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/>
  <mc:AlternateContent xmlns:mc="http://schemas.openxmlformats.org/markup-compatibility/2006">
    <mc:Choice Requires="x15">
      <x15ac:absPath xmlns:x15ac="http://schemas.microsoft.com/office/spreadsheetml/2010/11/ac" url="/Users/michael/Desktop/大數據行銷/"/>
    </mc:Choice>
  </mc:AlternateContent>
  <xr:revisionPtr revIDLastSave="0" documentId="13_ncr:1_{557807DC-8907-3646-80FC-BD1658726B07}" xr6:coauthVersionLast="45" xr6:coauthVersionMax="45" xr10:uidLastSave="{00000000-0000-0000-0000-000000000000}"/>
  <bookViews>
    <workbookView xWindow="13720" yWindow="460" windowWidth="14860" windowHeight="15940" xr2:uid="{00000000-000D-0000-FFFF-FFFF00000000}"/>
  </bookViews>
  <sheets>
    <sheet name="1-1 購買紀錄" sheetId="5" r:id="rId1"/>
    <sheet name="1-2 相關係數" sheetId="7" r:id="rId2"/>
    <sheet name="1-3 Top20購物籃" sheetId="17" r:id="rId3"/>
    <sheet name="2-1-1 紀錄下次購買項目" sheetId="10" r:id="rId4"/>
    <sheet name="2-1-2 data.csv" sheetId="12" r:id="rId5"/>
    <sheet name="2-1-3 交易紀錄處理結果" sheetId="13" r:id="rId6"/>
    <sheet name="2-2 條件機率矩陣" sheetId="14" r:id="rId7"/>
    <sheet name="2-3 Top20購物籃" sheetId="16" r:id="rId8"/>
    <sheet name="客戶資料檔" sheetId="1" r:id="rId9"/>
    <sheet name="產品資料檔" sheetId="3" r:id="rId10"/>
    <sheet name="交易記錄檔" sheetId="2" r:id="rId11"/>
  </sheets>
  <definedNames>
    <definedName name="_xlnm._FilterDatabase" localSheetId="10" hidden="1">交易記錄檔!$A$1:$G$3078</definedName>
  </definedNames>
  <calcPr calcId="191029"/>
  <pivotCaches>
    <pivotCache cacheId="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7" l="1"/>
  <c r="D3" i="17"/>
  <c r="D4" i="17"/>
  <c r="D5" i="17"/>
  <c r="D6" i="17"/>
  <c r="D7" i="17"/>
  <c r="D8" i="17"/>
  <c r="D9" i="17"/>
  <c r="D10" i="17"/>
  <c r="D11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Z14" i="17"/>
  <c r="AA14" i="17"/>
  <c r="AB14" i="17"/>
  <c r="AC14" i="17"/>
  <c r="AD14" i="17"/>
  <c r="AE14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B16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Z16" i="17"/>
  <c r="AA16" i="17"/>
  <c r="AB16" i="17"/>
  <c r="AC16" i="17"/>
  <c r="AD16" i="17"/>
  <c r="AE16" i="17"/>
  <c r="B17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B18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B19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B20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Z20" i="17"/>
  <c r="AA20" i="17"/>
  <c r="AB20" i="17"/>
  <c r="AC20" i="17"/>
  <c r="AD20" i="17"/>
  <c r="AE20" i="17"/>
  <c r="B21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Z21" i="17"/>
  <c r="AA21" i="17"/>
  <c r="AB21" i="17"/>
  <c r="AC21" i="17"/>
  <c r="AD21" i="17"/>
  <c r="AE21" i="17"/>
  <c r="B22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B23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Z23" i="17"/>
  <c r="AA23" i="17"/>
  <c r="AB23" i="17"/>
  <c r="AC23" i="17"/>
  <c r="AD23" i="17"/>
  <c r="AE23" i="17"/>
  <c r="B24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Z24" i="17"/>
  <c r="AA24" i="17"/>
  <c r="AB24" i="17"/>
  <c r="AC24" i="17"/>
  <c r="AD24" i="17"/>
  <c r="AE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AA25" i="17"/>
  <c r="AB25" i="17"/>
  <c r="AC25" i="17"/>
  <c r="AD25" i="17"/>
  <c r="AE25" i="17"/>
  <c r="B26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B27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B28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V28" i="17"/>
  <c r="W28" i="17"/>
  <c r="X28" i="17"/>
  <c r="Y28" i="17"/>
  <c r="Z28" i="17"/>
  <c r="AA28" i="17"/>
  <c r="AB28" i="17"/>
  <c r="AC28" i="17"/>
  <c r="AD28" i="17"/>
  <c r="AE28" i="17"/>
  <c r="B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D29" i="17"/>
  <c r="AE29" i="17"/>
  <c r="B30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X30" i="17"/>
  <c r="Y30" i="17"/>
  <c r="Z30" i="17"/>
  <c r="AA30" i="17"/>
  <c r="AB30" i="17"/>
  <c r="AC30" i="17"/>
  <c r="AD30" i="17"/>
  <c r="AE30" i="17"/>
  <c r="B31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X31" i="17"/>
  <c r="Y31" i="17"/>
  <c r="Z31" i="17"/>
  <c r="AA31" i="17"/>
  <c r="AB31" i="17"/>
  <c r="AC31" i="17"/>
  <c r="AD31" i="17"/>
  <c r="AE31" i="17"/>
  <c r="B32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B33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V33" i="17"/>
  <c r="W33" i="17"/>
  <c r="X33" i="17"/>
  <c r="Y33" i="17"/>
  <c r="Z33" i="17"/>
  <c r="AA33" i="17"/>
  <c r="AB33" i="17"/>
  <c r="AC33" i="17"/>
  <c r="AD33" i="17"/>
  <c r="AE33" i="17"/>
  <c r="B34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V34" i="17"/>
  <c r="W34" i="17"/>
  <c r="X34" i="17"/>
  <c r="Y34" i="17"/>
  <c r="Z34" i="17"/>
  <c r="AA34" i="17"/>
  <c r="AB34" i="17"/>
  <c r="AC34" i="17"/>
  <c r="AD34" i="17"/>
  <c r="AE34" i="17"/>
  <c r="B35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V35" i="17"/>
  <c r="W35" i="17"/>
  <c r="X35" i="17"/>
  <c r="Y35" i="17"/>
  <c r="Z35" i="17"/>
  <c r="AA35" i="17"/>
  <c r="AB35" i="17"/>
  <c r="AC35" i="17"/>
  <c r="AD35" i="17"/>
  <c r="AE35" i="17"/>
  <c r="B36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Z36" i="17"/>
  <c r="AA36" i="17"/>
  <c r="AB36" i="17"/>
  <c r="AC36" i="17"/>
  <c r="AD36" i="17"/>
  <c r="AE36" i="17"/>
  <c r="B37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B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B39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B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Z40" i="17"/>
  <c r="AA40" i="17"/>
  <c r="AB40" i="17"/>
  <c r="AC40" i="17"/>
  <c r="AD40" i="17"/>
  <c r="AE40" i="17"/>
  <c r="B41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Z41" i="17"/>
  <c r="AA41" i="17"/>
  <c r="AB41" i="17"/>
  <c r="AC41" i="17"/>
  <c r="AD41" i="17"/>
  <c r="AE41" i="17"/>
  <c r="B42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B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" i="16"/>
  <c r="E14" i="12"/>
  <c r="F14" i="12"/>
  <c r="G14" i="12"/>
  <c r="H14" i="12"/>
  <c r="I14" i="12"/>
  <c r="J14" i="12"/>
  <c r="K14" i="12"/>
  <c r="L14" i="12"/>
  <c r="M14" i="12"/>
  <c r="N14" i="12"/>
  <c r="E15" i="12"/>
  <c r="F15" i="12"/>
  <c r="G15" i="12"/>
  <c r="H15" i="12"/>
  <c r="I15" i="12"/>
  <c r="J15" i="12"/>
  <c r="K15" i="12"/>
  <c r="L15" i="12"/>
  <c r="M15" i="12"/>
  <c r="N15" i="12"/>
  <c r="E16" i="12"/>
  <c r="F16" i="12"/>
  <c r="G16" i="12"/>
  <c r="H16" i="12"/>
  <c r="I16" i="12"/>
  <c r="J16" i="12"/>
  <c r="K16" i="12"/>
  <c r="L16" i="12"/>
  <c r="M16" i="12"/>
  <c r="N16" i="12"/>
  <c r="E17" i="12"/>
  <c r="F17" i="12"/>
  <c r="G17" i="12"/>
  <c r="H17" i="12"/>
  <c r="I17" i="12"/>
  <c r="J17" i="12"/>
  <c r="K17" i="12"/>
  <c r="L17" i="12"/>
  <c r="M17" i="12"/>
  <c r="N17" i="12"/>
  <c r="E18" i="12"/>
  <c r="F18" i="12"/>
  <c r="G18" i="12"/>
  <c r="H18" i="12"/>
  <c r="I18" i="12"/>
  <c r="J18" i="12"/>
  <c r="K18" i="12"/>
  <c r="L18" i="12"/>
  <c r="M18" i="12"/>
  <c r="N18" i="12"/>
  <c r="E19" i="12"/>
  <c r="F19" i="12"/>
  <c r="G19" i="12"/>
  <c r="H19" i="12"/>
  <c r="I19" i="12"/>
  <c r="J19" i="12"/>
  <c r="K19" i="12"/>
  <c r="L19" i="12"/>
  <c r="M19" i="12"/>
  <c r="N19" i="12"/>
  <c r="E20" i="12"/>
  <c r="F20" i="12"/>
  <c r="G20" i="12"/>
  <c r="H20" i="12"/>
  <c r="I20" i="12"/>
  <c r="J20" i="12"/>
  <c r="K20" i="12"/>
  <c r="L20" i="12"/>
  <c r="M20" i="12"/>
  <c r="N20" i="12"/>
  <c r="E21" i="12"/>
  <c r="F21" i="12"/>
  <c r="G21" i="12"/>
  <c r="H21" i="12"/>
  <c r="I21" i="12"/>
  <c r="J21" i="12"/>
  <c r="K21" i="12"/>
  <c r="L21" i="12"/>
  <c r="M21" i="12"/>
  <c r="N21" i="12"/>
  <c r="E22" i="12"/>
  <c r="F22" i="12"/>
  <c r="G22" i="12"/>
  <c r="H22" i="12"/>
  <c r="I22" i="12"/>
  <c r="J22" i="12"/>
  <c r="K22" i="12"/>
  <c r="L22" i="12"/>
  <c r="M22" i="12"/>
  <c r="N22" i="12"/>
  <c r="E23" i="12"/>
  <c r="F23" i="12"/>
  <c r="G23" i="12"/>
  <c r="H23" i="12"/>
  <c r="I23" i="12"/>
  <c r="J23" i="12"/>
  <c r="K23" i="12"/>
  <c r="L23" i="12"/>
  <c r="M23" i="12"/>
  <c r="N23" i="12"/>
  <c r="E24" i="12"/>
  <c r="F24" i="12"/>
  <c r="G24" i="12"/>
  <c r="H24" i="12"/>
  <c r="I24" i="12"/>
  <c r="J24" i="12"/>
  <c r="K24" i="12"/>
  <c r="L24" i="12"/>
  <c r="M24" i="12"/>
  <c r="N24" i="12"/>
  <c r="E25" i="12"/>
  <c r="F25" i="12"/>
  <c r="G25" i="12"/>
  <c r="H25" i="12"/>
  <c r="I25" i="12"/>
  <c r="J25" i="12"/>
  <c r="K25" i="12"/>
  <c r="L25" i="12"/>
  <c r="M25" i="12"/>
  <c r="N25" i="12"/>
  <c r="E26" i="12"/>
  <c r="F26" i="12"/>
  <c r="G26" i="12"/>
  <c r="H26" i="12"/>
  <c r="I26" i="12"/>
  <c r="J26" i="12"/>
  <c r="K26" i="12"/>
  <c r="L26" i="12"/>
  <c r="M26" i="12"/>
  <c r="N26" i="12"/>
  <c r="E27" i="12"/>
  <c r="F27" i="12"/>
  <c r="G27" i="12"/>
  <c r="H27" i="12"/>
  <c r="I27" i="12"/>
  <c r="J27" i="12"/>
  <c r="K27" i="12"/>
  <c r="L27" i="12"/>
  <c r="M27" i="12"/>
  <c r="N27" i="12"/>
  <c r="E28" i="12"/>
  <c r="F28" i="12"/>
  <c r="G28" i="12"/>
  <c r="H28" i="12"/>
  <c r="I28" i="12"/>
  <c r="J28" i="12"/>
  <c r="K28" i="12"/>
  <c r="L28" i="12"/>
  <c r="M28" i="12"/>
  <c r="N28" i="12"/>
  <c r="E29" i="12"/>
  <c r="F29" i="12"/>
  <c r="G29" i="12"/>
  <c r="H29" i="12"/>
  <c r="I29" i="12"/>
  <c r="J29" i="12"/>
  <c r="K29" i="12"/>
  <c r="L29" i="12"/>
  <c r="M29" i="12"/>
  <c r="N29" i="12"/>
  <c r="E30" i="12"/>
  <c r="F30" i="12"/>
  <c r="G30" i="12"/>
  <c r="H30" i="12"/>
  <c r="I30" i="12"/>
  <c r="J30" i="12"/>
  <c r="K30" i="12"/>
  <c r="L30" i="12"/>
  <c r="M30" i="12"/>
  <c r="N30" i="12"/>
  <c r="E31" i="12"/>
  <c r="F31" i="12"/>
  <c r="G31" i="12"/>
  <c r="H31" i="12"/>
  <c r="I31" i="12"/>
  <c r="J31" i="12"/>
  <c r="K31" i="12"/>
  <c r="L31" i="12"/>
  <c r="M31" i="12"/>
  <c r="N31" i="12"/>
  <c r="E32" i="12"/>
  <c r="F32" i="12"/>
  <c r="G32" i="12"/>
  <c r="H32" i="12"/>
  <c r="I32" i="12"/>
  <c r="J32" i="12"/>
  <c r="K32" i="12"/>
  <c r="L32" i="12"/>
  <c r="M32" i="12"/>
  <c r="N32" i="12"/>
  <c r="E33" i="12"/>
  <c r="F33" i="12"/>
  <c r="G33" i="12"/>
  <c r="H33" i="12"/>
  <c r="I33" i="12"/>
  <c r="J33" i="12"/>
  <c r="K33" i="12"/>
  <c r="L33" i="12"/>
  <c r="M33" i="12"/>
  <c r="N33" i="12"/>
  <c r="E34" i="12"/>
  <c r="F34" i="12"/>
  <c r="G34" i="12"/>
  <c r="H34" i="12"/>
  <c r="I34" i="12"/>
  <c r="J34" i="12"/>
  <c r="K34" i="12"/>
  <c r="L34" i="12"/>
  <c r="M34" i="12"/>
  <c r="N34" i="12"/>
  <c r="E35" i="12"/>
  <c r="F35" i="12"/>
  <c r="G35" i="12"/>
  <c r="H35" i="12"/>
  <c r="I35" i="12"/>
  <c r="J35" i="12"/>
  <c r="K35" i="12"/>
  <c r="L35" i="12"/>
  <c r="M35" i="12"/>
  <c r="N35" i="12"/>
  <c r="E36" i="12"/>
  <c r="F36" i="12"/>
  <c r="G36" i="12"/>
  <c r="H36" i="12"/>
  <c r="I36" i="12"/>
  <c r="J36" i="12"/>
  <c r="K36" i="12"/>
  <c r="L36" i="12"/>
  <c r="M36" i="12"/>
  <c r="N36" i="12"/>
  <c r="E37" i="12"/>
  <c r="F37" i="12"/>
  <c r="G37" i="12"/>
  <c r="H37" i="12"/>
  <c r="I37" i="12"/>
  <c r="J37" i="12"/>
  <c r="K37" i="12"/>
  <c r="L37" i="12"/>
  <c r="M37" i="12"/>
  <c r="N37" i="12"/>
  <c r="E38" i="12"/>
  <c r="F38" i="12"/>
  <c r="G38" i="12"/>
  <c r="H38" i="12"/>
  <c r="I38" i="12"/>
  <c r="J38" i="12"/>
  <c r="K38" i="12"/>
  <c r="L38" i="12"/>
  <c r="M38" i="12"/>
  <c r="N38" i="12"/>
  <c r="E39" i="12"/>
  <c r="F39" i="12"/>
  <c r="G39" i="12"/>
  <c r="H39" i="12"/>
  <c r="I39" i="12"/>
  <c r="J39" i="12"/>
  <c r="K39" i="12"/>
  <c r="L39" i="12"/>
  <c r="M39" i="12"/>
  <c r="N39" i="12"/>
  <c r="E40" i="12"/>
  <c r="F40" i="12"/>
  <c r="G40" i="12"/>
  <c r="H40" i="12"/>
  <c r="I40" i="12"/>
  <c r="J40" i="12"/>
  <c r="K40" i="12"/>
  <c r="L40" i="12"/>
  <c r="M40" i="12"/>
  <c r="N40" i="12"/>
  <c r="E41" i="12"/>
  <c r="F41" i="12"/>
  <c r="G41" i="12"/>
  <c r="H41" i="12"/>
  <c r="I41" i="12"/>
  <c r="J41" i="12"/>
  <c r="K41" i="12"/>
  <c r="L41" i="12"/>
  <c r="M41" i="12"/>
  <c r="N41" i="12"/>
  <c r="E42" i="12"/>
  <c r="F42" i="12"/>
  <c r="G42" i="12"/>
  <c r="H42" i="12"/>
  <c r="I42" i="12"/>
  <c r="J42" i="12"/>
  <c r="K42" i="12"/>
  <c r="L42" i="12"/>
  <c r="M42" i="12"/>
  <c r="N42" i="12"/>
  <c r="E43" i="12"/>
  <c r="F43" i="12"/>
  <c r="G43" i="12"/>
  <c r="H43" i="12"/>
  <c r="I43" i="12"/>
  <c r="J43" i="12"/>
  <c r="K43" i="12"/>
  <c r="L43" i="12"/>
  <c r="M43" i="12"/>
  <c r="N43" i="12"/>
  <c r="E44" i="12"/>
  <c r="F44" i="12"/>
  <c r="G44" i="12"/>
  <c r="H44" i="12"/>
  <c r="I44" i="12"/>
  <c r="J44" i="12"/>
  <c r="K44" i="12"/>
  <c r="L44" i="12"/>
  <c r="M44" i="12"/>
  <c r="N44" i="12"/>
  <c r="E45" i="12"/>
  <c r="F45" i="12"/>
  <c r="G45" i="12"/>
  <c r="H45" i="12"/>
  <c r="I45" i="12"/>
  <c r="J45" i="12"/>
  <c r="K45" i="12"/>
  <c r="L45" i="12"/>
  <c r="M45" i="12"/>
  <c r="N45" i="12"/>
  <c r="E46" i="12"/>
  <c r="F46" i="12"/>
  <c r="G46" i="12"/>
  <c r="H46" i="12"/>
  <c r="I46" i="12"/>
  <c r="J46" i="12"/>
  <c r="K46" i="12"/>
  <c r="L46" i="12"/>
  <c r="M46" i="12"/>
  <c r="N46" i="12"/>
  <c r="E47" i="12"/>
  <c r="F47" i="12"/>
  <c r="G47" i="12"/>
  <c r="H47" i="12"/>
  <c r="I47" i="12"/>
  <c r="J47" i="12"/>
  <c r="K47" i="12"/>
  <c r="L47" i="12"/>
  <c r="M47" i="12"/>
  <c r="N47" i="12"/>
  <c r="E48" i="12"/>
  <c r="F48" i="12"/>
  <c r="G48" i="12"/>
  <c r="H48" i="12"/>
  <c r="I48" i="12"/>
  <c r="J48" i="12"/>
  <c r="K48" i="12"/>
  <c r="L48" i="12"/>
  <c r="M48" i="12"/>
  <c r="N48" i="12"/>
  <c r="E49" i="12"/>
  <c r="F49" i="12"/>
  <c r="G49" i="12"/>
  <c r="H49" i="12"/>
  <c r="I49" i="12"/>
  <c r="J49" i="12"/>
  <c r="K49" i="12"/>
  <c r="L49" i="12"/>
  <c r="M49" i="12"/>
  <c r="N49" i="12"/>
  <c r="E50" i="12"/>
  <c r="F50" i="12"/>
  <c r="G50" i="12"/>
  <c r="H50" i="12"/>
  <c r="I50" i="12"/>
  <c r="J50" i="12"/>
  <c r="K50" i="12"/>
  <c r="L50" i="12"/>
  <c r="M50" i="12"/>
  <c r="N50" i="12"/>
  <c r="E51" i="12"/>
  <c r="F51" i="12"/>
  <c r="G51" i="12"/>
  <c r="H51" i="12"/>
  <c r="I51" i="12"/>
  <c r="J51" i="12"/>
  <c r="K51" i="12"/>
  <c r="L51" i="12"/>
  <c r="M51" i="12"/>
  <c r="N51" i="12"/>
  <c r="E52" i="12"/>
  <c r="F52" i="12"/>
  <c r="G52" i="12"/>
  <c r="H52" i="12"/>
  <c r="I52" i="12"/>
  <c r="J52" i="12"/>
  <c r="K52" i="12"/>
  <c r="L52" i="12"/>
  <c r="M52" i="12"/>
  <c r="N52" i="12"/>
  <c r="E53" i="12"/>
  <c r="F53" i="12"/>
  <c r="G53" i="12"/>
  <c r="H53" i="12"/>
  <c r="I53" i="12"/>
  <c r="J53" i="12"/>
  <c r="K53" i="12"/>
  <c r="L53" i="12"/>
  <c r="M53" i="12"/>
  <c r="N53" i="12"/>
  <c r="E54" i="12"/>
  <c r="F54" i="12"/>
  <c r="G54" i="12"/>
  <c r="H54" i="12"/>
  <c r="I54" i="12"/>
  <c r="J54" i="12"/>
  <c r="K54" i="12"/>
  <c r="L54" i="12"/>
  <c r="M54" i="12"/>
  <c r="N54" i="12"/>
  <c r="E55" i="12"/>
  <c r="F55" i="12"/>
  <c r="G55" i="12"/>
  <c r="H55" i="12"/>
  <c r="I55" i="12"/>
  <c r="J55" i="12"/>
  <c r="K55" i="12"/>
  <c r="L55" i="12"/>
  <c r="M55" i="12"/>
  <c r="N55" i="12"/>
  <c r="E56" i="12"/>
  <c r="F56" i="12"/>
  <c r="G56" i="12"/>
  <c r="H56" i="12"/>
  <c r="I56" i="12"/>
  <c r="J56" i="12"/>
  <c r="K56" i="12"/>
  <c r="L56" i="12"/>
  <c r="M56" i="12"/>
  <c r="N56" i="12"/>
  <c r="E57" i="12"/>
  <c r="F57" i="12"/>
  <c r="G57" i="12"/>
  <c r="H57" i="12"/>
  <c r="I57" i="12"/>
  <c r="J57" i="12"/>
  <c r="K57" i="12"/>
  <c r="L57" i="12"/>
  <c r="M57" i="12"/>
  <c r="N57" i="12"/>
  <c r="E58" i="12"/>
  <c r="F58" i="12"/>
  <c r="G58" i="12"/>
  <c r="H58" i="12"/>
  <c r="I58" i="12"/>
  <c r="J58" i="12"/>
  <c r="K58" i="12"/>
  <c r="L58" i="12"/>
  <c r="M58" i="12"/>
  <c r="N58" i="12"/>
  <c r="E59" i="12"/>
  <c r="F59" i="12"/>
  <c r="G59" i="12"/>
  <c r="H59" i="12"/>
  <c r="I59" i="12"/>
  <c r="J59" i="12"/>
  <c r="K59" i="12"/>
  <c r="L59" i="12"/>
  <c r="M59" i="12"/>
  <c r="N59" i="12"/>
  <c r="E60" i="12"/>
  <c r="F60" i="12"/>
  <c r="G60" i="12"/>
  <c r="H60" i="12"/>
  <c r="I60" i="12"/>
  <c r="J60" i="12"/>
  <c r="K60" i="12"/>
  <c r="L60" i="12"/>
  <c r="M60" i="12"/>
  <c r="N60" i="12"/>
  <c r="E61" i="12"/>
  <c r="F61" i="12"/>
  <c r="G61" i="12"/>
  <c r="H61" i="12"/>
  <c r="I61" i="12"/>
  <c r="J61" i="12"/>
  <c r="K61" i="12"/>
  <c r="L61" i="12"/>
  <c r="M61" i="12"/>
  <c r="N61" i="12"/>
  <c r="E62" i="12"/>
  <c r="F62" i="12"/>
  <c r="G62" i="12"/>
  <c r="H62" i="12"/>
  <c r="I62" i="12"/>
  <c r="J62" i="12"/>
  <c r="K62" i="12"/>
  <c r="L62" i="12"/>
  <c r="M62" i="12"/>
  <c r="N62" i="12"/>
  <c r="E63" i="12"/>
  <c r="F63" i="12"/>
  <c r="G63" i="12"/>
  <c r="H63" i="12"/>
  <c r="I63" i="12"/>
  <c r="J63" i="12"/>
  <c r="K63" i="12"/>
  <c r="L63" i="12"/>
  <c r="M63" i="12"/>
  <c r="N63" i="12"/>
  <c r="E64" i="12"/>
  <c r="F64" i="12"/>
  <c r="G64" i="12"/>
  <c r="H64" i="12"/>
  <c r="I64" i="12"/>
  <c r="J64" i="12"/>
  <c r="K64" i="12"/>
  <c r="L64" i="12"/>
  <c r="M64" i="12"/>
  <c r="N64" i="12"/>
  <c r="E65" i="12"/>
  <c r="F65" i="12"/>
  <c r="G65" i="12"/>
  <c r="H65" i="12"/>
  <c r="I65" i="12"/>
  <c r="J65" i="12"/>
  <c r="K65" i="12"/>
  <c r="L65" i="12"/>
  <c r="M65" i="12"/>
  <c r="N65" i="12"/>
  <c r="E66" i="12"/>
  <c r="F66" i="12"/>
  <c r="G66" i="12"/>
  <c r="H66" i="12"/>
  <c r="I66" i="12"/>
  <c r="J66" i="12"/>
  <c r="K66" i="12"/>
  <c r="L66" i="12"/>
  <c r="M66" i="12"/>
  <c r="N66" i="12"/>
  <c r="E67" i="12"/>
  <c r="F67" i="12"/>
  <c r="G67" i="12"/>
  <c r="H67" i="12"/>
  <c r="I67" i="12"/>
  <c r="J67" i="12"/>
  <c r="K67" i="12"/>
  <c r="L67" i="12"/>
  <c r="M67" i="12"/>
  <c r="N67" i="12"/>
  <c r="E68" i="12"/>
  <c r="F68" i="12"/>
  <c r="G68" i="12"/>
  <c r="H68" i="12"/>
  <c r="I68" i="12"/>
  <c r="J68" i="12"/>
  <c r="K68" i="12"/>
  <c r="L68" i="12"/>
  <c r="M68" i="12"/>
  <c r="N68" i="12"/>
  <c r="E69" i="12"/>
  <c r="F69" i="12"/>
  <c r="G69" i="12"/>
  <c r="H69" i="12"/>
  <c r="I69" i="12"/>
  <c r="J69" i="12"/>
  <c r="K69" i="12"/>
  <c r="L69" i="12"/>
  <c r="M69" i="12"/>
  <c r="N69" i="12"/>
  <c r="E70" i="12"/>
  <c r="F70" i="12"/>
  <c r="G70" i="12"/>
  <c r="H70" i="12"/>
  <c r="I70" i="12"/>
  <c r="J70" i="12"/>
  <c r="K70" i="12"/>
  <c r="L70" i="12"/>
  <c r="M70" i="12"/>
  <c r="N70" i="12"/>
  <c r="E71" i="12"/>
  <c r="F71" i="12"/>
  <c r="G71" i="12"/>
  <c r="H71" i="12"/>
  <c r="I71" i="12"/>
  <c r="J71" i="12"/>
  <c r="K71" i="12"/>
  <c r="L71" i="12"/>
  <c r="M71" i="12"/>
  <c r="N71" i="12"/>
  <c r="E72" i="12"/>
  <c r="F72" i="12"/>
  <c r="G72" i="12"/>
  <c r="H72" i="12"/>
  <c r="I72" i="12"/>
  <c r="J72" i="12"/>
  <c r="K72" i="12"/>
  <c r="L72" i="12"/>
  <c r="M72" i="12"/>
  <c r="N72" i="12"/>
  <c r="E73" i="12"/>
  <c r="F73" i="12"/>
  <c r="G73" i="12"/>
  <c r="H73" i="12"/>
  <c r="I73" i="12"/>
  <c r="J73" i="12"/>
  <c r="K73" i="12"/>
  <c r="L73" i="12"/>
  <c r="M73" i="12"/>
  <c r="N73" i="12"/>
  <c r="E74" i="12"/>
  <c r="F74" i="12"/>
  <c r="G74" i="12"/>
  <c r="H74" i="12"/>
  <c r="I74" i="12"/>
  <c r="J74" i="12"/>
  <c r="K74" i="12"/>
  <c r="L74" i="12"/>
  <c r="M74" i="12"/>
  <c r="N74" i="12"/>
  <c r="E75" i="12"/>
  <c r="F75" i="12"/>
  <c r="G75" i="12"/>
  <c r="H75" i="12"/>
  <c r="I75" i="12"/>
  <c r="J75" i="12"/>
  <c r="K75" i="12"/>
  <c r="L75" i="12"/>
  <c r="M75" i="12"/>
  <c r="N75" i="12"/>
  <c r="E76" i="12"/>
  <c r="F76" i="12"/>
  <c r="G76" i="12"/>
  <c r="H76" i="12"/>
  <c r="I76" i="12"/>
  <c r="J76" i="12"/>
  <c r="K76" i="12"/>
  <c r="L76" i="12"/>
  <c r="M76" i="12"/>
  <c r="N76" i="12"/>
  <c r="E77" i="12"/>
  <c r="F77" i="12"/>
  <c r="G77" i="12"/>
  <c r="H77" i="12"/>
  <c r="I77" i="12"/>
  <c r="J77" i="12"/>
  <c r="K77" i="12"/>
  <c r="L77" i="12"/>
  <c r="M77" i="12"/>
  <c r="N77" i="12"/>
  <c r="E78" i="12"/>
  <c r="F78" i="12"/>
  <c r="G78" i="12"/>
  <c r="H78" i="12"/>
  <c r="I78" i="12"/>
  <c r="J78" i="12"/>
  <c r="K78" i="12"/>
  <c r="L78" i="12"/>
  <c r="M78" i="12"/>
  <c r="N78" i="12"/>
  <c r="E79" i="12"/>
  <c r="F79" i="12"/>
  <c r="G79" i="12"/>
  <c r="H79" i="12"/>
  <c r="I79" i="12"/>
  <c r="J79" i="12"/>
  <c r="K79" i="12"/>
  <c r="L79" i="12"/>
  <c r="M79" i="12"/>
  <c r="N79" i="12"/>
  <c r="E80" i="12"/>
  <c r="F80" i="12"/>
  <c r="G80" i="12"/>
  <c r="H80" i="12"/>
  <c r="I80" i="12"/>
  <c r="J80" i="12"/>
  <c r="K80" i="12"/>
  <c r="L80" i="12"/>
  <c r="M80" i="12"/>
  <c r="N80" i="12"/>
  <c r="E81" i="12"/>
  <c r="F81" i="12"/>
  <c r="G81" i="12"/>
  <c r="H81" i="12"/>
  <c r="I81" i="12"/>
  <c r="J81" i="12"/>
  <c r="K81" i="12"/>
  <c r="L81" i="12"/>
  <c r="M81" i="12"/>
  <c r="N81" i="12"/>
  <c r="E82" i="12"/>
  <c r="F82" i="12"/>
  <c r="G82" i="12"/>
  <c r="H82" i="12"/>
  <c r="I82" i="12"/>
  <c r="J82" i="12"/>
  <c r="K82" i="12"/>
  <c r="L82" i="12"/>
  <c r="M82" i="12"/>
  <c r="N82" i="12"/>
  <c r="E83" i="12"/>
  <c r="F83" i="12"/>
  <c r="G83" i="12"/>
  <c r="H83" i="12"/>
  <c r="I83" i="12"/>
  <c r="J83" i="12"/>
  <c r="K83" i="12"/>
  <c r="L83" i="12"/>
  <c r="M83" i="12"/>
  <c r="N83" i="12"/>
  <c r="E84" i="12"/>
  <c r="F84" i="12"/>
  <c r="G84" i="12"/>
  <c r="H84" i="12"/>
  <c r="I84" i="12"/>
  <c r="J84" i="12"/>
  <c r="K84" i="12"/>
  <c r="L84" i="12"/>
  <c r="M84" i="12"/>
  <c r="N84" i="12"/>
  <c r="E85" i="12"/>
  <c r="F85" i="12"/>
  <c r="G85" i="12"/>
  <c r="H85" i="12"/>
  <c r="I85" i="12"/>
  <c r="J85" i="12"/>
  <c r="K85" i="12"/>
  <c r="L85" i="12"/>
  <c r="M85" i="12"/>
  <c r="N85" i="12"/>
  <c r="E86" i="12"/>
  <c r="F86" i="12"/>
  <c r="G86" i="12"/>
  <c r="H86" i="12"/>
  <c r="I86" i="12"/>
  <c r="J86" i="12"/>
  <c r="K86" i="12"/>
  <c r="L86" i="12"/>
  <c r="M86" i="12"/>
  <c r="N86" i="12"/>
  <c r="E87" i="12"/>
  <c r="F87" i="12"/>
  <c r="G87" i="12"/>
  <c r="H87" i="12"/>
  <c r="I87" i="12"/>
  <c r="J87" i="12"/>
  <c r="K87" i="12"/>
  <c r="L87" i="12"/>
  <c r="M87" i="12"/>
  <c r="N87" i="12"/>
  <c r="E88" i="12"/>
  <c r="F88" i="12"/>
  <c r="G88" i="12"/>
  <c r="H88" i="12"/>
  <c r="I88" i="12"/>
  <c r="J88" i="12"/>
  <c r="K88" i="12"/>
  <c r="L88" i="12"/>
  <c r="M88" i="12"/>
  <c r="N88" i="12"/>
  <c r="E89" i="12"/>
  <c r="F89" i="12"/>
  <c r="G89" i="12"/>
  <c r="H89" i="12"/>
  <c r="I89" i="12"/>
  <c r="J89" i="12"/>
  <c r="K89" i="12"/>
  <c r="L89" i="12"/>
  <c r="M89" i="12"/>
  <c r="N89" i="12"/>
  <c r="E90" i="12"/>
  <c r="F90" i="12"/>
  <c r="G90" i="12"/>
  <c r="H90" i="12"/>
  <c r="I90" i="12"/>
  <c r="J90" i="12"/>
  <c r="K90" i="12"/>
  <c r="L90" i="12"/>
  <c r="M90" i="12"/>
  <c r="N90" i="12"/>
  <c r="E91" i="12"/>
  <c r="F91" i="12"/>
  <c r="G91" i="12"/>
  <c r="H91" i="12"/>
  <c r="I91" i="12"/>
  <c r="J91" i="12"/>
  <c r="K91" i="12"/>
  <c r="L91" i="12"/>
  <c r="M91" i="12"/>
  <c r="N91" i="12"/>
  <c r="E92" i="12"/>
  <c r="F92" i="12"/>
  <c r="G92" i="12"/>
  <c r="H92" i="12"/>
  <c r="I92" i="12"/>
  <c r="J92" i="12"/>
  <c r="K92" i="12"/>
  <c r="L92" i="12"/>
  <c r="M92" i="12"/>
  <c r="N92" i="12"/>
  <c r="E93" i="12"/>
  <c r="F93" i="12"/>
  <c r="G93" i="12"/>
  <c r="H93" i="12"/>
  <c r="I93" i="12"/>
  <c r="J93" i="12"/>
  <c r="K93" i="12"/>
  <c r="L93" i="12"/>
  <c r="M93" i="12"/>
  <c r="N93" i="12"/>
  <c r="E94" i="12"/>
  <c r="F94" i="12"/>
  <c r="G94" i="12"/>
  <c r="H94" i="12"/>
  <c r="I94" i="12"/>
  <c r="J94" i="12"/>
  <c r="K94" i="12"/>
  <c r="L94" i="12"/>
  <c r="M94" i="12"/>
  <c r="N94" i="12"/>
  <c r="E95" i="12"/>
  <c r="F95" i="12"/>
  <c r="G95" i="12"/>
  <c r="H95" i="12"/>
  <c r="I95" i="12"/>
  <c r="J95" i="12"/>
  <c r="K95" i="12"/>
  <c r="L95" i="12"/>
  <c r="M95" i="12"/>
  <c r="N95" i="12"/>
  <c r="E96" i="12"/>
  <c r="F96" i="12"/>
  <c r="G96" i="12"/>
  <c r="H96" i="12"/>
  <c r="I96" i="12"/>
  <c r="J96" i="12"/>
  <c r="K96" i="12"/>
  <c r="L96" i="12"/>
  <c r="M96" i="12"/>
  <c r="N96" i="12"/>
  <c r="E97" i="12"/>
  <c r="F97" i="12"/>
  <c r="G97" i="12"/>
  <c r="H97" i="12"/>
  <c r="I97" i="12"/>
  <c r="J97" i="12"/>
  <c r="K97" i="12"/>
  <c r="L97" i="12"/>
  <c r="M97" i="12"/>
  <c r="N97" i="12"/>
  <c r="E98" i="12"/>
  <c r="F98" i="12"/>
  <c r="G98" i="12"/>
  <c r="H98" i="12"/>
  <c r="I98" i="12"/>
  <c r="J98" i="12"/>
  <c r="K98" i="12"/>
  <c r="L98" i="12"/>
  <c r="M98" i="12"/>
  <c r="N98" i="12"/>
  <c r="E99" i="12"/>
  <c r="F99" i="12"/>
  <c r="G99" i="12"/>
  <c r="H99" i="12"/>
  <c r="I99" i="12"/>
  <c r="J99" i="12"/>
  <c r="K99" i="12"/>
  <c r="L99" i="12"/>
  <c r="M99" i="12"/>
  <c r="N99" i="12"/>
  <c r="E100" i="12"/>
  <c r="F100" i="12"/>
  <c r="G100" i="12"/>
  <c r="H100" i="12"/>
  <c r="I100" i="12"/>
  <c r="J100" i="12"/>
  <c r="K100" i="12"/>
  <c r="L100" i="12"/>
  <c r="M100" i="12"/>
  <c r="N100" i="12"/>
  <c r="E101" i="12"/>
  <c r="F101" i="12"/>
  <c r="G101" i="12"/>
  <c r="H101" i="12"/>
  <c r="I101" i="12"/>
  <c r="J101" i="12"/>
  <c r="K101" i="12"/>
  <c r="L101" i="12"/>
  <c r="M101" i="12"/>
  <c r="N101" i="12"/>
  <c r="E102" i="12"/>
  <c r="F102" i="12"/>
  <c r="G102" i="12"/>
  <c r="H102" i="12"/>
  <c r="I102" i="12"/>
  <c r="J102" i="12"/>
  <c r="K102" i="12"/>
  <c r="L102" i="12"/>
  <c r="M102" i="12"/>
  <c r="N102" i="12"/>
  <c r="E103" i="12"/>
  <c r="F103" i="12"/>
  <c r="G103" i="12"/>
  <c r="H103" i="12"/>
  <c r="I103" i="12"/>
  <c r="J103" i="12"/>
  <c r="K103" i="12"/>
  <c r="L103" i="12"/>
  <c r="M103" i="12"/>
  <c r="N103" i="12"/>
  <c r="E104" i="12"/>
  <c r="F104" i="12"/>
  <c r="G104" i="12"/>
  <c r="H104" i="12"/>
  <c r="I104" i="12"/>
  <c r="J104" i="12"/>
  <c r="K104" i="12"/>
  <c r="L104" i="12"/>
  <c r="M104" i="12"/>
  <c r="N104" i="12"/>
  <c r="E105" i="12"/>
  <c r="F105" i="12"/>
  <c r="G105" i="12"/>
  <c r="H105" i="12"/>
  <c r="I105" i="12"/>
  <c r="J105" i="12"/>
  <c r="K105" i="12"/>
  <c r="L105" i="12"/>
  <c r="M105" i="12"/>
  <c r="N105" i="12"/>
  <c r="E106" i="12"/>
  <c r="F106" i="12"/>
  <c r="G106" i="12"/>
  <c r="H106" i="12"/>
  <c r="I106" i="12"/>
  <c r="J106" i="12"/>
  <c r="K106" i="12"/>
  <c r="L106" i="12"/>
  <c r="M106" i="12"/>
  <c r="N106" i="12"/>
  <c r="E107" i="12"/>
  <c r="F107" i="12"/>
  <c r="G107" i="12"/>
  <c r="H107" i="12"/>
  <c r="I107" i="12"/>
  <c r="J107" i="12"/>
  <c r="K107" i="12"/>
  <c r="L107" i="12"/>
  <c r="M107" i="12"/>
  <c r="N107" i="12"/>
  <c r="E108" i="12"/>
  <c r="F108" i="12"/>
  <c r="G108" i="12"/>
  <c r="H108" i="12"/>
  <c r="I108" i="12"/>
  <c r="J108" i="12"/>
  <c r="K108" i="12"/>
  <c r="L108" i="12"/>
  <c r="M108" i="12"/>
  <c r="N108" i="12"/>
  <c r="E109" i="12"/>
  <c r="F109" i="12"/>
  <c r="G109" i="12"/>
  <c r="H109" i="12"/>
  <c r="I109" i="12"/>
  <c r="J109" i="12"/>
  <c r="K109" i="12"/>
  <c r="L109" i="12"/>
  <c r="M109" i="12"/>
  <c r="N109" i="12"/>
  <c r="E110" i="12"/>
  <c r="F110" i="12"/>
  <c r="G110" i="12"/>
  <c r="H110" i="12"/>
  <c r="I110" i="12"/>
  <c r="J110" i="12"/>
  <c r="K110" i="12"/>
  <c r="L110" i="12"/>
  <c r="M110" i="12"/>
  <c r="N110" i="12"/>
  <c r="E111" i="12"/>
  <c r="F111" i="12"/>
  <c r="G111" i="12"/>
  <c r="H111" i="12"/>
  <c r="I111" i="12"/>
  <c r="J111" i="12"/>
  <c r="K111" i="12"/>
  <c r="L111" i="12"/>
  <c r="M111" i="12"/>
  <c r="N111" i="12"/>
  <c r="E112" i="12"/>
  <c r="F112" i="12"/>
  <c r="G112" i="12"/>
  <c r="H112" i="12"/>
  <c r="I112" i="12"/>
  <c r="J112" i="12"/>
  <c r="K112" i="12"/>
  <c r="L112" i="12"/>
  <c r="M112" i="12"/>
  <c r="N112" i="12"/>
  <c r="E113" i="12"/>
  <c r="F113" i="12"/>
  <c r="G113" i="12"/>
  <c r="H113" i="12"/>
  <c r="I113" i="12"/>
  <c r="J113" i="12"/>
  <c r="K113" i="12"/>
  <c r="L113" i="12"/>
  <c r="M113" i="12"/>
  <c r="N113" i="12"/>
  <c r="E114" i="12"/>
  <c r="F114" i="12"/>
  <c r="G114" i="12"/>
  <c r="H114" i="12"/>
  <c r="I114" i="12"/>
  <c r="J114" i="12"/>
  <c r="K114" i="12"/>
  <c r="L114" i="12"/>
  <c r="M114" i="12"/>
  <c r="N114" i="12"/>
  <c r="E115" i="12"/>
  <c r="F115" i="12"/>
  <c r="G115" i="12"/>
  <c r="H115" i="12"/>
  <c r="I115" i="12"/>
  <c r="J115" i="12"/>
  <c r="K115" i="12"/>
  <c r="L115" i="12"/>
  <c r="M115" i="12"/>
  <c r="N115" i="12"/>
  <c r="E116" i="12"/>
  <c r="F116" i="12"/>
  <c r="G116" i="12"/>
  <c r="H116" i="12"/>
  <c r="I116" i="12"/>
  <c r="J116" i="12"/>
  <c r="K116" i="12"/>
  <c r="L116" i="12"/>
  <c r="M116" i="12"/>
  <c r="N116" i="12"/>
  <c r="E117" i="12"/>
  <c r="F117" i="12"/>
  <c r="G117" i="12"/>
  <c r="H117" i="12"/>
  <c r="I117" i="12"/>
  <c r="J117" i="12"/>
  <c r="K117" i="12"/>
  <c r="L117" i="12"/>
  <c r="M117" i="12"/>
  <c r="N117" i="12"/>
  <c r="E118" i="12"/>
  <c r="F118" i="12"/>
  <c r="G118" i="12"/>
  <c r="H118" i="12"/>
  <c r="I118" i="12"/>
  <c r="J118" i="12"/>
  <c r="K118" i="12"/>
  <c r="L118" i="12"/>
  <c r="M118" i="12"/>
  <c r="N118" i="12"/>
  <c r="E119" i="12"/>
  <c r="F119" i="12"/>
  <c r="G119" i="12"/>
  <c r="H119" i="12"/>
  <c r="I119" i="12"/>
  <c r="J119" i="12"/>
  <c r="K119" i="12"/>
  <c r="L119" i="12"/>
  <c r="M119" i="12"/>
  <c r="N119" i="12"/>
  <c r="E120" i="12"/>
  <c r="F120" i="12"/>
  <c r="G120" i="12"/>
  <c r="H120" i="12"/>
  <c r="I120" i="12"/>
  <c r="J120" i="12"/>
  <c r="K120" i="12"/>
  <c r="L120" i="12"/>
  <c r="M120" i="12"/>
  <c r="N120" i="12"/>
  <c r="E121" i="12"/>
  <c r="F121" i="12"/>
  <c r="G121" i="12"/>
  <c r="H121" i="12"/>
  <c r="I121" i="12"/>
  <c r="J121" i="12"/>
  <c r="K121" i="12"/>
  <c r="L121" i="12"/>
  <c r="M121" i="12"/>
  <c r="N121" i="12"/>
  <c r="E122" i="12"/>
  <c r="F122" i="12"/>
  <c r="G122" i="12"/>
  <c r="H122" i="12"/>
  <c r="I122" i="12"/>
  <c r="J122" i="12"/>
  <c r="K122" i="12"/>
  <c r="L122" i="12"/>
  <c r="M122" i="12"/>
  <c r="N122" i="12"/>
  <c r="E123" i="12"/>
  <c r="F123" i="12"/>
  <c r="G123" i="12"/>
  <c r="H123" i="12"/>
  <c r="I123" i="12"/>
  <c r="J123" i="12"/>
  <c r="K123" i="12"/>
  <c r="L123" i="12"/>
  <c r="M123" i="12"/>
  <c r="N123" i="12"/>
  <c r="E124" i="12"/>
  <c r="F124" i="12"/>
  <c r="G124" i="12"/>
  <c r="H124" i="12"/>
  <c r="I124" i="12"/>
  <c r="J124" i="12"/>
  <c r="K124" i="12"/>
  <c r="L124" i="12"/>
  <c r="M124" i="12"/>
  <c r="N124" i="12"/>
  <c r="E125" i="12"/>
  <c r="F125" i="12"/>
  <c r="G125" i="12"/>
  <c r="H125" i="12"/>
  <c r="I125" i="12"/>
  <c r="J125" i="12"/>
  <c r="K125" i="12"/>
  <c r="L125" i="12"/>
  <c r="M125" i="12"/>
  <c r="N125" i="12"/>
  <c r="E126" i="12"/>
  <c r="F126" i="12"/>
  <c r="G126" i="12"/>
  <c r="H126" i="12"/>
  <c r="I126" i="12"/>
  <c r="J126" i="12"/>
  <c r="K126" i="12"/>
  <c r="L126" i="12"/>
  <c r="M126" i="12"/>
  <c r="N126" i="12"/>
  <c r="E127" i="12"/>
  <c r="F127" i="12"/>
  <c r="G127" i="12"/>
  <c r="H127" i="12"/>
  <c r="I127" i="12"/>
  <c r="J127" i="12"/>
  <c r="K127" i="12"/>
  <c r="L127" i="12"/>
  <c r="M127" i="12"/>
  <c r="N127" i="12"/>
  <c r="E128" i="12"/>
  <c r="F128" i="12"/>
  <c r="G128" i="12"/>
  <c r="H128" i="12"/>
  <c r="I128" i="12"/>
  <c r="J128" i="12"/>
  <c r="K128" i="12"/>
  <c r="L128" i="12"/>
  <c r="M128" i="12"/>
  <c r="N128" i="12"/>
  <c r="E129" i="12"/>
  <c r="F129" i="12"/>
  <c r="G129" i="12"/>
  <c r="H129" i="12"/>
  <c r="I129" i="12"/>
  <c r="J129" i="12"/>
  <c r="K129" i="12"/>
  <c r="L129" i="12"/>
  <c r="M129" i="12"/>
  <c r="N129" i="12"/>
  <c r="E130" i="12"/>
  <c r="F130" i="12"/>
  <c r="G130" i="12"/>
  <c r="H130" i="12"/>
  <c r="I130" i="12"/>
  <c r="J130" i="12"/>
  <c r="K130" i="12"/>
  <c r="L130" i="12"/>
  <c r="M130" i="12"/>
  <c r="N130" i="12"/>
  <c r="E131" i="12"/>
  <c r="F131" i="12"/>
  <c r="G131" i="12"/>
  <c r="H131" i="12"/>
  <c r="I131" i="12"/>
  <c r="J131" i="12"/>
  <c r="K131" i="12"/>
  <c r="L131" i="12"/>
  <c r="M131" i="12"/>
  <c r="N131" i="12"/>
  <c r="E132" i="12"/>
  <c r="F132" i="12"/>
  <c r="G132" i="12"/>
  <c r="H132" i="12"/>
  <c r="I132" i="12"/>
  <c r="J132" i="12"/>
  <c r="K132" i="12"/>
  <c r="L132" i="12"/>
  <c r="M132" i="12"/>
  <c r="N132" i="12"/>
  <c r="E133" i="12"/>
  <c r="F133" i="12"/>
  <c r="G133" i="12"/>
  <c r="H133" i="12"/>
  <c r="I133" i="12"/>
  <c r="J133" i="12"/>
  <c r="K133" i="12"/>
  <c r="L133" i="12"/>
  <c r="M133" i="12"/>
  <c r="N133" i="12"/>
  <c r="E134" i="12"/>
  <c r="F134" i="12"/>
  <c r="G134" i="12"/>
  <c r="H134" i="12"/>
  <c r="I134" i="12"/>
  <c r="J134" i="12"/>
  <c r="K134" i="12"/>
  <c r="L134" i="12"/>
  <c r="M134" i="12"/>
  <c r="N134" i="12"/>
  <c r="E135" i="12"/>
  <c r="F135" i="12"/>
  <c r="G135" i="12"/>
  <c r="H135" i="12"/>
  <c r="I135" i="12"/>
  <c r="J135" i="12"/>
  <c r="K135" i="12"/>
  <c r="L135" i="12"/>
  <c r="M135" i="12"/>
  <c r="N135" i="12"/>
  <c r="E136" i="12"/>
  <c r="F136" i="12"/>
  <c r="G136" i="12"/>
  <c r="H136" i="12"/>
  <c r="I136" i="12"/>
  <c r="J136" i="12"/>
  <c r="K136" i="12"/>
  <c r="L136" i="12"/>
  <c r="M136" i="12"/>
  <c r="N136" i="12"/>
  <c r="E137" i="12"/>
  <c r="F137" i="12"/>
  <c r="G137" i="12"/>
  <c r="H137" i="12"/>
  <c r="I137" i="12"/>
  <c r="J137" i="12"/>
  <c r="K137" i="12"/>
  <c r="L137" i="12"/>
  <c r="M137" i="12"/>
  <c r="N137" i="12"/>
  <c r="E138" i="12"/>
  <c r="F138" i="12"/>
  <c r="G138" i="12"/>
  <c r="H138" i="12"/>
  <c r="I138" i="12"/>
  <c r="J138" i="12"/>
  <c r="K138" i="12"/>
  <c r="L138" i="12"/>
  <c r="M138" i="12"/>
  <c r="N138" i="12"/>
  <c r="E139" i="12"/>
  <c r="F139" i="12"/>
  <c r="G139" i="12"/>
  <c r="H139" i="12"/>
  <c r="I139" i="12"/>
  <c r="J139" i="12"/>
  <c r="K139" i="12"/>
  <c r="L139" i="12"/>
  <c r="M139" i="12"/>
  <c r="N139" i="12"/>
  <c r="E140" i="12"/>
  <c r="F140" i="12"/>
  <c r="G140" i="12"/>
  <c r="H140" i="12"/>
  <c r="I140" i="12"/>
  <c r="J140" i="12"/>
  <c r="K140" i="12"/>
  <c r="L140" i="12"/>
  <c r="M140" i="12"/>
  <c r="N140" i="12"/>
  <c r="E141" i="12"/>
  <c r="F141" i="12"/>
  <c r="G141" i="12"/>
  <c r="H141" i="12"/>
  <c r="I141" i="12"/>
  <c r="J141" i="12"/>
  <c r="K141" i="12"/>
  <c r="L141" i="12"/>
  <c r="M141" i="12"/>
  <c r="N141" i="12"/>
  <c r="E142" i="12"/>
  <c r="F142" i="12"/>
  <c r="G142" i="12"/>
  <c r="H142" i="12"/>
  <c r="I142" i="12"/>
  <c r="J142" i="12"/>
  <c r="K142" i="12"/>
  <c r="L142" i="12"/>
  <c r="M142" i="12"/>
  <c r="N142" i="12"/>
  <c r="E143" i="12"/>
  <c r="F143" i="12"/>
  <c r="G143" i="12"/>
  <c r="H143" i="12"/>
  <c r="I143" i="12"/>
  <c r="J143" i="12"/>
  <c r="K143" i="12"/>
  <c r="L143" i="12"/>
  <c r="M143" i="12"/>
  <c r="N143" i="12"/>
  <c r="E144" i="12"/>
  <c r="F144" i="12"/>
  <c r="G144" i="12"/>
  <c r="H144" i="12"/>
  <c r="I144" i="12"/>
  <c r="J144" i="12"/>
  <c r="K144" i="12"/>
  <c r="L144" i="12"/>
  <c r="M144" i="12"/>
  <c r="N144" i="12"/>
  <c r="E145" i="12"/>
  <c r="F145" i="12"/>
  <c r="G145" i="12"/>
  <c r="H145" i="12"/>
  <c r="I145" i="12"/>
  <c r="J145" i="12"/>
  <c r="K145" i="12"/>
  <c r="L145" i="12"/>
  <c r="M145" i="12"/>
  <c r="N145" i="12"/>
  <c r="E146" i="12"/>
  <c r="F146" i="12"/>
  <c r="G146" i="12"/>
  <c r="H146" i="12"/>
  <c r="I146" i="12"/>
  <c r="J146" i="12"/>
  <c r="K146" i="12"/>
  <c r="L146" i="12"/>
  <c r="M146" i="12"/>
  <c r="N146" i="12"/>
  <c r="E147" i="12"/>
  <c r="F147" i="12"/>
  <c r="G147" i="12"/>
  <c r="H147" i="12"/>
  <c r="I147" i="12"/>
  <c r="J147" i="12"/>
  <c r="K147" i="12"/>
  <c r="L147" i="12"/>
  <c r="M147" i="12"/>
  <c r="N147" i="12"/>
  <c r="E148" i="12"/>
  <c r="F148" i="12"/>
  <c r="G148" i="12"/>
  <c r="H148" i="12"/>
  <c r="I148" i="12"/>
  <c r="J148" i="12"/>
  <c r="K148" i="12"/>
  <c r="L148" i="12"/>
  <c r="M148" i="12"/>
  <c r="N148" i="12"/>
  <c r="E149" i="12"/>
  <c r="F149" i="12"/>
  <c r="G149" i="12"/>
  <c r="H149" i="12"/>
  <c r="I149" i="12"/>
  <c r="J149" i="12"/>
  <c r="K149" i="12"/>
  <c r="L149" i="12"/>
  <c r="M149" i="12"/>
  <c r="N149" i="12"/>
  <c r="E150" i="12"/>
  <c r="F150" i="12"/>
  <c r="G150" i="12"/>
  <c r="H150" i="12"/>
  <c r="I150" i="12"/>
  <c r="J150" i="12"/>
  <c r="K150" i="12"/>
  <c r="L150" i="12"/>
  <c r="M150" i="12"/>
  <c r="N150" i="12"/>
  <c r="E151" i="12"/>
  <c r="F151" i="12"/>
  <c r="G151" i="12"/>
  <c r="H151" i="12"/>
  <c r="I151" i="12"/>
  <c r="J151" i="12"/>
  <c r="K151" i="12"/>
  <c r="L151" i="12"/>
  <c r="M151" i="12"/>
  <c r="N151" i="12"/>
  <c r="E152" i="12"/>
  <c r="F152" i="12"/>
  <c r="G152" i="12"/>
  <c r="H152" i="12"/>
  <c r="I152" i="12"/>
  <c r="J152" i="12"/>
  <c r="K152" i="12"/>
  <c r="L152" i="12"/>
  <c r="M152" i="12"/>
  <c r="N152" i="12"/>
  <c r="E153" i="12"/>
  <c r="F153" i="12"/>
  <c r="G153" i="12"/>
  <c r="H153" i="12"/>
  <c r="I153" i="12"/>
  <c r="J153" i="12"/>
  <c r="K153" i="12"/>
  <c r="L153" i="12"/>
  <c r="M153" i="12"/>
  <c r="N153" i="12"/>
  <c r="E154" i="12"/>
  <c r="F154" i="12"/>
  <c r="G154" i="12"/>
  <c r="H154" i="12"/>
  <c r="I154" i="12"/>
  <c r="J154" i="12"/>
  <c r="K154" i="12"/>
  <c r="L154" i="12"/>
  <c r="M154" i="12"/>
  <c r="N154" i="12"/>
  <c r="E155" i="12"/>
  <c r="F155" i="12"/>
  <c r="G155" i="12"/>
  <c r="H155" i="12"/>
  <c r="I155" i="12"/>
  <c r="J155" i="12"/>
  <c r="K155" i="12"/>
  <c r="L155" i="12"/>
  <c r="M155" i="12"/>
  <c r="N155" i="12"/>
  <c r="E156" i="12"/>
  <c r="F156" i="12"/>
  <c r="G156" i="12"/>
  <c r="H156" i="12"/>
  <c r="I156" i="12"/>
  <c r="J156" i="12"/>
  <c r="K156" i="12"/>
  <c r="L156" i="12"/>
  <c r="M156" i="12"/>
  <c r="N156" i="12"/>
  <c r="E157" i="12"/>
  <c r="F157" i="12"/>
  <c r="G157" i="12"/>
  <c r="H157" i="12"/>
  <c r="I157" i="12"/>
  <c r="J157" i="12"/>
  <c r="K157" i="12"/>
  <c r="L157" i="12"/>
  <c r="M157" i="12"/>
  <c r="N157" i="12"/>
  <c r="E158" i="12"/>
  <c r="F158" i="12"/>
  <c r="G158" i="12"/>
  <c r="H158" i="12"/>
  <c r="I158" i="12"/>
  <c r="J158" i="12"/>
  <c r="K158" i="12"/>
  <c r="L158" i="12"/>
  <c r="M158" i="12"/>
  <c r="N158" i="12"/>
  <c r="E159" i="12"/>
  <c r="F159" i="12"/>
  <c r="G159" i="12"/>
  <c r="H159" i="12"/>
  <c r="I159" i="12"/>
  <c r="J159" i="12"/>
  <c r="K159" i="12"/>
  <c r="L159" i="12"/>
  <c r="M159" i="12"/>
  <c r="N159" i="12"/>
  <c r="E160" i="12"/>
  <c r="F160" i="12"/>
  <c r="G160" i="12"/>
  <c r="H160" i="12"/>
  <c r="I160" i="12"/>
  <c r="J160" i="12"/>
  <c r="K160" i="12"/>
  <c r="L160" i="12"/>
  <c r="M160" i="12"/>
  <c r="N160" i="12"/>
  <c r="E161" i="12"/>
  <c r="F161" i="12"/>
  <c r="G161" i="12"/>
  <c r="H161" i="12"/>
  <c r="I161" i="12"/>
  <c r="J161" i="12"/>
  <c r="K161" i="12"/>
  <c r="L161" i="12"/>
  <c r="M161" i="12"/>
  <c r="N161" i="12"/>
  <c r="E162" i="12"/>
  <c r="F162" i="12"/>
  <c r="G162" i="12"/>
  <c r="H162" i="12"/>
  <c r="I162" i="12"/>
  <c r="J162" i="12"/>
  <c r="K162" i="12"/>
  <c r="L162" i="12"/>
  <c r="M162" i="12"/>
  <c r="N162" i="12"/>
  <c r="E163" i="12"/>
  <c r="F163" i="12"/>
  <c r="G163" i="12"/>
  <c r="H163" i="12"/>
  <c r="I163" i="12"/>
  <c r="J163" i="12"/>
  <c r="K163" i="12"/>
  <c r="L163" i="12"/>
  <c r="M163" i="12"/>
  <c r="N163" i="12"/>
  <c r="E164" i="12"/>
  <c r="F164" i="12"/>
  <c r="G164" i="12"/>
  <c r="H164" i="12"/>
  <c r="I164" i="12"/>
  <c r="J164" i="12"/>
  <c r="K164" i="12"/>
  <c r="L164" i="12"/>
  <c r="M164" i="12"/>
  <c r="N164" i="12"/>
  <c r="E165" i="12"/>
  <c r="F165" i="12"/>
  <c r="G165" i="12"/>
  <c r="H165" i="12"/>
  <c r="I165" i="12"/>
  <c r="J165" i="12"/>
  <c r="K165" i="12"/>
  <c r="L165" i="12"/>
  <c r="M165" i="12"/>
  <c r="N165" i="12"/>
  <c r="E166" i="12"/>
  <c r="F166" i="12"/>
  <c r="G166" i="12"/>
  <c r="H166" i="12"/>
  <c r="I166" i="12"/>
  <c r="J166" i="12"/>
  <c r="K166" i="12"/>
  <c r="L166" i="12"/>
  <c r="M166" i="12"/>
  <c r="N166" i="12"/>
  <c r="E167" i="12"/>
  <c r="F167" i="12"/>
  <c r="G167" i="12"/>
  <c r="H167" i="12"/>
  <c r="I167" i="12"/>
  <c r="J167" i="12"/>
  <c r="K167" i="12"/>
  <c r="L167" i="12"/>
  <c r="M167" i="12"/>
  <c r="N167" i="12"/>
  <c r="E168" i="12"/>
  <c r="F168" i="12"/>
  <c r="G168" i="12"/>
  <c r="H168" i="12"/>
  <c r="I168" i="12"/>
  <c r="J168" i="12"/>
  <c r="K168" i="12"/>
  <c r="L168" i="12"/>
  <c r="M168" i="12"/>
  <c r="N168" i="12"/>
  <c r="E169" i="12"/>
  <c r="F169" i="12"/>
  <c r="G169" i="12"/>
  <c r="H169" i="12"/>
  <c r="I169" i="12"/>
  <c r="J169" i="12"/>
  <c r="K169" i="12"/>
  <c r="L169" i="12"/>
  <c r="M169" i="12"/>
  <c r="N169" i="12"/>
  <c r="E170" i="12"/>
  <c r="F170" i="12"/>
  <c r="G170" i="12"/>
  <c r="H170" i="12"/>
  <c r="I170" i="12"/>
  <c r="J170" i="12"/>
  <c r="K170" i="12"/>
  <c r="L170" i="12"/>
  <c r="M170" i="12"/>
  <c r="N170" i="12"/>
  <c r="E171" i="12"/>
  <c r="F171" i="12"/>
  <c r="G171" i="12"/>
  <c r="H171" i="12"/>
  <c r="I171" i="12"/>
  <c r="J171" i="12"/>
  <c r="K171" i="12"/>
  <c r="L171" i="12"/>
  <c r="M171" i="12"/>
  <c r="N171" i="12"/>
  <c r="E172" i="12"/>
  <c r="F172" i="12"/>
  <c r="G172" i="12"/>
  <c r="H172" i="12"/>
  <c r="I172" i="12"/>
  <c r="J172" i="12"/>
  <c r="K172" i="12"/>
  <c r="L172" i="12"/>
  <c r="M172" i="12"/>
  <c r="N172" i="12"/>
  <c r="E173" i="12"/>
  <c r="F173" i="12"/>
  <c r="G173" i="12"/>
  <c r="H173" i="12"/>
  <c r="I173" i="12"/>
  <c r="J173" i="12"/>
  <c r="K173" i="12"/>
  <c r="L173" i="12"/>
  <c r="M173" i="12"/>
  <c r="N173" i="12"/>
  <c r="E174" i="12"/>
  <c r="F174" i="12"/>
  <c r="G174" i="12"/>
  <c r="H174" i="12"/>
  <c r="I174" i="12"/>
  <c r="J174" i="12"/>
  <c r="K174" i="12"/>
  <c r="L174" i="12"/>
  <c r="M174" i="12"/>
  <c r="N174" i="12"/>
  <c r="E175" i="12"/>
  <c r="F175" i="12"/>
  <c r="G175" i="12"/>
  <c r="H175" i="12"/>
  <c r="I175" i="12"/>
  <c r="J175" i="12"/>
  <c r="K175" i="12"/>
  <c r="L175" i="12"/>
  <c r="M175" i="12"/>
  <c r="N175" i="12"/>
  <c r="E176" i="12"/>
  <c r="F176" i="12"/>
  <c r="G176" i="12"/>
  <c r="H176" i="12"/>
  <c r="I176" i="12"/>
  <c r="J176" i="12"/>
  <c r="K176" i="12"/>
  <c r="L176" i="12"/>
  <c r="M176" i="12"/>
  <c r="N176" i="12"/>
  <c r="E177" i="12"/>
  <c r="F177" i="12"/>
  <c r="G177" i="12"/>
  <c r="H177" i="12"/>
  <c r="I177" i="12"/>
  <c r="J177" i="12"/>
  <c r="K177" i="12"/>
  <c r="L177" i="12"/>
  <c r="M177" i="12"/>
  <c r="N177" i="12"/>
  <c r="E178" i="12"/>
  <c r="F178" i="12"/>
  <c r="G178" i="12"/>
  <c r="H178" i="12"/>
  <c r="I178" i="12"/>
  <c r="J178" i="12"/>
  <c r="K178" i="12"/>
  <c r="L178" i="12"/>
  <c r="M178" i="12"/>
  <c r="N178" i="12"/>
  <c r="E179" i="12"/>
  <c r="F179" i="12"/>
  <c r="G179" i="12"/>
  <c r="H179" i="12"/>
  <c r="I179" i="12"/>
  <c r="J179" i="12"/>
  <c r="K179" i="12"/>
  <c r="L179" i="12"/>
  <c r="M179" i="12"/>
  <c r="N179" i="12"/>
  <c r="E180" i="12"/>
  <c r="F180" i="12"/>
  <c r="G180" i="12"/>
  <c r="H180" i="12"/>
  <c r="I180" i="12"/>
  <c r="J180" i="12"/>
  <c r="K180" i="12"/>
  <c r="L180" i="12"/>
  <c r="M180" i="12"/>
  <c r="N180" i="12"/>
  <c r="E181" i="12"/>
  <c r="F181" i="12"/>
  <c r="G181" i="12"/>
  <c r="H181" i="12"/>
  <c r="I181" i="12"/>
  <c r="J181" i="12"/>
  <c r="K181" i="12"/>
  <c r="L181" i="12"/>
  <c r="M181" i="12"/>
  <c r="N181" i="12"/>
  <c r="E182" i="12"/>
  <c r="F182" i="12"/>
  <c r="G182" i="12"/>
  <c r="H182" i="12"/>
  <c r="I182" i="12"/>
  <c r="J182" i="12"/>
  <c r="K182" i="12"/>
  <c r="L182" i="12"/>
  <c r="M182" i="12"/>
  <c r="N182" i="12"/>
  <c r="E183" i="12"/>
  <c r="F183" i="12"/>
  <c r="G183" i="12"/>
  <c r="H183" i="12"/>
  <c r="I183" i="12"/>
  <c r="J183" i="12"/>
  <c r="K183" i="12"/>
  <c r="L183" i="12"/>
  <c r="M183" i="12"/>
  <c r="N183" i="12"/>
  <c r="E184" i="12"/>
  <c r="F184" i="12"/>
  <c r="G184" i="12"/>
  <c r="H184" i="12"/>
  <c r="I184" i="12"/>
  <c r="J184" i="12"/>
  <c r="K184" i="12"/>
  <c r="L184" i="12"/>
  <c r="M184" i="12"/>
  <c r="N184" i="12"/>
  <c r="E185" i="12"/>
  <c r="F185" i="12"/>
  <c r="G185" i="12"/>
  <c r="H185" i="12"/>
  <c r="I185" i="12"/>
  <c r="J185" i="12"/>
  <c r="K185" i="12"/>
  <c r="L185" i="12"/>
  <c r="M185" i="12"/>
  <c r="N185" i="12"/>
  <c r="E186" i="12"/>
  <c r="F186" i="12"/>
  <c r="G186" i="12"/>
  <c r="H186" i="12"/>
  <c r="I186" i="12"/>
  <c r="J186" i="12"/>
  <c r="K186" i="12"/>
  <c r="L186" i="12"/>
  <c r="M186" i="12"/>
  <c r="N186" i="12"/>
  <c r="E187" i="12"/>
  <c r="F187" i="12"/>
  <c r="G187" i="12"/>
  <c r="H187" i="12"/>
  <c r="I187" i="12"/>
  <c r="J187" i="12"/>
  <c r="K187" i="12"/>
  <c r="L187" i="12"/>
  <c r="M187" i="12"/>
  <c r="N187" i="12"/>
  <c r="E188" i="12"/>
  <c r="F188" i="12"/>
  <c r="G188" i="12"/>
  <c r="H188" i="12"/>
  <c r="I188" i="12"/>
  <c r="J188" i="12"/>
  <c r="K188" i="12"/>
  <c r="L188" i="12"/>
  <c r="M188" i="12"/>
  <c r="N188" i="12"/>
  <c r="E189" i="12"/>
  <c r="F189" i="12"/>
  <c r="G189" i="12"/>
  <c r="H189" i="12"/>
  <c r="I189" i="12"/>
  <c r="J189" i="12"/>
  <c r="K189" i="12"/>
  <c r="L189" i="12"/>
  <c r="M189" i="12"/>
  <c r="N189" i="12"/>
  <c r="E190" i="12"/>
  <c r="F190" i="12"/>
  <c r="G190" i="12"/>
  <c r="H190" i="12"/>
  <c r="I190" i="12"/>
  <c r="J190" i="12"/>
  <c r="K190" i="12"/>
  <c r="L190" i="12"/>
  <c r="M190" i="12"/>
  <c r="N190" i="12"/>
  <c r="E191" i="12"/>
  <c r="F191" i="12"/>
  <c r="G191" i="12"/>
  <c r="H191" i="12"/>
  <c r="I191" i="12"/>
  <c r="J191" i="12"/>
  <c r="K191" i="12"/>
  <c r="L191" i="12"/>
  <c r="M191" i="12"/>
  <c r="N191" i="12"/>
  <c r="E192" i="12"/>
  <c r="F192" i="12"/>
  <c r="G192" i="12"/>
  <c r="H192" i="12"/>
  <c r="I192" i="12"/>
  <c r="J192" i="12"/>
  <c r="K192" i="12"/>
  <c r="L192" i="12"/>
  <c r="M192" i="12"/>
  <c r="N192" i="12"/>
  <c r="E193" i="12"/>
  <c r="F193" i="12"/>
  <c r="G193" i="12"/>
  <c r="H193" i="12"/>
  <c r="I193" i="12"/>
  <c r="J193" i="12"/>
  <c r="K193" i="12"/>
  <c r="L193" i="12"/>
  <c r="M193" i="12"/>
  <c r="N193" i="12"/>
  <c r="E194" i="12"/>
  <c r="F194" i="12"/>
  <c r="G194" i="12"/>
  <c r="H194" i="12"/>
  <c r="I194" i="12"/>
  <c r="J194" i="12"/>
  <c r="K194" i="12"/>
  <c r="L194" i="12"/>
  <c r="M194" i="12"/>
  <c r="N194" i="12"/>
  <c r="E195" i="12"/>
  <c r="F195" i="12"/>
  <c r="G195" i="12"/>
  <c r="H195" i="12"/>
  <c r="I195" i="12"/>
  <c r="J195" i="12"/>
  <c r="K195" i="12"/>
  <c r="L195" i="12"/>
  <c r="M195" i="12"/>
  <c r="N195" i="12"/>
  <c r="E196" i="12"/>
  <c r="F196" i="12"/>
  <c r="G196" i="12"/>
  <c r="H196" i="12"/>
  <c r="I196" i="12"/>
  <c r="J196" i="12"/>
  <c r="K196" i="12"/>
  <c r="L196" i="12"/>
  <c r="M196" i="12"/>
  <c r="N196" i="12"/>
  <c r="E197" i="12"/>
  <c r="F197" i="12"/>
  <c r="G197" i="12"/>
  <c r="H197" i="12"/>
  <c r="I197" i="12"/>
  <c r="J197" i="12"/>
  <c r="K197" i="12"/>
  <c r="L197" i="12"/>
  <c r="M197" i="12"/>
  <c r="N197" i="12"/>
  <c r="E198" i="12"/>
  <c r="F198" i="12"/>
  <c r="G198" i="12"/>
  <c r="H198" i="12"/>
  <c r="I198" i="12"/>
  <c r="J198" i="12"/>
  <c r="K198" i="12"/>
  <c r="L198" i="12"/>
  <c r="M198" i="12"/>
  <c r="N198" i="12"/>
  <c r="E199" i="12"/>
  <c r="F199" i="12"/>
  <c r="G199" i="12"/>
  <c r="H199" i="12"/>
  <c r="I199" i="12"/>
  <c r="J199" i="12"/>
  <c r="K199" i="12"/>
  <c r="L199" i="12"/>
  <c r="M199" i="12"/>
  <c r="N199" i="12"/>
  <c r="E200" i="12"/>
  <c r="F200" i="12"/>
  <c r="G200" i="12"/>
  <c r="H200" i="12"/>
  <c r="I200" i="12"/>
  <c r="J200" i="12"/>
  <c r="K200" i="12"/>
  <c r="L200" i="12"/>
  <c r="M200" i="12"/>
  <c r="N200" i="12"/>
  <c r="E201" i="12"/>
  <c r="F201" i="12"/>
  <c r="G201" i="12"/>
  <c r="H201" i="12"/>
  <c r="I201" i="12"/>
  <c r="J201" i="12"/>
  <c r="K201" i="12"/>
  <c r="L201" i="12"/>
  <c r="M201" i="12"/>
  <c r="N201" i="12"/>
  <c r="E202" i="12"/>
  <c r="F202" i="12"/>
  <c r="G202" i="12"/>
  <c r="H202" i="12"/>
  <c r="I202" i="12"/>
  <c r="J202" i="12"/>
  <c r="K202" i="12"/>
  <c r="L202" i="12"/>
  <c r="M202" i="12"/>
  <c r="N202" i="12"/>
  <c r="E203" i="12"/>
  <c r="F203" i="12"/>
  <c r="G203" i="12"/>
  <c r="H203" i="12"/>
  <c r="I203" i="12"/>
  <c r="J203" i="12"/>
  <c r="K203" i="12"/>
  <c r="L203" i="12"/>
  <c r="M203" i="12"/>
  <c r="N203" i="12"/>
  <c r="E204" i="12"/>
  <c r="F204" i="12"/>
  <c r="G204" i="12"/>
  <c r="H204" i="12"/>
  <c r="I204" i="12"/>
  <c r="J204" i="12"/>
  <c r="K204" i="12"/>
  <c r="L204" i="12"/>
  <c r="M204" i="12"/>
  <c r="N204" i="12"/>
  <c r="E205" i="12"/>
  <c r="F205" i="12"/>
  <c r="G205" i="12"/>
  <c r="H205" i="12"/>
  <c r="I205" i="12"/>
  <c r="J205" i="12"/>
  <c r="K205" i="12"/>
  <c r="L205" i="12"/>
  <c r="M205" i="12"/>
  <c r="N205" i="12"/>
  <c r="E206" i="12"/>
  <c r="F206" i="12"/>
  <c r="G206" i="12"/>
  <c r="H206" i="12"/>
  <c r="I206" i="12"/>
  <c r="J206" i="12"/>
  <c r="K206" i="12"/>
  <c r="L206" i="12"/>
  <c r="M206" i="12"/>
  <c r="N206" i="12"/>
  <c r="E207" i="12"/>
  <c r="F207" i="12"/>
  <c r="G207" i="12"/>
  <c r="H207" i="12"/>
  <c r="I207" i="12"/>
  <c r="J207" i="12"/>
  <c r="K207" i="12"/>
  <c r="L207" i="12"/>
  <c r="M207" i="12"/>
  <c r="N207" i="12"/>
  <c r="E208" i="12"/>
  <c r="F208" i="12"/>
  <c r="G208" i="12"/>
  <c r="H208" i="12"/>
  <c r="I208" i="12"/>
  <c r="J208" i="12"/>
  <c r="K208" i="12"/>
  <c r="L208" i="12"/>
  <c r="M208" i="12"/>
  <c r="N208" i="12"/>
  <c r="E209" i="12"/>
  <c r="F209" i="12"/>
  <c r="G209" i="12"/>
  <c r="H209" i="12"/>
  <c r="I209" i="12"/>
  <c r="J209" i="12"/>
  <c r="K209" i="12"/>
  <c r="L209" i="12"/>
  <c r="M209" i="12"/>
  <c r="N209" i="12"/>
  <c r="E210" i="12"/>
  <c r="F210" i="12"/>
  <c r="G210" i="12"/>
  <c r="H210" i="12"/>
  <c r="I210" i="12"/>
  <c r="J210" i="12"/>
  <c r="K210" i="12"/>
  <c r="L210" i="12"/>
  <c r="M210" i="12"/>
  <c r="N210" i="12"/>
  <c r="E211" i="12"/>
  <c r="F211" i="12"/>
  <c r="G211" i="12"/>
  <c r="H211" i="12"/>
  <c r="I211" i="12"/>
  <c r="J211" i="12"/>
  <c r="K211" i="12"/>
  <c r="L211" i="12"/>
  <c r="M211" i="12"/>
  <c r="N211" i="12"/>
  <c r="E212" i="12"/>
  <c r="F212" i="12"/>
  <c r="G212" i="12"/>
  <c r="H212" i="12"/>
  <c r="I212" i="12"/>
  <c r="J212" i="12"/>
  <c r="K212" i="12"/>
  <c r="L212" i="12"/>
  <c r="M212" i="12"/>
  <c r="N212" i="12"/>
  <c r="E213" i="12"/>
  <c r="F213" i="12"/>
  <c r="G213" i="12"/>
  <c r="H213" i="12"/>
  <c r="I213" i="12"/>
  <c r="J213" i="12"/>
  <c r="K213" i="12"/>
  <c r="L213" i="12"/>
  <c r="M213" i="12"/>
  <c r="N213" i="12"/>
  <c r="E214" i="12"/>
  <c r="F214" i="12"/>
  <c r="G214" i="12"/>
  <c r="H214" i="12"/>
  <c r="I214" i="12"/>
  <c r="J214" i="12"/>
  <c r="K214" i="12"/>
  <c r="L214" i="12"/>
  <c r="M214" i="12"/>
  <c r="N214" i="12"/>
  <c r="E215" i="12"/>
  <c r="F215" i="12"/>
  <c r="G215" i="12"/>
  <c r="H215" i="12"/>
  <c r="I215" i="12"/>
  <c r="J215" i="12"/>
  <c r="K215" i="12"/>
  <c r="L215" i="12"/>
  <c r="M215" i="12"/>
  <c r="N215" i="12"/>
  <c r="E216" i="12"/>
  <c r="F216" i="12"/>
  <c r="G216" i="12"/>
  <c r="H216" i="12"/>
  <c r="I216" i="12"/>
  <c r="J216" i="12"/>
  <c r="K216" i="12"/>
  <c r="L216" i="12"/>
  <c r="M216" i="12"/>
  <c r="N216" i="12"/>
  <c r="E217" i="12"/>
  <c r="F217" i="12"/>
  <c r="G217" i="12"/>
  <c r="H217" i="12"/>
  <c r="I217" i="12"/>
  <c r="J217" i="12"/>
  <c r="K217" i="12"/>
  <c r="L217" i="12"/>
  <c r="M217" i="12"/>
  <c r="N217" i="12"/>
  <c r="E218" i="12"/>
  <c r="F218" i="12"/>
  <c r="G218" i="12"/>
  <c r="H218" i="12"/>
  <c r="I218" i="12"/>
  <c r="J218" i="12"/>
  <c r="K218" i="12"/>
  <c r="L218" i="12"/>
  <c r="M218" i="12"/>
  <c r="N218" i="12"/>
  <c r="E219" i="12"/>
  <c r="F219" i="12"/>
  <c r="G219" i="12"/>
  <c r="H219" i="12"/>
  <c r="I219" i="12"/>
  <c r="J219" i="12"/>
  <c r="K219" i="12"/>
  <c r="L219" i="12"/>
  <c r="M219" i="12"/>
  <c r="N219" i="12"/>
  <c r="E220" i="12"/>
  <c r="F220" i="12"/>
  <c r="G220" i="12"/>
  <c r="H220" i="12"/>
  <c r="I220" i="12"/>
  <c r="J220" i="12"/>
  <c r="K220" i="12"/>
  <c r="L220" i="12"/>
  <c r="M220" i="12"/>
  <c r="N220" i="12"/>
  <c r="E221" i="12"/>
  <c r="F221" i="12"/>
  <c r="G221" i="12"/>
  <c r="H221" i="12"/>
  <c r="I221" i="12"/>
  <c r="J221" i="12"/>
  <c r="K221" i="12"/>
  <c r="L221" i="12"/>
  <c r="M221" i="12"/>
  <c r="N221" i="12"/>
  <c r="E222" i="12"/>
  <c r="F222" i="12"/>
  <c r="G222" i="12"/>
  <c r="H222" i="12"/>
  <c r="I222" i="12"/>
  <c r="J222" i="12"/>
  <c r="K222" i="12"/>
  <c r="L222" i="12"/>
  <c r="M222" i="12"/>
  <c r="N222" i="12"/>
  <c r="E223" i="12"/>
  <c r="F223" i="12"/>
  <c r="G223" i="12"/>
  <c r="H223" i="12"/>
  <c r="I223" i="12"/>
  <c r="J223" i="12"/>
  <c r="K223" i="12"/>
  <c r="L223" i="12"/>
  <c r="M223" i="12"/>
  <c r="N223" i="12"/>
  <c r="E224" i="12"/>
  <c r="F224" i="12"/>
  <c r="G224" i="12"/>
  <c r="H224" i="12"/>
  <c r="I224" i="12"/>
  <c r="J224" i="12"/>
  <c r="K224" i="12"/>
  <c r="L224" i="12"/>
  <c r="M224" i="12"/>
  <c r="N224" i="12"/>
  <c r="E225" i="12"/>
  <c r="F225" i="12"/>
  <c r="G225" i="12"/>
  <c r="H225" i="12"/>
  <c r="I225" i="12"/>
  <c r="J225" i="12"/>
  <c r="K225" i="12"/>
  <c r="L225" i="12"/>
  <c r="M225" i="12"/>
  <c r="N225" i="12"/>
  <c r="E226" i="12"/>
  <c r="F226" i="12"/>
  <c r="G226" i="12"/>
  <c r="H226" i="12"/>
  <c r="I226" i="12"/>
  <c r="J226" i="12"/>
  <c r="K226" i="12"/>
  <c r="L226" i="12"/>
  <c r="M226" i="12"/>
  <c r="N226" i="12"/>
  <c r="E227" i="12"/>
  <c r="F227" i="12"/>
  <c r="G227" i="12"/>
  <c r="H227" i="12"/>
  <c r="I227" i="12"/>
  <c r="J227" i="12"/>
  <c r="K227" i="12"/>
  <c r="L227" i="12"/>
  <c r="M227" i="12"/>
  <c r="N227" i="12"/>
  <c r="E228" i="12"/>
  <c r="F228" i="12"/>
  <c r="G228" i="12"/>
  <c r="H228" i="12"/>
  <c r="I228" i="12"/>
  <c r="J228" i="12"/>
  <c r="K228" i="12"/>
  <c r="L228" i="12"/>
  <c r="M228" i="12"/>
  <c r="N228" i="12"/>
  <c r="E229" i="12"/>
  <c r="F229" i="12"/>
  <c r="G229" i="12"/>
  <c r="H229" i="12"/>
  <c r="I229" i="12"/>
  <c r="J229" i="12"/>
  <c r="K229" i="12"/>
  <c r="L229" i="12"/>
  <c r="M229" i="12"/>
  <c r="N229" i="12"/>
  <c r="E230" i="12"/>
  <c r="F230" i="12"/>
  <c r="G230" i="12"/>
  <c r="H230" i="12"/>
  <c r="I230" i="12"/>
  <c r="J230" i="12"/>
  <c r="K230" i="12"/>
  <c r="L230" i="12"/>
  <c r="M230" i="12"/>
  <c r="N230" i="12"/>
  <c r="E231" i="12"/>
  <c r="F231" i="12"/>
  <c r="G231" i="12"/>
  <c r="H231" i="12"/>
  <c r="I231" i="12"/>
  <c r="J231" i="12"/>
  <c r="K231" i="12"/>
  <c r="L231" i="12"/>
  <c r="M231" i="12"/>
  <c r="N231" i="12"/>
  <c r="E232" i="12"/>
  <c r="F232" i="12"/>
  <c r="G232" i="12"/>
  <c r="H232" i="12"/>
  <c r="I232" i="12"/>
  <c r="J232" i="12"/>
  <c r="K232" i="12"/>
  <c r="L232" i="12"/>
  <c r="M232" i="12"/>
  <c r="N232" i="12"/>
  <c r="E233" i="12"/>
  <c r="F233" i="12"/>
  <c r="G233" i="12"/>
  <c r="H233" i="12"/>
  <c r="I233" i="12"/>
  <c r="J233" i="12"/>
  <c r="K233" i="12"/>
  <c r="L233" i="12"/>
  <c r="M233" i="12"/>
  <c r="N233" i="12"/>
  <c r="E234" i="12"/>
  <c r="F234" i="12"/>
  <c r="G234" i="12"/>
  <c r="H234" i="12"/>
  <c r="I234" i="12"/>
  <c r="J234" i="12"/>
  <c r="K234" i="12"/>
  <c r="L234" i="12"/>
  <c r="M234" i="12"/>
  <c r="N234" i="12"/>
  <c r="E235" i="12"/>
  <c r="F235" i="12"/>
  <c r="G235" i="12"/>
  <c r="H235" i="12"/>
  <c r="I235" i="12"/>
  <c r="J235" i="12"/>
  <c r="K235" i="12"/>
  <c r="L235" i="12"/>
  <c r="M235" i="12"/>
  <c r="N235" i="12"/>
  <c r="E236" i="12"/>
  <c r="F236" i="12"/>
  <c r="G236" i="12"/>
  <c r="H236" i="12"/>
  <c r="I236" i="12"/>
  <c r="J236" i="12"/>
  <c r="K236" i="12"/>
  <c r="L236" i="12"/>
  <c r="M236" i="12"/>
  <c r="N236" i="12"/>
  <c r="E237" i="12"/>
  <c r="F237" i="12"/>
  <c r="G237" i="12"/>
  <c r="H237" i="12"/>
  <c r="I237" i="12"/>
  <c r="J237" i="12"/>
  <c r="K237" i="12"/>
  <c r="L237" i="12"/>
  <c r="M237" i="12"/>
  <c r="N237" i="12"/>
  <c r="E238" i="12"/>
  <c r="F238" i="12"/>
  <c r="G238" i="12"/>
  <c r="H238" i="12"/>
  <c r="I238" i="12"/>
  <c r="J238" i="12"/>
  <c r="K238" i="12"/>
  <c r="L238" i="12"/>
  <c r="M238" i="12"/>
  <c r="N238" i="12"/>
  <c r="E239" i="12"/>
  <c r="F239" i="12"/>
  <c r="G239" i="12"/>
  <c r="H239" i="12"/>
  <c r="I239" i="12"/>
  <c r="J239" i="12"/>
  <c r="K239" i="12"/>
  <c r="L239" i="12"/>
  <c r="M239" i="12"/>
  <c r="N239" i="12"/>
  <c r="E240" i="12"/>
  <c r="F240" i="12"/>
  <c r="G240" i="12"/>
  <c r="H240" i="12"/>
  <c r="I240" i="12"/>
  <c r="J240" i="12"/>
  <c r="K240" i="12"/>
  <c r="L240" i="12"/>
  <c r="M240" i="12"/>
  <c r="N240" i="12"/>
  <c r="E241" i="12"/>
  <c r="F241" i="12"/>
  <c r="G241" i="12"/>
  <c r="H241" i="12"/>
  <c r="I241" i="12"/>
  <c r="J241" i="12"/>
  <c r="K241" i="12"/>
  <c r="L241" i="12"/>
  <c r="M241" i="12"/>
  <c r="N241" i="12"/>
  <c r="E242" i="12"/>
  <c r="F242" i="12"/>
  <c r="G242" i="12"/>
  <c r="H242" i="12"/>
  <c r="I242" i="12"/>
  <c r="J242" i="12"/>
  <c r="K242" i="12"/>
  <c r="L242" i="12"/>
  <c r="M242" i="12"/>
  <c r="N242" i="12"/>
  <c r="E243" i="12"/>
  <c r="F243" i="12"/>
  <c r="G243" i="12"/>
  <c r="H243" i="12"/>
  <c r="I243" i="12"/>
  <c r="J243" i="12"/>
  <c r="K243" i="12"/>
  <c r="L243" i="12"/>
  <c r="M243" i="12"/>
  <c r="N243" i="12"/>
  <c r="E244" i="12"/>
  <c r="F244" i="12"/>
  <c r="G244" i="12"/>
  <c r="H244" i="12"/>
  <c r="I244" i="12"/>
  <c r="J244" i="12"/>
  <c r="K244" i="12"/>
  <c r="L244" i="12"/>
  <c r="M244" i="12"/>
  <c r="N244" i="12"/>
  <c r="E245" i="12"/>
  <c r="F245" i="12"/>
  <c r="G245" i="12"/>
  <c r="H245" i="12"/>
  <c r="I245" i="12"/>
  <c r="J245" i="12"/>
  <c r="K245" i="12"/>
  <c r="L245" i="12"/>
  <c r="M245" i="12"/>
  <c r="N245" i="12"/>
  <c r="E246" i="12"/>
  <c r="F246" i="12"/>
  <c r="G246" i="12"/>
  <c r="H246" i="12"/>
  <c r="I246" i="12"/>
  <c r="J246" i="12"/>
  <c r="K246" i="12"/>
  <c r="L246" i="12"/>
  <c r="M246" i="12"/>
  <c r="N246" i="12"/>
  <c r="E247" i="12"/>
  <c r="F247" i="12"/>
  <c r="G247" i="12"/>
  <c r="H247" i="12"/>
  <c r="I247" i="12"/>
  <c r="J247" i="12"/>
  <c r="K247" i="12"/>
  <c r="L247" i="12"/>
  <c r="M247" i="12"/>
  <c r="N247" i="12"/>
  <c r="E248" i="12"/>
  <c r="F248" i="12"/>
  <c r="G248" i="12"/>
  <c r="H248" i="12"/>
  <c r="I248" i="12"/>
  <c r="J248" i="12"/>
  <c r="K248" i="12"/>
  <c r="L248" i="12"/>
  <c r="M248" i="12"/>
  <c r="N248" i="12"/>
  <c r="E249" i="12"/>
  <c r="F249" i="12"/>
  <c r="G249" i="12"/>
  <c r="H249" i="12"/>
  <c r="I249" i="12"/>
  <c r="J249" i="12"/>
  <c r="K249" i="12"/>
  <c r="L249" i="12"/>
  <c r="M249" i="12"/>
  <c r="N249" i="12"/>
  <c r="E250" i="12"/>
  <c r="F250" i="12"/>
  <c r="G250" i="12"/>
  <c r="H250" i="12"/>
  <c r="I250" i="12"/>
  <c r="J250" i="12"/>
  <c r="K250" i="12"/>
  <c r="L250" i="12"/>
  <c r="M250" i="12"/>
  <c r="N250" i="12"/>
  <c r="E251" i="12"/>
  <c r="F251" i="12"/>
  <c r="G251" i="12"/>
  <c r="H251" i="12"/>
  <c r="I251" i="12"/>
  <c r="J251" i="12"/>
  <c r="K251" i="12"/>
  <c r="L251" i="12"/>
  <c r="M251" i="12"/>
  <c r="N251" i="12"/>
  <c r="E252" i="12"/>
  <c r="F252" i="12"/>
  <c r="G252" i="12"/>
  <c r="H252" i="12"/>
  <c r="I252" i="12"/>
  <c r="J252" i="12"/>
  <c r="K252" i="12"/>
  <c r="L252" i="12"/>
  <c r="M252" i="12"/>
  <c r="N252" i="12"/>
  <c r="E253" i="12"/>
  <c r="F253" i="12"/>
  <c r="G253" i="12"/>
  <c r="H253" i="12"/>
  <c r="I253" i="12"/>
  <c r="J253" i="12"/>
  <c r="K253" i="12"/>
  <c r="L253" i="12"/>
  <c r="M253" i="12"/>
  <c r="N253" i="12"/>
  <c r="E254" i="12"/>
  <c r="F254" i="12"/>
  <c r="G254" i="12"/>
  <c r="H254" i="12"/>
  <c r="I254" i="12"/>
  <c r="J254" i="12"/>
  <c r="K254" i="12"/>
  <c r="L254" i="12"/>
  <c r="M254" i="12"/>
  <c r="N254" i="12"/>
  <c r="E255" i="12"/>
  <c r="F255" i="12"/>
  <c r="G255" i="12"/>
  <c r="H255" i="12"/>
  <c r="I255" i="12"/>
  <c r="J255" i="12"/>
  <c r="K255" i="12"/>
  <c r="L255" i="12"/>
  <c r="M255" i="12"/>
  <c r="N255" i="12"/>
  <c r="E256" i="12"/>
  <c r="F256" i="12"/>
  <c r="G256" i="12"/>
  <c r="H256" i="12"/>
  <c r="I256" i="12"/>
  <c r="J256" i="12"/>
  <c r="K256" i="12"/>
  <c r="L256" i="12"/>
  <c r="M256" i="12"/>
  <c r="N256" i="12"/>
  <c r="E257" i="12"/>
  <c r="F257" i="12"/>
  <c r="G257" i="12"/>
  <c r="H257" i="12"/>
  <c r="I257" i="12"/>
  <c r="J257" i="12"/>
  <c r="K257" i="12"/>
  <c r="L257" i="12"/>
  <c r="M257" i="12"/>
  <c r="N257" i="12"/>
  <c r="E258" i="12"/>
  <c r="F258" i="12"/>
  <c r="G258" i="12"/>
  <c r="H258" i="12"/>
  <c r="I258" i="12"/>
  <c r="J258" i="12"/>
  <c r="K258" i="12"/>
  <c r="L258" i="12"/>
  <c r="M258" i="12"/>
  <c r="N258" i="12"/>
  <c r="E259" i="12"/>
  <c r="F259" i="12"/>
  <c r="G259" i="12"/>
  <c r="H259" i="12"/>
  <c r="I259" i="12"/>
  <c r="J259" i="12"/>
  <c r="K259" i="12"/>
  <c r="L259" i="12"/>
  <c r="M259" i="12"/>
  <c r="N259" i="12"/>
  <c r="E260" i="12"/>
  <c r="F260" i="12"/>
  <c r="G260" i="12"/>
  <c r="H260" i="12"/>
  <c r="I260" i="12"/>
  <c r="J260" i="12"/>
  <c r="K260" i="12"/>
  <c r="L260" i="12"/>
  <c r="M260" i="12"/>
  <c r="N260" i="12"/>
  <c r="E261" i="12"/>
  <c r="F261" i="12"/>
  <c r="G261" i="12"/>
  <c r="H261" i="12"/>
  <c r="I261" i="12"/>
  <c r="J261" i="12"/>
  <c r="K261" i="12"/>
  <c r="L261" i="12"/>
  <c r="M261" i="12"/>
  <c r="N261" i="12"/>
  <c r="E262" i="12"/>
  <c r="F262" i="12"/>
  <c r="G262" i="12"/>
  <c r="H262" i="12"/>
  <c r="I262" i="12"/>
  <c r="J262" i="12"/>
  <c r="K262" i="12"/>
  <c r="L262" i="12"/>
  <c r="M262" i="12"/>
  <c r="N262" i="12"/>
  <c r="E263" i="12"/>
  <c r="F263" i="12"/>
  <c r="G263" i="12"/>
  <c r="H263" i="12"/>
  <c r="I263" i="12"/>
  <c r="J263" i="12"/>
  <c r="K263" i="12"/>
  <c r="L263" i="12"/>
  <c r="M263" i="12"/>
  <c r="N263" i="12"/>
  <c r="E264" i="12"/>
  <c r="F264" i="12"/>
  <c r="G264" i="12"/>
  <c r="H264" i="12"/>
  <c r="I264" i="12"/>
  <c r="J264" i="12"/>
  <c r="K264" i="12"/>
  <c r="L264" i="12"/>
  <c r="M264" i="12"/>
  <c r="N264" i="12"/>
  <c r="E265" i="12"/>
  <c r="F265" i="12"/>
  <c r="G265" i="12"/>
  <c r="H265" i="12"/>
  <c r="I265" i="12"/>
  <c r="J265" i="12"/>
  <c r="K265" i="12"/>
  <c r="L265" i="12"/>
  <c r="M265" i="12"/>
  <c r="N265" i="12"/>
  <c r="E266" i="12"/>
  <c r="F266" i="12"/>
  <c r="G266" i="12"/>
  <c r="H266" i="12"/>
  <c r="I266" i="12"/>
  <c r="J266" i="12"/>
  <c r="K266" i="12"/>
  <c r="L266" i="12"/>
  <c r="M266" i="12"/>
  <c r="N266" i="12"/>
  <c r="E267" i="12"/>
  <c r="F267" i="12"/>
  <c r="G267" i="12"/>
  <c r="H267" i="12"/>
  <c r="I267" i="12"/>
  <c r="J267" i="12"/>
  <c r="K267" i="12"/>
  <c r="L267" i="12"/>
  <c r="M267" i="12"/>
  <c r="N267" i="12"/>
  <c r="E268" i="12"/>
  <c r="F268" i="12"/>
  <c r="G268" i="12"/>
  <c r="H268" i="12"/>
  <c r="I268" i="12"/>
  <c r="J268" i="12"/>
  <c r="K268" i="12"/>
  <c r="L268" i="12"/>
  <c r="M268" i="12"/>
  <c r="N268" i="12"/>
  <c r="E269" i="12"/>
  <c r="F269" i="12"/>
  <c r="G269" i="12"/>
  <c r="H269" i="12"/>
  <c r="I269" i="12"/>
  <c r="J269" i="12"/>
  <c r="K269" i="12"/>
  <c r="L269" i="12"/>
  <c r="M269" i="12"/>
  <c r="N269" i="12"/>
  <c r="E270" i="12"/>
  <c r="F270" i="12"/>
  <c r="G270" i="12"/>
  <c r="H270" i="12"/>
  <c r="I270" i="12"/>
  <c r="J270" i="12"/>
  <c r="K270" i="12"/>
  <c r="L270" i="12"/>
  <c r="M270" i="12"/>
  <c r="N270" i="12"/>
  <c r="E271" i="12"/>
  <c r="F271" i="12"/>
  <c r="G271" i="12"/>
  <c r="H271" i="12"/>
  <c r="I271" i="12"/>
  <c r="J271" i="12"/>
  <c r="K271" i="12"/>
  <c r="L271" i="12"/>
  <c r="M271" i="12"/>
  <c r="N271" i="12"/>
  <c r="E272" i="12"/>
  <c r="F272" i="12"/>
  <c r="G272" i="12"/>
  <c r="H272" i="12"/>
  <c r="I272" i="12"/>
  <c r="J272" i="12"/>
  <c r="K272" i="12"/>
  <c r="L272" i="12"/>
  <c r="M272" i="12"/>
  <c r="N272" i="12"/>
  <c r="E273" i="12"/>
  <c r="F273" i="12"/>
  <c r="G273" i="12"/>
  <c r="H273" i="12"/>
  <c r="I273" i="12"/>
  <c r="J273" i="12"/>
  <c r="K273" i="12"/>
  <c r="L273" i="12"/>
  <c r="M273" i="12"/>
  <c r="N273" i="12"/>
  <c r="E274" i="12"/>
  <c r="F274" i="12"/>
  <c r="G274" i="12"/>
  <c r="H274" i="12"/>
  <c r="I274" i="12"/>
  <c r="J274" i="12"/>
  <c r="K274" i="12"/>
  <c r="L274" i="12"/>
  <c r="M274" i="12"/>
  <c r="N274" i="12"/>
  <c r="E275" i="12"/>
  <c r="F275" i="12"/>
  <c r="G275" i="12"/>
  <c r="H275" i="12"/>
  <c r="I275" i="12"/>
  <c r="J275" i="12"/>
  <c r="K275" i="12"/>
  <c r="L275" i="12"/>
  <c r="M275" i="12"/>
  <c r="N275" i="12"/>
  <c r="E276" i="12"/>
  <c r="F276" i="12"/>
  <c r="G276" i="12"/>
  <c r="H276" i="12"/>
  <c r="I276" i="12"/>
  <c r="J276" i="12"/>
  <c r="K276" i="12"/>
  <c r="L276" i="12"/>
  <c r="M276" i="12"/>
  <c r="N276" i="12"/>
  <c r="E277" i="12"/>
  <c r="F277" i="12"/>
  <c r="G277" i="12"/>
  <c r="H277" i="12"/>
  <c r="I277" i="12"/>
  <c r="J277" i="12"/>
  <c r="K277" i="12"/>
  <c r="L277" i="12"/>
  <c r="M277" i="12"/>
  <c r="N277" i="12"/>
  <c r="E278" i="12"/>
  <c r="F278" i="12"/>
  <c r="G278" i="12"/>
  <c r="H278" i="12"/>
  <c r="I278" i="12"/>
  <c r="J278" i="12"/>
  <c r="K278" i="12"/>
  <c r="L278" i="12"/>
  <c r="M278" i="12"/>
  <c r="N278" i="12"/>
  <c r="E279" i="12"/>
  <c r="F279" i="12"/>
  <c r="G279" i="12"/>
  <c r="H279" i="12"/>
  <c r="I279" i="12"/>
  <c r="J279" i="12"/>
  <c r="K279" i="12"/>
  <c r="L279" i="12"/>
  <c r="M279" i="12"/>
  <c r="N279" i="12"/>
  <c r="E280" i="12"/>
  <c r="F280" i="12"/>
  <c r="G280" i="12"/>
  <c r="H280" i="12"/>
  <c r="I280" i="12"/>
  <c r="J280" i="12"/>
  <c r="K280" i="12"/>
  <c r="L280" i="12"/>
  <c r="M280" i="12"/>
  <c r="N280" i="12"/>
  <c r="E281" i="12"/>
  <c r="F281" i="12"/>
  <c r="G281" i="12"/>
  <c r="H281" i="12"/>
  <c r="I281" i="12"/>
  <c r="J281" i="12"/>
  <c r="K281" i="12"/>
  <c r="L281" i="12"/>
  <c r="M281" i="12"/>
  <c r="N281" i="12"/>
  <c r="E282" i="12"/>
  <c r="F282" i="12"/>
  <c r="G282" i="12"/>
  <c r="H282" i="12"/>
  <c r="I282" i="12"/>
  <c r="J282" i="12"/>
  <c r="K282" i="12"/>
  <c r="L282" i="12"/>
  <c r="M282" i="12"/>
  <c r="N282" i="12"/>
  <c r="E283" i="12"/>
  <c r="F283" i="12"/>
  <c r="G283" i="12"/>
  <c r="H283" i="12"/>
  <c r="I283" i="12"/>
  <c r="J283" i="12"/>
  <c r="K283" i="12"/>
  <c r="L283" i="12"/>
  <c r="M283" i="12"/>
  <c r="N283" i="12"/>
  <c r="E284" i="12"/>
  <c r="F284" i="12"/>
  <c r="G284" i="12"/>
  <c r="H284" i="12"/>
  <c r="I284" i="12"/>
  <c r="J284" i="12"/>
  <c r="K284" i="12"/>
  <c r="L284" i="12"/>
  <c r="M284" i="12"/>
  <c r="N284" i="12"/>
  <c r="E285" i="12"/>
  <c r="F285" i="12"/>
  <c r="G285" i="12"/>
  <c r="H285" i="12"/>
  <c r="I285" i="12"/>
  <c r="J285" i="12"/>
  <c r="K285" i="12"/>
  <c r="L285" i="12"/>
  <c r="M285" i="12"/>
  <c r="N285" i="12"/>
  <c r="E286" i="12"/>
  <c r="F286" i="12"/>
  <c r="G286" i="12"/>
  <c r="H286" i="12"/>
  <c r="I286" i="12"/>
  <c r="J286" i="12"/>
  <c r="K286" i="12"/>
  <c r="L286" i="12"/>
  <c r="M286" i="12"/>
  <c r="N286" i="12"/>
  <c r="E287" i="12"/>
  <c r="F287" i="12"/>
  <c r="G287" i="12"/>
  <c r="H287" i="12"/>
  <c r="I287" i="12"/>
  <c r="J287" i="12"/>
  <c r="K287" i="12"/>
  <c r="L287" i="12"/>
  <c r="M287" i="12"/>
  <c r="N287" i="12"/>
  <c r="E288" i="12"/>
  <c r="F288" i="12"/>
  <c r="G288" i="12"/>
  <c r="H288" i="12"/>
  <c r="I288" i="12"/>
  <c r="J288" i="12"/>
  <c r="K288" i="12"/>
  <c r="L288" i="12"/>
  <c r="M288" i="12"/>
  <c r="N288" i="12"/>
  <c r="E289" i="12"/>
  <c r="F289" i="12"/>
  <c r="G289" i="12"/>
  <c r="H289" i="12"/>
  <c r="I289" i="12"/>
  <c r="J289" i="12"/>
  <c r="K289" i="12"/>
  <c r="L289" i="12"/>
  <c r="M289" i="12"/>
  <c r="N289" i="12"/>
  <c r="E290" i="12"/>
  <c r="F290" i="12"/>
  <c r="G290" i="12"/>
  <c r="H290" i="12"/>
  <c r="I290" i="12"/>
  <c r="J290" i="12"/>
  <c r="K290" i="12"/>
  <c r="L290" i="12"/>
  <c r="M290" i="12"/>
  <c r="N290" i="12"/>
  <c r="E291" i="12"/>
  <c r="F291" i="12"/>
  <c r="G291" i="12"/>
  <c r="H291" i="12"/>
  <c r="I291" i="12"/>
  <c r="J291" i="12"/>
  <c r="K291" i="12"/>
  <c r="L291" i="12"/>
  <c r="M291" i="12"/>
  <c r="N291" i="12"/>
  <c r="E292" i="12"/>
  <c r="F292" i="12"/>
  <c r="G292" i="12"/>
  <c r="H292" i="12"/>
  <c r="I292" i="12"/>
  <c r="J292" i="12"/>
  <c r="K292" i="12"/>
  <c r="L292" i="12"/>
  <c r="M292" i="12"/>
  <c r="N292" i="12"/>
  <c r="E293" i="12"/>
  <c r="F293" i="12"/>
  <c r="G293" i="12"/>
  <c r="H293" i="12"/>
  <c r="I293" i="12"/>
  <c r="J293" i="12"/>
  <c r="K293" i="12"/>
  <c r="L293" i="12"/>
  <c r="M293" i="12"/>
  <c r="N293" i="12"/>
  <c r="E294" i="12"/>
  <c r="F294" i="12"/>
  <c r="G294" i="12"/>
  <c r="H294" i="12"/>
  <c r="I294" i="12"/>
  <c r="J294" i="12"/>
  <c r="K294" i="12"/>
  <c r="L294" i="12"/>
  <c r="M294" i="12"/>
  <c r="N294" i="12"/>
  <c r="E295" i="12"/>
  <c r="F295" i="12"/>
  <c r="G295" i="12"/>
  <c r="H295" i="12"/>
  <c r="I295" i="12"/>
  <c r="J295" i="12"/>
  <c r="K295" i="12"/>
  <c r="L295" i="12"/>
  <c r="M295" i="12"/>
  <c r="N295" i="12"/>
  <c r="E296" i="12"/>
  <c r="F296" i="12"/>
  <c r="G296" i="12"/>
  <c r="H296" i="12"/>
  <c r="I296" i="12"/>
  <c r="J296" i="12"/>
  <c r="K296" i="12"/>
  <c r="L296" i="12"/>
  <c r="M296" i="12"/>
  <c r="N296" i="12"/>
  <c r="E297" i="12"/>
  <c r="F297" i="12"/>
  <c r="G297" i="12"/>
  <c r="H297" i="12"/>
  <c r="I297" i="12"/>
  <c r="J297" i="12"/>
  <c r="K297" i="12"/>
  <c r="L297" i="12"/>
  <c r="M297" i="12"/>
  <c r="N297" i="12"/>
  <c r="E298" i="12"/>
  <c r="F298" i="12"/>
  <c r="G298" i="12"/>
  <c r="H298" i="12"/>
  <c r="I298" i="12"/>
  <c r="J298" i="12"/>
  <c r="K298" i="12"/>
  <c r="L298" i="12"/>
  <c r="M298" i="12"/>
  <c r="N298" i="12"/>
  <c r="E299" i="12"/>
  <c r="F299" i="12"/>
  <c r="G299" i="12"/>
  <c r="H299" i="12"/>
  <c r="I299" i="12"/>
  <c r="J299" i="12"/>
  <c r="K299" i="12"/>
  <c r="L299" i="12"/>
  <c r="M299" i="12"/>
  <c r="N299" i="12"/>
  <c r="E300" i="12"/>
  <c r="F300" i="12"/>
  <c r="G300" i="12"/>
  <c r="H300" i="12"/>
  <c r="I300" i="12"/>
  <c r="J300" i="12"/>
  <c r="K300" i="12"/>
  <c r="L300" i="12"/>
  <c r="M300" i="12"/>
  <c r="N300" i="12"/>
  <c r="E301" i="12"/>
  <c r="F301" i="12"/>
  <c r="G301" i="12"/>
  <c r="H301" i="12"/>
  <c r="I301" i="12"/>
  <c r="J301" i="12"/>
  <c r="K301" i="12"/>
  <c r="L301" i="12"/>
  <c r="M301" i="12"/>
  <c r="N301" i="12"/>
  <c r="E302" i="12"/>
  <c r="F302" i="12"/>
  <c r="G302" i="12"/>
  <c r="H302" i="12"/>
  <c r="I302" i="12"/>
  <c r="J302" i="12"/>
  <c r="K302" i="12"/>
  <c r="L302" i="12"/>
  <c r="M302" i="12"/>
  <c r="N302" i="12"/>
  <c r="E303" i="12"/>
  <c r="F303" i="12"/>
  <c r="G303" i="12"/>
  <c r="H303" i="12"/>
  <c r="I303" i="12"/>
  <c r="J303" i="12"/>
  <c r="K303" i="12"/>
  <c r="L303" i="12"/>
  <c r="M303" i="12"/>
  <c r="N303" i="12"/>
  <c r="E304" i="12"/>
  <c r="F304" i="12"/>
  <c r="G304" i="12"/>
  <c r="H304" i="12"/>
  <c r="I304" i="12"/>
  <c r="J304" i="12"/>
  <c r="K304" i="12"/>
  <c r="L304" i="12"/>
  <c r="M304" i="12"/>
  <c r="N304" i="12"/>
  <c r="E305" i="12"/>
  <c r="F305" i="12"/>
  <c r="G305" i="12"/>
  <c r="H305" i="12"/>
  <c r="I305" i="12"/>
  <c r="J305" i="12"/>
  <c r="K305" i="12"/>
  <c r="L305" i="12"/>
  <c r="M305" i="12"/>
  <c r="N305" i="12"/>
  <c r="E306" i="12"/>
  <c r="F306" i="12"/>
  <c r="G306" i="12"/>
  <c r="H306" i="12"/>
  <c r="I306" i="12"/>
  <c r="J306" i="12"/>
  <c r="K306" i="12"/>
  <c r="L306" i="12"/>
  <c r="M306" i="12"/>
  <c r="N306" i="12"/>
  <c r="E307" i="12"/>
  <c r="F307" i="12"/>
  <c r="G307" i="12"/>
  <c r="H307" i="12"/>
  <c r="I307" i="12"/>
  <c r="J307" i="12"/>
  <c r="K307" i="12"/>
  <c r="L307" i="12"/>
  <c r="M307" i="12"/>
  <c r="N307" i="12"/>
  <c r="E308" i="12"/>
  <c r="F308" i="12"/>
  <c r="G308" i="12"/>
  <c r="H308" i="12"/>
  <c r="I308" i="12"/>
  <c r="J308" i="12"/>
  <c r="K308" i="12"/>
  <c r="L308" i="12"/>
  <c r="M308" i="12"/>
  <c r="N308" i="12"/>
  <c r="E309" i="12"/>
  <c r="F309" i="12"/>
  <c r="G309" i="12"/>
  <c r="H309" i="12"/>
  <c r="I309" i="12"/>
  <c r="J309" i="12"/>
  <c r="K309" i="12"/>
  <c r="L309" i="12"/>
  <c r="M309" i="12"/>
  <c r="N309" i="12"/>
  <c r="E310" i="12"/>
  <c r="F310" i="12"/>
  <c r="G310" i="12"/>
  <c r="H310" i="12"/>
  <c r="I310" i="12"/>
  <c r="J310" i="12"/>
  <c r="K310" i="12"/>
  <c r="L310" i="12"/>
  <c r="M310" i="12"/>
  <c r="N310" i="12"/>
  <c r="E311" i="12"/>
  <c r="F311" i="12"/>
  <c r="G311" i="12"/>
  <c r="H311" i="12"/>
  <c r="I311" i="12"/>
  <c r="J311" i="12"/>
  <c r="K311" i="12"/>
  <c r="L311" i="12"/>
  <c r="M311" i="12"/>
  <c r="N311" i="12"/>
  <c r="E312" i="12"/>
  <c r="F312" i="12"/>
  <c r="G312" i="12"/>
  <c r="H312" i="12"/>
  <c r="I312" i="12"/>
  <c r="J312" i="12"/>
  <c r="K312" i="12"/>
  <c r="L312" i="12"/>
  <c r="M312" i="12"/>
  <c r="N312" i="12"/>
  <c r="E313" i="12"/>
  <c r="F313" i="12"/>
  <c r="G313" i="12"/>
  <c r="H313" i="12"/>
  <c r="I313" i="12"/>
  <c r="J313" i="12"/>
  <c r="K313" i="12"/>
  <c r="L313" i="12"/>
  <c r="M313" i="12"/>
  <c r="N313" i="12"/>
  <c r="E314" i="12"/>
  <c r="F314" i="12"/>
  <c r="G314" i="12"/>
  <c r="H314" i="12"/>
  <c r="I314" i="12"/>
  <c r="J314" i="12"/>
  <c r="K314" i="12"/>
  <c r="L314" i="12"/>
  <c r="M314" i="12"/>
  <c r="N314" i="12"/>
  <c r="E315" i="12"/>
  <c r="F315" i="12"/>
  <c r="G315" i="12"/>
  <c r="H315" i="12"/>
  <c r="I315" i="12"/>
  <c r="J315" i="12"/>
  <c r="K315" i="12"/>
  <c r="L315" i="12"/>
  <c r="M315" i="12"/>
  <c r="N315" i="12"/>
  <c r="E316" i="12"/>
  <c r="F316" i="12"/>
  <c r="G316" i="12"/>
  <c r="H316" i="12"/>
  <c r="I316" i="12"/>
  <c r="J316" i="12"/>
  <c r="K316" i="12"/>
  <c r="L316" i="12"/>
  <c r="M316" i="12"/>
  <c r="N316" i="12"/>
  <c r="E317" i="12"/>
  <c r="F317" i="12"/>
  <c r="G317" i="12"/>
  <c r="H317" i="12"/>
  <c r="I317" i="12"/>
  <c r="J317" i="12"/>
  <c r="K317" i="12"/>
  <c r="L317" i="12"/>
  <c r="M317" i="12"/>
  <c r="N317" i="12"/>
  <c r="E318" i="12"/>
  <c r="F318" i="12"/>
  <c r="G318" i="12"/>
  <c r="H318" i="12"/>
  <c r="I318" i="12"/>
  <c r="J318" i="12"/>
  <c r="K318" i="12"/>
  <c r="L318" i="12"/>
  <c r="M318" i="12"/>
  <c r="N318" i="12"/>
  <c r="E319" i="12"/>
  <c r="F319" i="12"/>
  <c r="G319" i="12"/>
  <c r="H319" i="12"/>
  <c r="I319" i="12"/>
  <c r="J319" i="12"/>
  <c r="K319" i="12"/>
  <c r="L319" i="12"/>
  <c r="M319" i="12"/>
  <c r="N319" i="12"/>
  <c r="E320" i="12"/>
  <c r="F320" i="12"/>
  <c r="G320" i="12"/>
  <c r="H320" i="12"/>
  <c r="I320" i="12"/>
  <c r="J320" i="12"/>
  <c r="K320" i="12"/>
  <c r="L320" i="12"/>
  <c r="M320" i="12"/>
  <c r="N320" i="12"/>
  <c r="E321" i="12"/>
  <c r="F321" i="12"/>
  <c r="G321" i="12"/>
  <c r="H321" i="12"/>
  <c r="I321" i="12"/>
  <c r="J321" i="12"/>
  <c r="K321" i="12"/>
  <c r="L321" i="12"/>
  <c r="M321" i="12"/>
  <c r="N321" i="12"/>
  <c r="E322" i="12"/>
  <c r="F322" i="12"/>
  <c r="G322" i="12"/>
  <c r="H322" i="12"/>
  <c r="I322" i="12"/>
  <c r="J322" i="12"/>
  <c r="K322" i="12"/>
  <c r="L322" i="12"/>
  <c r="M322" i="12"/>
  <c r="N322" i="12"/>
  <c r="E323" i="12"/>
  <c r="F323" i="12"/>
  <c r="G323" i="12"/>
  <c r="H323" i="12"/>
  <c r="I323" i="12"/>
  <c r="J323" i="12"/>
  <c r="K323" i="12"/>
  <c r="L323" i="12"/>
  <c r="M323" i="12"/>
  <c r="N323" i="12"/>
  <c r="E324" i="12"/>
  <c r="F324" i="12"/>
  <c r="G324" i="12"/>
  <c r="H324" i="12"/>
  <c r="I324" i="12"/>
  <c r="J324" i="12"/>
  <c r="K324" i="12"/>
  <c r="L324" i="12"/>
  <c r="M324" i="12"/>
  <c r="N324" i="12"/>
  <c r="E325" i="12"/>
  <c r="F325" i="12"/>
  <c r="G325" i="12"/>
  <c r="H325" i="12"/>
  <c r="I325" i="12"/>
  <c r="J325" i="12"/>
  <c r="K325" i="12"/>
  <c r="L325" i="12"/>
  <c r="M325" i="12"/>
  <c r="N325" i="12"/>
  <c r="E326" i="12"/>
  <c r="F326" i="12"/>
  <c r="G326" i="12"/>
  <c r="H326" i="12"/>
  <c r="I326" i="12"/>
  <c r="J326" i="12"/>
  <c r="K326" i="12"/>
  <c r="L326" i="12"/>
  <c r="M326" i="12"/>
  <c r="N326" i="12"/>
  <c r="E327" i="12"/>
  <c r="F327" i="12"/>
  <c r="G327" i="12"/>
  <c r="H327" i="12"/>
  <c r="I327" i="12"/>
  <c r="J327" i="12"/>
  <c r="K327" i="12"/>
  <c r="L327" i="12"/>
  <c r="M327" i="12"/>
  <c r="N327" i="12"/>
  <c r="E328" i="12"/>
  <c r="F328" i="12"/>
  <c r="G328" i="12"/>
  <c r="H328" i="12"/>
  <c r="I328" i="12"/>
  <c r="J328" i="12"/>
  <c r="K328" i="12"/>
  <c r="L328" i="12"/>
  <c r="M328" i="12"/>
  <c r="N328" i="12"/>
  <c r="E329" i="12"/>
  <c r="F329" i="12"/>
  <c r="G329" i="12"/>
  <c r="H329" i="12"/>
  <c r="I329" i="12"/>
  <c r="J329" i="12"/>
  <c r="K329" i="12"/>
  <c r="L329" i="12"/>
  <c r="M329" i="12"/>
  <c r="N329" i="12"/>
  <c r="E330" i="12"/>
  <c r="F330" i="12"/>
  <c r="G330" i="12"/>
  <c r="H330" i="12"/>
  <c r="I330" i="12"/>
  <c r="J330" i="12"/>
  <c r="K330" i="12"/>
  <c r="L330" i="12"/>
  <c r="M330" i="12"/>
  <c r="N330" i="12"/>
  <c r="E331" i="12"/>
  <c r="F331" i="12"/>
  <c r="G331" i="12"/>
  <c r="H331" i="12"/>
  <c r="I331" i="12"/>
  <c r="J331" i="12"/>
  <c r="K331" i="12"/>
  <c r="L331" i="12"/>
  <c r="M331" i="12"/>
  <c r="N331" i="12"/>
  <c r="E332" i="12"/>
  <c r="F332" i="12"/>
  <c r="G332" i="12"/>
  <c r="H332" i="12"/>
  <c r="I332" i="12"/>
  <c r="J332" i="12"/>
  <c r="K332" i="12"/>
  <c r="L332" i="12"/>
  <c r="M332" i="12"/>
  <c r="N332" i="12"/>
  <c r="E333" i="12"/>
  <c r="F333" i="12"/>
  <c r="G333" i="12"/>
  <c r="H333" i="12"/>
  <c r="I333" i="12"/>
  <c r="J333" i="12"/>
  <c r="K333" i="12"/>
  <c r="L333" i="12"/>
  <c r="M333" i="12"/>
  <c r="N333" i="12"/>
  <c r="E334" i="12"/>
  <c r="F334" i="12"/>
  <c r="G334" i="12"/>
  <c r="H334" i="12"/>
  <c r="I334" i="12"/>
  <c r="J334" i="12"/>
  <c r="K334" i="12"/>
  <c r="L334" i="12"/>
  <c r="M334" i="12"/>
  <c r="N334" i="12"/>
  <c r="E335" i="12"/>
  <c r="F335" i="12"/>
  <c r="G335" i="12"/>
  <c r="H335" i="12"/>
  <c r="I335" i="12"/>
  <c r="J335" i="12"/>
  <c r="K335" i="12"/>
  <c r="L335" i="12"/>
  <c r="M335" i="12"/>
  <c r="N335" i="12"/>
  <c r="E336" i="12"/>
  <c r="F336" i="12"/>
  <c r="G336" i="12"/>
  <c r="H336" i="12"/>
  <c r="I336" i="12"/>
  <c r="J336" i="12"/>
  <c r="K336" i="12"/>
  <c r="L336" i="12"/>
  <c r="M336" i="12"/>
  <c r="N336" i="12"/>
  <c r="E337" i="12"/>
  <c r="F337" i="12"/>
  <c r="G337" i="12"/>
  <c r="H337" i="12"/>
  <c r="I337" i="12"/>
  <c r="J337" i="12"/>
  <c r="K337" i="12"/>
  <c r="L337" i="12"/>
  <c r="M337" i="12"/>
  <c r="N337" i="12"/>
  <c r="E338" i="12"/>
  <c r="F338" i="12"/>
  <c r="G338" i="12"/>
  <c r="H338" i="12"/>
  <c r="I338" i="12"/>
  <c r="J338" i="12"/>
  <c r="K338" i="12"/>
  <c r="L338" i="12"/>
  <c r="M338" i="12"/>
  <c r="N338" i="12"/>
  <c r="E339" i="12"/>
  <c r="F339" i="12"/>
  <c r="G339" i="12"/>
  <c r="H339" i="12"/>
  <c r="I339" i="12"/>
  <c r="J339" i="12"/>
  <c r="K339" i="12"/>
  <c r="L339" i="12"/>
  <c r="M339" i="12"/>
  <c r="N339" i="12"/>
  <c r="E340" i="12"/>
  <c r="F340" i="12"/>
  <c r="G340" i="12"/>
  <c r="H340" i="12"/>
  <c r="I340" i="12"/>
  <c r="J340" i="12"/>
  <c r="K340" i="12"/>
  <c r="L340" i="12"/>
  <c r="M340" i="12"/>
  <c r="N340" i="12"/>
  <c r="E341" i="12"/>
  <c r="F341" i="12"/>
  <c r="G341" i="12"/>
  <c r="H341" i="12"/>
  <c r="I341" i="12"/>
  <c r="J341" i="12"/>
  <c r="K341" i="12"/>
  <c r="L341" i="12"/>
  <c r="M341" i="12"/>
  <c r="N341" i="12"/>
  <c r="E342" i="12"/>
  <c r="F342" i="12"/>
  <c r="G342" i="12"/>
  <c r="H342" i="12"/>
  <c r="I342" i="12"/>
  <c r="J342" i="12"/>
  <c r="K342" i="12"/>
  <c r="L342" i="12"/>
  <c r="M342" i="12"/>
  <c r="N342" i="12"/>
  <c r="E343" i="12"/>
  <c r="F343" i="12"/>
  <c r="G343" i="12"/>
  <c r="H343" i="12"/>
  <c r="I343" i="12"/>
  <c r="J343" i="12"/>
  <c r="K343" i="12"/>
  <c r="L343" i="12"/>
  <c r="M343" i="12"/>
  <c r="N343" i="12"/>
  <c r="E344" i="12"/>
  <c r="F344" i="12"/>
  <c r="G344" i="12"/>
  <c r="H344" i="12"/>
  <c r="I344" i="12"/>
  <c r="J344" i="12"/>
  <c r="K344" i="12"/>
  <c r="L344" i="12"/>
  <c r="M344" i="12"/>
  <c r="N344" i="12"/>
  <c r="E345" i="12"/>
  <c r="F345" i="12"/>
  <c r="G345" i="12"/>
  <c r="H345" i="12"/>
  <c r="I345" i="12"/>
  <c r="J345" i="12"/>
  <c r="K345" i="12"/>
  <c r="L345" i="12"/>
  <c r="M345" i="12"/>
  <c r="N345" i="12"/>
  <c r="E346" i="12"/>
  <c r="F346" i="12"/>
  <c r="G346" i="12"/>
  <c r="H346" i="12"/>
  <c r="I346" i="12"/>
  <c r="J346" i="12"/>
  <c r="K346" i="12"/>
  <c r="L346" i="12"/>
  <c r="M346" i="12"/>
  <c r="N346" i="12"/>
  <c r="E347" i="12"/>
  <c r="F347" i="12"/>
  <c r="G347" i="12"/>
  <c r="H347" i="12"/>
  <c r="I347" i="12"/>
  <c r="J347" i="12"/>
  <c r="K347" i="12"/>
  <c r="L347" i="12"/>
  <c r="M347" i="12"/>
  <c r="N347" i="12"/>
  <c r="E348" i="12"/>
  <c r="F348" i="12"/>
  <c r="G348" i="12"/>
  <c r="H348" i="12"/>
  <c r="I348" i="12"/>
  <c r="J348" i="12"/>
  <c r="K348" i="12"/>
  <c r="L348" i="12"/>
  <c r="M348" i="12"/>
  <c r="N348" i="12"/>
  <c r="E349" i="12"/>
  <c r="F349" i="12"/>
  <c r="G349" i="12"/>
  <c r="H349" i="12"/>
  <c r="I349" i="12"/>
  <c r="J349" i="12"/>
  <c r="K349" i="12"/>
  <c r="L349" i="12"/>
  <c r="M349" i="12"/>
  <c r="N349" i="12"/>
  <c r="E350" i="12"/>
  <c r="F350" i="12"/>
  <c r="G350" i="12"/>
  <c r="H350" i="12"/>
  <c r="I350" i="12"/>
  <c r="J350" i="12"/>
  <c r="K350" i="12"/>
  <c r="L350" i="12"/>
  <c r="M350" i="12"/>
  <c r="N350" i="12"/>
  <c r="E351" i="12"/>
  <c r="F351" i="12"/>
  <c r="G351" i="12"/>
  <c r="H351" i="12"/>
  <c r="I351" i="12"/>
  <c r="J351" i="12"/>
  <c r="K351" i="12"/>
  <c r="L351" i="12"/>
  <c r="M351" i="12"/>
  <c r="N351" i="12"/>
  <c r="E352" i="12"/>
  <c r="F352" i="12"/>
  <c r="G352" i="12"/>
  <c r="H352" i="12"/>
  <c r="I352" i="12"/>
  <c r="J352" i="12"/>
  <c r="K352" i="12"/>
  <c r="L352" i="12"/>
  <c r="M352" i="12"/>
  <c r="N352" i="12"/>
  <c r="E353" i="12"/>
  <c r="F353" i="12"/>
  <c r="G353" i="12"/>
  <c r="H353" i="12"/>
  <c r="I353" i="12"/>
  <c r="J353" i="12"/>
  <c r="K353" i="12"/>
  <c r="L353" i="12"/>
  <c r="M353" i="12"/>
  <c r="N353" i="12"/>
  <c r="E354" i="12"/>
  <c r="F354" i="12"/>
  <c r="G354" i="12"/>
  <c r="H354" i="12"/>
  <c r="I354" i="12"/>
  <c r="J354" i="12"/>
  <c r="K354" i="12"/>
  <c r="L354" i="12"/>
  <c r="M354" i="12"/>
  <c r="N354" i="12"/>
  <c r="E355" i="12"/>
  <c r="F355" i="12"/>
  <c r="G355" i="12"/>
  <c r="H355" i="12"/>
  <c r="I355" i="12"/>
  <c r="J355" i="12"/>
  <c r="K355" i="12"/>
  <c r="L355" i="12"/>
  <c r="M355" i="12"/>
  <c r="N355" i="12"/>
  <c r="E356" i="12"/>
  <c r="F356" i="12"/>
  <c r="G356" i="12"/>
  <c r="H356" i="12"/>
  <c r="I356" i="12"/>
  <c r="J356" i="12"/>
  <c r="K356" i="12"/>
  <c r="L356" i="12"/>
  <c r="M356" i="12"/>
  <c r="N356" i="12"/>
  <c r="E357" i="12"/>
  <c r="F357" i="12"/>
  <c r="G357" i="12"/>
  <c r="H357" i="12"/>
  <c r="I357" i="12"/>
  <c r="J357" i="12"/>
  <c r="K357" i="12"/>
  <c r="L357" i="12"/>
  <c r="M357" i="12"/>
  <c r="N357" i="12"/>
  <c r="E358" i="12"/>
  <c r="F358" i="12"/>
  <c r="G358" i="12"/>
  <c r="H358" i="12"/>
  <c r="I358" i="12"/>
  <c r="J358" i="12"/>
  <c r="K358" i="12"/>
  <c r="L358" i="12"/>
  <c r="M358" i="12"/>
  <c r="N358" i="12"/>
  <c r="E359" i="12"/>
  <c r="F359" i="12"/>
  <c r="G359" i="12"/>
  <c r="H359" i="12"/>
  <c r="I359" i="12"/>
  <c r="J359" i="12"/>
  <c r="K359" i="12"/>
  <c r="L359" i="12"/>
  <c r="M359" i="12"/>
  <c r="N359" i="12"/>
  <c r="E360" i="12"/>
  <c r="F360" i="12"/>
  <c r="G360" i="12"/>
  <c r="H360" i="12"/>
  <c r="I360" i="12"/>
  <c r="J360" i="12"/>
  <c r="K360" i="12"/>
  <c r="L360" i="12"/>
  <c r="M360" i="12"/>
  <c r="N360" i="12"/>
  <c r="E361" i="12"/>
  <c r="F361" i="12"/>
  <c r="G361" i="12"/>
  <c r="H361" i="12"/>
  <c r="I361" i="12"/>
  <c r="J361" i="12"/>
  <c r="K361" i="12"/>
  <c r="L361" i="12"/>
  <c r="M361" i="12"/>
  <c r="N361" i="12"/>
  <c r="E362" i="12"/>
  <c r="F362" i="12"/>
  <c r="G362" i="12"/>
  <c r="H362" i="12"/>
  <c r="I362" i="12"/>
  <c r="J362" i="12"/>
  <c r="K362" i="12"/>
  <c r="L362" i="12"/>
  <c r="M362" i="12"/>
  <c r="N362" i="12"/>
  <c r="E363" i="12"/>
  <c r="F363" i="12"/>
  <c r="G363" i="12"/>
  <c r="H363" i="12"/>
  <c r="I363" i="12"/>
  <c r="J363" i="12"/>
  <c r="K363" i="12"/>
  <c r="L363" i="12"/>
  <c r="M363" i="12"/>
  <c r="N363" i="12"/>
  <c r="E364" i="12"/>
  <c r="F364" i="12"/>
  <c r="G364" i="12"/>
  <c r="H364" i="12"/>
  <c r="I364" i="12"/>
  <c r="J364" i="12"/>
  <c r="K364" i="12"/>
  <c r="L364" i="12"/>
  <c r="M364" i="12"/>
  <c r="N364" i="12"/>
  <c r="E365" i="12"/>
  <c r="F365" i="12"/>
  <c r="G365" i="12"/>
  <c r="H365" i="12"/>
  <c r="I365" i="12"/>
  <c r="J365" i="12"/>
  <c r="K365" i="12"/>
  <c r="L365" i="12"/>
  <c r="M365" i="12"/>
  <c r="N365" i="12"/>
  <c r="E366" i="12"/>
  <c r="F366" i="12"/>
  <c r="G366" i="12"/>
  <c r="H366" i="12"/>
  <c r="I366" i="12"/>
  <c r="J366" i="12"/>
  <c r="K366" i="12"/>
  <c r="L366" i="12"/>
  <c r="M366" i="12"/>
  <c r="N366" i="12"/>
  <c r="E367" i="12"/>
  <c r="F367" i="12"/>
  <c r="G367" i="12"/>
  <c r="H367" i="12"/>
  <c r="I367" i="12"/>
  <c r="J367" i="12"/>
  <c r="K367" i="12"/>
  <c r="L367" i="12"/>
  <c r="M367" i="12"/>
  <c r="N367" i="12"/>
  <c r="E368" i="12"/>
  <c r="F368" i="12"/>
  <c r="G368" i="12"/>
  <c r="H368" i="12"/>
  <c r="I368" i="12"/>
  <c r="J368" i="12"/>
  <c r="K368" i="12"/>
  <c r="L368" i="12"/>
  <c r="M368" i="12"/>
  <c r="N368" i="12"/>
  <c r="E369" i="12"/>
  <c r="F369" i="12"/>
  <c r="G369" i="12"/>
  <c r="H369" i="12"/>
  <c r="I369" i="12"/>
  <c r="J369" i="12"/>
  <c r="K369" i="12"/>
  <c r="L369" i="12"/>
  <c r="M369" i="12"/>
  <c r="N369" i="12"/>
  <c r="E370" i="12"/>
  <c r="F370" i="12"/>
  <c r="G370" i="12"/>
  <c r="H370" i="12"/>
  <c r="I370" i="12"/>
  <c r="J370" i="12"/>
  <c r="K370" i="12"/>
  <c r="L370" i="12"/>
  <c r="M370" i="12"/>
  <c r="N370" i="12"/>
  <c r="E371" i="12"/>
  <c r="F371" i="12"/>
  <c r="G371" i="12"/>
  <c r="H371" i="12"/>
  <c r="I371" i="12"/>
  <c r="J371" i="12"/>
  <c r="K371" i="12"/>
  <c r="L371" i="12"/>
  <c r="M371" i="12"/>
  <c r="N371" i="12"/>
  <c r="E372" i="12"/>
  <c r="F372" i="12"/>
  <c r="G372" i="12"/>
  <c r="H372" i="12"/>
  <c r="I372" i="12"/>
  <c r="J372" i="12"/>
  <c r="K372" i="12"/>
  <c r="L372" i="12"/>
  <c r="M372" i="12"/>
  <c r="N372" i="12"/>
  <c r="E373" i="12"/>
  <c r="F373" i="12"/>
  <c r="G373" i="12"/>
  <c r="H373" i="12"/>
  <c r="I373" i="12"/>
  <c r="J373" i="12"/>
  <c r="K373" i="12"/>
  <c r="L373" i="12"/>
  <c r="M373" i="12"/>
  <c r="N373" i="12"/>
  <c r="E374" i="12"/>
  <c r="F374" i="12"/>
  <c r="G374" i="12"/>
  <c r="H374" i="12"/>
  <c r="I374" i="12"/>
  <c r="J374" i="12"/>
  <c r="K374" i="12"/>
  <c r="L374" i="12"/>
  <c r="M374" i="12"/>
  <c r="N374" i="12"/>
  <c r="E375" i="12"/>
  <c r="F375" i="12"/>
  <c r="G375" i="12"/>
  <c r="H375" i="12"/>
  <c r="I375" i="12"/>
  <c r="J375" i="12"/>
  <c r="K375" i="12"/>
  <c r="L375" i="12"/>
  <c r="M375" i="12"/>
  <c r="N375" i="12"/>
  <c r="E376" i="12"/>
  <c r="F376" i="12"/>
  <c r="G376" i="12"/>
  <c r="H376" i="12"/>
  <c r="I376" i="12"/>
  <c r="J376" i="12"/>
  <c r="K376" i="12"/>
  <c r="L376" i="12"/>
  <c r="M376" i="12"/>
  <c r="N376" i="12"/>
  <c r="E377" i="12"/>
  <c r="F377" i="12"/>
  <c r="G377" i="12"/>
  <c r="H377" i="12"/>
  <c r="I377" i="12"/>
  <c r="J377" i="12"/>
  <c r="K377" i="12"/>
  <c r="L377" i="12"/>
  <c r="M377" i="12"/>
  <c r="N377" i="12"/>
  <c r="E378" i="12"/>
  <c r="F378" i="12"/>
  <c r="G378" i="12"/>
  <c r="H378" i="12"/>
  <c r="I378" i="12"/>
  <c r="J378" i="12"/>
  <c r="K378" i="12"/>
  <c r="L378" i="12"/>
  <c r="M378" i="12"/>
  <c r="N378" i="12"/>
  <c r="E379" i="12"/>
  <c r="F379" i="12"/>
  <c r="G379" i="12"/>
  <c r="H379" i="12"/>
  <c r="I379" i="12"/>
  <c r="J379" i="12"/>
  <c r="K379" i="12"/>
  <c r="L379" i="12"/>
  <c r="M379" i="12"/>
  <c r="N379" i="12"/>
  <c r="E380" i="12"/>
  <c r="F380" i="12"/>
  <c r="G380" i="12"/>
  <c r="H380" i="12"/>
  <c r="I380" i="12"/>
  <c r="J380" i="12"/>
  <c r="K380" i="12"/>
  <c r="L380" i="12"/>
  <c r="M380" i="12"/>
  <c r="N380" i="12"/>
  <c r="E381" i="12"/>
  <c r="F381" i="12"/>
  <c r="G381" i="12"/>
  <c r="H381" i="12"/>
  <c r="I381" i="12"/>
  <c r="J381" i="12"/>
  <c r="K381" i="12"/>
  <c r="L381" i="12"/>
  <c r="M381" i="12"/>
  <c r="N381" i="12"/>
  <c r="E382" i="12"/>
  <c r="F382" i="12"/>
  <c r="G382" i="12"/>
  <c r="H382" i="12"/>
  <c r="I382" i="12"/>
  <c r="J382" i="12"/>
  <c r="K382" i="12"/>
  <c r="L382" i="12"/>
  <c r="M382" i="12"/>
  <c r="N382" i="12"/>
  <c r="E383" i="12"/>
  <c r="F383" i="12"/>
  <c r="G383" i="12"/>
  <c r="H383" i="12"/>
  <c r="I383" i="12"/>
  <c r="J383" i="12"/>
  <c r="K383" i="12"/>
  <c r="L383" i="12"/>
  <c r="M383" i="12"/>
  <c r="N383" i="12"/>
  <c r="E384" i="12"/>
  <c r="F384" i="12"/>
  <c r="G384" i="12"/>
  <c r="H384" i="12"/>
  <c r="I384" i="12"/>
  <c r="J384" i="12"/>
  <c r="K384" i="12"/>
  <c r="L384" i="12"/>
  <c r="M384" i="12"/>
  <c r="N384" i="12"/>
  <c r="E385" i="12"/>
  <c r="F385" i="12"/>
  <c r="G385" i="12"/>
  <c r="H385" i="12"/>
  <c r="I385" i="12"/>
  <c r="J385" i="12"/>
  <c r="K385" i="12"/>
  <c r="L385" i="12"/>
  <c r="M385" i="12"/>
  <c r="N385" i="12"/>
  <c r="E386" i="12"/>
  <c r="F386" i="12"/>
  <c r="G386" i="12"/>
  <c r="H386" i="12"/>
  <c r="I386" i="12"/>
  <c r="J386" i="12"/>
  <c r="K386" i="12"/>
  <c r="L386" i="12"/>
  <c r="M386" i="12"/>
  <c r="N386" i="12"/>
  <c r="E387" i="12"/>
  <c r="F387" i="12"/>
  <c r="G387" i="12"/>
  <c r="H387" i="12"/>
  <c r="I387" i="12"/>
  <c r="J387" i="12"/>
  <c r="K387" i="12"/>
  <c r="L387" i="12"/>
  <c r="M387" i="12"/>
  <c r="N387" i="12"/>
  <c r="E388" i="12"/>
  <c r="F388" i="12"/>
  <c r="G388" i="12"/>
  <c r="H388" i="12"/>
  <c r="I388" i="12"/>
  <c r="J388" i="12"/>
  <c r="K388" i="12"/>
  <c r="L388" i="12"/>
  <c r="M388" i="12"/>
  <c r="N388" i="12"/>
  <c r="E389" i="12"/>
  <c r="F389" i="12"/>
  <c r="G389" i="12"/>
  <c r="H389" i="12"/>
  <c r="I389" i="12"/>
  <c r="J389" i="12"/>
  <c r="K389" i="12"/>
  <c r="L389" i="12"/>
  <c r="M389" i="12"/>
  <c r="N389" i="12"/>
  <c r="E390" i="12"/>
  <c r="F390" i="12"/>
  <c r="G390" i="12"/>
  <c r="H390" i="12"/>
  <c r="I390" i="12"/>
  <c r="J390" i="12"/>
  <c r="K390" i="12"/>
  <c r="L390" i="12"/>
  <c r="M390" i="12"/>
  <c r="N390" i="12"/>
  <c r="E391" i="12"/>
  <c r="F391" i="12"/>
  <c r="G391" i="12"/>
  <c r="H391" i="12"/>
  <c r="I391" i="12"/>
  <c r="J391" i="12"/>
  <c r="K391" i="12"/>
  <c r="L391" i="12"/>
  <c r="M391" i="12"/>
  <c r="N391" i="12"/>
  <c r="E392" i="12"/>
  <c r="F392" i="12"/>
  <c r="G392" i="12"/>
  <c r="H392" i="12"/>
  <c r="I392" i="12"/>
  <c r="J392" i="12"/>
  <c r="K392" i="12"/>
  <c r="L392" i="12"/>
  <c r="M392" i="12"/>
  <c r="N392" i="12"/>
  <c r="E393" i="12"/>
  <c r="F393" i="12"/>
  <c r="G393" i="12"/>
  <c r="H393" i="12"/>
  <c r="I393" i="12"/>
  <c r="J393" i="12"/>
  <c r="K393" i="12"/>
  <c r="L393" i="12"/>
  <c r="M393" i="12"/>
  <c r="N393" i="12"/>
  <c r="E394" i="12"/>
  <c r="F394" i="12"/>
  <c r="G394" i="12"/>
  <c r="H394" i="12"/>
  <c r="I394" i="12"/>
  <c r="J394" i="12"/>
  <c r="K394" i="12"/>
  <c r="L394" i="12"/>
  <c r="M394" i="12"/>
  <c r="N394" i="12"/>
  <c r="E395" i="12"/>
  <c r="F395" i="12"/>
  <c r="G395" i="12"/>
  <c r="H395" i="12"/>
  <c r="I395" i="12"/>
  <c r="J395" i="12"/>
  <c r="K395" i="12"/>
  <c r="L395" i="12"/>
  <c r="M395" i="12"/>
  <c r="N395" i="12"/>
  <c r="E396" i="12"/>
  <c r="F396" i="12"/>
  <c r="G396" i="12"/>
  <c r="H396" i="12"/>
  <c r="I396" i="12"/>
  <c r="J396" i="12"/>
  <c r="K396" i="12"/>
  <c r="L396" i="12"/>
  <c r="M396" i="12"/>
  <c r="N396" i="12"/>
  <c r="E397" i="12"/>
  <c r="F397" i="12"/>
  <c r="G397" i="12"/>
  <c r="H397" i="12"/>
  <c r="I397" i="12"/>
  <c r="J397" i="12"/>
  <c r="K397" i="12"/>
  <c r="L397" i="12"/>
  <c r="M397" i="12"/>
  <c r="N397" i="12"/>
  <c r="E398" i="12"/>
  <c r="F398" i="12"/>
  <c r="G398" i="12"/>
  <c r="H398" i="12"/>
  <c r="I398" i="12"/>
  <c r="J398" i="12"/>
  <c r="K398" i="12"/>
  <c r="L398" i="12"/>
  <c r="M398" i="12"/>
  <c r="N398" i="12"/>
  <c r="E399" i="12"/>
  <c r="F399" i="12"/>
  <c r="G399" i="12"/>
  <c r="H399" i="12"/>
  <c r="I399" i="12"/>
  <c r="J399" i="12"/>
  <c r="K399" i="12"/>
  <c r="L399" i="12"/>
  <c r="M399" i="12"/>
  <c r="N399" i="12"/>
  <c r="E400" i="12"/>
  <c r="F400" i="12"/>
  <c r="G400" i="12"/>
  <c r="H400" i="12"/>
  <c r="I400" i="12"/>
  <c r="J400" i="12"/>
  <c r="K400" i="12"/>
  <c r="L400" i="12"/>
  <c r="M400" i="12"/>
  <c r="N400" i="12"/>
  <c r="E401" i="12"/>
  <c r="F401" i="12"/>
  <c r="G401" i="12"/>
  <c r="H401" i="12"/>
  <c r="I401" i="12"/>
  <c r="J401" i="12"/>
  <c r="K401" i="12"/>
  <c r="L401" i="12"/>
  <c r="M401" i="12"/>
  <c r="N401" i="12"/>
  <c r="E402" i="12"/>
  <c r="F402" i="12"/>
  <c r="G402" i="12"/>
  <c r="H402" i="12"/>
  <c r="I402" i="12"/>
  <c r="J402" i="12"/>
  <c r="K402" i="12"/>
  <c r="L402" i="12"/>
  <c r="M402" i="12"/>
  <c r="N402" i="12"/>
  <c r="E403" i="12"/>
  <c r="F403" i="12"/>
  <c r="G403" i="12"/>
  <c r="H403" i="12"/>
  <c r="I403" i="12"/>
  <c r="J403" i="12"/>
  <c r="K403" i="12"/>
  <c r="L403" i="12"/>
  <c r="M403" i="12"/>
  <c r="N403" i="12"/>
  <c r="E404" i="12"/>
  <c r="F404" i="12"/>
  <c r="G404" i="12"/>
  <c r="H404" i="12"/>
  <c r="I404" i="12"/>
  <c r="J404" i="12"/>
  <c r="K404" i="12"/>
  <c r="L404" i="12"/>
  <c r="M404" i="12"/>
  <c r="N404" i="12"/>
  <c r="E405" i="12"/>
  <c r="F405" i="12"/>
  <c r="G405" i="12"/>
  <c r="H405" i="12"/>
  <c r="I405" i="12"/>
  <c r="J405" i="12"/>
  <c r="K405" i="12"/>
  <c r="L405" i="12"/>
  <c r="M405" i="12"/>
  <c r="N405" i="12"/>
  <c r="E406" i="12"/>
  <c r="F406" i="12"/>
  <c r="G406" i="12"/>
  <c r="H406" i="12"/>
  <c r="I406" i="12"/>
  <c r="J406" i="12"/>
  <c r="K406" i="12"/>
  <c r="L406" i="12"/>
  <c r="M406" i="12"/>
  <c r="N406" i="12"/>
  <c r="E407" i="12"/>
  <c r="F407" i="12"/>
  <c r="G407" i="12"/>
  <c r="H407" i="12"/>
  <c r="I407" i="12"/>
  <c r="J407" i="12"/>
  <c r="K407" i="12"/>
  <c r="L407" i="12"/>
  <c r="M407" i="12"/>
  <c r="N407" i="12"/>
  <c r="E408" i="12"/>
  <c r="F408" i="12"/>
  <c r="G408" i="12"/>
  <c r="H408" i="12"/>
  <c r="I408" i="12"/>
  <c r="J408" i="12"/>
  <c r="K408" i="12"/>
  <c r="L408" i="12"/>
  <c r="M408" i="12"/>
  <c r="N408" i="12"/>
  <c r="E409" i="12"/>
  <c r="F409" i="12"/>
  <c r="G409" i="12"/>
  <c r="H409" i="12"/>
  <c r="I409" i="12"/>
  <c r="J409" i="12"/>
  <c r="K409" i="12"/>
  <c r="L409" i="12"/>
  <c r="M409" i="12"/>
  <c r="N409" i="12"/>
  <c r="E410" i="12"/>
  <c r="F410" i="12"/>
  <c r="G410" i="12"/>
  <c r="H410" i="12"/>
  <c r="I410" i="12"/>
  <c r="J410" i="12"/>
  <c r="K410" i="12"/>
  <c r="L410" i="12"/>
  <c r="M410" i="12"/>
  <c r="N410" i="12"/>
  <c r="E411" i="12"/>
  <c r="F411" i="12"/>
  <c r="G411" i="12"/>
  <c r="H411" i="12"/>
  <c r="I411" i="12"/>
  <c r="J411" i="12"/>
  <c r="K411" i="12"/>
  <c r="L411" i="12"/>
  <c r="M411" i="12"/>
  <c r="N411" i="12"/>
  <c r="E412" i="12"/>
  <c r="F412" i="12"/>
  <c r="G412" i="12"/>
  <c r="H412" i="12"/>
  <c r="I412" i="12"/>
  <c r="J412" i="12"/>
  <c r="K412" i="12"/>
  <c r="L412" i="12"/>
  <c r="M412" i="12"/>
  <c r="N412" i="12"/>
  <c r="E413" i="12"/>
  <c r="F413" i="12"/>
  <c r="G413" i="12"/>
  <c r="H413" i="12"/>
  <c r="I413" i="12"/>
  <c r="J413" i="12"/>
  <c r="K413" i="12"/>
  <c r="L413" i="12"/>
  <c r="M413" i="12"/>
  <c r="N413" i="12"/>
  <c r="E414" i="12"/>
  <c r="F414" i="12"/>
  <c r="G414" i="12"/>
  <c r="H414" i="12"/>
  <c r="I414" i="12"/>
  <c r="J414" i="12"/>
  <c r="K414" i="12"/>
  <c r="L414" i="12"/>
  <c r="M414" i="12"/>
  <c r="N414" i="12"/>
  <c r="E415" i="12"/>
  <c r="F415" i="12"/>
  <c r="G415" i="12"/>
  <c r="H415" i="12"/>
  <c r="I415" i="12"/>
  <c r="J415" i="12"/>
  <c r="K415" i="12"/>
  <c r="L415" i="12"/>
  <c r="M415" i="12"/>
  <c r="N415" i="12"/>
  <c r="E416" i="12"/>
  <c r="F416" i="12"/>
  <c r="G416" i="12"/>
  <c r="H416" i="12"/>
  <c r="I416" i="12"/>
  <c r="J416" i="12"/>
  <c r="K416" i="12"/>
  <c r="L416" i="12"/>
  <c r="M416" i="12"/>
  <c r="N416" i="12"/>
  <c r="E417" i="12"/>
  <c r="F417" i="12"/>
  <c r="G417" i="12"/>
  <c r="H417" i="12"/>
  <c r="I417" i="12"/>
  <c r="J417" i="12"/>
  <c r="K417" i="12"/>
  <c r="L417" i="12"/>
  <c r="M417" i="12"/>
  <c r="N417" i="12"/>
  <c r="E418" i="12"/>
  <c r="F418" i="12"/>
  <c r="G418" i="12"/>
  <c r="H418" i="12"/>
  <c r="I418" i="12"/>
  <c r="J418" i="12"/>
  <c r="K418" i="12"/>
  <c r="L418" i="12"/>
  <c r="M418" i="12"/>
  <c r="N418" i="12"/>
  <c r="E419" i="12"/>
  <c r="F419" i="12"/>
  <c r="G419" i="12"/>
  <c r="H419" i="12"/>
  <c r="I419" i="12"/>
  <c r="J419" i="12"/>
  <c r="K419" i="12"/>
  <c r="L419" i="12"/>
  <c r="M419" i="12"/>
  <c r="N419" i="12"/>
  <c r="E420" i="12"/>
  <c r="F420" i="12"/>
  <c r="G420" i="12"/>
  <c r="H420" i="12"/>
  <c r="I420" i="12"/>
  <c r="J420" i="12"/>
  <c r="K420" i="12"/>
  <c r="L420" i="12"/>
  <c r="M420" i="12"/>
  <c r="N420" i="12"/>
  <c r="E421" i="12"/>
  <c r="F421" i="12"/>
  <c r="G421" i="12"/>
  <c r="H421" i="12"/>
  <c r="I421" i="12"/>
  <c r="J421" i="12"/>
  <c r="K421" i="12"/>
  <c r="L421" i="12"/>
  <c r="M421" i="12"/>
  <c r="N421" i="12"/>
  <c r="E422" i="12"/>
  <c r="F422" i="12"/>
  <c r="G422" i="12"/>
  <c r="H422" i="12"/>
  <c r="I422" i="12"/>
  <c r="J422" i="12"/>
  <c r="K422" i="12"/>
  <c r="L422" i="12"/>
  <c r="M422" i="12"/>
  <c r="N422" i="12"/>
  <c r="E423" i="12"/>
  <c r="F423" i="12"/>
  <c r="G423" i="12"/>
  <c r="H423" i="12"/>
  <c r="I423" i="12"/>
  <c r="J423" i="12"/>
  <c r="K423" i="12"/>
  <c r="L423" i="12"/>
  <c r="M423" i="12"/>
  <c r="N423" i="12"/>
  <c r="E424" i="12"/>
  <c r="F424" i="12"/>
  <c r="G424" i="12"/>
  <c r="H424" i="12"/>
  <c r="I424" i="12"/>
  <c r="J424" i="12"/>
  <c r="K424" i="12"/>
  <c r="L424" i="12"/>
  <c r="M424" i="12"/>
  <c r="N424" i="12"/>
  <c r="E425" i="12"/>
  <c r="F425" i="12"/>
  <c r="G425" i="12"/>
  <c r="H425" i="12"/>
  <c r="I425" i="12"/>
  <c r="J425" i="12"/>
  <c r="K425" i="12"/>
  <c r="L425" i="12"/>
  <c r="M425" i="12"/>
  <c r="N425" i="12"/>
  <c r="E426" i="12"/>
  <c r="F426" i="12"/>
  <c r="G426" i="12"/>
  <c r="H426" i="12"/>
  <c r="I426" i="12"/>
  <c r="J426" i="12"/>
  <c r="K426" i="12"/>
  <c r="L426" i="12"/>
  <c r="M426" i="12"/>
  <c r="N426" i="12"/>
  <c r="E427" i="12"/>
  <c r="F427" i="12"/>
  <c r="G427" i="12"/>
  <c r="H427" i="12"/>
  <c r="I427" i="12"/>
  <c r="J427" i="12"/>
  <c r="K427" i="12"/>
  <c r="L427" i="12"/>
  <c r="M427" i="12"/>
  <c r="N427" i="12"/>
  <c r="E428" i="12"/>
  <c r="F428" i="12"/>
  <c r="G428" i="12"/>
  <c r="H428" i="12"/>
  <c r="I428" i="12"/>
  <c r="J428" i="12"/>
  <c r="K428" i="12"/>
  <c r="L428" i="12"/>
  <c r="M428" i="12"/>
  <c r="N428" i="12"/>
  <c r="E429" i="12"/>
  <c r="F429" i="12"/>
  <c r="G429" i="12"/>
  <c r="H429" i="12"/>
  <c r="I429" i="12"/>
  <c r="J429" i="12"/>
  <c r="K429" i="12"/>
  <c r="L429" i="12"/>
  <c r="M429" i="12"/>
  <c r="N429" i="12"/>
  <c r="E430" i="12"/>
  <c r="F430" i="12"/>
  <c r="G430" i="12"/>
  <c r="H430" i="12"/>
  <c r="I430" i="12"/>
  <c r="J430" i="12"/>
  <c r="K430" i="12"/>
  <c r="L430" i="12"/>
  <c r="M430" i="12"/>
  <c r="N430" i="12"/>
  <c r="E431" i="12"/>
  <c r="F431" i="12"/>
  <c r="G431" i="12"/>
  <c r="H431" i="12"/>
  <c r="I431" i="12"/>
  <c r="J431" i="12"/>
  <c r="K431" i="12"/>
  <c r="L431" i="12"/>
  <c r="M431" i="12"/>
  <c r="N431" i="12"/>
  <c r="E432" i="12"/>
  <c r="F432" i="12"/>
  <c r="G432" i="12"/>
  <c r="H432" i="12"/>
  <c r="I432" i="12"/>
  <c r="J432" i="12"/>
  <c r="K432" i="12"/>
  <c r="L432" i="12"/>
  <c r="M432" i="12"/>
  <c r="N432" i="12"/>
  <c r="E433" i="12"/>
  <c r="F433" i="12"/>
  <c r="G433" i="12"/>
  <c r="H433" i="12"/>
  <c r="I433" i="12"/>
  <c r="J433" i="12"/>
  <c r="K433" i="12"/>
  <c r="L433" i="12"/>
  <c r="M433" i="12"/>
  <c r="N433" i="12"/>
  <c r="E434" i="12"/>
  <c r="F434" i="12"/>
  <c r="G434" i="12"/>
  <c r="H434" i="12"/>
  <c r="I434" i="12"/>
  <c r="J434" i="12"/>
  <c r="K434" i="12"/>
  <c r="L434" i="12"/>
  <c r="M434" i="12"/>
  <c r="N434" i="12"/>
  <c r="E435" i="12"/>
  <c r="F435" i="12"/>
  <c r="G435" i="12"/>
  <c r="H435" i="12"/>
  <c r="I435" i="12"/>
  <c r="J435" i="12"/>
  <c r="K435" i="12"/>
  <c r="L435" i="12"/>
  <c r="M435" i="12"/>
  <c r="N435" i="12"/>
  <c r="E436" i="12"/>
  <c r="F436" i="12"/>
  <c r="G436" i="12"/>
  <c r="H436" i="12"/>
  <c r="I436" i="12"/>
  <c r="J436" i="12"/>
  <c r="K436" i="12"/>
  <c r="L436" i="12"/>
  <c r="M436" i="12"/>
  <c r="N436" i="12"/>
  <c r="E437" i="12"/>
  <c r="F437" i="12"/>
  <c r="G437" i="12"/>
  <c r="H437" i="12"/>
  <c r="I437" i="12"/>
  <c r="J437" i="12"/>
  <c r="K437" i="12"/>
  <c r="L437" i="12"/>
  <c r="M437" i="12"/>
  <c r="N437" i="12"/>
  <c r="E438" i="12"/>
  <c r="F438" i="12"/>
  <c r="G438" i="12"/>
  <c r="H438" i="12"/>
  <c r="I438" i="12"/>
  <c r="J438" i="12"/>
  <c r="K438" i="12"/>
  <c r="L438" i="12"/>
  <c r="M438" i="12"/>
  <c r="N438" i="12"/>
  <c r="E439" i="12"/>
  <c r="F439" i="12"/>
  <c r="G439" i="12"/>
  <c r="H439" i="12"/>
  <c r="I439" i="12"/>
  <c r="J439" i="12"/>
  <c r="K439" i="12"/>
  <c r="L439" i="12"/>
  <c r="M439" i="12"/>
  <c r="N439" i="12"/>
  <c r="E440" i="12"/>
  <c r="F440" i="12"/>
  <c r="G440" i="12"/>
  <c r="H440" i="12"/>
  <c r="I440" i="12"/>
  <c r="J440" i="12"/>
  <c r="K440" i="12"/>
  <c r="L440" i="12"/>
  <c r="M440" i="12"/>
  <c r="N440" i="12"/>
  <c r="E441" i="12"/>
  <c r="F441" i="12"/>
  <c r="G441" i="12"/>
  <c r="H441" i="12"/>
  <c r="I441" i="12"/>
  <c r="J441" i="12"/>
  <c r="K441" i="12"/>
  <c r="L441" i="12"/>
  <c r="M441" i="12"/>
  <c r="N441" i="12"/>
  <c r="E442" i="12"/>
  <c r="F442" i="12"/>
  <c r="G442" i="12"/>
  <c r="H442" i="12"/>
  <c r="I442" i="12"/>
  <c r="J442" i="12"/>
  <c r="K442" i="12"/>
  <c r="L442" i="12"/>
  <c r="M442" i="12"/>
  <c r="N442" i="12"/>
  <c r="E443" i="12"/>
  <c r="F443" i="12"/>
  <c r="G443" i="12"/>
  <c r="H443" i="12"/>
  <c r="I443" i="12"/>
  <c r="J443" i="12"/>
  <c r="K443" i="12"/>
  <c r="L443" i="12"/>
  <c r="M443" i="12"/>
  <c r="N443" i="12"/>
  <c r="E444" i="12"/>
  <c r="F444" i="12"/>
  <c r="G444" i="12"/>
  <c r="H444" i="12"/>
  <c r="I444" i="12"/>
  <c r="J444" i="12"/>
  <c r="K444" i="12"/>
  <c r="L444" i="12"/>
  <c r="M444" i="12"/>
  <c r="N444" i="12"/>
  <c r="E445" i="12"/>
  <c r="F445" i="12"/>
  <c r="G445" i="12"/>
  <c r="H445" i="12"/>
  <c r="I445" i="12"/>
  <c r="J445" i="12"/>
  <c r="K445" i="12"/>
  <c r="L445" i="12"/>
  <c r="M445" i="12"/>
  <c r="N445" i="12"/>
  <c r="E446" i="12"/>
  <c r="F446" i="12"/>
  <c r="G446" i="12"/>
  <c r="H446" i="12"/>
  <c r="I446" i="12"/>
  <c r="J446" i="12"/>
  <c r="K446" i="12"/>
  <c r="L446" i="12"/>
  <c r="M446" i="12"/>
  <c r="N446" i="12"/>
  <c r="E447" i="12"/>
  <c r="F447" i="12"/>
  <c r="G447" i="12"/>
  <c r="H447" i="12"/>
  <c r="I447" i="12"/>
  <c r="J447" i="12"/>
  <c r="K447" i="12"/>
  <c r="L447" i="12"/>
  <c r="M447" i="12"/>
  <c r="N447" i="12"/>
  <c r="E448" i="12"/>
  <c r="F448" i="12"/>
  <c r="G448" i="12"/>
  <c r="H448" i="12"/>
  <c r="I448" i="12"/>
  <c r="J448" i="12"/>
  <c r="K448" i="12"/>
  <c r="L448" i="12"/>
  <c r="M448" i="12"/>
  <c r="N448" i="12"/>
  <c r="E449" i="12"/>
  <c r="F449" i="12"/>
  <c r="G449" i="12"/>
  <c r="H449" i="12"/>
  <c r="I449" i="12"/>
  <c r="J449" i="12"/>
  <c r="K449" i="12"/>
  <c r="L449" i="12"/>
  <c r="M449" i="12"/>
  <c r="N449" i="12"/>
  <c r="E450" i="12"/>
  <c r="F450" i="12"/>
  <c r="G450" i="12"/>
  <c r="H450" i="12"/>
  <c r="I450" i="12"/>
  <c r="J450" i="12"/>
  <c r="K450" i="12"/>
  <c r="L450" i="12"/>
  <c r="M450" i="12"/>
  <c r="N450" i="12"/>
  <c r="E451" i="12"/>
  <c r="F451" i="12"/>
  <c r="G451" i="12"/>
  <c r="H451" i="12"/>
  <c r="I451" i="12"/>
  <c r="J451" i="12"/>
  <c r="K451" i="12"/>
  <c r="L451" i="12"/>
  <c r="M451" i="12"/>
  <c r="N451" i="12"/>
  <c r="E452" i="12"/>
  <c r="F452" i="12"/>
  <c r="G452" i="12"/>
  <c r="H452" i="12"/>
  <c r="I452" i="12"/>
  <c r="J452" i="12"/>
  <c r="K452" i="12"/>
  <c r="L452" i="12"/>
  <c r="M452" i="12"/>
  <c r="N452" i="12"/>
  <c r="E453" i="12"/>
  <c r="F453" i="12"/>
  <c r="G453" i="12"/>
  <c r="H453" i="12"/>
  <c r="I453" i="12"/>
  <c r="J453" i="12"/>
  <c r="K453" i="12"/>
  <c r="L453" i="12"/>
  <c r="M453" i="12"/>
  <c r="N453" i="12"/>
  <c r="E454" i="12"/>
  <c r="F454" i="12"/>
  <c r="G454" i="12"/>
  <c r="H454" i="12"/>
  <c r="I454" i="12"/>
  <c r="J454" i="12"/>
  <c r="K454" i="12"/>
  <c r="L454" i="12"/>
  <c r="M454" i="12"/>
  <c r="N454" i="12"/>
  <c r="E455" i="12"/>
  <c r="F455" i="12"/>
  <c r="G455" i="12"/>
  <c r="H455" i="12"/>
  <c r="I455" i="12"/>
  <c r="J455" i="12"/>
  <c r="K455" i="12"/>
  <c r="L455" i="12"/>
  <c r="M455" i="12"/>
  <c r="N455" i="12"/>
  <c r="E456" i="12"/>
  <c r="F456" i="12"/>
  <c r="G456" i="12"/>
  <c r="H456" i="12"/>
  <c r="I456" i="12"/>
  <c r="J456" i="12"/>
  <c r="K456" i="12"/>
  <c r="L456" i="12"/>
  <c r="M456" i="12"/>
  <c r="N456" i="12"/>
  <c r="E457" i="12"/>
  <c r="F457" i="12"/>
  <c r="G457" i="12"/>
  <c r="H457" i="12"/>
  <c r="I457" i="12"/>
  <c r="J457" i="12"/>
  <c r="K457" i="12"/>
  <c r="L457" i="12"/>
  <c r="M457" i="12"/>
  <c r="N457" i="12"/>
  <c r="E458" i="12"/>
  <c r="F458" i="12"/>
  <c r="G458" i="12"/>
  <c r="H458" i="12"/>
  <c r="I458" i="12"/>
  <c r="J458" i="12"/>
  <c r="K458" i="12"/>
  <c r="L458" i="12"/>
  <c r="M458" i="12"/>
  <c r="N458" i="12"/>
  <c r="E459" i="12"/>
  <c r="F459" i="12"/>
  <c r="G459" i="12"/>
  <c r="H459" i="12"/>
  <c r="I459" i="12"/>
  <c r="J459" i="12"/>
  <c r="K459" i="12"/>
  <c r="L459" i="12"/>
  <c r="M459" i="12"/>
  <c r="N459" i="12"/>
  <c r="E460" i="12"/>
  <c r="F460" i="12"/>
  <c r="G460" i="12"/>
  <c r="H460" i="12"/>
  <c r="I460" i="12"/>
  <c r="J460" i="12"/>
  <c r="K460" i="12"/>
  <c r="L460" i="12"/>
  <c r="M460" i="12"/>
  <c r="N460" i="12"/>
  <c r="E461" i="12"/>
  <c r="F461" i="12"/>
  <c r="G461" i="12"/>
  <c r="H461" i="12"/>
  <c r="I461" i="12"/>
  <c r="J461" i="12"/>
  <c r="K461" i="12"/>
  <c r="L461" i="12"/>
  <c r="M461" i="12"/>
  <c r="N461" i="12"/>
  <c r="E462" i="12"/>
  <c r="F462" i="12"/>
  <c r="G462" i="12"/>
  <c r="H462" i="12"/>
  <c r="I462" i="12"/>
  <c r="J462" i="12"/>
  <c r="K462" i="12"/>
  <c r="L462" i="12"/>
  <c r="M462" i="12"/>
  <c r="N462" i="12"/>
  <c r="E463" i="12"/>
  <c r="F463" i="12"/>
  <c r="G463" i="12"/>
  <c r="H463" i="12"/>
  <c r="I463" i="12"/>
  <c r="J463" i="12"/>
  <c r="K463" i="12"/>
  <c r="L463" i="12"/>
  <c r="M463" i="12"/>
  <c r="N463" i="12"/>
  <c r="E464" i="12"/>
  <c r="F464" i="12"/>
  <c r="G464" i="12"/>
  <c r="H464" i="12"/>
  <c r="I464" i="12"/>
  <c r="J464" i="12"/>
  <c r="K464" i="12"/>
  <c r="L464" i="12"/>
  <c r="M464" i="12"/>
  <c r="N464" i="12"/>
  <c r="E465" i="12"/>
  <c r="F465" i="12"/>
  <c r="G465" i="12"/>
  <c r="H465" i="12"/>
  <c r="I465" i="12"/>
  <c r="J465" i="12"/>
  <c r="K465" i="12"/>
  <c r="L465" i="12"/>
  <c r="M465" i="12"/>
  <c r="N465" i="12"/>
  <c r="E466" i="12"/>
  <c r="F466" i="12"/>
  <c r="G466" i="12"/>
  <c r="H466" i="12"/>
  <c r="I466" i="12"/>
  <c r="J466" i="12"/>
  <c r="K466" i="12"/>
  <c r="L466" i="12"/>
  <c r="M466" i="12"/>
  <c r="N466" i="12"/>
  <c r="E467" i="12"/>
  <c r="F467" i="12"/>
  <c r="G467" i="12"/>
  <c r="H467" i="12"/>
  <c r="I467" i="12"/>
  <c r="J467" i="12"/>
  <c r="K467" i="12"/>
  <c r="L467" i="12"/>
  <c r="M467" i="12"/>
  <c r="N467" i="12"/>
  <c r="E468" i="12"/>
  <c r="F468" i="12"/>
  <c r="G468" i="12"/>
  <c r="H468" i="12"/>
  <c r="I468" i="12"/>
  <c r="J468" i="12"/>
  <c r="K468" i="12"/>
  <c r="L468" i="12"/>
  <c r="M468" i="12"/>
  <c r="N468" i="12"/>
  <c r="E469" i="12"/>
  <c r="F469" i="12"/>
  <c r="G469" i="12"/>
  <c r="H469" i="12"/>
  <c r="I469" i="12"/>
  <c r="J469" i="12"/>
  <c r="K469" i="12"/>
  <c r="L469" i="12"/>
  <c r="M469" i="12"/>
  <c r="N469" i="12"/>
  <c r="E470" i="12"/>
  <c r="F470" i="12"/>
  <c r="G470" i="12"/>
  <c r="H470" i="12"/>
  <c r="I470" i="12"/>
  <c r="J470" i="12"/>
  <c r="K470" i="12"/>
  <c r="L470" i="12"/>
  <c r="M470" i="12"/>
  <c r="N470" i="12"/>
  <c r="E471" i="12"/>
  <c r="F471" i="12"/>
  <c r="G471" i="12"/>
  <c r="H471" i="12"/>
  <c r="I471" i="12"/>
  <c r="J471" i="12"/>
  <c r="K471" i="12"/>
  <c r="L471" i="12"/>
  <c r="M471" i="12"/>
  <c r="N471" i="12"/>
  <c r="E472" i="12"/>
  <c r="F472" i="12"/>
  <c r="G472" i="12"/>
  <c r="H472" i="12"/>
  <c r="I472" i="12"/>
  <c r="J472" i="12"/>
  <c r="K472" i="12"/>
  <c r="L472" i="12"/>
  <c r="M472" i="12"/>
  <c r="N472" i="12"/>
  <c r="E473" i="12"/>
  <c r="F473" i="12"/>
  <c r="G473" i="12"/>
  <c r="H473" i="12"/>
  <c r="I473" i="12"/>
  <c r="J473" i="12"/>
  <c r="K473" i="12"/>
  <c r="L473" i="12"/>
  <c r="M473" i="12"/>
  <c r="N473" i="12"/>
  <c r="E474" i="12"/>
  <c r="F474" i="12"/>
  <c r="G474" i="12"/>
  <c r="H474" i="12"/>
  <c r="I474" i="12"/>
  <c r="J474" i="12"/>
  <c r="K474" i="12"/>
  <c r="L474" i="12"/>
  <c r="M474" i="12"/>
  <c r="N474" i="12"/>
  <c r="E475" i="12"/>
  <c r="F475" i="12"/>
  <c r="G475" i="12"/>
  <c r="H475" i="12"/>
  <c r="I475" i="12"/>
  <c r="J475" i="12"/>
  <c r="K475" i="12"/>
  <c r="L475" i="12"/>
  <c r="M475" i="12"/>
  <c r="N475" i="12"/>
  <c r="E476" i="12"/>
  <c r="F476" i="12"/>
  <c r="G476" i="12"/>
  <c r="H476" i="12"/>
  <c r="I476" i="12"/>
  <c r="J476" i="12"/>
  <c r="K476" i="12"/>
  <c r="L476" i="12"/>
  <c r="M476" i="12"/>
  <c r="N476" i="12"/>
  <c r="E477" i="12"/>
  <c r="F477" i="12"/>
  <c r="G477" i="12"/>
  <c r="H477" i="12"/>
  <c r="I477" i="12"/>
  <c r="J477" i="12"/>
  <c r="K477" i="12"/>
  <c r="L477" i="12"/>
  <c r="M477" i="12"/>
  <c r="N477" i="12"/>
  <c r="E478" i="12"/>
  <c r="F478" i="12"/>
  <c r="G478" i="12"/>
  <c r="H478" i="12"/>
  <c r="I478" i="12"/>
  <c r="J478" i="12"/>
  <c r="K478" i="12"/>
  <c r="L478" i="12"/>
  <c r="M478" i="12"/>
  <c r="N478" i="12"/>
  <c r="E479" i="12"/>
  <c r="F479" i="12"/>
  <c r="G479" i="12"/>
  <c r="H479" i="12"/>
  <c r="I479" i="12"/>
  <c r="J479" i="12"/>
  <c r="K479" i="12"/>
  <c r="L479" i="12"/>
  <c r="M479" i="12"/>
  <c r="N479" i="12"/>
  <c r="E480" i="12"/>
  <c r="F480" i="12"/>
  <c r="G480" i="12"/>
  <c r="H480" i="12"/>
  <c r="I480" i="12"/>
  <c r="J480" i="12"/>
  <c r="K480" i="12"/>
  <c r="L480" i="12"/>
  <c r="M480" i="12"/>
  <c r="N480" i="12"/>
  <c r="E481" i="12"/>
  <c r="F481" i="12"/>
  <c r="G481" i="12"/>
  <c r="H481" i="12"/>
  <c r="I481" i="12"/>
  <c r="J481" i="12"/>
  <c r="K481" i="12"/>
  <c r="L481" i="12"/>
  <c r="M481" i="12"/>
  <c r="N481" i="12"/>
  <c r="E482" i="12"/>
  <c r="F482" i="12"/>
  <c r="G482" i="12"/>
  <c r="H482" i="12"/>
  <c r="I482" i="12"/>
  <c r="J482" i="12"/>
  <c r="K482" i="12"/>
  <c r="L482" i="12"/>
  <c r="M482" i="12"/>
  <c r="N482" i="12"/>
  <c r="E483" i="12"/>
  <c r="F483" i="12"/>
  <c r="G483" i="12"/>
  <c r="H483" i="12"/>
  <c r="I483" i="12"/>
  <c r="J483" i="12"/>
  <c r="K483" i="12"/>
  <c r="L483" i="12"/>
  <c r="M483" i="12"/>
  <c r="N483" i="12"/>
  <c r="E484" i="12"/>
  <c r="F484" i="12"/>
  <c r="G484" i="12"/>
  <c r="H484" i="12"/>
  <c r="I484" i="12"/>
  <c r="J484" i="12"/>
  <c r="K484" i="12"/>
  <c r="L484" i="12"/>
  <c r="M484" i="12"/>
  <c r="N484" i="12"/>
  <c r="E485" i="12"/>
  <c r="F485" i="12"/>
  <c r="G485" i="12"/>
  <c r="H485" i="12"/>
  <c r="I485" i="12"/>
  <c r="J485" i="12"/>
  <c r="K485" i="12"/>
  <c r="L485" i="12"/>
  <c r="M485" i="12"/>
  <c r="N485" i="12"/>
  <c r="E486" i="12"/>
  <c r="F486" i="12"/>
  <c r="G486" i="12"/>
  <c r="H486" i="12"/>
  <c r="I486" i="12"/>
  <c r="J486" i="12"/>
  <c r="K486" i="12"/>
  <c r="L486" i="12"/>
  <c r="M486" i="12"/>
  <c r="N486" i="12"/>
  <c r="E487" i="12"/>
  <c r="F487" i="12"/>
  <c r="G487" i="12"/>
  <c r="H487" i="12"/>
  <c r="I487" i="12"/>
  <c r="J487" i="12"/>
  <c r="K487" i="12"/>
  <c r="L487" i="12"/>
  <c r="M487" i="12"/>
  <c r="N487" i="12"/>
  <c r="E488" i="12"/>
  <c r="F488" i="12"/>
  <c r="G488" i="12"/>
  <c r="H488" i="12"/>
  <c r="I488" i="12"/>
  <c r="J488" i="12"/>
  <c r="K488" i="12"/>
  <c r="L488" i="12"/>
  <c r="M488" i="12"/>
  <c r="N488" i="12"/>
  <c r="E489" i="12"/>
  <c r="F489" i="12"/>
  <c r="G489" i="12"/>
  <c r="H489" i="12"/>
  <c r="I489" i="12"/>
  <c r="J489" i="12"/>
  <c r="K489" i="12"/>
  <c r="L489" i="12"/>
  <c r="M489" i="12"/>
  <c r="N489" i="12"/>
  <c r="E490" i="12"/>
  <c r="F490" i="12"/>
  <c r="G490" i="12"/>
  <c r="H490" i="12"/>
  <c r="I490" i="12"/>
  <c r="J490" i="12"/>
  <c r="K490" i="12"/>
  <c r="L490" i="12"/>
  <c r="M490" i="12"/>
  <c r="N490" i="12"/>
  <c r="E491" i="12"/>
  <c r="F491" i="12"/>
  <c r="G491" i="12"/>
  <c r="H491" i="12"/>
  <c r="I491" i="12"/>
  <c r="J491" i="12"/>
  <c r="K491" i="12"/>
  <c r="L491" i="12"/>
  <c r="M491" i="12"/>
  <c r="N491" i="12"/>
  <c r="E492" i="12"/>
  <c r="F492" i="12"/>
  <c r="G492" i="12"/>
  <c r="H492" i="12"/>
  <c r="I492" i="12"/>
  <c r="J492" i="12"/>
  <c r="K492" i="12"/>
  <c r="L492" i="12"/>
  <c r="M492" i="12"/>
  <c r="N492" i="12"/>
  <c r="E493" i="12"/>
  <c r="F493" i="12"/>
  <c r="G493" i="12"/>
  <c r="H493" i="12"/>
  <c r="I493" i="12"/>
  <c r="J493" i="12"/>
  <c r="K493" i="12"/>
  <c r="L493" i="12"/>
  <c r="M493" i="12"/>
  <c r="N493" i="12"/>
  <c r="E494" i="12"/>
  <c r="F494" i="12"/>
  <c r="G494" i="12"/>
  <c r="H494" i="12"/>
  <c r="I494" i="12"/>
  <c r="J494" i="12"/>
  <c r="K494" i="12"/>
  <c r="L494" i="12"/>
  <c r="M494" i="12"/>
  <c r="N494" i="12"/>
  <c r="E495" i="12"/>
  <c r="F495" i="12"/>
  <c r="G495" i="12"/>
  <c r="H495" i="12"/>
  <c r="I495" i="12"/>
  <c r="J495" i="12"/>
  <c r="K495" i="12"/>
  <c r="L495" i="12"/>
  <c r="M495" i="12"/>
  <c r="N495" i="12"/>
  <c r="E496" i="12"/>
  <c r="F496" i="12"/>
  <c r="G496" i="12"/>
  <c r="H496" i="12"/>
  <c r="I496" i="12"/>
  <c r="J496" i="12"/>
  <c r="K496" i="12"/>
  <c r="L496" i="12"/>
  <c r="M496" i="12"/>
  <c r="N496" i="12"/>
  <c r="E497" i="12"/>
  <c r="F497" i="12"/>
  <c r="G497" i="12"/>
  <c r="H497" i="12"/>
  <c r="I497" i="12"/>
  <c r="J497" i="12"/>
  <c r="K497" i="12"/>
  <c r="L497" i="12"/>
  <c r="M497" i="12"/>
  <c r="N497" i="12"/>
  <c r="E498" i="12"/>
  <c r="F498" i="12"/>
  <c r="G498" i="12"/>
  <c r="H498" i="12"/>
  <c r="I498" i="12"/>
  <c r="J498" i="12"/>
  <c r="K498" i="12"/>
  <c r="L498" i="12"/>
  <c r="M498" i="12"/>
  <c r="N498" i="12"/>
  <c r="E499" i="12"/>
  <c r="F499" i="12"/>
  <c r="G499" i="12"/>
  <c r="H499" i="12"/>
  <c r="I499" i="12"/>
  <c r="J499" i="12"/>
  <c r="K499" i="12"/>
  <c r="L499" i="12"/>
  <c r="M499" i="12"/>
  <c r="N499" i="12"/>
  <c r="E500" i="12"/>
  <c r="F500" i="12"/>
  <c r="G500" i="12"/>
  <c r="H500" i="12"/>
  <c r="I500" i="12"/>
  <c r="J500" i="12"/>
  <c r="K500" i="12"/>
  <c r="L500" i="12"/>
  <c r="M500" i="12"/>
  <c r="N500" i="12"/>
  <c r="E501" i="12"/>
  <c r="F501" i="12"/>
  <c r="G501" i="12"/>
  <c r="H501" i="12"/>
  <c r="I501" i="12"/>
  <c r="J501" i="12"/>
  <c r="K501" i="12"/>
  <c r="L501" i="12"/>
  <c r="M501" i="12"/>
  <c r="N501" i="12"/>
  <c r="E502" i="12"/>
  <c r="F502" i="12"/>
  <c r="G502" i="12"/>
  <c r="H502" i="12"/>
  <c r="I502" i="12"/>
  <c r="J502" i="12"/>
  <c r="K502" i="12"/>
  <c r="L502" i="12"/>
  <c r="M502" i="12"/>
  <c r="N502" i="12"/>
  <c r="E503" i="12"/>
  <c r="F503" i="12"/>
  <c r="G503" i="12"/>
  <c r="H503" i="12"/>
  <c r="I503" i="12"/>
  <c r="J503" i="12"/>
  <c r="K503" i="12"/>
  <c r="L503" i="12"/>
  <c r="M503" i="12"/>
  <c r="N503" i="12"/>
  <c r="E504" i="12"/>
  <c r="F504" i="12"/>
  <c r="G504" i="12"/>
  <c r="H504" i="12"/>
  <c r="I504" i="12"/>
  <c r="J504" i="12"/>
  <c r="K504" i="12"/>
  <c r="L504" i="12"/>
  <c r="M504" i="12"/>
  <c r="N504" i="12"/>
  <c r="E505" i="12"/>
  <c r="F505" i="12"/>
  <c r="G505" i="12"/>
  <c r="H505" i="12"/>
  <c r="I505" i="12"/>
  <c r="J505" i="12"/>
  <c r="K505" i="12"/>
  <c r="L505" i="12"/>
  <c r="M505" i="12"/>
  <c r="N505" i="12"/>
  <c r="E506" i="12"/>
  <c r="F506" i="12"/>
  <c r="G506" i="12"/>
  <c r="H506" i="12"/>
  <c r="I506" i="12"/>
  <c r="J506" i="12"/>
  <c r="K506" i="12"/>
  <c r="L506" i="12"/>
  <c r="M506" i="12"/>
  <c r="N506" i="12"/>
  <c r="E507" i="12"/>
  <c r="F507" i="12"/>
  <c r="G507" i="12"/>
  <c r="H507" i="12"/>
  <c r="I507" i="12"/>
  <c r="J507" i="12"/>
  <c r="K507" i="12"/>
  <c r="L507" i="12"/>
  <c r="M507" i="12"/>
  <c r="N507" i="12"/>
  <c r="E508" i="12"/>
  <c r="F508" i="12"/>
  <c r="G508" i="12"/>
  <c r="H508" i="12"/>
  <c r="I508" i="12"/>
  <c r="J508" i="12"/>
  <c r="K508" i="12"/>
  <c r="L508" i="12"/>
  <c r="M508" i="12"/>
  <c r="N508" i="12"/>
  <c r="E509" i="12"/>
  <c r="F509" i="12"/>
  <c r="G509" i="12"/>
  <c r="H509" i="12"/>
  <c r="I509" i="12"/>
  <c r="J509" i="12"/>
  <c r="K509" i="12"/>
  <c r="L509" i="12"/>
  <c r="M509" i="12"/>
  <c r="N509" i="12"/>
  <c r="E510" i="12"/>
  <c r="F510" i="12"/>
  <c r="G510" i="12"/>
  <c r="H510" i="12"/>
  <c r="I510" i="12"/>
  <c r="J510" i="12"/>
  <c r="K510" i="12"/>
  <c r="L510" i="12"/>
  <c r="M510" i="12"/>
  <c r="N510" i="12"/>
  <c r="E511" i="12"/>
  <c r="F511" i="12"/>
  <c r="G511" i="12"/>
  <c r="H511" i="12"/>
  <c r="I511" i="12"/>
  <c r="J511" i="12"/>
  <c r="K511" i="12"/>
  <c r="L511" i="12"/>
  <c r="M511" i="12"/>
  <c r="N511" i="12"/>
  <c r="E512" i="12"/>
  <c r="F512" i="12"/>
  <c r="G512" i="12"/>
  <c r="H512" i="12"/>
  <c r="I512" i="12"/>
  <c r="J512" i="12"/>
  <c r="K512" i="12"/>
  <c r="L512" i="12"/>
  <c r="M512" i="12"/>
  <c r="N512" i="12"/>
  <c r="E513" i="12"/>
  <c r="F513" i="12"/>
  <c r="G513" i="12"/>
  <c r="H513" i="12"/>
  <c r="I513" i="12"/>
  <c r="J513" i="12"/>
  <c r="K513" i="12"/>
  <c r="L513" i="12"/>
  <c r="M513" i="12"/>
  <c r="N513" i="12"/>
  <c r="E514" i="12"/>
  <c r="F514" i="12"/>
  <c r="G514" i="12"/>
  <c r="H514" i="12"/>
  <c r="I514" i="12"/>
  <c r="J514" i="12"/>
  <c r="K514" i="12"/>
  <c r="L514" i="12"/>
  <c r="M514" i="12"/>
  <c r="N514" i="12"/>
  <c r="E515" i="12"/>
  <c r="F515" i="12"/>
  <c r="G515" i="12"/>
  <c r="H515" i="12"/>
  <c r="I515" i="12"/>
  <c r="J515" i="12"/>
  <c r="K515" i="12"/>
  <c r="L515" i="12"/>
  <c r="M515" i="12"/>
  <c r="N515" i="12"/>
  <c r="E516" i="12"/>
  <c r="F516" i="12"/>
  <c r="G516" i="12"/>
  <c r="H516" i="12"/>
  <c r="I516" i="12"/>
  <c r="J516" i="12"/>
  <c r="K516" i="12"/>
  <c r="L516" i="12"/>
  <c r="M516" i="12"/>
  <c r="N516" i="12"/>
  <c r="E517" i="12"/>
  <c r="F517" i="12"/>
  <c r="G517" i="12"/>
  <c r="H517" i="12"/>
  <c r="I517" i="12"/>
  <c r="J517" i="12"/>
  <c r="K517" i="12"/>
  <c r="L517" i="12"/>
  <c r="M517" i="12"/>
  <c r="N517" i="12"/>
  <c r="E518" i="12"/>
  <c r="F518" i="12"/>
  <c r="G518" i="12"/>
  <c r="H518" i="12"/>
  <c r="I518" i="12"/>
  <c r="J518" i="12"/>
  <c r="K518" i="12"/>
  <c r="L518" i="12"/>
  <c r="M518" i="12"/>
  <c r="N518" i="12"/>
  <c r="E519" i="12"/>
  <c r="F519" i="12"/>
  <c r="G519" i="12"/>
  <c r="H519" i="12"/>
  <c r="I519" i="12"/>
  <c r="J519" i="12"/>
  <c r="K519" i="12"/>
  <c r="L519" i="12"/>
  <c r="M519" i="12"/>
  <c r="N519" i="12"/>
  <c r="E520" i="12"/>
  <c r="F520" i="12"/>
  <c r="G520" i="12"/>
  <c r="H520" i="12"/>
  <c r="I520" i="12"/>
  <c r="J520" i="12"/>
  <c r="K520" i="12"/>
  <c r="L520" i="12"/>
  <c r="M520" i="12"/>
  <c r="N520" i="12"/>
  <c r="E521" i="12"/>
  <c r="F521" i="12"/>
  <c r="G521" i="12"/>
  <c r="H521" i="12"/>
  <c r="I521" i="12"/>
  <c r="J521" i="12"/>
  <c r="K521" i="12"/>
  <c r="L521" i="12"/>
  <c r="M521" i="12"/>
  <c r="N521" i="12"/>
  <c r="E522" i="12"/>
  <c r="F522" i="12"/>
  <c r="G522" i="12"/>
  <c r="H522" i="12"/>
  <c r="I522" i="12"/>
  <c r="J522" i="12"/>
  <c r="K522" i="12"/>
  <c r="L522" i="12"/>
  <c r="M522" i="12"/>
  <c r="N522" i="12"/>
  <c r="E523" i="12"/>
  <c r="F523" i="12"/>
  <c r="G523" i="12"/>
  <c r="H523" i="12"/>
  <c r="I523" i="12"/>
  <c r="J523" i="12"/>
  <c r="K523" i="12"/>
  <c r="L523" i="12"/>
  <c r="M523" i="12"/>
  <c r="N523" i="12"/>
  <c r="E524" i="12"/>
  <c r="F524" i="12"/>
  <c r="G524" i="12"/>
  <c r="H524" i="12"/>
  <c r="I524" i="12"/>
  <c r="J524" i="12"/>
  <c r="K524" i="12"/>
  <c r="L524" i="12"/>
  <c r="M524" i="12"/>
  <c r="N524" i="12"/>
  <c r="E525" i="12"/>
  <c r="F525" i="12"/>
  <c r="G525" i="12"/>
  <c r="H525" i="12"/>
  <c r="I525" i="12"/>
  <c r="J525" i="12"/>
  <c r="K525" i="12"/>
  <c r="L525" i="12"/>
  <c r="M525" i="12"/>
  <c r="N525" i="12"/>
  <c r="E526" i="12"/>
  <c r="F526" i="12"/>
  <c r="G526" i="12"/>
  <c r="H526" i="12"/>
  <c r="I526" i="12"/>
  <c r="J526" i="12"/>
  <c r="K526" i="12"/>
  <c r="L526" i="12"/>
  <c r="M526" i="12"/>
  <c r="N526" i="12"/>
  <c r="E527" i="12"/>
  <c r="F527" i="12"/>
  <c r="G527" i="12"/>
  <c r="H527" i="12"/>
  <c r="I527" i="12"/>
  <c r="J527" i="12"/>
  <c r="K527" i="12"/>
  <c r="L527" i="12"/>
  <c r="M527" i="12"/>
  <c r="N527" i="12"/>
  <c r="E528" i="12"/>
  <c r="F528" i="12"/>
  <c r="G528" i="12"/>
  <c r="H528" i="12"/>
  <c r="I528" i="12"/>
  <c r="J528" i="12"/>
  <c r="K528" i="12"/>
  <c r="L528" i="12"/>
  <c r="M528" i="12"/>
  <c r="N528" i="12"/>
  <c r="E529" i="12"/>
  <c r="F529" i="12"/>
  <c r="G529" i="12"/>
  <c r="H529" i="12"/>
  <c r="I529" i="12"/>
  <c r="J529" i="12"/>
  <c r="K529" i="12"/>
  <c r="L529" i="12"/>
  <c r="M529" i="12"/>
  <c r="N529" i="12"/>
  <c r="E530" i="12"/>
  <c r="F530" i="12"/>
  <c r="G530" i="12"/>
  <c r="H530" i="12"/>
  <c r="I530" i="12"/>
  <c r="J530" i="12"/>
  <c r="K530" i="12"/>
  <c r="L530" i="12"/>
  <c r="M530" i="12"/>
  <c r="N530" i="12"/>
  <c r="E531" i="12"/>
  <c r="F531" i="12"/>
  <c r="G531" i="12"/>
  <c r="H531" i="12"/>
  <c r="I531" i="12"/>
  <c r="J531" i="12"/>
  <c r="K531" i="12"/>
  <c r="L531" i="12"/>
  <c r="M531" i="12"/>
  <c r="N531" i="12"/>
  <c r="E532" i="12"/>
  <c r="F532" i="12"/>
  <c r="G532" i="12"/>
  <c r="H532" i="12"/>
  <c r="I532" i="12"/>
  <c r="J532" i="12"/>
  <c r="K532" i="12"/>
  <c r="L532" i="12"/>
  <c r="M532" i="12"/>
  <c r="N532" i="12"/>
  <c r="E533" i="12"/>
  <c r="F533" i="12"/>
  <c r="G533" i="12"/>
  <c r="H533" i="12"/>
  <c r="I533" i="12"/>
  <c r="J533" i="12"/>
  <c r="K533" i="12"/>
  <c r="L533" i="12"/>
  <c r="M533" i="12"/>
  <c r="N533" i="12"/>
  <c r="E534" i="12"/>
  <c r="F534" i="12"/>
  <c r="G534" i="12"/>
  <c r="H534" i="12"/>
  <c r="I534" i="12"/>
  <c r="J534" i="12"/>
  <c r="K534" i="12"/>
  <c r="L534" i="12"/>
  <c r="M534" i="12"/>
  <c r="N534" i="12"/>
  <c r="E535" i="12"/>
  <c r="F535" i="12"/>
  <c r="G535" i="12"/>
  <c r="H535" i="12"/>
  <c r="I535" i="12"/>
  <c r="J535" i="12"/>
  <c r="K535" i="12"/>
  <c r="L535" i="12"/>
  <c r="M535" i="12"/>
  <c r="N535" i="12"/>
  <c r="E536" i="12"/>
  <c r="F536" i="12"/>
  <c r="G536" i="12"/>
  <c r="H536" i="12"/>
  <c r="I536" i="12"/>
  <c r="J536" i="12"/>
  <c r="K536" i="12"/>
  <c r="L536" i="12"/>
  <c r="M536" i="12"/>
  <c r="N536" i="12"/>
  <c r="E537" i="12"/>
  <c r="F537" i="12"/>
  <c r="G537" i="12"/>
  <c r="H537" i="12"/>
  <c r="I537" i="12"/>
  <c r="J537" i="12"/>
  <c r="K537" i="12"/>
  <c r="L537" i="12"/>
  <c r="M537" i="12"/>
  <c r="N537" i="12"/>
  <c r="E538" i="12"/>
  <c r="F538" i="12"/>
  <c r="G538" i="12"/>
  <c r="H538" i="12"/>
  <c r="I538" i="12"/>
  <c r="J538" i="12"/>
  <c r="K538" i="12"/>
  <c r="L538" i="12"/>
  <c r="M538" i="12"/>
  <c r="N538" i="12"/>
  <c r="E539" i="12"/>
  <c r="F539" i="12"/>
  <c r="G539" i="12"/>
  <c r="H539" i="12"/>
  <c r="I539" i="12"/>
  <c r="J539" i="12"/>
  <c r="K539" i="12"/>
  <c r="L539" i="12"/>
  <c r="M539" i="12"/>
  <c r="N539" i="12"/>
  <c r="E540" i="12"/>
  <c r="F540" i="12"/>
  <c r="G540" i="12"/>
  <c r="H540" i="12"/>
  <c r="I540" i="12"/>
  <c r="J540" i="12"/>
  <c r="K540" i="12"/>
  <c r="L540" i="12"/>
  <c r="M540" i="12"/>
  <c r="N540" i="12"/>
  <c r="E541" i="12"/>
  <c r="F541" i="12"/>
  <c r="G541" i="12"/>
  <c r="H541" i="12"/>
  <c r="I541" i="12"/>
  <c r="J541" i="12"/>
  <c r="K541" i="12"/>
  <c r="L541" i="12"/>
  <c r="M541" i="12"/>
  <c r="N541" i="12"/>
  <c r="E542" i="12"/>
  <c r="F542" i="12"/>
  <c r="G542" i="12"/>
  <c r="H542" i="12"/>
  <c r="I542" i="12"/>
  <c r="J542" i="12"/>
  <c r="K542" i="12"/>
  <c r="L542" i="12"/>
  <c r="M542" i="12"/>
  <c r="N542" i="12"/>
  <c r="E543" i="12"/>
  <c r="F543" i="12"/>
  <c r="G543" i="12"/>
  <c r="H543" i="12"/>
  <c r="I543" i="12"/>
  <c r="J543" i="12"/>
  <c r="K543" i="12"/>
  <c r="L543" i="12"/>
  <c r="M543" i="12"/>
  <c r="N543" i="12"/>
  <c r="E544" i="12"/>
  <c r="F544" i="12"/>
  <c r="G544" i="12"/>
  <c r="H544" i="12"/>
  <c r="I544" i="12"/>
  <c r="J544" i="12"/>
  <c r="K544" i="12"/>
  <c r="L544" i="12"/>
  <c r="M544" i="12"/>
  <c r="N544" i="12"/>
  <c r="E545" i="12"/>
  <c r="F545" i="12"/>
  <c r="G545" i="12"/>
  <c r="H545" i="12"/>
  <c r="I545" i="12"/>
  <c r="J545" i="12"/>
  <c r="K545" i="12"/>
  <c r="L545" i="12"/>
  <c r="M545" i="12"/>
  <c r="N545" i="12"/>
  <c r="E546" i="12"/>
  <c r="F546" i="12"/>
  <c r="G546" i="12"/>
  <c r="H546" i="12"/>
  <c r="I546" i="12"/>
  <c r="J546" i="12"/>
  <c r="K546" i="12"/>
  <c r="L546" i="12"/>
  <c r="M546" i="12"/>
  <c r="N546" i="12"/>
  <c r="E547" i="12"/>
  <c r="F547" i="12"/>
  <c r="G547" i="12"/>
  <c r="H547" i="12"/>
  <c r="I547" i="12"/>
  <c r="J547" i="12"/>
  <c r="K547" i="12"/>
  <c r="L547" i="12"/>
  <c r="M547" i="12"/>
  <c r="N547" i="12"/>
  <c r="E548" i="12"/>
  <c r="F548" i="12"/>
  <c r="G548" i="12"/>
  <c r="H548" i="12"/>
  <c r="I548" i="12"/>
  <c r="J548" i="12"/>
  <c r="K548" i="12"/>
  <c r="L548" i="12"/>
  <c r="M548" i="12"/>
  <c r="N548" i="12"/>
  <c r="E549" i="12"/>
  <c r="F549" i="12"/>
  <c r="G549" i="12"/>
  <c r="H549" i="12"/>
  <c r="I549" i="12"/>
  <c r="J549" i="12"/>
  <c r="K549" i="12"/>
  <c r="L549" i="12"/>
  <c r="M549" i="12"/>
  <c r="N549" i="12"/>
  <c r="E550" i="12"/>
  <c r="F550" i="12"/>
  <c r="G550" i="12"/>
  <c r="H550" i="12"/>
  <c r="I550" i="12"/>
  <c r="J550" i="12"/>
  <c r="K550" i="12"/>
  <c r="L550" i="12"/>
  <c r="M550" i="12"/>
  <c r="N550" i="12"/>
  <c r="E551" i="12"/>
  <c r="F551" i="12"/>
  <c r="G551" i="12"/>
  <c r="H551" i="12"/>
  <c r="I551" i="12"/>
  <c r="J551" i="12"/>
  <c r="K551" i="12"/>
  <c r="L551" i="12"/>
  <c r="M551" i="12"/>
  <c r="N551" i="12"/>
  <c r="E552" i="12"/>
  <c r="F552" i="12"/>
  <c r="G552" i="12"/>
  <c r="H552" i="12"/>
  <c r="I552" i="12"/>
  <c r="J552" i="12"/>
  <c r="K552" i="12"/>
  <c r="L552" i="12"/>
  <c r="M552" i="12"/>
  <c r="N552" i="12"/>
  <c r="E553" i="12"/>
  <c r="F553" i="12"/>
  <c r="G553" i="12"/>
  <c r="H553" i="12"/>
  <c r="I553" i="12"/>
  <c r="J553" i="12"/>
  <c r="K553" i="12"/>
  <c r="L553" i="12"/>
  <c r="M553" i="12"/>
  <c r="N553" i="12"/>
  <c r="E554" i="12"/>
  <c r="F554" i="12"/>
  <c r="G554" i="12"/>
  <c r="H554" i="12"/>
  <c r="I554" i="12"/>
  <c r="J554" i="12"/>
  <c r="K554" i="12"/>
  <c r="L554" i="12"/>
  <c r="M554" i="12"/>
  <c r="N554" i="12"/>
  <c r="E555" i="12"/>
  <c r="F555" i="12"/>
  <c r="G555" i="12"/>
  <c r="H555" i="12"/>
  <c r="I555" i="12"/>
  <c r="J555" i="12"/>
  <c r="K555" i="12"/>
  <c r="L555" i="12"/>
  <c r="M555" i="12"/>
  <c r="N555" i="12"/>
  <c r="E556" i="12"/>
  <c r="F556" i="12"/>
  <c r="G556" i="12"/>
  <c r="H556" i="12"/>
  <c r="I556" i="12"/>
  <c r="J556" i="12"/>
  <c r="K556" i="12"/>
  <c r="L556" i="12"/>
  <c r="M556" i="12"/>
  <c r="N556" i="12"/>
  <c r="E557" i="12"/>
  <c r="F557" i="12"/>
  <c r="G557" i="12"/>
  <c r="H557" i="12"/>
  <c r="I557" i="12"/>
  <c r="J557" i="12"/>
  <c r="K557" i="12"/>
  <c r="L557" i="12"/>
  <c r="M557" i="12"/>
  <c r="N557" i="12"/>
  <c r="E558" i="12"/>
  <c r="F558" i="12"/>
  <c r="G558" i="12"/>
  <c r="H558" i="12"/>
  <c r="I558" i="12"/>
  <c r="J558" i="12"/>
  <c r="K558" i="12"/>
  <c r="L558" i="12"/>
  <c r="M558" i="12"/>
  <c r="N558" i="12"/>
  <c r="E559" i="12"/>
  <c r="F559" i="12"/>
  <c r="G559" i="12"/>
  <c r="H559" i="12"/>
  <c r="I559" i="12"/>
  <c r="J559" i="12"/>
  <c r="K559" i="12"/>
  <c r="L559" i="12"/>
  <c r="M559" i="12"/>
  <c r="N559" i="12"/>
  <c r="E560" i="12"/>
  <c r="F560" i="12"/>
  <c r="G560" i="12"/>
  <c r="H560" i="12"/>
  <c r="I560" i="12"/>
  <c r="J560" i="12"/>
  <c r="K560" i="12"/>
  <c r="L560" i="12"/>
  <c r="M560" i="12"/>
  <c r="N560" i="12"/>
  <c r="E561" i="12"/>
  <c r="F561" i="12"/>
  <c r="G561" i="12"/>
  <c r="H561" i="12"/>
  <c r="I561" i="12"/>
  <c r="J561" i="12"/>
  <c r="K561" i="12"/>
  <c r="L561" i="12"/>
  <c r="M561" i="12"/>
  <c r="N561" i="12"/>
  <c r="E562" i="12"/>
  <c r="F562" i="12"/>
  <c r="G562" i="12"/>
  <c r="H562" i="12"/>
  <c r="I562" i="12"/>
  <c r="J562" i="12"/>
  <c r="K562" i="12"/>
  <c r="L562" i="12"/>
  <c r="M562" i="12"/>
  <c r="N562" i="12"/>
  <c r="E563" i="12"/>
  <c r="F563" i="12"/>
  <c r="G563" i="12"/>
  <c r="H563" i="12"/>
  <c r="I563" i="12"/>
  <c r="J563" i="12"/>
  <c r="K563" i="12"/>
  <c r="L563" i="12"/>
  <c r="M563" i="12"/>
  <c r="N563" i="12"/>
  <c r="E564" i="12"/>
  <c r="F564" i="12"/>
  <c r="G564" i="12"/>
  <c r="H564" i="12"/>
  <c r="I564" i="12"/>
  <c r="J564" i="12"/>
  <c r="K564" i="12"/>
  <c r="L564" i="12"/>
  <c r="M564" i="12"/>
  <c r="N564" i="12"/>
  <c r="E565" i="12"/>
  <c r="F565" i="12"/>
  <c r="G565" i="12"/>
  <c r="H565" i="12"/>
  <c r="I565" i="12"/>
  <c r="J565" i="12"/>
  <c r="K565" i="12"/>
  <c r="L565" i="12"/>
  <c r="M565" i="12"/>
  <c r="N565" i="12"/>
  <c r="E566" i="12"/>
  <c r="F566" i="12"/>
  <c r="G566" i="12"/>
  <c r="H566" i="12"/>
  <c r="I566" i="12"/>
  <c r="J566" i="12"/>
  <c r="K566" i="12"/>
  <c r="L566" i="12"/>
  <c r="M566" i="12"/>
  <c r="N566" i="12"/>
  <c r="E567" i="12"/>
  <c r="F567" i="12"/>
  <c r="G567" i="12"/>
  <c r="H567" i="12"/>
  <c r="I567" i="12"/>
  <c r="J567" i="12"/>
  <c r="K567" i="12"/>
  <c r="L567" i="12"/>
  <c r="M567" i="12"/>
  <c r="N567" i="12"/>
  <c r="E568" i="12"/>
  <c r="F568" i="12"/>
  <c r="G568" i="12"/>
  <c r="H568" i="12"/>
  <c r="I568" i="12"/>
  <c r="J568" i="12"/>
  <c r="K568" i="12"/>
  <c r="L568" i="12"/>
  <c r="M568" i="12"/>
  <c r="N568" i="12"/>
  <c r="E569" i="12"/>
  <c r="F569" i="12"/>
  <c r="G569" i="12"/>
  <c r="H569" i="12"/>
  <c r="I569" i="12"/>
  <c r="J569" i="12"/>
  <c r="K569" i="12"/>
  <c r="L569" i="12"/>
  <c r="M569" i="12"/>
  <c r="N569" i="12"/>
  <c r="E570" i="12"/>
  <c r="F570" i="12"/>
  <c r="G570" i="12"/>
  <c r="H570" i="12"/>
  <c r="I570" i="12"/>
  <c r="J570" i="12"/>
  <c r="K570" i="12"/>
  <c r="L570" i="12"/>
  <c r="M570" i="12"/>
  <c r="N570" i="12"/>
  <c r="E571" i="12"/>
  <c r="F571" i="12"/>
  <c r="G571" i="12"/>
  <c r="H571" i="12"/>
  <c r="I571" i="12"/>
  <c r="J571" i="12"/>
  <c r="K571" i="12"/>
  <c r="L571" i="12"/>
  <c r="M571" i="12"/>
  <c r="N571" i="12"/>
  <c r="E572" i="12"/>
  <c r="F572" i="12"/>
  <c r="G572" i="12"/>
  <c r="H572" i="12"/>
  <c r="I572" i="12"/>
  <c r="J572" i="12"/>
  <c r="K572" i="12"/>
  <c r="L572" i="12"/>
  <c r="M572" i="12"/>
  <c r="N572" i="12"/>
  <c r="E573" i="12"/>
  <c r="F573" i="12"/>
  <c r="G573" i="12"/>
  <c r="H573" i="12"/>
  <c r="I573" i="12"/>
  <c r="J573" i="12"/>
  <c r="K573" i="12"/>
  <c r="L573" i="12"/>
  <c r="M573" i="12"/>
  <c r="N573" i="12"/>
  <c r="E574" i="12"/>
  <c r="F574" i="12"/>
  <c r="G574" i="12"/>
  <c r="H574" i="12"/>
  <c r="I574" i="12"/>
  <c r="J574" i="12"/>
  <c r="K574" i="12"/>
  <c r="L574" i="12"/>
  <c r="M574" i="12"/>
  <c r="N574" i="12"/>
  <c r="E575" i="12"/>
  <c r="F575" i="12"/>
  <c r="G575" i="12"/>
  <c r="H575" i="12"/>
  <c r="I575" i="12"/>
  <c r="J575" i="12"/>
  <c r="K575" i="12"/>
  <c r="L575" i="12"/>
  <c r="M575" i="12"/>
  <c r="N575" i="12"/>
  <c r="E576" i="12"/>
  <c r="F576" i="12"/>
  <c r="G576" i="12"/>
  <c r="H576" i="12"/>
  <c r="I576" i="12"/>
  <c r="J576" i="12"/>
  <c r="K576" i="12"/>
  <c r="L576" i="12"/>
  <c r="M576" i="12"/>
  <c r="N576" i="12"/>
  <c r="E577" i="12"/>
  <c r="F577" i="12"/>
  <c r="G577" i="12"/>
  <c r="H577" i="12"/>
  <c r="I577" i="12"/>
  <c r="J577" i="12"/>
  <c r="K577" i="12"/>
  <c r="L577" i="12"/>
  <c r="M577" i="12"/>
  <c r="N577" i="12"/>
  <c r="E578" i="12"/>
  <c r="F578" i="12"/>
  <c r="G578" i="12"/>
  <c r="H578" i="12"/>
  <c r="I578" i="12"/>
  <c r="J578" i="12"/>
  <c r="K578" i="12"/>
  <c r="L578" i="12"/>
  <c r="M578" i="12"/>
  <c r="N578" i="12"/>
  <c r="E579" i="12"/>
  <c r="F579" i="12"/>
  <c r="G579" i="12"/>
  <c r="H579" i="12"/>
  <c r="I579" i="12"/>
  <c r="J579" i="12"/>
  <c r="K579" i="12"/>
  <c r="L579" i="12"/>
  <c r="M579" i="12"/>
  <c r="N579" i="12"/>
  <c r="E580" i="12"/>
  <c r="F580" i="12"/>
  <c r="G580" i="12"/>
  <c r="H580" i="12"/>
  <c r="I580" i="12"/>
  <c r="J580" i="12"/>
  <c r="K580" i="12"/>
  <c r="L580" i="12"/>
  <c r="M580" i="12"/>
  <c r="N580" i="12"/>
  <c r="E581" i="12"/>
  <c r="F581" i="12"/>
  <c r="G581" i="12"/>
  <c r="H581" i="12"/>
  <c r="I581" i="12"/>
  <c r="J581" i="12"/>
  <c r="K581" i="12"/>
  <c r="L581" i="12"/>
  <c r="M581" i="12"/>
  <c r="N581" i="12"/>
  <c r="E582" i="12"/>
  <c r="F582" i="12"/>
  <c r="G582" i="12"/>
  <c r="H582" i="12"/>
  <c r="I582" i="12"/>
  <c r="J582" i="12"/>
  <c r="K582" i="12"/>
  <c r="L582" i="12"/>
  <c r="M582" i="12"/>
  <c r="N582" i="12"/>
  <c r="E583" i="12"/>
  <c r="F583" i="12"/>
  <c r="G583" i="12"/>
  <c r="H583" i="12"/>
  <c r="I583" i="12"/>
  <c r="J583" i="12"/>
  <c r="K583" i="12"/>
  <c r="L583" i="12"/>
  <c r="M583" i="12"/>
  <c r="N583" i="12"/>
  <c r="E584" i="12"/>
  <c r="F584" i="12"/>
  <c r="G584" i="12"/>
  <c r="H584" i="12"/>
  <c r="I584" i="12"/>
  <c r="J584" i="12"/>
  <c r="K584" i="12"/>
  <c r="L584" i="12"/>
  <c r="M584" i="12"/>
  <c r="N584" i="12"/>
  <c r="E585" i="12"/>
  <c r="F585" i="12"/>
  <c r="G585" i="12"/>
  <c r="H585" i="12"/>
  <c r="I585" i="12"/>
  <c r="J585" i="12"/>
  <c r="K585" i="12"/>
  <c r="L585" i="12"/>
  <c r="M585" i="12"/>
  <c r="N585" i="12"/>
  <c r="E586" i="12"/>
  <c r="F586" i="12"/>
  <c r="G586" i="12"/>
  <c r="H586" i="12"/>
  <c r="I586" i="12"/>
  <c r="J586" i="12"/>
  <c r="K586" i="12"/>
  <c r="L586" i="12"/>
  <c r="M586" i="12"/>
  <c r="N586" i="12"/>
  <c r="E587" i="12"/>
  <c r="F587" i="12"/>
  <c r="G587" i="12"/>
  <c r="H587" i="12"/>
  <c r="I587" i="12"/>
  <c r="J587" i="12"/>
  <c r="K587" i="12"/>
  <c r="L587" i="12"/>
  <c r="M587" i="12"/>
  <c r="N587" i="12"/>
  <c r="E588" i="12"/>
  <c r="F588" i="12"/>
  <c r="G588" i="12"/>
  <c r="H588" i="12"/>
  <c r="I588" i="12"/>
  <c r="J588" i="12"/>
  <c r="K588" i="12"/>
  <c r="L588" i="12"/>
  <c r="M588" i="12"/>
  <c r="N588" i="12"/>
  <c r="E589" i="12"/>
  <c r="F589" i="12"/>
  <c r="G589" i="12"/>
  <c r="H589" i="12"/>
  <c r="I589" i="12"/>
  <c r="J589" i="12"/>
  <c r="K589" i="12"/>
  <c r="L589" i="12"/>
  <c r="M589" i="12"/>
  <c r="N589" i="12"/>
  <c r="E590" i="12"/>
  <c r="F590" i="12"/>
  <c r="G590" i="12"/>
  <c r="H590" i="12"/>
  <c r="I590" i="12"/>
  <c r="J590" i="12"/>
  <c r="K590" i="12"/>
  <c r="L590" i="12"/>
  <c r="M590" i="12"/>
  <c r="N590" i="12"/>
  <c r="E591" i="12"/>
  <c r="F591" i="12"/>
  <c r="G591" i="12"/>
  <c r="H591" i="12"/>
  <c r="I591" i="12"/>
  <c r="J591" i="12"/>
  <c r="K591" i="12"/>
  <c r="L591" i="12"/>
  <c r="M591" i="12"/>
  <c r="N591" i="12"/>
  <c r="E592" i="12"/>
  <c r="F592" i="12"/>
  <c r="G592" i="12"/>
  <c r="H592" i="12"/>
  <c r="I592" i="12"/>
  <c r="J592" i="12"/>
  <c r="K592" i="12"/>
  <c r="L592" i="12"/>
  <c r="M592" i="12"/>
  <c r="N592" i="12"/>
  <c r="E593" i="12"/>
  <c r="F593" i="12"/>
  <c r="G593" i="12"/>
  <c r="H593" i="12"/>
  <c r="I593" i="12"/>
  <c r="J593" i="12"/>
  <c r="K593" i="12"/>
  <c r="L593" i="12"/>
  <c r="M593" i="12"/>
  <c r="N593" i="12"/>
  <c r="E594" i="12"/>
  <c r="F594" i="12"/>
  <c r="G594" i="12"/>
  <c r="H594" i="12"/>
  <c r="I594" i="12"/>
  <c r="J594" i="12"/>
  <c r="K594" i="12"/>
  <c r="L594" i="12"/>
  <c r="M594" i="12"/>
  <c r="N594" i="12"/>
  <c r="E595" i="12"/>
  <c r="F595" i="12"/>
  <c r="G595" i="12"/>
  <c r="H595" i="12"/>
  <c r="I595" i="12"/>
  <c r="J595" i="12"/>
  <c r="K595" i="12"/>
  <c r="L595" i="12"/>
  <c r="M595" i="12"/>
  <c r="N595" i="12"/>
  <c r="E596" i="12"/>
  <c r="F596" i="12"/>
  <c r="G596" i="12"/>
  <c r="H596" i="12"/>
  <c r="I596" i="12"/>
  <c r="J596" i="12"/>
  <c r="K596" i="12"/>
  <c r="L596" i="12"/>
  <c r="M596" i="12"/>
  <c r="N596" i="12"/>
  <c r="E597" i="12"/>
  <c r="F597" i="12"/>
  <c r="G597" i="12"/>
  <c r="H597" i="12"/>
  <c r="I597" i="12"/>
  <c r="J597" i="12"/>
  <c r="K597" i="12"/>
  <c r="L597" i="12"/>
  <c r="M597" i="12"/>
  <c r="N597" i="12"/>
  <c r="E598" i="12"/>
  <c r="F598" i="12"/>
  <c r="G598" i="12"/>
  <c r="H598" i="12"/>
  <c r="I598" i="12"/>
  <c r="J598" i="12"/>
  <c r="K598" i="12"/>
  <c r="L598" i="12"/>
  <c r="M598" i="12"/>
  <c r="N598" i="12"/>
  <c r="E599" i="12"/>
  <c r="F599" i="12"/>
  <c r="G599" i="12"/>
  <c r="H599" i="12"/>
  <c r="I599" i="12"/>
  <c r="J599" i="12"/>
  <c r="K599" i="12"/>
  <c r="L599" i="12"/>
  <c r="M599" i="12"/>
  <c r="N599" i="12"/>
  <c r="E600" i="12"/>
  <c r="F600" i="12"/>
  <c r="G600" i="12"/>
  <c r="H600" i="12"/>
  <c r="I600" i="12"/>
  <c r="J600" i="12"/>
  <c r="K600" i="12"/>
  <c r="L600" i="12"/>
  <c r="M600" i="12"/>
  <c r="N600" i="12"/>
  <c r="E601" i="12"/>
  <c r="F601" i="12"/>
  <c r="G601" i="12"/>
  <c r="H601" i="12"/>
  <c r="I601" i="12"/>
  <c r="J601" i="12"/>
  <c r="K601" i="12"/>
  <c r="L601" i="12"/>
  <c r="M601" i="12"/>
  <c r="N601" i="12"/>
  <c r="E602" i="12"/>
  <c r="F602" i="12"/>
  <c r="G602" i="12"/>
  <c r="H602" i="12"/>
  <c r="I602" i="12"/>
  <c r="J602" i="12"/>
  <c r="K602" i="12"/>
  <c r="L602" i="12"/>
  <c r="M602" i="12"/>
  <c r="N602" i="12"/>
  <c r="E603" i="12"/>
  <c r="F603" i="12"/>
  <c r="G603" i="12"/>
  <c r="H603" i="12"/>
  <c r="I603" i="12"/>
  <c r="J603" i="12"/>
  <c r="K603" i="12"/>
  <c r="L603" i="12"/>
  <c r="M603" i="12"/>
  <c r="N603" i="12"/>
  <c r="E604" i="12"/>
  <c r="F604" i="12"/>
  <c r="G604" i="12"/>
  <c r="H604" i="12"/>
  <c r="I604" i="12"/>
  <c r="J604" i="12"/>
  <c r="K604" i="12"/>
  <c r="L604" i="12"/>
  <c r="M604" i="12"/>
  <c r="N604" i="12"/>
  <c r="E605" i="12"/>
  <c r="F605" i="12"/>
  <c r="G605" i="12"/>
  <c r="H605" i="12"/>
  <c r="I605" i="12"/>
  <c r="J605" i="12"/>
  <c r="K605" i="12"/>
  <c r="L605" i="12"/>
  <c r="M605" i="12"/>
  <c r="N605" i="12"/>
  <c r="E606" i="12"/>
  <c r="F606" i="12"/>
  <c r="G606" i="12"/>
  <c r="H606" i="12"/>
  <c r="I606" i="12"/>
  <c r="J606" i="12"/>
  <c r="K606" i="12"/>
  <c r="L606" i="12"/>
  <c r="M606" i="12"/>
  <c r="N606" i="12"/>
  <c r="E607" i="12"/>
  <c r="F607" i="12"/>
  <c r="G607" i="12"/>
  <c r="H607" i="12"/>
  <c r="I607" i="12"/>
  <c r="J607" i="12"/>
  <c r="K607" i="12"/>
  <c r="L607" i="12"/>
  <c r="M607" i="12"/>
  <c r="N607" i="12"/>
  <c r="E608" i="12"/>
  <c r="F608" i="12"/>
  <c r="G608" i="12"/>
  <c r="H608" i="12"/>
  <c r="I608" i="12"/>
  <c r="J608" i="12"/>
  <c r="K608" i="12"/>
  <c r="L608" i="12"/>
  <c r="M608" i="12"/>
  <c r="N608" i="12"/>
  <c r="E609" i="12"/>
  <c r="F609" i="12"/>
  <c r="G609" i="12"/>
  <c r="H609" i="12"/>
  <c r="I609" i="12"/>
  <c r="J609" i="12"/>
  <c r="K609" i="12"/>
  <c r="L609" i="12"/>
  <c r="M609" i="12"/>
  <c r="N609" i="12"/>
  <c r="E610" i="12"/>
  <c r="F610" i="12"/>
  <c r="G610" i="12"/>
  <c r="H610" i="12"/>
  <c r="I610" i="12"/>
  <c r="J610" i="12"/>
  <c r="K610" i="12"/>
  <c r="L610" i="12"/>
  <c r="M610" i="12"/>
  <c r="N610" i="12"/>
  <c r="E611" i="12"/>
  <c r="F611" i="12"/>
  <c r="G611" i="12"/>
  <c r="H611" i="12"/>
  <c r="I611" i="12"/>
  <c r="J611" i="12"/>
  <c r="K611" i="12"/>
  <c r="L611" i="12"/>
  <c r="M611" i="12"/>
  <c r="N611" i="12"/>
  <c r="E612" i="12"/>
  <c r="F612" i="12"/>
  <c r="G612" i="12"/>
  <c r="H612" i="12"/>
  <c r="I612" i="12"/>
  <c r="J612" i="12"/>
  <c r="K612" i="12"/>
  <c r="L612" i="12"/>
  <c r="M612" i="12"/>
  <c r="N612" i="12"/>
  <c r="E613" i="12"/>
  <c r="F613" i="12"/>
  <c r="G613" i="12"/>
  <c r="H613" i="12"/>
  <c r="I613" i="12"/>
  <c r="J613" i="12"/>
  <c r="K613" i="12"/>
  <c r="L613" i="12"/>
  <c r="M613" i="12"/>
  <c r="N613" i="12"/>
  <c r="E614" i="12"/>
  <c r="F614" i="12"/>
  <c r="G614" i="12"/>
  <c r="H614" i="12"/>
  <c r="I614" i="12"/>
  <c r="J614" i="12"/>
  <c r="K614" i="12"/>
  <c r="L614" i="12"/>
  <c r="M614" i="12"/>
  <c r="N614" i="12"/>
  <c r="E615" i="12"/>
  <c r="F615" i="12"/>
  <c r="G615" i="12"/>
  <c r="H615" i="12"/>
  <c r="I615" i="12"/>
  <c r="J615" i="12"/>
  <c r="K615" i="12"/>
  <c r="L615" i="12"/>
  <c r="M615" i="12"/>
  <c r="N615" i="12"/>
  <c r="E616" i="12"/>
  <c r="F616" i="12"/>
  <c r="G616" i="12"/>
  <c r="H616" i="12"/>
  <c r="I616" i="12"/>
  <c r="J616" i="12"/>
  <c r="K616" i="12"/>
  <c r="L616" i="12"/>
  <c r="M616" i="12"/>
  <c r="N616" i="12"/>
  <c r="E617" i="12"/>
  <c r="F617" i="12"/>
  <c r="G617" i="12"/>
  <c r="H617" i="12"/>
  <c r="I617" i="12"/>
  <c r="J617" i="12"/>
  <c r="K617" i="12"/>
  <c r="L617" i="12"/>
  <c r="M617" i="12"/>
  <c r="N617" i="12"/>
  <c r="E618" i="12"/>
  <c r="F618" i="12"/>
  <c r="G618" i="12"/>
  <c r="H618" i="12"/>
  <c r="I618" i="12"/>
  <c r="J618" i="12"/>
  <c r="K618" i="12"/>
  <c r="L618" i="12"/>
  <c r="M618" i="12"/>
  <c r="N618" i="12"/>
  <c r="E619" i="12"/>
  <c r="F619" i="12"/>
  <c r="G619" i="12"/>
  <c r="H619" i="12"/>
  <c r="I619" i="12"/>
  <c r="J619" i="12"/>
  <c r="K619" i="12"/>
  <c r="L619" i="12"/>
  <c r="M619" i="12"/>
  <c r="N619" i="12"/>
  <c r="E620" i="12"/>
  <c r="F620" i="12"/>
  <c r="G620" i="12"/>
  <c r="H620" i="12"/>
  <c r="I620" i="12"/>
  <c r="J620" i="12"/>
  <c r="K620" i="12"/>
  <c r="L620" i="12"/>
  <c r="M620" i="12"/>
  <c r="N620" i="12"/>
  <c r="E621" i="12"/>
  <c r="F621" i="12"/>
  <c r="G621" i="12"/>
  <c r="H621" i="12"/>
  <c r="I621" i="12"/>
  <c r="J621" i="12"/>
  <c r="K621" i="12"/>
  <c r="L621" i="12"/>
  <c r="M621" i="12"/>
  <c r="N621" i="12"/>
  <c r="E622" i="12"/>
  <c r="F622" i="12"/>
  <c r="G622" i="12"/>
  <c r="H622" i="12"/>
  <c r="I622" i="12"/>
  <c r="J622" i="12"/>
  <c r="K622" i="12"/>
  <c r="L622" i="12"/>
  <c r="M622" i="12"/>
  <c r="N622" i="12"/>
  <c r="E623" i="12"/>
  <c r="F623" i="12"/>
  <c r="G623" i="12"/>
  <c r="H623" i="12"/>
  <c r="I623" i="12"/>
  <c r="J623" i="12"/>
  <c r="K623" i="12"/>
  <c r="L623" i="12"/>
  <c r="M623" i="12"/>
  <c r="N623" i="12"/>
  <c r="E624" i="12"/>
  <c r="F624" i="12"/>
  <c r="G624" i="12"/>
  <c r="H624" i="12"/>
  <c r="I624" i="12"/>
  <c r="J624" i="12"/>
  <c r="K624" i="12"/>
  <c r="L624" i="12"/>
  <c r="M624" i="12"/>
  <c r="N624" i="12"/>
  <c r="E625" i="12"/>
  <c r="F625" i="12"/>
  <c r="G625" i="12"/>
  <c r="H625" i="12"/>
  <c r="I625" i="12"/>
  <c r="J625" i="12"/>
  <c r="K625" i="12"/>
  <c r="L625" i="12"/>
  <c r="M625" i="12"/>
  <c r="N625" i="12"/>
  <c r="E626" i="12"/>
  <c r="F626" i="12"/>
  <c r="G626" i="12"/>
  <c r="H626" i="12"/>
  <c r="I626" i="12"/>
  <c r="J626" i="12"/>
  <c r="K626" i="12"/>
  <c r="L626" i="12"/>
  <c r="M626" i="12"/>
  <c r="N626" i="12"/>
  <c r="E627" i="12"/>
  <c r="F627" i="12"/>
  <c r="G627" i="12"/>
  <c r="H627" i="12"/>
  <c r="I627" i="12"/>
  <c r="J627" i="12"/>
  <c r="K627" i="12"/>
  <c r="L627" i="12"/>
  <c r="M627" i="12"/>
  <c r="N627" i="12"/>
  <c r="E628" i="12"/>
  <c r="F628" i="12"/>
  <c r="G628" i="12"/>
  <c r="H628" i="12"/>
  <c r="I628" i="12"/>
  <c r="J628" i="12"/>
  <c r="K628" i="12"/>
  <c r="L628" i="12"/>
  <c r="M628" i="12"/>
  <c r="N628" i="12"/>
  <c r="E629" i="12"/>
  <c r="F629" i="12"/>
  <c r="G629" i="12"/>
  <c r="H629" i="12"/>
  <c r="I629" i="12"/>
  <c r="J629" i="12"/>
  <c r="K629" i="12"/>
  <c r="L629" i="12"/>
  <c r="M629" i="12"/>
  <c r="N629" i="12"/>
  <c r="E630" i="12"/>
  <c r="F630" i="12"/>
  <c r="G630" i="12"/>
  <c r="H630" i="12"/>
  <c r="I630" i="12"/>
  <c r="J630" i="12"/>
  <c r="K630" i="12"/>
  <c r="L630" i="12"/>
  <c r="M630" i="12"/>
  <c r="N630" i="12"/>
  <c r="E631" i="12"/>
  <c r="F631" i="12"/>
  <c r="G631" i="12"/>
  <c r="H631" i="12"/>
  <c r="I631" i="12"/>
  <c r="J631" i="12"/>
  <c r="K631" i="12"/>
  <c r="L631" i="12"/>
  <c r="M631" i="12"/>
  <c r="N631" i="12"/>
  <c r="E632" i="12"/>
  <c r="F632" i="12"/>
  <c r="G632" i="12"/>
  <c r="H632" i="12"/>
  <c r="I632" i="12"/>
  <c r="J632" i="12"/>
  <c r="K632" i="12"/>
  <c r="L632" i="12"/>
  <c r="M632" i="12"/>
  <c r="N632" i="12"/>
  <c r="E633" i="12"/>
  <c r="F633" i="12"/>
  <c r="G633" i="12"/>
  <c r="H633" i="12"/>
  <c r="I633" i="12"/>
  <c r="J633" i="12"/>
  <c r="K633" i="12"/>
  <c r="L633" i="12"/>
  <c r="M633" i="12"/>
  <c r="N633" i="12"/>
  <c r="E634" i="12"/>
  <c r="F634" i="12"/>
  <c r="G634" i="12"/>
  <c r="H634" i="12"/>
  <c r="I634" i="12"/>
  <c r="J634" i="12"/>
  <c r="K634" i="12"/>
  <c r="L634" i="12"/>
  <c r="M634" i="12"/>
  <c r="N634" i="12"/>
  <c r="E635" i="12"/>
  <c r="F635" i="12"/>
  <c r="G635" i="12"/>
  <c r="H635" i="12"/>
  <c r="I635" i="12"/>
  <c r="J635" i="12"/>
  <c r="K635" i="12"/>
  <c r="L635" i="12"/>
  <c r="M635" i="12"/>
  <c r="N635" i="12"/>
  <c r="E636" i="12"/>
  <c r="F636" i="12"/>
  <c r="G636" i="12"/>
  <c r="H636" i="12"/>
  <c r="I636" i="12"/>
  <c r="J636" i="12"/>
  <c r="K636" i="12"/>
  <c r="L636" i="12"/>
  <c r="M636" i="12"/>
  <c r="N636" i="12"/>
  <c r="E637" i="12"/>
  <c r="F637" i="12"/>
  <c r="G637" i="12"/>
  <c r="H637" i="12"/>
  <c r="I637" i="12"/>
  <c r="J637" i="12"/>
  <c r="K637" i="12"/>
  <c r="L637" i="12"/>
  <c r="M637" i="12"/>
  <c r="N637" i="12"/>
  <c r="E638" i="12"/>
  <c r="F638" i="12"/>
  <c r="G638" i="12"/>
  <c r="H638" i="12"/>
  <c r="I638" i="12"/>
  <c r="J638" i="12"/>
  <c r="K638" i="12"/>
  <c r="L638" i="12"/>
  <c r="M638" i="12"/>
  <c r="N638" i="12"/>
  <c r="E639" i="12"/>
  <c r="F639" i="12"/>
  <c r="G639" i="12"/>
  <c r="H639" i="12"/>
  <c r="I639" i="12"/>
  <c r="J639" i="12"/>
  <c r="K639" i="12"/>
  <c r="L639" i="12"/>
  <c r="M639" i="12"/>
  <c r="N639" i="12"/>
  <c r="E640" i="12"/>
  <c r="F640" i="12"/>
  <c r="G640" i="12"/>
  <c r="H640" i="12"/>
  <c r="I640" i="12"/>
  <c r="J640" i="12"/>
  <c r="K640" i="12"/>
  <c r="L640" i="12"/>
  <c r="M640" i="12"/>
  <c r="N640" i="12"/>
  <c r="E641" i="12"/>
  <c r="F641" i="12"/>
  <c r="G641" i="12"/>
  <c r="H641" i="12"/>
  <c r="I641" i="12"/>
  <c r="J641" i="12"/>
  <c r="K641" i="12"/>
  <c r="L641" i="12"/>
  <c r="M641" i="12"/>
  <c r="N641" i="12"/>
  <c r="E642" i="12"/>
  <c r="F642" i="12"/>
  <c r="G642" i="12"/>
  <c r="H642" i="12"/>
  <c r="I642" i="12"/>
  <c r="J642" i="12"/>
  <c r="K642" i="12"/>
  <c r="L642" i="12"/>
  <c r="M642" i="12"/>
  <c r="N642" i="12"/>
  <c r="E643" i="12"/>
  <c r="F643" i="12"/>
  <c r="G643" i="12"/>
  <c r="H643" i="12"/>
  <c r="I643" i="12"/>
  <c r="J643" i="12"/>
  <c r="K643" i="12"/>
  <c r="L643" i="12"/>
  <c r="M643" i="12"/>
  <c r="N643" i="12"/>
  <c r="E644" i="12"/>
  <c r="F644" i="12"/>
  <c r="G644" i="12"/>
  <c r="H644" i="12"/>
  <c r="I644" i="12"/>
  <c r="J644" i="12"/>
  <c r="K644" i="12"/>
  <c r="L644" i="12"/>
  <c r="M644" i="12"/>
  <c r="N644" i="12"/>
  <c r="E645" i="12"/>
  <c r="F645" i="12"/>
  <c r="G645" i="12"/>
  <c r="H645" i="12"/>
  <c r="I645" i="12"/>
  <c r="J645" i="12"/>
  <c r="K645" i="12"/>
  <c r="L645" i="12"/>
  <c r="M645" i="12"/>
  <c r="N645" i="12"/>
  <c r="E646" i="12"/>
  <c r="F646" i="12"/>
  <c r="G646" i="12"/>
  <c r="H646" i="12"/>
  <c r="I646" i="12"/>
  <c r="J646" i="12"/>
  <c r="K646" i="12"/>
  <c r="L646" i="12"/>
  <c r="M646" i="12"/>
  <c r="N646" i="12"/>
  <c r="E647" i="12"/>
  <c r="F647" i="12"/>
  <c r="G647" i="12"/>
  <c r="H647" i="12"/>
  <c r="I647" i="12"/>
  <c r="J647" i="12"/>
  <c r="K647" i="12"/>
  <c r="L647" i="12"/>
  <c r="M647" i="12"/>
  <c r="N647" i="12"/>
  <c r="E648" i="12"/>
  <c r="F648" i="12"/>
  <c r="G648" i="12"/>
  <c r="H648" i="12"/>
  <c r="I648" i="12"/>
  <c r="J648" i="12"/>
  <c r="K648" i="12"/>
  <c r="L648" i="12"/>
  <c r="M648" i="12"/>
  <c r="N648" i="12"/>
  <c r="E649" i="12"/>
  <c r="F649" i="12"/>
  <c r="G649" i="12"/>
  <c r="H649" i="12"/>
  <c r="I649" i="12"/>
  <c r="J649" i="12"/>
  <c r="K649" i="12"/>
  <c r="L649" i="12"/>
  <c r="M649" i="12"/>
  <c r="N649" i="12"/>
  <c r="E650" i="12"/>
  <c r="F650" i="12"/>
  <c r="G650" i="12"/>
  <c r="H650" i="12"/>
  <c r="I650" i="12"/>
  <c r="J650" i="12"/>
  <c r="K650" i="12"/>
  <c r="L650" i="12"/>
  <c r="M650" i="12"/>
  <c r="N650" i="12"/>
  <c r="E651" i="12"/>
  <c r="F651" i="12"/>
  <c r="G651" i="12"/>
  <c r="H651" i="12"/>
  <c r="I651" i="12"/>
  <c r="J651" i="12"/>
  <c r="K651" i="12"/>
  <c r="L651" i="12"/>
  <c r="M651" i="12"/>
  <c r="N651" i="12"/>
  <c r="E652" i="12"/>
  <c r="F652" i="12"/>
  <c r="G652" i="12"/>
  <c r="H652" i="12"/>
  <c r="I652" i="12"/>
  <c r="J652" i="12"/>
  <c r="K652" i="12"/>
  <c r="L652" i="12"/>
  <c r="M652" i="12"/>
  <c r="N652" i="12"/>
  <c r="E653" i="12"/>
  <c r="F653" i="12"/>
  <c r="G653" i="12"/>
  <c r="H653" i="12"/>
  <c r="I653" i="12"/>
  <c r="J653" i="12"/>
  <c r="K653" i="12"/>
  <c r="L653" i="12"/>
  <c r="M653" i="12"/>
  <c r="N653" i="12"/>
  <c r="E654" i="12"/>
  <c r="F654" i="12"/>
  <c r="G654" i="12"/>
  <c r="H654" i="12"/>
  <c r="I654" i="12"/>
  <c r="J654" i="12"/>
  <c r="K654" i="12"/>
  <c r="L654" i="12"/>
  <c r="M654" i="12"/>
  <c r="N654" i="12"/>
  <c r="E655" i="12"/>
  <c r="F655" i="12"/>
  <c r="G655" i="12"/>
  <c r="H655" i="12"/>
  <c r="I655" i="12"/>
  <c r="J655" i="12"/>
  <c r="K655" i="12"/>
  <c r="L655" i="12"/>
  <c r="M655" i="12"/>
  <c r="N655" i="12"/>
  <c r="E656" i="12"/>
  <c r="F656" i="12"/>
  <c r="G656" i="12"/>
  <c r="H656" i="12"/>
  <c r="I656" i="12"/>
  <c r="J656" i="12"/>
  <c r="K656" i="12"/>
  <c r="L656" i="12"/>
  <c r="M656" i="12"/>
  <c r="N656" i="12"/>
  <c r="E657" i="12"/>
  <c r="F657" i="12"/>
  <c r="G657" i="12"/>
  <c r="H657" i="12"/>
  <c r="I657" i="12"/>
  <c r="J657" i="12"/>
  <c r="K657" i="12"/>
  <c r="L657" i="12"/>
  <c r="M657" i="12"/>
  <c r="N657" i="12"/>
  <c r="E658" i="12"/>
  <c r="F658" i="12"/>
  <c r="G658" i="12"/>
  <c r="H658" i="12"/>
  <c r="I658" i="12"/>
  <c r="J658" i="12"/>
  <c r="K658" i="12"/>
  <c r="L658" i="12"/>
  <c r="M658" i="12"/>
  <c r="N658" i="12"/>
  <c r="E659" i="12"/>
  <c r="F659" i="12"/>
  <c r="G659" i="12"/>
  <c r="H659" i="12"/>
  <c r="I659" i="12"/>
  <c r="J659" i="12"/>
  <c r="K659" i="12"/>
  <c r="L659" i="12"/>
  <c r="M659" i="12"/>
  <c r="N659" i="12"/>
  <c r="E660" i="12"/>
  <c r="F660" i="12"/>
  <c r="G660" i="12"/>
  <c r="H660" i="12"/>
  <c r="I660" i="12"/>
  <c r="J660" i="12"/>
  <c r="K660" i="12"/>
  <c r="L660" i="12"/>
  <c r="M660" i="12"/>
  <c r="N660" i="12"/>
  <c r="E661" i="12"/>
  <c r="F661" i="12"/>
  <c r="G661" i="12"/>
  <c r="H661" i="12"/>
  <c r="I661" i="12"/>
  <c r="J661" i="12"/>
  <c r="K661" i="12"/>
  <c r="L661" i="12"/>
  <c r="M661" i="12"/>
  <c r="N661" i="12"/>
  <c r="E662" i="12"/>
  <c r="F662" i="12"/>
  <c r="G662" i="12"/>
  <c r="H662" i="12"/>
  <c r="I662" i="12"/>
  <c r="J662" i="12"/>
  <c r="K662" i="12"/>
  <c r="L662" i="12"/>
  <c r="M662" i="12"/>
  <c r="N662" i="12"/>
  <c r="E663" i="12"/>
  <c r="F663" i="12"/>
  <c r="G663" i="12"/>
  <c r="H663" i="12"/>
  <c r="I663" i="12"/>
  <c r="J663" i="12"/>
  <c r="K663" i="12"/>
  <c r="L663" i="12"/>
  <c r="M663" i="12"/>
  <c r="N663" i="12"/>
  <c r="E664" i="12"/>
  <c r="F664" i="12"/>
  <c r="G664" i="12"/>
  <c r="H664" i="12"/>
  <c r="I664" i="12"/>
  <c r="J664" i="12"/>
  <c r="K664" i="12"/>
  <c r="L664" i="12"/>
  <c r="M664" i="12"/>
  <c r="N664" i="12"/>
  <c r="E665" i="12"/>
  <c r="F665" i="12"/>
  <c r="G665" i="12"/>
  <c r="H665" i="12"/>
  <c r="I665" i="12"/>
  <c r="J665" i="12"/>
  <c r="K665" i="12"/>
  <c r="L665" i="12"/>
  <c r="M665" i="12"/>
  <c r="N665" i="12"/>
  <c r="E666" i="12"/>
  <c r="F666" i="12"/>
  <c r="G666" i="12"/>
  <c r="H666" i="12"/>
  <c r="I666" i="12"/>
  <c r="J666" i="12"/>
  <c r="K666" i="12"/>
  <c r="L666" i="12"/>
  <c r="M666" i="12"/>
  <c r="N666" i="12"/>
  <c r="E667" i="12"/>
  <c r="F667" i="12"/>
  <c r="G667" i="12"/>
  <c r="H667" i="12"/>
  <c r="I667" i="12"/>
  <c r="J667" i="12"/>
  <c r="K667" i="12"/>
  <c r="L667" i="12"/>
  <c r="M667" i="12"/>
  <c r="N667" i="12"/>
  <c r="E668" i="12"/>
  <c r="F668" i="12"/>
  <c r="G668" i="12"/>
  <c r="H668" i="12"/>
  <c r="I668" i="12"/>
  <c r="J668" i="12"/>
  <c r="K668" i="12"/>
  <c r="L668" i="12"/>
  <c r="M668" i="12"/>
  <c r="N668" i="12"/>
  <c r="E669" i="12"/>
  <c r="F669" i="12"/>
  <c r="G669" i="12"/>
  <c r="H669" i="12"/>
  <c r="I669" i="12"/>
  <c r="J669" i="12"/>
  <c r="K669" i="12"/>
  <c r="L669" i="12"/>
  <c r="M669" i="12"/>
  <c r="N669" i="12"/>
  <c r="E670" i="12"/>
  <c r="F670" i="12"/>
  <c r="G670" i="12"/>
  <c r="H670" i="12"/>
  <c r="I670" i="12"/>
  <c r="J670" i="12"/>
  <c r="K670" i="12"/>
  <c r="L670" i="12"/>
  <c r="M670" i="12"/>
  <c r="N670" i="12"/>
  <c r="E671" i="12"/>
  <c r="F671" i="12"/>
  <c r="G671" i="12"/>
  <c r="H671" i="12"/>
  <c r="I671" i="12"/>
  <c r="J671" i="12"/>
  <c r="K671" i="12"/>
  <c r="L671" i="12"/>
  <c r="M671" i="12"/>
  <c r="N671" i="12"/>
  <c r="E672" i="12"/>
  <c r="F672" i="12"/>
  <c r="G672" i="12"/>
  <c r="H672" i="12"/>
  <c r="I672" i="12"/>
  <c r="J672" i="12"/>
  <c r="K672" i="12"/>
  <c r="L672" i="12"/>
  <c r="M672" i="12"/>
  <c r="N672" i="12"/>
  <c r="E673" i="12"/>
  <c r="F673" i="12"/>
  <c r="G673" i="12"/>
  <c r="H673" i="12"/>
  <c r="I673" i="12"/>
  <c r="J673" i="12"/>
  <c r="K673" i="12"/>
  <c r="L673" i="12"/>
  <c r="M673" i="12"/>
  <c r="N673" i="12"/>
  <c r="E674" i="12"/>
  <c r="F674" i="12"/>
  <c r="G674" i="12"/>
  <c r="H674" i="12"/>
  <c r="I674" i="12"/>
  <c r="J674" i="12"/>
  <c r="K674" i="12"/>
  <c r="L674" i="12"/>
  <c r="M674" i="12"/>
  <c r="N674" i="12"/>
  <c r="E675" i="12"/>
  <c r="F675" i="12"/>
  <c r="G675" i="12"/>
  <c r="H675" i="12"/>
  <c r="I675" i="12"/>
  <c r="J675" i="12"/>
  <c r="K675" i="12"/>
  <c r="L675" i="12"/>
  <c r="M675" i="12"/>
  <c r="N675" i="12"/>
  <c r="E676" i="12"/>
  <c r="F676" i="12"/>
  <c r="G676" i="12"/>
  <c r="H676" i="12"/>
  <c r="I676" i="12"/>
  <c r="J676" i="12"/>
  <c r="K676" i="12"/>
  <c r="L676" i="12"/>
  <c r="M676" i="12"/>
  <c r="N676" i="12"/>
  <c r="E677" i="12"/>
  <c r="F677" i="12"/>
  <c r="G677" i="12"/>
  <c r="H677" i="12"/>
  <c r="I677" i="12"/>
  <c r="J677" i="12"/>
  <c r="K677" i="12"/>
  <c r="L677" i="12"/>
  <c r="M677" i="12"/>
  <c r="N677" i="12"/>
  <c r="E678" i="12"/>
  <c r="F678" i="12"/>
  <c r="G678" i="12"/>
  <c r="H678" i="12"/>
  <c r="I678" i="12"/>
  <c r="J678" i="12"/>
  <c r="K678" i="12"/>
  <c r="L678" i="12"/>
  <c r="M678" i="12"/>
  <c r="N678" i="12"/>
  <c r="E679" i="12"/>
  <c r="F679" i="12"/>
  <c r="G679" i="12"/>
  <c r="H679" i="12"/>
  <c r="I679" i="12"/>
  <c r="J679" i="12"/>
  <c r="K679" i="12"/>
  <c r="L679" i="12"/>
  <c r="M679" i="12"/>
  <c r="N679" i="12"/>
  <c r="E680" i="12"/>
  <c r="F680" i="12"/>
  <c r="G680" i="12"/>
  <c r="H680" i="12"/>
  <c r="I680" i="12"/>
  <c r="J680" i="12"/>
  <c r="K680" i="12"/>
  <c r="L680" i="12"/>
  <c r="M680" i="12"/>
  <c r="N680" i="12"/>
  <c r="E681" i="12"/>
  <c r="F681" i="12"/>
  <c r="G681" i="12"/>
  <c r="H681" i="12"/>
  <c r="I681" i="12"/>
  <c r="J681" i="12"/>
  <c r="K681" i="12"/>
  <c r="L681" i="12"/>
  <c r="M681" i="12"/>
  <c r="N681" i="12"/>
  <c r="E682" i="12"/>
  <c r="F682" i="12"/>
  <c r="G682" i="12"/>
  <c r="H682" i="12"/>
  <c r="I682" i="12"/>
  <c r="J682" i="12"/>
  <c r="K682" i="12"/>
  <c r="L682" i="12"/>
  <c r="M682" i="12"/>
  <c r="N682" i="12"/>
  <c r="E683" i="12"/>
  <c r="F683" i="12"/>
  <c r="G683" i="12"/>
  <c r="H683" i="12"/>
  <c r="I683" i="12"/>
  <c r="J683" i="12"/>
  <c r="K683" i="12"/>
  <c r="L683" i="12"/>
  <c r="M683" i="12"/>
  <c r="N683" i="12"/>
  <c r="E684" i="12"/>
  <c r="F684" i="12"/>
  <c r="G684" i="12"/>
  <c r="H684" i="12"/>
  <c r="I684" i="12"/>
  <c r="J684" i="12"/>
  <c r="K684" i="12"/>
  <c r="L684" i="12"/>
  <c r="M684" i="12"/>
  <c r="N684" i="12"/>
  <c r="E685" i="12"/>
  <c r="F685" i="12"/>
  <c r="G685" i="12"/>
  <c r="H685" i="12"/>
  <c r="I685" i="12"/>
  <c r="J685" i="12"/>
  <c r="K685" i="12"/>
  <c r="L685" i="12"/>
  <c r="M685" i="12"/>
  <c r="N685" i="12"/>
  <c r="E686" i="12"/>
  <c r="F686" i="12"/>
  <c r="G686" i="12"/>
  <c r="H686" i="12"/>
  <c r="I686" i="12"/>
  <c r="J686" i="12"/>
  <c r="K686" i="12"/>
  <c r="L686" i="12"/>
  <c r="M686" i="12"/>
  <c r="N686" i="12"/>
  <c r="E687" i="12"/>
  <c r="F687" i="12"/>
  <c r="G687" i="12"/>
  <c r="H687" i="12"/>
  <c r="I687" i="12"/>
  <c r="J687" i="12"/>
  <c r="K687" i="12"/>
  <c r="L687" i="12"/>
  <c r="M687" i="12"/>
  <c r="N687" i="12"/>
  <c r="E688" i="12"/>
  <c r="F688" i="12"/>
  <c r="G688" i="12"/>
  <c r="H688" i="12"/>
  <c r="I688" i="12"/>
  <c r="J688" i="12"/>
  <c r="K688" i="12"/>
  <c r="L688" i="12"/>
  <c r="M688" i="12"/>
  <c r="N688" i="12"/>
  <c r="E689" i="12"/>
  <c r="F689" i="12"/>
  <c r="G689" i="12"/>
  <c r="H689" i="12"/>
  <c r="I689" i="12"/>
  <c r="J689" i="12"/>
  <c r="K689" i="12"/>
  <c r="L689" i="12"/>
  <c r="M689" i="12"/>
  <c r="N689" i="12"/>
  <c r="E690" i="12"/>
  <c r="F690" i="12"/>
  <c r="G690" i="12"/>
  <c r="H690" i="12"/>
  <c r="I690" i="12"/>
  <c r="J690" i="12"/>
  <c r="K690" i="12"/>
  <c r="L690" i="12"/>
  <c r="M690" i="12"/>
  <c r="N690" i="12"/>
  <c r="E691" i="12"/>
  <c r="F691" i="12"/>
  <c r="G691" i="12"/>
  <c r="H691" i="12"/>
  <c r="I691" i="12"/>
  <c r="J691" i="12"/>
  <c r="K691" i="12"/>
  <c r="L691" i="12"/>
  <c r="M691" i="12"/>
  <c r="N691" i="12"/>
  <c r="E692" i="12"/>
  <c r="F692" i="12"/>
  <c r="G692" i="12"/>
  <c r="H692" i="12"/>
  <c r="I692" i="12"/>
  <c r="J692" i="12"/>
  <c r="K692" i="12"/>
  <c r="L692" i="12"/>
  <c r="M692" i="12"/>
  <c r="N692" i="12"/>
  <c r="E693" i="12"/>
  <c r="F693" i="12"/>
  <c r="G693" i="12"/>
  <c r="H693" i="12"/>
  <c r="I693" i="12"/>
  <c r="J693" i="12"/>
  <c r="K693" i="12"/>
  <c r="L693" i="12"/>
  <c r="M693" i="12"/>
  <c r="N693" i="12"/>
  <c r="E694" i="12"/>
  <c r="F694" i="12"/>
  <c r="G694" i="12"/>
  <c r="H694" i="12"/>
  <c r="I694" i="12"/>
  <c r="J694" i="12"/>
  <c r="K694" i="12"/>
  <c r="L694" i="12"/>
  <c r="M694" i="12"/>
  <c r="N694" i="12"/>
  <c r="E695" i="12"/>
  <c r="F695" i="12"/>
  <c r="G695" i="12"/>
  <c r="H695" i="12"/>
  <c r="I695" i="12"/>
  <c r="J695" i="12"/>
  <c r="K695" i="12"/>
  <c r="L695" i="12"/>
  <c r="M695" i="12"/>
  <c r="N695" i="12"/>
  <c r="E696" i="12"/>
  <c r="F696" i="12"/>
  <c r="G696" i="12"/>
  <c r="H696" i="12"/>
  <c r="I696" i="12"/>
  <c r="J696" i="12"/>
  <c r="K696" i="12"/>
  <c r="L696" i="12"/>
  <c r="M696" i="12"/>
  <c r="N696" i="12"/>
  <c r="E697" i="12"/>
  <c r="F697" i="12"/>
  <c r="G697" i="12"/>
  <c r="H697" i="12"/>
  <c r="I697" i="12"/>
  <c r="J697" i="12"/>
  <c r="K697" i="12"/>
  <c r="L697" i="12"/>
  <c r="M697" i="12"/>
  <c r="N697" i="12"/>
  <c r="E698" i="12"/>
  <c r="F698" i="12"/>
  <c r="G698" i="12"/>
  <c r="H698" i="12"/>
  <c r="I698" i="12"/>
  <c r="J698" i="12"/>
  <c r="K698" i="12"/>
  <c r="L698" i="12"/>
  <c r="M698" i="12"/>
  <c r="N698" i="12"/>
  <c r="E699" i="12"/>
  <c r="F699" i="12"/>
  <c r="G699" i="12"/>
  <c r="H699" i="12"/>
  <c r="I699" i="12"/>
  <c r="J699" i="12"/>
  <c r="K699" i="12"/>
  <c r="L699" i="12"/>
  <c r="M699" i="12"/>
  <c r="N699" i="12"/>
  <c r="E700" i="12"/>
  <c r="F700" i="12"/>
  <c r="G700" i="12"/>
  <c r="H700" i="12"/>
  <c r="I700" i="12"/>
  <c r="J700" i="12"/>
  <c r="K700" i="12"/>
  <c r="L700" i="12"/>
  <c r="M700" i="12"/>
  <c r="N700" i="12"/>
  <c r="E701" i="12"/>
  <c r="F701" i="12"/>
  <c r="G701" i="12"/>
  <c r="H701" i="12"/>
  <c r="I701" i="12"/>
  <c r="J701" i="12"/>
  <c r="K701" i="12"/>
  <c r="L701" i="12"/>
  <c r="M701" i="12"/>
  <c r="N701" i="12"/>
  <c r="E702" i="12"/>
  <c r="F702" i="12"/>
  <c r="G702" i="12"/>
  <c r="H702" i="12"/>
  <c r="I702" i="12"/>
  <c r="J702" i="12"/>
  <c r="K702" i="12"/>
  <c r="L702" i="12"/>
  <c r="M702" i="12"/>
  <c r="N702" i="12"/>
  <c r="E703" i="12"/>
  <c r="F703" i="12"/>
  <c r="G703" i="12"/>
  <c r="H703" i="12"/>
  <c r="I703" i="12"/>
  <c r="J703" i="12"/>
  <c r="K703" i="12"/>
  <c r="L703" i="12"/>
  <c r="M703" i="12"/>
  <c r="N703" i="12"/>
  <c r="E704" i="12"/>
  <c r="F704" i="12"/>
  <c r="G704" i="12"/>
  <c r="H704" i="12"/>
  <c r="I704" i="12"/>
  <c r="J704" i="12"/>
  <c r="K704" i="12"/>
  <c r="L704" i="12"/>
  <c r="M704" i="12"/>
  <c r="N704" i="12"/>
  <c r="E705" i="12"/>
  <c r="F705" i="12"/>
  <c r="G705" i="12"/>
  <c r="H705" i="12"/>
  <c r="I705" i="12"/>
  <c r="J705" i="12"/>
  <c r="K705" i="12"/>
  <c r="L705" i="12"/>
  <c r="M705" i="12"/>
  <c r="N705" i="12"/>
  <c r="E706" i="12"/>
  <c r="F706" i="12"/>
  <c r="G706" i="12"/>
  <c r="H706" i="12"/>
  <c r="I706" i="12"/>
  <c r="J706" i="12"/>
  <c r="K706" i="12"/>
  <c r="L706" i="12"/>
  <c r="M706" i="12"/>
  <c r="N706" i="12"/>
  <c r="E707" i="12"/>
  <c r="F707" i="12"/>
  <c r="G707" i="12"/>
  <c r="H707" i="12"/>
  <c r="I707" i="12"/>
  <c r="J707" i="12"/>
  <c r="K707" i="12"/>
  <c r="L707" i="12"/>
  <c r="M707" i="12"/>
  <c r="N707" i="12"/>
  <c r="E708" i="12"/>
  <c r="F708" i="12"/>
  <c r="G708" i="12"/>
  <c r="H708" i="12"/>
  <c r="I708" i="12"/>
  <c r="J708" i="12"/>
  <c r="K708" i="12"/>
  <c r="L708" i="12"/>
  <c r="M708" i="12"/>
  <c r="N708" i="12"/>
  <c r="E709" i="12"/>
  <c r="F709" i="12"/>
  <c r="G709" i="12"/>
  <c r="H709" i="12"/>
  <c r="I709" i="12"/>
  <c r="J709" i="12"/>
  <c r="K709" i="12"/>
  <c r="L709" i="12"/>
  <c r="M709" i="12"/>
  <c r="N709" i="12"/>
  <c r="E710" i="12"/>
  <c r="F710" i="12"/>
  <c r="G710" i="12"/>
  <c r="H710" i="12"/>
  <c r="I710" i="12"/>
  <c r="J710" i="12"/>
  <c r="K710" i="12"/>
  <c r="L710" i="12"/>
  <c r="M710" i="12"/>
  <c r="N710" i="12"/>
  <c r="E711" i="12"/>
  <c r="F711" i="12"/>
  <c r="G711" i="12"/>
  <c r="H711" i="12"/>
  <c r="I711" i="12"/>
  <c r="J711" i="12"/>
  <c r="K711" i="12"/>
  <c r="L711" i="12"/>
  <c r="M711" i="12"/>
  <c r="N711" i="12"/>
  <c r="E712" i="12"/>
  <c r="F712" i="12"/>
  <c r="G712" i="12"/>
  <c r="H712" i="12"/>
  <c r="I712" i="12"/>
  <c r="J712" i="12"/>
  <c r="K712" i="12"/>
  <c r="L712" i="12"/>
  <c r="M712" i="12"/>
  <c r="N712" i="12"/>
  <c r="E713" i="12"/>
  <c r="F713" i="12"/>
  <c r="G713" i="12"/>
  <c r="H713" i="12"/>
  <c r="I713" i="12"/>
  <c r="J713" i="12"/>
  <c r="K713" i="12"/>
  <c r="L713" i="12"/>
  <c r="M713" i="12"/>
  <c r="N713" i="12"/>
  <c r="E714" i="12"/>
  <c r="F714" i="12"/>
  <c r="G714" i="12"/>
  <c r="H714" i="12"/>
  <c r="I714" i="12"/>
  <c r="J714" i="12"/>
  <c r="K714" i="12"/>
  <c r="L714" i="12"/>
  <c r="M714" i="12"/>
  <c r="N714" i="12"/>
  <c r="E715" i="12"/>
  <c r="F715" i="12"/>
  <c r="G715" i="12"/>
  <c r="H715" i="12"/>
  <c r="I715" i="12"/>
  <c r="J715" i="12"/>
  <c r="K715" i="12"/>
  <c r="L715" i="12"/>
  <c r="M715" i="12"/>
  <c r="N715" i="12"/>
  <c r="E716" i="12"/>
  <c r="F716" i="12"/>
  <c r="G716" i="12"/>
  <c r="H716" i="12"/>
  <c r="I716" i="12"/>
  <c r="J716" i="12"/>
  <c r="K716" i="12"/>
  <c r="L716" i="12"/>
  <c r="M716" i="12"/>
  <c r="N716" i="12"/>
  <c r="E717" i="12"/>
  <c r="F717" i="12"/>
  <c r="G717" i="12"/>
  <c r="H717" i="12"/>
  <c r="I717" i="12"/>
  <c r="J717" i="12"/>
  <c r="K717" i="12"/>
  <c r="L717" i="12"/>
  <c r="M717" i="12"/>
  <c r="N717" i="12"/>
  <c r="E718" i="12"/>
  <c r="F718" i="12"/>
  <c r="G718" i="12"/>
  <c r="H718" i="12"/>
  <c r="I718" i="12"/>
  <c r="J718" i="12"/>
  <c r="K718" i="12"/>
  <c r="L718" i="12"/>
  <c r="M718" i="12"/>
  <c r="N718" i="12"/>
  <c r="E719" i="12"/>
  <c r="F719" i="12"/>
  <c r="G719" i="12"/>
  <c r="H719" i="12"/>
  <c r="I719" i="12"/>
  <c r="J719" i="12"/>
  <c r="K719" i="12"/>
  <c r="L719" i="12"/>
  <c r="M719" i="12"/>
  <c r="N719" i="12"/>
  <c r="E720" i="12"/>
  <c r="F720" i="12"/>
  <c r="G720" i="12"/>
  <c r="H720" i="12"/>
  <c r="I720" i="12"/>
  <c r="J720" i="12"/>
  <c r="K720" i="12"/>
  <c r="L720" i="12"/>
  <c r="M720" i="12"/>
  <c r="N720" i="12"/>
  <c r="E721" i="12"/>
  <c r="F721" i="12"/>
  <c r="G721" i="12"/>
  <c r="H721" i="12"/>
  <c r="I721" i="12"/>
  <c r="J721" i="12"/>
  <c r="K721" i="12"/>
  <c r="L721" i="12"/>
  <c r="M721" i="12"/>
  <c r="N721" i="12"/>
  <c r="E722" i="12"/>
  <c r="F722" i="12"/>
  <c r="G722" i="12"/>
  <c r="H722" i="12"/>
  <c r="I722" i="12"/>
  <c r="J722" i="12"/>
  <c r="K722" i="12"/>
  <c r="L722" i="12"/>
  <c r="M722" i="12"/>
  <c r="N722" i="12"/>
  <c r="E723" i="12"/>
  <c r="F723" i="12"/>
  <c r="G723" i="12"/>
  <c r="H723" i="12"/>
  <c r="I723" i="12"/>
  <c r="J723" i="12"/>
  <c r="K723" i="12"/>
  <c r="L723" i="12"/>
  <c r="M723" i="12"/>
  <c r="N723" i="12"/>
  <c r="E724" i="12"/>
  <c r="F724" i="12"/>
  <c r="G724" i="12"/>
  <c r="H724" i="12"/>
  <c r="I724" i="12"/>
  <c r="J724" i="12"/>
  <c r="K724" i="12"/>
  <c r="L724" i="12"/>
  <c r="M724" i="12"/>
  <c r="N724" i="12"/>
  <c r="E725" i="12"/>
  <c r="F725" i="12"/>
  <c r="G725" i="12"/>
  <c r="H725" i="12"/>
  <c r="I725" i="12"/>
  <c r="J725" i="12"/>
  <c r="K725" i="12"/>
  <c r="L725" i="12"/>
  <c r="M725" i="12"/>
  <c r="N725" i="12"/>
  <c r="E726" i="12"/>
  <c r="F726" i="12"/>
  <c r="G726" i="12"/>
  <c r="H726" i="12"/>
  <c r="I726" i="12"/>
  <c r="J726" i="12"/>
  <c r="K726" i="12"/>
  <c r="L726" i="12"/>
  <c r="M726" i="12"/>
  <c r="N726" i="12"/>
  <c r="E727" i="12"/>
  <c r="F727" i="12"/>
  <c r="G727" i="12"/>
  <c r="H727" i="12"/>
  <c r="I727" i="12"/>
  <c r="J727" i="12"/>
  <c r="K727" i="12"/>
  <c r="L727" i="12"/>
  <c r="M727" i="12"/>
  <c r="N727" i="12"/>
  <c r="E728" i="12"/>
  <c r="F728" i="12"/>
  <c r="G728" i="12"/>
  <c r="H728" i="12"/>
  <c r="I728" i="12"/>
  <c r="J728" i="12"/>
  <c r="K728" i="12"/>
  <c r="L728" i="12"/>
  <c r="M728" i="12"/>
  <c r="N728" i="12"/>
  <c r="E729" i="12"/>
  <c r="F729" i="12"/>
  <c r="G729" i="12"/>
  <c r="H729" i="12"/>
  <c r="I729" i="12"/>
  <c r="J729" i="12"/>
  <c r="K729" i="12"/>
  <c r="L729" i="12"/>
  <c r="M729" i="12"/>
  <c r="N729" i="12"/>
  <c r="E730" i="12"/>
  <c r="F730" i="12"/>
  <c r="G730" i="12"/>
  <c r="H730" i="12"/>
  <c r="I730" i="12"/>
  <c r="J730" i="12"/>
  <c r="K730" i="12"/>
  <c r="L730" i="12"/>
  <c r="M730" i="12"/>
  <c r="N730" i="12"/>
  <c r="E731" i="12"/>
  <c r="F731" i="12"/>
  <c r="G731" i="12"/>
  <c r="H731" i="12"/>
  <c r="I731" i="12"/>
  <c r="J731" i="12"/>
  <c r="K731" i="12"/>
  <c r="L731" i="12"/>
  <c r="M731" i="12"/>
  <c r="N731" i="12"/>
  <c r="E732" i="12"/>
  <c r="F732" i="12"/>
  <c r="G732" i="12"/>
  <c r="H732" i="12"/>
  <c r="I732" i="12"/>
  <c r="J732" i="12"/>
  <c r="K732" i="12"/>
  <c r="L732" i="12"/>
  <c r="M732" i="12"/>
  <c r="N732" i="12"/>
  <c r="E733" i="12"/>
  <c r="F733" i="12"/>
  <c r="G733" i="12"/>
  <c r="H733" i="12"/>
  <c r="I733" i="12"/>
  <c r="J733" i="12"/>
  <c r="K733" i="12"/>
  <c r="L733" i="12"/>
  <c r="M733" i="12"/>
  <c r="N733" i="12"/>
  <c r="E734" i="12"/>
  <c r="F734" i="12"/>
  <c r="G734" i="12"/>
  <c r="H734" i="12"/>
  <c r="I734" i="12"/>
  <c r="J734" i="12"/>
  <c r="K734" i="12"/>
  <c r="L734" i="12"/>
  <c r="M734" i="12"/>
  <c r="N734" i="12"/>
  <c r="E735" i="12"/>
  <c r="F735" i="12"/>
  <c r="G735" i="12"/>
  <c r="H735" i="12"/>
  <c r="I735" i="12"/>
  <c r="J735" i="12"/>
  <c r="K735" i="12"/>
  <c r="L735" i="12"/>
  <c r="M735" i="12"/>
  <c r="N735" i="12"/>
  <c r="E736" i="12"/>
  <c r="F736" i="12"/>
  <c r="G736" i="12"/>
  <c r="H736" i="12"/>
  <c r="I736" i="12"/>
  <c r="J736" i="12"/>
  <c r="K736" i="12"/>
  <c r="L736" i="12"/>
  <c r="M736" i="12"/>
  <c r="N736" i="12"/>
  <c r="E737" i="12"/>
  <c r="F737" i="12"/>
  <c r="G737" i="12"/>
  <c r="H737" i="12"/>
  <c r="I737" i="12"/>
  <c r="J737" i="12"/>
  <c r="K737" i="12"/>
  <c r="L737" i="12"/>
  <c r="M737" i="12"/>
  <c r="N737" i="12"/>
  <c r="E738" i="12"/>
  <c r="F738" i="12"/>
  <c r="G738" i="12"/>
  <c r="H738" i="12"/>
  <c r="I738" i="12"/>
  <c r="J738" i="12"/>
  <c r="K738" i="12"/>
  <c r="L738" i="12"/>
  <c r="M738" i="12"/>
  <c r="N738" i="12"/>
  <c r="E739" i="12"/>
  <c r="F739" i="12"/>
  <c r="G739" i="12"/>
  <c r="H739" i="12"/>
  <c r="I739" i="12"/>
  <c r="J739" i="12"/>
  <c r="K739" i="12"/>
  <c r="L739" i="12"/>
  <c r="M739" i="12"/>
  <c r="N739" i="12"/>
  <c r="E740" i="12"/>
  <c r="F740" i="12"/>
  <c r="G740" i="12"/>
  <c r="H740" i="12"/>
  <c r="I740" i="12"/>
  <c r="J740" i="12"/>
  <c r="K740" i="12"/>
  <c r="L740" i="12"/>
  <c r="M740" i="12"/>
  <c r="N740" i="12"/>
  <c r="E741" i="12"/>
  <c r="F741" i="12"/>
  <c r="G741" i="12"/>
  <c r="H741" i="12"/>
  <c r="I741" i="12"/>
  <c r="J741" i="12"/>
  <c r="K741" i="12"/>
  <c r="L741" i="12"/>
  <c r="M741" i="12"/>
  <c r="N741" i="12"/>
  <c r="E742" i="12"/>
  <c r="F742" i="12"/>
  <c r="G742" i="12"/>
  <c r="H742" i="12"/>
  <c r="I742" i="12"/>
  <c r="J742" i="12"/>
  <c r="K742" i="12"/>
  <c r="L742" i="12"/>
  <c r="M742" i="12"/>
  <c r="N742" i="12"/>
  <c r="E743" i="12"/>
  <c r="F743" i="12"/>
  <c r="G743" i="12"/>
  <c r="H743" i="12"/>
  <c r="I743" i="12"/>
  <c r="J743" i="12"/>
  <c r="K743" i="12"/>
  <c r="L743" i="12"/>
  <c r="M743" i="12"/>
  <c r="N743" i="12"/>
  <c r="E744" i="12"/>
  <c r="F744" i="12"/>
  <c r="G744" i="12"/>
  <c r="H744" i="12"/>
  <c r="I744" i="12"/>
  <c r="J744" i="12"/>
  <c r="K744" i="12"/>
  <c r="L744" i="12"/>
  <c r="M744" i="12"/>
  <c r="N744" i="12"/>
  <c r="E745" i="12"/>
  <c r="F745" i="12"/>
  <c r="G745" i="12"/>
  <c r="H745" i="12"/>
  <c r="I745" i="12"/>
  <c r="J745" i="12"/>
  <c r="K745" i="12"/>
  <c r="L745" i="12"/>
  <c r="M745" i="12"/>
  <c r="N745" i="12"/>
  <c r="E746" i="12"/>
  <c r="F746" i="12"/>
  <c r="G746" i="12"/>
  <c r="H746" i="12"/>
  <c r="I746" i="12"/>
  <c r="J746" i="12"/>
  <c r="K746" i="12"/>
  <c r="L746" i="12"/>
  <c r="M746" i="12"/>
  <c r="N746" i="12"/>
  <c r="E747" i="12"/>
  <c r="F747" i="12"/>
  <c r="G747" i="12"/>
  <c r="H747" i="12"/>
  <c r="I747" i="12"/>
  <c r="J747" i="12"/>
  <c r="K747" i="12"/>
  <c r="L747" i="12"/>
  <c r="M747" i="12"/>
  <c r="N747" i="12"/>
  <c r="E748" i="12"/>
  <c r="F748" i="12"/>
  <c r="G748" i="12"/>
  <c r="H748" i="12"/>
  <c r="I748" i="12"/>
  <c r="J748" i="12"/>
  <c r="K748" i="12"/>
  <c r="L748" i="12"/>
  <c r="M748" i="12"/>
  <c r="N748" i="12"/>
  <c r="E749" i="12"/>
  <c r="F749" i="12"/>
  <c r="G749" i="12"/>
  <c r="H749" i="12"/>
  <c r="I749" i="12"/>
  <c r="J749" i="12"/>
  <c r="K749" i="12"/>
  <c r="L749" i="12"/>
  <c r="M749" i="12"/>
  <c r="N749" i="12"/>
  <c r="E750" i="12"/>
  <c r="F750" i="12"/>
  <c r="G750" i="12"/>
  <c r="H750" i="12"/>
  <c r="I750" i="12"/>
  <c r="J750" i="12"/>
  <c r="K750" i="12"/>
  <c r="L750" i="12"/>
  <c r="M750" i="12"/>
  <c r="N750" i="12"/>
  <c r="E751" i="12"/>
  <c r="F751" i="12"/>
  <c r="G751" i="12"/>
  <c r="H751" i="12"/>
  <c r="I751" i="12"/>
  <c r="J751" i="12"/>
  <c r="K751" i="12"/>
  <c r="L751" i="12"/>
  <c r="M751" i="12"/>
  <c r="N751" i="12"/>
  <c r="E752" i="12"/>
  <c r="F752" i="12"/>
  <c r="G752" i="12"/>
  <c r="H752" i="12"/>
  <c r="I752" i="12"/>
  <c r="J752" i="12"/>
  <c r="K752" i="12"/>
  <c r="L752" i="12"/>
  <c r="M752" i="12"/>
  <c r="N752" i="12"/>
  <c r="E753" i="12"/>
  <c r="F753" i="12"/>
  <c r="G753" i="12"/>
  <c r="H753" i="12"/>
  <c r="I753" i="12"/>
  <c r="J753" i="12"/>
  <c r="K753" i="12"/>
  <c r="L753" i="12"/>
  <c r="M753" i="12"/>
  <c r="N753" i="12"/>
  <c r="E754" i="12"/>
  <c r="F754" i="12"/>
  <c r="G754" i="12"/>
  <c r="H754" i="12"/>
  <c r="I754" i="12"/>
  <c r="J754" i="12"/>
  <c r="K754" i="12"/>
  <c r="L754" i="12"/>
  <c r="M754" i="12"/>
  <c r="N754" i="12"/>
  <c r="E755" i="12"/>
  <c r="F755" i="12"/>
  <c r="G755" i="12"/>
  <c r="H755" i="12"/>
  <c r="I755" i="12"/>
  <c r="J755" i="12"/>
  <c r="K755" i="12"/>
  <c r="L755" i="12"/>
  <c r="M755" i="12"/>
  <c r="N755" i="12"/>
  <c r="E756" i="12"/>
  <c r="F756" i="12"/>
  <c r="G756" i="12"/>
  <c r="H756" i="12"/>
  <c r="I756" i="12"/>
  <c r="J756" i="12"/>
  <c r="K756" i="12"/>
  <c r="L756" i="12"/>
  <c r="M756" i="12"/>
  <c r="N756" i="12"/>
  <c r="E757" i="12"/>
  <c r="F757" i="12"/>
  <c r="G757" i="12"/>
  <c r="H757" i="12"/>
  <c r="I757" i="12"/>
  <c r="J757" i="12"/>
  <c r="K757" i="12"/>
  <c r="L757" i="12"/>
  <c r="M757" i="12"/>
  <c r="N757" i="12"/>
  <c r="E758" i="12"/>
  <c r="F758" i="12"/>
  <c r="G758" i="12"/>
  <c r="H758" i="12"/>
  <c r="I758" i="12"/>
  <c r="J758" i="12"/>
  <c r="K758" i="12"/>
  <c r="L758" i="12"/>
  <c r="M758" i="12"/>
  <c r="N758" i="12"/>
  <c r="E759" i="12"/>
  <c r="F759" i="12"/>
  <c r="G759" i="12"/>
  <c r="H759" i="12"/>
  <c r="I759" i="12"/>
  <c r="J759" i="12"/>
  <c r="K759" i="12"/>
  <c r="L759" i="12"/>
  <c r="M759" i="12"/>
  <c r="N759" i="12"/>
  <c r="E760" i="12"/>
  <c r="F760" i="12"/>
  <c r="G760" i="12"/>
  <c r="H760" i="12"/>
  <c r="I760" i="12"/>
  <c r="J760" i="12"/>
  <c r="K760" i="12"/>
  <c r="L760" i="12"/>
  <c r="M760" i="12"/>
  <c r="N760" i="12"/>
  <c r="E761" i="12"/>
  <c r="F761" i="12"/>
  <c r="G761" i="12"/>
  <c r="H761" i="12"/>
  <c r="I761" i="12"/>
  <c r="J761" i="12"/>
  <c r="K761" i="12"/>
  <c r="L761" i="12"/>
  <c r="M761" i="12"/>
  <c r="N761" i="12"/>
  <c r="E762" i="12"/>
  <c r="F762" i="12"/>
  <c r="G762" i="12"/>
  <c r="H762" i="12"/>
  <c r="I762" i="12"/>
  <c r="J762" i="12"/>
  <c r="K762" i="12"/>
  <c r="L762" i="12"/>
  <c r="M762" i="12"/>
  <c r="N762" i="12"/>
  <c r="E763" i="12"/>
  <c r="F763" i="12"/>
  <c r="G763" i="12"/>
  <c r="H763" i="12"/>
  <c r="I763" i="12"/>
  <c r="J763" i="12"/>
  <c r="K763" i="12"/>
  <c r="L763" i="12"/>
  <c r="M763" i="12"/>
  <c r="N763" i="12"/>
  <c r="E764" i="12"/>
  <c r="F764" i="12"/>
  <c r="G764" i="12"/>
  <c r="H764" i="12"/>
  <c r="I764" i="12"/>
  <c r="J764" i="12"/>
  <c r="K764" i="12"/>
  <c r="L764" i="12"/>
  <c r="M764" i="12"/>
  <c r="N764" i="12"/>
  <c r="E765" i="12"/>
  <c r="F765" i="12"/>
  <c r="G765" i="12"/>
  <c r="H765" i="12"/>
  <c r="I765" i="12"/>
  <c r="J765" i="12"/>
  <c r="K765" i="12"/>
  <c r="L765" i="12"/>
  <c r="M765" i="12"/>
  <c r="N765" i="12"/>
  <c r="E766" i="12"/>
  <c r="F766" i="12"/>
  <c r="G766" i="12"/>
  <c r="H766" i="12"/>
  <c r="I766" i="12"/>
  <c r="J766" i="12"/>
  <c r="K766" i="12"/>
  <c r="L766" i="12"/>
  <c r="M766" i="12"/>
  <c r="N766" i="12"/>
  <c r="E767" i="12"/>
  <c r="F767" i="12"/>
  <c r="G767" i="12"/>
  <c r="H767" i="12"/>
  <c r="I767" i="12"/>
  <c r="J767" i="12"/>
  <c r="K767" i="12"/>
  <c r="L767" i="12"/>
  <c r="M767" i="12"/>
  <c r="N767" i="12"/>
  <c r="E768" i="12"/>
  <c r="F768" i="12"/>
  <c r="G768" i="12"/>
  <c r="H768" i="12"/>
  <c r="I768" i="12"/>
  <c r="J768" i="12"/>
  <c r="K768" i="12"/>
  <c r="L768" i="12"/>
  <c r="M768" i="12"/>
  <c r="N768" i="12"/>
  <c r="E769" i="12"/>
  <c r="F769" i="12"/>
  <c r="G769" i="12"/>
  <c r="H769" i="12"/>
  <c r="I769" i="12"/>
  <c r="J769" i="12"/>
  <c r="K769" i="12"/>
  <c r="L769" i="12"/>
  <c r="M769" i="12"/>
  <c r="N769" i="12"/>
  <c r="E770" i="12"/>
  <c r="F770" i="12"/>
  <c r="G770" i="12"/>
  <c r="H770" i="12"/>
  <c r="I770" i="12"/>
  <c r="J770" i="12"/>
  <c r="K770" i="12"/>
  <c r="L770" i="12"/>
  <c r="M770" i="12"/>
  <c r="N770" i="12"/>
  <c r="E771" i="12"/>
  <c r="F771" i="12"/>
  <c r="G771" i="12"/>
  <c r="H771" i="12"/>
  <c r="I771" i="12"/>
  <c r="J771" i="12"/>
  <c r="K771" i="12"/>
  <c r="L771" i="12"/>
  <c r="M771" i="12"/>
  <c r="N771" i="12"/>
  <c r="E772" i="12"/>
  <c r="F772" i="12"/>
  <c r="G772" i="12"/>
  <c r="H772" i="12"/>
  <c r="I772" i="12"/>
  <c r="J772" i="12"/>
  <c r="K772" i="12"/>
  <c r="L772" i="12"/>
  <c r="M772" i="12"/>
  <c r="N772" i="12"/>
  <c r="E773" i="12"/>
  <c r="F773" i="12"/>
  <c r="G773" i="12"/>
  <c r="H773" i="12"/>
  <c r="I773" i="12"/>
  <c r="J773" i="12"/>
  <c r="K773" i="12"/>
  <c r="L773" i="12"/>
  <c r="M773" i="12"/>
  <c r="N773" i="12"/>
  <c r="E774" i="12"/>
  <c r="F774" i="12"/>
  <c r="G774" i="12"/>
  <c r="H774" i="12"/>
  <c r="I774" i="12"/>
  <c r="J774" i="12"/>
  <c r="K774" i="12"/>
  <c r="L774" i="12"/>
  <c r="M774" i="12"/>
  <c r="N774" i="12"/>
  <c r="E775" i="12"/>
  <c r="F775" i="12"/>
  <c r="G775" i="12"/>
  <c r="H775" i="12"/>
  <c r="I775" i="12"/>
  <c r="J775" i="12"/>
  <c r="K775" i="12"/>
  <c r="L775" i="12"/>
  <c r="M775" i="12"/>
  <c r="N775" i="12"/>
  <c r="E776" i="12"/>
  <c r="F776" i="12"/>
  <c r="G776" i="12"/>
  <c r="H776" i="12"/>
  <c r="I776" i="12"/>
  <c r="J776" i="12"/>
  <c r="K776" i="12"/>
  <c r="L776" i="12"/>
  <c r="M776" i="12"/>
  <c r="N776" i="12"/>
  <c r="E777" i="12"/>
  <c r="F777" i="12"/>
  <c r="G777" i="12"/>
  <c r="H777" i="12"/>
  <c r="I777" i="12"/>
  <c r="J777" i="12"/>
  <c r="K777" i="12"/>
  <c r="L777" i="12"/>
  <c r="M777" i="12"/>
  <c r="N777" i="12"/>
  <c r="E778" i="12"/>
  <c r="F778" i="12"/>
  <c r="G778" i="12"/>
  <c r="H778" i="12"/>
  <c r="I778" i="12"/>
  <c r="J778" i="12"/>
  <c r="K778" i="12"/>
  <c r="L778" i="12"/>
  <c r="M778" i="12"/>
  <c r="N778" i="12"/>
  <c r="E779" i="12"/>
  <c r="F779" i="12"/>
  <c r="G779" i="12"/>
  <c r="H779" i="12"/>
  <c r="I779" i="12"/>
  <c r="J779" i="12"/>
  <c r="K779" i="12"/>
  <c r="L779" i="12"/>
  <c r="M779" i="12"/>
  <c r="N779" i="12"/>
  <c r="E780" i="12"/>
  <c r="F780" i="12"/>
  <c r="G780" i="12"/>
  <c r="H780" i="12"/>
  <c r="I780" i="12"/>
  <c r="J780" i="12"/>
  <c r="K780" i="12"/>
  <c r="L780" i="12"/>
  <c r="M780" i="12"/>
  <c r="N780" i="12"/>
  <c r="E781" i="12"/>
  <c r="F781" i="12"/>
  <c r="G781" i="12"/>
  <c r="H781" i="12"/>
  <c r="I781" i="12"/>
  <c r="J781" i="12"/>
  <c r="K781" i="12"/>
  <c r="L781" i="12"/>
  <c r="M781" i="12"/>
  <c r="N781" i="12"/>
  <c r="E782" i="12"/>
  <c r="F782" i="12"/>
  <c r="G782" i="12"/>
  <c r="H782" i="12"/>
  <c r="I782" i="12"/>
  <c r="J782" i="12"/>
  <c r="K782" i="12"/>
  <c r="L782" i="12"/>
  <c r="M782" i="12"/>
  <c r="N782" i="12"/>
  <c r="E783" i="12"/>
  <c r="F783" i="12"/>
  <c r="G783" i="12"/>
  <c r="H783" i="12"/>
  <c r="I783" i="12"/>
  <c r="J783" i="12"/>
  <c r="K783" i="12"/>
  <c r="L783" i="12"/>
  <c r="M783" i="12"/>
  <c r="N783" i="12"/>
  <c r="E784" i="12"/>
  <c r="F784" i="12"/>
  <c r="G784" i="12"/>
  <c r="H784" i="12"/>
  <c r="I784" i="12"/>
  <c r="J784" i="12"/>
  <c r="K784" i="12"/>
  <c r="L784" i="12"/>
  <c r="M784" i="12"/>
  <c r="N784" i="12"/>
  <c r="E785" i="12"/>
  <c r="F785" i="12"/>
  <c r="G785" i="12"/>
  <c r="H785" i="12"/>
  <c r="I785" i="12"/>
  <c r="J785" i="12"/>
  <c r="K785" i="12"/>
  <c r="L785" i="12"/>
  <c r="M785" i="12"/>
  <c r="N785" i="12"/>
  <c r="E786" i="12"/>
  <c r="F786" i="12"/>
  <c r="G786" i="12"/>
  <c r="H786" i="12"/>
  <c r="I786" i="12"/>
  <c r="J786" i="12"/>
  <c r="K786" i="12"/>
  <c r="L786" i="12"/>
  <c r="M786" i="12"/>
  <c r="N786" i="12"/>
  <c r="E787" i="12"/>
  <c r="F787" i="12"/>
  <c r="G787" i="12"/>
  <c r="H787" i="12"/>
  <c r="I787" i="12"/>
  <c r="J787" i="12"/>
  <c r="K787" i="12"/>
  <c r="L787" i="12"/>
  <c r="M787" i="12"/>
  <c r="N787" i="12"/>
  <c r="E788" i="12"/>
  <c r="F788" i="12"/>
  <c r="G788" i="12"/>
  <c r="H788" i="12"/>
  <c r="I788" i="12"/>
  <c r="J788" i="12"/>
  <c r="K788" i="12"/>
  <c r="L788" i="12"/>
  <c r="M788" i="12"/>
  <c r="N788" i="12"/>
  <c r="E789" i="12"/>
  <c r="F789" i="12"/>
  <c r="G789" i="12"/>
  <c r="H789" i="12"/>
  <c r="I789" i="12"/>
  <c r="J789" i="12"/>
  <c r="K789" i="12"/>
  <c r="L789" i="12"/>
  <c r="M789" i="12"/>
  <c r="N789" i="12"/>
  <c r="E790" i="12"/>
  <c r="F790" i="12"/>
  <c r="G790" i="12"/>
  <c r="H790" i="12"/>
  <c r="I790" i="12"/>
  <c r="J790" i="12"/>
  <c r="K790" i="12"/>
  <c r="L790" i="12"/>
  <c r="M790" i="12"/>
  <c r="N790" i="12"/>
  <c r="E791" i="12"/>
  <c r="F791" i="12"/>
  <c r="G791" i="12"/>
  <c r="H791" i="12"/>
  <c r="I791" i="12"/>
  <c r="J791" i="12"/>
  <c r="K791" i="12"/>
  <c r="L791" i="12"/>
  <c r="M791" i="12"/>
  <c r="N791" i="12"/>
  <c r="E792" i="12"/>
  <c r="F792" i="12"/>
  <c r="G792" i="12"/>
  <c r="H792" i="12"/>
  <c r="I792" i="12"/>
  <c r="J792" i="12"/>
  <c r="K792" i="12"/>
  <c r="L792" i="12"/>
  <c r="M792" i="12"/>
  <c r="N792" i="12"/>
  <c r="E793" i="12"/>
  <c r="F793" i="12"/>
  <c r="G793" i="12"/>
  <c r="H793" i="12"/>
  <c r="I793" i="12"/>
  <c r="J793" i="12"/>
  <c r="K793" i="12"/>
  <c r="L793" i="12"/>
  <c r="M793" i="12"/>
  <c r="N793" i="12"/>
  <c r="E794" i="12"/>
  <c r="F794" i="12"/>
  <c r="G794" i="12"/>
  <c r="H794" i="12"/>
  <c r="I794" i="12"/>
  <c r="J794" i="12"/>
  <c r="K794" i="12"/>
  <c r="L794" i="12"/>
  <c r="M794" i="12"/>
  <c r="N794" i="12"/>
  <c r="E795" i="12"/>
  <c r="F795" i="12"/>
  <c r="G795" i="12"/>
  <c r="H795" i="12"/>
  <c r="I795" i="12"/>
  <c r="J795" i="12"/>
  <c r="K795" i="12"/>
  <c r="L795" i="12"/>
  <c r="M795" i="12"/>
  <c r="N795" i="12"/>
  <c r="E796" i="12"/>
  <c r="F796" i="12"/>
  <c r="G796" i="12"/>
  <c r="H796" i="12"/>
  <c r="I796" i="12"/>
  <c r="J796" i="12"/>
  <c r="K796" i="12"/>
  <c r="L796" i="12"/>
  <c r="M796" i="12"/>
  <c r="N796" i="12"/>
  <c r="E797" i="12"/>
  <c r="F797" i="12"/>
  <c r="G797" i="12"/>
  <c r="H797" i="12"/>
  <c r="I797" i="12"/>
  <c r="J797" i="12"/>
  <c r="K797" i="12"/>
  <c r="L797" i="12"/>
  <c r="M797" i="12"/>
  <c r="N797" i="12"/>
  <c r="E798" i="12"/>
  <c r="F798" i="12"/>
  <c r="G798" i="12"/>
  <c r="H798" i="12"/>
  <c r="I798" i="12"/>
  <c r="J798" i="12"/>
  <c r="K798" i="12"/>
  <c r="L798" i="12"/>
  <c r="M798" i="12"/>
  <c r="N798" i="12"/>
  <c r="E799" i="12"/>
  <c r="F799" i="12"/>
  <c r="G799" i="12"/>
  <c r="H799" i="12"/>
  <c r="I799" i="12"/>
  <c r="J799" i="12"/>
  <c r="K799" i="12"/>
  <c r="L799" i="12"/>
  <c r="M799" i="12"/>
  <c r="N799" i="12"/>
  <c r="E800" i="12"/>
  <c r="F800" i="12"/>
  <c r="G800" i="12"/>
  <c r="H800" i="12"/>
  <c r="I800" i="12"/>
  <c r="J800" i="12"/>
  <c r="K800" i="12"/>
  <c r="L800" i="12"/>
  <c r="M800" i="12"/>
  <c r="N800" i="12"/>
  <c r="E801" i="12"/>
  <c r="F801" i="12"/>
  <c r="G801" i="12"/>
  <c r="H801" i="12"/>
  <c r="I801" i="12"/>
  <c r="J801" i="12"/>
  <c r="K801" i="12"/>
  <c r="L801" i="12"/>
  <c r="M801" i="12"/>
  <c r="N801" i="12"/>
  <c r="E802" i="12"/>
  <c r="F802" i="12"/>
  <c r="G802" i="12"/>
  <c r="H802" i="12"/>
  <c r="I802" i="12"/>
  <c r="J802" i="12"/>
  <c r="K802" i="12"/>
  <c r="L802" i="12"/>
  <c r="M802" i="12"/>
  <c r="N802" i="12"/>
  <c r="E803" i="12"/>
  <c r="F803" i="12"/>
  <c r="G803" i="12"/>
  <c r="H803" i="12"/>
  <c r="I803" i="12"/>
  <c r="J803" i="12"/>
  <c r="K803" i="12"/>
  <c r="L803" i="12"/>
  <c r="M803" i="12"/>
  <c r="N803" i="12"/>
  <c r="E804" i="12"/>
  <c r="F804" i="12"/>
  <c r="G804" i="12"/>
  <c r="H804" i="12"/>
  <c r="I804" i="12"/>
  <c r="J804" i="12"/>
  <c r="K804" i="12"/>
  <c r="L804" i="12"/>
  <c r="M804" i="12"/>
  <c r="N804" i="12"/>
  <c r="E805" i="12"/>
  <c r="F805" i="12"/>
  <c r="G805" i="12"/>
  <c r="H805" i="12"/>
  <c r="I805" i="12"/>
  <c r="J805" i="12"/>
  <c r="K805" i="12"/>
  <c r="L805" i="12"/>
  <c r="M805" i="12"/>
  <c r="N805" i="12"/>
  <c r="E806" i="12"/>
  <c r="F806" i="12"/>
  <c r="G806" i="12"/>
  <c r="H806" i="12"/>
  <c r="I806" i="12"/>
  <c r="J806" i="12"/>
  <c r="K806" i="12"/>
  <c r="L806" i="12"/>
  <c r="M806" i="12"/>
  <c r="N806" i="12"/>
  <c r="E807" i="12"/>
  <c r="F807" i="12"/>
  <c r="G807" i="12"/>
  <c r="H807" i="12"/>
  <c r="I807" i="12"/>
  <c r="J807" i="12"/>
  <c r="K807" i="12"/>
  <c r="L807" i="12"/>
  <c r="M807" i="12"/>
  <c r="N807" i="12"/>
  <c r="E808" i="12"/>
  <c r="F808" i="12"/>
  <c r="G808" i="12"/>
  <c r="H808" i="12"/>
  <c r="I808" i="12"/>
  <c r="J808" i="12"/>
  <c r="K808" i="12"/>
  <c r="L808" i="12"/>
  <c r="M808" i="12"/>
  <c r="N808" i="12"/>
  <c r="E809" i="12"/>
  <c r="F809" i="12"/>
  <c r="G809" i="12"/>
  <c r="H809" i="12"/>
  <c r="I809" i="12"/>
  <c r="J809" i="12"/>
  <c r="K809" i="12"/>
  <c r="L809" i="12"/>
  <c r="M809" i="12"/>
  <c r="N809" i="12"/>
  <c r="E810" i="12"/>
  <c r="F810" i="12"/>
  <c r="G810" i="12"/>
  <c r="H810" i="12"/>
  <c r="I810" i="12"/>
  <c r="J810" i="12"/>
  <c r="K810" i="12"/>
  <c r="L810" i="12"/>
  <c r="M810" i="12"/>
  <c r="N810" i="12"/>
  <c r="E811" i="12"/>
  <c r="F811" i="12"/>
  <c r="G811" i="12"/>
  <c r="H811" i="12"/>
  <c r="I811" i="12"/>
  <c r="J811" i="12"/>
  <c r="K811" i="12"/>
  <c r="L811" i="12"/>
  <c r="M811" i="12"/>
  <c r="N811" i="12"/>
  <c r="E812" i="12"/>
  <c r="F812" i="12"/>
  <c r="G812" i="12"/>
  <c r="H812" i="12"/>
  <c r="I812" i="12"/>
  <c r="J812" i="12"/>
  <c r="K812" i="12"/>
  <c r="L812" i="12"/>
  <c r="M812" i="12"/>
  <c r="N812" i="12"/>
  <c r="E813" i="12"/>
  <c r="F813" i="12"/>
  <c r="G813" i="12"/>
  <c r="H813" i="12"/>
  <c r="I813" i="12"/>
  <c r="J813" i="12"/>
  <c r="K813" i="12"/>
  <c r="L813" i="12"/>
  <c r="M813" i="12"/>
  <c r="N813" i="12"/>
  <c r="E814" i="12"/>
  <c r="F814" i="12"/>
  <c r="G814" i="12"/>
  <c r="H814" i="12"/>
  <c r="I814" i="12"/>
  <c r="J814" i="12"/>
  <c r="K814" i="12"/>
  <c r="L814" i="12"/>
  <c r="M814" i="12"/>
  <c r="N814" i="12"/>
  <c r="E815" i="12"/>
  <c r="F815" i="12"/>
  <c r="G815" i="12"/>
  <c r="H815" i="12"/>
  <c r="I815" i="12"/>
  <c r="J815" i="12"/>
  <c r="K815" i="12"/>
  <c r="L815" i="12"/>
  <c r="M815" i="12"/>
  <c r="N815" i="12"/>
  <c r="E816" i="12"/>
  <c r="F816" i="12"/>
  <c r="G816" i="12"/>
  <c r="H816" i="12"/>
  <c r="I816" i="12"/>
  <c r="J816" i="12"/>
  <c r="K816" i="12"/>
  <c r="L816" i="12"/>
  <c r="M816" i="12"/>
  <c r="N816" i="12"/>
  <c r="E817" i="12"/>
  <c r="F817" i="12"/>
  <c r="G817" i="12"/>
  <c r="H817" i="12"/>
  <c r="I817" i="12"/>
  <c r="J817" i="12"/>
  <c r="K817" i="12"/>
  <c r="L817" i="12"/>
  <c r="M817" i="12"/>
  <c r="N817" i="12"/>
  <c r="E818" i="12"/>
  <c r="F818" i="12"/>
  <c r="G818" i="12"/>
  <c r="H818" i="12"/>
  <c r="I818" i="12"/>
  <c r="J818" i="12"/>
  <c r="K818" i="12"/>
  <c r="L818" i="12"/>
  <c r="M818" i="12"/>
  <c r="N818" i="12"/>
  <c r="E819" i="12"/>
  <c r="F819" i="12"/>
  <c r="G819" i="12"/>
  <c r="H819" i="12"/>
  <c r="I819" i="12"/>
  <c r="J819" i="12"/>
  <c r="K819" i="12"/>
  <c r="L819" i="12"/>
  <c r="M819" i="12"/>
  <c r="N819" i="12"/>
  <c r="E820" i="12"/>
  <c r="F820" i="12"/>
  <c r="G820" i="12"/>
  <c r="H820" i="12"/>
  <c r="I820" i="12"/>
  <c r="J820" i="12"/>
  <c r="K820" i="12"/>
  <c r="L820" i="12"/>
  <c r="M820" i="12"/>
  <c r="N820" i="12"/>
  <c r="E821" i="12"/>
  <c r="F821" i="12"/>
  <c r="G821" i="12"/>
  <c r="H821" i="12"/>
  <c r="I821" i="12"/>
  <c r="J821" i="12"/>
  <c r="K821" i="12"/>
  <c r="L821" i="12"/>
  <c r="M821" i="12"/>
  <c r="N821" i="12"/>
  <c r="E822" i="12"/>
  <c r="F822" i="12"/>
  <c r="G822" i="12"/>
  <c r="H822" i="12"/>
  <c r="I822" i="12"/>
  <c r="J822" i="12"/>
  <c r="K822" i="12"/>
  <c r="L822" i="12"/>
  <c r="M822" i="12"/>
  <c r="N822" i="12"/>
  <c r="E823" i="12"/>
  <c r="F823" i="12"/>
  <c r="G823" i="12"/>
  <c r="H823" i="12"/>
  <c r="I823" i="12"/>
  <c r="J823" i="12"/>
  <c r="K823" i="12"/>
  <c r="L823" i="12"/>
  <c r="M823" i="12"/>
  <c r="N823" i="12"/>
  <c r="E824" i="12"/>
  <c r="F824" i="12"/>
  <c r="G824" i="12"/>
  <c r="H824" i="12"/>
  <c r="I824" i="12"/>
  <c r="J824" i="12"/>
  <c r="K824" i="12"/>
  <c r="L824" i="12"/>
  <c r="M824" i="12"/>
  <c r="N824" i="12"/>
  <c r="E825" i="12"/>
  <c r="F825" i="12"/>
  <c r="G825" i="12"/>
  <c r="H825" i="12"/>
  <c r="I825" i="12"/>
  <c r="J825" i="12"/>
  <c r="K825" i="12"/>
  <c r="L825" i="12"/>
  <c r="M825" i="12"/>
  <c r="N825" i="12"/>
  <c r="E826" i="12"/>
  <c r="F826" i="12"/>
  <c r="G826" i="12"/>
  <c r="H826" i="12"/>
  <c r="I826" i="12"/>
  <c r="J826" i="12"/>
  <c r="K826" i="12"/>
  <c r="L826" i="12"/>
  <c r="M826" i="12"/>
  <c r="N826" i="12"/>
  <c r="E827" i="12"/>
  <c r="F827" i="12"/>
  <c r="G827" i="12"/>
  <c r="H827" i="12"/>
  <c r="I827" i="12"/>
  <c r="J827" i="12"/>
  <c r="K827" i="12"/>
  <c r="L827" i="12"/>
  <c r="M827" i="12"/>
  <c r="N827" i="12"/>
  <c r="E828" i="12"/>
  <c r="F828" i="12"/>
  <c r="G828" i="12"/>
  <c r="H828" i="12"/>
  <c r="I828" i="12"/>
  <c r="J828" i="12"/>
  <c r="K828" i="12"/>
  <c r="L828" i="12"/>
  <c r="M828" i="12"/>
  <c r="N828" i="12"/>
  <c r="E829" i="12"/>
  <c r="F829" i="12"/>
  <c r="G829" i="12"/>
  <c r="H829" i="12"/>
  <c r="I829" i="12"/>
  <c r="J829" i="12"/>
  <c r="K829" i="12"/>
  <c r="L829" i="12"/>
  <c r="M829" i="12"/>
  <c r="N829" i="12"/>
  <c r="E830" i="12"/>
  <c r="F830" i="12"/>
  <c r="G830" i="12"/>
  <c r="H830" i="12"/>
  <c r="I830" i="12"/>
  <c r="J830" i="12"/>
  <c r="K830" i="12"/>
  <c r="L830" i="12"/>
  <c r="M830" i="12"/>
  <c r="N830" i="12"/>
  <c r="E831" i="12"/>
  <c r="F831" i="12"/>
  <c r="G831" i="12"/>
  <c r="H831" i="12"/>
  <c r="I831" i="12"/>
  <c r="J831" i="12"/>
  <c r="K831" i="12"/>
  <c r="L831" i="12"/>
  <c r="M831" i="12"/>
  <c r="N831" i="12"/>
  <c r="E832" i="12"/>
  <c r="F832" i="12"/>
  <c r="G832" i="12"/>
  <c r="H832" i="12"/>
  <c r="I832" i="12"/>
  <c r="J832" i="12"/>
  <c r="K832" i="12"/>
  <c r="L832" i="12"/>
  <c r="M832" i="12"/>
  <c r="N832" i="12"/>
  <c r="E833" i="12"/>
  <c r="F833" i="12"/>
  <c r="G833" i="12"/>
  <c r="H833" i="12"/>
  <c r="I833" i="12"/>
  <c r="J833" i="12"/>
  <c r="K833" i="12"/>
  <c r="L833" i="12"/>
  <c r="M833" i="12"/>
  <c r="N833" i="12"/>
  <c r="E834" i="12"/>
  <c r="F834" i="12"/>
  <c r="G834" i="12"/>
  <c r="H834" i="12"/>
  <c r="I834" i="12"/>
  <c r="J834" i="12"/>
  <c r="K834" i="12"/>
  <c r="L834" i="12"/>
  <c r="M834" i="12"/>
  <c r="N834" i="12"/>
  <c r="E835" i="12"/>
  <c r="F835" i="12"/>
  <c r="G835" i="12"/>
  <c r="H835" i="12"/>
  <c r="I835" i="12"/>
  <c r="J835" i="12"/>
  <c r="K835" i="12"/>
  <c r="L835" i="12"/>
  <c r="M835" i="12"/>
  <c r="N835" i="12"/>
  <c r="E836" i="12"/>
  <c r="F836" i="12"/>
  <c r="G836" i="12"/>
  <c r="H836" i="12"/>
  <c r="I836" i="12"/>
  <c r="J836" i="12"/>
  <c r="K836" i="12"/>
  <c r="L836" i="12"/>
  <c r="M836" i="12"/>
  <c r="N836" i="12"/>
  <c r="E837" i="12"/>
  <c r="F837" i="12"/>
  <c r="G837" i="12"/>
  <c r="H837" i="12"/>
  <c r="I837" i="12"/>
  <c r="J837" i="12"/>
  <c r="K837" i="12"/>
  <c r="L837" i="12"/>
  <c r="M837" i="12"/>
  <c r="N837" i="12"/>
  <c r="E838" i="12"/>
  <c r="F838" i="12"/>
  <c r="G838" i="12"/>
  <c r="H838" i="12"/>
  <c r="I838" i="12"/>
  <c r="J838" i="12"/>
  <c r="K838" i="12"/>
  <c r="L838" i="12"/>
  <c r="M838" i="12"/>
  <c r="N838" i="12"/>
  <c r="E839" i="12"/>
  <c r="F839" i="12"/>
  <c r="G839" i="12"/>
  <c r="H839" i="12"/>
  <c r="I839" i="12"/>
  <c r="J839" i="12"/>
  <c r="K839" i="12"/>
  <c r="L839" i="12"/>
  <c r="M839" i="12"/>
  <c r="N839" i="12"/>
  <c r="E840" i="12"/>
  <c r="F840" i="12"/>
  <c r="G840" i="12"/>
  <c r="H840" i="12"/>
  <c r="I840" i="12"/>
  <c r="J840" i="12"/>
  <c r="K840" i="12"/>
  <c r="L840" i="12"/>
  <c r="M840" i="12"/>
  <c r="N840" i="12"/>
  <c r="E841" i="12"/>
  <c r="F841" i="12"/>
  <c r="G841" i="12"/>
  <c r="H841" i="12"/>
  <c r="I841" i="12"/>
  <c r="J841" i="12"/>
  <c r="K841" i="12"/>
  <c r="L841" i="12"/>
  <c r="M841" i="12"/>
  <c r="N841" i="12"/>
  <c r="E842" i="12"/>
  <c r="F842" i="12"/>
  <c r="G842" i="12"/>
  <c r="H842" i="12"/>
  <c r="I842" i="12"/>
  <c r="J842" i="12"/>
  <c r="K842" i="12"/>
  <c r="L842" i="12"/>
  <c r="M842" i="12"/>
  <c r="N842" i="12"/>
  <c r="E843" i="12"/>
  <c r="F843" i="12"/>
  <c r="G843" i="12"/>
  <c r="H843" i="12"/>
  <c r="I843" i="12"/>
  <c r="J843" i="12"/>
  <c r="K843" i="12"/>
  <c r="L843" i="12"/>
  <c r="M843" i="12"/>
  <c r="N843" i="12"/>
  <c r="E844" i="12"/>
  <c r="F844" i="12"/>
  <c r="G844" i="12"/>
  <c r="H844" i="12"/>
  <c r="I844" i="12"/>
  <c r="J844" i="12"/>
  <c r="K844" i="12"/>
  <c r="L844" i="12"/>
  <c r="M844" i="12"/>
  <c r="N844" i="12"/>
  <c r="E845" i="12"/>
  <c r="F845" i="12"/>
  <c r="G845" i="12"/>
  <c r="H845" i="12"/>
  <c r="I845" i="12"/>
  <c r="J845" i="12"/>
  <c r="K845" i="12"/>
  <c r="L845" i="12"/>
  <c r="M845" i="12"/>
  <c r="N845" i="12"/>
  <c r="E846" i="12"/>
  <c r="F846" i="12"/>
  <c r="G846" i="12"/>
  <c r="H846" i="12"/>
  <c r="I846" i="12"/>
  <c r="J846" i="12"/>
  <c r="K846" i="12"/>
  <c r="L846" i="12"/>
  <c r="M846" i="12"/>
  <c r="N846" i="12"/>
  <c r="E847" i="12"/>
  <c r="F847" i="12"/>
  <c r="G847" i="12"/>
  <c r="H847" i="12"/>
  <c r="I847" i="12"/>
  <c r="J847" i="12"/>
  <c r="K847" i="12"/>
  <c r="L847" i="12"/>
  <c r="M847" i="12"/>
  <c r="N847" i="12"/>
  <c r="E848" i="12"/>
  <c r="F848" i="12"/>
  <c r="G848" i="12"/>
  <c r="H848" i="12"/>
  <c r="I848" i="12"/>
  <c r="J848" i="12"/>
  <c r="K848" i="12"/>
  <c r="L848" i="12"/>
  <c r="M848" i="12"/>
  <c r="N848" i="12"/>
  <c r="E849" i="12"/>
  <c r="F849" i="12"/>
  <c r="G849" i="12"/>
  <c r="H849" i="12"/>
  <c r="I849" i="12"/>
  <c r="J849" i="12"/>
  <c r="K849" i="12"/>
  <c r="L849" i="12"/>
  <c r="M849" i="12"/>
  <c r="N849" i="12"/>
  <c r="E850" i="12"/>
  <c r="F850" i="12"/>
  <c r="G850" i="12"/>
  <c r="H850" i="12"/>
  <c r="I850" i="12"/>
  <c r="J850" i="12"/>
  <c r="K850" i="12"/>
  <c r="L850" i="12"/>
  <c r="M850" i="12"/>
  <c r="N850" i="12"/>
  <c r="E851" i="12"/>
  <c r="F851" i="12"/>
  <c r="G851" i="12"/>
  <c r="H851" i="12"/>
  <c r="I851" i="12"/>
  <c r="J851" i="12"/>
  <c r="K851" i="12"/>
  <c r="L851" i="12"/>
  <c r="M851" i="12"/>
  <c r="N851" i="12"/>
  <c r="E852" i="12"/>
  <c r="F852" i="12"/>
  <c r="G852" i="12"/>
  <c r="H852" i="12"/>
  <c r="I852" i="12"/>
  <c r="J852" i="12"/>
  <c r="K852" i="12"/>
  <c r="L852" i="12"/>
  <c r="M852" i="12"/>
  <c r="N852" i="12"/>
  <c r="E853" i="12"/>
  <c r="F853" i="12"/>
  <c r="G853" i="12"/>
  <c r="H853" i="12"/>
  <c r="I853" i="12"/>
  <c r="J853" i="12"/>
  <c r="K853" i="12"/>
  <c r="L853" i="12"/>
  <c r="M853" i="12"/>
  <c r="N853" i="12"/>
  <c r="E854" i="12"/>
  <c r="F854" i="12"/>
  <c r="G854" i="12"/>
  <c r="H854" i="12"/>
  <c r="I854" i="12"/>
  <c r="J854" i="12"/>
  <c r="K854" i="12"/>
  <c r="L854" i="12"/>
  <c r="M854" i="12"/>
  <c r="N854" i="12"/>
  <c r="E855" i="12"/>
  <c r="F855" i="12"/>
  <c r="G855" i="12"/>
  <c r="H855" i="12"/>
  <c r="I855" i="12"/>
  <c r="J855" i="12"/>
  <c r="K855" i="12"/>
  <c r="L855" i="12"/>
  <c r="M855" i="12"/>
  <c r="N855" i="12"/>
  <c r="E856" i="12"/>
  <c r="F856" i="12"/>
  <c r="G856" i="12"/>
  <c r="H856" i="12"/>
  <c r="I856" i="12"/>
  <c r="J856" i="12"/>
  <c r="K856" i="12"/>
  <c r="L856" i="12"/>
  <c r="M856" i="12"/>
  <c r="N856" i="12"/>
  <c r="E857" i="12"/>
  <c r="F857" i="12"/>
  <c r="G857" i="12"/>
  <c r="H857" i="12"/>
  <c r="I857" i="12"/>
  <c r="J857" i="12"/>
  <c r="K857" i="12"/>
  <c r="L857" i="12"/>
  <c r="M857" i="12"/>
  <c r="N857" i="12"/>
  <c r="E858" i="12"/>
  <c r="F858" i="12"/>
  <c r="G858" i="12"/>
  <c r="H858" i="12"/>
  <c r="I858" i="12"/>
  <c r="J858" i="12"/>
  <c r="K858" i="12"/>
  <c r="L858" i="12"/>
  <c r="M858" i="12"/>
  <c r="N858" i="12"/>
  <c r="E859" i="12"/>
  <c r="F859" i="12"/>
  <c r="G859" i="12"/>
  <c r="H859" i="12"/>
  <c r="I859" i="12"/>
  <c r="J859" i="12"/>
  <c r="K859" i="12"/>
  <c r="L859" i="12"/>
  <c r="M859" i="12"/>
  <c r="N859" i="12"/>
  <c r="E860" i="12"/>
  <c r="F860" i="12"/>
  <c r="G860" i="12"/>
  <c r="H860" i="12"/>
  <c r="I860" i="12"/>
  <c r="J860" i="12"/>
  <c r="K860" i="12"/>
  <c r="L860" i="12"/>
  <c r="M860" i="12"/>
  <c r="N860" i="12"/>
  <c r="E861" i="12"/>
  <c r="F861" i="12"/>
  <c r="G861" i="12"/>
  <c r="H861" i="12"/>
  <c r="I861" i="12"/>
  <c r="J861" i="12"/>
  <c r="K861" i="12"/>
  <c r="L861" i="12"/>
  <c r="M861" i="12"/>
  <c r="N861" i="12"/>
  <c r="E862" i="12"/>
  <c r="F862" i="12"/>
  <c r="G862" i="12"/>
  <c r="H862" i="12"/>
  <c r="I862" i="12"/>
  <c r="J862" i="12"/>
  <c r="K862" i="12"/>
  <c r="L862" i="12"/>
  <c r="M862" i="12"/>
  <c r="N862" i="12"/>
  <c r="E863" i="12"/>
  <c r="F863" i="12"/>
  <c r="G863" i="12"/>
  <c r="H863" i="12"/>
  <c r="I863" i="12"/>
  <c r="J863" i="12"/>
  <c r="K863" i="12"/>
  <c r="L863" i="12"/>
  <c r="M863" i="12"/>
  <c r="N863" i="12"/>
  <c r="E864" i="12"/>
  <c r="F864" i="12"/>
  <c r="G864" i="12"/>
  <c r="H864" i="12"/>
  <c r="I864" i="12"/>
  <c r="J864" i="12"/>
  <c r="K864" i="12"/>
  <c r="L864" i="12"/>
  <c r="M864" i="12"/>
  <c r="N864" i="12"/>
  <c r="E865" i="12"/>
  <c r="F865" i="12"/>
  <c r="G865" i="12"/>
  <c r="H865" i="12"/>
  <c r="I865" i="12"/>
  <c r="J865" i="12"/>
  <c r="K865" i="12"/>
  <c r="L865" i="12"/>
  <c r="M865" i="12"/>
  <c r="N865" i="12"/>
  <c r="E866" i="12"/>
  <c r="F866" i="12"/>
  <c r="G866" i="12"/>
  <c r="H866" i="12"/>
  <c r="I866" i="12"/>
  <c r="J866" i="12"/>
  <c r="K866" i="12"/>
  <c r="L866" i="12"/>
  <c r="M866" i="12"/>
  <c r="N866" i="12"/>
  <c r="E867" i="12"/>
  <c r="F867" i="12"/>
  <c r="G867" i="12"/>
  <c r="H867" i="12"/>
  <c r="I867" i="12"/>
  <c r="J867" i="12"/>
  <c r="K867" i="12"/>
  <c r="L867" i="12"/>
  <c r="M867" i="12"/>
  <c r="N867" i="12"/>
  <c r="E868" i="12"/>
  <c r="F868" i="12"/>
  <c r="G868" i="12"/>
  <c r="H868" i="12"/>
  <c r="I868" i="12"/>
  <c r="J868" i="12"/>
  <c r="K868" i="12"/>
  <c r="L868" i="12"/>
  <c r="M868" i="12"/>
  <c r="N868" i="12"/>
  <c r="E869" i="12"/>
  <c r="F869" i="12"/>
  <c r="G869" i="12"/>
  <c r="H869" i="12"/>
  <c r="I869" i="12"/>
  <c r="J869" i="12"/>
  <c r="K869" i="12"/>
  <c r="L869" i="12"/>
  <c r="M869" i="12"/>
  <c r="N869" i="12"/>
  <c r="E870" i="12"/>
  <c r="F870" i="12"/>
  <c r="G870" i="12"/>
  <c r="H870" i="12"/>
  <c r="I870" i="12"/>
  <c r="J870" i="12"/>
  <c r="K870" i="12"/>
  <c r="L870" i="12"/>
  <c r="M870" i="12"/>
  <c r="N870" i="12"/>
  <c r="E871" i="12"/>
  <c r="F871" i="12"/>
  <c r="G871" i="12"/>
  <c r="H871" i="12"/>
  <c r="I871" i="12"/>
  <c r="J871" i="12"/>
  <c r="K871" i="12"/>
  <c r="L871" i="12"/>
  <c r="M871" i="12"/>
  <c r="N871" i="12"/>
  <c r="E872" i="12"/>
  <c r="F872" i="12"/>
  <c r="G872" i="12"/>
  <c r="H872" i="12"/>
  <c r="I872" i="12"/>
  <c r="J872" i="12"/>
  <c r="K872" i="12"/>
  <c r="L872" i="12"/>
  <c r="M872" i="12"/>
  <c r="N872" i="12"/>
  <c r="E873" i="12"/>
  <c r="F873" i="12"/>
  <c r="G873" i="12"/>
  <c r="H873" i="12"/>
  <c r="I873" i="12"/>
  <c r="J873" i="12"/>
  <c r="K873" i="12"/>
  <c r="L873" i="12"/>
  <c r="M873" i="12"/>
  <c r="N873" i="12"/>
  <c r="E874" i="12"/>
  <c r="F874" i="12"/>
  <c r="G874" i="12"/>
  <c r="H874" i="12"/>
  <c r="I874" i="12"/>
  <c r="J874" i="12"/>
  <c r="K874" i="12"/>
  <c r="L874" i="12"/>
  <c r="M874" i="12"/>
  <c r="N874" i="12"/>
  <c r="E875" i="12"/>
  <c r="F875" i="12"/>
  <c r="G875" i="12"/>
  <c r="H875" i="12"/>
  <c r="I875" i="12"/>
  <c r="J875" i="12"/>
  <c r="K875" i="12"/>
  <c r="L875" i="12"/>
  <c r="M875" i="12"/>
  <c r="N875" i="12"/>
  <c r="E876" i="12"/>
  <c r="F876" i="12"/>
  <c r="G876" i="12"/>
  <c r="H876" i="12"/>
  <c r="I876" i="12"/>
  <c r="J876" i="12"/>
  <c r="K876" i="12"/>
  <c r="L876" i="12"/>
  <c r="M876" i="12"/>
  <c r="N876" i="12"/>
  <c r="E877" i="12"/>
  <c r="F877" i="12"/>
  <c r="G877" i="12"/>
  <c r="H877" i="12"/>
  <c r="I877" i="12"/>
  <c r="J877" i="12"/>
  <c r="K877" i="12"/>
  <c r="L877" i="12"/>
  <c r="M877" i="12"/>
  <c r="N877" i="12"/>
  <c r="E878" i="12"/>
  <c r="F878" i="12"/>
  <c r="G878" i="12"/>
  <c r="H878" i="12"/>
  <c r="I878" i="12"/>
  <c r="J878" i="12"/>
  <c r="K878" i="12"/>
  <c r="L878" i="12"/>
  <c r="M878" i="12"/>
  <c r="N878" i="12"/>
  <c r="E879" i="12"/>
  <c r="F879" i="12"/>
  <c r="G879" i="12"/>
  <c r="H879" i="12"/>
  <c r="I879" i="12"/>
  <c r="J879" i="12"/>
  <c r="K879" i="12"/>
  <c r="L879" i="12"/>
  <c r="M879" i="12"/>
  <c r="N879" i="12"/>
  <c r="E880" i="12"/>
  <c r="F880" i="12"/>
  <c r="G880" i="12"/>
  <c r="H880" i="12"/>
  <c r="I880" i="12"/>
  <c r="J880" i="12"/>
  <c r="K880" i="12"/>
  <c r="L880" i="12"/>
  <c r="M880" i="12"/>
  <c r="N880" i="12"/>
  <c r="E881" i="12"/>
  <c r="F881" i="12"/>
  <c r="G881" i="12"/>
  <c r="H881" i="12"/>
  <c r="I881" i="12"/>
  <c r="J881" i="12"/>
  <c r="K881" i="12"/>
  <c r="L881" i="12"/>
  <c r="M881" i="12"/>
  <c r="N881" i="12"/>
  <c r="E882" i="12"/>
  <c r="F882" i="12"/>
  <c r="G882" i="12"/>
  <c r="H882" i="12"/>
  <c r="I882" i="12"/>
  <c r="J882" i="12"/>
  <c r="K882" i="12"/>
  <c r="L882" i="12"/>
  <c r="M882" i="12"/>
  <c r="N882" i="12"/>
  <c r="E883" i="12"/>
  <c r="F883" i="12"/>
  <c r="G883" i="12"/>
  <c r="H883" i="12"/>
  <c r="I883" i="12"/>
  <c r="J883" i="12"/>
  <c r="K883" i="12"/>
  <c r="L883" i="12"/>
  <c r="M883" i="12"/>
  <c r="N883" i="12"/>
  <c r="E884" i="12"/>
  <c r="F884" i="12"/>
  <c r="G884" i="12"/>
  <c r="H884" i="12"/>
  <c r="I884" i="12"/>
  <c r="J884" i="12"/>
  <c r="K884" i="12"/>
  <c r="L884" i="12"/>
  <c r="M884" i="12"/>
  <c r="N884" i="12"/>
  <c r="E885" i="12"/>
  <c r="F885" i="12"/>
  <c r="G885" i="12"/>
  <c r="H885" i="12"/>
  <c r="I885" i="12"/>
  <c r="J885" i="12"/>
  <c r="K885" i="12"/>
  <c r="L885" i="12"/>
  <c r="M885" i="12"/>
  <c r="N885" i="12"/>
  <c r="E886" i="12"/>
  <c r="F886" i="12"/>
  <c r="G886" i="12"/>
  <c r="H886" i="12"/>
  <c r="I886" i="12"/>
  <c r="J886" i="12"/>
  <c r="K886" i="12"/>
  <c r="L886" i="12"/>
  <c r="M886" i="12"/>
  <c r="N886" i="12"/>
  <c r="E887" i="12"/>
  <c r="F887" i="12"/>
  <c r="G887" i="12"/>
  <c r="H887" i="12"/>
  <c r="I887" i="12"/>
  <c r="J887" i="12"/>
  <c r="K887" i="12"/>
  <c r="L887" i="12"/>
  <c r="M887" i="12"/>
  <c r="N887" i="12"/>
  <c r="E888" i="12"/>
  <c r="F888" i="12"/>
  <c r="G888" i="12"/>
  <c r="H888" i="12"/>
  <c r="I888" i="12"/>
  <c r="J888" i="12"/>
  <c r="K888" i="12"/>
  <c r="L888" i="12"/>
  <c r="M888" i="12"/>
  <c r="N888" i="12"/>
  <c r="E889" i="12"/>
  <c r="F889" i="12"/>
  <c r="G889" i="12"/>
  <c r="H889" i="12"/>
  <c r="I889" i="12"/>
  <c r="J889" i="12"/>
  <c r="K889" i="12"/>
  <c r="L889" i="12"/>
  <c r="M889" i="12"/>
  <c r="N889" i="12"/>
  <c r="E890" i="12"/>
  <c r="F890" i="12"/>
  <c r="G890" i="12"/>
  <c r="H890" i="12"/>
  <c r="I890" i="12"/>
  <c r="J890" i="12"/>
  <c r="K890" i="12"/>
  <c r="L890" i="12"/>
  <c r="M890" i="12"/>
  <c r="N890" i="12"/>
  <c r="E891" i="12"/>
  <c r="F891" i="12"/>
  <c r="G891" i="12"/>
  <c r="H891" i="12"/>
  <c r="I891" i="12"/>
  <c r="J891" i="12"/>
  <c r="K891" i="12"/>
  <c r="L891" i="12"/>
  <c r="M891" i="12"/>
  <c r="N891" i="12"/>
  <c r="E892" i="12"/>
  <c r="F892" i="12"/>
  <c r="G892" i="12"/>
  <c r="H892" i="12"/>
  <c r="I892" i="12"/>
  <c r="J892" i="12"/>
  <c r="K892" i="12"/>
  <c r="L892" i="12"/>
  <c r="M892" i="12"/>
  <c r="N892" i="12"/>
  <c r="E893" i="12"/>
  <c r="F893" i="12"/>
  <c r="G893" i="12"/>
  <c r="H893" i="12"/>
  <c r="I893" i="12"/>
  <c r="J893" i="12"/>
  <c r="K893" i="12"/>
  <c r="L893" i="12"/>
  <c r="M893" i="12"/>
  <c r="N893" i="12"/>
  <c r="E894" i="12"/>
  <c r="F894" i="12"/>
  <c r="G894" i="12"/>
  <c r="H894" i="12"/>
  <c r="I894" i="12"/>
  <c r="J894" i="12"/>
  <c r="K894" i="12"/>
  <c r="L894" i="12"/>
  <c r="M894" i="12"/>
  <c r="N894" i="12"/>
  <c r="E895" i="12"/>
  <c r="F895" i="12"/>
  <c r="G895" i="12"/>
  <c r="H895" i="12"/>
  <c r="I895" i="12"/>
  <c r="J895" i="12"/>
  <c r="K895" i="12"/>
  <c r="L895" i="12"/>
  <c r="M895" i="12"/>
  <c r="N895" i="12"/>
  <c r="E896" i="12"/>
  <c r="F896" i="12"/>
  <c r="G896" i="12"/>
  <c r="H896" i="12"/>
  <c r="I896" i="12"/>
  <c r="J896" i="12"/>
  <c r="K896" i="12"/>
  <c r="L896" i="12"/>
  <c r="M896" i="12"/>
  <c r="N896" i="12"/>
  <c r="E897" i="12"/>
  <c r="F897" i="12"/>
  <c r="G897" i="12"/>
  <c r="H897" i="12"/>
  <c r="I897" i="12"/>
  <c r="J897" i="12"/>
  <c r="K897" i="12"/>
  <c r="L897" i="12"/>
  <c r="M897" i="12"/>
  <c r="N897" i="12"/>
  <c r="E898" i="12"/>
  <c r="F898" i="12"/>
  <c r="G898" i="12"/>
  <c r="H898" i="12"/>
  <c r="I898" i="12"/>
  <c r="J898" i="12"/>
  <c r="K898" i="12"/>
  <c r="L898" i="12"/>
  <c r="M898" i="12"/>
  <c r="N898" i="12"/>
  <c r="E899" i="12"/>
  <c r="F899" i="12"/>
  <c r="G899" i="12"/>
  <c r="H899" i="12"/>
  <c r="I899" i="12"/>
  <c r="J899" i="12"/>
  <c r="K899" i="12"/>
  <c r="L899" i="12"/>
  <c r="M899" i="12"/>
  <c r="N899" i="12"/>
  <c r="E900" i="12"/>
  <c r="F900" i="12"/>
  <c r="G900" i="12"/>
  <c r="H900" i="12"/>
  <c r="I900" i="12"/>
  <c r="J900" i="12"/>
  <c r="K900" i="12"/>
  <c r="L900" i="12"/>
  <c r="M900" i="12"/>
  <c r="N900" i="12"/>
  <c r="E901" i="12"/>
  <c r="F901" i="12"/>
  <c r="G901" i="12"/>
  <c r="H901" i="12"/>
  <c r="I901" i="12"/>
  <c r="J901" i="12"/>
  <c r="K901" i="12"/>
  <c r="L901" i="12"/>
  <c r="M901" i="12"/>
  <c r="N901" i="12"/>
  <c r="E902" i="12"/>
  <c r="F902" i="12"/>
  <c r="G902" i="12"/>
  <c r="H902" i="12"/>
  <c r="I902" i="12"/>
  <c r="J902" i="12"/>
  <c r="K902" i="12"/>
  <c r="L902" i="12"/>
  <c r="M902" i="12"/>
  <c r="N902" i="12"/>
  <c r="E903" i="12"/>
  <c r="F903" i="12"/>
  <c r="G903" i="12"/>
  <c r="H903" i="12"/>
  <c r="I903" i="12"/>
  <c r="J903" i="12"/>
  <c r="K903" i="12"/>
  <c r="L903" i="12"/>
  <c r="M903" i="12"/>
  <c r="N903" i="12"/>
  <c r="E904" i="12"/>
  <c r="F904" i="12"/>
  <c r="G904" i="12"/>
  <c r="H904" i="12"/>
  <c r="I904" i="12"/>
  <c r="J904" i="12"/>
  <c r="K904" i="12"/>
  <c r="L904" i="12"/>
  <c r="M904" i="12"/>
  <c r="N904" i="12"/>
  <c r="E905" i="12"/>
  <c r="F905" i="12"/>
  <c r="G905" i="12"/>
  <c r="H905" i="12"/>
  <c r="I905" i="12"/>
  <c r="J905" i="12"/>
  <c r="K905" i="12"/>
  <c r="L905" i="12"/>
  <c r="M905" i="12"/>
  <c r="N905" i="12"/>
  <c r="E906" i="12"/>
  <c r="F906" i="12"/>
  <c r="G906" i="12"/>
  <c r="H906" i="12"/>
  <c r="I906" i="12"/>
  <c r="J906" i="12"/>
  <c r="K906" i="12"/>
  <c r="L906" i="12"/>
  <c r="M906" i="12"/>
  <c r="N906" i="12"/>
  <c r="E907" i="12"/>
  <c r="F907" i="12"/>
  <c r="G907" i="12"/>
  <c r="H907" i="12"/>
  <c r="I907" i="12"/>
  <c r="J907" i="12"/>
  <c r="K907" i="12"/>
  <c r="L907" i="12"/>
  <c r="M907" i="12"/>
  <c r="N907" i="12"/>
  <c r="E908" i="12"/>
  <c r="F908" i="12"/>
  <c r="G908" i="12"/>
  <c r="H908" i="12"/>
  <c r="I908" i="12"/>
  <c r="J908" i="12"/>
  <c r="K908" i="12"/>
  <c r="L908" i="12"/>
  <c r="M908" i="12"/>
  <c r="N908" i="12"/>
  <c r="E909" i="12"/>
  <c r="F909" i="12"/>
  <c r="G909" i="12"/>
  <c r="H909" i="12"/>
  <c r="I909" i="12"/>
  <c r="J909" i="12"/>
  <c r="K909" i="12"/>
  <c r="L909" i="12"/>
  <c r="M909" i="12"/>
  <c r="N909" i="12"/>
  <c r="E910" i="12"/>
  <c r="F910" i="12"/>
  <c r="G910" i="12"/>
  <c r="H910" i="12"/>
  <c r="I910" i="12"/>
  <c r="J910" i="12"/>
  <c r="K910" i="12"/>
  <c r="L910" i="12"/>
  <c r="M910" i="12"/>
  <c r="N910" i="12"/>
  <c r="E911" i="12"/>
  <c r="F911" i="12"/>
  <c r="G911" i="12"/>
  <c r="H911" i="12"/>
  <c r="I911" i="12"/>
  <c r="J911" i="12"/>
  <c r="K911" i="12"/>
  <c r="L911" i="12"/>
  <c r="M911" i="12"/>
  <c r="N911" i="12"/>
  <c r="E912" i="12"/>
  <c r="F912" i="12"/>
  <c r="G912" i="12"/>
  <c r="H912" i="12"/>
  <c r="I912" i="12"/>
  <c r="J912" i="12"/>
  <c r="K912" i="12"/>
  <c r="L912" i="12"/>
  <c r="M912" i="12"/>
  <c r="N912" i="12"/>
  <c r="E913" i="12"/>
  <c r="F913" i="12"/>
  <c r="G913" i="12"/>
  <c r="H913" i="12"/>
  <c r="I913" i="12"/>
  <c r="J913" i="12"/>
  <c r="K913" i="12"/>
  <c r="L913" i="12"/>
  <c r="M913" i="12"/>
  <c r="N913" i="12"/>
  <c r="E914" i="12"/>
  <c r="F914" i="12"/>
  <c r="G914" i="12"/>
  <c r="H914" i="12"/>
  <c r="I914" i="12"/>
  <c r="J914" i="12"/>
  <c r="K914" i="12"/>
  <c r="L914" i="12"/>
  <c r="M914" i="12"/>
  <c r="N914" i="12"/>
  <c r="E915" i="12"/>
  <c r="F915" i="12"/>
  <c r="G915" i="12"/>
  <c r="H915" i="12"/>
  <c r="I915" i="12"/>
  <c r="J915" i="12"/>
  <c r="K915" i="12"/>
  <c r="L915" i="12"/>
  <c r="M915" i="12"/>
  <c r="N915" i="12"/>
  <c r="E916" i="12"/>
  <c r="F916" i="12"/>
  <c r="G916" i="12"/>
  <c r="H916" i="12"/>
  <c r="I916" i="12"/>
  <c r="J916" i="12"/>
  <c r="K916" i="12"/>
  <c r="L916" i="12"/>
  <c r="M916" i="12"/>
  <c r="N916" i="12"/>
  <c r="E917" i="12"/>
  <c r="F917" i="12"/>
  <c r="G917" i="12"/>
  <c r="H917" i="12"/>
  <c r="I917" i="12"/>
  <c r="J917" i="12"/>
  <c r="K917" i="12"/>
  <c r="L917" i="12"/>
  <c r="M917" i="12"/>
  <c r="N917" i="12"/>
  <c r="E918" i="12"/>
  <c r="F918" i="12"/>
  <c r="G918" i="12"/>
  <c r="H918" i="12"/>
  <c r="I918" i="12"/>
  <c r="J918" i="12"/>
  <c r="K918" i="12"/>
  <c r="L918" i="12"/>
  <c r="M918" i="12"/>
  <c r="N918" i="12"/>
  <c r="E919" i="12"/>
  <c r="F919" i="12"/>
  <c r="G919" i="12"/>
  <c r="H919" i="12"/>
  <c r="I919" i="12"/>
  <c r="J919" i="12"/>
  <c r="K919" i="12"/>
  <c r="L919" i="12"/>
  <c r="M919" i="12"/>
  <c r="N919" i="12"/>
  <c r="E920" i="12"/>
  <c r="F920" i="12"/>
  <c r="G920" i="12"/>
  <c r="H920" i="12"/>
  <c r="I920" i="12"/>
  <c r="J920" i="12"/>
  <c r="K920" i="12"/>
  <c r="L920" i="12"/>
  <c r="M920" i="12"/>
  <c r="N920" i="12"/>
  <c r="E921" i="12"/>
  <c r="F921" i="12"/>
  <c r="G921" i="12"/>
  <c r="H921" i="12"/>
  <c r="I921" i="12"/>
  <c r="J921" i="12"/>
  <c r="K921" i="12"/>
  <c r="L921" i="12"/>
  <c r="M921" i="12"/>
  <c r="N921" i="12"/>
  <c r="E922" i="12"/>
  <c r="F922" i="12"/>
  <c r="G922" i="12"/>
  <c r="H922" i="12"/>
  <c r="I922" i="12"/>
  <c r="J922" i="12"/>
  <c r="K922" i="12"/>
  <c r="L922" i="12"/>
  <c r="M922" i="12"/>
  <c r="N922" i="12"/>
  <c r="E923" i="12"/>
  <c r="F923" i="12"/>
  <c r="G923" i="12"/>
  <c r="H923" i="12"/>
  <c r="I923" i="12"/>
  <c r="J923" i="12"/>
  <c r="K923" i="12"/>
  <c r="L923" i="12"/>
  <c r="M923" i="12"/>
  <c r="N923" i="12"/>
  <c r="E924" i="12"/>
  <c r="F924" i="12"/>
  <c r="G924" i="12"/>
  <c r="H924" i="12"/>
  <c r="I924" i="12"/>
  <c r="J924" i="12"/>
  <c r="K924" i="12"/>
  <c r="L924" i="12"/>
  <c r="M924" i="12"/>
  <c r="N924" i="12"/>
  <c r="E925" i="12"/>
  <c r="F925" i="12"/>
  <c r="G925" i="12"/>
  <c r="H925" i="12"/>
  <c r="I925" i="12"/>
  <c r="J925" i="12"/>
  <c r="K925" i="12"/>
  <c r="L925" i="12"/>
  <c r="M925" i="12"/>
  <c r="N925" i="12"/>
  <c r="E926" i="12"/>
  <c r="F926" i="12"/>
  <c r="G926" i="12"/>
  <c r="H926" i="12"/>
  <c r="I926" i="12"/>
  <c r="J926" i="12"/>
  <c r="K926" i="12"/>
  <c r="L926" i="12"/>
  <c r="M926" i="12"/>
  <c r="N926" i="12"/>
  <c r="E927" i="12"/>
  <c r="F927" i="12"/>
  <c r="G927" i="12"/>
  <c r="H927" i="12"/>
  <c r="I927" i="12"/>
  <c r="J927" i="12"/>
  <c r="K927" i="12"/>
  <c r="L927" i="12"/>
  <c r="M927" i="12"/>
  <c r="N927" i="12"/>
  <c r="E928" i="12"/>
  <c r="F928" i="12"/>
  <c r="G928" i="12"/>
  <c r="H928" i="12"/>
  <c r="I928" i="12"/>
  <c r="J928" i="12"/>
  <c r="K928" i="12"/>
  <c r="L928" i="12"/>
  <c r="M928" i="12"/>
  <c r="N928" i="12"/>
  <c r="E929" i="12"/>
  <c r="F929" i="12"/>
  <c r="G929" i="12"/>
  <c r="H929" i="12"/>
  <c r="I929" i="12"/>
  <c r="J929" i="12"/>
  <c r="K929" i="12"/>
  <c r="L929" i="12"/>
  <c r="M929" i="12"/>
  <c r="N929" i="12"/>
  <c r="E930" i="12"/>
  <c r="F930" i="12"/>
  <c r="G930" i="12"/>
  <c r="H930" i="12"/>
  <c r="I930" i="12"/>
  <c r="J930" i="12"/>
  <c r="K930" i="12"/>
  <c r="L930" i="12"/>
  <c r="M930" i="12"/>
  <c r="N930" i="12"/>
  <c r="E931" i="12"/>
  <c r="F931" i="12"/>
  <c r="G931" i="12"/>
  <c r="H931" i="12"/>
  <c r="I931" i="12"/>
  <c r="J931" i="12"/>
  <c r="K931" i="12"/>
  <c r="L931" i="12"/>
  <c r="M931" i="12"/>
  <c r="N931" i="12"/>
  <c r="E932" i="12"/>
  <c r="F932" i="12"/>
  <c r="G932" i="12"/>
  <c r="H932" i="12"/>
  <c r="I932" i="12"/>
  <c r="J932" i="12"/>
  <c r="K932" i="12"/>
  <c r="L932" i="12"/>
  <c r="M932" i="12"/>
  <c r="N932" i="12"/>
  <c r="E933" i="12"/>
  <c r="F933" i="12"/>
  <c r="G933" i="12"/>
  <c r="H933" i="12"/>
  <c r="I933" i="12"/>
  <c r="J933" i="12"/>
  <c r="K933" i="12"/>
  <c r="L933" i="12"/>
  <c r="M933" i="12"/>
  <c r="N933" i="12"/>
  <c r="E934" i="12"/>
  <c r="F934" i="12"/>
  <c r="G934" i="12"/>
  <c r="H934" i="12"/>
  <c r="I934" i="12"/>
  <c r="J934" i="12"/>
  <c r="K934" i="12"/>
  <c r="L934" i="12"/>
  <c r="M934" i="12"/>
  <c r="N934" i="12"/>
  <c r="E935" i="12"/>
  <c r="F935" i="12"/>
  <c r="G935" i="12"/>
  <c r="H935" i="12"/>
  <c r="I935" i="12"/>
  <c r="J935" i="12"/>
  <c r="K935" i="12"/>
  <c r="L935" i="12"/>
  <c r="M935" i="12"/>
  <c r="N935" i="12"/>
  <c r="E936" i="12"/>
  <c r="F936" i="12"/>
  <c r="G936" i="12"/>
  <c r="H936" i="12"/>
  <c r="I936" i="12"/>
  <c r="J936" i="12"/>
  <c r="K936" i="12"/>
  <c r="L936" i="12"/>
  <c r="M936" i="12"/>
  <c r="N936" i="12"/>
  <c r="E937" i="12"/>
  <c r="F937" i="12"/>
  <c r="G937" i="12"/>
  <c r="H937" i="12"/>
  <c r="I937" i="12"/>
  <c r="J937" i="12"/>
  <c r="K937" i="12"/>
  <c r="L937" i="12"/>
  <c r="M937" i="12"/>
  <c r="N937" i="12"/>
  <c r="E938" i="12"/>
  <c r="F938" i="12"/>
  <c r="G938" i="12"/>
  <c r="H938" i="12"/>
  <c r="I938" i="12"/>
  <c r="J938" i="12"/>
  <c r="K938" i="12"/>
  <c r="L938" i="12"/>
  <c r="M938" i="12"/>
  <c r="N938" i="12"/>
  <c r="E939" i="12"/>
  <c r="F939" i="12"/>
  <c r="G939" i="12"/>
  <c r="H939" i="12"/>
  <c r="I939" i="12"/>
  <c r="J939" i="12"/>
  <c r="K939" i="12"/>
  <c r="L939" i="12"/>
  <c r="M939" i="12"/>
  <c r="N939" i="12"/>
  <c r="E940" i="12"/>
  <c r="F940" i="12"/>
  <c r="G940" i="12"/>
  <c r="H940" i="12"/>
  <c r="I940" i="12"/>
  <c r="J940" i="12"/>
  <c r="K940" i="12"/>
  <c r="L940" i="12"/>
  <c r="M940" i="12"/>
  <c r="N940" i="12"/>
  <c r="E941" i="12"/>
  <c r="F941" i="12"/>
  <c r="G941" i="12"/>
  <c r="H941" i="12"/>
  <c r="I941" i="12"/>
  <c r="J941" i="12"/>
  <c r="K941" i="12"/>
  <c r="L941" i="12"/>
  <c r="M941" i="12"/>
  <c r="N941" i="12"/>
  <c r="E942" i="12"/>
  <c r="F942" i="12"/>
  <c r="G942" i="12"/>
  <c r="H942" i="12"/>
  <c r="I942" i="12"/>
  <c r="J942" i="12"/>
  <c r="K942" i="12"/>
  <c r="L942" i="12"/>
  <c r="M942" i="12"/>
  <c r="N942" i="12"/>
  <c r="E943" i="12"/>
  <c r="F943" i="12"/>
  <c r="G943" i="12"/>
  <c r="H943" i="12"/>
  <c r="I943" i="12"/>
  <c r="J943" i="12"/>
  <c r="K943" i="12"/>
  <c r="L943" i="12"/>
  <c r="M943" i="12"/>
  <c r="N943" i="12"/>
  <c r="E944" i="12"/>
  <c r="F944" i="12"/>
  <c r="G944" i="12"/>
  <c r="H944" i="12"/>
  <c r="I944" i="12"/>
  <c r="J944" i="12"/>
  <c r="K944" i="12"/>
  <c r="L944" i="12"/>
  <c r="M944" i="12"/>
  <c r="N944" i="12"/>
  <c r="E945" i="12"/>
  <c r="F945" i="12"/>
  <c r="G945" i="12"/>
  <c r="H945" i="12"/>
  <c r="I945" i="12"/>
  <c r="J945" i="12"/>
  <c r="K945" i="12"/>
  <c r="L945" i="12"/>
  <c r="M945" i="12"/>
  <c r="N945" i="12"/>
  <c r="E946" i="12"/>
  <c r="F946" i="12"/>
  <c r="G946" i="12"/>
  <c r="H946" i="12"/>
  <c r="I946" i="12"/>
  <c r="J946" i="12"/>
  <c r="K946" i="12"/>
  <c r="L946" i="12"/>
  <c r="M946" i="12"/>
  <c r="N946" i="12"/>
  <c r="E947" i="12"/>
  <c r="F947" i="12"/>
  <c r="G947" i="12"/>
  <c r="H947" i="12"/>
  <c r="I947" i="12"/>
  <c r="J947" i="12"/>
  <c r="K947" i="12"/>
  <c r="L947" i="12"/>
  <c r="M947" i="12"/>
  <c r="N947" i="12"/>
  <c r="E948" i="12"/>
  <c r="F948" i="12"/>
  <c r="G948" i="12"/>
  <c r="H948" i="12"/>
  <c r="I948" i="12"/>
  <c r="J948" i="12"/>
  <c r="K948" i="12"/>
  <c r="L948" i="12"/>
  <c r="M948" i="12"/>
  <c r="N948" i="12"/>
  <c r="E949" i="12"/>
  <c r="F949" i="12"/>
  <c r="G949" i="12"/>
  <c r="H949" i="12"/>
  <c r="I949" i="12"/>
  <c r="J949" i="12"/>
  <c r="K949" i="12"/>
  <c r="L949" i="12"/>
  <c r="M949" i="12"/>
  <c r="N949" i="12"/>
  <c r="E950" i="12"/>
  <c r="F950" i="12"/>
  <c r="G950" i="12"/>
  <c r="H950" i="12"/>
  <c r="I950" i="12"/>
  <c r="J950" i="12"/>
  <c r="K950" i="12"/>
  <c r="L950" i="12"/>
  <c r="M950" i="12"/>
  <c r="N950" i="12"/>
  <c r="E951" i="12"/>
  <c r="F951" i="12"/>
  <c r="G951" i="12"/>
  <c r="H951" i="12"/>
  <c r="I951" i="12"/>
  <c r="J951" i="12"/>
  <c r="K951" i="12"/>
  <c r="L951" i="12"/>
  <c r="M951" i="12"/>
  <c r="N951" i="12"/>
  <c r="E952" i="12"/>
  <c r="F952" i="12"/>
  <c r="G952" i="12"/>
  <c r="H952" i="12"/>
  <c r="I952" i="12"/>
  <c r="J952" i="12"/>
  <c r="K952" i="12"/>
  <c r="L952" i="12"/>
  <c r="M952" i="12"/>
  <c r="N952" i="12"/>
  <c r="E953" i="12"/>
  <c r="F953" i="12"/>
  <c r="G953" i="12"/>
  <c r="H953" i="12"/>
  <c r="I953" i="12"/>
  <c r="J953" i="12"/>
  <c r="K953" i="12"/>
  <c r="L953" i="12"/>
  <c r="M953" i="12"/>
  <c r="N953" i="12"/>
  <c r="E954" i="12"/>
  <c r="F954" i="12"/>
  <c r="G954" i="12"/>
  <c r="H954" i="12"/>
  <c r="I954" i="12"/>
  <c r="J954" i="12"/>
  <c r="K954" i="12"/>
  <c r="L954" i="12"/>
  <c r="M954" i="12"/>
  <c r="N954" i="12"/>
  <c r="E955" i="12"/>
  <c r="F955" i="12"/>
  <c r="G955" i="12"/>
  <c r="H955" i="12"/>
  <c r="I955" i="12"/>
  <c r="J955" i="12"/>
  <c r="K955" i="12"/>
  <c r="L955" i="12"/>
  <c r="M955" i="12"/>
  <c r="N955" i="12"/>
  <c r="E956" i="12"/>
  <c r="F956" i="12"/>
  <c r="G956" i="12"/>
  <c r="H956" i="12"/>
  <c r="I956" i="12"/>
  <c r="J956" i="12"/>
  <c r="K956" i="12"/>
  <c r="L956" i="12"/>
  <c r="M956" i="12"/>
  <c r="N956" i="12"/>
  <c r="E957" i="12"/>
  <c r="F957" i="12"/>
  <c r="G957" i="12"/>
  <c r="H957" i="12"/>
  <c r="I957" i="12"/>
  <c r="J957" i="12"/>
  <c r="K957" i="12"/>
  <c r="L957" i="12"/>
  <c r="M957" i="12"/>
  <c r="N957" i="12"/>
  <c r="E958" i="12"/>
  <c r="F958" i="12"/>
  <c r="G958" i="12"/>
  <c r="H958" i="12"/>
  <c r="I958" i="12"/>
  <c r="J958" i="12"/>
  <c r="K958" i="12"/>
  <c r="L958" i="12"/>
  <c r="M958" i="12"/>
  <c r="N958" i="12"/>
  <c r="E959" i="12"/>
  <c r="F959" i="12"/>
  <c r="G959" i="12"/>
  <c r="H959" i="12"/>
  <c r="I959" i="12"/>
  <c r="J959" i="12"/>
  <c r="K959" i="12"/>
  <c r="L959" i="12"/>
  <c r="M959" i="12"/>
  <c r="N959" i="12"/>
  <c r="E960" i="12"/>
  <c r="F960" i="12"/>
  <c r="G960" i="12"/>
  <c r="H960" i="12"/>
  <c r="I960" i="12"/>
  <c r="J960" i="12"/>
  <c r="K960" i="12"/>
  <c r="L960" i="12"/>
  <c r="M960" i="12"/>
  <c r="N960" i="12"/>
  <c r="E961" i="12"/>
  <c r="F961" i="12"/>
  <c r="G961" i="12"/>
  <c r="H961" i="12"/>
  <c r="I961" i="12"/>
  <c r="J961" i="12"/>
  <c r="K961" i="12"/>
  <c r="L961" i="12"/>
  <c r="M961" i="12"/>
  <c r="N961" i="12"/>
  <c r="E962" i="12"/>
  <c r="F962" i="12"/>
  <c r="G962" i="12"/>
  <c r="H962" i="12"/>
  <c r="I962" i="12"/>
  <c r="J962" i="12"/>
  <c r="K962" i="12"/>
  <c r="L962" i="12"/>
  <c r="M962" i="12"/>
  <c r="N962" i="12"/>
  <c r="E963" i="12"/>
  <c r="F963" i="12"/>
  <c r="G963" i="12"/>
  <c r="H963" i="12"/>
  <c r="I963" i="12"/>
  <c r="J963" i="12"/>
  <c r="K963" i="12"/>
  <c r="L963" i="12"/>
  <c r="M963" i="12"/>
  <c r="N963" i="12"/>
  <c r="E964" i="12"/>
  <c r="F964" i="12"/>
  <c r="G964" i="12"/>
  <c r="H964" i="12"/>
  <c r="I964" i="12"/>
  <c r="J964" i="12"/>
  <c r="K964" i="12"/>
  <c r="L964" i="12"/>
  <c r="M964" i="12"/>
  <c r="N964" i="12"/>
  <c r="E965" i="12"/>
  <c r="F965" i="12"/>
  <c r="G965" i="12"/>
  <c r="H965" i="12"/>
  <c r="I965" i="12"/>
  <c r="J965" i="12"/>
  <c r="K965" i="12"/>
  <c r="L965" i="12"/>
  <c r="M965" i="12"/>
  <c r="N965" i="12"/>
  <c r="E966" i="12"/>
  <c r="F966" i="12"/>
  <c r="G966" i="12"/>
  <c r="H966" i="12"/>
  <c r="I966" i="12"/>
  <c r="J966" i="12"/>
  <c r="K966" i="12"/>
  <c r="L966" i="12"/>
  <c r="M966" i="12"/>
  <c r="N966" i="12"/>
  <c r="E967" i="12"/>
  <c r="F967" i="12"/>
  <c r="G967" i="12"/>
  <c r="H967" i="12"/>
  <c r="I967" i="12"/>
  <c r="J967" i="12"/>
  <c r="K967" i="12"/>
  <c r="L967" i="12"/>
  <c r="M967" i="12"/>
  <c r="N967" i="12"/>
  <c r="E968" i="12"/>
  <c r="F968" i="12"/>
  <c r="G968" i="12"/>
  <c r="H968" i="12"/>
  <c r="I968" i="12"/>
  <c r="J968" i="12"/>
  <c r="K968" i="12"/>
  <c r="L968" i="12"/>
  <c r="M968" i="12"/>
  <c r="N968" i="12"/>
  <c r="E969" i="12"/>
  <c r="F969" i="12"/>
  <c r="G969" i="12"/>
  <c r="H969" i="12"/>
  <c r="I969" i="12"/>
  <c r="J969" i="12"/>
  <c r="K969" i="12"/>
  <c r="L969" i="12"/>
  <c r="M969" i="12"/>
  <c r="N969" i="12"/>
  <c r="E970" i="12"/>
  <c r="F970" i="12"/>
  <c r="G970" i="12"/>
  <c r="H970" i="12"/>
  <c r="I970" i="12"/>
  <c r="J970" i="12"/>
  <c r="K970" i="12"/>
  <c r="L970" i="12"/>
  <c r="M970" i="12"/>
  <c r="N970" i="12"/>
  <c r="E971" i="12"/>
  <c r="F971" i="12"/>
  <c r="G971" i="12"/>
  <c r="H971" i="12"/>
  <c r="I971" i="12"/>
  <c r="J971" i="12"/>
  <c r="K971" i="12"/>
  <c r="L971" i="12"/>
  <c r="M971" i="12"/>
  <c r="N971" i="12"/>
  <c r="E972" i="12"/>
  <c r="F972" i="12"/>
  <c r="G972" i="12"/>
  <c r="H972" i="12"/>
  <c r="I972" i="12"/>
  <c r="J972" i="12"/>
  <c r="K972" i="12"/>
  <c r="L972" i="12"/>
  <c r="M972" i="12"/>
  <c r="N972" i="12"/>
  <c r="E973" i="12"/>
  <c r="F973" i="12"/>
  <c r="G973" i="12"/>
  <c r="H973" i="12"/>
  <c r="I973" i="12"/>
  <c r="J973" i="12"/>
  <c r="K973" i="12"/>
  <c r="L973" i="12"/>
  <c r="M973" i="12"/>
  <c r="N973" i="12"/>
  <c r="E974" i="12"/>
  <c r="F974" i="12"/>
  <c r="G974" i="12"/>
  <c r="H974" i="12"/>
  <c r="I974" i="12"/>
  <c r="J974" i="12"/>
  <c r="K974" i="12"/>
  <c r="L974" i="12"/>
  <c r="M974" i="12"/>
  <c r="N974" i="12"/>
  <c r="E975" i="12"/>
  <c r="F975" i="12"/>
  <c r="G975" i="12"/>
  <c r="H975" i="12"/>
  <c r="I975" i="12"/>
  <c r="J975" i="12"/>
  <c r="K975" i="12"/>
  <c r="L975" i="12"/>
  <c r="M975" i="12"/>
  <c r="N975" i="12"/>
  <c r="E976" i="12"/>
  <c r="F976" i="12"/>
  <c r="G976" i="12"/>
  <c r="H976" i="12"/>
  <c r="I976" i="12"/>
  <c r="J976" i="12"/>
  <c r="K976" i="12"/>
  <c r="L976" i="12"/>
  <c r="M976" i="12"/>
  <c r="N976" i="12"/>
  <c r="E977" i="12"/>
  <c r="F977" i="12"/>
  <c r="G977" i="12"/>
  <c r="H977" i="12"/>
  <c r="I977" i="12"/>
  <c r="J977" i="12"/>
  <c r="K977" i="12"/>
  <c r="L977" i="12"/>
  <c r="M977" i="12"/>
  <c r="N977" i="12"/>
  <c r="E978" i="12"/>
  <c r="F978" i="12"/>
  <c r="G978" i="12"/>
  <c r="H978" i="12"/>
  <c r="I978" i="12"/>
  <c r="J978" i="12"/>
  <c r="K978" i="12"/>
  <c r="L978" i="12"/>
  <c r="M978" i="12"/>
  <c r="N978" i="12"/>
  <c r="E979" i="12"/>
  <c r="F979" i="12"/>
  <c r="G979" i="12"/>
  <c r="H979" i="12"/>
  <c r="I979" i="12"/>
  <c r="J979" i="12"/>
  <c r="K979" i="12"/>
  <c r="L979" i="12"/>
  <c r="M979" i="12"/>
  <c r="N979" i="12"/>
  <c r="E980" i="12"/>
  <c r="F980" i="12"/>
  <c r="G980" i="12"/>
  <c r="H980" i="12"/>
  <c r="I980" i="12"/>
  <c r="J980" i="12"/>
  <c r="K980" i="12"/>
  <c r="L980" i="12"/>
  <c r="M980" i="12"/>
  <c r="N980" i="12"/>
  <c r="E981" i="12"/>
  <c r="F981" i="12"/>
  <c r="G981" i="12"/>
  <c r="H981" i="12"/>
  <c r="I981" i="12"/>
  <c r="J981" i="12"/>
  <c r="K981" i="12"/>
  <c r="L981" i="12"/>
  <c r="M981" i="12"/>
  <c r="N981" i="12"/>
  <c r="E982" i="12"/>
  <c r="F982" i="12"/>
  <c r="G982" i="12"/>
  <c r="H982" i="12"/>
  <c r="I982" i="12"/>
  <c r="J982" i="12"/>
  <c r="K982" i="12"/>
  <c r="L982" i="12"/>
  <c r="M982" i="12"/>
  <c r="N982" i="12"/>
  <c r="E983" i="12"/>
  <c r="F983" i="12"/>
  <c r="G983" i="12"/>
  <c r="H983" i="12"/>
  <c r="I983" i="12"/>
  <c r="J983" i="12"/>
  <c r="K983" i="12"/>
  <c r="L983" i="12"/>
  <c r="M983" i="12"/>
  <c r="N983" i="12"/>
  <c r="E984" i="12"/>
  <c r="F984" i="12"/>
  <c r="G984" i="12"/>
  <c r="H984" i="12"/>
  <c r="I984" i="12"/>
  <c r="J984" i="12"/>
  <c r="K984" i="12"/>
  <c r="L984" i="12"/>
  <c r="M984" i="12"/>
  <c r="N984" i="12"/>
  <c r="E985" i="12"/>
  <c r="F985" i="12"/>
  <c r="G985" i="12"/>
  <c r="H985" i="12"/>
  <c r="I985" i="12"/>
  <c r="J985" i="12"/>
  <c r="K985" i="12"/>
  <c r="L985" i="12"/>
  <c r="M985" i="12"/>
  <c r="N985" i="12"/>
  <c r="E986" i="12"/>
  <c r="F986" i="12"/>
  <c r="G986" i="12"/>
  <c r="H986" i="12"/>
  <c r="I986" i="12"/>
  <c r="J986" i="12"/>
  <c r="K986" i="12"/>
  <c r="L986" i="12"/>
  <c r="M986" i="12"/>
  <c r="N986" i="12"/>
  <c r="E987" i="12"/>
  <c r="F987" i="12"/>
  <c r="G987" i="12"/>
  <c r="H987" i="12"/>
  <c r="I987" i="12"/>
  <c r="J987" i="12"/>
  <c r="K987" i="12"/>
  <c r="L987" i="12"/>
  <c r="M987" i="12"/>
  <c r="N987" i="12"/>
  <c r="E988" i="12"/>
  <c r="F988" i="12"/>
  <c r="G988" i="12"/>
  <c r="H988" i="12"/>
  <c r="I988" i="12"/>
  <c r="J988" i="12"/>
  <c r="K988" i="12"/>
  <c r="L988" i="12"/>
  <c r="M988" i="12"/>
  <c r="N988" i="12"/>
  <c r="E989" i="12"/>
  <c r="F989" i="12"/>
  <c r="G989" i="12"/>
  <c r="H989" i="12"/>
  <c r="I989" i="12"/>
  <c r="J989" i="12"/>
  <c r="K989" i="12"/>
  <c r="L989" i="12"/>
  <c r="M989" i="12"/>
  <c r="N989" i="12"/>
  <c r="E990" i="12"/>
  <c r="F990" i="12"/>
  <c r="G990" i="12"/>
  <c r="H990" i="12"/>
  <c r="I990" i="12"/>
  <c r="J990" i="12"/>
  <c r="K990" i="12"/>
  <c r="L990" i="12"/>
  <c r="M990" i="12"/>
  <c r="N990" i="12"/>
  <c r="E991" i="12"/>
  <c r="F991" i="12"/>
  <c r="G991" i="12"/>
  <c r="H991" i="12"/>
  <c r="I991" i="12"/>
  <c r="J991" i="12"/>
  <c r="K991" i="12"/>
  <c r="L991" i="12"/>
  <c r="M991" i="12"/>
  <c r="N991" i="12"/>
  <c r="E992" i="12"/>
  <c r="F992" i="12"/>
  <c r="G992" i="12"/>
  <c r="H992" i="12"/>
  <c r="I992" i="12"/>
  <c r="J992" i="12"/>
  <c r="K992" i="12"/>
  <c r="L992" i="12"/>
  <c r="M992" i="12"/>
  <c r="N992" i="12"/>
  <c r="E993" i="12"/>
  <c r="F993" i="12"/>
  <c r="G993" i="12"/>
  <c r="H993" i="12"/>
  <c r="I993" i="12"/>
  <c r="J993" i="12"/>
  <c r="K993" i="12"/>
  <c r="L993" i="12"/>
  <c r="M993" i="12"/>
  <c r="N993" i="12"/>
  <c r="E994" i="12"/>
  <c r="F994" i="12"/>
  <c r="G994" i="12"/>
  <c r="H994" i="12"/>
  <c r="I994" i="12"/>
  <c r="J994" i="12"/>
  <c r="K994" i="12"/>
  <c r="L994" i="12"/>
  <c r="M994" i="12"/>
  <c r="N994" i="12"/>
  <c r="E995" i="12"/>
  <c r="F995" i="12"/>
  <c r="G995" i="12"/>
  <c r="H995" i="12"/>
  <c r="I995" i="12"/>
  <c r="J995" i="12"/>
  <c r="K995" i="12"/>
  <c r="L995" i="12"/>
  <c r="M995" i="12"/>
  <c r="N995" i="12"/>
  <c r="E996" i="12"/>
  <c r="F996" i="12"/>
  <c r="G996" i="12"/>
  <c r="H996" i="12"/>
  <c r="I996" i="12"/>
  <c r="J996" i="12"/>
  <c r="K996" i="12"/>
  <c r="L996" i="12"/>
  <c r="M996" i="12"/>
  <c r="N996" i="12"/>
  <c r="E997" i="12"/>
  <c r="F997" i="12"/>
  <c r="G997" i="12"/>
  <c r="H997" i="12"/>
  <c r="I997" i="12"/>
  <c r="J997" i="12"/>
  <c r="K997" i="12"/>
  <c r="L997" i="12"/>
  <c r="M997" i="12"/>
  <c r="N997" i="12"/>
  <c r="E998" i="12"/>
  <c r="F998" i="12"/>
  <c r="G998" i="12"/>
  <c r="H998" i="12"/>
  <c r="I998" i="12"/>
  <c r="J998" i="12"/>
  <c r="K998" i="12"/>
  <c r="L998" i="12"/>
  <c r="M998" i="12"/>
  <c r="N998" i="12"/>
  <c r="E999" i="12"/>
  <c r="F999" i="12"/>
  <c r="G999" i="12"/>
  <c r="H999" i="12"/>
  <c r="I999" i="12"/>
  <c r="J999" i="12"/>
  <c r="K999" i="12"/>
  <c r="L999" i="12"/>
  <c r="M999" i="12"/>
  <c r="N999" i="12"/>
  <c r="E1000" i="12"/>
  <c r="F1000" i="12"/>
  <c r="G1000" i="12"/>
  <c r="H1000" i="12"/>
  <c r="I1000" i="12"/>
  <c r="J1000" i="12"/>
  <c r="K1000" i="12"/>
  <c r="L1000" i="12"/>
  <c r="M1000" i="12"/>
  <c r="N1000" i="12"/>
  <c r="E1001" i="12"/>
  <c r="F1001" i="12"/>
  <c r="G1001" i="12"/>
  <c r="H1001" i="12"/>
  <c r="I1001" i="12"/>
  <c r="J1001" i="12"/>
  <c r="K1001" i="12"/>
  <c r="L1001" i="12"/>
  <c r="M1001" i="12"/>
  <c r="N1001" i="12"/>
  <c r="E1002" i="12"/>
  <c r="F1002" i="12"/>
  <c r="G1002" i="12"/>
  <c r="H1002" i="12"/>
  <c r="I1002" i="12"/>
  <c r="J1002" i="12"/>
  <c r="K1002" i="12"/>
  <c r="L1002" i="12"/>
  <c r="M1002" i="12"/>
  <c r="N1002" i="12"/>
  <c r="E1003" i="12"/>
  <c r="F1003" i="12"/>
  <c r="G1003" i="12"/>
  <c r="H1003" i="12"/>
  <c r="I1003" i="12"/>
  <c r="J1003" i="12"/>
  <c r="K1003" i="12"/>
  <c r="L1003" i="12"/>
  <c r="M1003" i="12"/>
  <c r="N1003" i="12"/>
  <c r="E1004" i="12"/>
  <c r="F1004" i="12"/>
  <c r="G1004" i="12"/>
  <c r="H1004" i="12"/>
  <c r="I1004" i="12"/>
  <c r="J1004" i="12"/>
  <c r="K1004" i="12"/>
  <c r="L1004" i="12"/>
  <c r="M1004" i="12"/>
  <c r="N1004" i="12"/>
  <c r="E1005" i="12"/>
  <c r="F1005" i="12"/>
  <c r="G1005" i="12"/>
  <c r="H1005" i="12"/>
  <c r="I1005" i="12"/>
  <c r="J1005" i="12"/>
  <c r="K1005" i="12"/>
  <c r="L1005" i="12"/>
  <c r="M1005" i="12"/>
  <c r="N1005" i="12"/>
  <c r="E1006" i="12"/>
  <c r="F1006" i="12"/>
  <c r="G1006" i="12"/>
  <c r="H1006" i="12"/>
  <c r="I1006" i="12"/>
  <c r="J1006" i="12"/>
  <c r="K1006" i="12"/>
  <c r="L1006" i="12"/>
  <c r="M1006" i="12"/>
  <c r="N1006" i="12"/>
  <c r="E1007" i="12"/>
  <c r="F1007" i="12"/>
  <c r="G1007" i="12"/>
  <c r="H1007" i="12"/>
  <c r="I1007" i="12"/>
  <c r="J1007" i="12"/>
  <c r="K1007" i="12"/>
  <c r="L1007" i="12"/>
  <c r="M1007" i="12"/>
  <c r="N1007" i="12"/>
  <c r="E1008" i="12"/>
  <c r="F1008" i="12"/>
  <c r="G1008" i="12"/>
  <c r="H1008" i="12"/>
  <c r="I1008" i="12"/>
  <c r="J1008" i="12"/>
  <c r="K1008" i="12"/>
  <c r="L1008" i="12"/>
  <c r="M1008" i="12"/>
  <c r="N1008" i="12"/>
  <c r="E1009" i="12"/>
  <c r="F1009" i="12"/>
  <c r="G1009" i="12"/>
  <c r="H1009" i="12"/>
  <c r="I1009" i="12"/>
  <c r="J1009" i="12"/>
  <c r="K1009" i="12"/>
  <c r="L1009" i="12"/>
  <c r="M1009" i="12"/>
  <c r="N1009" i="12"/>
  <c r="E1010" i="12"/>
  <c r="F1010" i="12"/>
  <c r="G1010" i="12"/>
  <c r="H1010" i="12"/>
  <c r="I1010" i="12"/>
  <c r="J1010" i="12"/>
  <c r="K1010" i="12"/>
  <c r="L1010" i="12"/>
  <c r="M1010" i="12"/>
  <c r="N1010" i="12"/>
  <c r="E1011" i="12"/>
  <c r="F1011" i="12"/>
  <c r="G1011" i="12"/>
  <c r="H1011" i="12"/>
  <c r="I1011" i="12"/>
  <c r="J1011" i="12"/>
  <c r="K1011" i="12"/>
  <c r="L1011" i="12"/>
  <c r="M1011" i="12"/>
  <c r="N1011" i="12"/>
  <c r="E1012" i="12"/>
  <c r="F1012" i="12"/>
  <c r="G1012" i="12"/>
  <c r="H1012" i="12"/>
  <c r="I1012" i="12"/>
  <c r="J1012" i="12"/>
  <c r="K1012" i="12"/>
  <c r="L1012" i="12"/>
  <c r="M1012" i="12"/>
  <c r="N1012" i="12"/>
  <c r="E1013" i="12"/>
  <c r="F1013" i="12"/>
  <c r="G1013" i="12"/>
  <c r="H1013" i="12"/>
  <c r="I1013" i="12"/>
  <c r="J1013" i="12"/>
  <c r="K1013" i="12"/>
  <c r="L1013" i="12"/>
  <c r="M1013" i="12"/>
  <c r="N1013" i="12"/>
  <c r="E1014" i="12"/>
  <c r="F1014" i="12"/>
  <c r="G1014" i="12"/>
  <c r="H1014" i="12"/>
  <c r="I1014" i="12"/>
  <c r="J1014" i="12"/>
  <c r="K1014" i="12"/>
  <c r="L1014" i="12"/>
  <c r="M1014" i="12"/>
  <c r="N1014" i="12"/>
  <c r="E1015" i="12"/>
  <c r="F1015" i="12"/>
  <c r="G1015" i="12"/>
  <c r="H1015" i="12"/>
  <c r="I1015" i="12"/>
  <c r="J1015" i="12"/>
  <c r="K1015" i="12"/>
  <c r="L1015" i="12"/>
  <c r="M1015" i="12"/>
  <c r="N1015" i="12"/>
  <c r="E1016" i="12"/>
  <c r="F1016" i="12"/>
  <c r="G1016" i="12"/>
  <c r="H1016" i="12"/>
  <c r="I1016" i="12"/>
  <c r="J1016" i="12"/>
  <c r="K1016" i="12"/>
  <c r="L1016" i="12"/>
  <c r="M1016" i="12"/>
  <c r="N1016" i="12"/>
  <c r="E1017" i="12"/>
  <c r="F1017" i="12"/>
  <c r="G1017" i="12"/>
  <c r="H1017" i="12"/>
  <c r="I1017" i="12"/>
  <c r="J1017" i="12"/>
  <c r="K1017" i="12"/>
  <c r="L1017" i="12"/>
  <c r="M1017" i="12"/>
  <c r="N1017" i="12"/>
  <c r="E1018" i="12"/>
  <c r="F1018" i="12"/>
  <c r="G1018" i="12"/>
  <c r="H1018" i="12"/>
  <c r="I1018" i="12"/>
  <c r="J1018" i="12"/>
  <c r="K1018" i="12"/>
  <c r="L1018" i="12"/>
  <c r="M1018" i="12"/>
  <c r="N1018" i="12"/>
  <c r="E1019" i="12"/>
  <c r="F1019" i="12"/>
  <c r="G1019" i="12"/>
  <c r="H1019" i="12"/>
  <c r="I1019" i="12"/>
  <c r="J1019" i="12"/>
  <c r="K1019" i="12"/>
  <c r="L1019" i="12"/>
  <c r="M1019" i="12"/>
  <c r="N1019" i="12"/>
  <c r="E1020" i="12"/>
  <c r="F1020" i="12"/>
  <c r="G1020" i="12"/>
  <c r="H1020" i="12"/>
  <c r="I1020" i="12"/>
  <c r="J1020" i="12"/>
  <c r="K1020" i="12"/>
  <c r="L1020" i="12"/>
  <c r="M1020" i="12"/>
  <c r="N1020" i="12"/>
  <c r="E1021" i="12"/>
  <c r="F1021" i="12"/>
  <c r="G1021" i="12"/>
  <c r="H1021" i="12"/>
  <c r="I1021" i="12"/>
  <c r="J1021" i="12"/>
  <c r="K1021" i="12"/>
  <c r="L1021" i="12"/>
  <c r="M1021" i="12"/>
  <c r="N1021" i="12"/>
  <c r="E1022" i="12"/>
  <c r="F1022" i="12"/>
  <c r="G1022" i="12"/>
  <c r="H1022" i="12"/>
  <c r="I1022" i="12"/>
  <c r="J1022" i="12"/>
  <c r="K1022" i="12"/>
  <c r="L1022" i="12"/>
  <c r="M1022" i="12"/>
  <c r="N1022" i="12"/>
  <c r="E1023" i="12"/>
  <c r="F1023" i="12"/>
  <c r="G1023" i="12"/>
  <c r="H1023" i="12"/>
  <c r="I1023" i="12"/>
  <c r="J1023" i="12"/>
  <c r="K1023" i="12"/>
  <c r="L1023" i="12"/>
  <c r="M1023" i="12"/>
  <c r="N1023" i="12"/>
  <c r="E1024" i="12"/>
  <c r="F1024" i="12"/>
  <c r="G1024" i="12"/>
  <c r="H1024" i="12"/>
  <c r="I1024" i="12"/>
  <c r="J1024" i="12"/>
  <c r="K1024" i="12"/>
  <c r="L1024" i="12"/>
  <c r="M1024" i="12"/>
  <c r="N1024" i="12"/>
  <c r="E1025" i="12"/>
  <c r="F1025" i="12"/>
  <c r="G1025" i="12"/>
  <c r="H1025" i="12"/>
  <c r="I1025" i="12"/>
  <c r="J1025" i="12"/>
  <c r="K1025" i="12"/>
  <c r="L1025" i="12"/>
  <c r="M1025" i="12"/>
  <c r="N1025" i="12"/>
  <c r="E1026" i="12"/>
  <c r="F1026" i="12"/>
  <c r="G1026" i="12"/>
  <c r="H1026" i="12"/>
  <c r="I1026" i="12"/>
  <c r="J1026" i="12"/>
  <c r="K1026" i="12"/>
  <c r="L1026" i="12"/>
  <c r="M1026" i="12"/>
  <c r="N1026" i="12"/>
  <c r="E1027" i="12"/>
  <c r="F1027" i="12"/>
  <c r="G1027" i="12"/>
  <c r="H1027" i="12"/>
  <c r="I1027" i="12"/>
  <c r="J1027" i="12"/>
  <c r="K1027" i="12"/>
  <c r="L1027" i="12"/>
  <c r="M1027" i="12"/>
  <c r="N1027" i="12"/>
  <c r="E1028" i="12"/>
  <c r="F1028" i="12"/>
  <c r="G1028" i="12"/>
  <c r="H1028" i="12"/>
  <c r="I1028" i="12"/>
  <c r="J1028" i="12"/>
  <c r="K1028" i="12"/>
  <c r="L1028" i="12"/>
  <c r="M1028" i="12"/>
  <c r="N1028" i="12"/>
  <c r="E1029" i="12"/>
  <c r="F1029" i="12"/>
  <c r="G1029" i="12"/>
  <c r="H1029" i="12"/>
  <c r="I1029" i="12"/>
  <c r="J1029" i="12"/>
  <c r="K1029" i="12"/>
  <c r="L1029" i="12"/>
  <c r="M1029" i="12"/>
  <c r="N1029" i="12"/>
  <c r="E1030" i="12"/>
  <c r="F1030" i="12"/>
  <c r="G1030" i="12"/>
  <c r="H1030" i="12"/>
  <c r="I1030" i="12"/>
  <c r="J1030" i="12"/>
  <c r="K1030" i="12"/>
  <c r="L1030" i="12"/>
  <c r="M1030" i="12"/>
  <c r="N1030" i="12"/>
  <c r="E1031" i="12"/>
  <c r="F1031" i="12"/>
  <c r="G1031" i="12"/>
  <c r="H1031" i="12"/>
  <c r="I1031" i="12"/>
  <c r="J1031" i="12"/>
  <c r="K1031" i="12"/>
  <c r="L1031" i="12"/>
  <c r="M1031" i="12"/>
  <c r="N1031" i="12"/>
  <c r="E1032" i="12"/>
  <c r="F1032" i="12"/>
  <c r="G1032" i="12"/>
  <c r="H1032" i="12"/>
  <c r="I1032" i="12"/>
  <c r="J1032" i="12"/>
  <c r="K1032" i="12"/>
  <c r="L1032" i="12"/>
  <c r="M1032" i="12"/>
  <c r="N1032" i="12"/>
  <c r="E1033" i="12"/>
  <c r="F1033" i="12"/>
  <c r="G1033" i="12"/>
  <c r="H1033" i="12"/>
  <c r="I1033" i="12"/>
  <c r="J1033" i="12"/>
  <c r="K1033" i="12"/>
  <c r="L1033" i="12"/>
  <c r="M1033" i="12"/>
  <c r="N1033" i="12"/>
  <c r="E1034" i="12"/>
  <c r="F1034" i="12"/>
  <c r="G1034" i="12"/>
  <c r="H1034" i="12"/>
  <c r="I1034" i="12"/>
  <c r="J1034" i="12"/>
  <c r="K1034" i="12"/>
  <c r="L1034" i="12"/>
  <c r="M1034" i="12"/>
  <c r="N1034" i="12"/>
  <c r="E1035" i="12"/>
  <c r="F1035" i="12"/>
  <c r="G1035" i="12"/>
  <c r="H1035" i="12"/>
  <c r="I1035" i="12"/>
  <c r="J1035" i="12"/>
  <c r="K1035" i="12"/>
  <c r="L1035" i="12"/>
  <c r="M1035" i="12"/>
  <c r="N1035" i="12"/>
  <c r="E1036" i="12"/>
  <c r="F1036" i="12"/>
  <c r="G1036" i="12"/>
  <c r="H1036" i="12"/>
  <c r="I1036" i="12"/>
  <c r="J1036" i="12"/>
  <c r="K1036" i="12"/>
  <c r="L1036" i="12"/>
  <c r="M1036" i="12"/>
  <c r="N1036" i="12"/>
  <c r="E1037" i="12"/>
  <c r="F1037" i="12"/>
  <c r="G1037" i="12"/>
  <c r="H1037" i="12"/>
  <c r="I1037" i="12"/>
  <c r="J1037" i="12"/>
  <c r="K1037" i="12"/>
  <c r="L1037" i="12"/>
  <c r="M1037" i="12"/>
  <c r="N1037" i="12"/>
  <c r="E1038" i="12"/>
  <c r="F1038" i="12"/>
  <c r="G1038" i="12"/>
  <c r="H1038" i="12"/>
  <c r="I1038" i="12"/>
  <c r="J1038" i="12"/>
  <c r="K1038" i="12"/>
  <c r="L1038" i="12"/>
  <c r="M1038" i="12"/>
  <c r="N1038" i="12"/>
  <c r="E1039" i="12"/>
  <c r="F1039" i="12"/>
  <c r="G1039" i="12"/>
  <c r="H1039" i="12"/>
  <c r="I1039" i="12"/>
  <c r="J1039" i="12"/>
  <c r="K1039" i="12"/>
  <c r="L1039" i="12"/>
  <c r="M1039" i="12"/>
  <c r="N1039" i="12"/>
  <c r="E1040" i="12"/>
  <c r="F1040" i="12"/>
  <c r="G1040" i="12"/>
  <c r="H1040" i="12"/>
  <c r="I1040" i="12"/>
  <c r="J1040" i="12"/>
  <c r="K1040" i="12"/>
  <c r="L1040" i="12"/>
  <c r="M1040" i="12"/>
  <c r="N1040" i="12"/>
  <c r="E1041" i="12"/>
  <c r="F1041" i="12"/>
  <c r="G1041" i="12"/>
  <c r="H1041" i="12"/>
  <c r="I1041" i="12"/>
  <c r="J1041" i="12"/>
  <c r="K1041" i="12"/>
  <c r="L1041" i="12"/>
  <c r="M1041" i="12"/>
  <c r="N1041" i="12"/>
  <c r="E1042" i="12"/>
  <c r="F1042" i="12"/>
  <c r="G1042" i="12"/>
  <c r="H1042" i="12"/>
  <c r="I1042" i="12"/>
  <c r="J1042" i="12"/>
  <c r="K1042" i="12"/>
  <c r="L1042" i="12"/>
  <c r="M1042" i="12"/>
  <c r="N1042" i="12"/>
  <c r="E1043" i="12"/>
  <c r="F1043" i="12"/>
  <c r="G1043" i="12"/>
  <c r="H1043" i="12"/>
  <c r="I1043" i="12"/>
  <c r="J1043" i="12"/>
  <c r="K1043" i="12"/>
  <c r="L1043" i="12"/>
  <c r="M1043" i="12"/>
  <c r="N1043" i="12"/>
  <c r="E1044" i="12"/>
  <c r="F1044" i="12"/>
  <c r="G1044" i="12"/>
  <c r="H1044" i="12"/>
  <c r="I1044" i="12"/>
  <c r="J1044" i="12"/>
  <c r="K1044" i="12"/>
  <c r="L1044" i="12"/>
  <c r="M1044" i="12"/>
  <c r="N1044" i="12"/>
  <c r="E1045" i="12"/>
  <c r="F1045" i="12"/>
  <c r="G1045" i="12"/>
  <c r="H1045" i="12"/>
  <c r="I1045" i="12"/>
  <c r="J1045" i="12"/>
  <c r="K1045" i="12"/>
  <c r="L1045" i="12"/>
  <c r="M1045" i="12"/>
  <c r="N1045" i="12"/>
  <c r="E1046" i="12"/>
  <c r="F1046" i="12"/>
  <c r="G1046" i="12"/>
  <c r="H1046" i="12"/>
  <c r="I1046" i="12"/>
  <c r="J1046" i="12"/>
  <c r="K1046" i="12"/>
  <c r="L1046" i="12"/>
  <c r="M1046" i="12"/>
  <c r="N1046" i="12"/>
  <c r="E1047" i="12"/>
  <c r="F1047" i="12"/>
  <c r="G1047" i="12"/>
  <c r="H1047" i="12"/>
  <c r="I1047" i="12"/>
  <c r="J1047" i="12"/>
  <c r="K1047" i="12"/>
  <c r="L1047" i="12"/>
  <c r="M1047" i="12"/>
  <c r="N1047" i="12"/>
  <c r="E1048" i="12"/>
  <c r="F1048" i="12"/>
  <c r="G1048" i="12"/>
  <c r="H1048" i="12"/>
  <c r="I1048" i="12"/>
  <c r="J1048" i="12"/>
  <c r="K1048" i="12"/>
  <c r="L1048" i="12"/>
  <c r="M1048" i="12"/>
  <c r="N1048" i="12"/>
  <c r="E1049" i="12"/>
  <c r="F1049" i="12"/>
  <c r="G1049" i="12"/>
  <c r="H1049" i="12"/>
  <c r="I1049" i="12"/>
  <c r="J1049" i="12"/>
  <c r="K1049" i="12"/>
  <c r="L1049" i="12"/>
  <c r="M1049" i="12"/>
  <c r="N1049" i="12"/>
  <c r="E1050" i="12"/>
  <c r="F1050" i="12"/>
  <c r="G1050" i="12"/>
  <c r="H1050" i="12"/>
  <c r="I1050" i="12"/>
  <c r="J1050" i="12"/>
  <c r="K1050" i="12"/>
  <c r="L1050" i="12"/>
  <c r="M1050" i="12"/>
  <c r="N1050" i="12"/>
  <c r="E1051" i="12"/>
  <c r="F1051" i="12"/>
  <c r="G1051" i="12"/>
  <c r="H1051" i="12"/>
  <c r="I1051" i="12"/>
  <c r="J1051" i="12"/>
  <c r="K1051" i="12"/>
  <c r="L1051" i="12"/>
  <c r="M1051" i="12"/>
  <c r="N1051" i="12"/>
  <c r="E1052" i="12"/>
  <c r="F1052" i="12"/>
  <c r="G1052" i="12"/>
  <c r="H1052" i="12"/>
  <c r="I1052" i="12"/>
  <c r="J1052" i="12"/>
  <c r="K1052" i="12"/>
  <c r="L1052" i="12"/>
  <c r="M1052" i="12"/>
  <c r="N1052" i="12"/>
  <c r="E1053" i="12"/>
  <c r="F1053" i="12"/>
  <c r="G1053" i="12"/>
  <c r="H1053" i="12"/>
  <c r="I1053" i="12"/>
  <c r="J1053" i="12"/>
  <c r="K1053" i="12"/>
  <c r="L1053" i="12"/>
  <c r="M1053" i="12"/>
  <c r="N1053" i="12"/>
  <c r="E1054" i="12"/>
  <c r="F1054" i="12"/>
  <c r="G1054" i="12"/>
  <c r="H1054" i="12"/>
  <c r="I1054" i="12"/>
  <c r="J1054" i="12"/>
  <c r="K1054" i="12"/>
  <c r="L1054" i="12"/>
  <c r="M1054" i="12"/>
  <c r="N1054" i="12"/>
  <c r="E1055" i="12"/>
  <c r="F1055" i="12"/>
  <c r="G1055" i="12"/>
  <c r="H1055" i="12"/>
  <c r="I1055" i="12"/>
  <c r="J1055" i="12"/>
  <c r="K1055" i="12"/>
  <c r="L1055" i="12"/>
  <c r="M1055" i="12"/>
  <c r="N1055" i="12"/>
  <c r="E1056" i="12"/>
  <c r="F1056" i="12"/>
  <c r="G1056" i="12"/>
  <c r="H1056" i="12"/>
  <c r="I1056" i="12"/>
  <c r="J1056" i="12"/>
  <c r="K1056" i="12"/>
  <c r="L1056" i="12"/>
  <c r="M1056" i="12"/>
  <c r="N1056" i="12"/>
  <c r="E1057" i="12"/>
  <c r="F1057" i="12"/>
  <c r="G1057" i="12"/>
  <c r="H1057" i="12"/>
  <c r="I1057" i="12"/>
  <c r="J1057" i="12"/>
  <c r="K1057" i="12"/>
  <c r="L1057" i="12"/>
  <c r="M1057" i="12"/>
  <c r="N1057" i="12"/>
  <c r="E1058" i="12"/>
  <c r="F1058" i="12"/>
  <c r="G1058" i="12"/>
  <c r="H1058" i="12"/>
  <c r="I1058" i="12"/>
  <c r="J1058" i="12"/>
  <c r="K1058" i="12"/>
  <c r="L1058" i="12"/>
  <c r="M1058" i="12"/>
  <c r="N1058" i="12"/>
  <c r="E1059" i="12"/>
  <c r="F1059" i="12"/>
  <c r="G1059" i="12"/>
  <c r="H1059" i="12"/>
  <c r="I1059" i="12"/>
  <c r="J1059" i="12"/>
  <c r="K1059" i="12"/>
  <c r="L1059" i="12"/>
  <c r="M1059" i="12"/>
  <c r="N1059" i="12"/>
  <c r="E1060" i="12"/>
  <c r="F1060" i="12"/>
  <c r="G1060" i="12"/>
  <c r="H1060" i="12"/>
  <c r="I1060" i="12"/>
  <c r="J1060" i="12"/>
  <c r="K1060" i="12"/>
  <c r="L1060" i="12"/>
  <c r="M1060" i="12"/>
  <c r="N1060" i="12"/>
  <c r="E1061" i="12"/>
  <c r="F1061" i="12"/>
  <c r="G1061" i="12"/>
  <c r="H1061" i="12"/>
  <c r="I1061" i="12"/>
  <c r="J1061" i="12"/>
  <c r="K1061" i="12"/>
  <c r="L1061" i="12"/>
  <c r="M1061" i="12"/>
  <c r="N1061" i="12"/>
  <c r="E1062" i="12"/>
  <c r="F1062" i="12"/>
  <c r="G1062" i="12"/>
  <c r="H1062" i="12"/>
  <c r="I1062" i="12"/>
  <c r="J1062" i="12"/>
  <c r="K1062" i="12"/>
  <c r="L1062" i="12"/>
  <c r="M1062" i="12"/>
  <c r="N1062" i="12"/>
  <c r="E1063" i="12"/>
  <c r="F1063" i="12"/>
  <c r="G1063" i="12"/>
  <c r="H1063" i="12"/>
  <c r="I1063" i="12"/>
  <c r="J1063" i="12"/>
  <c r="K1063" i="12"/>
  <c r="L1063" i="12"/>
  <c r="M1063" i="12"/>
  <c r="N1063" i="12"/>
  <c r="E1064" i="12"/>
  <c r="F1064" i="12"/>
  <c r="G1064" i="12"/>
  <c r="H1064" i="12"/>
  <c r="I1064" i="12"/>
  <c r="J1064" i="12"/>
  <c r="K1064" i="12"/>
  <c r="L1064" i="12"/>
  <c r="M1064" i="12"/>
  <c r="N1064" i="12"/>
  <c r="E1065" i="12"/>
  <c r="F1065" i="12"/>
  <c r="G1065" i="12"/>
  <c r="H1065" i="12"/>
  <c r="I1065" i="12"/>
  <c r="J1065" i="12"/>
  <c r="K1065" i="12"/>
  <c r="L1065" i="12"/>
  <c r="M1065" i="12"/>
  <c r="N1065" i="12"/>
  <c r="E1066" i="12"/>
  <c r="F1066" i="12"/>
  <c r="G1066" i="12"/>
  <c r="H1066" i="12"/>
  <c r="I1066" i="12"/>
  <c r="J1066" i="12"/>
  <c r="K1066" i="12"/>
  <c r="L1066" i="12"/>
  <c r="M1066" i="12"/>
  <c r="N1066" i="12"/>
  <c r="E1067" i="12"/>
  <c r="F1067" i="12"/>
  <c r="G1067" i="12"/>
  <c r="H1067" i="12"/>
  <c r="I1067" i="12"/>
  <c r="J1067" i="12"/>
  <c r="K1067" i="12"/>
  <c r="L1067" i="12"/>
  <c r="M1067" i="12"/>
  <c r="N1067" i="12"/>
  <c r="E1068" i="12"/>
  <c r="F1068" i="12"/>
  <c r="G1068" i="12"/>
  <c r="H1068" i="12"/>
  <c r="I1068" i="12"/>
  <c r="J1068" i="12"/>
  <c r="K1068" i="12"/>
  <c r="L1068" i="12"/>
  <c r="M1068" i="12"/>
  <c r="N1068" i="12"/>
  <c r="E1069" i="12"/>
  <c r="F1069" i="12"/>
  <c r="G1069" i="12"/>
  <c r="H1069" i="12"/>
  <c r="I1069" i="12"/>
  <c r="J1069" i="12"/>
  <c r="K1069" i="12"/>
  <c r="L1069" i="12"/>
  <c r="M1069" i="12"/>
  <c r="N1069" i="12"/>
  <c r="E1070" i="12"/>
  <c r="F1070" i="12"/>
  <c r="G1070" i="12"/>
  <c r="H1070" i="12"/>
  <c r="I1070" i="12"/>
  <c r="J1070" i="12"/>
  <c r="K1070" i="12"/>
  <c r="L1070" i="12"/>
  <c r="M1070" i="12"/>
  <c r="N1070" i="12"/>
  <c r="E1071" i="12"/>
  <c r="F1071" i="12"/>
  <c r="G1071" i="12"/>
  <c r="H1071" i="12"/>
  <c r="I1071" i="12"/>
  <c r="J1071" i="12"/>
  <c r="K1071" i="12"/>
  <c r="L1071" i="12"/>
  <c r="M1071" i="12"/>
  <c r="N1071" i="12"/>
  <c r="E1072" i="12"/>
  <c r="F1072" i="12"/>
  <c r="G1072" i="12"/>
  <c r="H1072" i="12"/>
  <c r="I1072" i="12"/>
  <c r="J1072" i="12"/>
  <c r="K1072" i="12"/>
  <c r="L1072" i="12"/>
  <c r="M1072" i="12"/>
  <c r="N1072" i="12"/>
  <c r="E1073" i="12"/>
  <c r="F1073" i="12"/>
  <c r="G1073" i="12"/>
  <c r="H1073" i="12"/>
  <c r="I1073" i="12"/>
  <c r="J1073" i="12"/>
  <c r="K1073" i="12"/>
  <c r="L1073" i="12"/>
  <c r="M1073" i="12"/>
  <c r="N1073" i="12"/>
  <c r="E1074" i="12"/>
  <c r="F1074" i="12"/>
  <c r="G1074" i="12"/>
  <c r="H1074" i="12"/>
  <c r="I1074" i="12"/>
  <c r="J1074" i="12"/>
  <c r="K1074" i="12"/>
  <c r="L1074" i="12"/>
  <c r="M1074" i="12"/>
  <c r="N1074" i="12"/>
  <c r="E1075" i="12"/>
  <c r="F1075" i="12"/>
  <c r="G1075" i="12"/>
  <c r="H1075" i="12"/>
  <c r="I1075" i="12"/>
  <c r="J1075" i="12"/>
  <c r="K1075" i="12"/>
  <c r="L1075" i="12"/>
  <c r="M1075" i="12"/>
  <c r="N1075" i="12"/>
  <c r="E1076" i="12"/>
  <c r="F1076" i="12"/>
  <c r="G1076" i="12"/>
  <c r="H1076" i="12"/>
  <c r="I1076" i="12"/>
  <c r="J1076" i="12"/>
  <c r="K1076" i="12"/>
  <c r="L1076" i="12"/>
  <c r="M1076" i="12"/>
  <c r="N1076" i="12"/>
  <c r="E1077" i="12"/>
  <c r="F1077" i="12"/>
  <c r="G1077" i="12"/>
  <c r="H1077" i="12"/>
  <c r="I1077" i="12"/>
  <c r="J1077" i="12"/>
  <c r="K1077" i="12"/>
  <c r="L1077" i="12"/>
  <c r="M1077" i="12"/>
  <c r="N1077" i="12"/>
  <c r="E1078" i="12"/>
  <c r="F1078" i="12"/>
  <c r="G1078" i="12"/>
  <c r="H1078" i="12"/>
  <c r="I1078" i="12"/>
  <c r="J1078" i="12"/>
  <c r="K1078" i="12"/>
  <c r="L1078" i="12"/>
  <c r="M1078" i="12"/>
  <c r="N1078" i="12"/>
  <c r="E1079" i="12"/>
  <c r="F1079" i="12"/>
  <c r="G1079" i="12"/>
  <c r="H1079" i="12"/>
  <c r="I1079" i="12"/>
  <c r="J1079" i="12"/>
  <c r="K1079" i="12"/>
  <c r="L1079" i="12"/>
  <c r="M1079" i="12"/>
  <c r="N1079" i="12"/>
  <c r="E1080" i="12"/>
  <c r="F1080" i="12"/>
  <c r="G1080" i="12"/>
  <c r="H1080" i="12"/>
  <c r="I1080" i="12"/>
  <c r="J1080" i="12"/>
  <c r="K1080" i="12"/>
  <c r="L1080" i="12"/>
  <c r="M1080" i="12"/>
  <c r="N1080" i="12"/>
  <c r="E1081" i="12"/>
  <c r="F1081" i="12"/>
  <c r="G1081" i="12"/>
  <c r="H1081" i="12"/>
  <c r="I1081" i="12"/>
  <c r="J1081" i="12"/>
  <c r="K1081" i="12"/>
  <c r="L1081" i="12"/>
  <c r="M1081" i="12"/>
  <c r="N1081" i="12"/>
  <c r="E1082" i="12"/>
  <c r="F1082" i="12"/>
  <c r="G1082" i="12"/>
  <c r="H1082" i="12"/>
  <c r="I1082" i="12"/>
  <c r="J1082" i="12"/>
  <c r="K1082" i="12"/>
  <c r="L1082" i="12"/>
  <c r="M1082" i="12"/>
  <c r="N1082" i="12"/>
  <c r="E1083" i="12"/>
  <c r="F1083" i="12"/>
  <c r="G1083" i="12"/>
  <c r="H1083" i="12"/>
  <c r="I1083" i="12"/>
  <c r="J1083" i="12"/>
  <c r="K1083" i="12"/>
  <c r="L1083" i="12"/>
  <c r="M1083" i="12"/>
  <c r="N1083" i="12"/>
  <c r="E1084" i="12"/>
  <c r="F1084" i="12"/>
  <c r="G1084" i="12"/>
  <c r="H1084" i="12"/>
  <c r="I1084" i="12"/>
  <c r="J1084" i="12"/>
  <c r="K1084" i="12"/>
  <c r="L1084" i="12"/>
  <c r="M1084" i="12"/>
  <c r="N1084" i="12"/>
  <c r="E1085" i="12"/>
  <c r="F1085" i="12"/>
  <c r="G1085" i="12"/>
  <c r="H1085" i="12"/>
  <c r="I1085" i="12"/>
  <c r="J1085" i="12"/>
  <c r="K1085" i="12"/>
  <c r="L1085" i="12"/>
  <c r="M1085" i="12"/>
  <c r="N1085" i="12"/>
  <c r="E1086" i="12"/>
  <c r="F1086" i="12"/>
  <c r="G1086" i="12"/>
  <c r="H1086" i="12"/>
  <c r="I1086" i="12"/>
  <c r="J1086" i="12"/>
  <c r="K1086" i="12"/>
  <c r="L1086" i="12"/>
  <c r="M1086" i="12"/>
  <c r="N1086" i="12"/>
  <c r="E1087" i="12"/>
  <c r="F1087" i="12"/>
  <c r="G1087" i="12"/>
  <c r="H1087" i="12"/>
  <c r="I1087" i="12"/>
  <c r="J1087" i="12"/>
  <c r="K1087" i="12"/>
  <c r="L1087" i="12"/>
  <c r="M1087" i="12"/>
  <c r="N1087" i="12"/>
  <c r="E1088" i="12"/>
  <c r="F1088" i="12"/>
  <c r="G1088" i="12"/>
  <c r="H1088" i="12"/>
  <c r="I1088" i="12"/>
  <c r="J1088" i="12"/>
  <c r="K1088" i="12"/>
  <c r="L1088" i="12"/>
  <c r="M1088" i="12"/>
  <c r="N1088" i="12"/>
  <c r="E1089" i="12"/>
  <c r="F1089" i="12"/>
  <c r="G1089" i="12"/>
  <c r="H1089" i="12"/>
  <c r="I1089" i="12"/>
  <c r="J1089" i="12"/>
  <c r="K1089" i="12"/>
  <c r="L1089" i="12"/>
  <c r="M1089" i="12"/>
  <c r="N1089" i="12"/>
  <c r="E1090" i="12"/>
  <c r="F1090" i="12"/>
  <c r="G1090" i="12"/>
  <c r="H1090" i="12"/>
  <c r="I1090" i="12"/>
  <c r="J1090" i="12"/>
  <c r="K1090" i="12"/>
  <c r="L1090" i="12"/>
  <c r="M1090" i="12"/>
  <c r="N1090" i="12"/>
  <c r="E1091" i="12"/>
  <c r="F1091" i="12"/>
  <c r="G1091" i="12"/>
  <c r="H1091" i="12"/>
  <c r="I1091" i="12"/>
  <c r="J1091" i="12"/>
  <c r="K1091" i="12"/>
  <c r="L1091" i="12"/>
  <c r="M1091" i="12"/>
  <c r="N1091" i="12"/>
  <c r="E1092" i="12"/>
  <c r="F1092" i="12"/>
  <c r="G1092" i="12"/>
  <c r="H1092" i="12"/>
  <c r="I1092" i="12"/>
  <c r="J1092" i="12"/>
  <c r="K1092" i="12"/>
  <c r="L1092" i="12"/>
  <c r="M1092" i="12"/>
  <c r="N1092" i="12"/>
  <c r="E1093" i="12"/>
  <c r="F1093" i="12"/>
  <c r="G1093" i="12"/>
  <c r="H1093" i="12"/>
  <c r="I1093" i="12"/>
  <c r="J1093" i="12"/>
  <c r="K1093" i="12"/>
  <c r="L1093" i="12"/>
  <c r="M1093" i="12"/>
  <c r="N1093" i="12"/>
  <c r="E1094" i="12"/>
  <c r="F1094" i="12"/>
  <c r="G1094" i="12"/>
  <c r="H1094" i="12"/>
  <c r="I1094" i="12"/>
  <c r="J1094" i="12"/>
  <c r="K1094" i="12"/>
  <c r="L1094" i="12"/>
  <c r="M1094" i="12"/>
  <c r="N1094" i="12"/>
  <c r="E1095" i="12"/>
  <c r="F1095" i="12"/>
  <c r="G1095" i="12"/>
  <c r="H1095" i="12"/>
  <c r="I1095" i="12"/>
  <c r="J1095" i="12"/>
  <c r="K1095" i="12"/>
  <c r="L1095" i="12"/>
  <c r="M1095" i="12"/>
  <c r="N1095" i="12"/>
  <c r="E1096" i="12"/>
  <c r="F1096" i="12"/>
  <c r="G1096" i="12"/>
  <c r="H1096" i="12"/>
  <c r="I1096" i="12"/>
  <c r="J1096" i="12"/>
  <c r="K1096" i="12"/>
  <c r="L1096" i="12"/>
  <c r="M1096" i="12"/>
  <c r="N1096" i="12"/>
  <c r="E1097" i="12"/>
  <c r="F1097" i="12"/>
  <c r="G1097" i="12"/>
  <c r="H1097" i="12"/>
  <c r="I1097" i="12"/>
  <c r="J1097" i="12"/>
  <c r="K1097" i="12"/>
  <c r="L1097" i="12"/>
  <c r="M1097" i="12"/>
  <c r="N1097" i="12"/>
  <c r="E1098" i="12"/>
  <c r="F1098" i="12"/>
  <c r="G1098" i="12"/>
  <c r="H1098" i="12"/>
  <c r="I1098" i="12"/>
  <c r="J1098" i="12"/>
  <c r="K1098" i="12"/>
  <c r="L1098" i="12"/>
  <c r="M1098" i="12"/>
  <c r="N1098" i="12"/>
  <c r="E1099" i="12"/>
  <c r="F1099" i="12"/>
  <c r="G1099" i="12"/>
  <c r="H1099" i="12"/>
  <c r="I1099" i="12"/>
  <c r="J1099" i="12"/>
  <c r="K1099" i="12"/>
  <c r="L1099" i="12"/>
  <c r="M1099" i="12"/>
  <c r="N1099" i="12"/>
  <c r="E1100" i="12"/>
  <c r="F1100" i="12"/>
  <c r="G1100" i="12"/>
  <c r="H1100" i="12"/>
  <c r="I1100" i="12"/>
  <c r="J1100" i="12"/>
  <c r="K1100" i="12"/>
  <c r="L1100" i="12"/>
  <c r="M1100" i="12"/>
  <c r="N1100" i="12"/>
  <c r="E1101" i="12"/>
  <c r="F1101" i="12"/>
  <c r="G1101" i="12"/>
  <c r="H1101" i="12"/>
  <c r="I1101" i="12"/>
  <c r="J1101" i="12"/>
  <c r="K1101" i="12"/>
  <c r="L1101" i="12"/>
  <c r="M1101" i="12"/>
  <c r="N1101" i="12"/>
  <c r="E1102" i="12"/>
  <c r="F1102" i="12"/>
  <c r="G1102" i="12"/>
  <c r="H1102" i="12"/>
  <c r="I1102" i="12"/>
  <c r="J1102" i="12"/>
  <c r="K1102" i="12"/>
  <c r="L1102" i="12"/>
  <c r="M1102" i="12"/>
  <c r="N1102" i="12"/>
  <c r="E1103" i="12"/>
  <c r="F1103" i="12"/>
  <c r="G1103" i="12"/>
  <c r="H1103" i="12"/>
  <c r="I1103" i="12"/>
  <c r="J1103" i="12"/>
  <c r="K1103" i="12"/>
  <c r="L1103" i="12"/>
  <c r="M1103" i="12"/>
  <c r="N1103" i="12"/>
  <c r="E1104" i="12"/>
  <c r="F1104" i="12"/>
  <c r="G1104" i="12"/>
  <c r="H1104" i="12"/>
  <c r="I1104" i="12"/>
  <c r="J1104" i="12"/>
  <c r="K1104" i="12"/>
  <c r="L1104" i="12"/>
  <c r="M1104" i="12"/>
  <c r="N1104" i="12"/>
  <c r="E1105" i="12"/>
  <c r="F1105" i="12"/>
  <c r="G1105" i="12"/>
  <c r="H1105" i="12"/>
  <c r="I1105" i="12"/>
  <c r="J1105" i="12"/>
  <c r="K1105" i="12"/>
  <c r="L1105" i="12"/>
  <c r="M1105" i="12"/>
  <c r="N1105" i="12"/>
  <c r="E1106" i="12"/>
  <c r="F1106" i="12"/>
  <c r="G1106" i="12"/>
  <c r="H1106" i="12"/>
  <c r="I1106" i="12"/>
  <c r="J1106" i="12"/>
  <c r="K1106" i="12"/>
  <c r="L1106" i="12"/>
  <c r="M1106" i="12"/>
  <c r="N1106" i="12"/>
  <c r="E1107" i="12"/>
  <c r="F1107" i="12"/>
  <c r="G1107" i="12"/>
  <c r="H1107" i="12"/>
  <c r="I1107" i="12"/>
  <c r="J1107" i="12"/>
  <c r="K1107" i="12"/>
  <c r="L1107" i="12"/>
  <c r="M1107" i="12"/>
  <c r="N1107" i="12"/>
  <c r="E1108" i="12"/>
  <c r="F1108" i="12"/>
  <c r="G1108" i="12"/>
  <c r="H1108" i="12"/>
  <c r="I1108" i="12"/>
  <c r="J1108" i="12"/>
  <c r="K1108" i="12"/>
  <c r="L1108" i="12"/>
  <c r="M1108" i="12"/>
  <c r="N1108" i="12"/>
  <c r="E1109" i="12"/>
  <c r="F1109" i="12"/>
  <c r="G1109" i="12"/>
  <c r="H1109" i="12"/>
  <c r="I1109" i="12"/>
  <c r="J1109" i="12"/>
  <c r="K1109" i="12"/>
  <c r="L1109" i="12"/>
  <c r="M1109" i="12"/>
  <c r="N1109" i="12"/>
  <c r="E1110" i="12"/>
  <c r="F1110" i="12"/>
  <c r="G1110" i="12"/>
  <c r="H1110" i="12"/>
  <c r="I1110" i="12"/>
  <c r="J1110" i="12"/>
  <c r="K1110" i="12"/>
  <c r="L1110" i="12"/>
  <c r="M1110" i="12"/>
  <c r="N1110" i="12"/>
  <c r="E1111" i="12"/>
  <c r="F1111" i="12"/>
  <c r="G1111" i="12"/>
  <c r="H1111" i="12"/>
  <c r="I1111" i="12"/>
  <c r="J1111" i="12"/>
  <c r="K1111" i="12"/>
  <c r="L1111" i="12"/>
  <c r="M1111" i="12"/>
  <c r="N1111" i="12"/>
  <c r="E1112" i="12"/>
  <c r="F1112" i="12"/>
  <c r="G1112" i="12"/>
  <c r="H1112" i="12"/>
  <c r="I1112" i="12"/>
  <c r="J1112" i="12"/>
  <c r="K1112" i="12"/>
  <c r="L1112" i="12"/>
  <c r="M1112" i="12"/>
  <c r="N1112" i="12"/>
  <c r="E1113" i="12"/>
  <c r="F1113" i="12"/>
  <c r="G1113" i="12"/>
  <c r="H1113" i="12"/>
  <c r="I1113" i="12"/>
  <c r="J1113" i="12"/>
  <c r="K1113" i="12"/>
  <c r="L1113" i="12"/>
  <c r="M1113" i="12"/>
  <c r="N1113" i="12"/>
  <c r="E1114" i="12"/>
  <c r="F1114" i="12"/>
  <c r="G1114" i="12"/>
  <c r="H1114" i="12"/>
  <c r="I1114" i="12"/>
  <c r="J1114" i="12"/>
  <c r="K1114" i="12"/>
  <c r="L1114" i="12"/>
  <c r="M1114" i="12"/>
  <c r="N1114" i="12"/>
  <c r="E1115" i="12"/>
  <c r="F1115" i="12"/>
  <c r="G1115" i="12"/>
  <c r="H1115" i="12"/>
  <c r="I1115" i="12"/>
  <c r="J1115" i="12"/>
  <c r="K1115" i="12"/>
  <c r="L1115" i="12"/>
  <c r="M1115" i="12"/>
  <c r="N1115" i="12"/>
  <c r="E1116" i="12"/>
  <c r="F1116" i="12"/>
  <c r="G1116" i="12"/>
  <c r="H1116" i="12"/>
  <c r="I1116" i="12"/>
  <c r="J1116" i="12"/>
  <c r="K1116" i="12"/>
  <c r="L1116" i="12"/>
  <c r="M1116" i="12"/>
  <c r="N1116" i="12"/>
  <c r="E1117" i="12"/>
  <c r="F1117" i="12"/>
  <c r="G1117" i="12"/>
  <c r="H1117" i="12"/>
  <c r="I1117" i="12"/>
  <c r="J1117" i="12"/>
  <c r="K1117" i="12"/>
  <c r="L1117" i="12"/>
  <c r="M1117" i="12"/>
  <c r="N1117" i="12"/>
  <c r="E1118" i="12"/>
  <c r="F1118" i="12"/>
  <c r="G1118" i="12"/>
  <c r="H1118" i="12"/>
  <c r="I1118" i="12"/>
  <c r="J1118" i="12"/>
  <c r="K1118" i="12"/>
  <c r="L1118" i="12"/>
  <c r="M1118" i="12"/>
  <c r="N1118" i="12"/>
  <c r="E1119" i="12"/>
  <c r="F1119" i="12"/>
  <c r="G1119" i="12"/>
  <c r="H1119" i="12"/>
  <c r="I1119" i="12"/>
  <c r="J1119" i="12"/>
  <c r="K1119" i="12"/>
  <c r="L1119" i="12"/>
  <c r="M1119" i="12"/>
  <c r="N1119" i="12"/>
  <c r="E1120" i="12"/>
  <c r="F1120" i="12"/>
  <c r="G1120" i="12"/>
  <c r="H1120" i="12"/>
  <c r="I1120" i="12"/>
  <c r="J1120" i="12"/>
  <c r="K1120" i="12"/>
  <c r="L1120" i="12"/>
  <c r="M1120" i="12"/>
  <c r="N1120" i="12"/>
  <c r="E1121" i="12"/>
  <c r="F1121" i="12"/>
  <c r="G1121" i="12"/>
  <c r="H1121" i="12"/>
  <c r="I1121" i="12"/>
  <c r="J1121" i="12"/>
  <c r="K1121" i="12"/>
  <c r="L1121" i="12"/>
  <c r="M1121" i="12"/>
  <c r="N1121" i="12"/>
  <c r="E1122" i="12"/>
  <c r="F1122" i="12"/>
  <c r="G1122" i="12"/>
  <c r="H1122" i="12"/>
  <c r="I1122" i="12"/>
  <c r="J1122" i="12"/>
  <c r="K1122" i="12"/>
  <c r="L1122" i="12"/>
  <c r="M1122" i="12"/>
  <c r="N1122" i="12"/>
  <c r="E1123" i="12"/>
  <c r="F1123" i="12"/>
  <c r="G1123" i="12"/>
  <c r="H1123" i="12"/>
  <c r="I1123" i="12"/>
  <c r="J1123" i="12"/>
  <c r="K1123" i="12"/>
  <c r="L1123" i="12"/>
  <c r="M1123" i="12"/>
  <c r="N1123" i="12"/>
  <c r="E1124" i="12"/>
  <c r="F1124" i="12"/>
  <c r="G1124" i="12"/>
  <c r="H1124" i="12"/>
  <c r="I1124" i="12"/>
  <c r="J1124" i="12"/>
  <c r="K1124" i="12"/>
  <c r="L1124" i="12"/>
  <c r="M1124" i="12"/>
  <c r="N1124" i="12"/>
  <c r="E1125" i="12"/>
  <c r="F1125" i="12"/>
  <c r="G1125" i="12"/>
  <c r="H1125" i="12"/>
  <c r="I1125" i="12"/>
  <c r="J1125" i="12"/>
  <c r="K1125" i="12"/>
  <c r="L1125" i="12"/>
  <c r="M1125" i="12"/>
  <c r="N1125" i="12"/>
  <c r="E1126" i="12"/>
  <c r="F1126" i="12"/>
  <c r="G1126" i="12"/>
  <c r="H1126" i="12"/>
  <c r="I1126" i="12"/>
  <c r="J1126" i="12"/>
  <c r="K1126" i="12"/>
  <c r="L1126" i="12"/>
  <c r="M1126" i="12"/>
  <c r="N1126" i="12"/>
  <c r="E1127" i="12"/>
  <c r="F1127" i="12"/>
  <c r="G1127" i="12"/>
  <c r="H1127" i="12"/>
  <c r="I1127" i="12"/>
  <c r="J1127" i="12"/>
  <c r="K1127" i="12"/>
  <c r="L1127" i="12"/>
  <c r="M1127" i="12"/>
  <c r="N1127" i="12"/>
  <c r="E1128" i="12"/>
  <c r="F1128" i="12"/>
  <c r="G1128" i="12"/>
  <c r="H1128" i="12"/>
  <c r="I1128" i="12"/>
  <c r="J1128" i="12"/>
  <c r="K1128" i="12"/>
  <c r="L1128" i="12"/>
  <c r="M1128" i="12"/>
  <c r="N1128" i="12"/>
  <c r="E1129" i="12"/>
  <c r="F1129" i="12"/>
  <c r="G1129" i="12"/>
  <c r="H1129" i="12"/>
  <c r="I1129" i="12"/>
  <c r="J1129" i="12"/>
  <c r="K1129" i="12"/>
  <c r="L1129" i="12"/>
  <c r="M1129" i="12"/>
  <c r="N1129" i="12"/>
  <c r="E1130" i="12"/>
  <c r="F1130" i="12"/>
  <c r="G1130" i="12"/>
  <c r="H1130" i="12"/>
  <c r="I1130" i="12"/>
  <c r="J1130" i="12"/>
  <c r="K1130" i="12"/>
  <c r="L1130" i="12"/>
  <c r="M1130" i="12"/>
  <c r="N1130" i="12"/>
  <c r="E1131" i="12"/>
  <c r="F1131" i="12"/>
  <c r="G1131" i="12"/>
  <c r="H1131" i="12"/>
  <c r="I1131" i="12"/>
  <c r="J1131" i="12"/>
  <c r="K1131" i="12"/>
  <c r="L1131" i="12"/>
  <c r="M1131" i="12"/>
  <c r="N1131" i="12"/>
  <c r="E1132" i="12"/>
  <c r="F1132" i="12"/>
  <c r="G1132" i="12"/>
  <c r="H1132" i="12"/>
  <c r="I1132" i="12"/>
  <c r="J1132" i="12"/>
  <c r="K1132" i="12"/>
  <c r="L1132" i="12"/>
  <c r="M1132" i="12"/>
  <c r="N1132" i="12"/>
  <c r="E1133" i="12"/>
  <c r="F1133" i="12"/>
  <c r="G1133" i="12"/>
  <c r="H1133" i="12"/>
  <c r="I1133" i="12"/>
  <c r="J1133" i="12"/>
  <c r="K1133" i="12"/>
  <c r="L1133" i="12"/>
  <c r="M1133" i="12"/>
  <c r="N1133" i="12"/>
  <c r="E1134" i="12"/>
  <c r="F1134" i="12"/>
  <c r="G1134" i="12"/>
  <c r="H1134" i="12"/>
  <c r="I1134" i="12"/>
  <c r="J1134" i="12"/>
  <c r="K1134" i="12"/>
  <c r="L1134" i="12"/>
  <c r="M1134" i="12"/>
  <c r="N1134" i="12"/>
  <c r="E1135" i="12"/>
  <c r="F1135" i="12"/>
  <c r="G1135" i="12"/>
  <c r="H1135" i="12"/>
  <c r="I1135" i="12"/>
  <c r="J1135" i="12"/>
  <c r="K1135" i="12"/>
  <c r="L1135" i="12"/>
  <c r="M1135" i="12"/>
  <c r="N1135" i="12"/>
  <c r="E1136" i="12"/>
  <c r="F1136" i="12"/>
  <c r="G1136" i="12"/>
  <c r="H1136" i="12"/>
  <c r="I1136" i="12"/>
  <c r="J1136" i="12"/>
  <c r="K1136" i="12"/>
  <c r="L1136" i="12"/>
  <c r="M1136" i="12"/>
  <c r="N1136" i="12"/>
  <c r="E1137" i="12"/>
  <c r="F1137" i="12"/>
  <c r="G1137" i="12"/>
  <c r="H1137" i="12"/>
  <c r="I1137" i="12"/>
  <c r="J1137" i="12"/>
  <c r="K1137" i="12"/>
  <c r="L1137" i="12"/>
  <c r="M1137" i="12"/>
  <c r="N1137" i="12"/>
  <c r="E1138" i="12"/>
  <c r="F1138" i="12"/>
  <c r="G1138" i="12"/>
  <c r="H1138" i="12"/>
  <c r="I1138" i="12"/>
  <c r="J1138" i="12"/>
  <c r="K1138" i="12"/>
  <c r="L1138" i="12"/>
  <c r="M1138" i="12"/>
  <c r="N1138" i="12"/>
  <c r="E1139" i="12"/>
  <c r="F1139" i="12"/>
  <c r="G1139" i="12"/>
  <c r="H1139" i="12"/>
  <c r="I1139" i="12"/>
  <c r="J1139" i="12"/>
  <c r="K1139" i="12"/>
  <c r="L1139" i="12"/>
  <c r="M1139" i="12"/>
  <c r="N1139" i="12"/>
  <c r="E1140" i="12"/>
  <c r="F1140" i="12"/>
  <c r="G1140" i="12"/>
  <c r="H1140" i="12"/>
  <c r="I1140" i="12"/>
  <c r="J1140" i="12"/>
  <c r="K1140" i="12"/>
  <c r="L1140" i="12"/>
  <c r="M1140" i="12"/>
  <c r="N1140" i="12"/>
  <c r="E1141" i="12"/>
  <c r="F1141" i="12"/>
  <c r="G1141" i="12"/>
  <c r="H1141" i="12"/>
  <c r="I1141" i="12"/>
  <c r="J1141" i="12"/>
  <c r="K1141" i="12"/>
  <c r="L1141" i="12"/>
  <c r="M1141" i="12"/>
  <c r="N1141" i="12"/>
  <c r="E1142" i="12"/>
  <c r="F1142" i="12"/>
  <c r="G1142" i="12"/>
  <c r="H1142" i="12"/>
  <c r="I1142" i="12"/>
  <c r="J1142" i="12"/>
  <c r="K1142" i="12"/>
  <c r="L1142" i="12"/>
  <c r="M1142" i="12"/>
  <c r="N1142" i="12"/>
  <c r="E1143" i="12"/>
  <c r="F1143" i="12"/>
  <c r="G1143" i="12"/>
  <c r="H1143" i="12"/>
  <c r="I1143" i="12"/>
  <c r="J1143" i="12"/>
  <c r="K1143" i="12"/>
  <c r="L1143" i="12"/>
  <c r="M1143" i="12"/>
  <c r="N1143" i="12"/>
  <c r="E1144" i="12"/>
  <c r="F1144" i="12"/>
  <c r="G1144" i="12"/>
  <c r="H1144" i="12"/>
  <c r="I1144" i="12"/>
  <c r="J1144" i="12"/>
  <c r="K1144" i="12"/>
  <c r="L1144" i="12"/>
  <c r="M1144" i="12"/>
  <c r="N1144" i="12"/>
  <c r="E1145" i="12"/>
  <c r="F1145" i="12"/>
  <c r="G1145" i="12"/>
  <c r="H1145" i="12"/>
  <c r="I1145" i="12"/>
  <c r="J1145" i="12"/>
  <c r="K1145" i="12"/>
  <c r="L1145" i="12"/>
  <c r="M1145" i="12"/>
  <c r="N1145" i="12"/>
  <c r="E1146" i="12"/>
  <c r="F1146" i="12"/>
  <c r="G1146" i="12"/>
  <c r="H1146" i="12"/>
  <c r="I1146" i="12"/>
  <c r="J1146" i="12"/>
  <c r="K1146" i="12"/>
  <c r="L1146" i="12"/>
  <c r="M1146" i="12"/>
  <c r="N1146" i="12"/>
  <c r="E1147" i="12"/>
  <c r="F1147" i="12"/>
  <c r="G1147" i="12"/>
  <c r="H1147" i="12"/>
  <c r="I1147" i="12"/>
  <c r="J1147" i="12"/>
  <c r="K1147" i="12"/>
  <c r="L1147" i="12"/>
  <c r="M1147" i="12"/>
  <c r="N1147" i="12"/>
  <c r="E1148" i="12"/>
  <c r="F1148" i="12"/>
  <c r="G1148" i="12"/>
  <c r="H1148" i="12"/>
  <c r="I1148" i="12"/>
  <c r="J1148" i="12"/>
  <c r="K1148" i="12"/>
  <c r="L1148" i="12"/>
  <c r="M1148" i="12"/>
  <c r="N1148" i="12"/>
  <c r="E1149" i="12"/>
  <c r="F1149" i="12"/>
  <c r="G1149" i="12"/>
  <c r="H1149" i="12"/>
  <c r="I1149" i="12"/>
  <c r="J1149" i="12"/>
  <c r="K1149" i="12"/>
  <c r="L1149" i="12"/>
  <c r="M1149" i="12"/>
  <c r="N1149" i="12"/>
  <c r="E1150" i="12"/>
  <c r="F1150" i="12"/>
  <c r="G1150" i="12"/>
  <c r="H1150" i="12"/>
  <c r="I1150" i="12"/>
  <c r="J1150" i="12"/>
  <c r="K1150" i="12"/>
  <c r="L1150" i="12"/>
  <c r="M1150" i="12"/>
  <c r="N1150" i="12"/>
  <c r="E1151" i="12"/>
  <c r="F1151" i="12"/>
  <c r="G1151" i="12"/>
  <c r="H1151" i="12"/>
  <c r="I1151" i="12"/>
  <c r="J1151" i="12"/>
  <c r="K1151" i="12"/>
  <c r="L1151" i="12"/>
  <c r="M1151" i="12"/>
  <c r="N1151" i="12"/>
  <c r="E1152" i="12"/>
  <c r="F1152" i="12"/>
  <c r="G1152" i="12"/>
  <c r="H1152" i="12"/>
  <c r="I1152" i="12"/>
  <c r="J1152" i="12"/>
  <c r="K1152" i="12"/>
  <c r="L1152" i="12"/>
  <c r="M1152" i="12"/>
  <c r="N1152" i="12"/>
  <c r="E1153" i="12"/>
  <c r="F1153" i="12"/>
  <c r="G1153" i="12"/>
  <c r="H1153" i="12"/>
  <c r="I1153" i="12"/>
  <c r="J1153" i="12"/>
  <c r="K1153" i="12"/>
  <c r="L1153" i="12"/>
  <c r="M1153" i="12"/>
  <c r="N1153" i="12"/>
  <c r="E1154" i="12"/>
  <c r="F1154" i="12"/>
  <c r="G1154" i="12"/>
  <c r="H1154" i="12"/>
  <c r="I1154" i="12"/>
  <c r="J1154" i="12"/>
  <c r="K1154" i="12"/>
  <c r="L1154" i="12"/>
  <c r="M1154" i="12"/>
  <c r="N1154" i="12"/>
  <c r="E1155" i="12"/>
  <c r="F1155" i="12"/>
  <c r="G1155" i="12"/>
  <c r="H1155" i="12"/>
  <c r="I1155" i="12"/>
  <c r="J1155" i="12"/>
  <c r="K1155" i="12"/>
  <c r="L1155" i="12"/>
  <c r="M1155" i="12"/>
  <c r="N1155" i="12"/>
  <c r="E1156" i="12"/>
  <c r="F1156" i="12"/>
  <c r="G1156" i="12"/>
  <c r="H1156" i="12"/>
  <c r="I1156" i="12"/>
  <c r="J1156" i="12"/>
  <c r="K1156" i="12"/>
  <c r="L1156" i="12"/>
  <c r="M1156" i="12"/>
  <c r="N1156" i="12"/>
  <c r="E1157" i="12"/>
  <c r="F1157" i="12"/>
  <c r="G1157" i="12"/>
  <c r="H1157" i="12"/>
  <c r="I1157" i="12"/>
  <c r="J1157" i="12"/>
  <c r="K1157" i="12"/>
  <c r="L1157" i="12"/>
  <c r="M1157" i="12"/>
  <c r="N1157" i="12"/>
  <c r="E1158" i="12"/>
  <c r="F1158" i="12"/>
  <c r="G1158" i="12"/>
  <c r="H1158" i="12"/>
  <c r="I1158" i="12"/>
  <c r="J1158" i="12"/>
  <c r="K1158" i="12"/>
  <c r="L1158" i="12"/>
  <c r="M1158" i="12"/>
  <c r="N1158" i="12"/>
  <c r="E1159" i="12"/>
  <c r="F1159" i="12"/>
  <c r="G1159" i="12"/>
  <c r="H1159" i="12"/>
  <c r="I1159" i="12"/>
  <c r="J1159" i="12"/>
  <c r="K1159" i="12"/>
  <c r="L1159" i="12"/>
  <c r="M1159" i="12"/>
  <c r="N1159" i="12"/>
  <c r="E1160" i="12"/>
  <c r="F1160" i="12"/>
  <c r="G1160" i="12"/>
  <c r="H1160" i="12"/>
  <c r="I1160" i="12"/>
  <c r="J1160" i="12"/>
  <c r="K1160" i="12"/>
  <c r="L1160" i="12"/>
  <c r="M1160" i="12"/>
  <c r="N1160" i="12"/>
  <c r="E1161" i="12"/>
  <c r="F1161" i="12"/>
  <c r="G1161" i="12"/>
  <c r="H1161" i="12"/>
  <c r="I1161" i="12"/>
  <c r="J1161" i="12"/>
  <c r="K1161" i="12"/>
  <c r="L1161" i="12"/>
  <c r="M1161" i="12"/>
  <c r="N1161" i="12"/>
  <c r="E1162" i="12"/>
  <c r="F1162" i="12"/>
  <c r="G1162" i="12"/>
  <c r="H1162" i="12"/>
  <c r="I1162" i="12"/>
  <c r="J1162" i="12"/>
  <c r="K1162" i="12"/>
  <c r="L1162" i="12"/>
  <c r="M1162" i="12"/>
  <c r="N1162" i="12"/>
  <c r="E1163" i="12"/>
  <c r="F1163" i="12"/>
  <c r="G1163" i="12"/>
  <c r="H1163" i="12"/>
  <c r="I1163" i="12"/>
  <c r="J1163" i="12"/>
  <c r="K1163" i="12"/>
  <c r="L1163" i="12"/>
  <c r="M1163" i="12"/>
  <c r="N1163" i="12"/>
  <c r="E1164" i="12"/>
  <c r="F1164" i="12"/>
  <c r="G1164" i="12"/>
  <c r="H1164" i="12"/>
  <c r="I1164" i="12"/>
  <c r="J1164" i="12"/>
  <c r="K1164" i="12"/>
  <c r="L1164" i="12"/>
  <c r="M1164" i="12"/>
  <c r="N1164" i="12"/>
  <c r="E1165" i="12"/>
  <c r="F1165" i="12"/>
  <c r="G1165" i="12"/>
  <c r="H1165" i="12"/>
  <c r="I1165" i="12"/>
  <c r="J1165" i="12"/>
  <c r="K1165" i="12"/>
  <c r="L1165" i="12"/>
  <c r="M1165" i="12"/>
  <c r="N1165" i="12"/>
  <c r="E1166" i="12"/>
  <c r="F1166" i="12"/>
  <c r="G1166" i="12"/>
  <c r="H1166" i="12"/>
  <c r="I1166" i="12"/>
  <c r="J1166" i="12"/>
  <c r="K1166" i="12"/>
  <c r="L1166" i="12"/>
  <c r="M1166" i="12"/>
  <c r="N1166" i="12"/>
  <c r="E1167" i="12"/>
  <c r="F1167" i="12"/>
  <c r="G1167" i="12"/>
  <c r="H1167" i="12"/>
  <c r="I1167" i="12"/>
  <c r="J1167" i="12"/>
  <c r="K1167" i="12"/>
  <c r="L1167" i="12"/>
  <c r="M1167" i="12"/>
  <c r="N1167" i="12"/>
  <c r="E1168" i="12"/>
  <c r="F1168" i="12"/>
  <c r="G1168" i="12"/>
  <c r="H1168" i="12"/>
  <c r="I1168" i="12"/>
  <c r="J1168" i="12"/>
  <c r="K1168" i="12"/>
  <c r="L1168" i="12"/>
  <c r="M1168" i="12"/>
  <c r="N1168" i="12"/>
  <c r="E1169" i="12"/>
  <c r="F1169" i="12"/>
  <c r="G1169" i="12"/>
  <c r="H1169" i="12"/>
  <c r="I1169" i="12"/>
  <c r="J1169" i="12"/>
  <c r="K1169" i="12"/>
  <c r="L1169" i="12"/>
  <c r="M1169" i="12"/>
  <c r="N1169" i="12"/>
  <c r="E1170" i="12"/>
  <c r="F1170" i="12"/>
  <c r="G1170" i="12"/>
  <c r="H1170" i="12"/>
  <c r="I1170" i="12"/>
  <c r="J1170" i="12"/>
  <c r="K1170" i="12"/>
  <c r="L1170" i="12"/>
  <c r="M1170" i="12"/>
  <c r="N1170" i="12"/>
  <c r="E1171" i="12"/>
  <c r="F1171" i="12"/>
  <c r="G1171" i="12"/>
  <c r="H1171" i="12"/>
  <c r="I1171" i="12"/>
  <c r="J1171" i="12"/>
  <c r="K1171" i="12"/>
  <c r="L1171" i="12"/>
  <c r="M1171" i="12"/>
  <c r="N1171" i="12"/>
  <c r="E1172" i="12"/>
  <c r="F1172" i="12"/>
  <c r="G1172" i="12"/>
  <c r="H1172" i="12"/>
  <c r="I1172" i="12"/>
  <c r="J1172" i="12"/>
  <c r="K1172" i="12"/>
  <c r="L1172" i="12"/>
  <c r="M1172" i="12"/>
  <c r="N1172" i="12"/>
  <c r="E1173" i="12"/>
  <c r="F1173" i="12"/>
  <c r="G1173" i="12"/>
  <c r="H1173" i="12"/>
  <c r="I1173" i="12"/>
  <c r="J1173" i="12"/>
  <c r="K1173" i="12"/>
  <c r="L1173" i="12"/>
  <c r="M1173" i="12"/>
  <c r="N1173" i="12"/>
  <c r="E1174" i="12"/>
  <c r="F1174" i="12"/>
  <c r="G1174" i="12"/>
  <c r="H1174" i="12"/>
  <c r="I1174" i="12"/>
  <c r="J1174" i="12"/>
  <c r="K1174" i="12"/>
  <c r="L1174" i="12"/>
  <c r="M1174" i="12"/>
  <c r="N1174" i="12"/>
  <c r="E1175" i="12"/>
  <c r="F1175" i="12"/>
  <c r="G1175" i="12"/>
  <c r="H1175" i="12"/>
  <c r="I1175" i="12"/>
  <c r="J1175" i="12"/>
  <c r="K1175" i="12"/>
  <c r="L1175" i="12"/>
  <c r="M1175" i="12"/>
  <c r="N1175" i="12"/>
  <c r="E1176" i="12"/>
  <c r="F1176" i="12"/>
  <c r="G1176" i="12"/>
  <c r="H1176" i="12"/>
  <c r="I1176" i="12"/>
  <c r="J1176" i="12"/>
  <c r="K1176" i="12"/>
  <c r="L1176" i="12"/>
  <c r="M1176" i="12"/>
  <c r="N1176" i="12"/>
  <c r="E1177" i="12"/>
  <c r="F1177" i="12"/>
  <c r="G1177" i="12"/>
  <c r="H1177" i="12"/>
  <c r="I1177" i="12"/>
  <c r="J1177" i="12"/>
  <c r="K1177" i="12"/>
  <c r="L1177" i="12"/>
  <c r="M1177" i="12"/>
  <c r="N1177" i="12"/>
  <c r="E1178" i="12"/>
  <c r="F1178" i="12"/>
  <c r="G1178" i="12"/>
  <c r="H1178" i="12"/>
  <c r="I1178" i="12"/>
  <c r="J1178" i="12"/>
  <c r="K1178" i="12"/>
  <c r="L1178" i="12"/>
  <c r="M1178" i="12"/>
  <c r="N1178" i="12"/>
  <c r="E1179" i="12"/>
  <c r="F1179" i="12"/>
  <c r="G1179" i="12"/>
  <c r="H1179" i="12"/>
  <c r="I1179" i="12"/>
  <c r="J1179" i="12"/>
  <c r="K1179" i="12"/>
  <c r="L1179" i="12"/>
  <c r="M1179" i="12"/>
  <c r="N1179" i="12"/>
  <c r="E1180" i="12"/>
  <c r="F1180" i="12"/>
  <c r="G1180" i="12"/>
  <c r="H1180" i="12"/>
  <c r="I1180" i="12"/>
  <c r="J1180" i="12"/>
  <c r="K1180" i="12"/>
  <c r="L1180" i="12"/>
  <c r="M1180" i="12"/>
  <c r="N1180" i="12"/>
  <c r="E1181" i="12"/>
  <c r="F1181" i="12"/>
  <c r="G1181" i="12"/>
  <c r="H1181" i="12"/>
  <c r="I1181" i="12"/>
  <c r="J1181" i="12"/>
  <c r="K1181" i="12"/>
  <c r="L1181" i="12"/>
  <c r="M1181" i="12"/>
  <c r="N1181" i="12"/>
  <c r="E1182" i="12"/>
  <c r="F1182" i="12"/>
  <c r="G1182" i="12"/>
  <c r="H1182" i="12"/>
  <c r="I1182" i="12"/>
  <c r="J1182" i="12"/>
  <c r="K1182" i="12"/>
  <c r="L1182" i="12"/>
  <c r="M1182" i="12"/>
  <c r="N1182" i="12"/>
  <c r="E1183" i="12"/>
  <c r="F1183" i="12"/>
  <c r="G1183" i="12"/>
  <c r="H1183" i="12"/>
  <c r="I1183" i="12"/>
  <c r="J1183" i="12"/>
  <c r="K1183" i="12"/>
  <c r="L1183" i="12"/>
  <c r="M1183" i="12"/>
  <c r="N1183" i="12"/>
  <c r="E1184" i="12"/>
  <c r="F1184" i="12"/>
  <c r="G1184" i="12"/>
  <c r="H1184" i="12"/>
  <c r="I1184" i="12"/>
  <c r="J1184" i="12"/>
  <c r="K1184" i="12"/>
  <c r="L1184" i="12"/>
  <c r="M1184" i="12"/>
  <c r="N1184" i="12"/>
  <c r="E1185" i="12"/>
  <c r="F1185" i="12"/>
  <c r="G1185" i="12"/>
  <c r="H1185" i="12"/>
  <c r="I1185" i="12"/>
  <c r="J1185" i="12"/>
  <c r="K1185" i="12"/>
  <c r="L1185" i="12"/>
  <c r="M1185" i="12"/>
  <c r="N1185" i="12"/>
  <c r="E1186" i="12"/>
  <c r="F1186" i="12"/>
  <c r="G1186" i="12"/>
  <c r="H1186" i="12"/>
  <c r="I1186" i="12"/>
  <c r="J1186" i="12"/>
  <c r="K1186" i="12"/>
  <c r="L1186" i="12"/>
  <c r="M1186" i="12"/>
  <c r="N1186" i="12"/>
  <c r="E1187" i="12"/>
  <c r="F1187" i="12"/>
  <c r="G1187" i="12"/>
  <c r="H1187" i="12"/>
  <c r="I1187" i="12"/>
  <c r="J1187" i="12"/>
  <c r="K1187" i="12"/>
  <c r="L1187" i="12"/>
  <c r="M1187" i="12"/>
  <c r="N1187" i="12"/>
  <c r="E1188" i="12"/>
  <c r="F1188" i="12"/>
  <c r="G1188" i="12"/>
  <c r="H1188" i="12"/>
  <c r="I1188" i="12"/>
  <c r="J1188" i="12"/>
  <c r="K1188" i="12"/>
  <c r="L1188" i="12"/>
  <c r="M1188" i="12"/>
  <c r="N1188" i="12"/>
  <c r="E1189" i="12"/>
  <c r="F1189" i="12"/>
  <c r="G1189" i="12"/>
  <c r="H1189" i="12"/>
  <c r="I1189" i="12"/>
  <c r="J1189" i="12"/>
  <c r="K1189" i="12"/>
  <c r="L1189" i="12"/>
  <c r="M1189" i="12"/>
  <c r="N1189" i="12"/>
  <c r="E1190" i="12"/>
  <c r="F1190" i="12"/>
  <c r="G1190" i="12"/>
  <c r="H1190" i="12"/>
  <c r="I1190" i="12"/>
  <c r="J1190" i="12"/>
  <c r="K1190" i="12"/>
  <c r="L1190" i="12"/>
  <c r="M1190" i="12"/>
  <c r="N1190" i="12"/>
  <c r="E1191" i="12"/>
  <c r="F1191" i="12"/>
  <c r="G1191" i="12"/>
  <c r="H1191" i="12"/>
  <c r="I1191" i="12"/>
  <c r="J1191" i="12"/>
  <c r="K1191" i="12"/>
  <c r="L1191" i="12"/>
  <c r="M1191" i="12"/>
  <c r="N1191" i="12"/>
  <c r="E1192" i="12"/>
  <c r="F1192" i="12"/>
  <c r="G1192" i="12"/>
  <c r="H1192" i="12"/>
  <c r="I1192" i="12"/>
  <c r="J1192" i="12"/>
  <c r="K1192" i="12"/>
  <c r="L1192" i="12"/>
  <c r="M1192" i="12"/>
  <c r="N1192" i="12"/>
  <c r="E1193" i="12"/>
  <c r="F1193" i="12"/>
  <c r="G1193" i="12"/>
  <c r="H1193" i="12"/>
  <c r="I1193" i="12"/>
  <c r="J1193" i="12"/>
  <c r="K1193" i="12"/>
  <c r="L1193" i="12"/>
  <c r="M1193" i="12"/>
  <c r="N1193" i="12"/>
  <c r="E1194" i="12"/>
  <c r="F1194" i="12"/>
  <c r="G1194" i="12"/>
  <c r="H1194" i="12"/>
  <c r="I1194" i="12"/>
  <c r="J1194" i="12"/>
  <c r="K1194" i="12"/>
  <c r="L1194" i="12"/>
  <c r="M1194" i="12"/>
  <c r="N1194" i="12"/>
  <c r="E1195" i="12"/>
  <c r="F1195" i="12"/>
  <c r="G1195" i="12"/>
  <c r="H1195" i="12"/>
  <c r="I1195" i="12"/>
  <c r="J1195" i="12"/>
  <c r="K1195" i="12"/>
  <c r="L1195" i="12"/>
  <c r="M1195" i="12"/>
  <c r="N1195" i="12"/>
  <c r="E1196" i="12"/>
  <c r="F1196" i="12"/>
  <c r="G1196" i="12"/>
  <c r="H1196" i="12"/>
  <c r="I1196" i="12"/>
  <c r="J1196" i="12"/>
  <c r="K1196" i="12"/>
  <c r="L1196" i="12"/>
  <c r="M1196" i="12"/>
  <c r="N1196" i="12"/>
  <c r="E1197" i="12"/>
  <c r="F1197" i="12"/>
  <c r="G1197" i="12"/>
  <c r="H1197" i="12"/>
  <c r="I1197" i="12"/>
  <c r="J1197" i="12"/>
  <c r="K1197" i="12"/>
  <c r="L1197" i="12"/>
  <c r="M1197" i="12"/>
  <c r="N1197" i="12"/>
  <c r="E1198" i="12"/>
  <c r="F1198" i="12"/>
  <c r="G1198" i="12"/>
  <c r="H1198" i="12"/>
  <c r="I1198" i="12"/>
  <c r="J1198" i="12"/>
  <c r="K1198" i="12"/>
  <c r="L1198" i="12"/>
  <c r="M1198" i="12"/>
  <c r="N1198" i="12"/>
  <c r="E1199" i="12"/>
  <c r="F1199" i="12"/>
  <c r="G1199" i="12"/>
  <c r="H1199" i="12"/>
  <c r="I1199" i="12"/>
  <c r="J1199" i="12"/>
  <c r="K1199" i="12"/>
  <c r="L1199" i="12"/>
  <c r="M1199" i="12"/>
  <c r="N1199" i="12"/>
  <c r="E1200" i="12"/>
  <c r="F1200" i="12"/>
  <c r="G1200" i="12"/>
  <c r="H1200" i="12"/>
  <c r="I1200" i="12"/>
  <c r="J1200" i="12"/>
  <c r="K1200" i="12"/>
  <c r="L1200" i="12"/>
  <c r="M1200" i="12"/>
  <c r="N1200" i="12"/>
  <c r="E1201" i="12"/>
  <c r="F1201" i="12"/>
  <c r="G1201" i="12"/>
  <c r="H1201" i="12"/>
  <c r="I1201" i="12"/>
  <c r="J1201" i="12"/>
  <c r="K1201" i="12"/>
  <c r="L1201" i="12"/>
  <c r="M1201" i="12"/>
  <c r="N1201" i="12"/>
  <c r="E1202" i="12"/>
  <c r="F1202" i="12"/>
  <c r="G1202" i="12"/>
  <c r="H1202" i="12"/>
  <c r="I1202" i="12"/>
  <c r="J1202" i="12"/>
  <c r="K1202" i="12"/>
  <c r="L1202" i="12"/>
  <c r="M1202" i="12"/>
  <c r="N1202" i="12"/>
  <c r="E1203" i="12"/>
  <c r="F1203" i="12"/>
  <c r="G1203" i="12"/>
  <c r="H1203" i="12"/>
  <c r="I1203" i="12"/>
  <c r="J1203" i="12"/>
  <c r="K1203" i="12"/>
  <c r="L1203" i="12"/>
  <c r="M1203" i="12"/>
  <c r="N1203" i="12"/>
  <c r="E1204" i="12"/>
  <c r="F1204" i="12"/>
  <c r="G1204" i="12"/>
  <c r="H1204" i="12"/>
  <c r="I1204" i="12"/>
  <c r="J1204" i="12"/>
  <c r="K1204" i="12"/>
  <c r="L1204" i="12"/>
  <c r="M1204" i="12"/>
  <c r="N1204" i="12"/>
  <c r="E1205" i="12"/>
  <c r="F1205" i="12"/>
  <c r="G1205" i="12"/>
  <c r="H1205" i="12"/>
  <c r="I1205" i="12"/>
  <c r="J1205" i="12"/>
  <c r="K1205" i="12"/>
  <c r="L1205" i="12"/>
  <c r="M1205" i="12"/>
  <c r="N1205" i="12"/>
  <c r="E1206" i="12"/>
  <c r="F1206" i="12"/>
  <c r="G1206" i="12"/>
  <c r="H1206" i="12"/>
  <c r="I1206" i="12"/>
  <c r="J1206" i="12"/>
  <c r="K1206" i="12"/>
  <c r="L1206" i="12"/>
  <c r="M1206" i="12"/>
  <c r="N1206" i="12"/>
  <c r="E1207" i="12"/>
  <c r="F1207" i="12"/>
  <c r="G1207" i="12"/>
  <c r="H1207" i="12"/>
  <c r="I1207" i="12"/>
  <c r="J1207" i="12"/>
  <c r="K1207" i="12"/>
  <c r="L1207" i="12"/>
  <c r="M1207" i="12"/>
  <c r="N1207" i="12"/>
  <c r="E1208" i="12"/>
  <c r="F1208" i="12"/>
  <c r="G1208" i="12"/>
  <c r="H1208" i="12"/>
  <c r="I1208" i="12"/>
  <c r="J1208" i="12"/>
  <c r="K1208" i="12"/>
  <c r="L1208" i="12"/>
  <c r="M1208" i="12"/>
  <c r="N1208" i="12"/>
  <c r="E1209" i="12"/>
  <c r="F1209" i="12"/>
  <c r="G1209" i="12"/>
  <c r="H1209" i="12"/>
  <c r="I1209" i="12"/>
  <c r="J1209" i="12"/>
  <c r="K1209" i="12"/>
  <c r="L1209" i="12"/>
  <c r="M1209" i="12"/>
  <c r="N1209" i="12"/>
  <c r="E1210" i="12"/>
  <c r="F1210" i="12"/>
  <c r="G1210" i="12"/>
  <c r="H1210" i="12"/>
  <c r="I1210" i="12"/>
  <c r="J1210" i="12"/>
  <c r="K1210" i="12"/>
  <c r="L1210" i="12"/>
  <c r="M1210" i="12"/>
  <c r="N1210" i="12"/>
  <c r="E1211" i="12"/>
  <c r="F1211" i="12"/>
  <c r="G1211" i="12"/>
  <c r="H1211" i="12"/>
  <c r="I1211" i="12"/>
  <c r="J1211" i="12"/>
  <c r="K1211" i="12"/>
  <c r="L1211" i="12"/>
  <c r="M1211" i="12"/>
  <c r="N1211" i="12"/>
  <c r="E1212" i="12"/>
  <c r="F1212" i="12"/>
  <c r="G1212" i="12"/>
  <c r="H1212" i="12"/>
  <c r="I1212" i="12"/>
  <c r="J1212" i="12"/>
  <c r="K1212" i="12"/>
  <c r="L1212" i="12"/>
  <c r="M1212" i="12"/>
  <c r="N1212" i="12"/>
  <c r="E1213" i="12"/>
  <c r="F1213" i="12"/>
  <c r="G1213" i="12"/>
  <c r="H1213" i="12"/>
  <c r="I1213" i="12"/>
  <c r="J1213" i="12"/>
  <c r="K1213" i="12"/>
  <c r="L1213" i="12"/>
  <c r="M1213" i="12"/>
  <c r="N1213" i="12"/>
  <c r="E1214" i="12"/>
  <c r="F1214" i="12"/>
  <c r="G1214" i="12"/>
  <c r="H1214" i="12"/>
  <c r="I1214" i="12"/>
  <c r="J1214" i="12"/>
  <c r="K1214" i="12"/>
  <c r="L1214" i="12"/>
  <c r="M1214" i="12"/>
  <c r="N1214" i="12"/>
  <c r="E1215" i="12"/>
  <c r="F1215" i="12"/>
  <c r="G1215" i="12"/>
  <c r="H1215" i="12"/>
  <c r="I1215" i="12"/>
  <c r="J1215" i="12"/>
  <c r="K1215" i="12"/>
  <c r="L1215" i="12"/>
  <c r="M1215" i="12"/>
  <c r="N1215" i="12"/>
  <c r="E1216" i="12"/>
  <c r="F1216" i="12"/>
  <c r="G1216" i="12"/>
  <c r="H1216" i="12"/>
  <c r="I1216" i="12"/>
  <c r="J1216" i="12"/>
  <c r="K1216" i="12"/>
  <c r="L1216" i="12"/>
  <c r="M1216" i="12"/>
  <c r="N1216" i="12"/>
  <c r="E1217" i="12"/>
  <c r="F1217" i="12"/>
  <c r="G1217" i="12"/>
  <c r="H1217" i="12"/>
  <c r="I1217" i="12"/>
  <c r="J1217" i="12"/>
  <c r="K1217" i="12"/>
  <c r="L1217" i="12"/>
  <c r="M1217" i="12"/>
  <c r="N1217" i="12"/>
  <c r="E1218" i="12"/>
  <c r="F1218" i="12"/>
  <c r="G1218" i="12"/>
  <c r="H1218" i="12"/>
  <c r="I1218" i="12"/>
  <c r="J1218" i="12"/>
  <c r="K1218" i="12"/>
  <c r="L1218" i="12"/>
  <c r="M1218" i="12"/>
  <c r="N1218" i="12"/>
  <c r="E1219" i="12"/>
  <c r="F1219" i="12"/>
  <c r="G1219" i="12"/>
  <c r="H1219" i="12"/>
  <c r="I1219" i="12"/>
  <c r="J1219" i="12"/>
  <c r="K1219" i="12"/>
  <c r="L1219" i="12"/>
  <c r="M1219" i="12"/>
  <c r="N1219" i="12"/>
  <c r="E1220" i="12"/>
  <c r="F1220" i="12"/>
  <c r="G1220" i="12"/>
  <c r="H1220" i="12"/>
  <c r="I1220" i="12"/>
  <c r="J1220" i="12"/>
  <c r="K1220" i="12"/>
  <c r="L1220" i="12"/>
  <c r="M1220" i="12"/>
  <c r="N1220" i="12"/>
  <c r="E1221" i="12"/>
  <c r="F1221" i="12"/>
  <c r="G1221" i="12"/>
  <c r="H1221" i="12"/>
  <c r="I1221" i="12"/>
  <c r="J1221" i="12"/>
  <c r="K1221" i="12"/>
  <c r="L1221" i="12"/>
  <c r="M1221" i="12"/>
  <c r="N1221" i="12"/>
  <c r="E1222" i="12"/>
  <c r="F1222" i="12"/>
  <c r="G1222" i="12"/>
  <c r="H1222" i="12"/>
  <c r="I1222" i="12"/>
  <c r="J1222" i="12"/>
  <c r="K1222" i="12"/>
  <c r="L1222" i="12"/>
  <c r="M1222" i="12"/>
  <c r="N1222" i="12"/>
  <c r="E1223" i="12"/>
  <c r="F1223" i="12"/>
  <c r="G1223" i="12"/>
  <c r="H1223" i="12"/>
  <c r="I1223" i="12"/>
  <c r="J1223" i="12"/>
  <c r="K1223" i="12"/>
  <c r="L1223" i="12"/>
  <c r="M1223" i="12"/>
  <c r="N1223" i="12"/>
  <c r="E1224" i="12"/>
  <c r="F1224" i="12"/>
  <c r="G1224" i="12"/>
  <c r="H1224" i="12"/>
  <c r="I1224" i="12"/>
  <c r="J1224" i="12"/>
  <c r="K1224" i="12"/>
  <c r="L1224" i="12"/>
  <c r="M1224" i="12"/>
  <c r="N1224" i="12"/>
  <c r="E1225" i="12"/>
  <c r="F1225" i="12"/>
  <c r="G1225" i="12"/>
  <c r="H1225" i="12"/>
  <c r="I1225" i="12"/>
  <c r="J1225" i="12"/>
  <c r="K1225" i="12"/>
  <c r="L1225" i="12"/>
  <c r="M1225" i="12"/>
  <c r="N1225" i="12"/>
  <c r="E1226" i="12"/>
  <c r="F1226" i="12"/>
  <c r="G1226" i="12"/>
  <c r="H1226" i="12"/>
  <c r="I1226" i="12"/>
  <c r="J1226" i="12"/>
  <c r="K1226" i="12"/>
  <c r="L1226" i="12"/>
  <c r="M1226" i="12"/>
  <c r="N1226" i="12"/>
  <c r="E1227" i="12"/>
  <c r="F1227" i="12"/>
  <c r="G1227" i="12"/>
  <c r="H1227" i="12"/>
  <c r="I1227" i="12"/>
  <c r="J1227" i="12"/>
  <c r="K1227" i="12"/>
  <c r="L1227" i="12"/>
  <c r="M1227" i="12"/>
  <c r="N1227" i="12"/>
  <c r="E1228" i="12"/>
  <c r="F1228" i="12"/>
  <c r="G1228" i="12"/>
  <c r="H1228" i="12"/>
  <c r="I1228" i="12"/>
  <c r="J1228" i="12"/>
  <c r="K1228" i="12"/>
  <c r="L1228" i="12"/>
  <c r="M1228" i="12"/>
  <c r="N1228" i="12"/>
  <c r="E1229" i="12"/>
  <c r="F1229" i="12"/>
  <c r="G1229" i="12"/>
  <c r="H1229" i="12"/>
  <c r="I1229" i="12"/>
  <c r="J1229" i="12"/>
  <c r="K1229" i="12"/>
  <c r="L1229" i="12"/>
  <c r="M1229" i="12"/>
  <c r="N1229" i="12"/>
  <c r="E1230" i="12"/>
  <c r="F1230" i="12"/>
  <c r="G1230" i="12"/>
  <c r="H1230" i="12"/>
  <c r="I1230" i="12"/>
  <c r="J1230" i="12"/>
  <c r="K1230" i="12"/>
  <c r="L1230" i="12"/>
  <c r="M1230" i="12"/>
  <c r="N1230" i="12"/>
  <c r="E1231" i="12"/>
  <c r="F1231" i="12"/>
  <c r="G1231" i="12"/>
  <c r="H1231" i="12"/>
  <c r="I1231" i="12"/>
  <c r="J1231" i="12"/>
  <c r="K1231" i="12"/>
  <c r="L1231" i="12"/>
  <c r="M1231" i="12"/>
  <c r="N1231" i="12"/>
  <c r="E1232" i="12"/>
  <c r="F1232" i="12"/>
  <c r="G1232" i="12"/>
  <c r="H1232" i="12"/>
  <c r="I1232" i="12"/>
  <c r="J1232" i="12"/>
  <c r="K1232" i="12"/>
  <c r="L1232" i="12"/>
  <c r="M1232" i="12"/>
  <c r="N1232" i="12"/>
  <c r="E1233" i="12"/>
  <c r="F1233" i="12"/>
  <c r="G1233" i="12"/>
  <c r="H1233" i="12"/>
  <c r="I1233" i="12"/>
  <c r="J1233" i="12"/>
  <c r="K1233" i="12"/>
  <c r="L1233" i="12"/>
  <c r="M1233" i="12"/>
  <c r="N1233" i="12"/>
  <c r="E1234" i="12"/>
  <c r="F1234" i="12"/>
  <c r="G1234" i="12"/>
  <c r="H1234" i="12"/>
  <c r="I1234" i="12"/>
  <c r="J1234" i="12"/>
  <c r="K1234" i="12"/>
  <c r="L1234" i="12"/>
  <c r="M1234" i="12"/>
  <c r="N1234" i="12"/>
  <c r="E1235" i="12"/>
  <c r="F1235" i="12"/>
  <c r="G1235" i="12"/>
  <c r="H1235" i="12"/>
  <c r="I1235" i="12"/>
  <c r="J1235" i="12"/>
  <c r="K1235" i="12"/>
  <c r="L1235" i="12"/>
  <c r="M1235" i="12"/>
  <c r="N1235" i="12"/>
  <c r="E1236" i="12"/>
  <c r="F1236" i="12"/>
  <c r="G1236" i="12"/>
  <c r="H1236" i="12"/>
  <c r="I1236" i="12"/>
  <c r="J1236" i="12"/>
  <c r="K1236" i="12"/>
  <c r="L1236" i="12"/>
  <c r="M1236" i="12"/>
  <c r="N1236" i="12"/>
  <c r="E1237" i="12"/>
  <c r="F1237" i="12"/>
  <c r="G1237" i="12"/>
  <c r="H1237" i="12"/>
  <c r="I1237" i="12"/>
  <c r="J1237" i="12"/>
  <c r="K1237" i="12"/>
  <c r="L1237" i="12"/>
  <c r="M1237" i="12"/>
  <c r="N1237" i="12"/>
  <c r="E1238" i="12"/>
  <c r="F1238" i="12"/>
  <c r="G1238" i="12"/>
  <c r="H1238" i="12"/>
  <c r="I1238" i="12"/>
  <c r="J1238" i="12"/>
  <c r="K1238" i="12"/>
  <c r="L1238" i="12"/>
  <c r="M1238" i="12"/>
  <c r="N1238" i="12"/>
  <c r="E1239" i="12"/>
  <c r="F1239" i="12"/>
  <c r="G1239" i="12"/>
  <c r="H1239" i="12"/>
  <c r="I1239" i="12"/>
  <c r="J1239" i="12"/>
  <c r="K1239" i="12"/>
  <c r="L1239" i="12"/>
  <c r="M1239" i="12"/>
  <c r="N1239" i="12"/>
  <c r="E1240" i="12"/>
  <c r="F1240" i="12"/>
  <c r="G1240" i="12"/>
  <c r="H1240" i="12"/>
  <c r="I1240" i="12"/>
  <c r="J1240" i="12"/>
  <c r="K1240" i="12"/>
  <c r="L1240" i="12"/>
  <c r="M1240" i="12"/>
  <c r="N1240" i="12"/>
  <c r="E1241" i="12"/>
  <c r="F1241" i="12"/>
  <c r="G1241" i="12"/>
  <c r="H1241" i="12"/>
  <c r="I1241" i="12"/>
  <c r="J1241" i="12"/>
  <c r="K1241" i="12"/>
  <c r="L1241" i="12"/>
  <c r="M1241" i="12"/>
  <c r="N1241" i="12"/>
  <c r="E1242" i="12"/>
  <c r="F1242" i="12"/>
  <c r="G1242" i="12"/>
  <c r="H1242" i="12"/>
  <c r="I1242" i="12"/>
  <c r="J1242" i="12"/>
  <c r="K1242" i="12"/>
  <c r="L1242" i="12"/>
  <c r="M1242" i="12"/>
  <c r="N1242" i="12"/>
  <c r="E1243" i="12"/>
  <c r="F1243" i="12"/>
  <c r="G1243" i="12"/>
  <c r="H1243" i="12"/>
  <c r="I1243" i="12"/>
  <c r="J1243" i="12"/>
  <c r="K1243" i="12"/>
  <c r="L1243" i="12"/>
  <c r="M1243" i="12"/>
  <c r="N1243" i="12"/>
  <c r="E1244" i="12"/>
  <c r="F1244" i="12"/>
  <c r="G1244" i="12"/>
  <c r="H1244" i="12"/>
  <c r="I1244" i="12"/>
  <c r="J1244" i="12"/>
  <c r="K1244" i="12"/>
  <c r="L1244" i="12"/>
  <c r="M1244" i="12"/>
  <c r="N1244" i="12"/>
  <c r="E1245" i="12"/>
  <c r="F1245" i="12"/>
  <c r="G1245" i="12"/>
  <c r="H1245" i="12"/>
  <c r="I1245" i="12"/>
  <c r="J1245" i="12"/>
  <c r="K1245" i="12"/>
  <c r="L1245" i="12"/>
  <c r="M1245" i="12"/>
  <c r="N1245" i="12"/>
  <c r="E1246" i="12"/>
  <c r="F1246" i="12"/>
  <c r="G1246" i="12"/>
  <c r="H1246" i="12"/>
  <c r="I1246" i="12"/>
  <c r="J1246" i="12"/>
  <c r="K1246" i="12"/>
  <c r="L1246" i="12"/>
  <c r="M1246" i="12"/>
  <c r="N1246" i="12"/>
  <c r="E1247" i="12"/>
  <c r="F1247" i="12"/>
  <c r="G1247" i="12"/>
  <c r="H1247" i="12"/>
  <c r="I1247" i="12"/>
  <c r="J1247" i="12"/>
  <c r="K1247" i="12"/>
  <c r="L1247" i="12"/>
  <c r="M1247" i="12"/>
  <c r="N1247" i="12"/>
  <c r="E1248" i="12"/>
  <c r="F1248" i="12"/>
  <c r="G1248" i="12"/>
  <c r="H1248" i="12"/>
  <c r="I1248" i="12"/>
  <c r="J1248" i="12"/>
  <c r="K1248" i="12"/>
  <c r="L1248" i="12"/>
  <c r="M1248" i="12"/>
  <c r="N1248" i="12"/>
  <c r="E1249" i="12"/>
  <c r="F1249" i="12"/>
  <c r="G1249" i="12"/>
  <c r="H1249" i="12"/>
  <c r="I1249" i="12"/>
  <c r="J1249" i="12"/>
  <c r="K1249" i="12"/>
  <c r="L1249" i="12"/>
  <c r="M1249" i="12"/>
  <c r="N1249" i="12"/>
  <c r="E1250" i="12"/>
  <c r="F1250" i="12"/>
  <c r="G1250" i="12"/>
  <c r="H1250" i="12"/>
  <c r="I1250" i="12"/>
  <c r="J1250" i="12"/>
  <c r="K1250" i="12"/>
  <c r="L1250" i="12"/>
  <c r="M1250" i="12"/>
  <c r="N1250" i="12"/>
  <c r="E1251" i="12"/>
  <c r="F1251" i="12"/>
  <c r="G1251" i="12"/>
  <c r="H1251" i="12"/>
  <c r="I1251" i="12"/>
  <c r="J1251" i="12"/>
  <c r="K1251" i="12"/>
  <c r="L1251" i="12"/>
  <c r="M1251" i="12"/>
  <c r="N1251" i="12"/>
  <c r="E1252" i="12"/>
  <c r="F1252" i="12"/>
  <c r="G1252" i="12"/>
  <c r="H1252" i="12"/>
  <c r="I1252" i="12"/>
  <c r="J1252" i="12"/>
  <c r="K1252" i="12"/>
  <c r="L1252" i="12"/>
  <c r="M1252" i="12"/>
  <c r="N1252" i="12"/>
  <c r="E1253" i="12"/>
  <c r="F1253" i="12"/>
  <c r="G1253" i="12"/>
  <c r="H1253" i="12"/>
  <c r="I1253" i="12"/>
  <c r="J1253" i="12"/>
  <c r="K1253" i="12"/>
  <c r="L1253" i="12"/>
  <c r="M1253" i="12"/>
  <c r="N1253" i="12"/>
  <c r="E1254" i="12"/>
  <c r="F1254" i="12"/>
  <c r="G1254" i="12"/>
  <c r="H1254" i="12"/>
  <c r="I1254" i="12"/>
  <c r="J1254" i="12"/>
  <c r="K1254" i="12"/>
  <c r="L1254" i="12"/>
  <c r="M1254" i="12"/>
  <c r="N1254" i="12"/>
  <c r="E1255" i="12"/>
  <c r="F1255" i="12"/>
  <c r="G1255" i="12"/>
  <c r="H1255" i="12"/>
  <c r="I1255" i="12"/>
  <c r="J1255" i="12"/>
  <c r="K1255" i="12"/>
  <c r="L1255" i="12"/>
  <c r="M1255" i="12"/>
  <c r="N1255" i="12"/>
  <c r="E1256" i="12"/>
  <c r="F1256" i="12"/>
  <c r="G1256" i="12"/>
  <c r="H1256" i="12"/>
  <c r="I1256" i="12"/>
  <c r="J1256" i="12"/>
  <c r="K1256" i="12"/>
  <c r="L1256" i="12"/>
  <c r="M1256" i="12"/>
  <c r="N1256" i="12"/>
  <c r="E1257" i="12"/>
  <c r="F1257" i="12"/>
  <c r="G1257" i="12"/>
  <c r="H1257" i="12"/>
  <c r="I1257" i="12"/>
  <c r="J1257" i="12"/>
  <c r="K1257" i="12"/>
  <c r="L1257" i="12"/>
  <c r="M1257" i="12"/>
  <c r="N1257" i="12"/>
  <c r="E1258" i="12"/>
  <c r="F1258" i="12"/>
  <c r="G1258" i="12"/>
  <c r="H1258" i="12"/>
  <c r="I1258" i="12"/>
  <c r="J1258" i="12"/>
  <c r="K1258" i="12"/>
  <c r="L1258" i="12"/>
  <c r="M1258" i="12"/>
  <c r="N1258" i="12"/>
  <c r="E1259" i="12"/>
  <c r="F1259" i="12"/>
  <c r="G1259" i="12"/>
  <c r="H1259" i="12"/>
  <c r="I1259" i="12"/>
  <c r="J1259" i="12"/>
  <c r="K1259" i="12"/>
  <c r="L1259" i="12"/>
  <c r="M1259" i="12"/>
  <c r="N1259" i="12"/>
  <c r="E1260" i="12"/>
  <c r="F1260" i="12"/>
  <c r="G1260" i="12"/>
  <c r="H1260" i="12"/>
  <c r="I1260" i="12"/>
  <c r="J1260" i="12"/>
  <c r="K1260" i="12"/>
  <c r="L1260" i="12"/>
  <c r="M1260" i="12"/>
  <c r="N1260" i="12"/>
  <c r="E1261" i="12"/>
  <c r="F1261" i="12"/>
  <c r="G1261" i="12"/>
  <c r="H1261" i="12"/>
  <c r="I1261" i="12"/>
  <c r="J1261" i="12"/>
  <c r="K1261" i="12"/>
  <c r="L1261" i="12"/>
  <c r="M1261" i="12"/>
  <c r="N1261" i="12"/>
  <c r="E1262" i="12"/>
  <c r="F1262" i="12"/>
  <c r="G1262" i="12"/>
  <c r="H1262" i="12"/>
  <c r="I1262" i="12"/>
  <c r="J1262" i="12"/>
  <c r="K1262" i="12"/>
  <c r="L1262" i="12"/>
  <c r="M1262" i="12"/>
  <c r="N1262" i="12"/>
  <c r="E1263" i="12"/>
  <c r="F1263" i="12"/>
  <c r="G1263" i="12"/>
  <c r="H1263" i="12"/>
  <c r="I1263" i="12"/>
  <c r="J1263" i="12"/>
  <c r="K1263" i="12"/>
  <c r="L1263" i="12"/>
  <c r="M1263" i="12"/>
  <c r="N1263" i="12"/>
  <c r="E1264" i="12"/>
  <c r="F1264" i="12"/>
  <c r="G1264" i="12"/>
  <c r="H1264" i="12"/>
  <c r="I1264" i="12"/>
  <c r="J1264" i="12"/>
  <c r="K1264" i="12"/>
  <c r="L1264" i="12"/>
  <c r="M1264" i="12"/>
  <c r="N1264" i="12"/>
  <c r="E1265" i="12"/>
  <c r="F1265" i="12"/>
  <c r="G1265" i="12"/>
  <c r="H1265" i="12"/>
  <c r="I1265" i="12"/>
  <c r="J1265" i="12"/>
  <c r="K1265" i="12"/>
  <c r="L1265" i="12"/>
  <c r="M1265" i="12"/>
  <c r="N1265" i="12"/>
  <c r="E1266" i="12"/>
  <c r="F1266" i="12"/>
  <c r="G1266" i="12"/>
  <c r="H1266" i="12"/>
  <c r="I1266" i="12"/>
  <c r="J1266" i="12"/>
  <c r="K1266" i="12"/>
  <c r="L1266" i="12"/>
  <c r="M1266" i="12"/>
  <c r="N1266" i="12"/>
  <c r="E1267" i="12"/>
  <c r="F1267" i="12"/>
  <c r="G1267" i="12"/>
  <c r="H1267" i="12"/>
  <c r="I1267" i="12"/>
  <c r="J1267" i="12"/>
  <c r="K1267" i="12"/>
  <c r="L1267" i="12"/>
  <c r="M1267" i="12"/>
  <c r="N1267" i="12"/>
  <c r="E1268" i="12"/>
  <c r="F1268" i="12"/>
  <c r="G1268" i="12"/>
  <c r="H1268" i="12"/>
  <c r="I1268" i="12"/>
  <c r="J1268" i="12"/>
  <c r="K1268" i="12"/>
  <c r="L1268" i="12"/>
  <c r="M1268" i="12"/>
  <c r="N1268" i="12"/>
  <c r="E1269" i="12"/>
  <c r="F1269" i="12"/>
  <c r="G1269" i="12"/>
  <c r="H1269" i="12"/>
  <c r="I1269" i="12"/>
  <c r="J1269" i="12"/>
  <c r="K1269" i="12"/>
  <c r="L1269" i="12"/>
  <c r="M1269" i="12"/>
  <c r="N1269" i="12"/>
  <c r="E1270" i="12"/>
  <c r="F1270" i="12"/>
  <c r="G1270" i="12"/>
  <c r="H1270" i="12"/>
  <c r="I1270" i="12"/>
  <c r="J1270" i="12"/>
  <c r="K1270" i="12"/>
  <c r="L1270" i="12"/>
  <c r="M1270" i="12"/>
  <c r="N1270" i="12"/>
  <c r="E1271" i="12"/>
  <c r="F1271" i="12"/>
  <c r="G1271" i="12"/>
  <c r="H1271" i="12"/>
  <c r="I1271" i="12"/>
  <c r="J1271" i="12"/>
  <c r="K1271" i="12"/>
  <c r="L1271" i="12"/>
  <c r="M1271" i="12"/>
  <c r="N1271" i="12"/>
  <c r="E1272" i="12"/>
  <c r="F1272" i="12"/>
  <c r="G1272" i="12"/>
  <c r="H1272" i="12"/>
  <c r="I1272" i="12"/>
  <c r="J1272" i="12"/>
  <c r="K1272" i="12"/>
  <c r="L1272" i="12"/>
  <c r="M1272" i="12"/>
  <c r="N1272" i="12"/>
  <c r="E1273" i="12"/>
  <c r="F1273" i="12"/>
  <c r="G1273" i="12"/>
  <c r="H1273" i="12"/>
  <c r="I1273" i="12"/>
  <c r="J1273" i="12"/>
  <c r="K1273" i="12"/>
  <c r="L1273" i="12"/>
  <c r="M1273" i="12"/>
  <c r="N1273" i="12"/>
  <c r="E1274" i="12"/>
  <c r="F1274" i="12"/>
  <c r="G1274" i="12"/>
  <c r="H1274" i="12"/>
  <c r="I1274" i="12"/>
  <c r="J1274" i="12"/>
  <c r="K1274" i="12"/>
  <c r="L1274" i="12"/>
  <c r="M1274" i="12"/>
  <c r="N1274" i="12"/>
  <c r="E1275" i="12"/>
  <c r="F1275" i="12"/>
  <c r="G1275" i="12"/>
  <c r="H1275" i="12"/>
  <c r="I1275" i="12"/>
  <c r="J1275" i="12"/>
  <c r="K1275" i="12"/>
  <c r="L1275" i="12"/>
  <c r="M1275" i="12"/>
  <c r="N1275" i="12"/>
  <c r="E1276" i="12"/>
  <c r="F1276" i="12"/>
  <c r="G1276" i="12"/>
  <c r="H1276" i="12"/>
  <c r="I1276" i="12"/>
  <c r="J1276" i="12"/>
  <c r="K1276" i="12"/>
  <c r="L1276" i="12"/>
  <c r="M1276" i="12"/>
  <c r="N1276" i="12"/>
  <c r="E1277" i="12"/>
  <c r="F1277" i="12"/>
  <c r="G1277" i="12"/>
  <c r="H1277" i="12"/>
  <c r="I1277" i="12"/>
  <c r="J1277" i="12"/>
  <c r="K1277" i="12"/>
  <c r="L1277" i="12"/>
  <c r="M1277" i="12"/>
  <c r="N1277" i="12"/>
  <c r="E1278" i="12"/>
  <c r="F1278" i="12"/>
  <c r="G1278" i="12"/>
  <c r="H1278" i="12"/>
  <c r="I1278" i="12"/>
  <c r="J1278" i="12"/>
  <c r="K1278" i="12"/>
  <c r="L1278" i="12"/>
  <c r="M1278" i="12"/>
  <c r="N1278" i="12"/>
  <c r="E1279" i="12"/>
  <c r="F1279" i="12"/>
  <c r="G1279" i="12"/>
  <c r="H1279" i="12"/>
  <c r="I1279" i="12"/>
  <c r="J1279" i="12"/>
  <c r="K1279" i="12"/>
  <c r="L1279" i="12"/>
  <c r="M1279" i="12"/>
  <c r="N1279" i="12"/>
  <c r="E1280" i="12"/>
  <c r="F1280" i="12"/>
  <c r="G1280" i="12"/>
  <c r="H1280" i="12"/>
  <c r="I1280" i="12"/>
  <c r="J1280" i="12"/>
  <c r="K1280" i="12"/>
  <c r="L1280" i="12"/>
  <c r="M1280" i="12"/>
  <c r="N1280" i="12"/>
  <c r="E1281" i="12"/>
  <c r="F1281" i="12"/>
  <c r="G1281" i="12"/>
  <c r="H1281" i="12"/>
  <c r="I1281" i="12"/>
  <c r="J1281" i="12"/>
  <c r="K1281" i="12"/>
  <c r="L1281" i="12"/>
  <c r="M1281" i="12"/>
  <c r="N1281" i="12"/>
  <c r="E1282" i="12"/>
  <c r="F1282" i="12"/>
  <c r="G1282" i="12"/>
  <c r="H1282" i="12"/>
  <c r="I1282" i="12"/>
  <c r="J1282" i="12"/>
  <c r="K1282" i="12"/>
  <c r="L1282" i="12"/>
  <c r="M1282" i="12"/>
  <c r="N1282" i="12"/>
  <c r="E1283" i="12"/>
  <c r="F1283" i="12"/>
  <c r="G1283" i="12"/>
  <c r="H1283" i="12"/>
  <c r="I1283" i="12"/>
  <c r="J1283" i="12"/>
  <c r="K1283" i="12"/>
  <c r="L1283" i="12"/>
  <c r="M1283" i="12"/>
  <c r="N1283" i="12"/>
  <c r="E1284" i="12"/>
  <c r="F1284" i="12"/>
  <c r="G1284" i="12"/>
  <c r="H1284" i="12"/>
  <c r="I1284" i="12"/>
  <c r="J1284" i="12"/>
  <c r="K1284" i="12"/>
  <c r="L1284" i="12"/>
  <c r="M1284" i="12"/>
  <c r="N1284" i="12"/>
  <c r="E1285" i="12"/>
  <c r="F1285" i="12"/>
  <c r="G1285" i="12"/>
  <c r="H1285" i="12"/>
  <c r="I1285" i="12"/>
  <c r="J1285" i="12"/>
  <c r="K1285" i="12"/>
  <c r="L1285" i="12"/>
  <c r="M1285" i="12"/>
  <c r="N1285" i="12"/>
  <c r="E1286" i="12"/>
  <c r="F1286" i="12"/>
  <c r="G1286" i="12"/>
  <c r="H1286" i="12"/>
  <c r="I1286" i="12"/>
  <c r="J1286" i="12"/>
  <c r="K1286" i="12"/>
  <c r="L1286" i="12"/>
  <c r="M1286" i="12"/>
  <c r="N1286" i="12"/>
  <c r="E1287" i="12"/>
  <c r="F1287" i="12"/>
  <c r="G1287" i="12"/>
  <c r="H1287" i="12"/>
  <c r="I1287" i="12"/>
  <c r="J1287" i="12"/>
  <c r="K1287" i="12"/>
  <c r="L1287" i="12"/>
  <c r="M1287" i="12"/>
  <c r="N1287" i="12"/>
  <c r="E1288" i="12"/>
  <c r="F1288" i="12"/>
  <c r="G1288" i="12"/>
  <c r="H1288" i="12"/>
  <c r="I1288" i="12"/>
  <c r="J1288" i="12"/>
  <c r="K1288" i="12"/>
  <c r="L1288" i="12"/>
  <c r="M1288" i="12"/>
  <c r="N1288" i="12"/>
  <c r="E1289" i="12"/>
  <c r="F1289" i="12"/>
  <c r="G1289" i="12"/>
  <c r="H1289" i="12"/>
  <c r="I1289" i="12"/>
  <c r="J1289" i="12"/>
  <c r="K1289" i="12"/>
  <c r="L1289" i="12"/>
  <c r="M1289" i="12"/>
  <c r="N1289" i="12"/>
  <c r="E1290" i="12"/>
  <c r="F1290" i="12"/>
  <c r="G1290" i="12"/>
  <c r="H1290" i="12"/>
  <c r="I1290" i="12"/>
  <c r="J1290" i="12"/>
  <c r="K1290" i="12"/>
  <c r="L1290" i="12"/>
  <c r="M1290" i="12"/>
  <c r="N1290" i="12"/>
  <c r="E1291" i="12"/>
  <c r="F1291" i="12"/>
  <c r="G1291" i="12"/>
  <c r="H1291" i="12"/>
  <c r="I1291" i="12"/>
  <c r="J1291" i="12"/>
  <c r="K1291" i="12"/>
  <c r="L1291" i="12"/>
  <c r="M1291" i="12"/>
  <c r="N1291" i="12"/>
  <c r="E1292" i="12"/>
  <c r="F1292" i="12"/>
  <c r="G1292" i="12"/>
  <c r="H1292" i="12"/>
  <c r="I1292" i="12"/>
  <c r="J1292" i="12"/>
  <c r="K1292" i="12"/>
  <c r="L1292" i="12"/>
  <c r="M1292" i="12"/>
  <c r="N1292" i="12"/>
  <c r="E1293" i="12"/>
  <c r="F1293" i="12"/>
  <c r="G1293" i="12"/>
  <c r="H1293" i="12"/>
  <c r="I1293" i="12"/>
  <c r="J1293" i="12"/>
  <c r="K1293" i="12"/>
  <c r="L1293" i="12"/>
  <c r="M1293" i="12"/>
  <c r="N1293" i="12"/>
  <c r="E1294" i="12"/>
  <c r="F1294" i="12"/>
  <c r="G1294" i="12"/>
  <c r="H1294" i="12"/>
  <c r="I1294" i="12"/>
  <c r="J1294" i="12"/>
  <c r="K1294" i="12"/>
  <c r="L1294" i="12"/>
  <c r="M1294" i="12"/>
  <c r="N1294" i="12"/>
  <c r="E1295" i="12"/>
  <c r="F1295" i="12"/>
  <c r="G1295" i="12"/>
  <c r="H1295" i="12"/>
  <c r="I1295" i="12"/>
  <c r="J1295" i="12"/>
  <c r="K1295" i="12"/>
  <c r="L1295" i="12"/>
  <c r="M1295" i="12"/>
  <c r="N1295" i="12"/>
  <c r="E1296" i="12"/>
  <c r="F1296" i="12"/>
  <c r="G1296" i="12"/>
  <c r="H1296" i="12"/>
  <c r="I1296" i="12"/>
  <c r="J1296" i="12"/>
  <c r="K1296" i="12"/>
  <c r="L1296" i="12"/>
  <c r="M1296" i="12"/>
  <c r="N1296" i="12"/>
  <c r="E1297" i="12"/>
  <c r="F1297" i="12"/>
  <c r="G1297" i="12"/>
  <c r="H1297" i="12"/>
  <c r="I1297" i="12"/>
  <c r="J1297" i="12"/>
  <c r="K1297" i="12"/>
  <c r="L1297" i="12"/>
  <c r="M1297" i="12"/>
  <c r="N1297" i="12"/>
  <c r="E1298" i="12"/>
  <c r="F1298" i="12"/>
  <c r="G1298" i="12"/>
  <c r="H1298" i="12"/>
  <c r="I1298" i="12"/>
  <c r="J1298" i="12"/>
  <c r="K1298" i="12"/>
  <c r="L1298" i="12"/>
  <c r="M1298" i="12"/>
  <c r="N1298" i="12"/>
  <c r="E1299" i="12"/>
  <c r="F1299" i="12"/>
  <c r="G1299" i="12"/>
  <c r="H1299" i="12"/>
  <c r="I1299" i="12"/>
  <c r="J1299" i="12"/>
  <c r="K1299" i="12"/>
  <c r="L1299" i="12"/>
  <c r="M1299" i="12"/>
  <c r="N1299" i="12"/>
  <c r="E1300" i="12"/>
  <c r="F1300" i="12"/>
  <c r="G1300" i="12"/>
  <c r="H1300" i="12"/>
  <c r="I1300" i="12"/>
  <c r="J1300" i="12"/>
  <c r="K1300" i="12"/>
  <c r="L1300" i="12"/>
  <c r="M1300" i="12"/>
  <c r="N1300" i="12"/>
  <c r="E1301" i="12"/>
  <c r="F1301" i="12"/>
  <c r="G1301" i="12"/>
  <c r="H1301" i="12"/>
  <c r="I1301" i="12"/>
  <c r="J1301" i="12"/>
  <c r="K1301" i="12"/>
  <c r="L1301" i="12"/>
  <c r="M1301" i="12"/>
  <c r="N1301" i="12"/>
  <c r="E1302" i="12"/>
  <c r="F1302" i="12"/>
  <c r="G1302" i="12"/>
  <c r="H1302" i="12"/>
  <c r="I1302" i="12"/>
  <c r="J1302" i="12"/>
  <c r="K1302" i="12"/>
  <c r="L1302" i="12"/>
  <c r="M1302" i="12"/>
  <c r="N1302" i="12"/>
  <c r="E1303" i="12"/>
  <c r="F1303" i="12"/>
  <c r="G1303" i="12"/>
  <c r="H1303" i="12"/>
  <c r="I1303" i="12"/>
  <c r="J1303" i="12"/>
  <c r="K1303" i="12"/>
  <c r="L1303" i="12"/>
  <c r="M1303" i="12"/>
  <c r="N1303" i="12"/>
  <c r="E1304" i="12"/>
  <c r="F1304" i="12"/>
  <c r="G1304" i="12"/>
  <c r="H1304" i="12"/>
  <c r="I1304" i="12"/>
  <c r="J1304" i="12"/>
  <c r="K1304" i="12"/>
  <c r="L1304" i="12"/>
  <c r="M1304" i="12"/>
  <c r="N1304" i="12"/>
  <c r="E1305" i="12"/>
  <c r="F1305" i="12"/>
  <c r="G1305" i="12"/>
  <c r="H1305" i="12"/>
  <c r="I1305" i="12"/>
  <c r="J1305" i="12"/>
  <c r="K1305" i="12"/>
  <c r="L1305" i="12"/>
  <c r="M1305" i="12"/>
  <c r="N1305" i="12"/>
  <c r="E1306" i="12"/>
  <c r="F1306" i="12"/>
  <c r="G1306" i="12"/>
  <c r="H1306" i="12"/>
  <c r="I1306" i="12"/>
  <c r="J1306" i="12"/>
  <c r="K1306" i="12"/>
  <c r="L1306" i="12"/>
  <c r="M1306" i="12"/>
  <c r="N1306" i="12"/>
  <c r="E1307" i="12"/>
  <c r="F1307" i="12"/>
  <c r="G1307" i="12"/>
  <c r="H1307" i="12"/>
  <c r="I1307" i="12"/>
  <c r="J1307" i="12"/>
  <c r="K1307" i="12"/>
  <c r="L1307" i="12"/>
  <c r="M1307" i="12"/>
  <c r="N1307" i="12"/>
  <c r="E1308" i="12"/>
  <c r="F1308" i="12"/>
  <c r="G1308" i="12"/>
  <c r="H1308" i="12"/>
  <c r="I1308" i="12"/>
  <c r="J1308" i="12"/>
  <c r="K1308" i="12"/>
  <c r="L1308" i="12"/>
  <c r="M1308" i="12"/>
  <c r="N1308" i="12"/>
  <c r="E1309" i="12"/>
  <c r="F1309" i="12"/>
  <c r="G1309" i="12"/>
  <c r="H1309" i="12"/>
  <c r="I1309" i="12"/>
  <c r="J1309" i="12"/>
  <c r="K1309" i="12"/>
  <c r="L1309" i="12"/>
  <c r="M1309" i="12"/>
  <c r="N1309" i="12"/>
  <c r="E1310" i="12"/>
  <c r="F1310" i="12"/>
  <c r="G1310" i="12"/>
  <c r="H1310" i="12"/>
  <c r="I1310" i="12"/>
  <c r="J1310" i="12"/>
  <c r="K1310" i="12"/>
  <c r="L1310" i="12"/>
  <c r="M1310" i="12"/>
  <c r="N1310" i="12"/>
  <c r="E1311" i="12"/>
  <c r="F1311" i="12"/>
  <c r="G1311" i="12"/>
  <c r="H1311" i="12"/>
  <c r="I1311" i="12"/>
  <c r="J1311" i="12"/>
  <c r="K1311" i="12"/>
  <c r="L1311" i="12"/>
  <c r="M1311" i="12"/>
  <c r="N1311" i="12"/>
  <c r="E1312" i="12"/>
  <c r="F1312" i="12"/>
  <c r="G1312" i="12"/>
  <c r="H1312" i="12"/>
  <c r="I1312" i="12"/>
  <c r="J1312" i="12"/>
  <c r="K1312" i="12"/>
  <c r="L1312" i="12"/>
  <c r="M1312" i="12"/>
  <c r="N1312" i="12"/>
  <c r="E1313" i="12"/>
  <c r="F1313" i="12"/>
  <c r="G1313" i="12"/>
  <c r="H1313" i="12"/>
  <c r="I1313" i="12"/>
  <c r="J1313" i="12"/>
  <c r="K1313" i="12"/>
  <c r="L1313" i="12"/>
  <c r="M1313" i="12"/>
  <c r="N1313" i="12"/>
  <c r="E1314" i="12"/>
  <c r="F1314" i="12"/>
  <c r="G1314" i="12"/>
  <c r="H1314" i="12"/>
  <c r="I1314" i="12"/>
  <c r="J1314" i="12"/>
  <c r="K1314" i="12"/>
  <c r="L1314" i="12"/>
  <c r="M1314" i="12"/>
  <c r="N1314" i="12"/>
  <c r="E1315" i="12"/>
  <c r="F1315" i="12"/>
  <c r="G1315" i="12"/>
  <c r="H1315" i="12"/>
  <c r="I1315" i="12"/>
  <c r="J1315" i="12"/>
  <c r="K1315" i="12"/>
  <c r="L1315" i="12"/>
  <c r="M1315" i="12"/>
  <c r="N1315" i="12"/>
  <c r="E1316" i="12"/>
  <c r="F1316" i="12"/>
  <c r="G1316" i="12"/>
  <c r="H1316" i="12"/>
  <c r="I1316" i="12"/>
  <c r="J1316" i="12"/>
  <c r="K1316" i="12"/>
  <c r="L1316" i="12"/>
  <c r="M1316" i="12"/>
  <c r="N1316" i="12"/>
  <c r="E1317" i="12"/>
  <c r="F1317" i="12"/>
  <c r="G1317" i="12"/>
  <c r="H1317" i="12"/>
  <c r="I1317" i="12"/>
  <c r="J1317" i="12"/>
  <c r="K1317" i="12"/>
  <c r="L1317" i="12"/>
  <c r="M1317" i="12"/>
  <c r="N1317" i="12"/>
  <c r="E1318" i="12"/>
  <c r="F1318" i="12"/>
  <c r="G1318" i="12"/>
  <c r="H1318" i="12"/>
  <c r="I1318" i="12"/>
  <c r="J1318" i="12"/>
  <c r="K1318" i="12"/>
  <c r="L1318" i="12"/>
  <c r="M1318" i="12"/>
  <c r="N1318" i="12"/>
  <c r="E1319" i="12"/>
  <c r="F1319" i="12"/>
  <c r="G1319" i="12"/>
  <c r="H1319" i="12"/>
  <c r="I1319" i="12"/>
  <c r="J1319" i="12"/>
  <c r="K1319" i="12"/>
  <c r="L1319" i="12"/>
  <c r="M1319" i="12"/>
  <c r="N1319" i="12"/>
  <c r="E1320" i="12"/>
  <c r="F1320" i="12"/>
  <c r="G1320" i="12"/>
  <c r="H1320" i="12"/>
  <c r="I1320" i="12"/>
  <c r="J1320" i="12"/>
  <c r="K1320" i="12"/>
  <c r="L1320" i="12"/>
  <c r="M1320" i="12"/>
  <c r="N1320" i="12"/>
  <c r="E1321" i="12"/>
  <c r="F1321" i="12"/>
  <c r="G1321" i="12"/>
  <c r="H1321" i="12"/>
  <c r="I1321" i="12"/>
  <c r="J1321" i="12"/>
  <c r="K1321" i="12"/>
  <c r="L1321" i="12"/>
  <c r="M1321" i="12"/>
  <c r="N1321" i="12"/>
  <c r="E1322" i="12"/>
  <c r="F1322" i="12"/>
  <c r="G1322" i="12"/>
  <c r="H1322" i="12"/>
  <c r="I1322" i="12"/>
  <c r="J1322" i="12"/>
  <c r="K1322" i="12"/>
  <c r="L1322" i="12"/>
  <c r="M1322" i="12"/>
  <c r="N1322" i="12"/>
  <c r="E1323" i="12"/>
  <c r="F1323" i="12"/>
  <c r="G1323" i="12"/>
  <c r="H1323" i="12"/>
  <c r="I1323" i="12"/>
  <c r="J1323" i="12"/>
  <c r="K1323" i="12"/>
  <c r="L1323" i="12"/>
  <c r="M1323" i="12"/>
  <c r="N1323" i="12"/>
  <c r="E1324" i="12"/>
  <c r="F1324" i="12"/>
  <c r="G1324" i="12"/>
  <c r="H1324" i="12"/>
  <c r="I1324" i="12"/>
  <c r="J1324" i="12"/>
  <c r="K1324" i="12"/>
  <c r="L1324" i="12"/>
  <c r="M1324" i="12"/>
  <c r="N1324" i="12"/>
  <c r="E1325" i="12"/>
  <c r="F1325" i="12"/>
  <c r="G1325" i="12"/>
  <c r="H1325" i="12"/>
  <c r="I1325" i="12"/>
  <c r="J1325" i="12"/>
  <c r="K1325" i="12"/>
  <c r="L1325" i="12"/>
  <c r="M1325" i="12"/>
  <c r="N1325" i="12"/>
  <c r="E1326" i="12"/>
  <c r="F1326" i="12"/>
  <c r="G1326" i="12"/>
  <c r="H1326" i="12"/>
  <c r="I1326" i="12"/>
  <c r="J1326" i="12"/>
  <c r="K1326" i="12"/>
  <c r="L1326" i="12"/>
  <c r="M1326" i="12"/>
  <c r="N1326" i="12"/>
  <c r="E1327" i="12"/>
  <c r="F1327" i="12"/>
  <c r="G1327" i="12"/>
  <c r="H1327" i="12"/>
  <c r="I1327" i="12"/>
  <c r="J1327" i="12"/>
  <c r="K1327" i="12"/>
  <c r="L1327" i="12"/>
  <c r="M1327" i="12"/>
  <c r="N1327" i="12"/>
  <c r="E1328" i="12"/>
  <c r="F1328" i="12"/>
  <c r="G1328" i="12"/>
  <c r="H1328" i="12"/>
  <c r="I1328" i="12"/>
  <c r="J1328" i="12"/>
  <c r="K1328" i="12"/>
  <c r="L1328" i="12"/>
  <c r="M1328" i="12"/>
  <c r="N1328" i="12"/>
  <c r="E1329" i="12"/>
  <c r="F1329" i="12"/>
  <c r="G1329" i="12"/>
  <c r="H1329" i="12"/>
  <c r="I1329" i="12"/>
  <c r="J1329" i="12"/>
  <c r="K1329" i="12"/>
  <c r="L1329" i="12"/>
  <c r="M1329" i="12"/>
  <c r="N1329" i="12"/>
  <c r="E1330" i="12"/>
  <c r="F1330" i="12"/>
  <c r="G1330" i="12"/>
  <c r="H1330" i="12"/>
  <c r="I1330" i="12"/>
  <c r="J1330" i="12"/>
  <c r="K1330" i="12"/>
  <c r="L1330" i="12"/>
  <c r="M1330" i="12"/>
  <c r="N1330" i="12"/>
  <c r="E1331" i="12"/>
  <c r="F1331" i="12"/>
  <c r="G1331" i="12"/>
  <c r="H1331" i="12"/>
  <c r="I1331" i="12"/>
  <c r="J1331" i="12"/>
  <c r="K1331" i="12"/>
  <c r="L1331" i="12"/>
  <c r="M1331" i="12"/>
  <c r="N1331" i="12"/>
  <c r="E1332" i="12"/>
  <c r="F1332" i="12"/>
  <c r="G1332" i="12"/>
  <c r="H1332" i="12"/>
  <c r="I1332" i="12"/>
  <c r="J1332" i="12"/>
  <c r="K1332" i="12"/>
  <c r="L1332" i="12"/>
  <c r="M1332" i="12"/>
  <c r="N1332" i="12"/>
  <c r="E1333" i="12"/>
  <c r="F1333" i="12"/>
  <c r="G1333" i="12"/>
  <c r="H1333" i="12"/>
  <c r="I1333" i="12"/>
  <c r="J1333" i="12"/>
  <c r="K1333" i="12"/>
  <c r="L1333" i="12"/>
  <c r="M1333" i="12"/>
  <c r="N1333" i="12"/>
  <c r="E1334" i="12"/>
  <c r="F1334" i="12"/>
  <c r="G1334" i="12"/>
  <c r="H1334" i="12"/>
  <c r="I1334" i="12"/>
  <c r="J1334" i="12"/>
  <c r="K1334" i="12"/>
  <c r="L1334" i="12"/>
  <c r="M1334" i="12"/>
  <c r="N1334" i="12"/>
  <c r="E1335" i="12"/>
  <c r="F1335" i="12"/>
  <c r="G1335" i="12"/>
  <c r="H1335" i="12"/>
  <c r="I1335" i="12"/>
  <c r="J1335" i="12"/>
  <c r="K1335" i="12"/>
  <c r="L1335" i="12"/>
  <c r="M1335" i="12"/>
  <c r="N1335" i="12"/>
  <c r="E1336" i="12"/>
  <c r="F1336" i="12"/>
  <c r="G1336" i="12"/>
  <c r="H1336" i="12"/>
  <c r="I1336" i="12"/>
  <c r="J1336" i="12"/>
  <c r="K1336" i="12"/>
  <c r="L1336" i="12"/>
  <c r="M1336" i="12"/>
  <c r="N1336" i="12"/>
  <c r="E1337" i="12"/>
  <c r="F1337" i="12"/>
  <c r="G1337" i="12"/>
  <c r="H1337" i="12"/>
  <c r="I1337" i="12"/>
  <c r="J1337" i="12"/>
  <c r="K1337" i="12"/>
  <c r="L1337" i="12"/>
  <c r="M1337" i="12"/>
  <c r="N1337" i="12"/>
  <c r="E1338" i="12"/>
  <c r="F1338" i="12"/>
  <c r="G1338" i="12"/>
  <c r="H1338" i="12"/>
  <c r="I1338" i="12"/>
  <c r="J1338" i="12"/>
  <c r="K1338" i="12"/>
  <c r="L1338" i="12"/>
  <c r="M1338" i="12"/>
  <c r="N1338" i="12"/>
  <c r="E1339" i="12"/>
  <c r="F1339" i="12"/>
  <c r="G1339" i="12"/>
  <c r="H1339" i="12"/>
  <c r="I1339" i="12"/>
  <c r="J1339" i="12"/>
  <c r="K1339" i="12"/>
  <c r="L1339" i="12"/>
  <c r="M1339" i="12"/>
  <c r="N1339" i="12"/>
  <c r="E1340" i="12"/>
  <c r="F1340" i="12"/>
  <c r="G1340" i="12"/>
  <c r="H1340" i="12"/>
  <c r="I1340" i="12"/>
  <c r="J1340" i="12"/>
  <c r="K1340" i="12"/>
  <c r="L1340" i="12"/>
  <c r="M1340" i="12"/>
  <c r="N1340" i="12"/>
  <c r="E1341" i="12"/>
  <c r="F1341" i="12"/>
  <c r="G1341" i="12"/>
  <c r="H1341" i="12"/>
  <c r="I1341" i="12"/>
  <c r="J1341" i="12"/>
  <c r="K1341" i="12"/>
  <c r="L1341" i="12"/>
  <c r="M1341" i="12"/>
  <c r="N1341" i="12"/>
  <c r="E1342" i="12"/>
  <c r="F1342" i="12"/>
  <c r="G1342" i="12"/>
  <c r="H1342" i="12"/>
  <c r="I1342" i="12"/>
  <c r="J1342" i="12"/>
  <c r="K1342" i="12"/>
  <c r="L1342" i="12"/>
  <c r="M1342" i="12"/>
  <c r="N1342" i="12"/>
  <c r="E1343" i="12"/>
  <c r="F1343" i="12"/>
  <c r="G1343" i="12"/>
  <c r="H1343" i="12"/>
  <c r="I1343" i="12"/>
  <c r="J1343" i="12"/>
  <c r="K1343" i="12"/>
  <c r="L1343" i="12"/>
  <c r="M1343" i="12"/>
  <c r="N1343" i="12"/>
  <c r="E1344" i="12"/>
  <c r="F1344" i="12"/>
  <c r="G1344" i="12"/>
  <c r="H1344" i="12"/>
  <c r="I1344" i="12"/>
  <c r="J1344" i="12"/>
  <c r="K1344" i="12"/>
  <c r="L1344" i="12"/>
  <c r="M1344" i="12"/>
  <c r="N1344" i="12"/>
  <c r="E1345" i="12"/>
  <c r="F1345" i="12"/>
  <c r="G1345" i="12"/>
  <c r="H1345" i="12"/>
  <c r="I1345" i="12"/>
  <c r="J1345" i="12"/>
  <c r="K1345" i="12"/>
  <c r="L1345" i="12"/>
  <c r="M1345" i="12"/>
  <c r="N1345" i="12"/>
  <c r="E1346" i="12"/>
  <c r="F1346" i="12"/>
  <c r="G1346" i="12"/>
  <c r="H1346" i="12"/>
  <c r="I1346" i="12"/>
  <c r="J1346" i="12"/>
  <c r="K1346" i="12"/>
  <c r="L1346" i="12"/>
  <c r="M1346" i="12"/>
  <c r="N1346" i="12"/>
  <c r="E1347" i="12"/>
  <c r="F1347" i="12"/>
  <c r="G1347" i="12"/>
  <c r="H1347" i="12"/>
  <c r="I1347" i="12"/>
  <c r="J1347" i="12"/>
  <c r="K1347" i="12"/>
  <c r="L1347" i="12"/>
  <c r="M1347" i="12"/>
  <c r="N1347" i="12"/>
  <c r="E1348" i="12"/>
  <c r="F1348" i="12"/>
  <c r="G1348" i="12"/>
  <c r="H1348" i="12"/>
  <c r="I1348" i="12"/>
  <c r="J1348" i="12"/>
  <c r="K1348" i="12"/>
  <c r="L1348" i="12"/>
  <c r="M1348" i="12"/>
  <c r="N1348" i="12"/>
  <c r="E1349" i="12"/>
  <c r="F1349" i="12"/>
  <c r="G1349" i="12"/>
  <c r="H1349" i="12"/>
  <c r="I1349" i="12"/>
  <c r="J1349" i="12"/>
  <c r="K1349" i="12"/>
  <c r="L1349" i="12"/>
  <c r="M1349" i="12"/>
  <c r="N1349" i="12"/>
  <c r="E1350" i="12"/>
  <c r="F1350" i="12"/>
  <c r="G1350" i="12"/>
  <c r="H1350" i="12"/>
  <c r="I1350" i="12"/>
  <c r="J1350" i="12"/>
  <c r="K1350" i="12"/>
  <c r="L1350" i="12"/>
  <c r="M1350" i="12"/>
  <c r="N1350" i="12"/>
  <c r="E1351" i="12"/>
  <c r="F1351" i="12"/>
  <c r="G1351" i="12"/>
  <c r="H1351" i="12"/>
  <c r="I1351" i="12"/>
  <c r="J1351" i="12"/>
  <c r="K1351" i="12"/>
  <c r="L1351" i="12"/>
  <c r="M1351" i="12"/>
  <c r="N1351" i="12"/>
  <c r="E1352" i="12"/>
  <c r="F1352" i="12"/>
  <c r="G1352" i="12"/>
  <c r="H1352" i="12"/>
  <c r="I1352" i="12"/>
  <c r="J1352" i="12"/>
  <c r="K1352" i="12"/>
  <c r="L1352" i="12"/>
  <c r="M1352" i="12"/>
  <c r="N1352" i="12"/>
  <c r="E1353" i="12"/>
  <c r="F1353" i="12"/>
  <c r="G1353" i="12"/>
  <c r="H1353" i="12"/>
  <c r="I1353" i="12"/>
  <c r="J1353" i="12"/>
  <c r="K1353" i="12"/>
  <c r="L1353" i="12"/>
  <c r="M1353" i="12"/>
  <c r="N1353" i="12"/>
  <c r="E1354" i="12"/>
  <c r="F1354" i="12"/>
  <c r="G1354" i="12"/>
  <c r="H1354" i="12"/>
  <c r="I1354" i="12"/>
  <c r="J1354" i="12"/>
  <c r="K1354" i="12"/>
  <c r="L1354" i="12"/>
  <c r="M1354" i="12"/>
  <c r="N1354" i="12"/>
  <c r="E1355" i="12"/>
  <c r="F1355" i="12"/>
  <c r="G1355" i="12"/>
  <c r="H1355" i="12"/>
  <c r="I1355" i="12"/>
  <c r="J1355" i="12"/>
  <c r="K1355" i="12"/>
  <c r="L1355" i="12"/>
  <c r="M1355" i="12"/>
  <c r="N1355" i="12"/>
  <c r="E1356" i="12"/>
  <c r="F1356" i="12"/>
  <c r="G1356" i="12"/>
  <c r="H1356" i="12"/>
  <c r="I1356" i="12"/>
  <c r="J1356" i="12"/>
  <c r="K1356" i="12"/>
  <c r="L1356" i="12"/>
  <c r="M1356" i="12"/>
  <c r="N1356" i="12"/>
  <c r="E1357" i="12"/>
  <c r="F1357" i="12"/>
  <c r="G1357" i="12"/>
  <c r="H1357" i="12"/>
  <c r="I1357" i="12"/>
  <c r="J1357" i="12"/>
  <c r="K1357" i="12"/>
  <c r="L1357" i="12"/>
  <c r="M1357" i="12"/>
  <c r="N1357" i="12"/>
  <c r="E1358" i="12"/>
  <c r="F1358" i="12"/>
  <c r="G1358" i="12"/>
  <c r="H1358" i="12"/>
  <c r="I1358" i="12"/>
  <c r="J1358" i="12"/>
  <c r="K1358" i="12"/>
  <c r="L1358" i="12"/>
  <c r="M1358" i="12"/>
  <c r="N1358" i="12"/>
  <c r="E1359" i="12"/>
  <c r="F1359" i="12"/>
  <c r="G1359" i="12"/>
  <c r="H1359" i="12"/>
  <c r="I1359" i="12"/>
  <c r="J1359" i="12"/>
  <c r="K1359" i="12"/>
  <c r="L1359" i="12"/>
  <c r="M1359" i="12"/>
  <c r="N1359" i="12"/>
  <c r="E1360" i="12"/>
  <c r="F1360" i="12"/>
  <c r="G1360" i="12"/>
  <c r="H1360" i="12"/>
  <c r="I1360" i="12"/>
  <c r="J1360" i="12"/>
  <c r="K1360" i="12"/>
  <c r="L1360" i="12"/>
  <c r="M1360" i="12"/>
  <c r="N1360" i="12"/>
  <c r="E1361" i="12"/>
  <c r="F1361" i="12"/>
  <c r="G1361" i="12"/>
  <c r="H1361" i="12"/>
  <c r="I1361" i="12"/>
  <c r="J1361" i="12"/>
  <c r="K1361" i="12"/>
  <c r="L1361" i="12"/>
  <c r="M1361" i="12"/>
  <c r="N1361" i="12"/>
  <c r="E1362" i="12"/>
  <c r="F1362" i="12"/>
  <c r="G1362" i="12"/>
  <c r="H1362" i="12"/>
  <c r="I1362" i="12"/>
  <c r="J1362" i="12"/>
  <c r="K1362" i="12"/>
  <c r="L1362" i="12"/>
  <c r="M1362" i="12"/>
  <c r="N1362" i="12"/>
  <c r="E1363" i="12"/>
  <c r="F1363" i="12"/>
  <c r="G1363" i="12"/>
  <c r="H1363" i="12"/>
  <c r="I1363" i="12"/>
  <c r="J1363" i="12"/>
  <c r="K1363" i="12"/>
  <c r="L1363" i="12"/>
  <c r="M1363" i="12"/>
  <c r="N1363" i="12"/>
  <c r="E1364" i="12"/>
  <c r="F1364" i="12"/>
  <c r="G1364" i="12"/>
  <c r="H1364" i="12"/>
  <c r="I1364" i="12"/>
  <c r="J1364" i="12"/>
  <c r="K1364" i="12"/>
  <c r="L1364" i="12"/>
  <c r="M1364" i="12"/>
  <c r="N1364" i="12"/>
  <c r="E1365" i="12"/>
  <c r="F1365" i="12"/>
  <c r="G1365" i="12"/>
  <c r="H1365" i="12"/>
  <c r="I1365" i="12"/>
  <c r="J1365" i="12"/>
  <c r="K1365" i="12"/>
  <c r="L1365" i="12"/>
  <c r="M1365" i="12"/>
  <c r="N1365" i="12"/>
  <c r="E1366" i="12"/>
  <c r="F1366" i="12"/>
  <c r="G1366" i="12"/>
  <c r="H1366" i="12"/>
  <c r="I1366" i="12"/>
  <c r="J1366" i="12"/>
  <c r="K1366" i="12"/>
  <c r="L1366" i="12"/>
  <c r="M1366" i="12"/>
  <c r="N1366" i="12"/>
  <c r="E1367" i="12"/>
  <c r="F1367" i="12"/>
  <c r="G1367" i="12"/>
  <c r="H1367" i="12"/>
  <c r="I1367" i="12"/>
  <c r="J1367" i="12"/>
  <c r="K1367" i="12"/>
  <c r="L1367" i="12"/>
  <c r="M1367" i="12"/>
  <c r="N1367" i="12"/>
  <c r="E1368" i="12"/>
  <c r="F1368" i="12"/>
  <c r="G1368" i="12"/>
  <c r="H1368" i="12"/>
  <c r="I1368" i="12"/>
  <c r="J1368" i="12"/>
  <c r="K1368" i="12"/>
  <c r="L1368" i="12"/>
  <c r="M1368" i="12"/>
  <c r="N1368" i="12"/>
  <c r="E1369" i="12"/>
  <c r="F1369" i="12"/>
  <c r="G1369" i="12"/>
  <c r="H1369" i="12"/>
  <c r="I1369" i="12"/>
  <c r="J1369" i="12"/>
  <c r="K1369" i="12"/>
  <c r="L1369" i="12"/>
  <c r="M1369" i="12"/>
  <c r="N1369" i="12"/>
  <c r="E1370" i="12"/>
  <c r="F1370" i="12"/>
  <c r="G1370" i="12"/>
  <c r="H1370" i="12"/>
  <c r="I1370" i="12"/>
  <c r="J1370" i="12"/>
  <c r="K1370" i="12"/>
  <c r="L1370" i="12"/>
  <c r="M1370" i="12"/>
  <c r="N1370" i="12"/>
  <c r="E1371" i="12"/>
  <c r="F1371" i="12"/>
  <c r="G1371" i="12"/>
  <c r="H1371" i="12"/>
  <c r="I1371" i="12"/>
  <c r="J1371" i="12"/>
  <c r="K1371" i="12"/>
  <c r="L1371" i="12"/>
  <c r="M1371" i="12"/>
  <c r="N1371" i="12"/>
  <c r="E1372" i="12"/>
  <c r="F1372" i="12"/>
  <c r="G1372" i="12"/>
  <c r="H1372" i="12"/>
  <c r="I1372" i="12"/>
  <c r="J1372" i="12"/>
  <c r="K1372" i="12"/>
  <c r="L1372" i="12"/>
  <c r="M1372" i="12"/>
  <c r="N1372" i="12"/>
  <c r="E1373" i="12"/>
  <c r="F1373" i="12"/>
  <c r="G1373" i="12"/>
  <c r="H1373" i="12"/>
  <c r="I1373" i="12"/>
  <c r="J1373" i="12"/>
  <c r="K1373" i="12"/>
  <c r="L1373" i="12"/>
  <c r="M1373" i="12"/>
  <c r="N1373" i="12"/>
  <c r="E1374" i="12"/>
  <c r="F1374" i="12"/>
  <c r="G1374" i="12"/>
  <c r="H1374" i="12"/>
  <c r="I1374" i="12"/>
  <c r="J1374" i="12"/>
  <c r="K1374" i="12"/>
  <c r="L1374" i="12"/>
  <c r="M1374" i="12"/>
  <c r="N1374" i="12"/>
  <c r="E1375" i="12"/>
  <c r="F1375" i="12"/>
  <c r="G1375" i="12"/>
  <c r="H1375" i="12"/>
  <c r="I1375" i="12"/>
  <c r="J1375" i="12"/>
  <c r="K1375" i="12"/>
  <c r="L1375" i="12"/>
  <c r="M1375" i="12"/>
  <c r="N1375" i="12"/>
  <c r="E1376" i="12"/>
  <c r="F1376" i="12"/>
  <c r="G1376" i="12"/>
  <c r="H1376" i="12"/>
  <c r="I1376" i="12"/>
  <c r="J1376" i="12"/>
  <c r="K1376" i="12"/>
  <c r="L1376" i="12"/>
  <c r="M1376" i="12"/>
  <c r="N1376" i="12"/>
  <c r="E1377" i="12"/>
  <c r="F1377" i="12"/>
  <c r="G1377" i="12"/>
  <c r="H1377" i="12"/>
  <c r="I1377" i="12"/>
  <c r="J1377" i="12"/>
  <c r="K1377" i="12"/>
  <c r="L1377" i="12"/>
  <c r="M1377" i="12"/>
  <c r="N1377" i="12"/>
  <c r="E1378" i="12"/>
  <c r="F1378" i="12"/>
  <c r="G1378" i="12"/>
  <c r="H1378" i="12"/>
  <c r="I1378" i="12"/>
  <c r="J1378" i="12"/>
  <c r="K1378" i="12"/>
  <c r="L1378" i="12"/>
  <c r="M1378" i="12"/>
  <c r="N1378" i="12"/>
  <c r="E1379" i="12"/>
  <c r="F1379" i="12"/>
  <c r="G1379" i="12"/>
  <c r="H1379" i="12"/>
  <c r="I1379" i="12"/>
  <c r="J1379" i="12"/>
  <c r="K1379" i="12"/>
  <c r="L1379" i="12"/>
  <c r="M1379" i="12"/>
  <c r="N1379" i="12"/>
  <c r="E1380" i="12"/>
  <c r="F1380" i="12"/>
  <c r="G1380" i="12"/>
  <c r="H1380" i="12"/>
  <c r="I1380" i="12"/>
  <c r="J1380" i="12"/>
  <c r="K1380" i="12"/>
  <c r="L1380" i="12"/>
  <c r="M1380" i="12"/>
  <c r="N1380" i="12"/>
  <c r="E1381" i="12"/>
  <c r="F1381" i="12"/>
  <c r="G1381" i="12"/>
  <c r="H1381" i="12"/>
  <c r="I1381" i="12"/>
  <c r="J1381" i="12"/>
  <c r="K1381" i="12"/>
  <c r="L1381" i="12"/>
  <c r="M1381" i="12"/>
  <c r="N1381" i="12"/>
  <c r="E1382" i="12"/>
  <c r="F1382" i="12"/>
  <c r="G1382" i="12"/>
  <c r="H1382" i="12"/>
  <c r="I1382" i="12"/>
  <c r="J1382" i="12"/>
  <c r="K1382" i="12"/>
  <c r="L1382" i="12"/>
  <c r="M1382" i="12"/>
  <c r="N1382" i="12"/>
  <c r="E1383" i="12"/>
  <c r="F1383" i="12"/>
  <c r="G1383" i="12"/>
  <c r="H1383" i="12"/>
  <c r="I1383" i="12"/>
  <c r="J1383" i="12"/>
  <c r="K1383" i="12"/>
  <c r="L1383" i="12"/>
  <c r="M1383" i="12"/>
  <c r="N1383" i="12"/>
  <c r="E1384" i="12"/>
  <c r="F1384" i="12"/>
  <c r="G1384" i="12"/>
  <c r="H1384" i="12"/>
  <c r="I1384" i="12"/>
  <c r="J1384" i="12"/>
  <c r="K1384" i="12"/>
  <c r="L1384" i="12"/>
  <c r="M1384" i="12"/>
  <c r="N1384" i="12"/>
  <c r="E1385" i="12"/>
  <c r="F1385" i="12"/>
  <c r="G1385" i="12"/>
  <c r="H1385" i="12"/>
  <c r="I1385" i="12"/>
  <c r="J1385" i="12"/>
  <c r="K1385" i="12"/>
  <c r="L1385" i="12"/>
  <c r="M1385" i="12"/>
  <c r="N1385" i="12"/>
  <c r="E1386" i="12"/>
  <c r="F1386" i="12"/>
  <c r="G1386" i="12"/>
  <c r="H1386" i="12"/>
  <c r="I1386" i="12"/>
  <c r="J1386" i="12"/>
  <c r="K1386" i="12"/>
  <c r="L1386" i="12"/>
  <c r="M1386" i="12"/>
  <c r="N1386" i="12"/>
  <c r="E1387" i="12"/>
  <c r="F1387" i="12"/>
  <c r="G1387" i="12"/>
  <c r="H1387" i="12"/>
  <c r="I1387" i="12"/>
  <c r="J1387" i="12"/>
  <c r="K1387" i="12"/>
  <c r="L1387" i="12"/>
  <c r="M1387" i="12"/>
  <c r="N1387" i="12"/>
  <c r="E1388" i="12"/>
  <c r="F1388" i="12"/>
  <c r="G1388" i="12"/>
  <c r="H1388" i="12"/>
  <c r="I1388" i="12"/>
  <c r="J1388" i="12"/>
  <c r="K1388" i="12"/>
  <c r="L1388" i="12"/>
  <c r="M1388" i="12"/>
  <c r="N1388" i="12"/>
  <c r="E1389" i="12"/>
  <c r="F1389" i="12"/>
  <c r="G1389" i="12"/>
  <c r="H1389" i="12"/>
  <c r="I1389" i="12"/>
  <c r="J1389" i="12"/>
  <c r="K1389" i="12"/>
  <c r="L1389" i="12"/>
  <c r="M1389" i="12"/>
  <c r="N1389" i="12"/>
  <c r="E1390" i="12"/>
  <c r="F1390" i="12"/>
  <c r="G1390" i="12"/>
  <c r="H1390" i="12"/>
  <c r="I1390" i="12"/>
  <c r="J1390" i="12"/>
  <c r="K1390" i="12"/>
  <c r="L1390" i="12"/>
  <c r="M1390" i="12"/>
  <c r="N1390" i="12"/>
  <c r="E1391" i="12"/>
  <c r="F1391" i="12"/>
  <c r="G1391" i="12"/>
  <c r="H1391" i="12"/>
  <c r="I1391" i="12"/>
  <c r="J1391" i="12"/>
  <c r="K1391" i="12"/>
  <c r="L1391" i="12"/>
  <c r="M1391" i="12"/>
  <c r="N1391" i="12"/>
  <c r="E1392" i="12"/>
  <c r="F1392" i="12"/>
  <c r="G1392" i="12"/>
  <c r="H1392" i="12"/>
  <c r="I1392" i="12"/>
  <c r="J1392" i="12"/>
  <c r="K1392" i="12"/>
  <c r="L1392" i="12"/>
  <c r="M1392" i="12"/>
  <c r="N1392" i="12"/>
  <c r="E1393" i="12"/>
  <c r="F1393" i="12"/>
  <c r="G1393" i="12"/>
  <c r="H1393" i="12"/>
  <c r="I1393" i="12"/>
  <c r="J1393" i="12"/>
  <c r="K1393" i="12"/>
  <c r="L1393" i="12"/>
  <c r="M1393" i="12"/>
  <c r="N1393" i="12"/>
  <c r="E1394" i="12"/>
  <c r="F1394" i="12"/>
  <c r="G1394" i="12"/>
  <c r="H1394" i="12"/>
  <c r="I1394" i="12"/>
  <c r="J1394" i="12"/>
  <c r="K1394" i="12"/>
  <c r="L1394" i="12"/>
  <c r="M1394" i="12"/>
  <c r="N1394" i="12"/>
  <c r="E1395" i="12"/>
  <c r="F1395" i="12"/>
  <c r="G1395" i="12"/>
  <c r="H1395" i="12"/>
  <c r="I1395" i="12"/>
  <c r="J1395" i="12"/>
  <c r="K1395" i="12"/>
  <c r="L1395" i="12"/>
  <c r="M1395" i="12"/>
  <c r="N1395" i="12"/>
  <c r="E1396" i="12"/>
  <c r="F1396" i="12"/>
  <c r="G1396" i="12"/>
  <c r="H1396" i="12"/>
  <c r="I1396" i="12"/>
  <c r="J1396" i="12"/>
  <c r="K1396" i="12"/>
  <c r="L1396" i="12"/>
  <c r="M1396" i="12"/>
  <c r="N1396" i="12"/>
  <c r="E1397" i="12"/>
  <c r="F1397" i="12"/>
  <c r="G1397" i="12"/>
  <c r="H1397" i="12"/>
  <c r="I1397" i="12"/>
  <c r="J1397" i="12"/>
  <c r="K1397" i="12"/>
  <c r="L1397" i="12"/>
  <c r="M1397" i="12"/>
  <c r="N1397" i="12"/>
  <c r="E1398" i="12"/>
  <c r="F1398" i="12"/>
  <c r="G1398" i="12"/>
  <c r="H1398" i="12"/>
  <c r="I1398" i="12"/>
  <c r="J1398" i="12"/>
  <c r="K1398" i="12"/>
  <c r="L1398" i="12"/>
  <c r="M1398" i="12"/>
  <c r="N1398" i="12"/>
  <c r="E1399" i="12"/>
  <c r="F1399" i="12"/>
  <c r="G1399" i="12"/>
  <c r="H1399" i="12"/>
  <c r="I1399" i="12"/>
  <c r="J1399" i="12"/>
  <c r="K1399" i="12"/>
  <c r="L1399" i="12"/>
  <c r="M1399" i="12"/>
  <c r="N1399" i="12"/>
  <c r="E1400" i="12"/>
  <c r="F1400" i="12"/>
  <c r="G1400" i="12"/>
  <c r="H1400" i="12"/>
  <c r="I1400" i="12"/>
  <c r="J1400" i="12"/>
  <c r="K1400" i="12"/>
  <c r="L1400" i="12"/>
  <c r="M1400" i="12"/>
  <c r="N1400" i="12"/>
  <c r="E1401" i="12"/>
  <c r="F1401" i="12"/>
  <c r="G1401" i="12"/>
  <c r="H1401" i="12"/>
  <c r="I1401" i="12"/>
  <c r="J1401" i="12"/>
  <c r="K1401" i="12"/>
  <c r="L1401" i="12"/>
  <c r="M1401" i="12"/>
  <c r="N1401" i="12"/>
  <c r="E1402" i="12"/>
  <c r="F1402" i="12"/>
  <c r="G1402" i="12"/>
  <c r="H1402" i="12"/>
  <c r="I1402" i="12"/>
  <c r="J1402" i="12"/>
  <c r="K1402" i="12"/>
  <c r="L1402" i="12"/>
  <c r="M1402" i="12"/>
  <c r="N1402" i="12"/>
  <c r="E1403" i="12"/>
  <c r="F1403" i="12"/>
  <c r="G1403" i="12"/>
  <c r="H1403" i="12"/>
  <c r="I1403" i="12"/>
  <c r="J1403" i="12"/>
  <c r="K1403" i="12"/>
  <c r="L1403" i="12"/>
  <c r="M1403" i="12"/>
  <c r="N1403" i="12"/>
  <c r="E1404" i="12"/>
  <c r="F1404" i="12"/>
  <c r="G1404" i="12"/>
  <c r="H1404" i="12"/>
  <c r="I1404" i="12"/>
  <c r="J1404" i="12"/>
  <c r="K1404" i="12"/>
  <c r="L1404" i="12"/>
  <c r="M1404" i="12"/>
  <c r="N1404" i="12"/>
  <c r="E1405" i="12"/>
  <c r="F1405" i="12"/>
  <c r="G1405" i="12"/>
  <c r="H1405" i="12"/>
  <c r="I1405" i="12"/>
  <c r="J1405" i="12"/>
  <c r="K1405" i="12"/>
  <c r="L1405" i="12"/>
  <c r="M1405" i="12"/>
  <c r="N1405" i="12"/>
  <c r="E1406" i="12"/>
  <c r="F1406" i="12"/>
  <c r="G1406" i="12"/>
  <c r="H1406" i="12"/>
  <c r="I1406" i="12"/>
  <c r="J1406" i="12"/>
  <c r="K1406" i="12"/>
  <c r="L1406" i="12"/>
  <c r="M1406" i="12"/>
  <c r="N1406" i="12"/>
  <c r="E1407" i="12"/>
  <c r="F1407" i="12"/>
  <c r="G1407" i="12"/>
  <c r="H1407" i="12"/>
  <c r="I1407" i="12"/>
  <c r="J1407" i="12"/>
  <c r="K1407" i="12"/>
  <c r="L1407" i="12"/>
  <c r="M1407" i="12"/>
  <c r="N1407" i="12"/>
  <c r="E1408" i="12"/>
  <c r="F1408" i="12"/>
  <c r="G1408" i="12"/>
  <c r="H1408" i="12"/>
  <c r="I1408" i="12"/>
  <c r="J1408" i="12"/>
  <c r="K1408" i="12"/>
  <c r="L1408" i="12"/>
  <c r="M1408" i="12"/>
  <c r="N1408" i="12"/>
  <c r="E1409" i="12"/>
  <c r="F1409" i="12"/>
  <c r="G1409" i="12"/>
  <c r="H1409" i="12"/>
  <c r="I1409" i="12"/>
  <c r="J1409" i="12"/>
  <c r="K1409" i="12"/>
  <c r="L1409" i="12"/>
  <c r="M1409" i="12"/>
  <c r="N1409" i="12"/>
  <c r="E1410" i="12"/>
  <c r="F1410" i="12"/>
  <c r="G1410" i="12"/>
  <c r="H1410" i="12"/>
  <c r="I1410" i="12"/>
  <c r="J1410" i="12"/>
  <c r="K1410" i="12"/>
  <c r="L1410" i="12"/>
  <c r="M1410" i="12"/>
  <c r="N1410" i="12"/>
  <c r="E1411" i="12"/>
  <c r="F1411" i="12"/>
  <c r="G1411" i="12"/>
  <c r="H1411" i="12"/>
  <c r="I1411" i="12"/>
  <c r="J1411" i="12"/>
  <c r="K1411" i="12"/>
  <c r="L1411" i="12"/>
  <c r="M1411" i="12"/>
  <c r="N1411" i="12"/>
  <c r="E1412" i="12"/>
  <c r="F1412" i="12"/>
  <c r="G1412" i="12"/>
  <c r="H1412" i="12"/>
  <c r="I1412" i="12"/>
  <c r="J1412" i="12"/>
  <c r="K1412" i="12"/>
  <c r="L1412" i="12"/>
  <c r="M1412" i="12"/>
  <c r="N1412" i="12"/>
  <c r="E1413" i="12"/>
  <c r="F1413" i="12"/>
  <c r="G1413" i="12"/>
  <c r="H1413" i="12"/>
  <c r="I1413" i="12"/>
  <c r="J1413" i="12"/>
  <c r="K1413" i="12"/>
  <c r="L1413" i="12"/>
  <c r="M1413" i="12"/>
  <c r="N1413" i="12"/>
  <c r="E1414" i="12"/>
  <c r="F1414" i="12"/>
  <c r="G1414" i="12"/>
  <c r="H1414" i="12"/>
  <c r="I1414" i="12"/>
  <c r="J1414" i="12"/>
  <c r="K1414" i="12"/>
  <c r="L1414" i="12"/>
  <c r="M1414" i="12"/>
  <c r="N1414" i="12"/>
  <c r="E1415" i="12"/>
  <c r="F1415" i="12"/>
  <c r="G1415" i="12"/>
  <c r="H1415" i="12"/>
  <c r="I1415" i="12"/>
  <c r="J1415" i="12"/>
  <c r="K1415" i="12"/>
  <c r="L1415" i="12"/>
  <c r="M1415" i="12"/>
  <c r="N1415" i="12"/>
  <c r="E1416" i="12"/>
  <c r="F1416" i="12"/>
  <c r="G1416" i="12"/>
  <c r="H1416" i="12"/>
  <c r="I1416" i="12"/>
  <c r="J1416" i="12"/>
  <c r="K1416" i="12"/>
  <c r="L1416" i="12"/>
  <c r="M1416" i="12"/>
  <c r="N1416" i="12"/>
  <c r="E1417" i="12"/>
  <c r="F1417" i="12"/>
  <c r="G1417" i="12"/>
  <c r="H1417" i="12"/>
  <c r="I1417" i="12"/>
  <c r="J1417" i="12"/>
  <c r="K1417" i="12"/>
  <c r="L1417" i="12"/>
  <c r="M1417" i="12"/>
  <c r="N1417" i="12"/>
  <c r="E1418" i="12"/>
  <c r="F1418" i="12"/>
  <c r="G1418" i="12"/>
  <c r="H1418" i="12"/>
  <c r="I1418" i="12"/>
  <c r="J1418" i="12"/>
  <c r="K1418" i="12"/>
  <c r="L1418" i="12"/>
  <c r="M1418" i="12"/>
  <c r="N1418" i="12"/>
  <c r="E1419" i="12"/>
  <c r="F1419" i="12"/>
  <c r="G1419" i="12"/>
  <c r="H1419" i="12"/>
  <c r="I1419" i="12"/>
  <c r="J1419" i="12"/>
  <c r="K1419" i="12"/>
  <c r="L1419" i="12"/>
  <c r="M1419" i="12"/>
  <c r="N1419" i="12"/>
  <c r="E1420" i="12"/>
  <c r="F1420" i="12"/>
  <c r="G1420" i="12"/>
  <c r="H1420" i="12"/>
  <c r="I1420" i="12"/>
  <c r="J1420" i="12"/>
  <c r="K1420" i="12"/>
  <c r="L1420" i="12"/>
  <c r="M1420" i="12"/>
  <c r="N1420" i="12"/>
  <c r="E1421" i="12"/>
  <c r="F1421" i="12"/>
  <c r="G1421" i="12"/>
  <c r="H1421" i="12"/>
  <c r="I1421" i="12"/>
  <c r="J1421" i="12"/>
  <c r="K1421" i="12"/>
  <c r="L1421" i="12"/>
  <c r="M1421" i="12"/>
  <c r="N1421" i="12"/>
  <c r="E1422" i="12"/>
  <c r="F1422" i="12"/>
  <c r="G1422" i="12"/>
  <c r="H1422" i="12"/>
  <c r="I1422" i="12"/>
  <c r="J1422" i="12"/>
  <c r="K1422" i="12"/>
  <c r="L1422" i="12"/>
  <c r="M1422" i="12"/>
  <c r="N1422" i="12"/>
  <c r="E1423" i="12"/>
  <c r="F1423" i="12"/>
  <c r="G1423" i="12"/>
  <c r="H1423" i="12"/>
  <c r="I1423" i="12"/>
  <c r="J1423" i="12"/>
  <c r="K1423" i="12"/>
  <c r="L1423" i="12"/>
  <c r="M1423" i="12"/>
  <c r="N1423" i="12"/>
  <c r="E1424" i="12"/>
  <c r="F1424" i="12"/>
  <c r="G1424" i="12"/>
  <c r="H1424" i="12"/>
  <c r="I1424" i="12"/>
  <c r="J1424" i="12"/>
  <c r="K1424" i="12"/>
  <c r="L1424" i="12"/>
  <c r="M1424" i="12"/>
  <c r="N1424" i="12"/>
  <c r="E1425" i="12"/>
  <c r="F1425" i="12"/>
  <c r="G1425" i="12"/>
  <c r="H1425" i="12"/>
  <c r="I1425" i="12"/>
  <c r="J1425" i="12"/>
  <c r="K1425" i="12"/>
  <c r="L1425" i="12"/>
  <c r="M1425" i="12"/>
  <c r="N1425" i="12"/>
  <c r="E1426" i="12"/>
  <c r="F1426" i="12"/>
  <c r="G1426" i="12"/>
  <c r="H1426" i="12"/>
  <c r="I1426" i="12"/>
  <c r="J1426" i="12"/>
  <c r="K1426" i="12"/>
  <c r="L1426" i="12"/>
  <c r="M1426" i="12"/>
  <c r="N1426" i="12"/>
  <c r="E1427" i="12"/>
  <c r="F1427" i="12"/>
  <c r="G1427" i="12"/>
  <c r="H1427" i="12"/>
  <c r="I1427" i="12"/>
  <c r="J1427" i="12"/>
  <c r="K1427" i="12"/>
  <c r="L1427" i="12"/>
  <c r="M1427" i="12"/>
  <c r="N1427" i="12"/>
  <c r="E1428" i="12"/>
  <c r="F1428" i="12"/>
  <c r="G1428" i="12"/>
  <c r="H1428" i="12"/>
  <c r="I1428" i="12"/>
  <c r="J1428" i="12"/>
  <c r="K1428" i="12"/>
  <c r="L1428" i="12"/>
  <c r="M1428" i="12"/>
  <c r="N1428" i="12"/>
  <c r="E1429" i="12"/>
  <c r="F1429" i="12"/>
  <c r="G1429" i="12"/>
  <c r="H1429" i="12"/>
  <c r="I1429" i="12"/>
  <c r="J1429" i="12"/>
  <c r="K1429" i="12"/>
  <c r="L1429" i="12"/>
  <c r="M1429" i="12"/>
  <c r="N1429" i="12"/>
  <c r="E1430" i="12"/>
  <c r="F1430" i="12"/>
  <c r="G1430" i="12"/>
  <c r="H1430" i="12"/>
  <c r="I1430" i="12"/>
  <c r="J1430" i="12"/>
  <c r="K1430" i="12"/>
  <c r="L1430" i="12"/>
  <c r="M1430" i="12"/>
  <c r="N1430" i="12"/>
  <c r="E1431" i="12"/>
  <c r="F1431" i="12"/>
  <c r="G1431" i="12"/>
  <c r="H1431" i="12"/>
  <c r="I1431" i="12"/>
  <c r="J1431" i="12"/>
  <c r="K1431" i="12"/>
  <c r="L1431" i="12"/>
  <c r="M1431" i="12"/>
  <c r="N1431" i="12"/>
  <c r="E1432" i="12"/>
  <c r="F1432" i="12"/>
  <c r="G1432" i="12"/>
  <c r="H1432" i="12"/>
  <c r="I1432" i="12"/>
  <c r="J1432" i="12"/>
  <c r="K1432" i="12"/>
  <c r="L1432" i="12"/>
  <c r="M1432" i="12"/>
  <c r="N1432" i="12"/>
  <c r="E1433" i="12"/>
  <c r="F1433" i="12"/>
  <c r="G1433" i="12"/>
  <c r="H1433" i="12"/>
  <c r="I1433" i="12"/>
  <c r="J1433" i="12"/>
  <c r="K1433" i="12"/>
  <c r="L1433" i="12"/>
  <c r="M1433" i="12"/>
  <c r="N1433" i="12"/>
  <c r="E1434" i="12"/>
  <c r="F1434" i="12"/>
  <c r="G1434" i="12"/>
  <c r="H1434" i="12"/>
  <c r="I1434" i="12"/>
  <c r="J1434" i="12"/>
  <c r="K1434" i="12"/>
  <c r="L1434" i="12"/>
  <c r="M1434" i="12"/>
  <c r="N1434" i="12"/>
  <c r="E1435" i="12"/>
  <c r="F1435" i="12"/>
  <c r="G1435" i="12"/>
  <c r="H1435" i="12"/>
  <c r="I1435" i="12"/>
  <c r="J1435" i="12"/>
  <c r="K1435" i="12"/>
  <c r="L1435" i="12"/>
  <c r="M1435" i="12"/>
  <c r="N1435" i="12"/>
  <c r="E1436" i="12"/>
  <c r="F1436" i="12"/>
  <c r="G1436" i="12"/>
  <c r="H1436" i="12"/>
  <c r="I1436" i="12"/>
  <c r="J1436" i="12"/>
  <c r="K1436" i="12"/>
  <c r="L1436" i="12"/>
  <c r="M1436" i="12"/>
  <c r="N1436" i="12"/>
  <c r="E1437" i="12"/>
  <c r="F1437" i="12"/>
  <c r="G1437" i="12"/>
  <c r="H1437" i="12"/>
  <c r="I1437" i="12"/>
  <c r="J1437" i="12"/>
  <c r="K1437" i="12"/>
  <c r="L1437" i="12"/>
  <c r="M1437" i="12"/>
  <c r="N1437" i="12"/>
  <c r="E1438" i="12"/>
  <c r="F1438" i="12"/>
  <c r="G1438" i="12"/>
  <c r="H1438" i="12"/>
  <c r="I1438" i="12"/>
  <c r="J1438" i="12"/>
  <c r="K1438" i="12"/>
  <c r="L1438" i="12"/>
  <c r="M1438" i="12"/>
  <c r="N1438" i="12"/>
  <c r="E1439" i="12"/>
  <c r="F1439" i="12"/>
  <c r="G1439" i="12"/>
  <c r="H1439" i="12"/>
  <c r="I1439" i="12"/>
  <c r="J1439" i="12"/>
  <c r="K1439" i="12"/>
  <c r="L1439" i="12"/>
  <c r="M1439" i="12"/>
  <c r="N1439" i="12"/>
  <c r="E1440" i="12"/>
  <c r="F1440" i="12"/>
  <c r="G1440" i="12"/>
  <c r="H1440" i="12"/>
  <c r="I1440" i="12"/>
  <c r="J1440" i="12"/>
  <c r="K1440" i="12"/>
  <c r="L1440" i="12"/>
  <c r="M1440" i="12"/>
  <c r="N1440" i="12"/>
  <c r="E1441" i="12"/>
  <c r="F1441" i="12"/>
  <c r="G1441" i="12"/>
  <c r="H1441" i="12"/>
  <c r="I1441" i="12"/>
  <c r="J1441" i="12"/>
  <c r="K1441" i="12"/>
  <c r="L1441" i="12"/>
  <c r="M1441" i="12"/>
  <c r="N1441" i="12"/>
  <c r="E1442" i="12"/>
  <c r="F1442" i="12"/>
  <c r="G1442" i="12"/>
  <c r="H1442" i="12"/>
  <c r="I1442" i="12"/>
  <c r="J1442" i="12"/>
  <c r="K1442" i="12"/>
  <c r="L1442" i="12"/>
  <c r="M1442" i="12"/>
  <c r="N1442" i="12"/>
  <c r="E1443" i="12"/>
  <c r="F1443" i="12"/>
  <c r="G1443" i="12"/>
  <c r="H1443" i="12"/>
  <c r="I1443" i="12"/>
  <c r="J1443" i="12"/>
  <c r="K1443" i="12"/>
  <c r="L1443" i="12"/>
  <c r="M1443" i="12"/>
  <c r="N1443" i="12"/>
  <c r="E1444" i="12"/>
  <c r="F1444" i="12"/>
  <c r="G1444" i="12"/>
  <c r="H1444" i="12"/>
  <c r="I1444" i="12"/>
  <c r="J1444" i="12"/>
  <c r="K1444" i="12"/>
  <c r="L1444" i="12"/>
  <c r="M1444" i="12"/>
  <c r="N1444" i="12"/>
  <c r="E1445" i="12"/>
  <c r="F1445" i="12"/>
  <c r="G1445" i="12"/>
  <c r="H1445" i="12"/>
  <c r="I1445" i="12"/>
  <c r="J1445" i="12"/>
  <c r="K1445" i="12"/>
  <c r="L1445" i="12"/>
  <c r="M1445" i="12"/>
  <c r="N1445" i="12"/>
  <c r="E1446" i="12"/>
  <c r="F1446" i="12"/>
  <c r="G1446" i="12"/>
  <c r="H1446" i="12"/>
  <c r="I1446" i="12"/>
  <c r="J1446" i="12"/>
  <c r="K1446" i="12"/>
  <c r="L1446" i="12"/>
  <c r="M1446" i="12"/>
  <c r="N1446" i="12"/>
  <c r="E1447" i="12"/>
  <c r="F1447" i="12"/>
  <c r="G1447" i="12"/>
  <c r="H1447" i="12"/>
  <c r="I1447" i="12"/>
  <c r="J1447" i="12"/>
  <c r="K1447" i="12"/>
  <c r="L1447" i="12"/>
  <c r="M1447" i="12"/>
  <c r="N1447" i="12"/>
  <c r="E1448" i="12"/>
  <c r="F1448" i="12"/>
  <c r="G1448" i="12"/>
  <c r="H1448" i="12"/>
  <c r="I1448" i="12"/>
  <c r="J1448" i="12"/>
  <c r="K1448" i="12"/>
  <c r="L1448" i="12"/>
  <c r="M1448" i="12"/>
  <c r="N1448" i="12"/>
  <c r="E1449" i="12"/>
  <c r="F1449" i="12"/>
  <c r="G1449" i="12"/>
  <c r="H1449" i="12"/>
  <c r="I1449" i="12"/>
  <c r="J1449" i="12"/>
  <c r="K1449" i="12"/>
  <c r="L1449" i="12"/>
  <c r="M1449" i="12"/>
  <c r="N1449" i="12"/>
  <c r="E1450" i="12"/>
  <c r="F1450" i="12"/>
  <c r="G1450" i="12"/>
  <c r="H1450" i="12"/>
  <c r="I1450" i="12"/>
  <c r="J1450" i="12"/>
  <c r="K1450" i="12"/>
  <c r="L1450" i="12"/>
  <c r="M1450" i="12"/>
  <c r="N1450" i="12"/>
  <c r="E1451" i="12"/>
  <c r="F1451" i="12"/>
  <c r="G1451" i="12"/>
  <c r="H1451" i="12"/>
  <c r="I1451" i="12"/>
  <c r="J1451" i="12"/>
  <c r="K1451" i="12"/>
  <c r="L1451" i="12"/>
  <c r="M1451" i="12"/>
  <c r="N1451" i="12"/>
  <c r="E1452" i="12"/>
  <c r="F1452" i="12"/>
  <c r="G1452" i="12"/>
  <c r="H1452" i="12"/>
  <c r="I1452" i="12"/>
  <c r="J1452" i="12"/>
  <c r="K1452" i="12"/>
  <c r="L1452" i="12"/>
  <c r="M1452" i="12"/>
  <c r="N1452" i="12"/>
  <c r="E1453" i="12"/>
  <c r="F1453" i="12"/>
  <c r="G1453" i="12"/>
  <c r="H1453" i="12"/>
  <c r="I1453" i="12"/>
  <c r="J1453" i="12"/>
  <c r="K1453" i="12"/>
  <c r="L1453" i="12"/>
  <c r="M1453" i="12"/>
  <c r="N1453" i="12"/>
  <c r="E1454" i="12"/>
  <c r="F1454" i="12"/>
  <c r="G1454" i="12"/>
  <c r="H1454" i="12"/>
  <c r="I1454" i="12"/>
  <c r="J1454" i="12"/>
  <c r="K1454" i="12"/>
  <c r="L1454" i="12"/>
  <c r="M1454" i="12"/>
  <c r="N1454" i="12"/>
  <c r="E1455" i="12"/>
  <c r="F1455" i="12"/>
  <c r="G1455" i="12"/>
  <c r="H1455" i="12"/>
  <c r="I1455" i="12"/>
  <c r="J1455" i="12"/>
  <c r="K1455" i="12"/>
  <c r="L1455" i="12"/>
  <c r="M1455" i="12"/>
  <c r="N1455" i="12"/>
  <c r="E1456" i="12"/>
  <c r="F1456" i="12"/>
  <c r="G1456" i="12"/>
  <c r="H1456" i="12"/>
  <c r="I1456" i="12"/>
  <c r="J1456" i="12"/>
  <c r="K1456" i="12"/>
  <c r="L1456" i="12"/>
  <c r="M1456" i="12"/>
  <c r="N1456" i="12"/>
  <c r="E1457" i="12"/>
  <c r="F1457" i="12"/>
  <c r="G1457" i="12"/>
  <c r="H1457" i="12"/>
  <c r="I1457" i="12"/>
  <c r="J1457" i="12"/>
  <c r="K1457" i="12"/>
  <c r="L1457" i="12"/>
  <c r="M1457" i="12"/>
  <c r="N1457" i="12"/>
  <c r="E1458" i="12"/>
  <c r="F1458" i="12"/>
  <c r="G1458" i="12"/>
  <c r="H1458" i="12"/>
  <c r="I1458" i="12"/>
  <c r="J1458" i="12"/>
  <c r="K1458" i="12"/>
  <c r="L1458" i="12"/>
  <c r="M1458" i="12"/>
  <c r="N1458" i="12"/>
  <c r="E1459" i="12"/>
  <c r="F1459" i="12"/>
  <c r="G1459" i="12"/>
  <c r="H1459" i="12"/>
  <c r="I1459" i="12"/>
  <c r="J1459" i="12"/>
  <c r="K1459" i="12"/>
  <c r="L1459" i="12"/>
  <c r="M1459" i="12"/>
  <c r="N1459" i="12"/>
  <c r="E1460" i="12"/>
  <c r="F1460" i="12"/>
  <c r="G1460" i="12"/>
  <c r="H1460" i="12"/>
  <c r="I1460" i="12"/>
  <c r="J1460" i="12"/>
  <c r="K1460" i="12"/>
  <c r="L1460" i="12"/>
  <c r="M1460" i="12"/>
  <c r="N1460" i="12"/>
  <c r="E1461" i="12"/>
  <c r="F1461" i="12"/>
  <c r="G1461" i="12"/>
  <c r="H1461" i="12"/>
  <c r="I1461" i="12"/>
  <c r="J1461" i="12"/>
  <c r="K1461" i="12"/>
  <c r="L1461" i="12"/>
  <c r="M1461" i="12"/>
  <c r="N1461" i="12"/>
  <c r="E1462" i="12"/>
  <c r="F1462" i="12"/>
  <c r="G1462" i="12"/>
  <c r="H1462" i="12"/>
  <c r="I1462" i="12"/>
  <c r="J1462" i="12"/>
  <c r="K1462" i="12"/>
  <c r="L1462" i="12"/>
  <c r="M1462" i="12"/>
  <c r="N1462" i="12"/>
  <c r="E1463" i="12"/>
  <c r="F1463" i="12"/>
  <c r="G1463" i="12"/>
  <c r="H1463" i="12"/>
  <c r="I1463" i="12"/>
  <c r="J1463" i="12"/>
  <c r="K1463" i="12"/>
  <c r="L1463" i="12"/>
  <c r="M1463" i="12"/>
  <c r="N1463" i="12"/>
  <c r="E1464" i="12"/>
  <c r="F1464" i="12"/>
  <c r="G1464" i="12"/>
  <c r="H1464" i="12"/>
  <c r="I1464" i="12"/>
  <c r="J1464" i="12"/>
  <c r="K1464" i="12"/>
  <c r="L1464" i="12"/>
  <c r="M1464" i="12"/>
  <c r="N1464" i="12"/>
  <c r="E1465" i="12"/>
  <c r="F1465" i="12"/>
  <c r="G1465" i="12"/>
  <c r="H1465" i="12"/>
  <c r="I1465" i="12"/>
  <c r="J1465" i="12"/>
  <c r="K1465" i="12"/>
  <c r="L1465" i="12"/>
  <c r="M1465" i="12"/>
  <c r="N1465" i="12"/>
  <c r="E1466" i="12"/>
  <c r="F1466" i="12"/>
  <c r="G1466" i="12"/>
  <c r="H1466" i="12"/>
  <c r="I1466" i="12"/>
  <c r="J1466" i="12"/>
  <c r="K1466" i="12"/>
  <c r="L1466" i="12"/>
  <c r="M1466" i="12"/>
  <c r="N1466" i="12"/>
  <c r="E1467" i="12"/>
  <c r="F1467" i="12"/>
  <c r="G1467" i="12"/>
  <c r="H1467" i="12"/>
  <c r="I1467" i="12"/>
  <c r="J1467" i="12"/>
  <c r="K1467" i="12"/>
  <c r="L1467" i="12"/>
  <c r="M1467" i="12"/>
  <c r="N1467" i="12"/>
  <c r="E1468" i="12"/>
  <c r="F1468" i="12"/>
  <c r="G1468" i="12"/>
  <c r="H1468" i="12"/>
  <c r="I1468" i="12"/>
  <c r="J1468" i="12"/>
  <c r="K1468" i="12"/>
  <c r="L1468" i="12"/>
  <c r="M1468" i="12"/>
  <c r="N1468" i="12"/>
  <c r="E1469" i="12"/>
  <c r="F1469" i="12"/>
  <c r="G1469" i="12"/>
  <c r="H1469" i="12"/>
  <c r="I1469" i="12"/>
  <c r="J1469" i="12"/>
  <c r="K1469" i="12"/>
  <c r="L1469" i="12"/>
  <c r="M1469" i="12"/>
  <c r="N1469" i="12"/>
  <c r="E1470" i="12"/>
  <c r="F1470" i="12"/>
  <c r="G1470" i="12"/>
  <c r="H1470" i="12"/>
  <c r="I1470" i="12"/>
  <c r="J1470" i="12"/>
  <c r="K1470" i="12"/>
  <c r="L1470" i="12"/>
  <c r="M1470" i="12"/>
  <c r="N1470" i="12"/>
  <c r="E1471" i="12"/>
  <c r="F1471" i="12"/>
  <c r="G1471" i="12"/>
  <c r="H1471" i="12"/>
  <c r="I1471" i="12"/>
  <c r="J1471" i="12"/>
  <c r="K1471" i="12"/>
  <c r="L1471" i="12"/>
  <c r="M1471" i="12"/>
  <c r="N1471" i="12"/>
  <c r="E1472" i="12"/>
  <c r="F1472" i="12"/>
  <c r="G1472" i="12"/>
  <c r="H1472" i="12"/>
  <c r="I1472" i="12"/>
  <c r="J1472" i="12"/>
  <c r="K1472" i="12"/>
  <c r="L1472" i="12"/>
  <c r="M1472" i="12"/>
  <c r="N1472" i="12"/>
  <c r="E1473" i="12"/>
  <c r="F1473" i="12"/>
  <c r="G1473" i="12"/>
  <c r="H1473" i="12"/>
  <c r="I1473" i="12"/>
  <c r="J1473" i="12"/>
  <c r="K1473" i="12"/>
  <c r="L1473" i="12"/>
  <c r="M1473" i="12"/>
  <c r="N1473" i="12"/>
  <c r="E1474" i="12"/>
  <c r="F1474" i="12"/>
  <c r="G1474" i="12"/>
  <c r="H1474" i="12"/>
  <c r="I1474" i="12"/>
  <c r="J1474" i="12"/>
  <c r="K1474" i="12"/>
  <c r="L1474" i="12"/>
  <c r="M1474" i="12"/>
  <c r="N1474" i="12"/>
  <c r="E1475" i="12"/>
  <c r="F1475" i="12"/>
  <c r="G1475" i="12"/>
  <c r="H1475" i="12"/>
  <c r="I1475" i="12"/>
  <c r="J1475" i="12"/>
  <c r="K1475" i="12"/>
  <c r="L1475" i="12"/>
  <c r="M1475" i="12"/>
  <c r="N1475" i="12"/>
  <c r="E1476" i="12"/>
  <c r="F1476" i="12"/>
  <c r="G1476" i="12"/>
  <c r="H1476" i="12"/>
  <c r="I1476" i="12"/>
  <c r="J1476" i="12"/>
  <c r="K1476" i="12"/>
  <c r="L1476" i="12"/>
  <c r="M1476" i="12"/>
  <c r="N1476" i="12"/>
  <c r="E1477" i="12"/>
  <c r="F1477" i="12"/>
  <c r="G1477" i="12"/>
  <c r="H1477" i="12"/>
  <c r="I1477" i="12"/>
  <c r="J1477" i="12"/>
  <c r="K1477" i="12"/>
  <c r="L1477" i="12"/>
  <c r="M1477" i="12"/>
  <c r="N1477" i="12"/>
  <c r="E1478" i="12"/>
  <c r="F1478" i="12"/>
  <c r="G1478" i="12"/>
  <c r="H1478" i="12"/>
  <c r="I1478" i="12"/>
  <c r="J1478" i="12"/>
  <c r="K1478" i="12"/>
  <c r="L1478" i="12"/>
  <c r="M1478" i="12"/>
  <c r="N1478" i="12"/>
  <c r="E1479" i="12"/>
  <c r="F1479" i="12"/>
  <c r="G1479" i="12"/>
  <c r="H1479" i="12"/>
  <c r="I1479" i="12"/>
  <c r="J1479" i="12"/>
  <c r="K1479" i="12"/>
  <c r="L1479" i="12"/>
  <c r="M1479" i="12"/>
  <c r="N1479" i="12"/>
  <c r="E1480" i="12"/>
  <c r="F1480" i="12"/>
  <c r="G1480" i="12"/>
  <c r="H1480" i="12"/>
  <c r="I1480" i="12"/>
  <c r="J1480" i="12"/>
  <c r="K1480" i="12"/>
  <c r="L1480" i="12"/>
  <c r="M1480" i="12"/>
  <c r="N1480" i="12"/>
  <c r="E1481" i="12"/>
  <c r="F1481" i="12"/>
  <c r="G1481" i="12"/>
  <c r="H1481" i="12"/>
  <c r="I1481" i="12"/>
  <c r="J1481" i="12"/>
  <c r="K1481" i="12"/>
  <c r="L1481" i="12"/>
  <c r="M1481" i="12"/>
  <c r="N1481" i="12"/>
  <c r="E1482" i="12"/>
  <c r="F1482" i="12"/>
  <c r="G1482" i="12"/>
  <c r="H1482" i="12"/>
  <c r="I1482" i="12"/>
  <c r="J1482" i="12"/>
  <c r="K1482" i="12"/>
  <c r="L1482" i="12"/>
  <c r="M1482" i="12"/>
  <c r="N1482" i="12"/>
  <c r="E1483" i="12"/>
  <c r="F1483" i="12"/>
  <c r="G1483" i="12"/>
  <c r="H1483" i="12"/>
  <c r="I1483" i="12"/>
  <c r="J1483" i="12"/>
  <c r="K1483" i="12"/>
  <c r="L1483" i="12"/>
  <c r="M1483" i="12"/>
  <c r="N1483" i="12"/>
  <c r="E1484" i="12"/>
  <c r="F1484" i="12"/>
  <c r="G1484" i="12"/>
  <c r="H1484" i="12"/>
  <c r="I1484" i="12"/>
  <c r="J1484" i="12"/>
  <c r="K1484" i="12"/>
  <c r="L1484" i="12"/>
  <c r="M1484" i="12"/>
  <c r="N1484" i="12"/>
  <c r="E1485" i="12"/>
  <c r="F1485" i="12"/>
  <c r="G1485" i="12"/>
  <c r="H1485" i="12"/>
  <c r="I1485" i="12"/>
  <c r="J1485" i="12"/>
  <c r="K1485" i="12"/>
  <c r="L1485" i="12"/>
  <c r="M1485" i="12"/>
  <c r="N1485" i="12"/>
  <c r="E1486" i="12"/>
  <c r="F1486" i="12"/>
  <c r="G1486" i="12"/>
  <c r="H1486" i="12"/>
  <c r="I1486" i="12"/>
  <c r="J1486" i="12"/>
  <c r="K1486" i="12"/>
  <c r="L1486" i="12"/>
  <c r="M1486" i="12"/>
  <c r="N1486" i="12"/>
  <c r="E1487" i="12"/>
  <c r="F1487" i="12"/>
  <c r="G1487" i="12"/>
  <c r="H1487" i="12"/>
  <c r="I1487" i="12"/>
  <c r="J1487" i="12"/>
  <c r="K1487" i="12"/>
  <c r="L1487" i="12"/>
  <c r="M1487" i="12"/>
  <c r="N1487" i="12"/>
  <c r="E1488" i="12"/>
  <c r="F1488" i="12"/>
  <c r="G1488" i="12"/>
  <c r="H1488" i="12"/>
  <c r="I1488" i="12"/>
  <c r="J1488" i="12"/>
  <c r="K1488" i="12"/>
  <c r="L1488" i="12"/>
  <c r="M1488" i="12"/>
  <c r="N1488" i="12"/>
  <c r="E1489" i="12"/>
  <c r="F1489" i="12"/>
  <c r="G1489" i="12"/>
  <c r="H1489" i="12"/>
  <c r="I1489" i="12"/>
  <c r="J1489" i="12"/>
  <c r="K1489" i="12"/>
  <c r="L1489" i="12"/>
  <c r="M1489" i="12"/>
  <c r="N1489" i="12"/>
  <c r="E1490" i="12"/>
  <c r="F1490" i="12"/>
  <c r="G1490" i="12"/>
  <c r="H1490" i="12"/>
  <c r="I1490" i="12"/>
  <c r="J1490" i="12"/>
  <c r="K1490" i="12"/>
  <c r="L1490" i="12"/>
  <c r="M1490" i="12"/>
  <c r="N1490" i="12"/>
  <c r="E1491" i="12"/>
  <c r="F1491" i="12"/>
  <c r="G1491" i="12"/>
  <c r="H1491" i="12"/>
  <c r="I1491" i="12"/>
  <c r="J1491" i="12"/>
  <c r="K1491" i="12"/>
  <c r="L1491" i="12"/>
  <c r="M1491" i="12"/>
  <c r="N1491" i="12"/>
  <c r="E1492" i="12"/>
  <c r="F1492" i="12"/>
  <c r="G1492" i="12"/>
  <c r="H1492" i="12"/>
  <c r="I1492" i="12"/>
  <c r="J1492" i="12"/>
  <c r="K1492" i="12"/>
  <c r="L1492" i="12"/>
  <c r="M1492" i="12"/>
  <c r="N1492" i="12"/>
  <c r="E1493" i="12"/>
  <c r="F1493" i="12"/>
  <c r="G1493" i="12"/>
  <c r="H1493" i="12"/>
  <c r="I1493" i="12"/>
  <c r="J1493" i="12"/>
  <c r="K1493" i="12"/>
  <c r="L1493" i="12"/>
  <c r="M1493" i="12"/>
  <c r="N1493" i="12"/>
  <c r="E1494" i="12"/>
  <c r="F1494" i="12"/>
  <c r="G1494" i="12"/>
  <c r="H1494" i="12"/>
  <c r="I1494" i="12"/>
  <c r="J1494" i="12"/>
  <c r="K1494" i="12"/>
  <c r="L1494" i="12"/>
  <c r="M1494" i="12"/>
  <c r="N1494" i="12"/>
  <c r="E1495" i="12"/>
  <c r="F1495" i="12"/>
  <c r="G1495" i="12"/>
  <c r="H1495" i="12"/>
  <c r="I1495" i="12"/>
  <c r="J1495" i="12"/>
  <c r="K1495" i="12"/>
  <c r="L1495" i="12"/>
  <c r="M1495" i="12"/>
  <c r="N1495" i="12"/>
  <c r="E1496" i="12"/>
  <c r="F1496" i="12"/>
  <c r="G1496" i="12"/>
  <c r="H1496" i="12"/>
  <c r="I1496" i="12"/>
  <c r="J1496" i="12"/>
  <c r="K1496" i="12"/>
  <c r="L1496" i="12"/>
  <c r="M1496" i="12"/>
  <c r="N1496" i="12"/>
  <c r="E1497" i="12"/>
  <c r="F1497" i="12"/>
  <c r="G1497" i="12"/>
  <c r="H1497" i="12"/>
  <c r="I1497" i="12"/>
  <c r="J1497" i="12"/>
  <c r="K1497" i="12"/>
  <c r="L1497" i="12"/>
  <c r="M1497" i="12"/>
  <c r="N1497" i="12"/>
  <c r="E1498" i="12"/>
  <c r="F1498" i="12"/>
  <c r="G1498" i="12"/>
  <c r="H1498" i="12"/>
  <c r="I1498" i="12"/>
  <c r="J1498" i="12"/>
  <c r="K1498" i="12"/>
  <c r="L1498" i="12"/>
  <c r="M1498" i="12"/>
  <c r="N1498" i="12"/>
  <c r="E1499" i="12"/>
  <c r="F1499" i="12"/>
  <c r="G1499" i="12"/>
  <c r="H1499" i="12"/>
  <c r="I1499" i="12"/>
  <c r="J1499" i="12"/>
  <c r="K1499" i="12"/>
  <c r="L1499" i="12"/>
  <c r="M1499" i="12"/>
  <c r="N1499" i="12"/>
  <c r="E1500" i="12"/>
  <c r="F1500" i="12"/>
  <c r="G1500" i="12"/>
  <c r="H1500" i="12"/>
  <c r="I1500" i="12"/>
  <c r="J1500" i="12"/>
  <c r="K1500" i="12"/>
  <c r="L1500" i="12"/>
  <c r="M1500" i="12"/>
  <c r="N1500" i="12"/>
  <c r="E1501" i="12"/>
  <c r="F1501" i="12"/>
  <c r="G1501" i="12"/>
  <c r="H1501" i="12"/>
  <c r="I1501" i="12"/>
  <c r="J1501" i="12"/>
  <c r="K1501" i="12"/>
  <c r="L1501" i="12"/>
  <c r="M1501" i="12"/>
  <c r="N1501" i="12"/>
  <c r="E1502" i="12"/>
  <c r="F1502" i="12"/>
  <c r="G1502" i="12"/>
  <c r="H1502" i="12"/>
  <c r="I1502" i="12"/>
  <c r="J1502" i="12"/>
  <c r="K1502" i="12"/>
  <c r="L1502" i="12"/>
  <c r="M1502" i="12"/>
  <c r="N1502" i="12"/>
  <c r="E1503" i="12"/>
  <c r="F1503" i="12"/>
  <c r="G1503" i="12"/>
  <c r="H1503" i="12"/>
  <c r="I1503" i="12"/>
  <c r="J1503" i="12"/>
  <c r="K1503" i="12"/>
  <c r="L1503" i="12"/>
  <c r="M1503" i="12"/>
  <c r="N1503" i="12"/>
  <c r="E1504" i="12"/>
  <c r="F1504" i="12"/>
  <c r="G1504" i="12"/>
  <c r="H1504" i="12"/>
  <c r="I1504" i="12"/>
  <c r="J1504" i="12"/>
  <c r="K1504" i="12"/>
  <c r="L1504" i="12"/>
  <c r="M1504" i="12"/>
  <c r="N1504" i="12"/>
  <c r="E1505" i="12"/>
  <c r="F1505" i="12"/>
  <c r="G1505" i="12"/>
  <c r="H1505" i="12"/>
  <c r="I1505" i="12"/>
  <c r="J1505" i="12"/>
  <c r="K1505" i="12"/>
  <c r="L1505" i="12"/>
  <c r="M1505" i="12"/>
  <c r="N1505" i="12"/>
  <c r="E1506" i="12"/>
  <c r="F1506" i="12"/>
  <c r="G1506" i="12"/>
  <c r="H1506" i="12"/>
  <c r="I1506" i="12"/>
  <c r="J1506" i="12"/>
  <c r="K1506" i="12"/>
  <c r="L1506" i="12"/>
  <c r="M1506" i="12"/>
  <c r="N1506" i="12"/>
  <c r="E1507" i="12"/>
  <c r="F1507" i="12"/>
  <c r="G1507" i="12"/>
  <c r="H1507" i="12"/>
  <c r="I1507" i="12"/>
  <c r="J1507" i="12"/>
  <c r="K1507" i="12"/>
  <c r="L1507" i="12"/>
  <c r="M1507" i="12"/>
  <c r="N1507" i="12"/>
  <c r="E1508" i="12"/>
  <c r="F1508" i="12"/>
  <c r="G1508" i="12"/>
  <c r="H1508" i="12"/>
  <c r="I1508" i="12"/>
  <c r="J1508" i="12"/>
  <c r="K1508" i="12"/>
  <c r="L1508" i="12"/>
  <c r="M1508" i="12"/>
  <c r="N1508" i="12"/>
  <c r="E1509" i="12"/>
  <c r="F1509" i="12"/>
  <c r="G1509" i="12"/>
  <c r="H1509" i="12"/>
  <c r="I1509" i="12"/>
  <c r="J1509" i="12"/>
  <c r="K1509" i="12"/>
  <c r="L1509" i="12"/>
  <c r="M1509" i="12"/>
  <c r="N1509" i="12"/>
  <c r="E1510" i="12"/>
  <c r="F1510" i="12"/>
  <c r="G1510" i="12"/>
  <c r="H1510" i="12"/>
  <c r="I1510" i="12"/>
  <c r="J1510" i="12"/>
  <c r="K1510" i="12"/>
  <c r="L1510" i="12"/>
  <c r="M1510" i="12"/>
  <c r="N1510" i="12"/>
  <c r="E1511" i="12"/>
  <c r="F1511" i="12"/>
  <c r="G1511" i="12"/>
  <c r="H1511" i="12"/>
  <c r="I1511" i="12"/>
  <c r="J1511" i="12"/>
  <c r="K1511" i="12"/>
  <c r="L1511" i="12"/>
  <c r="M1511" i="12"/>
  <c r="N1511" i="12"/>
  <c r="E1512" i="12"/>
  <c r="F1512" i="12"/>
  <c r="G1512" i="12"/>
  <c r="H1512" i="12"/>
  <c r="I1512" i="12"/>
  <c r="J1512" i="12"/>
  <c r="K1512" i="12"/>
  <c r="L1512" i="12"/>
  <c r="M1512" i="12"/>
  <c r="N1512" i="12"/>
  <c r="E1513" i="12"/>
  <c r="F1513" i="12"/>
  <c r="G1513" i="12"/>
  <c r="H1513" i="12"/>
  <c r="I1513" i="12"/>
  <c r="J1513" i="12"/>
  <c r="K1513" i="12"/>
  <c r="L1513" i="12"/>
  <c r="M1513" i="12"/>
  <c r="N1513" i="12"/>
  <c r="E1514" i="12"/>
  <c r="F1514" i="12"/>
  <c r="G1514" i="12"/>
  <c r="H1514" i="12"/>
  <c r="I1514" i="12"/>
  <c r="J1514" i="12"/>
  <c r="K1514" i="12"/>
  <c r="L1514" i="12"/>
  <c r="M1514" i="12"/>
  <c r="N1514" i="12"/>
  <c r="E1515" i="12"/>
  <c r="F1515" i="12"/>
  <c r="G1515" i="12"/>
  <c r="H1515" i="12"/>
  <c r="I1515" i="12"/>
  <c r="J1515" i="12"/>
  <c r="K1515" i="12"/>
  <c r="L1515" i="12"/>
  <c r="M1515" i="12"/>
  <c r="N1515" i="12"/>
  <c r="E1516" i="12"/>
  <c r="F1516" i="12"/>
  <c r="G1516" i="12"/>
  <c r="H1516" i="12"/>
  <c r="I1516" i="12"/>
  <c r="J1516" i="12"/>
  <c r="K1516" i="12"/>
  <c r="L1516" i="12"/>
  <c r="M1516" i="12"/>
  <c r="N1516" i="12"/>
  <c r="E1517" i="12"/>
  <c r="F1517" i="12"/>
  <c r="G1517" i="12"/>
  <c r="H1517" i="12"/>
  <c r="I1517" i="12"/>
  <c r="J1517" i="12"/>
  <c r="K1517" i="12"/>
  <c r="L1517" i="12"/>
  <c r="M1517" i="12"/>
  <c r="N1517" i="12"/>
  <c r="E1518" i="12"/>
  <c r="F1518" i="12"/>
  <c r="G1518" i="12"/>
  <c r="H1518" i="12"/>
  <c r="I1518" i="12"/>
  <c r="J1518" i="12"/>
  <c r="K1518" i="12"/>
  <c r="L1518" i="12"/>
  <c r="M1518" i="12"/>
  <c r="N1518" i="12"/>
  <c r="E1519" i="12"/>
  <c r="F1519" i="12"/>
  <c r="G1519" i="12"/>
  <c r="H1519" i="12"/>
  <c r="I1519" i="12"/>
  <c r="J1519" i="12"/>
  <c r="K1519" i="12"/>
  <c r="L1519" i="12"/>
  <c r="M1519" i="12"/>
  <c r="N1519" i="12"/>
  <c r="E1520" i="12"/>
  <c r="F1520" i="12"/>
  <c r="G1520" i="12"/>
  <c r="H1520" i="12"/>
  <c r="I1520" i="12"/>
  <c r="J1520" i="12"/>
  <c r="K1520" i="12"/>
  <c r="L1520" i="12"/>
  <c r="M1520" i="12"/>
  <c r="N1520" i="12"/>
  <c r="E1521" i="12"/>
  <c r="F1521" i="12"/>
  <c r="G1521" i="12"/>
  <c r="H1521" i="12"/>
  <c r="I1521" i="12"/>
  <c r="J1521" i="12"/>
  <c r="K1521" i="12"/>
  <c r="L1521" i="12"/>
  <c r="M1521" i="12"/>
  <c r="N1521" i="12"/>
  <c r="E1522" i="12"/>
  <c r="F1522" i="12"/>
  <c r="G1522" i="12"/>
  <c r="H1522" i="12"/>
  <c r="I1522" i="12"/>
  <c r="J1522" i="12"/>
  <c r="K1522" i="12"/>
  <c r="L1522" i="12"/>
  <c r="M1522" i="12"/>
  <c r="N1522" i="12"/>
  <c r="E1523" i="12"/>
  <c r="F1523" i="12"/>
  <c r="G1523" i="12"/>
  <c r="H1523" i="12"/>
  <c r="I1523" i="12"/>
  <c r="J1523" i="12"/>
  <c r="K1523" i="12"/>
  <c r="L1523" i="12"/>
  <c r="M1523" i="12"/>
  <c r="N1523" i="12"/>
  <c r="E1524" i="12"/>
  <c r="F1524" i="12"/>
  <c r="G1524" i="12"/>
  <c r="H1524" i="12"/>
  <c r="I1524" i="12"/>
  <c r="J1524" i="12"/>
  <c r="K1524" i="12"/>
  <c r="L1524" i="12"/>
  <c r="M1524" i="12"/>
  <c r="N1524" i="12"/>
  <c r="E1525" i="12"/>
  <c r="F1525" i="12"/>
  <c r="G1525" i="12"/>
  <c r="H1525" i="12"/>
  <c r="I1525" i="12"/>
  <c r="J1525" i="12"/>
  <c r="K1525" i="12"/>
  <c r="L1525" i="12"/>
  <c r="M1525" i="12"/>
  <c r="N1525" i="12"/>
  <c r="E1526" i="12"/>
  <c r="F1526" i="12"/>
  <c r="G1526" i="12"/>
  <c r="H1526" i="12"/>
  <c r="I1526" i="12"/>
  <c r="J1526" i="12"/>
  <c r="K1526" i="12"/>
  <c r="L1526" i="12"/>
  <c r="M1526" i="12"/>
  <c r="N1526" i="12"/>
  <c r="E1527" i="12"/>
  <c r="F1527" i="12"/>
  <c r="G1527" i="12"/>
  <c r="H1527" i="12"/>
  <c r="I1527" i="12"/>
  <c r="J1527" i="12"/>
  <c r="K1527" i="12"/>
  <c r="L1527" i="12"/>
  <c r="M1527" i="12"/>
  <c r="N1527" i="12"/>
  <c r="E1528" i="12"/>
  <c r="F1528" i="12"/>
  <c r="G1528" i="12"/>
  <c r="H1528" i="12"/>
  <c r="I1528" i="12"/>
  <c r="J1528" i="12"/>
  <c r="K1528" i="12"/>
  <c r="L1528" i="12"/>
  <c r="M1528" i="12"/>
  <c r="N1528" i="12"/>
  <c r="E1529" i="12"/>
  <c r="F1529" i="12"/>
  <c r="G1529" i="12"/>
  <c r="H1529" i="12"/>
  <c r="I1529" i="12"/>
  <c r="J1529" i="12"/>
  <c r="K1529" i="12"/>
  <c r="L1529" i="12"/>
  <c r="M1529" i="12"/>
  <c r="N1529" i="12"/>
  <c r="E1530" i="12"/>
  <c r="F1530" i="12"/>
  <c r="G1530" i="12"/>
  <c r="H1530" i="12"/>
  <c r="I1530" i="12"/>
  <c r="J1530" i="12"/>
  <c r="K1530" i="12"/>
  <c r="L1530" i="12"/>
  <c r="M1530" i="12"/>
  <c r="N1530" i="12"/>
  <c r="E1531" i="12"/>
  <c r="F1531" i="12"/>
  <c r="G1531" i="12"/>
  <c r="H1531" i="12"/>
  <c r="I1531" i="12"/>
  <c r="J1531" i="12"/>
  <c r="K1531" i="12"/>
  <c r="L1531" i="12"/>
  <c r="M1531" i="12"/>
  <c r="N1531" i="12"/>
  <c r="E1532" i="12"/>
  <c r="F1532" i="12"/>
  <c r="G1532" i="12"/>
  <c r="H1532" i="12"/>
  <c r="I1532" i="12"/>
  <c r="J1532" i="12"/>
  <c r="K1532" i="12"/>
  <c r="L1532" i="12"/>
  <c r="M1532" i="12"/>
  <c r="N1532" i="12"/>
  <c r="E1533" i="12"/>
  <c r="F1533" i="12"/>
  <c r="G1533" i="12"/>
  <c r="H1533" i="12"/>
  <c r="I1533" i="12"/>
  <c r="J1533" i="12"/>
  <c r="K1533" i="12"/>
  <c r="L1533" i="12"/>
  <c r="M1533" i="12"/>
  <c r="N1533" i="12"/>
  <c r="E1534" i="12"/>
  <c r="F1534" i="12"/>
  <c r="G1534" i="12"/>
  <c r="H1534" i="12"/>
  <c r="I1534" i="12"/>
  <c r="J1534" i="12"/>
  <c r="K1534" i="12"/>
  <c r="L1534" i="12"/>
  <c r="M1534" i="12"/>
  <c r="N1534" i="12"/>
  <c r="E1535" i="12"/>
  <c r="F1535" i="12"/>
  <c r="G1535" i="12"/>
  <c r="H1535" i="12"/>
  <c r="I1535" i="12"/>
  <c r="J1535" i="12"/>
  <c r="K1535" i="12"/>
  <c r="L1535" i="12"/>
  <c r="M1535" i="12"/>
  <c r="N1535" i="12"/>
  <c r="E1536" i="12"/>
  <c r="F1536" i="12"/>
  <c r="G1536" i="12"/>
  <c r="H1536" i="12"/>
  <c r="I1536" i="12"/>
  <c r="J1536" i="12"/>
  <c r="K1536" i="12"/>
  <c r="L1536" i="12"/>
  <c r="M1536" i="12"/>
  <c r="N1536" i="12"/>
  <c r="E1537" i="12"/>
  <c r="F1537" i="12"/>
  <c r="G1537" i="12"/>
  <c r="H1537" i="12"/>
  <c r="I1537" i="12"/>
  <c r="J1537" i="12"/>
  <c r="K1537" i="12"/>
  <c r="L1537" i="12"/>
  <c r="M1537" i="12"/>
  <c r="N1537" i="12"/>
  <c r="E1538" i="12"/>
  <c r="F1538" i="12"/>
  <c r="G1538" i="12"/>
  <c r="H1538" i="12"/>
  <c r="I1538" i="12"/>
  <c r="J1538" i="12"/>
  <c r="K1538" i="12"/>
  <c r="L1538" i="12"/>
  <c r="M1538" i="12"/>
  <c r="N1538" i="12"/>
  <c r="E1539" i="12"/>
  <c r="F1539" i="12"/>
  <c r="G1539" i="12"/>
  <c r="H1539" i="12"/>
  <c r="I1539" i="12"/>
  <c r="J1539" i="12"/>
  <c r="K1539" i="12"/>
  <c r="L1539" i="12"/>
  <c r="M1539" i="12"/>
  <c r="N1539" i="12"/>
  <c r="E1540" i="12"/>
  <c r="F1540" i="12"/>
  <c r="G1540" i="12"/>
  <c r="H1540" i="12"/>
  <c r="I1540" i="12"/>
  <c r="J1540" i="12"/>
  <c r="K1540" i="12"/>
  <c r="L1540" i="12"/>
  <c r="M1540" i="12"/>
  <c r="N1540" i="12"/>
  <c r="E1541" i="12"/>
  <c r="F1541" i="12"/>
  <c r="G1541" i="12"/>
  <c r="H1541" i="12"/>
  <c r="I1541" i="12"/>
  <c r="J1541" i="12"/>
  <c r="K1541" i="12"/>
  <c r="L1541" i="12"/>
  <c r="M1541" i="12"/>
  <c r="N1541" i="12"/>
  <c r="E1542" i="12"/>
  <c r="F1542" i="12"/>
  <c r="G1542" i="12"/>
  <c r="H1542" i="12"/>
  <c r="I1542" i="12"/>
  <c r="J1542" i="12"/>
  <c r="K1542" i="12"/>
  <c r="L1542" i="12"/>
  <c r="M1542" i="12"/>
  <c r="N1542" i="12"/>
  <c r="E1543" i="12"/>
  <c r="F1543" i="12"/>
  <c r="G1543" i="12"/>
  <c r="H1543" i="12"/>
  <c r="I1543" i="12"/>
  <c r="J1543" i="12"/>
  <c r="K1543" i="12"/>
  <c r="L1543" i="12"/>
  <c r="M1543" i="12"/>
  <c r="N1543" i="12"/>
  <c r="E1544" i="12"/>
  <c r="F1544" i="12"/>
  <c r="G1544" i="12"/>
  <c r="H1544" i="12"/>
  <c r="I1544" i="12"/>
  <c r="J1544" i="12"/>
  <c r="K1544" i="12"/>
  <c r="L1544" i="12"/>
  <c r="M1544" i="12"/>
  <c r="N1544" i="12"/>
  <c r="E1545" i="12"/>
  <c r="F1545" i="12"/>
  <c r="G1545" i="12"/>
  <c r="H1545" i="12"/>
  <c r="I1545" i="12"/>
  <c r="J1545" i="12"/>
  <c r="K1545" i="12"/>
  <c r="L1545" i="12"/>
  <c r="M1545" i="12"/>
  <c r="N1545" i="12"/>
  <c r="E1546" i="12"/>
  <c r="F1546" i="12"/>
  <c r="G1546" i="12"/>
  <c r="H1546" i="12"/>
  <c r="I1546" i="12"/>
  <c r="J1546" i="12"/>
  <c r="K1546" i="12"/>
  <c r="L1546" i="12"/>
  <c r="M1546" i="12"/>
  <c r="N1546" i="12"/>
  <c r="E1547" i="12"/>
  <c r="F1547" i="12"/>
  <c r="G1547" i="12"/>
  <c r="H1547" i="12"/>
  <c r="I1547" i="12"/>
  <c r="J1547" i="12"/>
  <c r="K1547" i="12"/>
  <c r="L1547" i="12"/>
  <c r="M1547" i="12"/>
  <c r="N1547" i="12"/>
  <c r="E1548" i="12"/>
  <c r="F1548" i="12"/>
  <c r="G1548" i="12"/>
  <c r="H1548" i="12"/>
  <c r="I1548" i="12"/>
  <c r="J1548" i="12"/>
  <c r="K1548" i="12"/>
  <c r="L1548" i="12"/>
  <c r="M1548" i="12"/>
  <c r="N1548" i="12"/>
  <c r="E1549" i="12"/>
  <c r="F1549" i="12"/>
  <c r="G1549" i="12"/>
  <c r="H1549" i="12"/>
  <c r="I1549" i="12"/>
  <c r="J1549" i="12"/>
  <c r="K1549" i="12"/>
  <c r="L1549" i="12"/>
  <c r="M1549" i="12"/>
  <c r="N1549" i="12"/>
  <c r="E1550" i="12"/>
  <c r="F1550" i="12"/>
  <c r="G1550" i="12"/>
  <c r="H1550" i="12"/>
  <c r="I1550" i="12"/>
  <c r="J1550" i="12"/>
  <c r="K1550" i="12"/>
  <c r="L1550" i="12"/>
  <c r="M1550" i="12"/>
  <c r="N1550" i="12"/>
  <c r="E1551" i="12"/>
  <c r="F1551" i="12"/>
  <c r="G1551" i="12"/>
  <c r="H1551" i="12"/>
  <c r="I1551" i="12"/>
  <c r="J1551" i="12"/>
  <c r="K1551" i="12"/>
  <c r="L1551" i="12"/>
  <c r="M1551" i="12"/>
  <c r="N1551" i="12"/>
  <c r="E1552" i="12"/>
  <c r="F1552" i="12"/>
  <c r="G1552" i="12"/>
  <c r="H1552" i="12"/>
  <c r="I1552" i="12"/>
  <c r="J1552" i="12"/>
  <c r="K1552" i="12"/>
  <c r="L1552" i="12"/>
  <c r="M1552" i="12"/>
  <c r="N1552" i="12"/>
  <c r="E1553" i="12"/>
  <c r="F1553" i="12"/>
  <c r="G1553" i="12"/>
  <c r="H1553" i="12"/>
  <c r="I1553" i="12"/>
  <c r="J1553" i="12"/>
  <c r="K1553" i="12"/>
  <c r="L1553" i="12"/>
  <c r="M1553" i="12"/>
  <c r="N1553" i="12"/>
  <c r="E1554" i="12"/>
  <c r="F1554" i="12"/>
  <c r="G1554" i="12"/>
  <c r="H1554" i="12"/>
  <c r="I1554" i="12"/>
  <c r="J1554" i="12"/>
  <c r="K1554" i="12"/>
  <c r="L1554" i="12"/>
  <c r="M1554" i="12"/>
  <c r="N1554" i="12"/>
  <c r="E1555" i="12"/>
  <c r="F1555" i="12"/>
  <c r="G1555" i="12"/>
  <c r="H1555" i="12"/>
  <c r="I1555" i="12"/>
  <c r="J1555" i="12"/>
  <c r="K1555" i="12"/>
  <c r="L1555" i="12"/>
  <c r="M1555" i="12"/>
  <c r="N1555" i="12"/>
  <c r="E1556" i="12"/>
  <c r="F1556" i="12"/>
  <c r="G1556" i="12"/>
  <c r="H1556" i="12"/>
  <c r="I1556" i="12"/>
  <c r="J1556" i="12"/>
  <c r="K1556" i="12"/>
  <c r="L1556" i="12"/>
  <c r="M1556" i="12"/>
  <c r="N1556" i="12"/>
  <c r="E1557" i="12"/>
  <c r="F1557" i="12"/>
  <c r="G1557" i="12"/>
  <c r="H1557" i="12"/>
  <c r="I1557" i="12"/>
  <c r="J1557" i="12"/>
  <c r="K1557" i="12"/>
  <c r="L1557" i="12"/>
  <c r="M1557" i="12"/>
  <c r="N1557" i="12"/>
  <c r="E1558" i="12"/>
  <c r="F1558" i="12"/>
  <c r="G1558" i="12"/>
  <c r="H1558" i="12"/>
  <c r="I1558" i="12"/>
  <c r="J1558" i="12"/>
  <c r="K1558" i="12"/>
  <c r="L1558" i="12"/>
  <c r="M1558" i="12"/>
  <c r="N1558" i="12"/>
  <c r="E1559" i="12"/>
  <c r="F1559" i="12"/>
  <c r="G1559" i="12"/>
  <c r="H1559" i="12"/>
  <c r="I1559" i="12"/>
  <c r="J1559" i="12"/>
  <c r="K1559" i="12"/>
  <c r="L1559" i="12"/>
  <c r="M1559" i="12"/>
  <c r="N1559" i="12"/>
  <c r="E1560" i="12"/>
  <c r="F1560" i="12"/>
  <c r="G1560" i="12"/>
  <c r="H1560" i="12"/>
  <c r="I1560" i="12"/>
  <c r="J1560" i="12"/>
  <c r="K1560" i="12"/>
  <c r="L1560" i="12"/>
  <c r="M1560" i="12"/>
  <c r="N1560" i="12"/>
  <c r="E1561" i="12"/>
  <c r="F1561" i="12"/>
  <c r="G1561" i="12"/>
  <c r="H1561" i="12"/>
  <c r="I1561" i="12"/>
  <c r="J1561" i="12"/>
  <c r="K1561" i="12"/>
  <c r="L1561" i="12"/>
  <c r="M1561" i="12"/>
  <c r="N1561" i="12"/>
  <c r="E1562" i="12"/>
  <c r="F1562" i="12"/>
  <c r="G1562" i="12"/>
  <c r="H1562" i="12"/>
  <c r="I1562" i="12"/>
  <c r="J1562" i="12"/>
  <c r="K1562" i="12"/>
  <c r="L1562" i="12"/>
  <c r="M1562" i="12"/>
  <c r="N1562" i="12"/>
  <c r="E1563" i="12"/>
  <c r="F1563" i="12"/>
  <c r="G1563" i="12"/>
  <c r="H1563" i="12"/>
  <c r="I1563" i="12"/>
  <c r="J1563" i="12"/>
  <c r="K1563" i="12"/>
  <c r="L1563" i="12"/>
  <c r="M1563" i="12"/>
  <c r="N1563" i="12"/>
  <c r="E1564" i="12"/>
  <c r="F1564" i="12"/>
  <c r="G1564" i="12"/>
  <c r="H1564" i="12"/>
  <c r="I1564" i="12"/>
  <c r="J1564" i="12"/>
  <c r="K1564" i="12"/>
  <c r="L1564" i="12"/>
  <c r="M1564" i="12"/>
  <c r="N1564" i="12"/>
  <c r="E1565" i="12"/>
  <c r="F1565" i="12"/>
  <c r="G1565" i="12"/>
  <c r="H1565" i="12"/>
  <c r="I1565" i="12"/>
  <c r="J1565" i="12"/>
  <c r="K1565" i="12"/>
  <c r="L1565" i="12"/>
  <c r="M1565" i="12"/>
  <c r="N1565" i="12"/>
  <c r="E1566" i="12"/>
  <c r="F1566" i="12"/>
  <c r="G1566" i="12"/>
  <c r="H1566" i="12"/>
  <c r="I1566" i="12"/>
  <c r="J1566" i="12"/>
  <c r="K1566" i="12"/>
  <c r="L1566" i="12"/>
  <c r="M1566" i="12"/>
  <c r="N1566" i="12"/>
  <c r="E1567" i="12"/>
  <c r="F1567" i="12"/>
  <c r="G1567" i="12"/>
  <c r="H1567" i="12"/>
  <c r="I1567" i="12"/>
  <c r="J1567" i="12"/>
  <c r="K1567" i="12"/>
  <c r="L1567" i="12"/>
  <c r="M1567" i="12"/>
  <c r="N1567" i="12"/>
  <c r="E1568" i="12"/>
  <c r="F1568" i="12"/>
  <c r="G1568" i="12"/>
  <c r="H1568" i="12"/>
  <c r="I1568" i="12"/>
  <c r="J1568" i="12"/>
  <c r="K1568" i="12"/>
  <c r="L1568" i="12"/>
  <c r="M1568" i="12"/>
  <c r="N1568" i="12"/>
  <c r="E1569" i="12"/>
  <c r="F1569" i="12"/>
  <c r="G1569" i="12"/>
  <c r="H1569" i="12"/>
  <c r="I1569" i="12"/>
  <c r="J1569" i="12"/>
  <c r="K1569" i="12"/>
  <c r="L1569" i="12"/>
  <c r="M1569" i="12"/>
  <c r="N1569" i="12"/>
  <c r="E1570" i="12"/>
  <c r="F1570" i="12"/>
  <c r="G1570" i="12"/>
  <c r="H1570" i="12"/>
  <c r="I1570" i="12"/>
  <c r="J1570" i="12"/>
  <c r="K1570" i="12"/>
  <c r="L1570" i="12"/>
  <c r="M1570" i="12"/>
  <c r="N1570" i="12"/>
  <c r="E1571" i="12"/>
  <c r="F1571" i="12"/>
  <c r="G1571" i="12"/>
  <c r="H1571" i="12"/>
  <c r="I1571" i="12"/>
  <c r="J1571" i="12"/>
  <c r="K1571" i="12"/>
  <c r="L1571" i="12"/>
  <c r="M1571" i="12"/>
  <c r="N1571" i="12"/>
  <c r="E1572" i="12"/>
  <c r="F1572" i="12"/>
  <c r="G1572" i="12"/>
  <c r="H1572" i="12"/>
  <c r="I1572" i="12"/>
  <c r="J1572" i="12"/>
  <c r="K1572" i="12"/>
  <c r="L1572" i="12"/>
  <c r="M1572" i="12"/>
  <c r="N1572" i="12"/>
  <c r="E1573" i="12"/>
  <c r="F1573" i="12"/>
  <c r="G1573" i="12"/>
  <c r="H1573" i="12"/>
  <c r="I1573" i="12"/>
  <c r="J1573" i="12"/>
  <c r="K1573" i="12"/>
  <c r="L1573" i="12"/>
  <c r="M1573" i="12"/>
  <c r="N1573" i="12"/>
  <c r="E1574" i="12"/>
  <c r="F1574" i="12"/>
  <c r="G1574" i="12"/>
  <c r="H1574" i="12"/>
  <c r="I1574" i="12"/>
  <c r="J1574" i="12"/>
  <c r="K1574" i="12"/>
  <c r="L1574" i="12"/>
  <c r="M1574" i="12"/>
  <c r="N1574" i="12"/>
  <c r="E1575" i="12"/>
  <c r="F1575" i="12"/>
  <c r="G1575" i="12"/>
  <c r="H1575" i="12"/>
  <c r="I1575" i="12"/>
  <c r="J1575" i="12"/>
  <c r="K1575" i="12"/>
  <c r="L1575" i="12"/>
  <c r="M1575" i="12"/>
  <c r="N1575" i="12"/>
  <c r="E1576" i="12"/>
  <c r="F1576" i="12"/>
  <c r="G1576" i="12"/>
  <c r="H1576" i="12"/>
  <c r="I1576" i="12"/>
  <c r="J1576" i="12"/>
  <c r="K1576" i="12"/>
  <c r="L1576" i="12"/>
  <c r="M1576" i="12"/>
  <c r="N1576" i="12"/>
  <c r="E1577" i="12"/>
  <c r="F1577" i="12"/>
  <c r="G1577" i="12"/>
  <c r="H1577" i="12"/>
  <c r="I1577" i="12"/>
  <c r="J1577" i="12"/>
  <c r="K1577" i="12"/>
  <c r="L1577" i="12"/>
  <c r="M1577" i="12"/>
  <c r="N1577" i="12"/>
  <c r="E1578" i="12"/>
  <c r="F1578" i="12"/>
  <c r="G1578" i="12"/>
  <c r="H1578" i="12"/>
  <c r="I1578" i="12"/>
  <c r="J1578" i="12"/>
  <c r="K1578" i="12"/>
  <c r="L1578" i="12"/>
  <c r="M1578" i="12"/>
  <c r="N1578" i="12"/>
  <c r="E1579" i="12"/>
  <c r="F1579" i="12"/>
  <c r="G1579" i="12"/>
  <c r="H1579" i="12"/>
  <c r="I1579" i="12"/>
  <c r="J1579" i="12"/>
  <c r="K1579" i="12"/>
  <c r="L1579" i="12"/>
  <c r="M1579" i="12"/>
  <c r="N1579" i="12"/>
  <c r="E1580" i="12"/>
  <c r="F1580" i="12"/>
  <c r="G1580" i="12"/>
  <c r="H1580" i="12"/>
  <c r="I1580" i="12"/>
  <c r="J1580" i="12"/>
  <c r="K1580" i="12"/>
  <c r="L1580" i="12"/>
  <c r="M1580" i="12"/>
  <c r="N1580" i="12"/>
  <c r="E1581" i="12"/>
  <c r="F1581" i="12"/>
  <c r="G1581" i="12"/>
  <c r="H1581" i="12"/>
  <c r="I1581" i="12"/>
  <c r="J1581" i="12"/>
  <c r="K1581" i="12"/>
  <c r="L1581" i="12"/>
  <c r="M1581" i="12"/>
  <c r="N1581" i="12"/>
  <c r="E1582" i="12"/>
  <c r="F1582" i="12"/>
  <c r="G1582" i="12"/>
  <c r="H1582" i="12"/>
  <c r="I1582" i="12"/>
  <c r="J1582" i="12"/>
  <c r="K1582" i="12"/>
  <c r="L1582" i="12"/>
  <c r="M1582" i="12"/>
  <c r="N1582" i="12"/>
  <c r="E1583" i="12"/>
  <c r="F1583" i="12"/>
  <c r="G1583" i="12"/>
  <c r="H1583" i="12"/>
  <c r="I1583" i="12"/>
  <c r="J1583" i="12"/>
  <c r="K1583" i="12"/>
  <c r="L1583" i="12"/>
  <c r="M1583" i="12"/>
  <c r="N1583" i="12"/>
  <c r="E1584" i="12"/>
  <c r="F1584" i="12"/>
  <c r="G1584" i="12"/>
  <c r="H1584" i="12"/>
  <c r="I1584" i="12"/>
  <c r="J1584" i="12"/>
  <c r="K1584" i="12"/>
  <c r="L1584" i="12"/>
  <c r="M1584" i="12"/>
  <c r="N1584" i="12"/>
  <c r="E1585" i="12"/>
  <c r="F1585" i="12"/>
  <c r="G1585" i="12"/>
  <c r="H1585" i="12"/>
  <c r="I1585" i="12"/>
  <c r="J1585" i="12"/>
  <c r="K1585" i="12"/>
  <c r="L1585" i="12"/>
  <c r="M1585" i="12"/>
  <c r="N1585" i="12"/>
  <c r="E1586" i="12"/>
  <c r="F1586" i="12"/>
  <c r="G1586" i="12"/>
  <c r="H1586" i="12"/>
  <c r="I1586" i="12"/>
  <c r="J1586" i="12"/>
  <c r="K1586" i="12"/>
  <c r="L1586" i="12"/>
  <c r="M1586" i="12"/>
  <c r="N1586" i="12"/>
  <c r="E1587" i="12"/>
  <c r="F1587" i="12"/>
  <c r="G1587" i="12"/>
  <c r="H1587" i="12"/>
  <c r="I1587" i="12"/>
  <c r="J1587" i="12"/>
  <c r="K1587" i="12"/>
  <c r="L1587" i="12"/>
  <c r="M1587" i="12"/>
  <c r="N1587" i="12"/>
  <c r="E1588" i="12"/>
  <c r="F1588" i="12"/>
  <c r="G1588" i="12"/>
  <c r="H1588" i="12"/>
  <c r="I1588" i="12"/>
  <c r="J1588" i="12"/>
  <c r="K1588" i="12"/>
  <c r="L1588" i="12"/>
  <c r="M1588" i="12"/>
  <c r="N1588" i="12"/>
  <c r="E1589" i="12"/>
  <c r="F1589" i="12"/>
  <c r="G1589" i="12"/>
  <c r="H1589" i="12"/>
  <c r="I1589" i="12"/>
  <c r="J1589" i="12"/>
  <c r="K1589" i="12"/>
  <c r="L1589" i="12"/>
  <c r="M1589" i="12"/>
  <c r="N1589" i="12"/>
  <c r="E1590" i="12"/>
  <c r="F1590" i="12"/>
  <c r="G1590" i="12"/>
  <c r="H1590" i="12"/>
  <c r="I1590" i="12"/>
  <c r="J1590" i="12"/>
  <c r="K1590" i="12"/>
  <c r="L1590" i="12"/>
  <c r="M1590" i="12"/>
  <c r="N1590" i="12"/>
  <c r="E1591" i="12"/>
  <c r="F1591" i="12"/>
  <c r="G1591" i="12"/>
  <c r="H1591" i="12"/>
  <c r="I1591" i="12"/>
  <c r="J1591" i="12"/>
  <c r="K1591" i="12"/>
  <c r="L1591" i="12"/>
  <c r="M1591" i="12"/>
  <c r="N1591" i="12"/>
  <c r="E1592" i="12"/>
  <c r="F1592" i="12"/>
  <c r="G1592" i="12"/>
  <c r="H1592" i="12"/>
  <c r="I1592" i="12"/>
  <c r="J1592" i="12"/>
  <c r="K1592" i="12"/>
  <c r="L1592" i="12"/>
  <c r="M1592" i="12"/>
  <c r="N1592" i="12"/>
  <c r="E1593" i="12"/>
  <c r="F1593" i="12"/>
  <c r="G1593" i="12"/>
  <c r="H1593" i="12"/>
  <c r="I1593" i="12"/>
  <c r="J1593" i="12"/>
  <c r="K1593" i="12"/>
  <c r="L1593" i="12"/>
  <c r="M1593" i="12"/>
  <c r="N1593" i="12"/>
  <c r="E1594" i="12"/>
  <c r="F1594" i="12"/>
  <c r="G1594" i="12"/>
  <c r="H1594" i="12"/>
  <c r="I1594" i="12"/>
  <c r="J1594" i="12"/>
  <c r="K1594" i="12"/>
  <c r="L1594" i="12"/>
  <c r="M1594" i="12"/>
  <c r="N1594" i="12"/>
  <c r="E1595" i="12"/>
  <c r="F1595" i="12"/>
  <c r="G1595" i="12"/>
  <c r="H1595" i="12"/>
  <c r="I1595" i="12"/>
  <c r="J1595" i="12"/>
  <c r="K1595" i="12"/>
  <c r="L1595" i="12"/>
  <c r="M1595" i="12"/>
  <c r="N1595" i="12"/>
  <c r="E1596" i="12"/>
  <c r="F1596" i="12"/>
  <c r="G1596" i="12"/>
  <c r="H1596" i="12"/>
  <c r="I1596" i="12"/>
  <c r="J1596" i="12"/>
  <c r="K1596" i="12"/>
  <c r="L1596" i="12"/>
  <c r="M1596" i="12"/>
  <c r="N1596" i="12"/>
  <c r="E1597" i="12"/>
  <c r="F1597" i="12"/>
  <c r="G1597" i="12"/>
  <c r="H1597" i="12"/>
  <c r="I1597" i="12"/>
  <c r="J1597" i="12"/>
  <c r="K1597" i="12"/>
  <c r="L1597" i="12"/>
  <c r="M1597" i="12"/>
  <c r="N1597" i="12"/>
  <c r="E1598" i="12"/>
  <c r="F1598" i="12"/>
  <c r="G1598" i="12"/>
  <c r="H1598" i="12"/>
  <c r="I1598" i="12"/>
  <c r="J1598" i="12"/>
  <c r="K1598" i="12"/>
  <c r="L1598" i="12"/>
  <c r="M1598" i="12"/>
  <c r="N1598" i="12"/>
  <c r="E1599" i="12"/>
  <c r="F1599" i="12"/>
  <c r="G1599" i="12"/>
  <c r="H1599" i="12"/>
  <c r="I1599" i="12"/>
  <c r="J1599" i="12"/>
  <c r="K1599" i="12"/>
  <c r="L1599" i="12"/>
  <c r="M1599" i="12"/>
  <c r="N1599" i="12"/>
  <c r="E1600" i="12"/>
  <c r="F1600" i="12"/>
  <c r="G1600" i="12"/>
  <c r="H1600" i="12"/>
  <c r="I1600" i="12"/>
  <c r="J1600" i="12"/>
  <c r="K1600" i="12"/>
  <c r="L1600" i="12"/>
  <c r="M1600" i="12"/>
  <c r="N1600" i="12"/>
  <c r="E1601" i="12"/>
  <c r="F1601" i="12"/>
  <c r="G1601" i="12"/>
  <c r="H1601" i="12"/>
  <c r="I1601" i="12"/>
  <c r="J1601" i="12"/>
  <c r="K1601" i="12"/>
  <c r="L1601" i="12"/>
  <c r="M1601" i="12"/>
  <c r="N1601" i="12"/>
  <c r="E1602" i="12"/>
  <c r="F1602" i="12"/>
  <c r="G1602" i="12"/>
  <c r="H1602" i="12"/>
  <c r="I1602" i="12"/>
  <c r="J1602" i="12"/>
  <c r="K1602" i="12"/>
  <c r="L1602" i="12"/>
  <c r="M1602" i="12"/>
  <c r="N1602" i="12"/>
  <c r="E1603" i="12"/>
  <c r="F1603" i="12"/>
  <c r="G1603" i="12"/>
  <c r="H1603" i="12"/>
  <c r="I1603" i="12"/>
  <c r="J1603" i="12"/>
  <c r="K1603" i="12"/>
  <c r="L1603" i="12"/>
  <c r="M1603" i="12"/>
  <c r="N1603" i="12"/>
  <c r="E1604" i="12"/>
  <c r="F1604" i="12"/>
  <c r="G1604" i="12"/>
  <c r="H1604" i="12"/>
  <c r="I1604" i="12"/>
  <c r="J1604" i="12"/>
  <c r="K1604" i="12"/>
  <c r="L1604" i="12"/>
  <c r="M1604" i="12"/>
  <c r="N1604" i="12"/>
  <c r="E1605" i="12"/>
  <c r="F1605" i="12"/>
  <c r="G1605" i="12"/>
  <c r="H1605" i="12"/>
  <c r="I1605" i="12"/>
  <c r="J1605" i="12"/>
  <c r="K1605" i="12"/>
  <c r="L1605" i="12"/>
  <c r="M1605" i="12"/>
  <c r="N1605" i="12"/>
  <c r="E1606" i="12"/>
  <c r="F1606" i="12"/>
  <c r="G1606" i="12"/>
  <c r="H1606" i="12"/>
  <c r="I1606" i="12"/>
  <c r="J1606" i="12"/>
  <c r="K1606" i="12"/>
  <c r="L1606" i="12"/>
  <c r="M1606" i="12"/>
  <c r="N1606" i="12"/>
  <c r="E1607" i="12"/>
  <c r="F1607" i="12"/>
  <c r="G1607" i="12"/>
  <c r="H1607" i="12"/>
  <c r="I1607" i="12"/>
  <c r="J1607" i="12"/>
  <c r="K1607" i="12"/>
  <c r="L1607" i="12"/>
  <c r="M1607" i="12"/>
  <c r="N1607" i="12"/>
  <c r="E1608" i="12"/>
  <c r="F1608" i="12"/>
  <c r="G1608" i="12"/>
  <c r="H1608" i="12"/>
  <c r="I1608" i="12"/>
  <c r="J1608" i="12"/>
  <c r="K1608" i="12"/>
  <c r="L1608" i="12"/>
  <c r="M1608" i="12"/>
  <c r="N1608" i="12"/>
  <c r="E1609" i="12"/>
  <c r="F1609" i="12"/>
  <c r="G1609" i="12"/>
  <c r="H1609" i="12"/>
  <c r="I1609" i="12"/>
  <c r="J1609" i="12"/>
  <c r="K1609" i="12"/>
  <c r="L1609" i="12"/>
  <c r="M1609" i="12"/>
  <c r="N1609" i="12"/>
  <c r="E1610" i="12"/>
  <c r="F1610" i="12"/>
  <c r="G1610" i="12"/>
  <c r="H1610" i="12"/>
  <c r="I1610" i="12"/>
  <c r="J1610" i="12"/>
  <c r="K1610" i="12"/>
  <c r="L1610" i="12"/>
  <c r="M1610" i="12"/>
  <c r="N1610" i="12"/>
  <c r="E1611" i="12"/>
  <c r="F1611" i="12"/>
  <c r="G1611" i="12"/>
  <c r="H1611" i="12"/>
  <c r="I1611" i="12"/>
  <c r="J1611" i="12"/>
  <c r="K1611" i="12"/>
  <c r="L1611" i="12"/>
  <c r="M1611" i="12"/>
  <c r="N1611" i="12"/>
  <c r="E1612" i="12"/>
  <c r="F1612" i="12"/>
  <c r="G1612" i="12"/>
  <c r="H1612" i="12"/>
  <c r="I1612" i="12"/>
  <c r="J1612" i="12"/>
  <c r="K1612" i="12"/>
  <c r="L1612" i="12"/>
  <c r="M1612" i="12"/>
  <c r="N1612" i="12"/>
  <c r="E1613" i="12"/>
  <c r="F1613" i="12"/>
  <c r="G1613" i="12"/>
  <c r="H1613" i="12"/>
  <c r="I1613" i="12"/>
  <c r="J1613" i="12"/>
  <c r="K1613" i="12"/>
  <c r="L1613" i="12"/>
  <c r="M1613" i="12"/>
  <c r="N1613" i="12"/>
  <c r="E1614" i="12"/>
  <c r="F1614" i="12"/>
  <c r="G1614" i="12"/>
  <c r="H1614" i="12"/>
  <c r="I1614" i="12"/>
  <c r="J1614" i="12"/>
  <c r="K1614" i="12"/>
  <c r="L1614" i="12"/>
  <c r="M1614" i="12"/>
  <c r="N1614" i="12"/>
  <c r="E1615" i="12"/>
  <c r="F1615" i="12"/>
  <c r="G1615" i="12"/>
  <c r="H1615" i="12"/>
  <c r="I1615" i="12"/>
  <c r="J1615" i="12"/>
  <c r="K1615" i="12"/>
  <c r="L1615" i="12"/>
  <c r="M1615" i="12"/>
  <c r="N1615" i="12"/>
  <c r="E1616" i="12"/>
  <c r="F1616" i="12"/>
  <c r="G1616" i="12"/>
  <c r="H1616" i="12"/>
  <c r="I1616" i="12"/>
  <c r="J1616" i="12"/>
  <c r="K1616" i="12"/>
  <c r="L1616" i="12"/>
  <c r="M1616" i="12"/>
  <c r="N1616" i="12"/>
  <c r="E1617" i="12"/>
  <c r="F1617" i="12"/>
  <c r="G1617" i="12"/>
  <c r="H1617" i="12"/>
  <c r="I1617" i="12"/>
  <c r="J1617" i="12"/>
  <c r="K1617" i="12"/>
  <c r="L1617" i="12"/>
  <c r="M1617" i="12"/>
  <c r="N1617" i="12"/>
  <c r="E1618" i="12"/>
  <c r="F1618" i="12"/>
  <c r="G1618" i="12"/>
  <c r="H1618" i="12"/>
  <c r="I1618" i="12"/>
  <c r="J1618" i="12"/>
  <c r="K1618" i="12"/>
  <c r="L1618" i="12"/>
  <c r="M1618" i="12"/>
  <c r="N1618" i="12"/>
  <c r="E1619" i="12"/>
  <c r="F1619" i="12"/>
  <c r="G1619" i="12"/>
  <c r="H1619" i="12"/>
  <c r="I1619" i="12"/>
  <c r="J1619" i="12"/>
  <c r="K1619" i="12"/>
  <c r="L1619" i="12"/>
  <c r="M1619" i="12"/>
  <c r="N1619" i="12"/>
  <c r="E1620" i="12"/>
  <c r="F1620" i="12"/>
  <c r="G1620" i="12"/>
  <c r="H1620" i="12"/>
  <c r="I1620" i="12"/>
  <c r="J1620" i="12"/>
  <c r="K1620" i="12"/>
  <c r="L1620" i="12"/>
  <c r="M1620" i="12"/>
  <c r="N1620" i="12"/>
  <c r="E1621" i="12"/>
  <c r="F1621" i="12"/>
  <c r="G1621" i="12"/>
  <c r="H1621" i="12"/>
  <c r="I1621" i="12"/>
  <c r="J1621" i="12"/>
  <c r="K1621" i="12"/>
  <c r="L1621" i="12"/>
  <c r="M1621" i="12"/>
  <c r="N1621" i="12"/>
  <c r="E1622" i="12"/>
  <c r="F1622" i="12"/>
  <c r="G1622" i="12"/>
  <c r="H1622" i="12"/>
  <c r="I1622" i="12"/>
  <c r="J1622" i="12"/>
  <c r="K1622" i="12"/>
  <c r="L1622" i="12"/>
  <c r="M1622" i="12"/>
  <c r="N1622" i="12"/>
  <c r="E1623" i="12"/>
  <c r="F1623" i="12"/>
  <c r="G1623" i="12"/>
  <c r="H1623" i="12"/>
  <c r="I1623" i="12"/>
  <c r="J1623" i="12"/>
  <c r="K1623" i="12"/>
  <c r="L1623" i="12"/>
  <c r="M1623" i="12"/>
  <c r="N1623" i="12"/>
  <c r="E1624" i="12"/>
  <c r="F1624" i="12"/>
  <c r="G1624" i="12"/>
  <c r="H1624" i="12"/>
  <c r="I1624" i="12"/>
  <c r="J1624" i="12"/>
  <c r="K1624" i="12"/>
  <c r="L1624" i="12"/>
  <c r="M1624" i="12"/>
  <c r="N1624" i="12"/>
  <c r="E1625" i="12"/>
  <c r="F1625" i="12"/>
  <c r="G1625" i="12"/>
  <c r="H1625" i="12"/>
  <c r="I1625" i="12"/>
  <c r="J1625" i="12"/>
  <c r="K1625" i="12"/>
  <c r="L1625" i="12"/>
  <c r="M1625" i="12"/>
  <c r="N1625" i="12"/>
  <c r="E1626" i="12"/>
  <c r="F1626" i="12"/>
  <c r="G1626" i="12"/>
  <c r="H1626" i="12"/>
  <c r="I1626" i="12"/>
  <c r="J1626" i="12"/>
  <c r="K1626" i="12"/>
  <c r="L1626" i="12"/>
  <c r="M1626" i="12"/>
  <c r="N1626" i="12"/>
  <c r="E1627" i="12"/>
  <c r="F1627" i="12"/>
  <c r="G1627" i="12"/>
  <c r="H1627" i="12"/>
  <c r="I1627" i="12"/>
  <c r="J1627" i="12"/>
  <c r="K1627" i="12"/>
  <c r="L1627" i="12"/>
  <c r="M1627" i="12"/>
  <c r="N1627" i="12"/>
  <c r="E1628" i="12"/>
  <c r="F1628" i="12"/>
  <c r="G1628" i="12"/>
  <c r="H1628" i="12"/>
  <c r="I1628" i="12"/>
  <c r="J1628" i="12"/>
  <c r="K1628" i="12"/>
  <c r="L1628" i="12"/>
  <c r="M1628" i="12"/>
  <c r="N1628" i="12"/>
  <c r="E1629" i="12"/>
  <c r="F1629" i="12"/>
  <c r="G1629" i="12"/>
  <c r="H1629" i="12"/>
  <c r="I1629" i="12"/>
  <c r="J1629" i="12"/>
  <c r="K1629" i="12"/>
  <c r="L1629" i="12"/>
  <c r="M1629" i="12"/>
  <c r="N1629" i="12"/>
  <c r="E1630" i="12"/>
  <c r="F1630" i="12"/>
  <c r="G1630" i="12"/>
  <c r="H1630" i="12"/>
  <c r="I1630" i="12"/>
  <c r="J1630" i="12"/>
  <c r="K1630" i="12"/>
  <c r="L1630" i="12"/>
  <c r="M1630" i="12"/>
  <c r="N1630" i="12"/>
  <c r="E1631" i="12"/>
  <c r="F1631" i="12"/>
  <c r="G1631" i="12"/>
  <c r="H1631" i="12"/>
  <c r="I1631" i="12"/>
  <c r="J1631" i="12"/>
  <c r="K1631" i="12"/>
  <c r="L1631" i="12"/>
  <c r="M1631" i="12"/>
  <c r="N1631" i="12"/>
  <c r="E1632" i="12"/>
  <c r="F1632" i="12"/>
  <c r="G1632" i="12"/>
  <c r="H1632" i="12"/>
  <c r="I1632" i="12"/>
  <c r="J1632" i="12"/>
  <c r="K1632" i="12"/>
  <c r="L1632" i="12"/>
  <c r="M1632" i="12"/>
  <c r="N1632" i="12"/>
  <c r="E1633" i="12"/>
  <c r="F1633" i="12"/>
  <c r="G1633" i="12"/>
  <c r="H1633" i="12"/>
  <c r="I1633" i="12"/>
  <c r="J1633" i="12"/>
  <c r="K1633" i="12"/>
  <c r="L1633" i="12"/>
  <c r="M1633" i="12"/>
  <c r="N1633" i="12"/>
  <c r="E1634" i="12"/>
  <c r="F1634" i="12"/>
  <c r="G1634" i="12"/>
  <c r="H1634" i="12"/>
  <c r="I1634" i="12"/>
  <c r="J1634" i="12"/>
  <c r="K1634" i="12"/>
  <c r="L1634" i="12"/>
  <c r="M1634" i="12"/>
  <c r="N1634" i="12"/>
  <c r="E1635" i="12"/>
  <c r="F1635" i="12"/>
  <c r="G1635" i="12"/>
  <c r="H1635" i="12"/>
  <c r="I1635" i="12"/>
  <c r="J1635" i="12"/>
  <c r="K1635" i="12"/>
  <c r="L1635" i="12"/>
  <c r="M1635" i="12"/>
  <c r="N1635" i="12"/>
  <c r="E1636" i="12"/>
  <c r="F1636" i="12"/>
  <c r="G1636" i="12"/>
  <c r="H1636" i="12"/>
  <c r="I1636" i="12"/>
  <c r="J1636" i="12"/>
  <c r="K1636" i="12"/>
  <c r="L1636" i="12"/>
  <c r="M1636" i="12"/>
  <c r="N1636" i="12"/>
  <c r="E1637" i="12"/>
  <c r="F1637" i="12"/>
  <c r="G1637" i="12"/>
  <c r="H1637" i="12"/>
  <c r="I1637" i="12"/>
  <c r="J1637" i="12"/>
  <c r="K1637" i="12"/>
  <c r="L1637" i="12"/>
  <c r="M1637" i="12"/>
  <c r="N1637" i="12"/>
  <c r="E1638" i="12"/>
  <c r="F1638" i="12"/>
  <c r="G1638" i="12"/>
  <c r="H1638" i="12"/>
  <c r="I1638" i="12"/>
  <c r="J1638" i="12"/>
  <c r="K1638" i="12"/>
  <c r="L1638" i="12"/>
  <c r="M1638" i="12"/>
  <c r="N1638" i="12"/>
  <c r="E1639" i="12"/>
  <c r="F1639" i="12"/>
  <c r="G1639" i="12"/>
  <c r="H1639" i="12"/>
  <c r="I1639" i="12"/>
  <c r="J1639" i="12"/>
  <c r="K1639" i="12"/>
  <c r="L1639" i="12"/>
  <c r="M1639" i="12"/>
  <c r="N1639" i="12"/>
  <c r="E1640" i="12"/>
  <c r="F1640" i="12"/>
  <c r="G1640" i="12"/>
  <c r="H1640" i="12"/>
  <c r="I1640" i="12"/>
  <c r="J1640" i="12"/>
  <c r="K1640" i="12"/>
  <c r="L1640" i="12"/>
  <c r="M1640" i="12"/>
  <c r="N1640" i="12"/>
  <c r="E1641" i="12"/>
  <c r="F1641" i="12"/>
  <c r="G1641" i="12"/>
  <c r="H1641" i="12"/>
  <c r="I1641" i="12"/>
  <c r="J1641" i="12"/>
  <c r="K1641" i="12"/>
  <c r="L1641" i="12"/>
  <c r="M1641" i="12"/>
  <c r="N1641" i="12"/>
  <c r="E1642" i="12"/>
  <c r="F1642" i="12"/>
  <c r="G1642" i="12"/>
  <c r="H1642" i="12"/>
  <c r="I1642" i="12"/>
  <c r="J1642" i="12"/>
  <c r="K1642" i="12"/>
  <c r="L1642" i="12"/>
  <c r="M1642" i="12"/>
  <c r="N1642" i="12"/>
  <c r="E1643" i="12"/>
  <c r="F1643" i="12"/>
  <c r="G1643" i="12"/>
  <c r="H1643" i="12"/>
  <c r="I1643" i="12"/>
  <c r="J1643" i="12"/>
  <c r="K1643" i="12"/>
  <c r="L1643" i="12"/>
  <c r="M1643" i="12"/>
  <c r="N1643" i="12"/>
  <c r="E1644" i="12"/>
  <c r="F1644" i="12"/>
  <c r="G1644" i="12"/>
  <c r="H1644" i="12"/>
  <c r="I1644" i="12"/>
  <c r="J1644" i="12"/>
  <c r="K1644" i="12"/>
  <c r="L1644" i="12"/>
  <c r="M1644" i="12"/>
  <c r="N1644" i="12"/>
  <c r="E1645" i="12"/>
  <c r="F1645" i="12"/>
  <c r="G1645" i="12"/>
  <c r="H1645" i="12"/>
  <c r="I1645" i="12"/>
  <c r="J1645" i="12"/>
  <c r="K1645" i="12"/>
  <c r="L1645" i="12"/>
  <c r="M1645" i="12"/>
  <c r="N1645" i="12"/>
  <c r="E1646" i="12"/>
  <c r="F1646" i="12"/>
  <c r="G1646" i="12"/>
  <c r="H1646" i="12"/>
  <c r="I1646" i="12"/>
  <c r="J1646" i="12"/>
  <c r="K1646" i="12"/>
  <c r="L1646" i="12"/>
  <c r="M1646" i="12"/>
  <c r="N1646" i="12"/>
  <c r="E1647" i="12"/>
  <c r="F1647" i="12"/>
  <c r="G1647" i="12"/>
  <c r="H1647" i="12"/>
  <c r="I1647" i="12"/>
  <c r="J1647" i="12"/>
  <c r="K1647" i="12"/>
  <c r="L1647" i="12"/>
  <c r="M1647" i="12"/>
  <c r="N1647" i="12"/>
  <c r="E1648" i="12"/>
  <c r="F1648" i="12"/>
  <c r="G1648" i="12"/>
  <c r="H1648" i="12"/>
  <c r="I1648" i="12"/>
  <c r="J1648" i="12"/>
  <c r="K1648" i="12"/>
  <c r="L1648" i="12"/>
  <c r="M1648" i="12"/>
  <c r="N1648" i="12"/>
  <c r="E1649" i="12"/>
  <c r="F1649" i="12"/>
  <c r="G1649" i="12"/>
  <c r="H1649" i="12"/>
  <c r="I1649" i="12"/>
  <c r="J1649" i="12"/>
  <c r="K1649" i="12"/>
  <c r="L1649" i="12"/>
  <c r="M1649" i="12"/>
  <c r="N1649" i="12"/>
  <c r="E1650" i="12"/>
  <c r="F1650" i="12"/>
  <c r="G1650" i="12"/>
  <c r="H1650" i="12"/>
  <c r="I1650" i="12"/>
  <c r="J1650" i="12"/>
  <c r="K1650" i="12"/>
  <c r="L1650" i="12"/>
  <c r="M1650" i="12"/>
  <c r="N1650" i="12"/>
  <c r="E1651" i="12"/>
  <c r="F1651" i="12"/>
  <c r="G1651" i="12"/>
  <c r="H1651" i="12"/>
  <c r="I1651" i="12"/>
  <c r="J1651" i="12"/>
  <c r="K1651" i="12"/>
  <c r="L1651" i="12"/>
  <c r="M1651" i="12"/>
  <c r="N1651" i="12"/>
  <c r="E1652" i="12"/>
  <c r="F1652" i="12"/>
  <c r="G1652" i="12"/>
  <c r="H1652" i="12"/>
  <c r="I1652" i="12"/>
  <c r="J1652" i="12"/>
  <c r="K1652" i="12"/>
  <c r="L1652" i="12"/>
  <c r="M1652" i="12"/>
  <c r="N1652" i="12"/>
  <c r="E1653" i="12"/>
  <c r="F1653" i="12"/>
  <c r="G1653" i="12"/>
  <c r="H1653" i="12"/>
  <c r="I1653" i="12"/>
  <c r="J1653" i="12"/>
  <c r="K1653" i="12"/>
  <c r="L1653" i="12"/>
  <c r="M1653" i="12"/>
  <c r="N1653" i="12"/>
  <c r="E1654" i="12"/>
  <c r="F1654" i="12"/>
  <c r="G1654" i="12"/>
  <c r="H1654" i="12"/>
  <c r="I1654" i="12"/>
  <c r="J1654" i="12"/>
  <c r="K1654" i="12"/>
  <c r="L1654" i="12"/>
  <c r="M1654" i="12"/>
  <c r="N1654" i="12"/>
  <c r="E1655" i="12"/>
  <c r="F1655" i="12"/>
  <c r="G1655" i="12"/>
  <c r="H1655" i="12"/>
  <c r="I1655" i="12"/>
  <c r="J1655" i="12"/>
  <c r="K1655" i="12"/>
  <c r="L1655" i="12"/>
  <c r="M1655" i="12"/>
  <c r="N1655" i="12"/>
  <c r="E1656" i="12"/>
  <c r="F1656" i="12"/>
  <c r="G1656" i="12"/>
  <c r="H1656" i="12"/>
  <c r="I1656" i="12"/>
  <c r="J1656" i="12"/>
  <c r="K1656" i="12"/>
  <c r="L1656" i="12"/>
  <c r="M1656" i="12"/>
  <c r="N1656" i="12"/>
  <c r="E1657" i="12"/>
  <c r="F1657" i="12"/>
  <c r="G1657" i="12"/>
  <c r="H1657" i="12"/>
  <c r="I1657" i="12"/>
  <c r="J1657" i="12"/>
  <c r="K1657" i="12"/>
  <c r="L1657" i="12"/>
  <c r="M1657" i="12"/>
  <c r="N1657" i="12"/>
  <c r="E1658" i="12"/>
  <c r="F1658" i="12"/>
  <c r="G1658" i="12"/>
  <c r="H1658" i="12"/>
  <c r="I1658" i="12"/>
  <c r="J1658" i="12"/>
  <c r="K1658" i="12"/>
  <c r="L1658" i="12"/>
  <c r="M1658" i="12"/>
  <c r="N1658" i="12"/>
  <c r="E1659" i="12"/>
  <c r="F1659" i="12"/>
  <c r="G1659" i="12"/>
  <c r="H1659" i="12"/>
  <c r="I1659" i="12"/>
  <c r="J1659" i="12"/>
  <c r="K1659" i="12"/>
  <c r="L1659" i="12"/>
  <c r="M1659" i="12"/>
  <c r="N1659" i="12"/>
  <c r="E1660" i="12"/>
  <c r="F1660" i="12"/>
  <c r="G1660" i="12"/>
  <c r="H1660" i="12"/>
  <c r="I1660" i="12"/>
  <c r="J1660" i="12"/>
  <c r="K1660" i="12"/>
  <c r="L1660" i="12"/>
  <c r="M1660" i="12"/>
  <c r="N1660" i="12"/>
  <c r="E1661" i="12"/>
  <c r="F1661" i="12"/>
  <c r="G1661" i="12"/>
  <c r="H1661" i="12"/>
  <c r="I1661" i="12"/>
  <c r="J1661" i="12"/>
  <c r="K1661" i="12"/>
  <c r="L1661" i="12"/>
  <c r="M1661" i="12"/>
  <c r="N1661" i="12"/>
  <c r="E1662" i="12"/>
  <c r="F1662" i="12"/>
  <c r="G1662" i="12"/>
  <c r="H1662" i="12"/>
  <c r="I1662" i="12"/>
  <c r="J1662" i="12"/>
  <c r="K1662" i="12"/>
  <c r="L1662" i="12"/>
  <c r="M1662" i="12"/>
  <c r="N1662" i="12"/>
  <c r="E1663" i="12"/>
  <c r="F1663" i="12"/>
  <c r="G1663" i="12"/>
  <c r="H1663" i="12"/>
  <c r="I1663" i="12"/>
  <c r="J1663" i="12"/>
  <c r="K1663" i="12"/>
  <c r="L1663" i="12"/>
  <c r="M1663" i="12"/>
  <c r="N1663" i="12"/>
  <c r="E1664" i="12"/>
  <c r="F1664" i="12"/>
  <c r="G1664" i="12"/>
  <c r="H1664" i="12"/>
  <c r="I1664" i="12"/>
  <c r="J1664" i="12"/>
  <c r="K1664" i="12"/>
  <c r="L1664" i="12"/>
  <c r="M1664" i="12"/>
  <c r="N1664" i="12"/>
  <c r="E1665" i="12"/>
  <c r="F1665" i="12"/>
  <c r="G1665" i="12"/>
  <c r="H1665" i="12"/>
  <c r="I1665" i="12"/>
  <c r="J1665" i="12"/>
  <c r="K1665" i="12"/>
  <c r="L1665" i="12"/>
  <c r="M1665" i="12"/>
  <c r="N1665" i="12"/>
  <c r="E1666" i="12"/>
  <c r="F1666" i="12"/>
  <c r="G1666" i="12"/>
  <c r="H1666" i="12"/>
  <c r="I1666" i="12"/>
  <c r="J1666" i="12"/>
  <c r="K1666" i="12"/>
  <c r="L1666" i="12"/>
  <c r="M1666" i="12"/>
  <c r="N1666" i="12"/>
  <c r="E1667" i="12"/>
  <c r="F1667" i="12"/>
  <c r="G1667" i="12"/>
  <c r="H1667" i="12"/>
  <c r="I1667" i="12"/>
  <c r="J1667" i="12"/>
  <c r="K1667" i="12"/>
  <c r="L1667" i="12"/>
  <c r="M1667" i="12"/>
  <c r="N1667" i="12"/>
  <c r="E1668" i="12"/>
  <c r="F1668" i="12"/>
  <c r="G1668" i="12"/>
  <c r="H1668" i="12"/>
  <c r="I1668" i="12"/>
  <c r="J1668" i="12"/>
  <c r="K1668" i="12"/>
  <c r="L1668" i="12"/>
  <c r="M1668" i="12"/>
  <c r="N1668" i="12"/>
  <c r="E1669" i="12"/>
  <c r="F1669" i="12"/>
  <c r="G1669" i="12"/>
  <c r="H1669" i="12"/>
  <c r="I1669" i="12"/>
  <c r="J1669" i="12"/>
  <c r="K1669" i="12"/>
  <c r="L1669" i="12"/>
  <c r="M1669" i="12"/>
  <c r="N1669" i="12"/>
  <c r="E1670" i="12"/>
  <c r="F1670" i="12"/>
  <c r="G1670" i="12"/>
  <c r="H1670" i="12"/>
  <c r="I1670" i="12"/>
  <c r="J1670" i="12"/>
  <c r="K1670" i="12"/>
  <c r="L1670" i="12"/>
  <c r="M1670" i="12"/>
  <c r="N1670" i="12"/>
  <c r="E1671" i="12"/>
  <c r="F1671" i="12"/>
  <c r="G1671" i="12"/>
  <c r="H1671" i="12"/>
  <c r="I1671" i="12"/>
  <c r="J1671" i="12"/>
  <c r="K1671" i="12"/>
  <c r="L1671" i="12"/>
  <c r="M1671" i="12"/>
  <c r="N1671" i="12"/>
  <c r="E1672" i="12"/>
  <c r="F1672" i="12"/>
  <c r="G1672" i="12"/>
  <c r="H1672" i="12"/>
  <c r="I1672" i="12"/>
  <c r="J1672" i="12"/>
  <c r="K1672" i="12"/>
  <c r="L1672" i="12"/>
  <c r="M1672" i="12"/>
  <c r="N1672" i="12"/>
  <c r="E1673" i="12"/>
  <c r="F1673" i="12"/>
  <c r="G1673" i="12"/>
  <c r="H1673" i="12"/>
  <c r="I1673" i="12"/>
  <c r="J1673" i="12"/>
  <c r="K1673" i="12"/>
  <c r="L1673" i="12"/>
  <c r="M1673" i="12"/>
  <c r="N1673" i="12"/>
  <c r="E1674" i="12"/>
  <c r="F1674" i="12"/>
  <c r="G1674" i="12"/>
  <c r="H1674" i="12"/>
  <c r="I1674" i="12"/>
  <c r="J1674" i="12"/>
  <c r="K1674" i="12"/>
  <c r="L1674" i="12"/>
  <c r="M1674" i="12"/>
  <c r="N1674" i="12"/>
  <c r="E1675" i="12"/>
  <c r="F1675" i="12"/>
  <c r="G1675" i="12"/>
  <c r="H1675" i="12"/>
  <c r="I1675" i="12"/>
  <c r="J1675" i="12"/>
  <c r="K1675" i="12"/>
  <c r="L1675" i="12"/>
  <c r="M1675" i="12"/>
  <c r="N1675" i="12"/>
  <c r="E1676" i="12"/>
  <c r="F1676" i="12"/>
  <c r="G1676" i="12"/>
  <c r="H1676" i="12"/>
  <c r="I1676" i="12"/>
  <c r="J1676" i="12"/>
  <c r="K1676" i="12"/>
  <c r="L1676" i="12"/>
  <c r="M1676" i="12"/>
  <c r="N1676" i="12"/>
  <c r="E1677" i="12"/>
  <c r="F1677" i="12"/>
  <c r="G1677" i="12"/>
  <c r="H1677" i="12"/>
  <c r="I1677" i="12"/>
  <c r="J1677" i="12"/>
  <c r="K1677" i="12"/>
  <c r="L1677" i="12"/>
  <c r="M1677" i="12"/>
  <c r="N1677" i="12"/>
  <c r="E1678" i="12"/>
  <c r="F1678" i="12"/>
  <c r="G1678" i="12"/>
  <c r="H1678" i="12"/>
  <c r="I1678" i="12"/>
  <c r="J1678" i="12"/>
  <c r="K1678" i="12"/>
  <c r="L1678" i="12"/>
  <c r="M1678" i="12"/>
  <c r="N1678" i="12"/>
  <c r="E1679" i="12"/>
  <c r="F1679" i="12"/>
  <c r="G1679" i="12"/>
  <c r="H1679" i="12"/>
  <c r="I1679" i="12"/>
  <c r="J1679" i="12"/>
  <c r="K1679" i="12"/>
  <c r="L1679" i="12"/>
  <c r="M1679" i="12"/>
  <c r="N1679" i="12"/>
  <c r="E1680" i="12"/>
  <c r="F1680" i="12"/>
  <c r="G1680" i="12"/>
  <c r="H1680" i="12"/>
  <c r="I1680" i="12"/>
  <c r="J1680" i="12"/>
  <c r="K1680" i="12"/>
  <c r="L1680" i="12"/>
  <c r="M1680" i="12"/>
  <c r="N1680" i="12"/>
  <c r="E1681" i="12"/>
  <c r="F1681" i="12"/>
  <c r="G1681" i="12"/>
  <c r="H1681" i="12"/>
  <c r="I1681" i="12"/>
  <c r="J1681" i="12"/>
  <c r="K1681" i="12"/>
  <c r="L1681" i="12"/>
  <c r="M1681" i="12"/>
  <c r="N1681" i="12"/>
  <c r="E1682" i="12"/>
  <c r="F1682" i="12"/>
  <c r="G1682" i="12"/>
  <c r="H1682" i="12"/>
  <c r="I1682" i="12"/>
  <c r="J1682" i="12"/>
  <c r="K1682" i="12"/>
  <c r="L1682" i="12"/>
  <c r="M1682" i="12"/>
  <c r="N1682" i="12"/>
  <c r="E1683" i="12"/>
  <c r="F1683" i="12"/>
  <c r="G1683" i="12"/>
  <c r="H1683" i="12"/>
  <c r="I1683" i="12"/>
  <c r="J1683" i="12"/>
  <c r="K1683" i="12"/>
  <c r="L1683" i="12"/>
  <c r="M1683" i="12"/>
  <c r="N1683" i="12"/>
  <c r="E1684" i="12"/>
  <c r="F1684" i="12"/>
  <c r="G1684" i="12"/>
  <c r="H1684" i="12"/>
  <c r="I1684" i="12"/>
  <c r="J1684" i="12"/>
  <c r="K1684" i="12"/>
  <c r="L1684" i="12"/>
  <c r="M1684" i="12"/>
  <c r="N1684" i="12"/>
  <c r="E1685" i="12"/>
  <c r="F1685" i="12"/>
  <c r="G1685" i="12"/>
  <c r="H1685" i="12"/>
  <c r="I1685" i="12"/>
  <c r="J1685" i="12"/>
  <c r="K1685" i="12"/>
  <c r="L1685" i="12"/>
  <c r="M1685" i="12"/>
  <c r="N1685" i="12"/>
  <c r="E1686" i="12"/>
  <c r="F1686" i="12"/>
  <c r="G1686" i="12"/>
  <c r="H1686" i="12"/>
  <c r="I1686" i="12"/>
  <c r="J1686" i="12"/>
  <c r="K1686" i="12"/>
  <c r="L1686" i="12"/>
  <c r="M1686" i="12"/>
  <c r="N1686" i="12"/>
  <c r="E1687" i="12"/>
  <c r="F1687" i="12"/>
  <c r="G1687" i="12"/>
  <c r="H1687" i="12"/>
  <c r="I1687" i="12"/>
  <c r="J1687" i="12"/>
  <c r="K1687" i="12"/>
  <c r="L1687" i="12"/>
  <c r="M1687" i="12"/>
  <c r="N1687" i="12"/>
  <c r="E1688" i="12"/>
  <c r="F1688" i="12"/>
  <c r="G1688" i="12"/>
  <c r="H1688" i="12"/>
  <c r="I1688" i="12"/>
  <c r="J1688" i="12"/>
  <c r="K1688" i="12"/>
  <c r="L1688" i="12"/>
  <c r="M1688" i="12"/>
  <c r="N1688" i="12"/>
  <c r="E1689" i="12"/>
  <c r="F1689" i="12"/>
  <c r="G1689" i="12"/>
  <c r="H1689" i="12"/>
  <c r="I1689" i="12"/>
  <c r="J1689" i="12"/>
  <c r="K1689" i="12"/>
  <c r="L1689" i="12"/>
  <c r="M1689" i="12"/>
  <c r="N1689" i="12"/>
  <c r="E1690" i="12"/>
  <c r="F1690" i="12"/>
  <c r="G1690" i="12"/>
  <c r="H1690" i="12"/>
  <c r="I1690" i="12"/>
  <c r="J1690" i="12"/>
  <c r="K1690" i="12"/>
  <c r="L1690" i="12"/>
  <c r="M1690" i="12"/>
  <c r="N1690" i="12"/>
  <c r="E1691" i="12"/>
  <c r="F1691" i="12"/>
  <c r="G1691" i="12"/>
  <c r="H1691" i="12"/>
  <c r="I1691" i="12"/>
  <c r="J1691" i="12"/>
  <c r="K1691" i="12"/>
  <c r="L1691" i="12"/>
  <c r="M1691" i="12"/>
  <c r="N1691" i="12"/>
  <c r="E1692" i="12"/>
  <c r="F1692" i="12"/>
  <c r="G1692" i="12"/>
  <c r="H1692" i="12"/>
  <c r="I1692" i="12"/>
  <c r="J1692" i="12"/>
  <c r="K1692" i="12"/>
  <c r="L1692" i="12"/>
  <c r="M1692" i="12"/>
  <c r="N1692" i="12"/>
  <c r="E1693" i="12"/>
  <c r="F1693" i="12"/>
  <c r="G1693" i="12"/>
  <c r="H1693" i="12"/>
  <c r="I1693" i="12"/>
  <c r="J1693" i="12"/>
  <c r="K1693" i="12"/>
  <c r="L1693" i="12"/>
  <c r="M1693" i="12"/>
  <c r="N1693" i="12"/>
  <c r="E1694" i="12"/>
  <c r="F1694" i="12"/>
  <c r="G1694" i="12"/>
  <c r="H1694" i="12"/>
  <c r="I1694" i="12"/>
  <c r="J1694" i="12"/>
  <c r="K1694" i="12"/>
  <c r="L1694" i="12"/>
  <c r="M1694" i="12"/>
  <c r="N1694" i="12"/>
  <c r="E1695" i="12"/>
  <c r="F1695" i="12"/>
  <c r="G1695" i="12"/>
  <c r="H1695" i="12"/>
  <c r="I1695" i="12"/>
  <c r="J1695" i="12"/>
  <c r="K1695" i="12"/>
  <c r="L1695" i="12"/>
  <c r="M1695" i="12"/>
  <c r="N1695" i="12"/>
  <c r="E1696" i="12"/>
  <c r="F1696" i="12"/>
  <c r="G1696" i="12"/>
  <c r="H1696" i="12"/>
  <c r="I1696" i="12"/>
  <c r="J1696" i="12"/>
  <c r="K1696" i="12"/>
  <c r="L1696" i="12"/>
  <c r="M1696" i="12"/>
  <c r="N1696" i="12"/>
  <c r="E1697" i="12"/>
  <c r="F1697" i="12"/>
  <c r="G1697" i="12"/>
  <c r="H1697" i="12"/>
  <c r="I1697" i="12"/>
  <c r="J1697" i="12"/>
  <c r="K1697" i="12"/>
  <c r="L1697" i="12"/>
  <c r="M1697" i="12"/>
  <c r="N1697" i="12"/>
  <c r="E1698" i="12"/>
  <c r="F1698" i="12"/>
  <c r="G1698" i="12"/>
  <c r="H1698" i="12"/>
  <c r="I1698" i="12"/>
  <c r="J1698" i="12"/>
  <c r="K1698" i="12"/>
  <c r="L1698" i="12"/>
  <c r="M1698" i="12"/>
  <c r="N1698" i="12"/>
  <c r="E1699" i="12"/>
  <c r="F1699" i="12"/>
  <c r="G1699" i="12"/>
  <c r="H1699" i="12"/>
  <c r="I1699" i="12"/>
  <c r="J1699" i="12"/>
  <c r="K1699" i="12"/>
  <c r="L1699" i="12"/>
  <c r="M1699" i="12"/>
  <c r="N1699" i="12"/>
  <c r="E1700" i="12"/>
  <c r="F1700" i="12"/>
  <c r="G1700" i="12"/>
  <c r="H1700" i="12"/>
  <c r="I1700" i="12"/>
  <c r="J1700" i="12"/>
  <c r="K1700" i="12"/>
  <c r="L1700" i="12"/>
  <c r="M1700" i="12"/>
  <c r="N1700" i="12"/>
  <c r="E1701" i="12"/>
  <c r="F1701" i="12"/>
  <c r="G1701" i="12"/>
  <c r="H1701" i="12"/>
  <c r="I1701" i="12"/>
  <c r="J1701" i="12"/>
  <c r="K1701" i="12"/>
  <c r="L1701" i="12"/>
  <c r="M1701" i="12"/>
  <c r="N1701" i="12"/>
  <c r="E1702" i="12"/>
  <c r="F1702" i="12"/>
  <c r="G1702" i="12"/>
  <c r="H1702" i="12"/>
  <c r="I1702" i="12"/>
  <c r="J1702" i="12"/>
  <c r="K1702" i="12"/>
  <c r="L1702" i="12"/>
  <c r="M1702" i="12"/>
  <c r="N1702" i="12"/>
  <c r="E1703" i="12"/>
  <c r="F1703" i="12"/>
  <c r="G1703" i="12"/>
  <c r="H1703" i="12"/>
  <c r="I1703" i="12"/>
  <c r="J1703" i="12"/>
  <c r="K1703" i="12"/>
  <c r="L1703" i="12"/>
  <c r="M1703" i="12"/>
  <c r="N1703" i="12"/>
  <c r="E1704" i="12"/>
  <c r="F1704" i="12"/>
  <c r="G1704" i="12"/>
  <c r="H1704" i="12"/>
  <c r="I1704" i="12"/>
  <c r="J1704" i="12"/>
  <c r="K1704" i="12"/>
  <c r="L1704" i="12"/>
  <c r="M1704" i="12"/>
  <c r="N1704" i="12"/>
  <c r="E1705" i="12"/>
  <c r="F1705" i="12"/>
  <c r="G1705" i="12"/>
  <c r="H1705" i="12"/>
  <c r="I1705" i="12"/>
  <c r="J1705" i="12"/>
  <c r="K1705" i="12"/>
  <c r="L1705" i="12"/>
  <c r="M1705" i="12"/>
  <c r="N1705" i="12"/>
  <c r="E1706" i="12"/>
  <c r="F1706" i="12"/>
  <c r="G1706" i="12"/>
  <c r="H1706" i="12"/>
  <c r="I1706" i="12"/>
  <c r="J1706" i="12"/>
  <c r="K1706" i="12"/>
  <c r="L1706" i="12"/>
  <c r="M1706" i="12"/>
  <c r="N1706" i="12"/>
  <c r="E1707" i="12"/>
  <c r="F1707" i="12"/>
  <c r="G1707" i="12"/>
  <c r="H1707" i="12"/>
  <c r="I1707" i="12"/>
  <c r="J1707" i="12"/>
  <c r="K1707" i="12"/>
  <c r="L1707" i="12"/>
  <c r="M1707" i="12"/>
  <c r="N1707" i="12"/>
  <c r="E1708" i="12"/>
  <c r="F1708" i="12"/>
  <c r="G1708" i="12"/>
  <c r="H1708" i="12"/>
  <c r="I1708" i="12"/>
  <c r="J1708" i="12"/>
  <c r="K1708" i="12"/>
  <c r="L1708" i="12"/>
  <c r="M1708" i="12"/>
  <c r="N1708" i="12"/>
  <c r="E1709" i="12"/>
  <c r="F1709" i="12"/>
  <c r="G1709" i="12"/>
  <c r="H1709" i="12"/>
  <c r="I1709" i="12"/>
  <c r="J1709" i="12"/>
  <c r="K1709" i="12"/>
  <c r="L1709" i="12"/>
  <c r="M1709" i="12"/>
  <c r="N1709" i="12"/>
  <c r="E1710" i="12"/>
  <c r="F1710" i="12"/>
  <c r="G1710" i="12"/>
  <c r="H1710" i="12"/>
  <c r="I1710" i="12"/>
  <c r="J1710" i="12"/>
  <c r="K1710" i="12"/>
  <c r="L1710" i="12"/>
  <c r="M1710" i="12"/>
  <c r="N1710" i="12"/>
  <c r="E1711" i="12"/>
  <c r="F1711" i="12"/>
  <c r="G1711" i="12"/>
  <c r="H1711" i="12"/>
  <c r="I1711" i="12"/>
  <c r="J1711" i="12"/>
  <c r="K1711" i="12"/>
  <c r="L1711" i="12"/>
  <c r="M1711" i="12"/>
  <c r="N1711" i="12"/>
  <c r="E1712" i="12"/>
  <c r="F1712" i="12"/>
  <c r="G1712" i="12"/>
  <c r="H1712" i="12"/>
  <c r="I1712" i="12"/>
  <c r="J1712" i="12"/>
  <c r="K1712" i="12"/>
  <c r="L1712" i="12"/>
  <c r="M1712" i="12"/>
  <c r="N1712" i="12"/>
  <c r="E1713" i="12"/>
  <c r="F1713" i="12"/>
  <c r="G1713" i="12"/>
  <c r="H1713" i="12"/>
  <c r="I1713" i="12"/>
  <c r="J1713" i="12"/>
  <c r="K1713" i="12"/>
  <c r="L1713" i="12"/>
  <c r="M1713" i="12"/>
  <c r="N1713" i="12"/>
  <c r="E1714" i="12"/>
  <c r="F1714" i="12"/>
  <c r="G1714" i="12"/>
  <c r="H1714" i="12"/>
  <c r="I1714" i="12"/>
  <c r="J1714" i="12"/>
  <c r="K1714" i="12"/>
  <c r="L1714" i="12"/>
  <c r="M1714" i="12"/>
  <c r="N1714" i="12"/>
  <c r="E1715" i="12"/>
  <c r="F1715" i="12"/>
  <c r="G1715" i="12"/>
  <c r="H1715" i="12"/>
  <c r="I1715" i="12"/>
  <c r="J1715" i="12"/>
  <c r="K1715" i="12"/>
  <c r="L1715" i="12"/>
  <c r="M1715" i="12"/>
  <c r="N1715" i="12"/>
  <c r="E1716" i="12"/>
  <c r="F1716" i="12"/>
  <c r="G1716" i="12"/>
  <c r="H1716" i="12"/>
  <c r="I1716" i="12"/>
  <c r="J1716" i="12"/>
  <c r="K1716" i="12"/>
  <c r="L1716" i="12"/>
  <c r="M1716" i="12"/>
  <c r="N1716" i="12"/>
  <c r="E1717" i="12"/>
  <c r="F1717" i="12"/>
  <c r="G1717" i="12"/>
  <c r="H1717" i="12"/>
  <c r="I1717" i="12"/>
  <c r="J1717" i="12"/>
  <c r="K1717" i="12"/>
  <c r="L1717" i="12"/>
  <c r="M1717" i="12"/>
  <c r="N1717" i="12"/>
  <c r="E1718" i="12"/>
  <c r="F1718" i="12"/>
  <c r="G1718" i="12"/>
  <c r="H1718" i="12"/>
  <c r="I1718" i="12"/>
  <c r="J1718" i="12"/>
  <c r="K1718" i="12"/>
  <c r="L1718" i="12"/>
  <c r="M1718" i="12"/>
  <c r="N1718" i="12"/>
  <c r="E1719" i="12"/>
  <c r="F1719" i="12"/>
  <c r="G1719" i="12"/>
  <c r="H1719" i="12"/>
  <c r="I1719" i="12"/>
  <c r="J1719" i="12"/>
  <c r="K1719" i="12"/>
  <c r="L1719" i="12"/>
  <c r="M1719" i="12"/>
  <c r="N1719" i="12"/>
  <c r="E1720" i="12"/>
  <c r="F1720" i="12"/>
  <c r="G1720" i="12"/>
  <c r="H1720" i="12"/>
  <c r="I1720" i="12"/>
  <c r="J1720" i="12"/>
  <c r="K1720" i="12"/>
  <c r="L1720" i="12"/>
  <c r="M1720" i="12"/>
  <c r="N1720" i="12"/>
  <c r="E1721" i="12"/>
  <c r="F1721" i="12"/>
  <c r="G1721" i="12"/>
  <c r="H1721" i="12"/>
  <c r="I1721" i="12"/>
  <c r="J1721" i="12"/>
  <c r="K1721" i="12"/>
  <c r="L1721" i="12"/>
  <c r="M1721" i="12"/>
  <c r="N1721" i="12"/>
  <c r="E1722" i="12"/>
  <c r="F1722" i="12"/>
  <c r="G1722" i="12"/>
  <c r="H1722" i="12"/>
  <c r="I1722" i="12"/>
  <c r="J1722" i="12"/>
  <c r="K1722" i="12"/>
  <c r="L1722" i="12"/>
  <c r="M1722" i="12"/>
  <c r="N1722" i="12"/>
  <c r="E1723" i="12"/>
  <c r="F1723" i="12"/>
  <c r="G1723" i="12"/>
  <c r="H1723" i="12"/>
  <c r="I1723" i="12"/>
  <c r="J1723" i="12"/>
  <c r="K1723" i="12"/>
  <c r="L1723" i="12"/>
  <c r="M1723" i="12"/>
  <c r="N1723" i="12"/>
  <c r="E1724" i="12"/>
  <c r="F1724" i="12"/>
  <c r="G1724" i="12"/>
  <c r="H1724" i="12"/>
  <c r="I1724" i="12"/>
  <c r="J1724" i="12"/>
  <c r="K1724" i="12"/>
  <c r="L1724" i="12"/>
  <c r="M1724" i="12"/>
  <c r="N1724" i="12"/>
  <c r="E1725" i="12"/>
  <c r="F1725" i="12"/>
  <c r="G1725" i="12"/>
  <c r="H1725" i="12"/>
  <c r="I1725" i="12"/>
  <c r="J1725" i="12"/>
  <c r="K1725" i="12"/>
  <c r="L1725" i="12"/>
  <c r="M1725" i="12"/>
  <c r="N1725" i="12"/>
  <c r="E1726" i="12"/>
  <c r="F1726" i="12"/>
  <c r="G1726" i="12"/>
  <c r="H1726" i="12"/>
  <c r="I1726" i="12"/>
  <c r="J1726" i="12"/>
  <c r="K1726" i="12"/>
  <c r="L1726" i="12"/>
  <c r="M1726" i="12"/>
  <c r="N1726" i="12"/>
  <c r="E1727" i="12"/>
  <c r="F1727" i="12"/>
  <c r="G1727" i="12"/>
  <c r="H1727" i="12"/>
  <c r="I1727" i="12"/>
  <c r="J1727" i="12"/>
  <c r="K1727" i="12"/>
  <c r="L1727" i="12"/>
  <c r="M1727" i="12"/>
  <c r="N1727" i="12"/>
  <c r="E1728" i="12"/>
  <c r="F1728" i="12"/>
  <c r="G1728" i="12"/>
  <c r="H1728" i="12"/>
  <c r="I1728" i="12"/>
  <c r="J1728" i="12"/>
  <c r="K1728" i="12"/>
  <c r="L1728" i="12"/>
  <c r="M1728" i="12"/>
  <c r="N1728" i="12"/>
  <c r="E1729" i="12"/>
  <c r="F1729" i="12"/>
  <c r="G1729" i="12"/>
  <c r="H1729" i="12"/>
  <c r="I1729" i="12"/>
  <c r="J1729" i="12"/>
  <c r="K1729" i="12"/>
  <c r="L1729" i="12"/>
  <c r="M1729" i="12"/>
  <c r="N1729" i="12"/>
  <c r="E1730" i="12"/>
  <c r="F1730" i="12"/>
  <c r="G1730" i="12"/>
  <c r="H1730" i="12"/>
  <c r="I1730" i="12"/>
  <c r="J1730" i="12"/>
  <c r="K1730" i="12"/>
  <c r="L1730" i="12"/>
  <c r="M1730" i="12"/>
  <c r="N1730" i="12"/>
  <c r="E1731" i="12"/>
  <c r="F1731" i="12"/>
  <c r="G1731" i="12"/>
  <c r="H1731" i="12"/>
  <c r="I1731" i="12"/>
  <c r="J1731" i="12"/>
  <c r="K1731" i="12"/>
  <c r="L1731" i="12"/>
  <c r="M1731" i="12"/>
  <c r="N1731" i="12"/>
  <c r="E1732" i="12"/>
  <c r="F1732" i="12"/>
  <c r="G1732" i="12"/>
  <c r="H1732" i="12"/>
  <c r="I1732" i="12"/>
  <c r="J1732" i="12"/>
  <c r="K1732" i="12"/>
  <c r="L1732" i="12"/>
  <c r="M1732" i="12"/>
  <c r="N1732" i="12"/>
  <c r="E1733" i="12"/>
  <c r="F1733" i="12"/>
  <c r="G1733" i="12"/>
  <c r="H1733" i="12"/>
  <c r="I1733" i="12"/>
  <c r="J1733" i="12"/>
  <c r="K1733" i="12"/>
  <c r="L1733" i="12"/>
  <c r="M1733" i="12"/>
  <c r="N1733" i="12"/>
  <c r="E1734" i="12"/>
  <c r="F1734" i="12"/>
  <c r="G1734" i="12"/>
  <c r="H1734" i="12"/>
  <c r="I1734" i="12"/>
  <c r="J1734" i="12"/>
  <c r="K1734" i="12"/>
  <c r="L1734" i="12"/>
  <c r="M1734" i="12"/>
  <c r="N1734" i="12"/>
  <c r="E1735" i="12"/>
  <c r="F1735" i="12"/>
  <c r="G1735" i="12"/>
  <c r="H1735" i="12"/>
  <c r="I1735" i="12"/>
  <c r="J1735" i="12"/>
  <c r="K1735" i="12"/>
  <c r="L1735" i="12"/>
  <c r="M1735" i="12"/>
  <c r="N1735" i="12"/>
  <c r="E1736" i="12"/>
  <c r="F1736" i="12"/>
  <c r="G1736" i="12"/>
  <c r="H1736" i="12"/>
  <c r="I1736" i="12"/>
  <c r="J1736" i="12"/>
  <c r="K1736" i="12"/>
  <c r="L1736" i="12"/>
  <c r="M1736" i="12"/>
  <c r="N1736" i="12"/>
  <c r="E1737" i="12"/>
  <c r="F1737" i="12"/>
  <c r="G1737" i="12"/>
  <c r="H1737" i="12"/>
  <c r="I1737" i="12"/>
  <c r="J1737" i="12"/>
  <c r="K1737" i="12"/>
  <c r="L1737" i="12"/>
  <c r="M1737" i="12"/>
  <c r="N1737" i="12"/>
  <c r="E1738" i="12"/>
  <c r="F1738" i="12"/>
  <c r="G1738" i="12"/>
  <c r="H1738" i="12"/>
  <c r="I1738" i="12"/>
  <c r="J1738" i="12"/>
  <c r="K1738" i="12"/>
  <c r="L1738" i="12"/>
  <c r="M1738" i="12"/>
  <c r="N1738" i="12"/>
  <c r="E1739" i="12"/>
  <c r="F1739" i="12"/>
  <c r="G1739" i="12"/>
  <c r="H1739" i="12"/>
  <c r="I1739" i="12"/>
  <c r="J1739" i="12"/>
  <c r="K1739" i="12"/>
  <c r="L1739" i="12"/>
  <c r="M1739" i="12"/>
  <c r="N1739" i="12"/>
  <c r="E1740" i="12"/>
  <c r="F1740" i="12"/>
  <c r="G1740" i="12"/>
  <c r="H1740" i="12"/>
  <c r="I1740" i="12"/>
  <c r="J1740" i="12"/>
  <c r="K1740" i="12"/>
  <c r="L1740" i="12"/>
  <c r="M1740" i="12"/>
  <c r="N1740" i="12"/>
  <c r="E1741" i="12"/>
  <c r="F1741" i="12"/>
  <c r="G1741" i="12"/>
  <c r="H1741" i="12"/>
  <c r="I1741" i="12"/>
  <c r="J1741" i="12"/>
  <c r="K1741" i="12"/>
  <c r="L1741" i="12"/>
  <c r="M1741" i="12"/>
  <c r="N1741" i="12"/>
  <c r="E1742" i="12"/>
  <c r="F1742" i="12"/>
  <c r="G1742" i="12"/>
  <c r="H1742" i="12"/>
  <c r="I1742" i="12"/>
  <c r="J1742" i="12"/>
  <c r="K1742" i="12"/>
  <c r="L1742" i="12"/>
  <c r="M1742" i="12"/>
  <c r="N1742" i="12"/>
  <c r="E1743" i="12"/>
  <c r="F1743" i="12"/>
  <c r="G1743" i="12"/>
  <c r="H1743" i="12"/>
  <c r="I1743" i="12"/>
  <c r="J1743" i="12"/>
  <c r="K1743" i="12"/>
  <c r="L1743" i="12"/>
  <c r="M1743" i="12"/>
  <c r="N1743" i="12"/>
  <c r="E1744" i="12"/>
  <c r="F1744" i="12"/>
  <c r="G1744" i="12"/>
  <c r="H1744" i="12"/>
  <c r="I1744" i="12"/>
  <c r="J1744" i="12"/>
  <c r="K1744" i="12"/>
  <c r="L1744" i="12"/>
  <c r="M1744" i="12"/>
  <c r="N1744" i="12"/>
  <c r="E1745" i="12"/>
  <c r="F1745" i="12"/>
  <c r="G1745" i="12"/>
  <c r="H1745" i="12"/>
  <c r="I1745" i="12"/>
  <c r="J1745" i="12"/>
  <c r="K1745" i="12"/>
  <c r="L1745" i="12"/>
  <c r="M1745" i="12"/>
  <c r="N1745" i="12"/>
  <c r="E1746" i="12"/>
  <c r="F1746" i="12"/>
  <c r="G1746" i="12"/>
  <c r="H1746" i="12"/>
  <c r="I1746" i="12"/>
  <c r="J1746" i="12"/>
  <c r="K1746" i="12"/>
  <c r="L1746" i="12"/>
  <c r="M1746" i="12"/>
  <c r="N1746" i="12"/>
  <c r="E1747" i="12"/>
  <c r="F1747" i="12"/>
  <c r="G1747" i="12"/>
  <c r="H1747" i="12"/>
  <c r="I1747" i="12"/>
  <c r="J1747" i="12"/>
  <c r="K1747" i="12"/>
  <c r="L1747" i="12"/>
  <c r="M1747" i="12"/>
  <c r="N1747" i="12"/>
  <c r="E1748" i="12"/>
  <c r="F1748" i="12"/>
  <c r="G1748" i="12"/>
  <c r="H1748" i="12"/>
  <c r="I1748" i="12"/>
  <c r="J1748" i="12"/>
  <c r="K1748" i="12"/>
  <c r="L1748" i="12"/>
  <c r="M1748" i="12"/>
  <c r="N1748" i="12"/>
  <c r="E1749" i="12"/>
  <c r="F1749" i="12"/>
  <c r="G1749" i="12"/>
  <c r="H1749" i="12"/>
  <c r="I1749" i="12"/>
  <c r="J1749" i="12"/>
  <c r="K1749" i="12"/>
  <c r="L1749" i="12"/>
  <c r="M1749" i="12"/>
  <c r="N1749" i="12"/>
  <c r="E1750" i="12"/>
  <c r="F1750" i="12"/>
  <c r="G1750" i="12"/>
  <c r="H1750" i="12"/>
  <c r="I1750" i="12"/>
  <c r="J1750" i="12"/>
  <c r="K1750" i="12"/>
  <c r="L1750" i="12"/>
  <c r="M1750" i="12"/>
  <c r="N1750" i="12"/>
  <c r="E1751" i="12"/>
  <c r="F1751" i="12"/>
  <c r="G1751" i="12"/>
  <c r="H1751" i="12"/>
  <c r="I1751" i="12"/>
  <c r="J1751" i="12"/>
  <c r="K1751" i="12"/>
  <c r="L1751" i="12"/>
  <c r="M1751" i="12"/>
  <c r="N1751" i="12"/>
  <c r="E1752" i="12"/>
  <c r="F1752" i="12"/>
  <c r="G1752" i="12"/>
  <c r="H1752" i="12"/>
  <c r="I1752" i="12"/>
  <c r="J1752" i="12"/>
  <c r="K1752" i="12"/>
  <c r="L1752" i="12"/>
  <c r="M1752" i="12"/>
  <c r="N1752" i="12"/>
  <c r="E1753" i="12"/>
  <c r="F1753" i="12"/>
  <c r="G1753" i="12"/>
  <c r="H1753" i="12"/>
  <c r="I1753" i="12"/>
  <c r="J1753" i="12"/>
  <c r="K1753" i="12"/>
  <c r="L1753" i="12"/>
  <c r="M1753" i="12"/>
  <c r="N1753" i="12"/>
  <c r="E1754" i="12"/>
  <c r="F1754" i="12"/>
  <c r="G1754" i="12"/>
  <c r="H1754" i="12"/>
  <c r="I1754" i="12"/>
  <c r="J1754" i="12"/>
  <c r="K1754" i="12"/>
  <c r="L1754" i="12"/>
  <c r="M1754" i="12"/>
  <c r="N1754" i="12"/>
  <c r="E1755" i="12"/>
  <c r="F1755" i="12"/>
  <c r="G1755" i="12"/>
  <c r="H1755" i="12"/>
  <c r="I1755" i="12"/>
  <c r="J1755" i="12"/>
  <c r="K1755" i="12"/>
  <c r="L1755" i="12"/>
  <c r="M1755" i="12"/>
  <c r="N1755" i="12"/>
  <c r="E1756" i="12"/>
  <c r="F1756" i="12"/>
  <c r="G1756" i="12"/>
  <c r="H1756" i="12"/>
  <c r="I1756" i="12"/>
  <c r="J1756" i="12"/>
  <c r="K1756" i="12"/>
  <c r="L1756" i="12"/>
  <c r="M1756" i="12"/>
  <c r="N1756" i="12"/>
  <c r="E1757" i="12"/>
  <c r="F1757" i="12"/>
  <c r="G1757" i="12"/>
  <c r="H1757" i="12"/>
  <c r="I1757" i="12"/>
  <c r="J1757" i="12"/>
  <c r="K1757" i="12"/>
  <c r="L1757" i="12"/>
  <c r="M1757" i="12"/>
  <c r="N1757" i="12"/>
  <c r="E1758" i="12"/>
  <c r="F1758" i="12"/>
  <c r="G1758" i="12"/>
  <c r="H1758" i="12"/>
  <c r="I1758" i="12"/>
  <c r="J1758" i="12"/>
  <c r="K1758" i="12"/>
  <c r="L1758" i="12"/>
  <c r="M1758" i="12"/>
  <c r="N1758" i="12"/>
  <c r="E1759" i="12"/>
  <c r="F1759" i="12"/>
  <c r="G1759" i="12"/>
  <c r="H1759" i="12"/>
  <c r="I1759" i="12"/>
  <c r="J1759" i="12"/>
  <c r="K1759" i="12"/>
  <c r="L1759" i="12"/>
  <c r="M1759" i="12"/>
  <c r="N1759" i="12"/>
  <c r="E1760" i="12"/>
  <c r="F1760" i="12"/>
  <c r="G1760" i="12"/>
  <c r="H1760" i="12"/>
  <c r="I1760" i="12"/>
  <c r="J1760" i="12"/>
  <c r="K1760" i="12"/>
  <c r="L1760" i="12"/>
  <c r="M1760" i="12"/>
  <c r="N1760" i="12"/>
  <c r="E1761" i="12"/>
  <c r="F1761" i="12"/>
  <c r="G1761" i="12"/>
  <c r="H1761" i="12"/>
  <c r="I1761" i="12"/>
  <c r="J1761" i="12"/>
  <c r="K1761" i="12"/>
  <c r="L1761" i="12"/>
  <c r="M1761" i="12"/>
  <c r="N1761" i="12"/>
  <c r="E1762" i="12"/>
  <c r="F1762" i="12"/>
  <c r="G1762" i="12"/>
  <c r="H1762" i="12"/>
  <c r="I1762" i="12"/>
  <c r="J1762" i="12"/>
  <c r="K1762" i="12"/>
  <c r="L1762" i="12"/>
  <c r="M1762" i="12"/>
  <c r="N1762" i="12"/>
  <c r="E1763" i="12"/>
  <c r="F1763" i="12"/>
  <c r="G1763" i="12"/>
  <c r="H1763" i="12"/>
  <c r="I1763" i="12"/>
  <c r="J1763" i="12"/>
  <c r="K1763" i="12"/>
  <c r="L1763" i="12"/>
  <c r="M1763" i="12"/>
  <c r="N1763" i="12"/>
  <c r="E1764" i="12"/>
  <c r="F1764" i="12"/>
  <c r="G1764" i="12"/>
  <c r="H1764" i="12"/>
  <c r="I1764" i="12"/>
  <c r="J1764" i="12"/>
  <c r="K1764" i="12"/>
  <c r="L1764" i="12"/>
  <c r="M1764" i="12"/>
  <c r="N1764" i="12"/>
  <c r="E1765" i="12"/>
  <c r="F1765" i="12"/>
  <c r="G1765" i="12"/>
  <c r="H1765" i="12"/>
  <c r="I1765" i="12"/>
  <c r="J1765" i="12"/>
  <c r="K1765" i="12"/>
  <c r="L1765" i="12"/>
  <c r="M1765" i="12"/>
  <c r="N1765" i="12"/>
  <c r="E1766" i="12"/>
  <c r="F1766" i="12"/>
  <c r="G1766" i="12"/>
  <c r="H1766" i="12"/>
  <c r="I1766" i="12"/>
  <c r="J1766" i="12"/>
  <c r="K1766" i="12"/>
  <c r="L1766" i="12"/>
  <c r="M1766" i="12"/>
  <c r="N1766" i="12"/>
  <c r="E1767" i="12"/>
  <c r="F1767" i="12"/>
  <c r="G1767" i="12"/>
  <c r="H1767" i="12"/>
  <c r="I1767" i="12"/>
  <c r="J1767" i="12"/>
  <c r="K1767" i="12"/>
  <c r="L1767" i="12"/>
  <c r="M1767" i="12"/>
  <c r="N1767" i="12"/>
  <c r="E1768" i="12"/>
  <c r="F1768" i="12"/>
  <c r="G1768" i="12"/>
  <c r="H1768" i="12"/>
  <c r="I1768" i="12"/>
  <c r="J1768" i="12"/>
  <c r="K1768" i="12"/>
  <c r="L1768" i="12"/>
  <c r="M1768" i="12"/>
  <c r="N1768" i="12"/>
  <c r="E1769" i="12"/>
  <c r="F1769" i="12"/>
  <c r="G1769" i="12"/>
  <c r="H1769" i="12"/>
  <c r="I1769" i="12"/>
  <c r="J1769" i="12"/>
  <c r="K1769" i="12"/>
  <c r="L1769" i="12"/>
  <c r="M1769" i="12"/>
  <c r="N1769" i="12"/>
  <c r="E1770" i="12"/>
  <c r="F1770" i="12"/>
  <c r="G1770" i="12"/>
  <c r="H1770" i="12"/>
  <c r="I1770" i="12"/>
  <c r="J1770" i="12"/>
  <c r="K1770" i="12"/>
  <c r="L1770" i="12"/>
  <c r="M1770" i="12"/>
  <c r="N1770" i="12"/>
  <c r="E1771" i="12"/>
  <c r="F1771" i="12"/>
  <c r="G1771" i="12"/>
  <c r="H1771" i="12"/>
  <c r="I1771" i="12"/>
  <c r="J1771" i="12"/>
  <c r="K1771" i="12"/>
  <c r="L1771" i="12"/>
  <c r="M1771" i="12"/>
  <c r="N1771" i="12"/>
  <c r="E1772" i="12"/>
  <c r="F1772" i="12"/>
  <c r="G1772" i="12"/>
  <c r="H1772" i="12"/>
  <c r="I1772" i="12"/>
  <c r="J1772" i="12"/>
  <c r="K1772" i="12"/>
  <c r="L1772" i="12"/>
  <c r="M1772" i="12"/>
  <c r="N1772" i="12"/>
  <c r="E1773" i="12"/>
  <c r="F1773" i="12"/>
  <c r="G1773" i="12"/>
  <c r="H1773" i="12"/>
  <c r="I1773" i="12"/>
  <c r="J1773" i="12"/>
  <c r="K1773" i="12"/>
  <c r="L1773" i="12"/>
  <c r="M1773" i="12"/>
  <c r="N1773" i="12"/>
  <c r="E1774" i="12"/>
  <c r="F1774" i="12"/>
  <c r="G1774" i="12"/>
  <c r="H1774" i="12"/>
  <c r="I1774" i="12"/>
  <c r="J1774" i="12"/>
  <c r="K1774" i="12"/>
  <c r="L1774" i="12"/>
  <c r="M1774" i="12"/>
  <c r="N1774" i="12"/>
  <c r="E1775" i="12"/>
  <c r="F1775" i="12"/>
  <c r="G1775" i="12"/>
  <c r="H1775" i="12"/>
  <c r="I1775" i="12"/>
  <c r="J1775" i="12"/>
  <c r="K1775" i="12"/>
  <c r="L1775" i="12"/>
  <c r="M1775" i="12"/>
  <c r="N1775" i="12"/>
  <c r="E1776" i="12"/>
  <c r="F1776" i="12"/>
  <c r="G1776" i="12"/>
  <c r="H1776" i="12"/>
  <c r="I1776" i="12"/>
  <c r="J1776" i="12"/>
  <c r="K1776" i="12"/>
  <c r="L1776" i="12"/>
  <c r="M1776" i="12"/>
  <c r="N1776" i="12"/>
  <c r="E1777" i="12"/>
  <c r="F1777" i="12"/>
  <c r="G1777" i="12"/>
  <c r="H1777" i="12"/>
  <c r="I1777" i="12"/>
  <c r="J1777" i="12"/>
  <c r="K1777" i="12"/>
  <c r="L1777" i="12"/>
  <c r="M1777" i="12"/>
  <c r="N1777" i="12"/>
  <c r="E1778" i="12"/>
  <c r="F1778" i="12"/>
  <c r="G1778" i="12"/>
  <c r="H1778" i="12"/>
  <c r="I1778" i="12"/>
  <c r="J1778" i="12"/>
  <c r="K1778" i="12"/>
  <c r="L1778" i="12"/>
  <c r="M1778" i="12"/>
  <c r="N1778" i="12"/>
  <c r="E1779" i="12"/>
  <c r="F1779" i="12"/>
  <c r="G1779" i="12"/>
  <c r="H1779" i="12"/>
  <c r="I1779" i="12"/>
  <c r="J1779" i="12"/>
  <c r="K1779" i="12"/>
  <c r="L1779" i="12"/>
  <c r="M1779" i="12"/>
  <c r="N1779" i="12"/>
  <c r="E1780" i="12"/>
  <c r="F1780" i="12"/>
  <c r="G1780" i="12"/>
  <c r="H1780" i="12"/>
  <c r="I1780" i="12"/>
  <c r="J1780" i="12"/>
  <c r="K1780" i="12"/>
  <c r="L1780" i="12"/>
  <c r="M1780" i="12"/>
  <c r="N1780" i="12"/>
  <c r="E1781" i="12"/>
  <c r="F1781" i="12"/>
  <c r="G1781" i="12"/>
  <c r="H1781" i="12"/>
  <c r="I1781" i="12"/>
  <c r="J1781" i="12"/>
  <c r="K1781" i="12"/>
  <c r="L1781" i="12"/>
  <c r="M1781" i="12"/>
  <c r="N1781" i="12"/>
  <c r="E1782" i="12"/>
  <c r="F1782" i="12"/>
  <c r="G1782" i="12"/>
  <c r="H1782" i="12"/>
  <c r="I1782" i="12"/>
  <c r="J1782" i="12"/>
  <c r="K1782" i="12"/>
  <c r="L1782" i="12"/>
  <c r="M1782" i="12"/>
  <c r="N1782" i="12"/>
  <c r="E1783" i="12"/>
  <c r="F1783" i="12"/>
  <c r="G1783" i="12"/>
  <c r="H1783" i="12"/>
  <c r="I1783" i="12"/>
  <c r="J1783" i="12"/>
  <c r="K1783" i="12"/>
  <c r="L1783" i="12"/>
  <c r="M1783" i="12"/>
  <c r="N1783" i="12"/>
  <c r="E1784" i="12"/>
  <c r="F1784" i="12"/>
  <c r="G1784" i="12"/>
  <c r="H1784" i="12"/>
  <c r="I1784" i="12"/>
  <c r="J1784" i="12"/>
  <c r="K1784" i="12"/>
  <c r="L1784" i="12"/>
  <c r="M1784" i="12"/>
  <c r="N1784" i="12"/>
  <c r="E1785" i="12"/>
  <c r="F1785" i="12"/>
  <c r="G1785" i="12"/>
  <c r="H1785" i="12"/>
  <c r="I1785" i="12"/>
  <c r="J1785" i="12"/>
  <c r="K1785" i="12"/>
  <c r="L1785" i="12"/>
  <c r="M1785" i="12"/>
  <c r="N1785" i="12"/>
  <c r="E1786" i="12"/>
  <c r="F1786" i="12"/>
  <c r="G1786" i="12"/>
  <c r="H1786" i="12"/>
  <c r="I1786" i="12"/>
  <c r="J1786" i="12"/>
  <c r="K1786" i="12"/>
  <c r="L1786" i="12"/>
  <c r="M1786" i="12"/>
  <c r="N1786" i="12"/>
  <c r="E1787" i="12"/>
  <c r="F1787" i="12"/>
  <c r="G1787" i="12"/>
  <c r="H1787" i="12"/>
  <c r="I1787" i="12"/>
  <c r="J1787" i="12"/>
  <c r="K1787" i="12"/>
  <c r="L1787" i="12"/>
  <c r="M1787" i="12"/>
  <c r="N1787" i="12"/>
  <c r="E1788" i="12"/>
  <c r="F1788" i="12"/>
  <c r="G1788" i="12"/>
  <c r="H1788" i="12"/>
  <c r="I1788" i="12"/>
  <c r="J1788" i="12"/>
  <c r="K1788" i="12"/>
  <c r="L1788" i="12"/>
  <c r="M1788" i="12"/>
  <c r="N1788" i="12"/>
  <c r="E1789" i="12"/>
  <c r="F1789" i="12"/>
  <c r="G1789" i="12"/>
  <c r="H1789" i="12"/>
  <c r="I1789" i="12"/>
  <c r="J1789" i="12"/>
  <c r="K1789" i="12"/>
  <c r="L1789" i="12"/>
  <c r="M1789" i="12"/>
  <c r="N1789" i="12"/>
  <c r="E1790" i="12"/>
  <c r="F1790" i="12"/>
  <c r="G1790" i="12"/>
  <c r="H1790" i="12"/>
  <c r="I1790" i="12"/>
  <c r="J1790" i="12"/>
  <c r="K1790" i="12"/>
  <c r="L1790" i="12"/>
  <c r="M1790" i="12"/>
  <c r="N1790" i="12"/>
  <c r="E1791" i="12"/>
  <c r="F1791" i="12"/>
  <c r="G1791" i="12"/>
  <c r="H1791" i="12"/>
  <c r="I1791" i="12"/>
  <c r="J1791" i="12"/>
  <c r="K1791" i="12"/>
  <c r="L1791" i="12"/>
  <c r="M1791" i="12"/>
  <c r="N1791" i="12"/>
  <c r="E1792" i="12"/>
  <c r="F1792" i="12"/>
  <c r="G1792" i="12"/>
  <c r="H1792" i="12"/>
  <c r="I1792" i="12"/>
  <c r="J1792" i="12"/>
  <c r="K1792" i="12"/>
  <c r="L1792" i="12"/>
  <c r="M1792" i="12"/>
  <c r="N1792" i="12"/>
  <c r="E1793" i="12"/>
  <c r="F1793" i="12"/>
  <c r="G1793" i="12"/>
  <c r="H1793" i="12"/>
  <c r="I1793" i="12"/>
  <c r="J1793" i="12"/>
  <c r="K1793" i="12"/>
  <c r="L1793" i="12"/>
  <c r="M1793" i="12"/>
  <c r="N1793" i="12"/>
  <c r="E1794" i="12"/>
  <c r="F1794" i="12"/>
  <c r="G1794" i="12"/>
  <c r="H1794" i="12"/>
  <c r="I1794" i="12"/>
  <c r="J1794" i="12"/>
  <c r="K1794" i="12"/>
  <c r="L1794" i="12"/>
  <c r="M1794" i="12"/>
  <c r="N1794" i="12"/>
  <c r="E1795" i="12"/>
  <c r="F1795" i="12"/>
  <c r="G1795" i="12"/>
  <c r="H1795" i="12"/>
  <c r="I1795" i="12"/>
  <c r="J1795" i="12"/>
  <c r="K1795" i="12"/>
  <c r="L1795" i="12"/>
  <c r="M1795" i="12"/>
  <c r="N1795" i="12"/>
  <c r="E1796" i="12"/>
  <c r="F1796" i="12"/>
  <c r="G1796" i="12"/>
  <c r="H1796" i="12"/>
  <c r="I1796" i="12"/>
  <c r="J1796" i="12"/>
  <c r="K1796" i="12"/>
  <c r="L1796" i="12"/>
  <c r="M1796" i="12"/>
  <c r="N1796" i="12"/>
  <c r="E1797" i="12"/>
  <c r="F1797" i="12"/>
  <c r="G1797" i="12"/>
  <c r="H1797" i="12"/>
  <c r="I1797" i="12"/>
  <c r="J1797" i="12"/>
  <c r="K1797" i="12"/>
  <c r="L1797" i="12"/>
  <c r="M1797" i="12"/>
  <c r="N1797" i="12"/>
  <c r="E1798" i="12"/>
  <c r="F1798" i="12"/>
  <c r="G1798" i="12"/>
  <c r="H1798" i="12"/>
  <c r="I1798" i="12"/>
  <c r="J1798" i="12"/>
  <c r="K1798" i="12"/>
  <c r="L1798" i="12"/>
  <c r="M1798" i="12"/>
  <c r="N1798" i="12"/>
  <c r="E1799" i="12"/>
  <c r="F1799" i="12"/>
  <c r="G1799" i="12"/>
  <c r="H1799" i="12"/>
  <c r="I1799" i="12"/>
  <c r="J1799" i="12"/>
  <c r="K1799" i="12"/>
  <c r="L1799" i="12"/>
  <c r="M1799" i="12"/>
  <c r="N1799" i="12"/>
  <c r="E1800" i="12"/>
  <c r="F1800" i="12"/>
  <c r="G1800" i="12"/>
  <c r="H1800" i="12"/>
  <c r="I1800" i="12"/>
  <c r="J1800" i="12"/>
  <c r="K1800" i="12"/>
  <c r="L1800" i="12"/>
  <c r="M1800" i="12"/>
  <c r="N1800" i="12"/>
  <c r="E1801" i="12"/>
  <c r="F1801" i="12"/>
  <c r="G1801" i="12"/>
  <c r="H1801" i="12"/>
  <c r="I1801" i="12"/>
  <c r="J1801" i="12"/>
  <c r="K1801" i="12"/>
  <c r="L1801" i="12"/>
  <c r="M1801" i="12"/>
  <c r="N1801" i="12"/>
  <c r="E1802" i="12"/>
  <c r="F1802" i="12"/>
  <c r="G1802" i="12"/>
  <c r="H1802" i="12"/>
  <c r="I1802" i="12"/>
  <c r="J1802" i="12"/>
  <c r="K1802" i="12"/>
  <c r="L1802" i="12"/>
  <c r="M1802" i="12"/>
  <c r="N1802" i="12"/>
  <c r="E1803" i="12"/>
  <c r="F1803" i="12"/>
  <c r="G1803" i="12"/>
  <c r="H1803" i="12"/>
  <c r="I1803" i="12"/>
  <c r="J1803" i="12"/>
  <c r="K1803" i="12"/>
  <c r="L1803" i="12"/>
  <c r="M1803" i="12"/>
  <c r="N1803" i="12"/>
  <c r="E1804" i="12"/>
  <c r="F1804" i="12"/>
  <c r="G1804" i="12"/>
  <c r="H1804" i="12"/>
  <c r="I1804" i="12"/>
  <c r="J1804" i="12"/>
  <c r="K1804" i="12"/>
  <c r="L1804" i="12"/>
  <c r="M1804" i="12"/>
  <c r="N1804" i="12"/>
  <c r="E1805" i="12"/>
  <c r="F1805" i="12"/>
  <c r="G1805" i="12"/>
  <c r="H1805" i="12"/>
  <c r="I1805" i="12"/>
  <c r="J1805" i="12"/>
  <c r="K1805" i="12"/>
  <c r="L1805" i="12"/>
  <c r="M1805" i="12"/>
  <c r="N1805" i="12"/>
  <c r="E1806" i="12"/>
  <c r="F1806" i="12"/>
  <c r="G1806" i="12"/>
  <c r="H1806" i="12"/>
  <c r="I1806" i="12"/>
  <c r="J1806" i="12"/>
  <c r="K1806" i="12"/>
  <c r="L1806" i="12"/>
  <c r="M1806" i="12"/>
  <c r="N1806" i="12"/>
  <c r="E1807" i="12"/>
  <c r="F1807" i="12"/>
  <c r="G1807" i="12"/>
  <c r="H1807" i="12"/>
  <c r="I1807" i="12"/>
  <c r="J1807" i="12"/>
  <c r="K1807" i="12"/>
  <c r="L1807" i="12"/>
  <c r="M1807" i="12"/>
  <c r="N1807" i="12"/>
  <c r="E1808" i="12"/>
  <c r="F1808" i="12"/>
  <c r="G1808" i="12"/>
  <c r="H1808" i="12"/>
  <c r="I1808" i="12"/>
  <c r="J1808" i="12"/>
  <c r="K1808" i="12"/>
  <c r="L1808" i="12"/>
  <c r="M1808" i="12"/>
  <c r="N1808" i="12"/>
  <c r="E1809" i="12"/>
  <c r="F1809" i="12"/>
  <c r="G1809" i="12"/>
  <c r="H1809" i="12"/>
  <c r="I1809" i="12"/>
  <c r="J1809" i="12"/>
  <c r="K1809" i="12"/>
  <c r="L1809" i="12"/>
  <c r="M1809" i="12"/>
  <c r="N1809" i="12"/>
  <c r="E1810" i="12"/>
  <c r="F1810" i="12"/>
  <c r="G1810" i="12"/>
  <c r="H1810" i="12"/>
  <c r="I1810" i="12"/>
  <c r="J1810" i="12"/>
  <c r="K1810" i="12"/>
  <c r="L1810" i="12"/>
  <c r="M1810" i="12"/>
  <c r="N1810" i="12"/>
  <c r="E1811" i="12"/>
  <c r="F1811" i="12"/>
  <c r="G1811" i="12"/>
  <c r="H1811" i="12"/>
  <c r="I1811" i="12"/>
  <c r="J1811" i="12"/>
  <c r="K1811" i="12"/>
  <c r="L1811" i="12"/>
  <c r="M1811" i="12"/>
  <c r="N1811" i="12"/>
  <c r="E1812" i="12"/>
  <c r="F1812" i="12"/>
  <c r="G1812" i="12"/>
  <c r="H1812" i="12"/>
  <c r="I1812" i="12"/>
  <c r="J1812" i="12"/>
  <c r="K1812" i="12"/>
  <c r="L1812" i="12"/>
  <c r="M1812" i="12"/>
  <c r="N1812" i="12"/>
  <c r="E1813" i="12"/>
  <c r="F1813" i="12"/>
  <c r="G1813" i="12"/>
  <c r="H1813" i="12"/>
  <c r="I1813" i="12"/>
  <c r="J1813" i="12"/>
  <c r="K1813" i="12"/>
  <c r="L1813" i="12"/>
  <c r="M1813" i="12"/>
  <c r="N1813" i="12"/>
  <c r="E1814" i="12"/>
  <c r="F1814" i="12"/>
  <c r="G1814" i="12"/>
  <c r="H1814" i="12"/>
  <c r="I1814" i="12"/>
  <c r="J1814" i="12"/>
  <c r="K1814" i="12"/>
  <c r="L1814" i="12"/>
  <c r="M1814" i="12"/>
  <c r="N1814" i="12"/>
  <c r="E1815" i="12"/>
  <c r="F1815" i="12"/>
  <c r="G1815" i="12"/>
  <c r="H1815" i="12"/>
  <c r="I1815" i="12"/>
  <c r="J1815" i="12"/>
  <c r="K1815" i="12"/>
  <c r="L1815" i="12"/>
  <c r="M1815" i="12"/>
  <c r="N1815" i="12"/>
  <c r="E1816" i="12"/>
  <c r="F1816" i="12"/>
  <c r="G1816" i="12"/>
  <c r="H1816" i="12"/>
  <c r="I1816" i="12"/>
  <c r="J1816" i="12"/>
  <c r="K1816" i="12"/>
  <c r="L1816" i="12"/>
  <c r="M1816" i="12"/>
  <c r="N1816" i="12"/>
  <c r="E3" i="12"/>
  <c r="F3" i="12"/>
  <c r="G3" i="12"/>
  <c r="H3" i="12"/>
  <c r="I3" i="12"/>
  <c r="J3" i="12"/>
  <c r="K3" i="12"/>
  <c r="L3" i="12"/>
  <c r="M3" i="12"/>
  <c r="N3" i="12"/>
  <c r="E4" i="12"/>
  <c r="F4" i="12"/>
  <c r="G4" i="12"/>
  <c r="H4" i="12"/>
  <c r="I4" i="12"/>
  <c r="J4" i="12"/>
  <c r="K4" i="12"/>
  <c r="L4" i="12"/>
  <c r="M4" i="12"/>
  <c r="N4" i="12"/>
  <c r="E5" i="12"/>
  <c r="F5" i="12"/>
  <c r="G5" i="12"/>
  <c r="H5" i="12"/>
  <c r="I5" i="12"/>
  <c r="J5" i="12"/>
  <c r="K5" i="12"/>
  <c r="L5" i="12"/>
  <c r="M5" i="12"/>
  <c r="N5" i="12"/>
  <c r="E6" i="12"/>
  <c r="F6" i="12"/>
  <c r="G6" i="12"/>
  <c r="H6" i="12"/>
  <c r="I6" i="12"/>
  <c r="J6" i="12"/>
  <c r="K6" i="12"/>
  <c r="L6" i="12"/>
  <c r="M6" i="12"/>
  <c r="N6" i="12"/>
  <c r="E7" i="12"/>
  <c r="F7" i="12"/>
  <c r="G7" i="12"/>
  <c r="H7" i="12"/>
  <c r="I7" i="12"/>
  <c r="J7" i="12"/>
  <c r="K7" i="12"/>
  <c r="L7" i="12"/>
  <c r="M7" i="12"/>
  <c r="N7" i="12"/>
  <c r="E8" i="12"/>
  <c r="F8" i="12"/>
  <c r="G8" i="12"/>
  <c r="H8" i="12"/>
  <c r="I8" i="12"/>
  <c r="J8" i="12"/>
  <c r="K8" i="12"/>
  <c r="L8" i="12"/>
  <c r="M8" i="12"/>
  <c r="N8" i="12"/>
  <c r="E9" i="12"/>
  <c r="F9" i="12"/>
  <c r="G9" i="12"/>
  <c r="H9" i="12"/>
  <c r="I9" i="12"/>
  <c r="J9" i="12"/>
  <c r="K9" i="12"/>
  <c r="L9" i="12"/>
  <c r="M9" i="12"/>
  <c r="N9" i="12"/>
  <c r="E10" i="12"/>
  <c r="F10" i="12"/>
  <c r="G10" i="12"/>
  <c r="H10" i="12"/>
  <c r="I10" i="12"/>
  <c r="J10" i="12"/>
  <c r="K10" i="12"/>
  <c r="L10" i="12"/>
  <c r="M10" i="12"/>
  <c r="N10" i="12"/>
  <c r="E11" i="12"/>
  <c r="F11" i="12"/>
  <c r="G11" i="12"/>
  <c r="H11" i="12"/>
  <c r="I11" i="12"/>
  <c r="J11" i="12"/>
  <c r="K11" i="12"/>
  <c r="L11" i="12"/>
  <c r="M11" i="12"/>
  <c r="N11" i="12"/>
  <c r="E12" i="12"/>
  <c r="F12" i="12"/>
  <c r="G12" i="12"/>
  <c r="H12" i="12"/>
  <c r="I12" i="12"/>
  <c r="J12" i="12"/>
  <c r="K12" i="12"/>
  <c r="L12" i="12"/>
  <c r="M12" i="12"/>
  <c r="N12" i="12"/>
  <c r="E13" i="12"/>
  <c r="F13" i="12"/>
  <c r="G13" i="12"/>
  <c r="H13" i="12"/>
  <c r="I13" i="12"/>
  <c r="J13" i="12"/>
  <c r="K13" i="12"/>
  <c r="L13" i="12"/>
  <c r="M13" i="12"/>
  <c r="N13" i="12"/>
  <c r="F2" i="12"/>
  <c r="G2" i="12"/>
  <c r="H2" i="12"/>
  <c r="I2" i="12"/>
  <c r="J2" i="12"/>
  <c r="K2" i="12"/>
  <c r="L2" i="12"/>
  <c r="M2" i="12"/>
  <c r="N2" i="12"/>
  <c r="E2" i="12"/>
  <c r="L1816" i="10"/>
  <c r="L1815" i="10"/>
  <c r="L1814" i="10"/>
  <c r="L1813" i="10"/>
  <c r="L1812" i="10"/>
  <c r="L1811" i="10"/>
  <c r="L1810" i="10"/>
  <c r="L1809" i="10"/>
  <c r="L1808" i="10"/>
  <c r="L1807" i="10"/>
  <c r="L1806" i="10"/>
  <c r="L1805" i="10"/>
  <c r="L1804" i="10"/>
  <c r="L1803" i="10"/>
  <c r="L1802" i="10"/>
  <c r="L1801" i="10"/>
  <c r="L1800" i="10"/>
  <c r="L1799" i="10"/>
  <c r="L1798" i="10"/>
  <c r="L1797" i="10"/>
  <c r="L1796" i="10"/>
  <c r="L1795" i="10"/>
  <c r="L1794" i="10"/>
  <c r="L1793" i="10"/>
  <c r="L1792" i="10"/>
  <c r="L1791" i="10"/>
  <c r="L1790" i="10"/>
  <c r="L1789" i="10"/>
  <c r="L1788" i="10"/>
  <c r="L1787" i="10"/>
  <c r="L1786" i="10"/>
  <c r="L1785" i="10"/>
  <c r="L1784" i="10"/>
  <c r="L1783" i="10"/>
  <c r="L1782" i="10"/>
  <c r="L1781" i="10"/>
  <c r="L1780" i="10"/>
  <c r="L1779" i="10"/>
  <c r="L1778" i="10"/>
  <c r="L1777" i="10"/>
  <c r="L1776" i="10"/>
  <c r="L1775" i="10"/>
  <c r="L1774" i="10"/>
  <c r="L1773" i="10"/>
  <c r="L1772" i="10"/>
  <c r="L1771" i="10"/>
  <c r="L1770" i="10"/>
  <c r="L1769" i="10"/>
  <c r="L1768" i="10"/>
  <c r="L1767" i="10"/>
  <c r="L1766" i="10"/>
  <c r="L1765" i="10"/>
  <c r="L1764" i="10"/>
  <c r="L1763" i="10"/>
  <c r="L1762" i="10"/>
  <c r="L1761" i="10"/>
  <c r="L1760" i="10"/>
  <c r="L1759" i="10"/>
  <c r="L1758" i="10"/>
  <c r="L1757" i="10"/>
  <c r="L1756" i="10"/>
  <c r="L1755" i="10"/>
  <c r="L1754" i="10"/>
  <c r="L1753" i="10"/>
  <c r="L1752" i="10"/>
  <c r="L1751" i="10"/>
  <c r="L1750" i="10"/>
  <c r="L1749" i="10"/>
  <c r="L1748" i="10"/>
  <c r="L1747" i="10"/>
  <c r="L1746" i="10"/>
  <c r="L1745" i="10"/>
  <c r="L1744" i="10"/>
  <c r="L1743" i="10"/>
  <c r="L1742" i="10"/>
  <c r="L1741" i="10"/>
  <c r="L1740" i="10"/>
  <c r="L1739" i="10"/>
  <c r="L1738" i="10"/>
  <c r="L1737" i="10"/>
  <c r="L1736" i="10"/>
  <c r="L1735" i="10"/>
  <c r="L1734" i="10"/>
  <c r="L1733" i="10"/>
  <c r="L1732" i="10"/>
  <c r="L1731" i="10"/>
  <c r="L1730" i="10"/>
  <c r="L1729" i="10"/>
  <c r="L1728" i="10"/>
  <c r="L1727" i="10"/>
  <c r="L1726" i="10"/>
  <c r="L1725" i="10"/>
  <c r="L1724" i="10"/>
  <c r="L1723" i="10"/>
  <c r="L1722" i="10"/>
  <c r="L1721" i="10"/>
  <c r="L1720" i="10"/>
  <c r="L1719" i="10"/>
  <c r="L1718" i="10"/>
  <c r="L1717" i="10"/>
  <c r="L1716" i="10"/>
  <c r="L1715" i="10"/>
  <c r="L1714" i="10"/>
  <c r="L1713" i="10"/>
  <c r="L1712" i="10"/>
  <c r="L1711" i="10"/>
  <c r="L1710" i="10"/>
  <c r="L1709" i="10"/>
  <c r="L1708" i="10"/>
  <c r="L1707" i="10"/>
  <c r="L1706" i="10"/>
  <c r="L1705" i="10"/>
  <c r="L1704" i="10"/>
  <c r="L1703" i="10"/>
  <c r="L1702" i="10"/>
  <c r="L1701" i="10"/>
  <c r="L1700" i="10"/>
  <c r="L1699" i="10"/>
  <c r="L1698" i="10"/>
  <c r="L1697" i="10"/>
  <c r="L1696" i="10"/>
  <c r="L1695" i="10"/>
  <c r="L1694" i="10"/>
  <c r="L1693" i="10"/>
  <c r="L1692" i="10"/>
  <c r="L1691" i="10"/>
  <c r="L1690" i="10"/>
  <c r="L1689" i="10"/>
  <c r="L1688" i="10"/>
  <c r="L1687" i="10"/>
  <c r="L1686" i="10"/>
  <c r="L1685" i="10"/>
  <c r="L1684" i="10"/>
  <c r="L1683" i="10"/>
  <c r="L1682" i="10"/>
  <c r="L1681" i="10"/>
  <c r="L1680" i="10"/>
  <c r="L1679" i="10"/>
  <c r="L1678" i="10"/>
  <c r="L1677" i="10"/>
  <c r="L1676" i="10"/>
  <c r="L1675" i="10"/>
  <c r="L1674" i="10"/>
  <c r="L1673" i="10"/>
  <c r="L1672" i="10"/>
  <c r="L1671" i="10"/>
  <c r="L1670" i="10"/>
  <c r="L1669" i="10"/>
  <c r="L1668" i="10"/>
  <c r="L1667" i="10"/>
  <c r="L1666" i="10"/>
  <c r="L1665" i="10"/>
  <c r="L1664" i="10"/>
  <c r="L1663" i="10"/>
  <c r="L1662" i="10"/>
  <c r="L1661" i="10"/>
  <c r="L1660" i="10"/>
  <c r="L1659" i="10"/>
  <c r="L1658" i="10"/>
  <c r="L1657" i="10"/>
  <c r="L1656" i="10"/>
  <c r="L1655" i="10"/>
  <c r="L1654" i="10"/>
  <c r="L1653" i="10"/>
  <c r="L1652" i="10"/>
  <c r="L1651" i="10"/>
  <c r="L1650" i="10"/>
  <c r="L1649" i="10"/>
  <c r="L1648" i="10"/>
  <c r="L1647" i="10"/>
  <c r="L1646" i="10"/>
  <c r="L1645" i="10"/>
  <c r="L1644" i="10"/>
  <c r="L1643" i="10"/>
  <c r="L1642" i="10"/>
  <c r="L1641" i="10"/>
  <c r="L1640" i="10"/>
  <c r="L1639" i="10"/>
  <c r="L1638" i="10"/>
  <c r="L1637" i="10"/>
  <c r="L1636" i="10"/>
  <c r="L1635" i="10"/>
  <c r="L1634" i="10"/>
  <c r="L1633" i="10"/>
  <c r="L1632" i="10"/>
  <c r="L1631" i="10"/>
  <c r="L1630" i="10"/>
  <c r="L1629" i="10"/>
  <c r="L1628" i="10"/>
  <c r="L1627" i="10"/>
  <c r="L1626" i="10"/>
  <c r="L1625" i="10"/>
  <c r="L1624" i="10"/>
  <c r="L1623" i="10"/>
  <c r="L1622" i="10"/>
  <c r="L1621" i="10"/>
  <c r="L1620" i="10"/>
  <c r="L1619" i="10"/>
  <c r="L1618" i="10"/>
  <c r="L1617" i="10"/>
  <c r="L1616" i="10"/>
  <c r="L1615" i="10"/>
  <c r="L1614" i="10"/>
  <c r="L1613" i="10"/>
  <c r="L1612" i="10"/>
  <c r="L1611" i="10"/>
  <c r="L1610" i="10"/>
  <c r="L1609" i="10"/>
  <c r="L1608" i="10"/>
  <c r="L1607" i="10"/>
  <c r="L1606" i="10"/>
  <c r="L1605" i="10"/>
  <c r="L1604" i="10"/>
  <c r="L1603" i="10"/>
  <c r="L1602" i="10"/>
  <c r="L1601" i="10"/>
  <c r="L1600" i="10"/>
  <c r="L1599" i="10"/>
  <c r="L1598" i="10"/>
  <c r="L1597" i="10"/>
  <c r="L1596" i="10"/>
  <c r="L1595" i="10"/>
  <c r="L1594" i="10"/>
  <c r="L1593" i="10"/>
  <c r="L1592" i="10"/>
  <c r="L1591" i="10"/>
  <c r="L1590" i="10"/>
  <c r="L1589" i="10"/>
  <c r="L1588" i="10"/>
  <c r="L1587" i="10"/>
  <c r="L1586" i="10"/>
  <c r="L1585" i="10"/>
  <c r="L1584" i="10"/>
  <c r="L1583" i="10"/>
  <c r="L1582" i="10"/>
  <c r="L1581" i="10"/>
  <c r="L1580" i="10"/>
  <c r="L1579" i="10"/>
  <c r="L1578" i="10"/>
  <c r="L1577" i="10"/>
  <c r="L1576" i="10"/>
  <c r="L1575" i="10"/>
  <c r="L1574" i="10"/>
  <c r="L1573" i="10"/>
  <c r="L1572" i="10"/>
  <c r="L1571" i="10"/>
  <c r="L1570" i="10"/>
  <c r="L1569" i="10"/>
  <c r="L1568" i="10"/>
  <c r="L1567" i="10"/>
  <c r="L1566" i="10"/>
  <c r="L1565" i="10"/>
  <c r="L1564" i="10"/>
  <c r="L1563" i="10"/>
  <c r="L1562" i="10"/>
  <c r="L1561" i="10"/>
  <c r="L1560" i="10"/>
  <c r="L1559" i="10"/>
  <c r="L1558" i="10"/>
  <c r="L1557" i="10"/>
  <c r="L1556" i="10"/>
  <c r="L1555" i="10"/>
  <c r="L1554" i="10"/>
  <c r="L1553" i="10"/>
  <c r="L1552" i="10"/>
  <c r="L1551" i="10"/>
  <c r="L1550" i="10"/>
  <c r="L1549" i="10"/>
  <c r="L1548" i="10"/>
  <c r="L1547" i="10"/>
  <c r="L1546" i="10"/>
  <c r="L1545" i="10"/>
  <c r="L1544" i="10"/>
  <c r="L1543" i="10"/>
  <c r="L1542" i="10"/>
  <c r="L1541" i="10"/>
  <c r="L1540" i="10"/>
  <c r="L1539" i="10"/>
  <c r="L1538" i="10"/>
  <c r="L1537" i="10"/>
  <c r="L1536" i="10"/>
  <c r="L1535" i="10"/>
  <c r="L1534" i="10"/>
  <c r="L1533" i="10"/>
  <c r="L1532" i="10"/>
  <c r="L1531" i="10"/>
  <c r="L1530" i="10"/>
  <c r="L1529" i="10"/>
  <c r="L1528" i="10"/>
  <c r="L1527" i="10"/>
  <c r="L1526" i="10"/>
  <c r="L1525" i="10"/>
  <c r="L1524" i="10"/>
  <c r="L1523" i="10"/>
  <c r="L1522" i="10"/>
  <c r="L1521" i="10"/>
  <c r="L1520" i="10"/>
  <c r="L1519" i="10"/>
  <c r="L1518" i="10"/>
  <c r="L1517" i="10"/>
  <c r="L1516" i="10"/>
  <c r="L1515" i="10"/>
  <c r="L1514" i="10"/>
  <c r="L1513" i="10"/>
  <c r="L1512" i="10"/>
  <c r="L1511" i="10"/>
  <c r="L1510" i="10"/>
  <c r="L1509" i="10"/>
  <c r="L1508" i="10"/>
  <c r="L1507" i="10"/>
  <c r="L1506" i="10"/>
  <c r="L1505" i="10"/>
  <c r="L1504" i="10"/>
  <c r="L1503" i="10"/>
  <c r="L1502" i="10"/>
  <c r="L1501" i="10"/>
  <c r="L1500" i="10"/>
  <c r="L1499" i="10"/>
  <c r="L1498" i="10"/>
  <c r="L1497" i="10"/>
  <c r="L1496" i="10"/>
  <c r="L1495" i="10"/>
  <c r="L1494" i="10"/>
  <c r="L1493" i="10"/>
  <c r="L1492" i="10"/>
  <c r="L1491" i="10"/>
  <c r="L1490" i="10"/>
  <c r="L1489" i="10"/>
  <c r="L1488" i="10"/>
  <c r="L1487" i="10"/>
  <c r="L1486" i="10"/>
  <c r="L1485" i="10"/>
  <c r="L1484" i="10"/>
  <c r="L1483" i="10"/>
  <c r="L1482" i="10"/>
  <c r="L1481" i="10"/>
  <c r="L1480" i="10"/>
  <c r="L1479" i="10"/>
  <c r="L1478" i="10"/>
  <c r="L1477" i="10"/>
  <c r="L1476" i="10"/>
  <c r="L1475" i="10"/>
  <c r="L1474" i="10"/>
  <c r="L1473" i="10"/>
  <c r="L1472" i="10"/>
  <c r="L1471" i="10"/>
  <c r="L1470" i="10"/>
  <c r="L1469" i="10"/>
  <c r="L1468" i="10"/>
  <c r="L1467" i="10"/>
  <c r="L1466" i="10"/>
  <c r="L1465" i="10"/>
  <c r="L1464" i="10"/>
  <c r="L1463" i="10"/>
  <c r="L1462" i="10"/>
  <c r="L1461" i="10"/>
  <c r="L1460" i="10"/>
  <c r="L1459" i="10"/>
  <c r="L1458" i="10"/>
  <c r="L1457" i="10"/>
  <c r="L1456" i="10"/>
  <c r="L1455" i="10"/>
  <c r="L1454" i="10"/>
  <c r="L1453" i="10"/>
  <c r="L1452" i="10"/>
  <c r="L1451" i="10"/>
  <c r="L1450" i="10"/>
  <c r="L1449" i="10"/>
  <c r="L1448" i="10"/>
  <c r="L1447" i="10"/>
  <c r="L1446" i="10"/>
  <c r="L1445" i="10"/>
  <c r="L1444" i="10"/>
  <c r="L1443" i="10"/>
  <c r="L1442" i="10"/>
  <c r="L1441" i="10"/>
  <c r="L1440" i="10"/>
  <c r="L1439" i="10"/>
  <c r="L1438" i="10"/>
  <c r="L1437" i="10"/>
  <c r="L1436" i="10"/>
  <c r="L1435" i="10"/>
  <c r="L1434" i="10"/>
  <c r="L1433" i="10"/>
  <c r="L1432" i="10"/>
  <c r="L1431" i="10"/>
  <c r="L1430" i="10"/>
  <c r="L1429" i="10"/>
  <c r="L1428" i="10"/>
  <c r="L1427" i="10"/>
  <c r="L1426" i="10"/>
  <c r="L1425" i="10"/>
  <c r="L1424" i="10"/>
  <c r="L1423" i="10"/>
  <c r="L1422" i="10"/>
  <c r="L1421" i="10"/>
  <c r="L1420" i="10"/>
  <c r="L1419" i="10"/>
  <c r="L1418" i="10"/>
  <c r="L1417" i="10"/>
  <c r="L1416" i="10"/>
  <c r="L1415" i="10"/>
  <c r="L1414" i="10"/>
  <c r="L1413" i="10"/>
  <c r="L1412" i="10"/>
  <c r="L1411" i="10"/>
  <c r="L1410" i="10"/>
  <c r="L1409" i="10"/>
  <c r="L1408" i="10"/>
  <c r="L1407" i="10"/>
  <c r="L1406" i="10"/>
  <c r="L1405" i="10"/>
  <c r="L1404" i="10"/>
  <c r="L1403" i="10"/>
  <c r="L1402" i="10"/>
  <c r="L1401" i="10"/>
  <c r="L1400" i="10"/>
  <c r="L1399" i="10"/>
  <c r="L1398" i="10"/>
  <c r="L1397" i="10"/>
  <c r="L1396" i="10"/>
  <c r="L1395" i="10"/>
  <c r="L1394" i="10"/>
  <c r="L1393" i="10"/>
  <c r="L1392" i="10"/>
  <c r="L1391" i="10"/>
  <c r="L1390" i="10"/>
  <c r="L1389" i="10"/>
  <c r="L1388" i="10"/>
  <c r="L1387" i="10"/>
  <c r="L1386" i="10"/>
  <c r="L1385" i="10"/>
  <c r="L1384" i="10"/>
  <c r="L1383" i="10"/>
  <c r="L1382" i="10"/>
  <c r="L1381" i="10"/>
  <c r="L1380" i="10"/>
  <c r="L1379" i="10"/>
  <c r="L1378" i="10"/>
  <c r="L1377" i="10"/>
  <c r="L1376" i="10"/>
  <c r="L1375" i="10"/>
  <c r="L1374" i="10"/>
  <c r="L1373" i="10"/>
  <c r="L1372" i="10"/>
  <c r="L1371" i="10"/>
  <c r="L1370" i="10"/>
  <c r="L1369" i="10"/>
  <c r="L1368" i="10"/>
  <c r="L1367" i="10"/>
  <c r="L1366" i="10"/>
  <c r="L1365" i="10"/>
  <c r="L1364" i="10"/>
  <c r="L1363" i="10"/>
  <c r="L1362" i="10"/>
  <c r="L1361" i="10"/>
  <c r="L1360" i="10"/>
  <c r="L1359" i="10"/>
  <c r="L1358" i="10"/>
  <c r="L1357" i="10"/>
  <c r="L1356" i="10"/>
  <c r="L1355" i="10"/>
  <c r="L1354" i="10"/>
  <c r="L1353" i="10"/>
  <c r="L1352" i="10"/>
  <c r="L1351" i="10"/>
  <c r="L1350" i="10"/>
  <c r="L1349" i="10"/>
  <c r="L1348" i="10"/>
  <c r="L1347" i="10"/>
  <c r="L1346" i="10"/>
  <c r="L1345" i="10"/>
  <c r="L1344" i="10"/>
  <c r="L1343" i="10"/>
  <c r="L1342" i="10"/>
  <c r="L1341" i="10"/>
  <c r="L1340" i="10"/>
  <c r="L1339" i="10"/>
  <c r="L1338" i="10"/>
  <c r="L1337" i="10"/>
  <c r="L1336" i="10"/>
  <c r="L1335" i="10"/>
  <c r="L1334" i="10"/>
  <c r="L1333" i="10"/>
  <c r="L1332" i="10"/>
  <c r="L1331" i="10"/>
  <c r="L1330" i="10"/>
  <c r="L1329" i="10"/>
  <c r="L1328" i="10"/>
  <c r="L1327" i="10"/>
  <c r="L1326" i="10"/>
  <c r="L1325" i="10"/>
  <c r="L1324" i="10"/>
  <c r="L1323" i="10"/>
  <c r="L1322" i="10"/>
  <c r="L1321" i="10"/>
  <c r="L1320" i="10"/>
  <c r="L1319" i="10"/>
  <c r="L1318" i="10"/>
  <c r="L1317" i="10"/>
  <c r="L1316" i="10"/>
  <c r="L1315" i="10"/>
  <c r="L1314" i="10"/>
  <c r="L1313" i="10"/>
  <c r="L1312" i="10"/>
  <c r="L1311" i="10"/>
  <c r="L1310" i="10"/>
  <c r="L1309" i="10"/>
  <c r="L1308" i="10"/>
  <c r="L1307" i="10"/>
  <c r="L1306" i="10"/>
  <c r="L1305" i="10"/>
  <c r="L1304" i="10"/>
  <c r="L1303" i="10"/>
  <c r="L1302" i="10"/>
  <c r="L1301" i="10"/>
  <c r="L1300" i="10"/>
  <c r="L1299" i="10"/>
  <c r="L1298" i="10"/>
  <c r="L1297" i="10"/>
  <c r="L1296" i="10"/>
  <c r="L1295" i="10"/>
  <c r="L1294" i="10"/>
  <c r="L1293" i="10"/>
  <c r="L1292" i="10"/>
  <c r="L1291" i="10"/>
  <c r="L1290" i="10"/>
  <c r="L1289" i="10"/>
  <c r="L1288" i="10"/>
  <c r="L1287" i="10"/>
  <c r="L1286" i="10"/>
  <c r="L1285" i="10"/>
  <c r="L1284" i="10"/>
  <c r="L1283" i="10"/>
  <c r="L1282" i="10"/>
  <c r="L1281" i="10"/>
  <c r="L1280" i="10"/>
  <c r="L1279" i="10"/>
  <c r="L1278" i="10"/>
  <c r="L1277" i="10"/>
  <c r="L1276" i="10"/>
  <c r="L1275" i="10"/>
  <c r="L1274" i="10"/>
  <c r="L1273" i="10"/>
  <c r="L1272" i="10"/>
  <c r="L1271" i="10"/>
  <c r="L1270" i="10"/>
  <c r="L1269" i="10"/>
  <c r="L1268" i="10"/>
  <c r="L1267" i="10"/>
  <c r="L1266" i="10"/>
  <c r="L1265" i="10"/>
  <c r="L1264" i="10"/>
  <c r="L1263" i="10"/>
  <c r="L1262" i="10"/>
  <c r="L1261" i="10"/>
  <c r="L1260" i="10"/>
  <c r="L1259" i="10"/>
  <c r="L1258" i="10"/>
  <c r="L1257" i="10"/>
  <c r="L1256" i="10"/>
  <c r="L1255" i="10"/>
  <c r="L1254" i="10"/>
  <c r="L1253" i="10"/>
  <c r="L1252" i="10"/>
  <c r="L1251" i="10"/>
  <c r="L1250" i="10"/>
  <c r="L1249" i="10"/>
  <c r="L1248" i="10"/>
  <c r="L1247" i="10"/>
  <c r="L1246" i="10"/>
  <c r="L1245" i="10"/>
  <c r="L1244" i="10"/>
  <c r="L1243" i="10"/>
  <c r="L1242" i="10"/>
  <c r="L1241" i="10"/>
  <c r="L1240" i="10"/>
  <c r="L1239" i="10"/>
  <c r="L1238" i="10"/>
  <c r="L1237" i="10"/>
  <c r="L1236" i="10"/>
  <c r="L1235" i="10"/>
  <c r="L1234" i="10"/>
  <c r="L1233" i="10"/>
  <c r="L1232" i="10"/>
  <c r="L1231" i="10"/>
  <c r="L1230" i="10"/>
  <c r="L1229" i="10"/>
  <c r="L1228" i="10"/>
  <c r="L1227" i="10"/>
  <c r="L1226" i="10"/>
  <c r="L1225" i="10"/>
  <c r="L1224" i="10"/>
  <c r="L1223" i="10"/>
  <c r="L1222" i="10"/>
  <c r="L1221" i="10"/>
  <c r="L1220" i="10"/>
  <c r="L1219" i="10"/>
  <c r="L1218" i="10"/>
  <c r="L1217" i="10"/>
  <c r="L1216" i="10"/>
  <c r="L1215" i="10"/>
  <c r="L1214" i="10"/>
  <c r="L1213" i="10"/>
  <c r="L1212" i="10"/>
  <c r="L1211" i="10"/>
  <c r="L1210" i="10"/>
  <c r="L1209" i="10"/>
  <c r="L1208" i="10"/>
  <c r="L1207" i="10"/>
  <c r="L1206" i="10"/>
  <c r="L1205" i="10"/>
  <c r="L1204" i="10"/>
  <c r="L1203" i="10"/>
  <c r="L1202" i="10"/>
  <c r="L1201" i="10"/>
  <c r="L1200" i="10"/>
  <c r="L1199" i="10"/>
  <c r="L1198" i="10"/>
  <c r="L1197" i="10"/>
  <c r="L1196" i="10"/>
  <c r="L1195" i="10"/>
  <c r="L1194" i="10"/>
  <c r="L1193" i="10"/>
  <c r="L1192" i="10"/>
  <c r="L1191" i="10"/>
  <c r="L1190" i="10"/>
  <c r="L1189" i="10"/>
  <c r="L1188" i="10"/>
  <c r="L1187" i="10"/>
  <c r="L1186" i="10"/>
  <c r="L1185" i="10"/>
  <c r="L1184" i="10"/>
  <c r="L1183" i="10"/>
  <c r="L1182" i="10"/>
  <c r="L1181" i="10"/>
  <c r="L1180" i="10"/>
  <c r="L1179" i="10"/>
  <c r="L1178" i="10"/>
  <c r="L1177" i="10"/>
  <c r="L1176" i="10"/>
  <c r="L1175" i="10"/>
  <c r="L1174" i="10"/>
  <c r="L1173" i="10"/>
  <c r="L1172" i="10"/>
  <c r="L1171" i="10"/>
  <c r="L1170" i="10"/>
  <c r="L1169" i="10"/>
  <c r="L1168" i="10"/>
  <c r="L1167" i="10"/>
  <c r="L1166" i="10"/>
  <c r="L1165" i="10"/>
  <c r="L1164" i="10"/>
  <c r="L1163" i="10"/>
  <c r="L1162" i="10"/>
  <c r="L1161" i="10"/>
  <c r="L1160" i="10"/>
  <c r="L1159" i="10"/>
  <c r="L1158" i="10"/>
  <c r="L1157" i="10"/>
  <c r="L1156" i="10"/>
  <c r="L1155" i="10"/>
  <c r="L1154" i="10"/>
  <c r="L1153" i="10"/>
  <c r="L1152" i="10"/>
  <c r="L1151" i="10"/>
  <c r="L1150" i="10"/>
  <c r="L1149" i="10"/>
  <c r="L1148" i="10"/>
  <c r="L1147" i="10"/>
  <c r="L1146" i="10"/>
  <c r="L1145" i="10"/>
  <c r="L1144" i="10"/>
  <c r="L1143" i="10"/>
  <c r="L1142" i="10"/>
  <c r="L1141" i="10"/>
  <c r="L1140" i="10"/>
  <c r="L1139" i="10"/>
  <c r="L1138" i="10"/>
  <c r="L1137" i="10"/>
  <c r="L1136" i="10"/>
  <c r="L1135" i="10"/>
  <c r="L1134" i="10"/>
  <c r="L1133" i="10"/>
  <c r="L1132" i="10"/>
  <c r="L1131" i="10"/>
  <c r="L1130" i="10"/>
  <c r="L1129" i="10"/>
  <c r="L1128" i="10"/>
  <c r="L1127" i="10"/>
  <c r="L1126" i="10"/>
  <c r="L1125" i="10"/>
  <c r="L1124" i="10"/>
  <c r="L1123" i="10"/>
  <c r="L1122" i="10"/>
  <c r="L1121" i="10"/>
  <c r="L1120" i="10"/>
  <c r="L1119" i="10"/>
  <c r="L1118" i="10"/>
  <c r="L1117" i="10"/>
  <c r="L1116" i="10"/>
  <c r="L1115" i="10"/>
  <c r="L1114" i="10"/>
  <c r="L1113" i="10"/>
  <c r="L1112" i="10"/>
  <c r="L1111" i="10"/>
  <c r="L1110" i="10"/>
  <c r="L1109" i="10"/>
  <c r="L1108" i="10"/>
  <c r="L1107" i="10"/>
  <c r="L1106" i="10"/>
  <c r="L1105" i="10"/>
  <c r="L1104" i="10"/>
  <c r="L1103" i="10"/>
  <c r="L1102" i="10"/>
  <c r="L1101" i="10"/>
  <c r="L1100" i="10"/>
  <c r="L1099" i="10"/>
  <c r="L1098" i="10"/>
  <c r="L1097" i="10"/>
  <c r="L1096" i="10"/>
  <c r="L1095" i="10"/>
  <c r="L1094" i="10"/>
  <c r="L1093" i="10"/>
  <c r="L1092" i="10"/>
  <c r="L1091" i="10"/>
  <c r="L1090" i="10"/>
  <c r="L1089" i="10"/>
  <c r="L1088" i="10"/>
  <c r="L1087" i="10"/>
  <c r="L1086" i="10"/>
  <c r="L1085" i="10"/>
  <c r="L1084" i="10"/>
  <c r="L1083" i="10"/>
  <c r="L1082" i="10"/>
  <c r="L1081" i="10"/>
  <c r="L1080" i="10"/>
  <c r="L1079" i="10"/>
  <c r="L1078" i="10"/>
  <c r="L1077" i="10"/>
  <c r="L1076" i="10"/>
  <c r="L1075" i="10"/>
  <c r="L1074" i="10"/>
  <c r="L1073" i="10"/>
  <c r="L1072" i="10"/>
  <c r="L1071" i="10"/>
  <c r="L1070" i="10"/>
  <c r="L1069" i="10"/>
  <c r="L1068" i="10"/>
  <c r="L1067" i="10"/>
  <c r="L1066" i="10"/>
  <c r="L1065" i="10"/>
  <c r="L1064" i="10"/>
  <c r="L1063" i="10"/>
  <c r="L1062" i="10"/>
  <c r="L1061" i="10"/>
  <c r="L1060" i="10"/>
  <c r="L1059" i="10"/>
  <c r="L1058" i="10"/>
  <c r="L1057" i="10"/>
  <c r="L1056" i="10"/>
  <c r="L1055" i="10"/>
  <c r="L1054" i="10"/>
  <c r="L1053" i="10"/>
  <c r="L1052" i="10"/>
  <c r="L1051" i="10"/>
  <c r="L1050" i="10"/>
  <c r="L1049" i="10"/>
  <c r="L1048" i="10"/>
  <c r="L1047" i="10"/>
  <c r="L1046" i="10"/>
  <c r="L1045" i="10"/>
  <c r="L1044" i="10"/>
  <c r="L1043" i="10"/>
  <c r="L1042" i="10"/>
  <c r="L1041" i="10"/>
  <c r="L1040" i="10"/>
  <c r="L1039" i="10"/>
  <c r="L1038" i="10"/>
  <c r="L1037" i="10"/>
  <c r="L1036" i="10"/>
  <c r="L1035" i="10"/>
  <c r="L1034" i="10"/>
  <c r="L1033" i="10"/>
  <c r="L1032" i="10"/>
  <c r="L1031" i="10"/>
  <c r="L1030" i="10"/>
  <c r="L1029" i="10"/>
  <c r="L1028" i="10"/>
  <c r="L1027" i="10"/>
  <c r="L1026" i="10"/>
  <c r="L1025" i="10"/>
  <c r="L1024" i="10"/>
  <c r="L1023" i="10"/>
  <c r="L1022" i="10"/>
  <c r="L1021" i="10"/>
  <c r="L1020" i="10"/>
  <c r="L1019" i="10"/>
  <c r="L1018" i="10"/>
  <c r="L1017" i="10"/>
  <c r="L1016" i="10"/>
  <c r="L1015" i="10"/>
  <c r="L1014" i="10"/>
  <c r="L1013" i="10"/>
  <c r="L1012" i="10"/>
  <c r="L1011" i="10"/>
  <c r="L1010" i="10"/>
  <c r="L1009" i="10"/>
  <c r="L1008" i="10"/>
  <c r="L1007" i="10"/>
  <c r="L1006" i="10"/>
  <c r="L1005" i="10"/>
  <c r="L1004" i="10"/>
  <c r="L1003" i="10"/>
  <c r="L1002" i="10"/>
  <c r="L1001" i="10"/>
  <c r="L1000" i="10"/>
  <c r="L999" i="10"/>
  <c r="L998" i="10"/>
  <c r="L997" i="10"/>
  <c r="L996" i="10"/>
  <c r="L995" i="10"/>
  <c r="L994" i="10"/>
  <c r="L993" i="10"/>
  <c r="L992" i="10"/>
  <c r="L991" i="10"/>
  <c r="L990" i="10"/>
  <c r="L989" i="10"/>
  <c r="L988" i="10"/>
  <c r="L987" i="10"/>
  <c r="L986" i="10"/>
  <c r="L985" i="10"/>
  <c r="L984" i="10"/>
  <c r="L983" i="10"/>
  <c r="L982" i="10"/>
  <c r="L981" i="10"/>
  <c r="L980" i="10"/>
  <c r="L979" i="10"/>
  <c r="L978" i="10"/>
  <c r="L977" i="10"/>
  <c r="L976" i="10"/>
  <c r="L975" i="10"/>
  <c r="L974" i="10"/>
  <c r="L973" i="10"/>
  <c r="L972" i="10"/>
  <c r="L971" i="10"/>
  <c r="L970" i="10"/>
  <c r="L969" i="10"/>
  <c r="L968" i="10"/>
  <c r="L967" i="10"/>
  <c r="L966" i="10"/>
  <c r="L965" i="10"/>
  <c r="L964" i="10"/>
  <c r="L963" i="10"/>
  <c r="L962" i="10"/>
  <c r="L961" i="10"/>
  <c r="L960" i="10"/>
  <c r="L959" i="10"/>
  <c r="L958" i="10"/>
  <c r="L957" i="10"/>
  <c r="L956" i="10"/>
  <c r="L955" i="10"/>
  <c r="L954" i="10"/>
  <c r="L953" i="10"/>
  <c r="L952" i="10"/>
  <c r="L951" i="10"/>
  <c r="L950" i="10"/>
  <c r="L949" i="10"/>
  <c r="L948" i="10"/>
  <c r="L947" i="10"/>
  <c r="L946" i="10"/>
  <c r="L945" i="10"/>
  <c r="L944" i="10"/>
  <c r="L943" i="10"/>
  <c r="L942" i="10"/>
  <c r="L941" i="10"/>
  <c r="L940" i="10"/>
  <c r="L939" i="10"/>
  <c r="L938" i="10"/>
  <c r="L937" i="10"/>
  <c r="L936" i="10"/>
  <c r="L935" i="10"/>
  <c r="L934" i="10"/>
  <c r="L933" i="10"/>
  <c r="L932" i="10"/>
  <c r="L931" i="10"/>
  <c r="L930" i="10"/>
  <c r="L929" i="10"/>
  <c r="L928" i="10"/>
  <c r="L927" i="10"/>
  <c r="L926" i="10"/>
  <c r="L925" i="10"/>
  <c r="L924" i="10"/>
  <c r="L923" i="10"/>
  <c r="L922" i="10"/>
  <c r="L921" i="10"/>
  <c r="L920" i="10"/>
  <c r="L919" i="10"/>
  <c r="L918" i="10"/>
  <c r="L917" i="10"/>
  <c r="L916" i="10"/>
  <c r="L915" i="10"/>
  <c r="L914" i="10"/>
  <c r="L913" i="10"/>
  <c r="L912" i="10"/>
  <c r="L911" i="10"/>
  <c r="L910" i="10"/>
  <c r="L909" i="10"/>
  <c r="L908" i="10"/>
  <c r="L907" i="10"/>
  <c r="L906" i="10"/>
  <c r="L905" i="10"/>
  <c r="L904" i="10"/>
  <c r="L903" i="10"/>
  <c r="L902" i="10"/>
  <c r="L901" i="10"/>
  <c r="L900" i="10"/>
  <c r="L899" i="10"/>
  <c r="L898" i="10"/>
  <c r="L897" i="10"/>
  <c r="L896" i="10"/>
  <c r="L895" i="10"/>
  <c r="L894" i="10"/>
  <c r="L893" i="10"/>
  <c r="L892" i="10"/>
  <c r="L891" i="10"/>
  <c r="L890" i="10"/>
  <c r="L889" i="10"/>
  <c r="L888" i="10"/>
  <c r="L887" i="10"/>
  <c r="L886" i="10"/>
  <c r="L885" i="10"/>
  <c r="L884" i="10"/>
  <c r="L883" i="10"/>
  <c r="L882" i="10"/>
  <c r="L881" i="10"/>
  <c r="L880" i="10"/>
  <c r="L879" i="10"/>
  <c r="L878" i="10"/>
  <c r="L877" i="10"/>
  <c r="L876" i="10"/>
  <c r="L875" i="10"/>
  <c r="L874" i="10"/>
  <c r="L873" i="10"/>
  <c r="L872" i="10"/>
  <c r="L871" i="10"/>
  <c r="L870" i="10"/>
  <c r="L869" i="10"/>
  <c r="L868" i="10"/>
  <c r="L867" i="10"/>
  <c r="L866" i="10"/>
  <c r="L865" i="10"/>
  <c r="L864" i="10"/>
  <c r="L863" i="10"/>
  <c r="L862" i="10"/>
  <c r="L861" i="10"/>
  <c r="L860" i="10"/>
  <c r="L859" i="10"/>
  <c r="L858" i="10"/>
  <c r="L857" i="10"/>
  <c r="L856" i="10"/>
  <c r="L855" i="10"/>
  <c r="L854" i="10"/>
  <c r="L853" i="10"/>
  <c r="L852" i="10"/>
  <c r="L851" i="10"/>
  <c r="L850" i="10"/>
  <c r="L849" i="10"/>
  <c r="L848" i="10"/>
  <c r="L847" i="10"/>
  <c r="L846" i="10"/>
  <c r="L845" i="10"/>
  <c r="L844" i="10"/>
  <c r="L843" i="10"/>
  <c r="L842" i="10"/>
  <c r="L841" i="10"/>
  <c r="L840" i="10"/>
  <c r="L839" i="10"/>
  <c r="L838" i="10"/>
  <c r="L837" i="10"/>
  <c r="L836" i="10"/>
  <c r="L835" i="10"/>
  <c r="L834" i="10"/>
  <c r="L833" i="10"/>
  <c r="L832" i="10"/>
  <c r="L831" i="10"/>
  <c r="L830" i="10"/>
  <c r="L829" i="10"/>
  <c r="L828" i="10"/>
  <c r="L827" i="10"/>
  <c r="L826" i="10"/>
  <c r="L825" i="10"/>
  <c r="L824" i="10"/>
  <c r="L823" i="10"/>
  <c r="L822" i="10"/>
  <c r="L821" i="10"/>
  <c r="L820" i="10"/>
  <c r="L819" i="10"/>
  <c r="L818" i="10"/>
  <c r="L817" i="10"/>
  <c r="L816" i="10"/>
  <c r="L815" i="10"/>
  <c r="L814" i="10"/>
  <c r="L813" i="10"/>
  <c r="L812" i="10"/>
  <c r="L811" i="10"/>
  <c r="L810" i="10"/>
  <c r="L809" i="10"/>
  <c r="L808" i="10"/>
  <c r="L807" i="10"/>
  <c r="L806" i="10"/>
  <c r="L805" i="10"/>
  <c r="L804" i="10"/>
  <c r="L803" i="10"/>
  <c r="L802" i="10"/>
  <c r="L801" i="10"/>
  <c r="L800" i="10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L787" i="10"/>
  <c r="L786" i="10"/>
  <c r="L785" i="10"/>
  <c r="L784" i="10"/>
  <c r="L783" i="10"/>
  <c r="L782" i="10"/>
  <c r="L781" i="10"/>
  <c r="L780" i="10"/>
  <c r="L779" i="10"/>
  <c r="L778" i="10"/>
  <c r="L777" i="10"/>
  <c r="L776" i="10"/>
  <c r="L775" i="10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L762" i="10"/>
  <c r="L761" i="10"/>
  <c r="L760" i="10"/>
  <c r="L759" i="10"/>
  <c r="L758" i="10"/>
  <c r="L757" i="10"/>
  <c r="L756" i="10"/>
  <c r="L755" i="10"/>
  <c r="L754" i="10"/>
  <c r="L753" i="10"/>
  <c r="L752" i="10"/>
  <c r="L751" i="10"/>
  <c r="L750" i="10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L737" i="10"/>
  <c r="L736" i="10"/>
  <c r="L735" i="10"/>
  <c r="L734" i="10"/>
  <c r="L733" i="10"/>
  <c r="L732" i="10"/>
  <c r="L731" i="10"/>
  <c r="L730" i="10"/>
  <c r="L729" i="10"/>
  <c r="L728" i="10"/>
  <c r="L727" i="10"/>
  <c r="L726" i="10"/>
  <c r="L725" i="10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L712" i="10"/>
  <c r="L711" i="10"/>
  <c r="L710" i="10"/>
  <c r="L709" i="10"/>
  <c r="L708" i="10"/>
  <c r="L707" i="10"/>
  <c r="L706" i="10"/>
  <c r="L705" i="10"/>
  <c r="L704" i="10"/>
  <c r="L703" i="10"/>
  <c r="L702" i="10"/>
  <c r="L701" i="10"/>
  <c r="L700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L687" i="10"/>
  <c r="L686" i="10"/>
  <c r="L685" i="10"/>
  <c r="L684" i="10"/>
  <c r="L683" i="10"/>
  <c r="L682" i="10"/>
  <c r="L681" i="10"/>
  <c r="L680" i="10"/>
  <c r="L679" i="10"/>
  <c r="L678" i="10"/>
  <c r="L677" i="10"/>
  <c r="L676" i="10"/>
  <c r="L675" i="10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L662" i="10"/>
  <c r="L661" i="10"/>
  <c r="L660" i="10"/>
  <c r="L659" i="10"/>
  <c r="L658" i="10"/>
  <c r="L657" i="10"/>
  <c r="L656" i="10"/>
  <c r="L655" i="10"/>
  <c r="L654" i="10"/>
  <c r="L653" i="10"/>
  <c r="L652" i="10"/>
  <c r="L651" i="10"/>
  <c r="L650" i="10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L637" i="10"/>
  <c r="L636" i="10"/>
  <c r="L635" i="10"/>
  <c r="L634" i="10"/>
  <c r="L633" i="10"/>
  <c r="L632" i="10"/>
  <c r="L631" i="10"/>
  <c r="L630" i="10"/>
  <c r="L629" i="10"/>
  <c r="L628" i="10"/>
  <c r="L627" i="10"/>
  <c r="L626" i="10"/>
  <c r="L625" i="10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L612" i="10"/>
  <c r="L611" i="10"/>
  <c r="L610" i="10"/>
  <c r="L609" i="10"/>
  <c r="L608" i="10"/>
  <c r="L607" i="10"/>
  <c r="L606" i="10"/>
  <c r="L605" i="10"/>
  <c r="L604" i="10"/>
  <c r="L603" i="10"/>
  <c r="L602" i="10"/>
  <c r="L601" i="10"/>
  <c r="L600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L587" i="10"/>
  <c r="L586" i="10"/>
  <c r="L585" i="10"/>
  <c r="L584" i="10"/>
  <c r="L583" i="10"/>
  <c r="L582" i="10"/>
  <c r="L581" i="10"/>
  <c r="L580" i="10"/>
  <c r="L579" i="10"/>
  <c r="L578" i="10"/>
  <c r="L577" i="10"/>
  <c r="L576" i="10"/>
  <c r="L575" i="10"/>
  <c r="L574" i="10"/>
  <c r="L573" i="10"/>
  <c r="L572" i="10"/>
  <c r="L571" i="10"/>
  <c r="L570" i="10"/>
  <c r="L569" i="10"/>
  <c r="L568" i="10"/>
  <c r="L567" i="10"/>
  <c r="L566" i="10"/>
  <c r="L565" i="10"/>
  <c r="L564" i="10"/>
  <c r="L563" i="10"/>
  <c r="L562" i="10"/>
  <c r="L561" i="10"/>
  <c r="L560" i="10"/>
  <c r="L559" i="10"/>
  <c r="L558" i="10"/>
  <c r="L557" i="10"/>
  <c r="L556" i="10"/>
  <c r="L555" i="10"/>
  <c r="L554" i="10"/>
  <c r="L553" i="10"/>
  <c r="L552" i="10"/>
  <c r="L551" i="10"/>
  <c r="L550" i="10"/>
  <c r="L549" i="10"/>
  <c r="L548" i="10"/>
  <c r="L547" i="10"/>
  <c r="L546" i="10"/>
  <c r="L545" i="10"/>
  <c r="L544" i="10"/>
  <c r="L543" i="10"/>
  <c r="L542" i="10"/>
  <c r="L541" i="10"/>
  <c r="L540" i="10"/>
  <c r="L539" i="10"/>
  <c r="L538" i="10"/>
  <c r="L537" i="10"/>
  <c r="L536" i="10"/>
  <c r="L535" i="10"/>
  <c r="L534" i="10"/>
  <c r="L533" i="10"/>
  <c r="L532" i="10"/>
  <c r="L531" i="10"/>
  <c r="L530" i="10"/>
  <c r="L529" i="10"/>
  <c r="L528" i="10"/>
  <c r="L527" i="10"/>
  <c r="L526" i="10"/>
  <c r="L525" i="10"/>
  <c r="L524" i="10"/>
  <c r="L523" i="10"/>
  <c r="L522" i="10"/>
  <c r="L521" i="10"/>
  <c r="L520" i="10"/>
  <c r="L519" i="10"/>
  <c r="L518" i="10"/>
  <c r="L517" i="10"/>
  <c r="L516" i="10"/>
  <c r="L515" i="10"/>
  <c r="L514" i="10"/>
  <c r="L513" i="10"/>
  <c r="L512" i="10"/>
  <c r="L511" i="10"/>
  <c r="L510" i="10"/>
  <c r="L509" i="10"/>
  <c r="L508" i="10"/>
  <c r="L507" i="10"/>
  <c r="L506" i="10"/>
  <c r="L505" i="10"/>
  <c r="L504" i="10"/>
  <c r="L503" i="10"/>
  <c r="L502" i="10"/>
  <c r="L501" i="10"/>
  <c r="L500" i="10"/>
  <c r="L499" i="10"/>
  <c r="L498" i="10"/>
  <c r="L497" i="10"/>
  <c r="L496" i="10"/>
  <c r="L495" i="10"/>
  <c r="L494" i="10"/>
  <c r="L493" i="10"/>
  <c r="L492" i="10"/>
  <c r="L491" i="10"/>
  <c r="L490" i="10"/>
  <c r="L489" i="10"/>
  <c r="L488" i="10"/>
  <c r="L487" i="10"/>
  <c r="L486" i="10"/>
  <c r="L485" i="10"/>
  <c r="L484" i="10"/>
  <c r="L483" i="10"/>
  <c r="L482" i="10"/>
  <c r="L481" i="10"/>
  <c r="L480" i="10"/>
  <c r="L479" i="10"/>
  <c r="L478" i="10"/>
  <c r="L477" i="10"/>
  <c r="L476" i="10"/>
  <c r="L475" i="10"/>
  <c r="L474" i="10"/>
  <c r="L473" i="10"/>
  <c r="L472" i="10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L459" i="10"/>
  <c r="L458" i="10"/>
  <c r="L457" i="10"/>
  <c r="L456" i="10"/>
  <c r="L455" i="10"/>
  <c r="L454" i="10"/>
  <c r="L453" i="10"/>
  <c r="L452" i="10"/>
  <c r="L451" i="10"/>
  <c r="L450" i="10"/>
  <c r="L449" i="10"/>
  <c r="L448" i="10"/>
  <c r="L447" i="10"/>
  <c r="L446" i="10"/>
  <c r="L445" i="10"/>
  <c r="L444" i="10"/>
  <c r="L443" i="10"/>
  <c r="L442" i="10"/>
  <c r="L441" i="10"/>
  <c r="L440" i="10"/>
  <c r="L439" i="10"/>
  <c r="L438" i="10"/>
  <c r="L437" i="10"/>
  <c r="L436" i="10"/>
  <c r="L435" i="10"/>
  <c r="L434" i="10"/>
  <c r="L433" i="10"/>
  <c r="L432" i="10"/>
  <c r="L431" i="10"/>
  <c r="L430" i="10"/>
  <c r="L429" i="10"/>
  <c r="L428" i="10"/>
  <c r="L427" i="10"/>
  <c r="L426" i="10"/>
  <c r="L425" i="10"/>
  <c r="L424" i="10"/>
  <c r="L423" i="10"/>
  <c r="L422" i="10"/>
  <c r="L421" i="10"/>
  <c r="L420" i="10"/>
  <c r="L419" i="10"/>
  <c r="L418" i="10"/>
  <c r="L417" i="10"/>
  <c r="L416" i="10"/>
  <c r="L415" i="10"/>
  <c r="L414" i="10"/>
  <c r="L413" i="10"/>
  <c r="L412" i="10"/>
  <c r="L411" i="10"/>
  <c r="L410" i="10"/>
  <c r="L409" i="10"/>
  <c r="L408" i="10"/>
  <c r="L407" i="10"/>
  <c r="L406" i="10"/>
  <c r="L405" i="10"/>
  <c r="L404" i="10"/>
  <c r="L403" i="10"/>
  <c r="L402" i="10"/>
  <c r="L401" i="10"/>
  <c r="L400" i="10"/>
  <c r="L399" i="10"/>
  <c r="L398" i="10"/>
  <c r="L397" i="10"/>
  <c r="L396" i="10"/>
  <c r="L395" i="10"/>
  <c r="L394" i="10"/>
  <c r="L393" i="10"/>
  <c r="L392" i="10"/>
  <c r="L391" i="10"/>
  <c r="L390" i="10"/>
  <c r="L389" i="10"/>
  <c r="L388" i="10"/>
  <c r="L387" i="10"/>
  <c r="L386" i="10"/>
  <c r="L385" i="10"/>
  <c r="L384" i="10"/>
  <c r="L383" i="10"/>
  <c r="L382" i="10"/>
  <c r="L381" i="10"/>
  <c r="L380" i="10"/>
  <c r="L379" i="10"/>
  <c r="L378" i="10"/>
  <c r="L377" i="10"/>
  <c r="L376" i="10"/>
  <c r="L375" i="10"/>
  <c r="L374" i="10"/>
  <c r="L373" i="10"/>
  <c r="L372" i="10"/>
  <c r="L371" i="10"/>
  <c r="L370" i="10"/>
  <c r="L369" i="10"/>
  <c r="L368" i="10"/>
  <c r="L367" i="10"/>
  <c r="L366" i="10"/>
  <c r="L365" i="10"/>
  <c r="L364" i="10"/>
  <c r="L363" i="10"/>
  <c r="L362" i="10"/>
  <c r="L361" i="10"/>
  <c r="L360" i="10"/>
  <c r="L359" i="10"/>
  <c r="L358" i="10"/>
  <c r="L357" i="10"/>
  <c r="L356" i="10"/>
  <c r="L355" i="10"/>
  <c r="L354" i="10"/>
  <c r="L353" i="10"/>
  <c r="L352" i="10"/>
  <c r="L351" i="10"/>
  <c r="L350" i="10"/>
  <c r="L349" i="10"/>
  <c r="L348" i="10"/>
  <c r="L347" i="10"/>
  <c r="L346" i="10"/>
  <c r="L345" i="10"/>
  <c r="L344" i="10"/>
  <c r="L343" i="10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F2" i="10"/>
  <c r="C25" i="16"/>
  <c r="G25" i="16"/>
  <c r="K25" i="16"/>
  <c r="O25" i="16"/>
  <c r="S25" i="16"/>
  <c r="W25" i="16"/>
  <c r="AA25" i="16"/>
  <c r="AE25" i="16"/>
  <c r="F26" i="16"/>
  <c r="J26" i="16"/>
  <c r="N26" i="16"/>
  <c r="R26" i="16"/>
  <c r="V26" i="16"/>
  <c r="Z26" i="16"/>
  <c r="AD26" i="16"/>
  <c r="E27" i="16"/>
  <c r="I27" i="16"/>
  <c r="M27" i="16"/>
  <c r="Q27" i="16"/>
  <c r="U27" i="16"/>
  <c r="Y27" i="16"/>
  <c r="AC27" i="16"/>
  <c r="D28" i="16"/>
  <c r="H28" i="16"/>
  <c r="L28" i="16"/>
  <c r="P28" i="16"/>
  <c r="T28" i="16"/>
  <c r="X28" i="16"/>
  <c r="AB28" i="16"/>
  <c r="C29" i="16"/>
  <c r="G29" i="16"/>
  <c r="K29" i="16"/>
  <c r="O29" i="16"/>
  <c r="S29" i="16"/>
  <c r="W29" i="16"/>
  <c r="AA29" i="16"/>
  <c r="AE29" i="16"/>
  <c r="F30" i="16"/>
  <c r="J30" i="16"/>
  <c r="N30" i="16"/>
  <c r="R30" i="16"/>
  <c r="V30" i="16"/>
  <c r="Z30" i="16"/>
  <c r="AD30" i="16"/>
  <c r="E31" i="16"/>
  <c r="I31" i="16"/>
  <c r="M31" i="16"/>
  <c r="Q31" i="16"/>
  <c r="U31" i="16"/>
  <c r="Y31" i="16"/>
  <c r="AC31" i="16"/>
  <c r="D32" i="16"/>
  <c r="H32" i="16"/>
  <c r="L32" i="16"/>
  <c r="P32" i="16"/>
  <c r="T32" i="16"/>
  <c r="X32" i="16"/>
  <c r="AB32" i="16"/>
  <c r="C33" i="16"/>
  <c r="G33" i="16"/>
  <c r="K33" i="16"/>
  <c r="O33" i="16"/>
  <c r="S33" i="16"/>
  <c r="W33" i="16"/>
  <c r="AA33" i="16"/>
  <c r="AE33" i="16"/>
  <c r="F34" i="16"/>
  <c r="J34" i="16"/>
  <c r="N34" i="16"/>
  <c r="R34" i="16"/>
  <c r="V34" i="16"/>
  <c r="Z34" i="16"/>
  <c r="AD34" i="16"/>
  <c r="E35" i="16"/>
  <c r="I35" i="16"/>
  <c r="M35" i="16"/>
  <c r="Q35" i="16"/>
  <c r="U35" i="16"/>
  <c r="Y35" i="16"/>
  <c r="AC35" i="16"/>
  <c r="D36" i="16"/>
  <c r="H36" i="16"/>
  <c r="L36" i="16"/>
  <c r="P36" i="16"/>
  <c r="T36" i="16"/>
  <c r="X36" i="16"/>
  <c r="AB36" i="16"/>
  <c r="C37" i="16"/>
  <c r="G37" i="16"/>
  <c r="K37" i="16"/>
  <c r="O37" i="16"/>
  <c r="S37" i="16"/>
  <c r="W37" i="16"/>
  <c r="AA37" i="16"/>
  <c r="AE37" i="16"/>
  <c r="F38" i="16"/>
  <c r="J38" i="16"/>
  <c r="N38" i="16"/>
  <c r="R38" i="16"/>
  <c r="V38" i="16"/>
  <c r="Z38" i="16"/>
  <c r="AD38" i="16"/>
  <c r="E39" i="16"/>
  <c r="I39" i="16"/>
  <c r="M39" i="16"/>
  <c r="Q39" i="16"/>
  <c r="U39" i="16"/>
  <c r="Y39" i="16"/>
  <c r="AC39" i="16"/>
  <c r="D40" i="16"/>
  <c r="H40" i="16"/>
  <c r="L40" i="16"/>
  <c r="P40" i="16"/>
  <c r="T40" i="16"/>
  <c r="X40" i="16"/>
  <c r="AB40" i="16"/>
  <c r="C41" i="16"/>
  <c r="G41" i="16"/>
  <c r="K41" i="16"/>
  <c r="O41" i="16"/>
  <c r="D25" i="16"/>
  <c r="H25" i="16"/>
  <c r="L25" i="16"/>
  <c r="P25" i="16"/>
  <c r="T25" i="16"/>
  <c r="X25" i="16"/>
  <c r="AB25" i="16"/>
  <c r="C26" i="16"/>
  <c r="G26" i="16"/>
  <c r="K26" i="16"/>
  <c r="O26" i="16"/>
  <c r="S26" i="16"/>
  <c r="W26" i="16"/>
  <c r="AA26" i="16"/>
  <c r="AE26" i="16"/>
  <c r="F27" i="16"/>
  <c r="J27" i="16"/>
  <c r="N27" i="16"/>
  <c r="R27" i="16"/>
  <c r="V27" i="16"/>
  <c r="Z27" i="16"/>
  <c r="AD27" i="16"/>
  <c r="E28" i="16"/>
  <c r="I28" i="16"/>
  <c r="M28" i="16"/>
  <c r="Q28" i="16"/>
  <c r="U28" i="16"/>
  <c r="Y28" i="16"/>
  <c r="AC28" i="16"/>
  <c r="D29" i="16"/>
  <c r="H29" i="16"/>
  <c r="L29" i="16"/>
  <c r="P29" i="16"/>
  <c r="T29" i="16"/>
  <c r="X29" i="16"/>
  <c r="AB29" i="16"/>
  <c r="C30" i="16"/>
  <c r="G30" i="16"/>
  <c r="K30" i="16"/>
  <c r="O30" i="16"/>
  <c r="S30" i="16"/>
  <c r="W30" i="16"/>
  <c r="AA30" i="16"/>
  <c r="AE30" i="16"/>
  <c r="F31" i="16"/>
  <c r="J31" i="16"/>
  <c r="N31" i="16"/>
  <c r="R31" i="16"/>
  <c r="V31" i="16"/>
  <c r="Z31" i="16"/>
  <c r="AD31" i="16"/>
  <c r="E32" i="16"/>
  <c r="I32" i="16"/>
  <c r="M32" i="16"/>
  <c r="Q32" i="16"/>
  <c r="U32" i="16"/>
  <c r="Y32" i="16"/>
  <c r="AC32" i="16"/>
  <c r="D33" i="16"/>
  <c r="H33" i="16"/>
  <c r="L33" i="16"/>
  <c r="P33" i="16"/>
  <c r="T33" i="16"/>
  <c r="X33" i="16"/>
  <c r="AB33" i="16"/>
  <c r="C34" i="16"/>
  <c r="G34" i="16"/>
  <c r="K34" i="16"/>
  <c r="O34" i="16"/>
  <c r="S34" i="16"/>
  <c r="W34" i="16"/>
  <c r="AA34" i="16"/>
  <c r="AE34" i="16"/>
  <c r="F35" i="16"/>
  <c r="J35" i="16"/>
  <c r="N35" i="16"/>
  <c r="R35" i="16"/>
  <c r="V35" i="16"/>
  <c r="Z35" i="16"/>
  <c r="AD35" i="16"/>
  <c r="E36" i="16"/>
  <c r="I36" i="16"/>
  <c r="M36" i="16"/>
  <c r="Q36" i="16"/>
  <c r="U36" i="16"/>
  <c r="Y36" i="16"/>
  <c r="AC36" i="16"/>
  <c r="D37" i="16"/>
  <c r="H37" i="16"/>
  <c r="L37" i="16"/>
  <c r="P37" i="16"/>
  <c r="T37" i="16"/>
  <c r="X37" i="16"/>
  <c r="AB37" i="16"/>
  <c r="C38" i="16"/>
  <c r="G38" i="16"/>
  <c r="K38" i="16"/>
  <c r="O38" i="16"/>
  <c r="S38" i="16"/>
  <c r="W38" i="16"/>
  <c r="AA38" i="16"/>
  <c r="AE38" i="16"/>
  <c r="F39" i="16"/>
  <c r="J39" i="16"/>
  <c r="N39" i="16"/>
  <c r="R39" i="16"/>
  <c r="V39" i="16"/>
  <c r="Z39" i="16"/>
  <c r="AD39" i="16"/>
  <c r="E40" i="16"/>
  <c r="I40" i="16"/>
  <c r="M40" i="16"/>
  <c r="Q40" i="16"/>
  <c r="U40" i="16"/>
  <c r="Y40" i="16"/>
  <c r="AC40" i="16"/>
  <c r="D41" i="16"/>
  <c r="H41" i="16"/>
  <c r="L41" i="16"/>
  <c r="P41" i="16"/>
  <c r="T41" i="16"/>
  <c r="X41" i="16"/>
  <c r="AB41" i="16"/>
  <c r="C42" i="16"/>
  <c r="G42" i="16"/>
  <c r="K42" i="16"/>
  <c r="O42" i="16"/>
  <c r="E25" i="16"/>
  <c r="M25" i="16"/>
  <c r="U25" i="16"/>
  <c r="AC25" i="16"/>
  <c r="H26" i="16"/>
  <c r="P26" i="16"/>
  <c r="X26" i="16"/>
  <c r="C27" i="16"/>
  <c r="K27" i="16"/>
  <c r="S27" i="16"/>
  <c r="AA27" i="16"/>
  <c r="F28" i="16"/>
  <c r="N28" i="16"/>
  <c r="V28" i="16"/>
  <c r="AD28" i="16"/>
  <c r="I29" i="16"/>
  <c r="Q29" i="16"/>
  <c r="Y29" i="16"/>
  <c r="D30" i="16"/>
  <c r="L30" i="16"/>
  <c r="T30" i="16"/>
  <c r="AB30" i="16"/>
  <c r="G31" i="16"/>
  <c r="O31" i="16"/>
  <c r="W31" i="16"/>
  <c r="AE31" i="16"/>
  <c r="J32" i="16"/>
  <c r="R32" i="16"/>
  <c r="Z32" i="16"/>
  <c r="E33" i="16"/>
  <c r="M33" i="16"/>
  <c r="U33" i="16"/>
  <c r="AC33" i="16"/>
  <c r="H34" i="16"/>
  <c r="P34" i="16"/>
  <c r="X34" i="16"/>
  <c r="C35" i="16"/>
  <c r="K35" i="16"/>
  <c r="S35" i="16"/>
  <c r="AA35" i="16"/>
  <c r="F36" i="16"/>
  <c r="N36" i="16"/>
  <c r="V36" i="16"/>
  <c r="AD36" i="16"/>
  <c r="I37" i="16"/>
  <c r="Q37" i="16"/>
  <c r="Y37" i="16"/>
  <c r="D38" i="16"/>
  <c r="L38" i="16"/>
  <c r="T38" i="16"/>
  <c r="AB38" i="16"/>
  <c r="G39" i="16"/>
  <c r="O39" i="16"/>
  <c r="W39" i="16"/>
  <c r="AE39" i="16"/>
  <c r="J40" i="16"/>
  <c r="R40" i="16"/>
  <c r="Z40" i="16"/>
  <c r="E41" i="16"/>
  <c r="M41" i="16"/>
  <c r="S41" i="16"/>
  <c r="Y41" i="16"/>
  <c r="AD41" i="16"/>
  <c r="F42" i="16"/>
  <c r="L42" i="16"/>
  <c r="Q42" i="16"/>
  <c r="U42" i="16"/>
  <c r="Y42" i="16"/>
  <c r="AC42" i="16"/>
  <c r="D43" i="16"/>
  <c r="H43" i="16"/>
  <c r="L43" i="16"/>
  <c r="P43" i="16"/>
  <c r="T43" i="16"/>
  <c r="X43" i="16"/>
  <c r="AB43" i="16"/>
  <c r="C44" i="16"/>
  <c r="G44" i="16"/>
  <c r="K44" i="16"/>
  <c r="O44" i="16"/>
  <c r="S44" i="16"/>
  <c r="W44" i="16"/>
  <c r="AA44" i="16"/>
  <c r="AE44" i="16"/>
  <c r="F45" i="16"/>
  <c r="J45" i="16"/>
  <c r="N45" i="16"/>
  <c r="R45" i="16"/>
  <c r="V45" i="16"/>
  <c r="Z45" i="16"/>
  <c r="AD45" i="16"/>
  <c r="E46" i="16"/>
  <c r="I46" i="16"/>
  <c r="M46" i="16"/>
  <c r="Q46" i="16"/>
  <c r="U46" i="16"/>
  <c r="Y46" i="16"/>
  <c r="AC46" i="16"/>
  <c r="D47" i="16"/>
  <c r="H47" i="16"/>
  <c r="L47" i="16"/>
  <c r="P47" i="16"/>
  <c r="T47" i="16"/>
  <c r="X47" i="16"/>
  <c r="AB47" i="16"/>
  <c r="C48" i="16"/>
  <c r="G48" i="16"/>
  <c r="K48" i="16"/>
  <c r="O48" i="16"/>
  <c r="S48" i="16"/>
  <c r="W48" i="16"/>
  <c r="AA48" i="16"/>
  <c r="AE48" i="16"/>
  <c r="F49" i="16"/>
  <c r="J49" i="16"/>
  <c r="N49" i="16"/>
  <c r="R49" i="16"/>
  <c r="V49" i="16"/>
  <c r="Z49" i="16"/>
  <c r="AD49" i="16"/>
  <c r="E50" i="16"/>
  <c r="I50" i="16"/>
  <c r="M50" i="16"/>
  <c r="Q50" i="16"/>
  <c r="U50" i="16"/>
  <c r="Y50" i="16"/>
  <c r="AC50" i="16"/>
  <c r="F25" i="16"/>
  <c r="N25" i="16"/>
  <c r="V25" i="16"/>
  <c r="AD25" i="16"/>
  <c r="I26" i="16"/>
  <c r="Q26" i="16"/>
  <c r="Y26" i="16"/>
  <c r="D27" i="16"/>
  <c r="L27" i="16"/>
  <c r="T27" i="16"/>
  <c r="AB27" i="16"/>
  <c r="G28" i="16"/>
  <c r="O28" i="16"/>
  <c r="W28" i="16"/>
  <c r="AE28" i="16"/>
  <c r="J29" i="16"/>
  <c r="R29" i="16"/>
  <c r="Z29" i="16"/>
  <c r="E30" i="16"/>
  <c r="M30" i="16"/>
  <c r="U30" i="16"/>
  <c r="AC30" i="16"/>
  <c r="H31" i="16"/>
  <c r="P31" i="16"/>
  <c r="X31" i="16"/>
  <c r="C32" i="16"/>
  <c r="K32" i="16"/>
  <c r="S32" i="16"/>
  <c r="AA32" i="16"/>
  <c r="F33" i="16"/>
  <c r="N33" i="16"/>
  <c r="V33" i="16"/>
  <c r="AD33" i="16"/>
  <c r="I34" i="16"/>
  <c r="Q34" i="16"/>
  <c r="Y34" i="16"/>
  <c r="D35" i="16"/>
  <c r="L35" i="16"/>
  <c r="T35" i="16"/>
  <c r="AB35" i="16"/>
  <c r="G36" i="16"/>
  <c r="O36" i="16"/>
  <c r="W36" i="16"/>
  <c r="AE36" i="16"/>
  <c r="J37" i="16"/>
  <c r="R37" i="16"/>
  <c r="Z37" i="16"/>
  <c r="E38" i="16"/>
  <c r="M38" i="16"/>
  <c r="U38" i="16"/>
  <c r="AC38" i="16"/>
  <c r="H39" i="16"/>
  <c r="P39" i="16"/>
  <c r="X39" i="16"/>
  <c r="C40" i="16"/>
  <c r="K40" i="16"/>
  <c r="S40" i="16"/>
  <c r="AA40" i="16"/>
  <c r="F41" i="16"/>
  <c r="N41" i="16"/>
  <c r="U41" i="16"/>
  <c r="Z41" i="16"/>
  <c r="AE41" i="16"/>
  <c r="H42" i="16"/>
  <c r="M42" i="16"/>
  <c r="R42" i="16"/>
  <c r="V42" i="16"/>
  <c r="Z42" i="16"/>
  <c r="AD42" i="16"/>
  <c r="E43" i="16"/>
  <c r="I43" i="16"/>
  <c r="M43" i="16"/>
  <c r="Q43" i="16"/>
  <c r="U43" i="16"/>
  <c r="Y43" i="16"/>
  <c r="AC43" i="16"/>
  <c r="D44" i="16"/>
  <c r="H44" i="16"/>
  <c r="L44" i="16"/>
  <c r="P44" i="16"/>
  <c r="T44" i="16"/>
  <c r="X44" i="16"/>
  <c r="AB44" i="16"/>
  <c r="C45" i="16"/>
  <c r="G45" i="16"/>
  <c r="K45" i="16"/>
  <c r="O45" i="16"/>
  <c r="S45" i="16"/>
  <c r="W45" i="16"/>
  <c r="AA45" i="16"/>
  <c r="AE45" i="16"/>
  <c r="F46" i="16"/>
  <c r="J46" i="16"/>
  <c r="N46" i="16"/>
  <c r="R46" i="16"/>
  <c r="V46" i="16"/>
  <c r="Z46" i="16"/>
  <c r="AD46" i="16"/>
  <c r="E47" i="16"/>
  <c r="I47" i="16"/>
  <c r="M47" i="16"/>
  <c r="Q47" i="16"/>
  <c r="U47" i="16"/>
  <c r="Y47" i="16"/>
  <c r="AC47" i="16"/>
  <c r="D48" i="16"/>
  <c r="H48" i="16"/>
  <c r="L48" i="16"/>
  <c r="P48" i="16"/>
  <c r="T48" i="16"/>
  <c r="X48" i="16"/>
  <c r="AB48" i="16"/>
  <c r="C49" i="16"/>
  <c r="G49" i="16"/>
  <c r="K49" i="16"/>
  <c r="O49" i="16"/>
  <c r="S49" i="16"/>
  <c r="W49" i="16"/>
  <c r="AA49" i="16"/>
  <c r="AE49" i="16"/>
  <c r="F50" i="16"/>
  <c r="J50" i="16"/>
  <c r="N50" i="16"/>
  <c r="R50" i="16"/>
  <c r="V50" i="16"/>
  <c r="Z50" i="16"/>
  <c r="AD50" i="16"/>
  <c r="E51" i="16"/>
  <c r="I25" i="16"/>
  <c r="Q25" i="16"/>
  <c r="Y25" i="16"/>
  <c r="D26" i="16"/>
  <c r="L26" i="16"/>
  <c r="T26" i="16"/>
  <c r="AB26" i="16"/>
  <c r="G27" i="16"/>
  <c r="O27" i="16"/>
  <c r="W27" i="16"/>
  <c r="AE27" i="16"/>
  <c r="J28" i="16"/>
  <c r="R28" i="16"/>
  <c r="Z28" i="16"/>
  <c r="E29" i="16"/>
  <c r="M29" i="16"/>
  <c r="U29" i="16"/>
  <c r="AC29" i="16"/>
  <c r="H30" i="16"/>
  <c r="P30" i="16"/>
  <c r="X30" i="16"/>
  <c r="C31" i="16"/>
  <c r="K31" i="16"/>
  <c r="S31" i="16"/>
  <c r="AA31" i="16"/>
  <c r="F32" i="16"/>
  <c r="N32" i="16"/>
  <c r="V32" i="16"/>
  <c r="AD32" i="16"/>
  <c r="I33" i="16"/>
  <c r="Q33" i="16"/>
  <c r="Y33" i="16"/>
  <c r="D34" i="16"/>
  <c r="L34" i="16"/>
  <c r="T34" i="16"/>
  <c r="AB34" i="16"/>
  <c r="G35" i="16"/>
  <c r="O35" i="16"/>
  <c r="W35" i="16"/>
  <c r="AE35" i="16"/>
  <c r="J36" i="16"/>
  <c r="R36" i="16"/>
  <c r="Z36" i="16"/>
  <c r="E37" i="16"/>
  <c r="M37" i="16"/>
  <c r="U37" i="16"/>
  <c r="AC37" i="16"/>
  <c r="H38" i="16"/>
  <c r="P38" i="16"/>
  <c r="X38" i="16"/>
  <c r="C39" i="16"/>
  <c r="K39" i="16"/>
  <c r="S39" i="16"/>
  <c r="AA39" i="16"/>
  <c r="F40" i="16"/>
  <c r="N40" i="16"/>
  <c r="V40" i="16"/>
  <c r="AD40" i="16"/>
  <c r="I41" i="16"/>
  <c r="Q41" i="16"/>
  <c r="V41" i="16"/>
  <c r="AA41" i="16"/>
  <c r="D42" i="16"/>
  <c r="I42" i="16"/>
  <c r="N42" i="16"/>
  <c r="S42" i="16"/>
  <c r="W42" i="16"/>
  <c r="AA42" i="16"/>
  <c r="AE42" i="16"/>
  <c r="F43" i="16"/>
  <c r="J43" i="16"/>
  <c r="N43" i="16"/>
  <c r="R43" i="16"/>
  <c r="V43" i="16"/>
  <c r="Z43" i="16"/>
  <c r="AD43" i="16"/>
  <c r="E44" i="16"/>
  <c r="I44" i="16"/>
  <c r="M44" i="16"/>
  <c r="Q44" i="16"/>
  <c r="U44" i="16"/>
  <c r="Y44" i="16"/>
  <c r="AC44" i="16"/>
  <c r="D45" i="16"/>
  <c r="H45" i="16"/>
  <c r="L45" i="16"/>
  <c r="P45" i="16"/>
  <c r="T45" i="16"/>
  <c r="X45" i="16"/>
  <c r="AB45" i="16"/>
  <c r="C46" i="16"/>
  <c r="G46" i="16"/>
  <c r="K46" i="16"/>
  <c r="O46" i="16"/>
  <c r="S46" i="16"/>
  <c r="W46" i="16"/>
  <c r="AA46" i="16"/>
  <c r="AE46" i="16"/>
  <c r="F47" i="16"/>
  <c r="J47" i="16"/>
  <c r="N47" i="16"/>
  <c r="R47" i="16"/>
  <c r="V47" i="16"/>
  <c r="Z47" i="16"/>
  <c r="AD47" i="16"/>
  <c r="E48" i="16"/>
  <c r="I48" i="16"/>
  <c r="M48" i="16"/>
  <c r="Q48" i="16"/>
  <c r="U48" i="16"/>
  <c r="Y48" i="16"/>
  <c r="J25" i="16"/>
  <c r="M26" i="16"/>
  <c r="P27" i="16"/>
  <c r="S28" i="16"/>
  <c r="V29" i="16"/>
  <c r="Y30" i="16"/>
  <c r="AB31" i="16"/>
  <c r="AE32" i="16"/>
  <c r="E34" i="16"/>
  <c r="H35" i="16"/>
  <c r="K36" i="16"/>
  <c r="N37" i="16"/>
  <c r="Q38" i="16"/>
  <c r="T39" i="16"/>
  <c r="W40" i="16"/>
  <c r="W41" i="16"/>
  <c r="P42" i="16"/>
  <c r="C43" i="16"/>
  <c r="S43" i="16"/>
  <c r="F44" i="16"/>
  <c r="V44" i="16"/>
  <c r="I45" i="16"/>
  <c r="Y45" i="16"/>
  <c r="L46" i="16"/>
  <c r="AB46" i="16"/>
  <c r="O47" i="16"/>
  <c r="AE47" i="16"/>
  <c r="R48" i="16"/>
  <c r="AD48" i="16"/>
  <c r="I49" i="16"/>
  <c r="Q49" i="16"/>
  <c r="Y49" i="16"/>
  <c r="D50" i="16"/>
  <c r="L50" i="16"/>
  <c r="T50" i="16"/>
  <c r="AB50" i="16"/>
  <c r="F51" i="16"/>
  <c r="J51" i="16"/>
  <c r="N51" i="16"/>
  <c r="R51" i="16"/>
  <c r="V51" i="16"/>
  <c r="Z51" i="16"/>
  <c r="AD51" i="16"/>
  <c r="E52" i="16"/>
  <c r="I52" i="16"/>
  <c r="M52" i="16"/>
  <c r="Q52" i="16"/>
  <c r="U52" i="16"/>
  <c r="Y52" i="16"/>
  <c r="AC52" i="16"/>
  <c r="D53" i="16"/>
  <c r="H53" i="16"/>
  <c r="L53" i="16"/>
  <c r="P53" i="16"/>
  <c r="T53" i="16"/>
  <c r="X53" i="16"/>
  <c r="AB53" i="16"/>
  <c r="C54" i="16"/>
  <c r="G54" i="16"/>
  <c r="K54" i="16"/>
  <c r="O54" i="16"/>
  <c r="S54" i="16"/>
  <c r="W54" i="16"/>
  <c r="AA54" i="16"/>
  <c r="AE54" i="16"/>
  <c r="K28" i="16"/>
  <c r="N29" i="16"/>
  <c r="T31" i="16"/>
  <c r="Z33" i="16"/>
  <c r="C36" i="16"/>
  <c r="I38" i="16"/>
  <c r="O40" i="16"/>
  <c r="AB42" i="16"/>
  <c r="AE43" i="16"/>
  <c r="E45" i="16"/>
  <c r="X46" i="16"/>
  <c r="AA47" i="16"/>
  <c r="AC48" i="16"/>
  <c r="P49" i="16"/>
  <c r="C50" i="16"/>
  <c r="S50" i="16"/>
  <c r="D51" i="16"/>
  <c r="Q51" i="16"/>
  <c r="Y51" i="16"/>
  <c r="H52" i="16"/>
  <c r="P52" i="16"/>
  <c r="X52" i="16"/>
  <c r="C53" i="16"/>
  <c r="K53" i="16"/>
  <c r="S53" i="16"/>
  <c r="AA53" i="16"/>
  <c r="F54" i="16"/>
  <c r="N54" i="16"/>
  <c r="V54" i="16"/>
  <c r="AD54" i="16"/>
  <c r="R25" i="16"/>
  <c r="U26" i="16"/>
  <c r="X27" i="16"/>
  <c r="AA28" i="16"/>
  <c r="AD29" i="16"/>
  <c r="D31" i="16"/>
  <c r="G32" i="16"/>
  <c r="J33" i="16"/>
  <c r="M34" i="16"/>
  <c r="P35" i="16"/>
  <c r="S36" i="16"/>
  <c r="V37" i="16"/>
  <c r="Y38" i="16"/>
  <c r="AB39" i="16"/>
  <c r="AE40" i="16"/>
  <c r="AC41" i="16"/>
  <c r="T42" i="16"/>
  <c r="G43" i="16"/>
  <c r="W43" i="16"/>
  <c r="J44" i="16"/>
  <c r="Z44" i="16"/>
  <c r="M45" i="16"/>
  <c r="AC45" i="16"/>
  <c r="P46" i="16"/>
  <c r="C47" i="16"/>
  <c r="S47" i="16"/>
  <c r="F48" i="16"/>
  <c r="V48" i="16"/>
  <c r="D49" i="16"/>
  <c r="L49" i="16"/>
  <c r="T49" i="16"/>
  <c r="AB49" i="16"/>
  <c r="G50" i="16"/>
  <c r="O50" i="16"/>
  <c r="W50" i="16"/>
  <c r="AE50" i="16"/>
  <c r="G51" i="16"/>
  <c r="K51" i="16"/>
  <c r="O51" i="16"/>
  <c r="S51" i="16"/>
  <c r="W51" i="16"/>
  <c r="AA51" i="16"/>
  <c r="AE51" i="16"/>
  <c r="F52" i="16"/>
  <c r="J52" i="16"/>
  <c r="N52" i="16"/>
  <c r="R52" i="16"/>
  <c r="V52" i="16"/>
  <c r="Z52" i="16"/>
  <c r="AD52" i="16"/>
  <c r="E53" i="16"/>
  <c r="I53" i="16"/>
  <c r="M53" i="16"/>
  <c r="Q53" i="16"/>
  <c r="U53" i="16"/>
  <c r="Y53" i="16"/>
  <c r="AC53" i="16"/>
  <c r="D54" i="16"/>
  <c r="H54" i="16"/>
  <c r="L54" i="16"/>
  <c r="P54" i="16"/>
  <c r="T54" i="16"/>
  <c r="X54" i="16"/>
  <c r="AB54" i="16"/>
  <c r="H27" i="16"/>
  <c r="Q30" i="16"/>
  <c r="W32" i="16"/>
  <c r="AC34" i="16"/>
  <c r="F37" i="16"/>
  <c r="L39" i="16"/>
  <c r="R41" i="16"/>
  <c r="J42" i="16"/>
  <c r="O43" i="16"/>
  <c r="R44" i="16"/>
  <c r="U45" i="16"/>
  <c r="H46" i="16"/>
  <c r="K47" i="16"/>
  <c r="N48" i="16"/>
  <c r="H49" i="16"/>
  <c r="X49" i="16"/>
  <c r="K50" i="16"/>
  <c r="AA50" i="16"/>
  <c r="I51" i="16"/>
  <c r="M51" i="16"/>
  <c r="U51" i="16"/>
  <c r="AC51" i="16"/>
  <c r="D52" i="16"/>
  <c r="L52" i="16"/>
  <c r="T52" i="16"/>
  <c r="AB52" i="16"/>
  <c r="G53" i="16"/>
  <c r="O53" i="16"/>
  <c r="W53" i="16"/>
  <c r="AE53" i="16"/>
  <c r="J54" i="16"/>
  <c r="R54" i="16"/>
  <c r="Z54" i="16"/>
  <c r="Z25" i="16"/>
  <c r="AC26" i="16"/>
  <c r="C28" i="16"/>
  <c r="F29" i="16"/>
  <c r="I30" i="16"/>
  <c r="L31" i="16"/>
  <c r="O32" i="16"/>
  <c r="R33" i="16"/>
  <c r="U34" i="16"/>
  <c r="X35" i="16"/>
  <c r="AA36" i="16"/>
  <c r="AD37" i="16"/>
  <c r="D39" i="16"/>
  <c r="G40" i="16"/>
  <c r="J41" i="16"/>
  <c r="E42" i="16"/>
  <c r="X42" i="16"/>
  <c r="K43" i="16"/>
  <c r="AA43" i="16"/>
  <c r="N44" i="16"/>
  <c r="AD44" i="16"/>
  <c r="Q45" i="16"/>
  <c r="D46" i="16"/>
  <c r="T46" i="16"/>
  <c r="G47" i="16"/>
  <c r="W47" i="16"/>
  <c r="J48" i="16"/>
  <c r="Z48" i="16"/>
  <c r="E49" i="16"/>
  <c r="M49" i="16"/>
  <c r="U49" i="16"/>
  <c r="AC49" i="16"/>
  <c r="H50" i="16"/>
  <c r="P50" i="16"/>
  <c r="X50" i="16"/>
  <c r="C51" i="16"/>
  <c r="H51" i="16"/>
  <c r="L51" i="16"/>
  <c r="P51" i="16"/>
  <c r="T51" i="16"/>
  <c r="X51" i="16"/>
  <c r="AB51" i="16"/>
  <c r="C52" i="16"/>
  <c r="G52" i="16"/>
  <c r="K52" i="16"/>
  <c r="O52" i="16"/>
  <c r="S52" i="16"/>
  <c r="W52" i="16"/>
  <c r="AA52" i="16"/>
  <c r="AE52" i="16"/>
  <c r="F53" i="16"/>
  <c r="J53" i="16"/>
  <c r="N53" i="16"/>
  <c r="R53" i="16"/>
  <c r="V53" i="16"/>
  <c r="Z53" i="16"/>
  <c r="AD53" i="16"/>
  <c r="E54" i="16"/>
  <c r="I54" i="16"/>
  <c r="M54" i="16"/>
  <c r="Q54" i="16"/>
  <c r="U54" i="16"/>
  <c r="Y54" i="16"/>
  <c r="AC54" i="16"/>
  <c r="E26" i="16"/>
  <c r="B26" i="16"/>
  <c r="B30" i="16"/>
  <c r="B34" i="16"/>
  <c r="B38" i="16"/>
  <c r="B42" i="16"/>
  <c r="B46" i="16"/>
  <c r="B50" i="16"/>
  <c r="B54" i="16"/>
  <c r="B33" i="16"/>
  <c r="B27" i="16"/>
  <c r="B31" i="16"/>
  <c r="B35" i="16"/>
  <c r="B39" i="16"/>
  <c r="B43" i="16"/>
  <c r="B47" i="16"/>
  <c r="B51" i="16"/>
  <c r="B37" i="16"/>
  <c r="B28" i="16"/>
  <c r="B32" i="16"/>
  <c r="B36" i="16"/>
  <c r="B40" i="16"/>
  <c r="B44" i="16"/>
  <c r="B48" i="16"/>
  <c r="B52" i="16"/>
  <c r="B29" i="16"/>
  <c r="B41" i="16"/>
  <c r="B45" i="16"/>
  <c r="B49" i="16"/>
  <c r="B53" i="16"/>
  <c r="B25" i="16"/>
  <c r="C73" i="14"/>
  <c r="G73" i="14"/>
  <c r="K73" i="14"/>
  <c r="O73" i="14"/>
  <c r="S73" i="14"/>
  <c r="W73" i="14"/>
  <c r="AA73" i="14"/>
  <c r="AE73" i="14"/>
  <c r="F74" i="14"/>
  <c r="J74" i="14"/>
  <c r="N74" i="14"/>
  <c r="R74" i="14"/>
  <c r="V74" i="14"/>
  <c r="Z74" i="14"/>
  <c r="AD74" i="14"/>
  <c r="E75" i="14"/>
  <c r="I75" i="14"/>
  <c r="M75" i="14"/>
  <c r="Q75" i="14"/>
  <c r="U75" i="14"/>
  <c r="Y75" i="14"/>
  <c r="AC75" i="14"/>
  <c r="D76" i="14"/>
  <c r="H76" i="14"/>
  <c r="L76" i="14"/>
  <c r="P76" i="14"/>
  <c r="T76" i="14"/>
  <c r="X76" i="14"/>
  <c r="AB76" i="14"/>
  <c r="C77" i="14"/>
  <c r="G77" i="14"/>
  <c r="K77" i="14"/>
  <c r="O77" i="14"/>
  <c r="S77" i="14"/>
  <c r="W77" i="14"/>
  <c r="AA77" i="14"/>
  <c r="AE77" i="14"/>
  <c r="F78" i="14"/>
  <c r="J78" i="14"/>
  <c r="N78" i="14"/>
  <c r="R78" i="14"/>
  <c r="V78" i="14"/>
  <c r="Z78" i="14"/>
  <c r="AD78" i="14"/>
  <c r="E79" i="14"/>
  <c r="I79" i="14"/>
  <c r="M79" i="14"/>
  <c r="Q79" i="14"/>
  <c r="U79" i="14"/>
  <c r="Y79" i="14"/>
  <c r="AC79" i="14"/>
  <c r="D80" i="14"/>
  <c r="H80" i="14"/>
  <c r="L80" i="14"/>
  <c r="P80" i="14"/>
  <c r="T80" i="14"/>
  <c r="X80" i="14"/>
  <c r="AB80" i="14"/>
  <c r="C81" i="14"/>
  <c r="G81" i="14"/>
  <c r="K81" i="14"/>
  <c r="O81" i="14"/>
  <c r="S81" i="14"/>
  <c r="W81" i="14"/>
  <c r="AA81" i="14"/>
  <c r="AE81" i="14"/>
  <c r="F82" i="14"/>
  <c r="J82" i="14"/>
  <c r="N82" i="14"/>
  <c r="R82" i="14"/>
  <c r="V82" i="14"/>
  <c r="Z82" i="14"/>
  <c r="AD82" i="14"/>
  <c r="E83" i="14"/>
  <c r="I83" i="14"/>
  <c r="M83" i="14"/>
  <c r="Q83" i="14"/>
  <c r="U83" i="14"/>
  <c r="Y83" i="14"/>
  <c r="AC83" i="14"/>
  <c r="D84" i="14"/>
  <c r="H84" i="14"/>
  <c r="L84" i="14"/>
  <c r="P84" i="14"/>
  <c r="T84" i="14"/>
  <c r="X84" i="14"/>
  <c r="AB84" i="14"/>
  <c r="C85" i="14"/>
  <c r="G85" i="14"/>
  <c r="K85" i="14"/>
  <c r="O85" i="14"/>
  <c r="S85" i="14"/>
  <c r="W85" i="14"/>
  <c r="AA85" i="14"/>
  <c r="AE85" i="14"/>
  <c r="F86" i="14"/>
  <c r="J86" i="14"/>
  <c r="N86" i="14"/>
  <c r="R86" i="14"/>
  <c r="V86" i="14"/>
  <c r="Z86" i="14"/>
  <c r="AD86" i="14"/>
  <c r="E87" i="14"/>
  <c r="I87" i="14"/>
  <c r="M87" i="14"/>
  <c r="Q87" i="14"/>
  <c r="U87" i="14"/>
  <c r="Y87" i="14"/>
  <c r="AC87" i="14"/>
  <c r="D88" i="14"/>
  <c r="H88" i="14"/>
  <c r="L88" i="14"/>
  <c r="P88" i="14"/>
  <c r="T88" i="14"/>
  <c r="X88" i="14"/>
  <c r="AB88" i="14"/>
  <c r="C89" i="14"/>
  <c r="G89" i="14"/>
  <c r="K89" i="14"/>
  <c r="O89" i="14"/>
  <c r="S89" i="14"/>
  <c r="W89" i="14"/>
  <c r="AA89" i="14"/>
  <c r="AE89" i="14"/>
  <c r="F90" i="14"/>
  <c r="J90" i="14"/>
  <c r="N90" i="14"/>
  <c r="D73" i="14"/>
  <c r="I73" i="14"/>
  <c r="N73" i="14"/>
  <c r="T73" i="14"/>
  <c r="Y73" i="14"/>
  <c r="AD73" i="14"/>
  <c r="G74" i="14"/>
  <c r="L74" i="14"/>
  <c r="Q74" i="14"/>
  <c r="W74" i="14"/>
  <c r="AB74" i="14"/>
  <c r="D75" i="14"/>
  <c r="J75" i="14"/>
  <c r="O75" i="14"/>
  <c r="T75" i="14"/>
  <c r="Z75" i="14"/>
  <c r="AE75" i="14"/>
  <c r="G76" i="14"/>
  <c r="M76" i="14"/>
  <c r="R76" i="14"/>
  <c r="W76" i="14"/>
  <c r="AC76" i="14"/>
  <c r="E77" i="14"/>
  <c r="J77" i="14"/>
  <c r="P77" i="14"/>
  <c r="U77" i="14"/>
  <c r="Z77" i="14"/>
  <c r="C78" i="14"/>
  <c r="H78" i="14"/>
  <c r="M78" i="14"/>
  <c r="S78" i="14"/>
  <c r="X78" i="14"/>
  <c r="AC78" i="14"/>
  <c r="F79" i="14"/>
  <c r="K79" i="14"/>
  <c r="P79" i="14"/>
  <c r="V79" i="14"/>
  <c r="AA79" i="14"/>
  <c r="C80" i="14"/>
  <c r="I80" i="14"/>
  <c r="N80" i="14"/>
  <c r="S80" i="14"/>
  <c r="Y80" i="14"/>
  <c r="AD80" i="14"/>
  <c r="F81" i="14"/>
  <c r="L81" i="14"/>
  <c r="Q81" i="14"/>
  <c r="V81" i="14"/>
  <c r="AB81" i="14"/>
  <c r="D82" i="14"/>
  <c r="I82" i="14"/>
  <c r="O82" i="14"/>
  <c r="T82" i="14"/>
  <c r="Y82" i="14"/>
  <c r="AE82" i="14"/>
  <c r="G83" i="14"/>
  <c r="L83" i="14"/>
  <c r="R83" i="14"/>
  <c r="W83" i="14"/>
  <c r="AB83" i="14"/>
  <c r="E84" i="14"/>
  <c r="J84" i="14"/>
  <c r="O84" i="14"/>
  <c r="U84" i="14"/>
  <c r="Z84" i="14"/>
  <c r="AE84" i="14"/>
  <c r="H85" i="14"/>
  <c r="M85" i="14"/>
  <c r="R85" i="14"/>
  <c r="X85" i="14"/>
  <c r="AC85" i="14"/>
  <c r="E86" i="14"/>
  <c r="K86" i="14"/>
  <c r="P86" i="14"/>
  <c r="U86" i="14"/>
  <c r="AA86" i="14"/>
  <c r="C87" i="14"/>
  <c r="H87" i="14"/>
  <c r="N87" i="14"/>
  <c r="S87" i="14"/>
  <c r="X87" i="14"/>
  <c r="AD87" i="14"/>
  <c r="F88" i="14"/>
  <c r="K88" i="14"/>
  <c r="Q88" i="14"/>
  <c r="V88" i="14"/>
  <c r="AA88" i="14"/>
  <c r="D89" i="14"/>
  <c r="I89" i="14"/>
  <c r="N89" i="14"/>
  <c r="T89" i="14"/>
  <c r="Y89" i="14"/>
  <c r="AD89" i="14"/>
  <c r="G90" i="14"/>
  <c r="L90" i="14"/>
  <c r="Q90" i="14"/>
  <c r="U90" i="14"/>
  <c r="Y90" i="14"/>
  <c r="AC90" i="14"/>
  <c r="D91" i="14"/>
  <c r="H91" i="14"/>
  <c r="L91" i="14"/>
  <c r="P91" i="14"/>
  <c r="T91" i="14"/>
  <c r="X91" i="14"/>
  <c r="AB91" i="14"/>
  <c r="C92" i="14"/>
  <c r="G92" i="14"/>
  <c r="K92" i="14"/>
  <c r="O92" i="14"/>
  <c r="S92" i="14"/>
  <c r="W92" i="14"/>
  <c r="E73" i="14"/>
  <c r="J73" i="14"/>
  <c r="P73" i="14"/>
  <c r="U73" i="14"/>
  <c r="Z73" i="14"/>
  <c r="C74" i="14"/>
  <c r="H74" i="14"/>
  <c r="M74" i="14"/>
  <c r="S74" i="14"/>
  <c r="X74" i="14"/>
  <c r="AC74" i="14"/>
  <c r="F75" i="14"/>
  <c r="K75" i="14"/>
  <c r="P75" i="14"/>
  <c r="V75" i="14"/>
  <c r="AA75" i="14"/>
  <c r="C76" i="14"/>
  <c r="I76" i="14"/>
  <c r="N76" i="14"/>
  <c r="S76" i="14"/>
  <c r="Y76" i="14"/>
  <c r="AD76" i="14"/>
  <c r="F77" i="14"/>
  <c r="L77" i="14"/>
  <c r="Q77" i="14"/>
  <c r="V77" i="14"/>
  <c r="AB77" i="14"/>
  <c r="D78" i="14"/>
  <c r="I78" i="14"/>
  <c r="O78" i="14"/>
  <c r="T78" i="14"/>
  <c r="Y78" i="14"/>
  <c r="AE78" i="14"/>
  <c r="G79" i="14"/>
  <c r="L79" i="14"/>
  <c r="R79" i="14"/>
  <c r="W79" i="14"/>
  <c r="AB79" i="14"/>
  <c r="E80" i="14"/>
  <c r="J80" i="14"/>
  <c r="O80" i="14"/>
  <c r="U80" i="14"/>
  <c r="Z80" i="14"/>
  <c r="AE80" i="14"/>
  <c r="H81" i="14"/>
  <c r="M81" i="14"/>
  <c r="R81" i="14"/>
  <c r="X81" i="14"/>
  <c r="AC81" i="14"/>
  <c r="E82" i="14"/>
  <c r="K82" i="14"/>
  <c r="P82" i="14"/>
  <c r="U82" i="14"/>
  <c r="AA82" i="14"/>
  <c r="C83" i="14"/>
  <c r="H83" i="14"/>
  <c r="N83" i="14"/>
  <c r="S83" i="14"/>
  <c r="X83" i="14"/>
  <c r="AD83" i="14"/>
  <c r="F84" i="14"/>
  <c r="K84" i="14"/>
  <c r="Q84" i="14"/>
  <c r="V84" i="14"/>
  <c r="AA84" i="14"/>
  <c r="D85" i="14"/>
  <c r="I85" i="14"/>
  <c r="N85" i="14"/>
  <c r="T85" i="14"/>
  <c r="Y85" i="14"/>
  <c r="AD85" i="14"/>
  <c r="G86" i="14"/>
  <c r="L86" i="14"/>
  <c r="Q86" i="14"/>
  <c r="W86" i="14"/>
  <c r="AB86" i="14"/>
  <c r="D87" i="14"/>
  <c r="J87" i="14"/>
  <c r="O87" i="14"/>
  <c r="T87" i="14"/>
  <c r="Z87" i="14"/>
  <c r="AE87" i="14"/>
  <c r="G88" i="14"/>
  <c r="M88" i="14"/>
  <c r="R88" i="14"/>
  <c r="W88" i="14"/>
  <c r="AC88" i="14"/>
  <c r="E89" i="14"/>
  <c r="J89" i="14"/>
  <c r="P89" i="14"/>
  <c r="U89" i="14"/>
  <c r="Z89" i="14"/>
  <c r="C90" i="14"/>
  <c r="H90" i="14"/>
  <c r="M90" i="14"/>
  <c r="R90" i="14"/>
  <c r="V90" i="14"/>
  <c r="Z90" i="14"/>
  <c r="AD90" i="14"/>
  <c r="E91" i="14"/>
  <c r="I91" i="14"/>
  <c r="M91" i="14"/>
  <c r="Q91" i="14"/>
  <c r="U91" i="14"/>
  <c r="Y91" i="14"/>
  <c r="AC91" i="14"/>
  <c r="D92" i="14"/>
  <c r="H92" i="14"/>
  <c r="L92" i="14"/>
  <c r="P92" i="14"/>
  <c r="T92" i="14"/>
  <c r="X92" i="14"/>
  <c r="AB92" i="14"/>
  <c r="C93" i="14"/>
  <c r="G93" i="14"/>
  <c r="K93" i="14"/>
  <c r="O93" i="14"/>
  <c r="S93" i="14"/>
  <c r="W93" i="14"/>
  <c r="AA93" i="14"/>
  <c r="AE93" i="14"/>
  <c r="F94" i="14"/>
  <c r="J94" i="14"/>
  <c r="N94" i="14"/>
  <c r="R94" i="14"/>
  <c r="V94" i="14"/>
  <c r="Z94" i="14"/>
  <c r="F73" i="14"/>
  <c r="L73" i="14"/>
  <c r="Q73" i="14"/>
  <c r="V73" i="14"/>
  <c r="AB73" i="14"/>
  <c r="D74" i="14"/>
  <c r="I74" i="14"/>
  <c r="O74" i="14"/>
  <c r="T74" i="14"/>
  <c r="Y74" i="14"/>
  <c r="AE74" i="14"/>
  <c r="G75" i="14"/>
  <c r="L75" i="14"/>
  <c r="R75" i="14"/>
  <c r="W75" i="14"/>
  <c r="AB75" i="14"/>
  <c r="E76" i="14"/>
  <c r="J76" i="14"/>
  <c r="O76" i="14"/>
  <c r="U76" i="14"/>
  <c r="Z76" i="14"/>
  <c r="AE76" i="14"/>
  <c r="H77" i="14"/>
  <c r="M77" i="14"/>
  <c r="H73" i="14"/>
  <c r="AC73" i="14"/>
  <c r="U74" i="14"/>
  <c r="N75" i="14"/>
  <c r="F76" i="14"/>
  <c r="AA76" i="14"/>
  <c r="R77" i="14"/>
  <c r="AC77" i="14"/>
  <c r="K78" i="14"/>
  <c r="U78" i="14"/>
  <c r="C79" i="14"/>
  <c r="N79" i="14"/>
  <c r="X79" i="14"/>
  <c r="F80" i="14"/>
  <c r="Q80" i="14"/>
  <c r="AA80" i="14"/>
  <c r="I81" i="14"/>
  <c r="T81" i="14"/>
  <c r="AD81" i="14"/>
  <c r="L82" i="14"/>
  <c r="W82" i="14"/>
  <c r="D83" i="14"/>
  <c r="O83" i="14"/>
  <c r="Z83" i="14"/>
  <c r="G84" i="14"/>
  <c r="R84" i="14"/>
  <c r="AC84" i="14"/>
  <c r="J85" i="14"/>
  <c r="U85" i="14"/>
  <c r="C86" i="14"/>
  <c r="M86" i="14"/>
  <c r="X86" i="14"/>
  <c r="F87" i="14"/>
  <c r="P87" i="14"/>
  <c r="AA87" i="14"/>
  <c r="I88" i="14"/>
  <c r="S88" i="14"/>
  <c r="AD88" i="14"/>
  <c r="L89" i="14"/>
  <c r="V89" i="14"/>
  <c r="D90" i="14"/>
  <c r="O90" i="14"/>
  <c r="W90" i="14"/>
  <c r="AE90" i="14"/>
  <c r="J91" i="14"/>
  <c r="R91" i="14"/>
  <c r="Z91" i="14"/>
  <c r="E92" i="14"/>
  <c r="M92" i="14"/>
  <c r="U92" i="14"/>
  <c r="AA92" i="14"/>
  <c r="D93" i="14"/>
  <c r="I93" i="14"/>
  <c r="N93" i="14"/>
  <c r="T93" i="14"/>
  <c r="Y93" i="14"/>
  <c r="AD93" i="14"/>
  <c r="G94" i="14"/>
  <c r="L94" i="14"/>
  <c r="Q94" i="14"/>
  <c r="W94" i="14"/>
  <c r="AB94" i="14"/>
  <c r="C95" i="14"/>
  <c r="G95" i="14"/>
  <c r="K95" i="14"/>
  <c r="O95" i="14"/>
  <c r="S95" i="14"/>
  <c r="W95" i="14"/>
  <c r="AA95" i="14"/>
  <c r="AE95" i="14"/>
  <c r="F96" i="14"/>
  <c r="J96" i="14"/>
  <c r="N96" i="14"/>
  <c r="R96" i="14"/>
  <c r="V96" i="14"/>
  <c r="Z96" i="14"/>
  <c r="AD96" i="14"/>
  <c r="E97" i="14"/>
  <c r="I97" i="14"/>
  <c r="M97" i="14"/>
  <c r="Q97" i="14"/>
  <c r="U97" i="14"/>
  <c r="Y97" i="14"/>
  <c r="AC97" i="14"/>
  <c r="D98" i="14"/>
  <c r="H98" i="14"/>
  <c r="L98" i="14"/>
  <c r="P98" i="14"/>
  <c r="T98" i="14"/>
  <c r="X98" i="14"/>
  <c r="AB98" i="14"/>
  <c r="C99" i="14"/>
  <c r="G99" i="14"/>
  <c r="K99" i="14"/>
  <c r="O99" i="14"/>
  <c r="S99" i="14"/>
  <c r="W99" i="14"/>
  <c r="AA99" i="14"/>
  <c r="AE99" i="14"/>
  <c r="F100" i="14"/>
  <c r="J100" i="14"/>
  <c r="N100" i="14"/>
  <c r="R100" i="14"/>
  <c r="V100" i="14"/>
  <c r="Z100" i="14"/>
  <c r="AD100" i="14"/>
  <c r="E101" i="14"/>
  <c r="I101" i="14"/>
  <c r="M101" i="14"/>
  <c r="Q101" i="14"/>
  <c r="U101" i="14"/>
  <c r="Y101" i="14"/>
  <c r="AC101" i="14"/>
  <c r="D102" i="14"/>
  <c r="H102" i="14"/>
  <c r="L102" i="14"/>
  <c r="P102" i="14"/>
  <c r="T102" i="14"/>
  <c r="X102" i="14"/>
  <c r="AB102" i="14"/>
  <c r="M73" i="14"/>
  <c r="E74" i="14"/>
  <c r="AA74" i="14"/>
  <c r="S75" i="14"/>
  <c r="K76" i="14"/>
  <c r="D77" i="14"/>
  <c r="T77" i="14"/>
  <c r="AD77" i="14"/>
  <c r="L78" i="14"/>
  <c r="W78" i="14"/>
  <c r="D79" i="14"/>
  <c r="O79" i="14"/>
  <c r="Z79" i="14"/>
  <c r="G80" i="14"/>
  <c r="R80" i="14"/>
  <c r="AC80" i="14"/>
  <c r="J81" i="14"/>
  <c r="U81" i="14"/>
  <c r="C82" i="14"/>
  <c r="M82" i="14"/>
  <c r="X82" i="14"/>
  <c r="F83" i="14"/>
  <c r="P83" i="14"/>
  <c r="AA83" i="14"/>
  <c r="I84" i="14"/>
  <c r="S84" i="14"/>
  <c r="AD84" i="14"/>
  <c r="L85" i="14"/>
  <c r="V85" i="14"/>
  <c r="D86" i="14"/>
  <c r="O86" i="14"/>
  <c r="Y86" i="14"/>
  <c r="G87" i="14"/>
  <c r="R87" i="14"/>
  <c r="AB87" i="14"/>
  <c r="J88" i="14"/>
  <c r="U88" i="14"/>
  <c r="AE88" i="14"/>
  <c r="M89" i="14"/>
  <c r="X89" i="14"/>
  <c r="E90" i="14"/>
  <c r="P90" i="14"/>
  <c r="X90" i="14"/>
  <c r="C91" i="14"/>
  <c r="K91" i="14"/>
  <c r="S91" i="14"/>
  <c r="AA91" i="14"/>
  <c r="F92" i="14"/>
  <c r="N92" i="14"/>
  <c r="V92" i="14"/>
  <c r="AC92" i="14"/>
  <c r="E93" i="14"/>
  <c r="J93" i="14"/>
  <c r="P93" i="14"/>
  <c r="U93" i="14"/>
  <c r="Z93" i="14"/>
  <c r="C94" i="14"/>
  <c r="H94" i="14"/>
  <c r="M94" i="14"/>
  <c r="S94" i="14"/>
  <c r="X94" i="14"/>
  <c r="AC94" i="14"/>
  <c r="D95" i="14"/>
  <c r="H95" i="14"/>
  <c r="L95" i="14"/>
  <c r="P95" i="14"/>
  <c r="T95" i="14"/>
  <c r="X95" i="14"/>
  <c r="AB95" i="14"/>
  <c r="C96" i="14"/>
  <c r="G96" i="14"/>
  <c r="K96" i="14"/>
  <c r="O96" i="14"/>
  <c r="S96" i="14"/>
  <c r="W96" i="14"/>
  <c r="AA96" i="14"/>
  <c r="AE96" i="14"/>
  <c r="F97" i="14"/>
  <c r="J97" i="14"/>
  <c r="N97" i="14"/>
  <c r="R97" i="14"/>
  <c r="V97" i="14"/>
  <c r="Z97" i="14"/>
  <c r="AD97" i="14"/>
  <c r="E98" i="14"/>
  <c r="I98" i="14"/>
  <c r="M98" i="14"/>
  <c r="Q98" i="14"/>
  <c r="U98" i="14"/>
  <c r="Y98" i="14"/>
  <c r="AC98" i="14"/>
  <c r="D99" i="14"/>
  <c r="H99" i="14"/>
  <c r="L99" i="14"/>
  <c r="P99" i="14"/>
  <c r="T99" i="14"/>
  <c r="X99" i="14"/>
  <c r="AB99" i="14"/>
  <c r="C100" i="14"/>
  <c r="G100" i="14"/>
  <c r="K100" i="14"/>
  <c r="O100" i="14"/>
  <c r="S100" i="14"/>
  <c r="W100" i="14"/>
  <c r="AA100" i="14"/>
  <c r="AE100" i="14"/>
  <c r="F101" i="14"/>
  <c r="J101" i="14"/>
  <c r="N101" i="14"/>
  <c r="R101" i="14"/>
  <c r="V101" i="14"/>
  <c r="Z101" i="14"/>
  <c r="AD101" i="14"/>
  <c r="E102" i="14"/>
  <c r="I102" i="14"/>
  <c r="M102" i="14"/>
  <c r="Q102" i="14"/>
  <c r="U102" i="14"/>
  <c r="Y102" i="14"/>
  <c r="AC102" i="14"/>
  <c r="R73" i="14"/>
  <c r="K74" i="14"/>
  <c r="C75" i="14"/>
  <c r="X75" i="14"/>
  <c r="Q76" i="14"/>
  <c r="I77" i="14"/>
  <c r="X77" i="14"/>
  <c r="E78" i="14"/>
  <c r="P78" i="14"/>
  <c r="AA78" i="14"/>
  <c r="H79" i="14"/>
  <c r="S79" i="14"/>
  <c r="AD79" i="14"/>
  <c r="K80" i="14"/>
  <c r="V80" i="14"/>
  <c r="D81" i="14"/>
  <c r="N81" i="14"/>
  <c r="Y81" i="14"/>
  <c r="G82" i="14"/>
  <c r="Q82" i="14"/>
  <c r="AB82" i="14"/>
  <c r="J83" i="14"/>
  <c r="T83" i="14"/>
  <c r="AE83" i="14"/>
  <c r="M84" i="14"/>
  <c r="W84" i="14"/>
  <c r="E85" i="14"/>
  <c r="P85" i="14"/>
  <c r="Z85" i="14"/>
  <c r="H86" i="14"/>
  <c r="S86" i="14"/>
  <c r="AC86" i="14"/>
  <c r="K87" i="14"/>
  <c r="V87" i="14"/>
  <c r="C88" i="14"/>
  <c r="N88" i="14"/>
  <c r="Y88" i="14"/>
  <c r="F89" i="14"/>
  <c r="Q89" i="14"/>
  <c r="AB89" i="14"/>
  <c r="I90" i="14"/>
  <c r="S90" i="14"/>
  <c r="AA90" i="14"/>
  <c r="F91" i="14"/>
  <c r="N91" i="14"/>
  <c r="V91" i="14"/>
  <c r="AD91" i="14"/>
  <c r="I92" i="14"/>
  <c r="Q92" i="14"/>
  <c r="Y92" i="14"/>
  <c r="AD92" i="14"/>
  <c r="F93" i="14"/>
  <c r="L93" i="14"/>
  <c r="Q93" i="14"/>
  <c r="V93" i="14"/>
  <c r="AB93" i="14"/>
  <c r="D94" i="14"/>
  <c r="I94" i="14"/>
  <c r="O94" i="14"/>
  <c r="T94" i="14"/>
  <c r="Y94" i="14"/>
  <c r="AD94" i="14"/>
  <c r="E95" i="14"/>
  <c r="I95" i="14"/>
  <c r="M95" i="14"/>
  <c r="Q95" i="14"/>
  <c r="U95" i="14"/>
  <c r="Y95" i="14"/>
  <c r="AC95" i="14"/>
  <c r="D96" i="14"/>
  <c r="H96" i="14"/>
  <c r="L96" i="14"/>
  <c r="P96" i="14"/>
  <c r="T96" i="14"/>
  <c r="X96" i="14"/>
  <c r="AB96" i="14"/>
  <c r="C97" i="14"/>
  <c r="G97" i="14"/>
  <c r="K97" i="14"/>
  <c r="O97" i="14"/>
  <c r="S97" i="14"/>
  <c r="W97" i="14"/>
  <c r="AA97" i="14"/>
  <c r="AE97" i="14"/>
  <c r="F98" i="14"/>
  <c r="J98" i="14"/>
  <c r="N98" i="14"/>
  <c r="R98" i="14"/>
  <c r="V98" i="14"/>
  <c r="Z98" i="14"/>
  <c r="AD98" i="14"/>
  <c r="E99" i="14"/>
  <c r="I99" i="14"/>
  <c r="M99" i="14"/>
  <c r="Q99" i="14"/>
  <c r="U99" i="14"/>
  <c r="Y99" i="14"/>
  <c r="AC99" i="14"/>
  <c r="D100" i="14"/>
  <c r="H100" i="14"/>
  <c r="L100" i="14"/>
  <c r="P100" i="14"/>
  <c r="T100" i="14"/>
  <c r="X100" i="14"/>
  <c r="AB100" i="14"/>
  <c r="C101" i="14"/>
  <c r="G101" i="14"/>
  <c r="K101" i="14"/>
  <c r="O101" i="14"/>
  <c r="S101" i="14"/>
  <c r="W101" i="14"/>
  <c r="AA101" i="14"/>
  <c r="AE101" i="14"/>
  <c r="F102" i="14"/>
  <c r="J102" i="14"/>
  <c r="N102" i="14"/>
  <c r="R102" i="14"/>
  <c r="V102" i="14"/>
  <c r="Z102" i="14"/>
  <c r="AD102" i="14"/>
  <c r="X73" i="14"/>
  <c r="P74" i="14"/>
  <c r="H75" i="14"/>
  <c r="AD75" i="14"/>
  <c r="V76" i="14"/>
  <c r="N77" i="14"/>
  <c r="Y77" i="14"/>
  <c r="G78" i="14"/>
  <c r="Q78" i="14"/>
  <c r="AB78" i="14"/>
  <c r="J79" i="14"/>
  <c r="T79" i="14"/>
  <c r="AE79" i="14"/>
  <c r="M80" i="14"/>
  <c r="W80" i="14"/>
  <c r="E81" i="14"/>
  <c r="P81" i="14"/>
  <c r="Z81" i="14"/>
  <c r="H82" i="14"/>
  <c r="S82" i="14"/>
  <c r="AC82" i="14"/>
  <c r="K83" i="14"/>
  <c r="V83" i="14"/>
  <c r="C84" i="14"/>
  <c r="N84" i="14"/>
  <c r="Y84" i="14"/>
  <c r="F85" i="14"/>
  <c r="Q85" i="14"/>
  <c r="AB85" i="14"/>
  <c r="I86" i="14"/>
  <c r="T86" i="14"/>
  <c r="AE86" i="14"/>
  <c r="L87" i="14"/>
  <c r="W87" i="14"/>
  <c r="E88" i="14"/>
  <c r="O88" i="14"/>
  <c r="Z88" i="14"/>
  <c r="H89" i="14"/>
  <c r="R89" i="14"/>
  <c r="AC89" i="14"/>
  <c r="K90" i="14"/>
  <c r="T90" i="14"/>
  <c r="AB90" i="14"/>
  <c r="G91" i="14"/>
  <c r="O91" i="14"/>
  <c r="W91" i="14"/>
  <c r="AE91" i="14"/>
  <c r="J92" i="14"/>
  <c r="R92" i="14"/>
  <c r="Z92" i="14"/>
  <c r="AE92" i="14"/>
  <c r="H93" i="14"/>
  <c r="M93" i="14"/>
  <c r="R93" i="14"/>
  <c r="X93" i="14"/>
  <c r="AC93" i="14"/>
  <c r="E94" i="14"/>
  <c r="K94" i="14"/>
  <c r="P94" i="14"/>
  <c r="U94" i="14"/>
  <c r="AA94" i="14"/>
  <c r="AE94" i="14"/>
  <c r="F95" i="14"/>
  <c r="J95" i="14"/>
  <c r="N95" i="14"/>
  <c r="R95" i="14"/>
  <c r="V95" i="14"/>
  <c r="Z95" i="14"/>
  <c r="AD95" i="14"/>
  <c r="E96" i="14"/>
  <c r="I96" i="14"/>
  <c r="M96" i="14"/>
  <c r="Q96" i="14"/>
  <c r="U96" i="14"/>
  <c r="Y96" i="14"/>
  <c r="AC96" i="14"/>
  <c r="D97" i="14"/>
  <c r="H97" i="14"/>
  <c r="L97" i="14"/>
  <c r="P97" i="14"/>
  <c r="T97" i="14"/>
  <c r="X97" i="14"/>
  <c r="AB97" i="14"/>
  <c r="C98" i="14"/>
  <c r="G98" i="14"/>
  <c r="K98" i="14"/>
  <c r="O98" i="14"/>
  <c r="S98" i="14"/>
  <c r="W98" i="14"/>
  <c r="AA98" i="14"/>
  <c r="AE98" i="14"/>
  <c r="F99" i="14"/>
  <c r="J99" i="14"/>
  <c r="N99" i="14"/>
  <c r="R99" i="14"/>
  <c r="V99" i="14"/>
  <c r="Z99" i="14"/>
  <c r="AD99" i="14"/>
  <c r="E100" i="14"/>
  <c r="I100" i="14"/>
  <c r="M100" i="14"/>
  <c r="Q100" i="14"/>
  <c r="U100" i="14"/>
  <c r="Y100" i="14"/>
  <c r="AC100" i="14"/>
  <c r="D101" i="14"/>
  <c r="H101" i="14"/>
  <c r="L101" i="14"/>
  <c r="P101" i="14"/>
  <c r="T101" i="14"/>
  <c r="X101" i="14"/>
  <c r="AB101" i="14"/>
  <c r="C102" i="14"/>
  <c r="G102" i="14"/>
  <c r="K102" i="14"/>
  <c r="O102" i="14"/>
  <c r="S102" i="14"/>
  <c r="W102" i="14"/>
  <c r="AA102" i="14"/>
  <c r="AE102" i="14"/>
  <c r="B74" i="14"/>
  <c r="B78" i="14"/>
  <c r="B82" i="14"/>
  <c r="B86" i="14"/>
  <c r="B90" i="14"/>
  <c r="B94" i="14"/>
  <c r="B98" i="14"/>
  <c r="B102" i="14"/>
  <c r="B81" i="14"/>
  <c r="B75" i="14"/>
  <c r="B79" i="14"/>
  <c r="B83" i="14"/>
  <c r="B87" i="14"/>
  <c r="B91" i="14"/>
  <c r="B95" i="14"/>
  <c r="B99" i="14"/>
  <c r="B77" i="14"/>
  <c r="B89" i="14"/>
  <c r="B93" i="14"/>
  <c r="B97" i="14"/>
  <c r="B101" i="14"/>
  <c r="B76" i="14"/>
  <c r="B80" i="14"/>
  <c r="B84" i="14"/>
  <c r="B88" i="14"/>
  <c r="B92" i="14"/>
  <c r="B96" i="14"/>
  <c r="B100" i="14"/>
  <c r="B85" i="14"/>
  <c r="B73" i="14"/>
  <c r="F11" i="10" l="1"/>
  <c r="F2584" i="10"/>
  <c r="F2583" i="10"/>
  <c r="F2582" i="10"/>
  <c r="F2581" i="10"/>
  <c r="F2580" i="10"/>
  <c r="F2579" i="10"/>
  <c r="F2578" i="10"/>
  <c r="F2577" i="10"/>
  <c r="F2576" i="10"/>
  <c r="F2575" i="10"/>
  <c r="F2574" i="10"/>
  <c r="F2573" i="10"/>
  <c r="F2572" i="10"/>
  <c r="F2571" i="10"/>
  <c r="F2570" i="10"/>
  <c r="F2569" i="10"/>
  <c r="F2568" i="10"/>
  <c r="F2567" i="10"/>
  <c r="F2566" i="10"/>
  <c r="F2565" i="10"/>
  <c r="F2564" i="10"/>
  <c r="F2563" i="10"/>
  <c r="F2562" i="10"/>
  <c r="F2561" i="10"/>
  <c r="F2560" i="10"/>
  <c r="F2559" i="10"/>
  <c r="F2558" i="10"/>
  <c r="F2557" i="10"/>
  <c r="F2556" i="10"/>
  <c r="F2555" i="10"/>
  <c r="F2554" i="10"/>
  <c r="F2553" i="10"/>
  <c r="F2552" i="10"/>
  <c r="F2551" i="10"/>
  <c r="F2550" i="10"/>
  <c r="F2549" i="10"/>
  <c r="F2548" i="10"/>
  <c r="F2547" i="10"/>
  <c r="F2546" i="10"/>
  <c r="F2545" i="10"/>
  <c r="F2544" i="10"/>
  <c r="F2543" i="10"/>
  <c r="F2542" i="10"/>
  <c r="F2541" i="10"/>
  <c r="F2540" i="10"/>
  <c r="F2539" i="10"/>
  <c r="F2538" i="10"/>
  <c r="F2537" i="10"/>
  <c r="F2536" i="10"/>
  <c r="F2535" i="10"/>
  <c r="F2534" i="10"/>
  <c r="F2533" i="10"/>
  <c r="F2532" i="10"/>
  <c r="F2531" i="10"/>
  <c r="F2530" i="10"/>
  <c r="F2529" i="10"/>
  <c r="F2528" i="10"/>
  <c r="F2527" i="10"/>
  <c r="F2526" i="10"/>
  <c r="F2525" i="10"/>
  <c r="F2524" i="10"/>
  <c r="F2523" i="10"/>
  <c r="F2522" i="10"/>
  <c r="F2521" i="10"/>
  <c r="F2520" i="10"/>
  <c r="F2519" i="10"/>
  <c r="F2518" i="10"/>
  <c r="F2517" i="10"/>
  <c r="F2516" i="10"/>
  <c r="F2515" i="10"/>
  <c r="F2514" i="10"/>
  <c r="F2513" i="10"/>
  <c r="F2512" i="10"/>
  <c r="F2511" i="10"/>
  <c r="F2510" i="10"/>
  <c r="F2509" i="10"/>
  <c r="F2508" i="10"/>
  <c r="F2507" i="10"/>
  <c r="F2506" i="10"/>
  <c r="F2505" i="10"/>
  <c r="F2504" i="10"/>
  <c r="F2503" i="10"/>
  <c r="F2502" i="10"/>
  <c r="F2501" i="10"/>
  <c r="F2500" i="10"/>
  <c r="F2499" i="10"/>
  <c r="F2498" i="10"/>
  <c r="F2497" i="10"/>
  <c r="F2496" i="10"/>
  <c r="F2495" i="10"/>
  <c r="F2494" i="10"/>
  <c r="F2493" i="10"/>
  <c r="F2492" i="10"/>
  <c r="F2491" i="10"/>
  <c r="F2490" i="10"/>
  <c r="F2489" i="10"/>
  <c r="F2488" i="10"/>
  <c r="F2487" i="10"/>
  <c r="F2486" i="10"/>
  <c r="F2485" i="10"/>
  <c r="F2484" i="10"/>
  <c r="F2483" i="10"/>
  <c r="F2482" i="10"/>
  <c r="F2481" i="10"/>
  <c r="F2480" i="10"/>
  <c r="F2479" i="10"/>
  <c r="F2478" i="10"/>
  <c r="F2477" i="10"/>
  <c r="F2476" i="10"/>
  <c r="F2475" i="10"/>
  <c r="F2474" i="10"/>
  <c r="F2473" i="10"/>
  <c r="F2472" i="10"/>
  <c r="F2471" i="10"/>
  <c r="F2470" i="10"/>
  <c r="F2469" i="10"/>
  <c r="F2468" i="10"/>
  <c r="F2467" i="10"/>
  <c r="F2466" i="10"/>
  <c r="F2465" i="10"/>
  <c r="F2464" i="10"/>
  <c r="F2463" i="10"/>
  <c r="F2462" i="10"/>
  <c r="F2461" i="10"/>
  <c r="F2460" i="10"/>
  <c r="F2459" i="10"/>
  <c r="F2458" i="10"/>
  <c r="F2457" i="10"/>
  <c r="F2456" i="10"/>
  <c r="F2455" i="10"/>
  <c r="F2454" i="10"/>
  <c r="F2453" i="10"/>
  <c r="F2452" i="10"/>
  <c r="F2451" i="10"/>
  <c r="F2450" i="10"/>
  <c r="F2449" i="10"/>
  <c r="F2448" i="10"/>
  <c r="F2447" i="10"/>
  <c r="F2446" i="10"/>
  <c r="F2445" i="10"/>
  <c r="F2444" i="10"/>
  <c r="F2443" i="10"/>
  <c r="F2442" i="10"/>
  <c r="F2441" i="10"/>
  <c r="F2440" i="10"/>
  <c r="F2439" i="10"/>
  <c r="F2438" i="10"/>
  <c r="F2437" i="10"/>
  <c r="F2436" i="10"/>
  <c r="F2435" i="10"/>
  <c r="F2434" i="10"/>
  <c r="F2433" i="10"/>
  <c r="F2432" i="10"/>
  <c r="F2431" i="10"/>
  <c r="F2430" i="10"/>
  <c r="F2429" i="10"/>
  <c r="F2428" i="10"/>
  <c r="F2427" i="10"/>
  <c r="F2426" i="10"/>
  <c r="F2425" i="10"/>
  <c r="F2424" i="10"/>
  <c r="F2423" i="10"/>
  <c r="F2422" i="10"/>
  <c r="F2421" i="10"/>
  <c r="F2420" i="10"/>
  <c r="F2419" i="10"/>
  <c r="F2418" i="10"/>
  <c r="F2417" i="10"/>
  <c r="F2416" i="10"/>
  <c r="F2415" i="10"/>
  <c r="F2414" i="10"/>
  <c r="F2413" i="10"/>
  <c r="F2412" i="10"/>
  <c r="F2411" i="10"/>
  <c r="F2410" i="10"/>
  <c r="F2409" i="10"/>
  <c r="F2408" i="10"/>
  <c r="F2407" i="10"/>
  <c r="F2406" i="10"/>
  <c r="F2405" i="10"/>
  <c r="F2404" i="10"/>
  <c r="F2403" i="10"/>
  <c r="F2402" i="10"/>
  <c r="F2401" i="10"/>
  <c r="F2400" i="10"/>
  <c r="F2399" i="10"/>
  <c r="F2398" i="10"/>
  <c r="F2397" i="10"/>
  <c r="F2396" i="10"/>
  <c r="F2395" i="10"/>
  <c r="F2394" i="10"/>
  <c r="F2393" i="10"/>
  <c r="F2392" i="10"/>
  <c r="F2391" i="10"/>
  <c r="F2390" i="10"/>
  <c r="F2389" i="10"/>
  <c r="F2388" i="10"/>
  <c r="F2387" i="10"/>
  <c r="F2386" i="10"/>
  <c r="F2385" i="10"/>
  <c r="F2384" i="10"/>
  <c r="F2383" i="10"/>
  <c r="F2382" i="10"/>
  <c r="F2381" i="10"/>
  <c r="F2380" i="10"/>
  <c r="F2379" i="10"/>
  <c r="F2378" i="10"/>
  <c r="F2377" i="10"/>
  <c r="F2376" i="10"/>
  <c r="F2375" i="10"/>
  <c r="F2374" i="10"/>
  <c r="F2373" i="10"/>
  <c r="F2372" i="10"/>
  <c r="F2371" i="10"/>
  <c r="F2370" i="10"/>
  <c r="F2369" i="10"/>
  <c r="F2368" i="10"/>
  <c r="F2367" i="10"/>
  <c r="F2366" i="10"/>
  <c r="F2365" i="10"/>
  <c r="F2364" i="10"/>
  <c r="F2363" i="10"/>
  <c r="F2362" i="10"/>
  <c r="F2361" i="10"/>
  <c r="F2360" i="10"/>
  <c r="F2359" i="10"/>
  <c r="F2358" i="10"/>
  <c r="F2357" i="10"/>
  <c r="F2356" i="10"/>
  <c r="F2355" i="10"/>
  <c r="F2354" i="10"/>
  <c r="F2353" i="10"/>
  <c r="F2352" i="10"/>
  <c r="F2351" i="10"/>
  <c r="F2350" i="10"/>
  <c r="F2349" i="10"/>
  <c r="F2348" i="10"/>
  <c r="F2347" i="10"/>
  <c r="F2346" i="10"/>
  <c r="F2345" i="10"/>
  <c r="F2344" i="10"/>
  <c r="F2343" i="10"/>
  <c r="F2342" i="10"/>
  <c r="F2341" i="10"/>
  <c r="F2340" i="10"/>
  <c r="F2339" i="10"/>
  <c r="F2338" i="10"/>
  <c r="F2337" i="10"/>
  <c r="F2336" i="10"/>
  <c r="F2335" i="10"/>
  <c r="F2334" i="10"/>
  <c r="F2333" i="10"/>
  <c r="F2332" i="10"/>
  <c r="F2331" i="10"/>
  <c r="F2330" i="10"/>
  <c r="F2329" i="10"/>
  <c r="F2328" i="10"/>
  <c r="F2327" i="10"/>
  <c r="F2326" i="10"/>
  <c r="F2325" i="10"/>
  <c r="F2324" i="10"/>
  <c r="F2323" i="10"/>
  <c r="F2322" i="10"/>
  <c r="F2321" i="10"/>
  <c r="F2320" i="10"/>
  <c r="F2319" i="10"/>
  <c r="F2318" i="10"/>
  <c r="F2317" i="10"/>
  <c r="F2316" i="10"/>
  <c r="F2315" i="10"/>
  <c r="F2314" i="10"/>
  <c r="F2313" i="10"/>
  <c r="F2312" i="10"/>
  <c r="F2311" i="10"/>
  <c r="F2310" i="10"/>
  <c r="F2309" i="10"/>
  <c r="F2308" i="10"/>
  <c r="F2307" i="10"/>
  <c r="F2306" i="10"/>
  <c r="F2305" i="10"/>
  <c r="F2304" i="10"/>
  <c r="F2303" i="10"/>
  <c r="F2302" i="10"/>
  <c r="F2301" i="10"/>
  <c r="F2300" i="10"/>
  <c r="F2299" i="10"/>
  <c r="F2298" i="10"/>
  <c r="F2297" i="10"/>
  <c r="F2296" i="10"/>
  <c r="F2295" i="10"/>
  <c r="F2294" i="10"/>
  <c r="F2293" i="10"/>
  <c r="F2292" i="10"/>
  <c r="F2291" i="10"/>
  <c r="F2290" i="10"/>
  <c r="F2289" i="10"/>
  <c r="F2288" i="10"/>
  <c r="F2287" i="10"/>
  <c r="F2286" i="10"/>
  <c r="F2285" i="10"/>
  <c r="F2284" i="10"/>
  <c r="F2283" i="10"/>
  <c r="F2282" i="10"/>
  <c r="F2281" i="10"/>
  <c r="F2280" i="10"/>
  <c r="F2279" i="10"/>
  <c r="F2278" i="10"/>
  <c r="F2277" i="10"/>
  <c r="F2276" i="10"/>
  <c r="F2275" i="10"/>
  <c r="F2274" i="10"/>
  <c r="F2273" i="10"/>
  <c r="F2272" i="10"/>
  <c r="F2271" i="10"/>
  <c r="F2270" i="10"/>
  <c r="F2269" i="10"/>
  <c r="F2268" i="10"/>
  <c r="F2267" i="10"/>
  <c r="F2266" i="10"/>
  <c r="F2265" i="10"/>
  <c r="F2264" i="10"/>
  <c r="F2263" i="10"/>
  <c r="F2262" i="10"/>
  <c r="F2261" i="10"/>
  <c r="F2260" i="10"/>
  <c r="F2259" i="10"/>
  <c r="F2258" i="10"/>
  <c r="F2257" i="10"/>
  <c r="F2256" i="10"/>
  <c r="F2255" i="10"/>
  <c r="F2254" i="10"/>
  <c r="F2253" i="10"/>
  <c r="F2252" i="10"/>
  <c r="F2251" i="10"/>
  <c r="F2250" i="10"/>
  <c r="F2249" i="10"/>
  <c r="F2248" i="10"/>
  <c r="F2247" i="10"/>
  <c r="F2246" i="10"/>
  <c r="F2245" i="10"/>
  <c r="F2244" i="10"/>
  <c r="F2243" i="10"/>
  <c r="F2242" i="10"/>
  <c r="F2241" i="10"/>
  <c r="F2240" i="10"/>
  <c r="F2239" i="10"/>
  <c r="F2238" i="10"/>
  <c r="F2237" i="10"/>
  <c r="F2236" i="10"/>
  <c r="F2235" i="10"/>
  <c r="F2234" i="10"/>
  <c r="F2233" i="10"/>
  <c r="F2232" i="10"/>
  <c r="F2231" i="10"/>
  <c r="F2230" i="10"/>
  <c r="F2229" i="10"/>
  <c r="F2228" i="10"/>
  <c r="F2227" i="10"/>
  <c r="F2226" i="10"/>
  <c r="F2225" i="10"/>
  <c r="F2224" i="10"/>
  <c r="F2223" i="10"/>
  <c r="F2222" i="10"/>
  <c r="F2221" i="10"/>
  <c r="F2220" i="10"/>
  <c r="F2219" i="10"/>
  <c r="F2218" i="10"/>
  <c r="F2217" i="10"/>
  <c r="F2216" i="10"/>
  <c r="F2215" i="10"/>
  <c r="F2214" i="10"/>
  <c r="F2213" i="10"/>
  <c r="F2212" i="10"/>
  <c r="F2211" i="10"/>
  <c r="F2210" i="10"/>
  <c r="F2209" i="10"/>
  <c r="F2208" i="10"/>
  <c r="F2207" i="10"/>
  <c r="F2206" i="10"/>
  <c r="F2205" i="10"/>
  <c r="F2204" i="10"/>
  <c r="F2203" i="10"/>
  <c r="F2202" i="10"/>
  <c r="F2201" i="10"/>
  <c r="F2200" i="10"/>
  <c r="F2199" i="10"/>
  <c r="F2198" i="10"/>
  <c r="F2197" i="10"/>
  <c r="F2196" i="10"/>
  <c r="F2195" i="10"/>
  <c r="F2194" i="10"/>
  <c r="F2193" i="10"/>
  <c r="F2192" i="10"/>
  <c r="F2191" i="10"/>
  <c r="F2190" i="10"/>
  <c r="F2189" i="10"/>
  <c r="F2188" i="10"/>
  <c r="F2187" i="10"/>
  <c r="F2186" i="10"/>
  <c r="F2185" i="10"/>
  <c r="F2184" i="10"/>
  <c r="F2183" i="10"/>
  <c r="F2182" i="10"/>
  <c r="F2181" i="10"/>
  <c r="F2180" i="10"/>
  <c r="F2179" i="10"/>
  <c r="F2178" i="10"/>
  <c r="F2177" i="10"/>
  <c r="F2176" i="10"/>
  <c r="F2175" i="10"/>
  <c r="F2174" i="10"/>
  <c r="F2173" i="10"/>
  <c r="F2172" i="10"/>
  <c r="F2171" i="10"/>
  <c r="F2170" i="10"/>
  <c r="F2169" i="10"/>
  <c r="F2168" i="10"/>
  <c r="F2167" i="10"/>
  <c r="F2166" i="10"/>
  <c r="F2165" i="10"/>
  <c r="F2164" i="10"/>
  <c r="F2163" i="10"/>
  <c r="F2162" i="10"/>
  <c r="F2161" i="10"/>
  <c r="F2160" i="10"/>
  <c r="F2159" i="10"/>
  <c r="F2158" i="10"/>
  <c r="F2157" i="10"/>
  <c r="F2156" i="10"/>
  <c r="F2155" i="10"/>
  <c r="F2154" i="10"/>
  <c r="F2153" i="10"/>
  <c r="F2152" i="10"/>
  <c r="F2151" i="10"/>
  <c r="F2150" i="10"/>
  <c r="F2149" i="10"/>
  <c r="F2148" i="10"/>
  <c r="F2147" i="10"/>
  <c r="F2146" i="10"/>
  <c r="F2145" i="10"/>
  <c r="F2144" i="10"/>
  <c r="F2143" i="10"/>
  <c r="F2142" i="10"/>
  <c r="F2141" i="10"/>
  <c r="F2140" i="10"/>
  <c r="F2139" i="10"/>
  <c r="F2138" i="10"/>
  <c r="F2137" i="10"/>
  <c r="F2136" i="10"/>
  <c r="F2135" i="10"/>
  <c r="F2134" i="10"/>
  <c r="F2133" i="10"/>
  <c r="F2132" i="10"/>
  <c r="F2131" i="10"/>
  <c r="F2130" i="10"/>
  <c r="F2129" i="10"/>
  <c r="F2128" i="10"/>
  <c r="F2127" i="10"/>
  <c r="F2126" i="10"/>
  <c r="F2125" i="10"/>
  <c r="F2124" i="10"/>
  <c r="F2123" i="10"/>
  <c r="F2122" i="10"/>
  <c r="F2121" i="10"/>
  <c r="F2120" i="10"/>
  <c r="F2119" i="10"/>
  <c r="F2118" i="10"/>
  <c r="F2117" i="10"/>
  <c r="F2116" i="10"/>
  <c r="F2115" i="10"/>
  <c r="F2114" i="10"/>
  <c r="F2113" i="10"/>
  <c r="F2112" i="10"/>
  <c r="F2111" i="10"/>
  <c r="F2110" i="10"/>
  <c r="F2109" i="10"/>
  <c r="F2108" i="10"/>
  <c r="F2107" i="10"/>
  <c r="F2106" i="10"/>
  <c r="F2105" i="10"/>
  <c r="F2104" i="10"/>
  <c r="F2103" i="10"/>
  <c r="F2102" i="10"/>
  <c r="F2101" i="10"/>
  <c r="F2100" i="10"/>
  <c r="F2099" i="10"/>
  <c r="F2098" i="10"/>
  <c r="F2097" i="10"/>
  <c r="F2096" i="10"/>
  <c r="F2095" i="10"/>
  <c r="F2094" i="10"/>
  <c r="F2093" i="10"/>
  <c r="F2092" i="10"/>
  <c r="F2091" i="10"/>
  <c r="F2090" i="10"/>
  <c r="F2089" i="10"/>
  <c r="F2088" i="10"/>
  <c r="F2087" i="10"/>
  <c r="F2086" i="10"/>
  <c r="F2085" i="10"/>
  <c r="F2084" i="10"/>
  <c r="F2083" i="10"/>
  <c r="F2082" i="10"/>
  <c r="F2081" i="10"/>
  <c r="F2080" i="10"/>
  <c r="F2079" i="10"/>
  <c r="F2078" i="10"/>
  <c r="F2077" i="10"/>
  <c r="F2076" i="10"/>
  <c r="F2075" i="10"/>
  <c r="F2074" i="10"/>
  <c r="F2073" i="10"/>
  <c r="F2072" i="10"/>
  <c r="F2071" i="10"/>
  <c r="F2070" i="10"/>
  <c r="F2069" i="10"/>
  <c r="F2068" i="10"/>
  <c r="F2067" i="10"/>
  <c r="F2066" i="10"/>
  <c r="F2065" i="10"/>
  <c r="F2064" i="10"/>
  <c r="F2063" i="10"/>
  <c r="F2062" i="10"/>
  <c r="F2061" i="10"/>
  <c r="F2060" i="10"/>
  <c r="F2059" i="10"/>
  <c r="F2058" i="10"/>
  <c r="F2057" i="10"/>
  <c r="F2056" i="10"/>
  <c r="F2055" i="10"/>
  <c r="F2054" i="10"/>
  <c r="F2053" i="10"/>
  <c r="F2052" i="10"/>
  <c r="F2051" i="10"/>
  <c r="F2050" i="10"/>
  <c r="F2049" i="10"/>
  <c r="F2048" i="10"/>
  <c r="F2047" i="10"/>
  <c r="F2046" i="10"/>
  <c r="F2045" i="10"/>
  <c r="F2044" i="10"/>
  <c r="F2043" i="10"/>
  <c r="F2042" i="10"/>
  <c r="F2041" i="10"/>
  <c r="F2040" i="10"/>
  <c r="F2039" i="10"/>
  <c r="F2038" i="10"/>
  <c r="F2037" i="10"/>
  <c r="F2036" i="10"/>
  <c r="F2035" i="10"/>
  <c r="F2034" i="10"/>
  <c r="F2033" i="10"/>
  <c r="F2032" i="10"/>
  <c r="F2031" i="10"/>
  <c r="F2030" i="10"/>
  <c r="F2029" i="10"/>
  <c r="F2028" i="10"/>
  <c r="F2027" i="10"/>
  <c r="F2026" i="10"/>
  <c r="F2025" i="10"/>
  <c r="F2024" i="10"/>
  <c r="F2023" i="10"/>
  <c r="F2022" i="10"/>
  <c r="F2021" i="10"/>
  <c r="F2020" i="10"/>
  <c r="F2019" i="10"/>
  <c r="F2018" i="10"/>
  <c r="F2017" i="10"/>
  <c r="F2016" i="10"/>
  <c r="F2015" i="10"/>
  <c r="F2014" i="10"/>
  <c r="F2013" i="10"/>
  <c r="F2012" i="10"/>
  <c r="F2011" i="10"/>
  <c r="F2010" i="10"/>
  <c r="F2009" i="10"/>
  <c r="F2008" i="10"/>
  <c r="F2007" i="10"/>
  <c r="F2006" i="10"/>
  <c r="F2005" i="10"/>
  <c r="F2004" i="10"/>
  <c r="F2003" i="10"/>
  <c r="F2002" i="10"/>
  <c r="F2001" i="10"/>
  <c r="F2000" i="10"/>
  <c r="F1999" i="10"/>
  <c r="F1998" i="10"/>
  <c r="F1997" i="10"/>
  <c r="F1996" i="10"/>
  <c r="F1995" i="10"/>
  <c r="F1994" i="10"/>
  <c r="F1993" i="10"/>
  <c r="F1992" i="10"/>
  <c r="F1991" i="10"/>
  <c r="F1990" i="10"/>
  <c r="F1989" i="10"/>
  <c r="F1988" i="10"/>
  <c r="F1987" i="10"/>
  <c r="F1986" i="10"/>
  <c r="F1985" i="10"/>
  <c r="F1984" i="10"/>
  <c r="F1983" i="10"/>
  <c r="F1982" i="10"/>
  <c r="F1981" i="10"/>
  <c r="F1980" i="10"/>
  <c r="F1979" i="10"/>
  <c r="F1978" i="10"/>
  <c r="F1977" i="10"/>
  <c r="F1976" i="10"/>
  <c r="F1975" i="10"/>
  <c r="F1974" i="10"/>
  <c r="F1973" i="10"/>
  <c r="F1972" i="10"/>
  <c r="F1971" i="10"/>
  <c r="F1970" i="10"/>
  <c r="F1969" i="10"/>
  <c r="F1968" i="10"/>
  <c r="F1967" i="10"/>
  <c r="F1966" i="10"/>
  <c r="F1965" i="10"/>
  <c r="F1964" i="10"/>
  <c r="F1963" i="10"/>
  <c r="F1962" i="10"/>
  <c r="F1961" i="10"/>
  <c r="F1960" i="10"/>
  <c r="F1959" i="10"/>
  <c r="F1958" i="10"/>
  <c r="F1957" i="10"/>
  <c r="F1956" i="10"/>
  <c r="F1955" i="10"/>
  <c r="F1954" i="10"/>
  <c r="F1953" i="10"/>
  <c r="F1952" i="10"/>
  <c r="F1951" i="10"/>
  <c r="F1950" i="10"/>
  <c r="F1949" i="10"/>
  <c r="F1948" i="10"/>
  <c r="F1947" i="10"/>
  <c r="F1946" i="10"/>
  <c r="F1945" i="10"/>
  <c r="F1944" i="10"/>
  <c r="F1943" i="10"/>
  <c r="F1942" i="10"/>
  <c r="F1941" i="10"/>
  <c r="F1940" i="10"/>
  <c r="F1939" i="10"/>
  <c r="F1938" i="10"/>
  <c r="F1937" i="10"/>
  <c r="F1936" i="10"/>
  <c r="F1935" i="10"/>
  <c r="F1934" i="10"/>
  <c r="F1933" i="10"/>
  <c r="F1932" i="10"/>
  <c r="F1931" i="10"/>
  <c r="F1930" i="10"/>
  <c r="F1929" i="10"/>
  <c r="F1928" i="10"/>
  <c r="F1927" i="10"/>
  <c r="F1926" i="10"/>
  <c r="F1925" i="10"/>
  <c r="F1924" i="10"/>
  <c r="F1923" i="10"/>
  <c r="F1922" i="10"/>
  <c r="F1921" i="10"/>
  <c r="F1920" i="10"/>
  <c r="F1919" i="10"/>
  <c r="F1918" i="10"/>
  <c r="F1917" i="10"/>
  <c r="F1916" i="10"/>
  <c r="F1915" i="10"/>
  <c r="F1914" i="10"/>
  <c r="F1913" i="10"/>
  <c r="F1912" i="10"/>
  <c r="F1911" i="10"/>
  <c r="F1910" i="10"/>
  <c r="F1909" i="10"/>
  <c r="F1908" i="10"/>
  <c r="F1907" i="10"/>
  <c r="F1906" i="10"/>
  <c r="F1905" i="10"/>
  <c r="F1904" i="10"/>
  <c r="F1903" i="10"/>
  <c r="F1902" i="10"/>
  <c r="F1901" i="10"/>
  <c r="F1900" i="10"/>
  <c r="F1899" i="10"/>
  <c r="F1898" i="10"/>
  <c r="F1897" i="10"/>
  <c r="F1896" i="10"/>
  <c r="F1895" i="10"/>
  <c r="F1894" i="10"/>
  <c r="F1893" i="10"/>
  <c r="F1892" i="10"/>
  <c r="F1891" i="10"/>
  <c r="F1890" i="10"/>
  <c r="F1889" i="10"/>
  <c r="F1888" i="10"/>
  <c r="F1887" i="10"/>
  <c r="F1886" i="10"/>
  <c r="F1885" i="10"/>
  <c r="F1884" i="10"/>
  <c r="F1883" i="10"/>
  <c r="F1882" i="10"/>
  <c r="F1881" i="10"/>
  <c r="F1880" i="10"/>
  <c r="F1879" i="10"/>
  <c r="F1878" i="10"/>
  <c r="F1877" i="10"/>
  <c r="F1876" i="10"/>
  <c r="F1875" i="10"/>
  <c r="F1874" i="10"/>
  <c r="F1873" i="10"/>
  <c r="F1872" i="10"/>
  <c r="F1871" i="10"/>
  <c r="F1870" i="10"/>
  <c r="F1869" i="10"/>
  <c r="F1868" i="10"/>
  <c r="F1867" i="10"/>
  <c r="F1866" i="10"/>
  <c r="F1865" i="10"/>
  <c r="F1864" i="10"/>
  <c r="F1863" i="10"/>
  <c r="F1862" i="10"/>
  <c r="F1861" i="10"/>
  <c r="F1860" i="10"/>
  <c r="F1859" i="10"/>
  <c r="F1858" i="10"/>
  <c r="F1857" i="10"/>
  <c r="F1856" i="10"/>
  <c r="F1855" i="10"/>
  <c r="F1854" i="10"/>
  <c r="F1853" i="10"/>
  <c r="F1852" i="10"/>
  <c r="F1851" i="10"/>
  <c r="F1850" i="10"/>
  <c r="F1849" i="10"/>
  <c r="F1848" i="10"/>
  <c r="F1847" i="10"/>
  <c r="F1846" i="10"/>
  <c r="F1845" i="10"/>
  <c r="F1844" i="10"/>
  <c r="F1843" i="10"/>
  <c r="F1842" i="10"/>
  <c r="F1841" i="10"/>
  <c r="F1840" i="10"/>
  <c r="F1839" i="10"/>
  <c r="F1838" i="10"/>
  <c r="F1837" i="10"/>
  <c r="F1836" i="10"/>
  <c r="F1835" i="10"/>
  <c r="F1834" i="10"/>
  <c r="F1833" i="10"/>
  <c r="F1832" i="10"/>
  <c r="F1831" i="10"/>
  <c r="F1830" i="10"/>
  <c r="F1829" i="10"/>
  <c r="F1828" i="10"/>
  <c r="F1827" i="10"/>
  <c r="F1826" i="10"/>
  <c r="F1825" i="10"/>
  <c r="F1824" i="10"/>
  <c r="F1823" i="10"/>
  <c r="F1822" i="10"/>
  <c r="F1821" i="10"/>
  <c r="F1820" i="10"/>
  <c r="F1819" i="10"/>
  <c r="F1818" i="10"/>
  <c r="F1817" i="10"/>
  <c r="F1816" i="10"/>
  <c r="F1815" i="10"/>
  <c r="F1814" i="10"/>
  <c r="F1813" i="10"/>
  <c r="F1812" i="10"/>
  <c r="F1811" i="10"/>
  <c r="F1810" i="10"/>
  <c r="F1809" i="10"/>
  <c r="F1808" i="10"/>
  <c r="F1807" i="10"/>
  <c r="F1806" i="10"/>
  <c r="F1805" i="10"/>
  <c r="F1804" i="10"/>
  <c r="F1803" i="10"/>
  <c r="F1802" i="10"/>
  <c r="F1801" i="10"/>
  <c r="F1800" i="10"/>
  <c r="F1799" i="10"/>
  <c r="F1798" i="10"/>
  <c r="F1797" i="10"/>
  <c r="F1796" i="10"/>
  <c r="F1795" i="10"/>
  <c r="F1794" i="10"/>
  <c r="F1793" i="10"/>
  <c r="F1792" i="10"/>
  <c r="F1791" i="10"/>
  <c r="F1790" i="10"/>
  <c r="F1789" i="10"/>
  <c r="F1788" i="10"/>
  <c r="F1787" i="10"/>
  <c r="F1786" i="10"/>
  <c r="F1785" i="10"/>
  <c r="F1784" i="10"/>
  <c r="F1783" i="10"/>
  <c r="F1782" i="10"/>
  <c r="F1781" i="10"/>
  <c r="F1780" i="10"/>
  <c r="F1779" i="10"/>
  <c r="F1778" i="10"/>
  <c r="F1777" i="10"/>
  <c r="F1776" i="10"/>
  <c r="F1775" i="10"/>
  <c r="F1774" i="10"/>
  <c r="F1773" i="10"/>
  <c r="F1772" i="10"/>
  <c r="F1771" i="10"/>
  <c r="F1770" i="10"/>
  <c r="F1769" i="10"/>
  <c r="F1768" i="10"/>
  <c r="F1767" i="10"/>
  <c r="F1766" i="10"/>
  <c r="F1765" i="10"/>
  <c r="F1764" i="10"/>
  <c r="F1763" i="10"/>
  <c r="F1762" i="10"/>
  <c r="F1761" i="10"/>
  <c r="F1760" i="10"/>
  <c r="F1759" i="10"/>
  <c r="F1758" i="10"/>
  <c r="F1757" i="10"/>
  <c r="F1756" i="10"/>
  <c r="F1755" i="10"/>
  <c r="F1754" i="10"/>
  <c r="F1753" i="10"/>
  <c r="F1752" i="10"/>
  <c r="F1751" i="10"/>
  <c r="F1750" i="10"/>
  <c r="F1749" i="10"/>
  <c r="F1748" i="10"/>
  <c r="F1747" i="10"/>
  <c r="F1746" i="10"/>
  <c r="F1745" i="10"/>
  <c r="F1744" i="10"/>
  <c r="F1743" i="10"/>
  <c r="F1742" i="10"/>
  <c r="F1741" i="10"/>
  <c r="F1740" i="10"/>
  <c r="F1739" i="10"/>
  <c r="F1738" i="10"/>
  <c r="F1737" i="10"/>
  <c r="F1736" i="10"/>
  <c r="F1735" i="10"/>
  <c r="F1734" i="10"/>
  <c r="F1733" i="10"/>
  <c r="F1732" i="10"/>
  <c r="F1731" i="10"/>
  <c r="F1730" i="10"/>
  <c r="F1729" i="10"/>
  <c r="F1728" i="10"/>
  <c r="F1727" i="10"/>
  <c r="F1726" i="10"/>
  <c r="F1725" i="10"/>
  <c r="F1724" i="10"/>
  <c r="F1723" i="10"/>
  <c r="F1722" i="10"/>
  <c r="F1721" i="10"/>
  <c r="F1720" i="10"/>
  <c r="F1719" i="10"/>
  <c r="F1718" i="10"/>
  <c r="F1717" i="10"/>
  <c r="F1716" i="10"/>
  <c r="F1715" i="10"/>
  <c r="F1714" i="10"/>
  <c r="F1713" i="10"/>
  <c r="F1712" i="10"/>
  <c r="F1711" i="10"/>
  <c r="F1710" i="10"/>
  <c r="F1709" i="10"/>
  <c r="F1708" i="10"/>
  <c r="F1707" i="10"/>
  <c r="F1706" i="10"/>
  <c r="F1705" i="10"/>
  <c r="F1704" i="10"/>
  <c r="F1703" i="10"/>
  <c r="F1702" i="10"/>
  <c r="F1701" i="10"/>
  <c r="F1700" i="10"/>
  <c r="F1699" i="10"/>
  <c r="F1698" i="10"/>
  <c r="F1697" i="10"/>
  <c r="F1696" i="10"/>
  <c r="F1695" i="10"/>
  <c r="F1694" i="10"/>
  <c r="F1693" i="10"/>
  <c r="F1692" i="10"/>
  <c r="F1691" i="10"/>
  <c r="F1690" i="10"/>
  <c r="F1689" i="10"/>
  <c r="F1688" i="10"/>
  <c r="F1687" i="10"/>
  <c r="F1686" i="10"/>
  <c r="F1685" i="10"/>
  <c r="F1684" i="10"/>
  <c r="F1683" i="10"/>
  <c r="F1682" i="10"/>
  <c r="F1681" i="10"/>
  <c r="F1680" i="10"/>
  <c r="F1679" i="10"/>
  <c r="F1678" i="10"/>
  <c r="F1677" i="10"/>
  <c r="F1676" i="10"/>
  <c r="F1675" i="10"/>
  <c r="F1674" i="10"/>
  <c r="F1673" i="10"/>
  <c r="F1672" i="10"/>
  <c r="F1671" i="10"/>
  <c r="F1670" i="10"/>
  <c r="F1669" i="10"/>
  <c r="F1668" i="10"/>
  <c r="F1667" i="10"/>
  <c r="F1666" i="10"/>
  <c r="F1665" i="10"/>
  <c r="F1664" i="10"/>
  <c r="F1663" i="10"/>
  <c r="F1662" i="10"/>
  <c r="F1661" i="10"/>
  <c r="F1660" i="10"/>
  <c r="F1659" i="10"/>
  <c r="F1658" i="10"/>
  <c r="F1657" i="10"/>
  <c r="F1656" i="10"/>
  <c r="F1655" i="10"/>
  <c r="F1654" i="10"/>
  <c r="F1653" i="10"/>
  <c r="F1652" i="10"/>
  <c r="F1651" i="10"/>
  <c r="F1650" i="10"/>
  <c r="F1649" i="10"/>
  <c r="F1648" i="10"/>
  <c r="F1647" i="10"/>
  <c r="F1646" i="10"/>
  <c r="F1645" i="10"/>
  <c r="F1644" i="10"/>
  <c r="F1643" i="10"/>
  <c r="F1642" i="10"/>
  <c r="F1641" i="10"/>
  <c r="F1640" i="10"/>
  <c r="F1639" i="10"/>
  <c r="F1638" i="10"/>
  <c r="F1637" i="10"/>
  <c r="F1636" i="10"/>
  <c r="F1635" i="10"/>
  <c r="F1634" i="10"/>
  <c r="F1633" i="10"/>
  <c r="F1632" i="10"/>
  <c r="F1631" i="10"/>
  <c r="F1630" i="10"/>
  <c r="F1629" i="10"/>
  <c r="F1628" i="10"/>
  <c r="F1627" i="10"/>
  <c r="F1626" i="10"/>
  <c r="F1625" i="10"/>
  <c r="F1624" i="10"/>
  <c r="F1623" i="10"/>
  <c r="F1622" i="10"/>
  <c r="F1621" i="10"/>
  <c r="F1620" i="10"/>
  <c r="F1619" i="10"/>
  <c r="F1618" i="10"/>
  <c r="F1617" i="10"/>
  <c r="F1616" i="10"/>
  <c r="F1615" i="10"/>
  <c r="F1614" i="10"/>
  <c r="F1613" i="10"/>
  <c r="F1612" i="10"/>
  <c r="F1611" i="10"/>
  <c r="F1610" i="10"/>
  <c r="F1609" i="10"/>
  <c r="F1608" i="10"/>
  <c r="F1607" i="10"/>
  <c r="F1606" i="10"/>
  <c r="F1605" i="10"/>
  <c r="F1604" i="10"/>
  <c r="F1603" i="10"/>
  <c r="F1602" i="10"/>
  <c r="F1601" i="10"/>
  <c r="F1600" i="10"/>
  <c r="F1599" i="10"/>
  <c r="F1598" i="10"/>
  <c r="F1597" i="10"/>
  <c r="F1596" i="10"/>
  <c r="F1595" i="10"/>
  <c r="F1594" i="10"/>
  <c r="F1593" i="10"/>
  <c r="F1592" i="10"/>
  <c r="F1591" i="10"/>
  <c r="F1590" i="10"/>
  <c r="F1589" i="10"/>
  <c r="F1588" i="10"/>
  <c r="F1587" i="10"/>
  <c r="F1586" i="10"/>
  <c r="F1585" i="10"/>
  <c r="F1584" i="10"/>
  <c r="F1583" i="10"/>
  <c r="F1582" i="10"/>
  <c r="F1581" i="10"/>
  <c r="F1580" i="10"/>
  <c r="F1579" i="10"/>
  <c r="F1578" i="10"/>
  <c r="F1577" i="10"/>
  <c r="F1576" i="10"/>
  <c r="F1575" i="10"/>
  <c r="F1574" i="10"/>
  <c r="F1573" i="10"/>
  <c r="F1572" i="10"/>
  <c r="F1571" i="10"/>
  <c r="F1570" i="10"/>
  <c r="F1569" i="10"/>
  <c r="F1568" i="10"/>
  <c r="F1567" i="10"/>
  <c r="F1566" i="10"/>
  <c r="F1565" i="10"/>
  <c r="F1564" i="10"/>
  <c r="F1563" i="10"/>
  <c r="F1562" i="10"/>
  <c r="F1561" i="10"/>
  <c r="F1560" i="10"/>
  <c r="F1559" i="10"/>
  <c r="F1558" i="10"/>
  <c r="F1557" i="10"/>
  <c r="F1556" i="10"/>
  <c r="F1555" i="10"/>
  <c r="F1554" i="10"/>
  <c r="F1553" i="10"/>
  <c r="F1552" i="10"/>
  <c r="F1551" i="10"/>
  <c r="F1550" i="10"/>
  <c r="F1549" i="10"/>
  <c r="F1548" i="10"/>
  <c r="F1547" i="10"/>
  <c r="F1546" i="10"/>
  <c r="F1545" i="10"/>
  <c r="F1544" i="10"/>
  <c r="F1543" i="10"/>
  <c r="F1542" i="10"/>
  <c r="F1541" i="10"/>
  <c r="F1540" i="10"/>
  <c r="F1539" i="10"/>
  <c r="F1538" i="10"/>
  <c r="F1537" i="10"/>
  <c r="F1536" i="10"/>
  <c r="F1535" i="10"/>
  <c r="F1534" i="10"/>
  <c r="F1533" i="10"/>
  <c r="F1532" i="10"/>
  <c r="F1531" i="10"/>
  <c r="F1530" i="10"/>
  <c r="F1529" i="10"/>
  <c r="F1528" i="10"/>
  <c r="F1527" i="10"/>
  <c r="F1526" i="10"/>
  <c r="F1525" i="10"/>
  <c r="F1524" i="10"/>
  <c r="F1523" i="10"/>
  <c r="F1522" i="10"/>
  <c r="F1521" i="10"/>
  <c r="F1520" i="10"/>
  <c r="F1519" i="10"/>
  <c r="F1518" i="10"/>
  <c r="F1517" i="10"/>
  <c r="F1516" i="10"/>
  <c r="F1515" i="10"/>
  <c r="F1514" i="10"/>
  <c r="F1513" i="10"/>
  <c r="F1512" i="10"/>
  <c r="F1511" i="10"/>
  <c r="F1510" i="10"/>
  <c r="F1509" i="10"/>
  <c r="F1508" i="10"/>
  <c r="F1507" i="10"/>
  <c r="F1506" i="10"/>
  <c r="F1505" i="10"/>
  <c r="F1504" i="10"/>
  <c r="F1503" i="10"/>
  <c r="F1502" i="10"/>
  <c r="F1501" i="10"/>
  <c r="F1500" i="10"/>
  <c r="F1499" i="10"/>
  <c r="F1498" i="10"/>
  <c r="F1497" i="10"/>
  <c r="F1496" i="10"/>
  <c r="F1495" i="10"/>
  <c r="F1494" i="10"/>
  <c r="F1493" i="10"/>
  <c r="F1492" i="10"/>
  <c r="F1491" i="10"/>
  <c r="F1490" i="10"/>
  <c r="F1489" i="10"/>
  <c r="F1488" i="10"/>
  <c r="F1487" i="10"/>
  <c r="F1486" i="10"/>
  <c r="F1485" i="10"/>
  <c r="F1484" i="10"/>
  <c r="F1483" i="10"/>
  <c r="F1482" i="10"/>
  <c r="F1481" i="10"/>
  <c r="F1480" i="10"/>
  <c r="F1479" i="10"/>
  <c r="F1478" i="10"/>
  <c r="F1477" i="10"/>
  <c r="F1476" i="10"/>
  <c r="F1475" i="10"/>
  <c r="F1474" i="10"/>
  <c r="F1473" i="10"/>
  <c r="F1472" i="10"/>
  <c r="F1471" i="10"/>
  <c r="F1470" i="10"/>
  <c r="F1469" i="10"/>
  <c r="F1468" i="10"/>
  <c r="F1467" i="10"/>
  <c r="F1466" i="10"/>
  <c r="F1465" i="10"/>
  <c r="F1464" i="10"/>
  <c r="F1463" i="10"/>
  <c r="F1462" i="10"/>
  <c r="F1461" i="10"/>
  <c r="F1460" i="10"/>
  <c r="F1459" i="10"/>
  <c r="F1458" i="10"/>
  <c r="F1457" i="10"/>
  <c r="F1456" i="10"/>
  <c r="F1455" i="10"/>
  <c r="F1454" i="10"/>
  <c r="F1453" i="10"/>
  <c r="F1452" i="10"/>
  <c r="F1451" i="10"/>
  <c r="F1450" i="10"/>
  <c r="F1449" i="10"/>
  <c r="F1448" i="10"/>
  <c r="F1447" i="10"/>
  <c r="F1446" i="10"/>
  <c r="F1445" i="10"/>
  <c r="F1444" i="10"/>
  <c r="F1443" i="10"/>
  <c r="F1442" i="10"/>
  <c r="F1441" i="10"/>
  <c r="F1440" i="10"/>
  <c r="F1439" i="10"/>
  <c r="F1438" i="10"/>
  <c r="F1437" i="10"/>
  <c r="F1436" i="10"/>
  <c r="F1435" i="10"/>
  <c r="F1434" i="10"/>
  <c r="F1433" i="10"/>
  <c r="F1432" i="10"/>
  <c r="F1431" i="10"/>
  <c r="F1430" i="10"/>
  <c r="F1429" i="10"/>
  <c r="F1428" i="10"/>
  <c r="F1427" i="10"/>
  <c r="F1426" i="10"/>
  <c r="F1425" i="10"/>
  <c r="F1424" i="10"/>
  <c r="F1423" i="10"/>
  <c r="F1422" i="10"/>
  <c r="F1421" i="10"/>
  <c r="F1420" i="10"/>
  <c r="F1419" i="10"/>
  <c r="F1418" i="10"/>
  <c r="F1417" i="10"/>
  <c r="F1416" i="10"/>
  <c r="F1415" i="10"/>
  <c r="F1414" i="10"/>
  <c r="F1413" i="10"/>
  <c r="F1412" i="10"/>
  <c r="F1411" i="10"/>
  <c r="F1410" i="10"/>
  <c r="F1409" i="10"/>
  <c r="F1408" i="10"/>
  <c r="F1407" i="10"/>
  <c r="F1406" i="10"/>
  <c r="F1405" i="10"/>
  <c r="F1404" i="10"/>
  <c r="F1403" i="10"/>
  <c r="F1402" i="10"/>
  <c r="F1401" i="10"/>
  <c r="F1400" i="10"/>
  <c r="F1399" i="10"/>
  <c r="F1398" i="10"/>
  <c r="F1397" i="10"/>
  <c r="F1396" i="10"/>
  <c r="F1395" i="10"/>
  <c r="F1394" i="10"/>
  <c r="F1393" i="10"/>
  <c r="F1392" i="10"/>
  <c r="F1391" i="10"/>
  <c r="F1390" i="10"/>
  <c r="F1389" i="10"/>
  <c r="F1388" i="10"/>
  <c r="F1387" i="10"/>
  <c r="F1386" i="10"/>
  <c r="F1385" i="10"/>
  <c r="F1384" i="10"/>
  <c r="F1383" i="10"/>
  <c r="F1382" i="10"/>
  <c r="F1381" i="10"/>
  <c r="F1380" i="10"/>
  <c r="F1379" i="10"/>
  <c r="F1378" i="10"/>
  <c r="F1377" i="10"/>
  <c r="F1376" i="10"/>
  <c r="F1375" i="10"/>
  <c r="F1374" i="10"/>
  <c r="F1373" i="10"/>
  <c r="F1372" i="10"/>
  <c r="F1371" i="10"/>
  <c r="F1370" i="10"/>
  <c r="F1369" i="10"/>
  <c r="F1368" i="10"/>
  <c r="F1367" i="10"/>
  <c r="F1366" i="10"/>
  <c r="F1365" i="10"/>
  <c r="F1364" i="10"/>
  <c r="F1363" i="10"/>
  <c r="F1362" i="10"/>
  <c r="F1361" i="10"/>
  <c r="F1360" i="10"/>
  <c r="F1359" i="10"/>
  <c r="F1358" i="10"/>
  <c r="F1357" i="10"/>
  <c r="F1356" i="10"/>
  <c r="F1355" i="10"/>
  <c r="F1354" i="10"/>
  <c r="F1353" i="10"/>
  <c r="F1352" i="10"/>
  <c r="F1351" i="10"/>
  <c r="F1350" i="10"/>
  <c r="F1349" i="10"/>
  <c r="F1348" i="10"/>
  <c r="F1347" i="10"/>
  <c r="F1346" i="10"/>
  <c r="F1345" i="10"/>
  <c r="F1344" i="10"/>
  <c r="F1343" i="10"/>
  <c r="F1342" i="10"/>
  <c r="F1341" i="10"/>
  <c r="F1340" i="10"/>
  <c r="F1339" i="10"/>
  <c r="F1338" i="10"/>
  <c r="F1337" i="10"/>
  <c r="F1336" i="10"/>
  <c r="F1335" i="10"/>
  <c r="F1334" i="10"/>
  <c r="F1333" i="10"/>
  <c r="F1332" i="10"/>
  <c r="F1331" i="10"/>
  <c r="F1330" i="10"/>
  <c r="F1329" i="10"/>
  <c r="F1328" i="10"/>
  <c r="F1327" i="10"/>
  <c r="F1326" i="10"/>
  <c r="F1325" i="10"/>
  <c r="F1324" i="10"/>
  <c r="F1323" i="10"/>
  <c r="F1322" i="10"/>
  <c r="F1321" i="10"/>
  <c r="F1320" i="10"/>
  <c r="F1319" i="10"/>
  <c r="F1318" i="10"/>
  <c r="F1317" i="10"/>
  <c r="F1316" i="10"/>
  <c r="F1315" i="10"/>
  <c r="F1314" i="10"/>
  <c r="F1313" i="10"/>
  <c r="F1312" i="10"/>
  <c r="F1311" i="10"/>
  <c r="F1310" i="10"/>
  <c r="F1309" i="10"/>
  <c r="F1308" i="10"/>
  <c r="F1307" i="10"/>
  <c r="F1306" i="10"/>
  <c r="F1305" i="10"/>
  <c r="F1304" i="10"/>
  <c r="F1303" i="10"/>
  <c r="F1302" i="10"/>
  <c r="F1301" i="10"/>
  <c r="F1300" i="10"/>
  <c r="F1299" i="10"/>
  <c r="F1298" i="10"/>
  <c r="F1297" i="10"/>
  <c r="F1296" i="10"/>
  <c r="F1295" i="10"/>
  <c r="F1294" i="10"/>
  <c r="F1293" i="10"/>
  <c r="F1292" i="10"/>
  <c r="F1291" i="10"/>
  <c r="F1290" i="10"/>
  <c r="F1289" i="10"/>
  <c r="F1288" i="10"/>
  <c r="F1287" i="10"/>
  <c r="F1286" i="10"/>
  <c r="F1285" i="10"/>
  <c r="F1284" i="10"/>
  <c r="F1283" i="10"/>
  <c r="F1282" i="10"/>
  <c r="F1281" i="10"/>
  <c r="F1280" i="10"/>
  <c r="F1279" i="10"/>
  <c r="F1278" i="10"/>
  <c r="F1277" i="10"/>
  <c r="F1276" i="10"/>
  <c r="F1275" i="10"/>
  <c r="F1274" i="10"/>
  <c r="F1273" i="10"/>
  <c r="F1272" i="10"/>
  <c r="F1271" i="10"/>
  <c r="F1270" i="10"/>
  <c r="F1269" i="10"/>
  <c r="F1268" i="10"/>
  <c r="F1267" i="10"/>
  <c r="F1266" i="10"/>
  <c r="F1265" i="10"/>
  <c r="F1264" i="10"/>
  <c r="F1263" i="10"/>
  <c r="F1262" i="10"/>
  <c r="F1261" i="10"/>
  <c r="F1260" i="10"/>
  <c r="F1259" i="10"/>
  <c r="F1258" i="10"/>
  <c r="F1257" i="10"/>
  <c r="F1256" i="10"/>
  <c r="F1255" i="10"/>
  <c r="F1254" i="10"/>
  <c r="F1253" i="10"/>
  <c r="F1252" i="10"/>
  <c r="F1251" i="10"/>
  <c r="F1250" i="10"/>
  <c r="F1249" i="10"/>
  <c r="F1248" i="10"/>
  <c r="F1247" i="10"/>
  <c r="F1246" i="10"/>
  <c r="F1245" i="10"/>
  <c r="F1244" i="10"/>
  <c r="F1243" i="10"/>
  <c r="F1242" i="10"/>
  <c r="F1241" i="10"/>
  <c r="F1240" i="10"/>
  <c r="F1239" i="10"/>
  <c r="F1238" i="10"/>
  <c r="F1237" i="10"/>
  <c r="F1236" i="10"/>
  <c r="F1235" i="10"/>
  <c r="F1234" i="10"/>
  <c r="F1233" i="10"/>
  <c r="F1232" i="10"/>
  <c r="F1231" i="10"/>
  <c r="F1230" i="10"/>
  <c r="F1229" i="10"/>
  <c r="F1228" i="10"/>
  <c r="F1227" i="10"/>
  <c r="F1226" i="10"/>
  <c r="F1225" i="10"/>
  <c r="F1224" i="10"/>
  <c r="F1223" i="10"/>
  <c r="F1222" i="10"/>
  <c r="F1221" i="10"/>
  <c r="F1220" i="10"/>
  <c r="F1219" i="10"/>
  <c r="F1218" i="10"/>
  <c r="F1217" i="10"/>
  <c r="F1216" i="10"/>
  <c r="F1215" i="10"/>
  <c r="F1214" i="10"/>
  <c r="F1213" i="10"/>
  <c r="F1212" i="10"/>
  <c r="F1211" i="10"/>
  <c r="F1210" i="10"/>
  <c r="F1209" i="10"/>
  <c r="F1208" i="10"/>
  <c r="F1207" i="10"/>
  <c r="F1206" i="10"/>
  <c r="F1205" i="10"/>
  <c r="F1204" i="10"/>
  <c r="F1203" i="10"/>
  <c r="F1202" i="10"/>
  <c r="F1201" i="10"/>
  <c r="F1200" i="10"/>
  <c r="F1199" i="10"/>
  <c r="F1198" i="10"/>
  <c r="F1197" i="10"/>
  <c r="F1196" i="10"/>
  <c r="F1195" i="10"/>
  <c r="F1194" i="10"/>
  <c r="F1193" i="10"/>
  <c r="F1192" i="10"/>
  <c r="F1191" i="10"/>
  <c r="F1190" i="10"/>
  <c r="F1189" i="10"/>
  <c r="F1188" i="10"/>
  <c r="F1187" i="10"/>
  <c r="F1186" i="10"/>
  <c r="F1185" i="10"/>
  <c r="F1184" i="10"/>
  <c r="F1183" i="10"/>
  <c r="F1182" i="10"/>
  <c r="F1181" i="10"/>
  <c r="F1180" i="10"/>
  <c r="F1179" i="10"/>
  <c r="F1178" i="10"/>
  <c r="F1177" i="10"/>
  <c r="F1176" i="10"/>
  <c r="F1175" i="10"/>
  <c r="F1174" i="10"/>
  <c r="F1173" i="10"/>
  <c r="F1172" i="10"/>
  <c r="F1171" i="10"/>
  <c r="F1170" i="10"/>
  <c r="F1169" i="10"/>
  <c r="F1168" i="10"/>
  <c r="F1167" i="10"/>
  <c r="F1166" i="10"/>
  <c r="F1165" i="10"/>
  <c r="F1164" i="10"/>
  <c r="F1163" i="10"/>
  <c r="F1162" i="10"/>
  <c r="F1161" i="10"/>
  <c r="F1160" i="10"/>
  <c r="F1159" i="10"/>
  <c r="F1158" i="10"/>
  <c r="F1157" i="10"/>
  <c r="F1156" i="10"/>
  <c r="F1155" i="10"/>
  <c r="F1154" i="10"/>
  <c r="F1153" i="10"/>
  <c r="F1152" i="10"/>
  <c r="F1151" i="10"/>
  <c r="F1150" i="10"/>
  <c r="F1149" i="10"/>
  <c r="F1148" i="10"/>
  <c r="F1147" i="10"/>
  <c r="F1146" i="10"/>
  <c r="F1145" i="10"/>
  <c r="F1144" i="10"/>
  <c r="F1143" i="10"/>
  <c r="F1142" i="10"/>
  <c r="F1141" i="10"/>
  <c r="F1140" i="10"/>
  <c r="F1139" i="10"/>
  <c r="F1138" i="10"/>
  <c r="F1137" i="10"/>
  <c r="F1136" i="10"/>
  <c r="F1135" i="10"/>
  <c r="F1134" i="10"/>
  <c r="F1133" i="10"/>
  <c r="F1132" i="10"/>
  <c r="F1131" i="10"/>
  <c r="F1130" i="10"/>
  <c r="F1129" i="10"/>
  <c r="F1128" i="10"/>
  <c r="F1127" i="10"/>
  <c r="F1126" i="10"/>
  <c r="F1125" i="10"/>
  <c r="F1124" i="10"/>
  <c r="F1123" i="10"/>
  <c r="F1122" i="10"/>
  <c r="F1121" i="10"/>
  <c r="F1120" i="10"/>
  <c r="F1119" i="10"/>
  <c r="F1118" i="10"/>
  <c r="F1117" i="10"/>
  <c r="F1116" i="10"/>
  <c r="F1115" i="10"/>
  <c r="F1114" i="10"/>
  <c r="F1113" i="10"/>
  <c r="F1112" i="10"/>
  <c r="F1111" i="10"/>
  <c r="F1110" i="10"/>
  <c r="F1109" i="10"/>
  <c r="F1108" i="10"/>
  <c r="F1107" i="10"/>
  <c r="F1106" i="10"/>
  <c r="F1105" i="10"/>
  <c r="F1104" i="10"/>
  <c r="F1103" i="10"/>
  <c r="F1102" i="10"/>
  <c r="F1101" i="10"/>
  <c r="F1100" i="10"/>
  <c r="F1099" i="10"/>
  <c r="F1098" i="10"/>
  <c r="F1097" i="10"/>
  <c r="F1096" i="10"/>
  <c r="F1095" i="10"/>
  <c r="F1094" i="10"/>
  <c r="F1093" i="10"/>
  <c r="F1092" i="10"/>
  <c r="F1091" i="10"/>
  <c r="F1090" i="10"/>
  <c r="F1089" i="10"/>
  <c r="F1088" i="10"/>
  <c r="F1087" i="10"/>
  <c r="F1086" i="10"/>
  <c r="F1085" i="10"/>
  <c r="F1084" i="10"/>
  <c r="F1083" i="10"/>
  <c r="F1082" i="10"/>
  <c r="F1081" i="10"/>
  <c r="F1080" i="10"/>
  <c r="F1079" i="10"/>
  <c r="F1078" i="10"/>
  <c r="F1077" i="10"/>
  <c r="F1076" i="10"/>
  <c r="F1075" i="10"/>
  <c r="F1074" i="10"/>
  <c r="F1073" i="10"/>
  <c r="F1072" i="10"/>
  <c r="F1071" i="10"/>
  <c r="F1070" i="10"/>
  <c r="F1069" i="10"/>
  <c r="F1068" i="10"/>
  <c r="F1067" i="10"/>
  <c r="F1066" i="10"/>
  <c r="F1065" i="10"/>
  <c r="F1064" i="10"/>
  <c r="F1063" i="10"/>
  <c r="F1062" i="10"/>
  <c r="F1061" i="10"/>
  <c r="F1060" i="10"/>
  <c r="F1059" i="10"/>
  <c r="F1058" i="10"/>
  <c r="F1057" i="10"/>
  <c r="F1056" i="10"/>
  <c r="F1055" i="10"/>
  <c r="F1054" i="10"/>
  <c r="F1053" i="10"/>
  <c r="F1052" i="10"/>
  <c r="F1051" i="10"/>
  <c r="F1050" i="10"/>
  <c r="F1049" i="10"/>
  <c r="F1048" i="10"/>
  <c r="F1047" i="10"/>
  <c r="F1046" i="10"/>
  <c r="F1045" i="10"/>
  <c r="F1044" i="10"/>
  <c r="F1043" i="10"/>
  <c r="F1042" i="10"/>
  <c r="F1041" i="10"/>
  <c r="F1040" i="10"/>
  <c r="F1039" i="10"/>
  <c r="F1038" i="10"/>
  <c r="F1037" i="10"/>
  <c r="F1036" i="10"/>
  <c r="F1035" i="10"/>
  <c r="F1034" i="10"/>
  <c r="F1033" i="10"/>
  <c r="F1032" i="10"/>
  <c r="F1031" i="10"/>
  <c r="F1030" i="10"/>
  <c r="F1029" i="10"/>
  <c r="F1028" i="10"/>
  <c r="F1027" i="10"/>
  <c r="F1026" i="10"/>
  <c r="F1025" i="10"/>
  <c r="F1024" i="10"/>
  <c r="F1023" i="10"/>
  <c r="F1022" i="10"/>
  <c r="F1021" i="10"/>
  <c r="F1020" i="10"/>
  <c r="F1019" i="10"/>
  <c r="F1018" i="10"/>
  <c r="F1017" i="10"/>
  <c r="F1016" i="10"/>
  <c r="F1015" i="10"/>
  <c r="F1014" i="10"/>
  <c r="F1013" i="10"/>
  <c r="F1012" i="10"/>
  <c r="F1011" i="10"/>
  <c r="F1010" i="10"/>
  <c r="F1009" i="10"/>
  <c r="F1008" i="10"/>
  <c r="F1007" i="10"/>
  <c r="F1006" i="10"/>
  <c r="F1005" i="10"/>
  <c r="F1004" i="10"/>
  <c r="F1003" i="10"/>
  <c r="F1002" i="10"/>
  <c r="F1001" i="10"/>
  <c r="F1000" i="10"/>
  <c r="F999" i="10"/>
  <c r="F998" i="10"/>
  <c r="F997" i="10"/>
  <c r="F996" i="10"/>
  <c r="F995" i="10"/>
  <c r="F994" i="10"/>
  <c r="F993" i="10"/>
  <c r="F992" i="10"/>
  <c r="F991" i="10"/>
  <c r="F990" i="10"/>
  <c r="F989" i="10"/>
  <c r="F988" i="10"/>
  <c r="F987" i="10"/>
  <c r="F986" i="10"/>
  <c r="F985" i="10"/>
  <c r="F984" i="10"/>
  <c r="F983" i="10"/>
  <c r="F982" i="10"/>
  <c r="F981" i="10"/>
  <c r="F980" i="10"/>
  <c r="F979" i="10"/>
  <c r="F978" i="10"/>
  <c r="F977" i="10"/>
  <c r="F976" i="10"/>
  <c r="F975" i="10"/>
  <c r="F974" i="10"/>
  <c r="F973" i="10"/>
  <c r="F972" i="10"/>
  <c r="F971" i="10"/>
  <c r="F970" i="10"/>
  <c r="F969" i="10"/>
  <c r="F968" i="10"/>
  <c r="F967" i="10"/>
  <c r="F966" i="10"/>
  <c r="F965" i="10"/>
  <c r="F964" i="10"/>
  <c r="F963" i="10"/>
  <c r="F962" i="10"/>
  <c r="F961" i="10"/>
  <c r="F960" i="10"/>
  <c r="F959" i="10"/>
  <c r="F958" i="10"/>
  <c r="F957" i="10"/>
  <c r="F956" i="10"/>
  <c r="F955" i="10"/>
  <c r="F954" i="10"/>
  <c r="F953" i="10"/>
  <c r="F952" i="10"/>
  <c r="F951" i="10"/>
  <c r="F950" i="10"/>
  <c r="F949" i="10"/>
  <c r="F948" i="10"/>
  <c r="F947" i="10"/>
  <c r="F946" i="10"/>
  <c r="F945" i="10"/>
  <c r="F944" i="10"/>
  <c r="F943" i="10"/>
  <c r="F942" i="10"/>
  <c r="F941" i="10"/>
  <c r="F940" i="10"/>
  <c r="F939" i="10"/>
  <c r="F938" i="10"/>
  <c r="F937" i="10"/>
  <c r="F936" i="10"/>
  <c r="F935" i="10"/>
  <c r="F934" i="10"/>
  <c r="F933" i="10"/>
  <c r="F932" i="10"/>
  <c r="F931" i="10"/>
  <c r="F930" i="10"/>
  <c r="F929" i="10"/>
  <c r="F928" i="10"/>
  <c r="F927" i="10"/>
  <c r="F926" i="10"/>
  <c r="F925" i="10"/>
  <c r="F924" i="10"/>
  <c r="F923" i="10"/>
  <c r="F922" i="10"/>
  <c r="F921" i="10"/>
  <c r="F920" i="10"/>
  <c r="F919" i="10"/>
  <c r="F918" i="10"/>
  <c r="F917" i="10"/>
  <c r="F916" i="10"/>
  <c r="F915" i="10"/>
  <c r="F914" i="10"/>
  <c r="F913" i="10"/>
  <c r="F912" i="10"/>
  <c r="F911" i="10"/>
  <c r="F910" i="10"/>
  <c r="F909" i="10"/>
  <c r="F908" i="10"/>
  <c r="F907" i="10"/>
  <c r="F906" i="10"/>
  <c r="F905" i="10"/>
  <c r="F904" i="10"/>
  <c r="F903" i="10"/>
  <c r="F902" i="10"/>
  <c r="F901" i="10"/>
  <c r="F900" i="10"/>
  <c r="F899" i="10"/>
  <c r="F898" i="10"/>
  <c r="F897" i="10"/>
  <c r="F896" i="10"/>
  <c r="F895" i="10"/>
  <c r="F894" i="10"/>
  <c r="F893" i="10"/>
  <c r="F892" i="10"/>
  <c r="F891" i="10"/>
  <c r="F890" i="10"/>
  <c r="F889" i="10"/>
  <c r="F888" i="10"/>
  <c r="F887" i="10"/>
  <c r="F886" i="10"/>
  <c r="F885" i="10"/>
  <c r="F884" i="10"/>
  <c r="F883" i="10"/>
  <c r="F882" i="10"/>
  <c r="F881" i="10"/>
  <c r="F880" i="10"/>
  <c r="F879" i="10"/>
  <c r="F878" i="10"/>
  <c r="F877" i="10"/>
  <c r="F876" i="10"/>
  <c r="F875" i="10"/>
  <c r="F874" i="10"/>
  <c r="F873" i="10"/>
  <c r="F872" i="10"/>
  <c r="F871" i="10"/>
  <c r="F870" i="10"/>
  <c r="F869" i="10"/>
  <c r="F868" i="10"/>
  <c r="F867" i="10"/>
  <c r="F866" i="10"/>
  <c r="F865" i="10"/>
  <c r="F864" i="10"/>
  <c r="F863" i="10"/>
  <c r="F862" i="10"/>
  <c r="F861" i="10"/>
  <c r="F860" i="10"/>
  <c r="F859" i="10"/>
  <c r="F858" i="10"/>
  <c r="F857" i="10"/>
  <c r="F856" i="10"/>
  <c r="F855" i="10"/>
  <c r="F854" i="10"/>
  <c r="F853" i="10"/>
  <c r="F852" i="10"/>
  <c r="F851" i="10"/>
  <c r="F850" i="10"/>
  <c r="F849" i="10"/>
  <c r="F848" i="10"/>
  <c r="F847" i="10"/>
  <c r="F846" i="10"/>
  <c r="F845" i="10"/>
  <c r="F844" i="10"/>
  <c r="F843" i="10"/>
  <c r="F842" i="10"/>
  <c r="F841" i="10"/>
  <c r="F840" i="10"/>
  <c r="F839" i="10"/>
  <c r="F838" i="10"/>
  <c r="F837" i="10"/>
  <c r="F836" i="10"/>
  <c r="F835" i="10"/>
  <c r="F834" i="10"/>
  <c r="F833" i="10"/>
  <c r="F832" i="10"/>
  <c r="F831" i="10"/>
  <c r="F830" i="10"/>
  <c r="F829" i="10"/>
  <c r="F828" i="10"/>
  <c r="F827" i="10"/>
  <c r="F826" i="10"/>
  <c r="F825" i="10"/>
  <c r="F824" i="10"/>
  <c r="F823" i="10"/>
  <c r="F822" i="10"/>
  <c r="F821" i="10"/>
  <c r="F820" i="10"/>
  <c r="F819" i="10"/>
  <c r="F818" i="10"/>
  <c r="F817" i="10"/>
  <c r="F816" i="10"/>
  <c r="F815" i="10"/>
  <c r="F814" i="10"/>
  <c r="F813" i="10"/>
  <c r="F812" i="10"/>
  <c r="F811" i="10"/>
  <c r="F810" i="10"/>
  <c r="F809" i="10"/>
  <c r="F808" i="10"/>
  <c r="F807" i="10"/>
  <c r="F806" i="10"/>
  <c r="F805" i="10"/>
  <c r="F804" i="10"/>
  <c r="F803" i="10"/>
  <c r="F802" i="10"/>
  <c r="F801" i="10"/>
  <c r="F800" i="10"/>
  <c r="F799" i="10"/>
  <c r="F798" i="10"/>
  <c r="F797" i="10"/>
  <c r="F796" i="10"/>
  <c r="F795" i="10"/>
  <c r="F794" i="10"/>
  <c r="F793" i="10"/>
  <c r="F792" i="10"/>
  <c r="F791" i="10"/>
  <c r="F790" i="10"/>
  <c r="F789" i="10"/>
  <c r="F788" i="10"/>
  <c r="F787" i="10"/>
  <c r="F786" i="10"/>
  <c r="F785" i="10"/>
  <c r="F784" i="10"/>
  <c r="F783" i="10"/>
  <c r="F782" i="10"/>
  <c r="F781" i="10"/>
  <c r="F780" i="10"/>
  <c r="F779" i="10"/>
  <c r="F778" i="10"/>
  <c r="F777" i="10"/>
  <c r="F776" i="10"/>
  <c r="F775" i="10"/>
  <c r="F774" i="10"/>
  <c r="F773" i="10"/>
  <c r="F772" i="10"/>
  <c r="F771" i="10"/>
  <c r="F770" i="10"/>
  <c r="F769" i="10"/>
  <c r="F768" i="10"/>
  <c r="F767" i="10"/>
  <c r="F766" i="10"/>
  <c r="F765" i="10"/>
  <c r="F764" i="10"/>
  <c r="F763" i="10"/>
  <c r="F762" i="10"/>
  <c r="F761" i="10"/>
  <c r="F760" i="10"/>
  <c r="F759" i="10"/>
  <c r="F758" i="10"/>
  <c r="F757" i="10"/>
  <c r="F756" i="10"/>
  <c r="F755" i="10"/>
  <c r="F754" i="10"/>
  <c r="F753" i="10"/>
  <c r="F752" i="10"/>
  <c r="F751" i="10"/>
  <c r="F750" i="10"/>
  <c r="F749" i="10"/>
  <c r="F748" i="10"/>
  <c r="F747" i="10"/>
  <c r="F746" i="10"/>
  <c r="F745" i="10"/>
  <c r="F744" i="10"/>
  <c r="F743" i="10"/>
  <c r="F742" i="10"/>
  <c r="F741" i="10"/>
  <c r="F740" i="10"/>
  <c r="F739" i="10"/>
  <c r="F738" i="10"/>
  <c r="F737" i="10"/>
  <c r="F736" i="10"/>
  <c r="F735" i="10"/>
  <c r="F734" i="10"/>
  <c r="F733" i="10"/>
  <c r="F732" i="10"/>
  <c r="F731" i="10"/>
  <c r="F730" i="10"/>
  <c r="F729" i="10"/>
  <c r="F728" i="10"/>
  <c r="F727" i="10"/>
  <c r="F726" i="10"/>
  <c r="F725" i="10"/>
  <c r="F724" i="10"/>
  <c r="F723" i="10"/>
  <c r="F722" i="10"/>
  <c r="F721" i="10"/>
  <c r="F720" i="10"/>
  <c r="F719" i="10"/>
  <c r="F718" i="10"/>
  <c r="F717" i="10"/>
  <c r="F716" i="10"/>
  <c r="F715" i="10"/>
  <c r="F714" i="10"/>
  <c r="F713" i="10"/>
  <c r="F712" i="10"/>
  <c r="F711" i="10"/>
  <c r="F710" i="10"/>
  <c r="F709" i="10"/>
  <c r="F708" i="10"/>
  <c r="F707" i="10"/>
  <c r="F706" i="10"/>
  <c r="F705" i="10"/>
  <c r="F704" i="10"/>
  <c r="F703" i="10"/>
  <c r="F702" i="10"/>
  <c r="F701" i="10"/>
  <c r="F700" i="10"/>
  <c r="F699" i="10"/>
  <c r="F698" i="10"/>
  <c r="F697" i="10"/>
  <c r="F696" i="10"/>
  <c r="F695" i="10"/>
  <c r="F694" i="10"/>
  <c r="F693" i="10"/>
  <c r="F692" i="10"/>
  <c r="F691" i="10"/>
  <c r="F690" i="10"/>
  <c r="F689" i="10"/>
  <c r="F688" i="10"/>
  <c r="F687" i="10"/>
  <c r="F686" i="10"/>
  <c r="F685" i="10"/>
  <c r="F684" i="10"/>
  <c r="F683" i="10"/>
  <c r="F682" i="10"/>
  <c r="F681" i="10"/>
  <c r="F680" i="10"/>
  <c r="F679" i="10"/>
  <c r="F678" i="10"/>
  <c r="F677" i="10"/>
  <c r="F676" i="10"/>
  <c r="F675" i="10"/>
  <c r="F674" i="10"/>
  <c r="F673" i="10"/>
  <c r="F672" i="10"/>
  <c r="F671" i="10"/>
  <c r="F670" i="10"/>
  <c r="F669" i="10"/>
  <c r="F668" i="10"/>
  <c r="F667" i="10"/>
  <c r="F666" i="10"/>
  <c r="F665" i="10"/>
  <c r="F664" i="10"/>
  <c r="F663" i="10"/>
  <c r="F662" i="10"/>
  <c r="F661" i="10"/>
  <c r="F660" i="10"/>
  <c r="F659" i="10"/>
  <c r="F658" i="10"/>
  <c r="F657" i="10"/>
  <c r="F656" i="10"/>
  <c r="F655" i="10"/>
  <c r="F654" i="10"/>
  <c r="F653" i="10"/>
  <c r="F652" i="10"/>
  <c r="F651" i="10"/>
  <c r="F650" i="10"/>
  <c r="F649" i="10"/>
  <c r="F648" i="10"/>
  <c r="F647" i="10"/>
  <c r="F646" i="10"/>
  <c r="F645" i="10"/>
  <c r="F644" i="10"/>
  <c r="F643" i="10"/>
  <c r="F642" i="10"/>
  <c r="F641" i="10"/>
  <c r="F640" i="10"/>
  <c r="F639" i="10"/>
  <c r="F638" i="10"/>
  <c r="F637" i="10"/>
  <c r="F636" i="10"/>
  <c r="F635" i="10"/>
  <c r="F634" i="10"/>
  <c r="F633" i="10"/>
  <c r="F632" i="10"/>
  <c r="F631" i="10"/>
  <c r="F630" i="10"/>
  <c r="F629" i="10"/>
  <c r="F628" i="10"/>
  <c r="F627" i="10"/>
  <c r="F626" i="10"/>
  <c r="F625" i="10"/>
  <c r="F624" i="10"/>
  <c r="F623" i="10"/>
  <c r="F622" i="10"/>
  <c r="F621" i="10"/>
  <c r="F620" i="10"/>
  <c r="F619" i="10"/>
  <c r="F618" i="10"/>
  <c r="F617" i="10"/>
  <c r="F616" i="10"/>
  <c r="F615" i="10"/>
  <c r="F614" i="10"/>
  <c r="F613" i="10"/>
  <c r="F612" i="10"/>
  <c r="F611" i="10"/>
  <c r="F610" i="10"/>
  <c r="F609" i="10"/>
  <c r="F608" i="10"/>
  <c r="F607" i="10"/>
  <c r="F606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80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4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8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2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1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5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9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3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9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4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0" i="10"/>
  <c r="F9" i="10"/>
  <c r="F8" i="10"/>
  <c r="F7" i="10"/>
  <c r="F6" i="10"/>
  <c r="F5" i="10"/>
  <c r="F4" i="10"/>
  <c r="F3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K2" i="10"/>
  <c r="K1816" i="10"/>
  <c r="K1815" i="10"/>
  <c r="K1814" i="10"/>
  <c r="K1813" i="10"/>
  <c r="K1812" i="10"/>
  <c r="K1811" i="10"/>
  <c r="K1810" i="10"/>
  <c r="K1809" i="10"/>
  <c r="K1808" i="10"/>
  <c r="K1807" i="10"/>
  <c r="K1806" i="10"/>
  <c r="K1805" i="10"/>
  <c r="K1804" i="10"/>
  <c r="K1803" i="10"/>
  <c r="K1802" i="10"/>
  <c r="K1801" i="10"/>
  <c r="K1800" i="10"/>
  <c r="K1799" i="10"/>
  <c r="K1798" i="10"/>
  <c r="K1797" i="10"/>
  <c r="K1796" i="10"/>
  <c r="K1795" i="10"/>
  <c r="K1794" i="10"/>
  <c r="K1793" i="10"/>
  <c r="K1792" i="10"/>
  <c r="K1791" i="10"/>
  <c r="K1790" i="10"/>
  <c r="K1789" i="10"/>
  <c r="K1788" i="10"/>
  <c r="K1787" i="10"/>
  <c r="K1786" i="10"/>
  <c r="K1785" i="10"/>
  <c r="K1784" i="10"/>
  <c r="K1783" i="10"/>
  <c r="K1782" i="10"/>
  <c r="K1781" i="10"/>
  <c r="K1780" i="10"/>
  <c r="K1779" i="10"/>
  <c r="K1778" i="10"/>
  <c r="K1777" i="10"/>
  <c r="K1776" i="10"/>
  <c r="K1775" i="10"/>
  <c r="K1774" i="10"/>
  <c r="K1773" i="10"/>
  <c r="K1772" i="10"/>
  <c r="K1771" i="10"/>
  <c r="K1770" i="10"/>
  <c r="K1769" i="10"/>
  <c r="K1768" i="10"/>
  <c r="K1767" i="10"/>
  <c r="K1766" i="10"/>
  <c r="K1765" i="10"/>
  <c r="K1764" i="10"/>
  <c r="K1763" i="10"/>
  <c r="K1762" i="10"/>
  <c r="K1761" i="10"/>
  <c r="K1760" i="10"/>
  <c r="K1759" i="10"/>
  <c r="K1758" i="10"/>
  <c r="K1757" i="10"/>
  <c r="K1756" i="10"/>
  <c r="K1755" i="10"/>
  <c r="K1754" i="10"/>
  <c r="K1753" i="10"/>
  <c r="K1752" i="10"/>
  <c r="K1751" i="10"/>
  <c r="K1750" i="10"/>
  <c r="K1749" i="10"/>
  <c r="K1748" i="10"/>
  <c r="K1747" i="10"/>
  <c r="K1746" i="10"/>
  <c r="K1745" i="10"/>
  <c r="K1744" i="10"/>
  <c r="K1743" i="10"/>
  <c r="K1742" i="10"/>
  <c r="K1741" i="10"/>
  <c r="K1740" i="10"/>
  <c r="K1739" i="10"/>
  <c r="K1738" i="10"/>
  <c r="K1737" i="10"/>
  <c r="K1736" i="10"/>
  <c r="K1735" i="10"/>
  <c r="K1734" i="10"/>
  <c r="K1733" i="10"/>
  <c r="K1732" i="10"/>
  <c r="K1731" i="10"/>
  <c r="K1730" i="10"/>
  <c r="K1729" i="10"/>
  <c r="K1728" i="10"/>
  <c r="K1727" i="10"/>
  <c r="K1726" i="10"/>
  <c r="K1725" i="10"/>
  <c r="K1724" i="10"/>
  <c r="K1723" i="10"/>
  <c r="K1722" i="10"/>
  <c r="K1721" i="10"/>
  <c r="K1720" i="10"/>
  <c r="K1719" i="10"/>
  <c r="K1718" i="10"/>
  <c r="K1717" i="10"/>
  <c r="K1716" i="10"/>
  <c r="K1715" i="10"/>
  <c r="K1714" i="10"/>
  <c r="K1713" i="10"/>
  <c r="K1712" i="10"/>
  <c r="K1711" i="10"/>
  <c r="K1710" i="10"/>
  <c r="K1709" i="10"/>
  <c r="K1708" i="10"/>
  <c r="K1707" i="10"/>
  <c r="K1706" i="10"/>
  <c r="K1705" i="10"/>
  <c r="K1704" i="10"/>
  <c r="K1703" i="10"/>
  <c r="K1702" i="10"/>
  <c r="K1701" i="10"/>
  <c r="K1700" i="10"/>
  <c r="K1699" i="10"/>
  <c r="K1698" i="10"/>
  <c r="K1697" i="10"/>
  <c r="K1696" i="10"/>
  <c r="K1695" i="10"/>
  <c r="K1694" i="10"/>
  <c r="K1693" i="10"/>
  <c r="K1692" i="10"/>
  <c r="K1691" i="10"/>
  <c r="K1690" i="10"/>
  <c r="K1689" i="10"/>
  <c r="K1688" i="10"/>
  <c r="K1687" i="10"/>
  <c r="K1686" i="10"/>
  <c r="K1685" i="10"/>
  <c r="K1684" i="10"/>
  <c r="K1683" i="10"/>
  <c r="K1682" i="10"/>
  <c r="K1681" i="10"/>
  <c r="K1680" i="10"/>
  <c r="K1679" i="10"/>
  <c r="K1678" i="10"/>
  <c r="K1677" i="10"/>
  <c r="K1676" i="10"/>
  <c r="K1675" i="10"/>
  <c r="K1674" i="10"/>
  <c r="K1673" i="10"/>
  <c r="K1672" i="10"/>
  <c r="K1671" i="10"/>
  <c r="K1670" i="10"/>
  <c r="K1669" i="10"/>
  <c r="K1668" i="10"/>
  <c r="K1667" i="10"/>
  <c r="K1666" i="10"/>
  <c r="K1665" i="10"/>
  <c r="K1664" i="10"/>
  <c r="K1663" i="10"/>
  <c r="K1662" i="10"/>
  <c r="K1661" i="10"/>
  <c r="K1660" i="10"/>
  <c r="K1659" i="10"/>
  <c r="K1658" i="10"/>
  <c r="K1657" i="10"/>
  <c r="K1656" i="10"/>
  <c r="K1655" i="10"/>
  <c r="K1654" i="10"/>
  <c r="K1653" i="10"/>
  <c r="K1652" i="10"/>
  <c r="K1651" i="10"/>
  <c r="K1650" i="10"/>
  <c r="K1649" i="10"/>
  <c r="K1648" i="10"/>
  <c r="K1647" i="10"/>
  <c r="K1646" i="10"/>
  <c r="K1645" i="10"/>
  <c r="K1644" i="10"/>
  <c r="K1643" i="10"/>
  <c r="K1642" i="10"/>
  <c r="K1641" i="10"/>
  <c r="K1640" i="10"/>
  <c r="K1639" i="10"/>
  <c r="K1638" i="10"/>
  <c r="K1637" i="10"/>
  <c r="K1636" i="10"/>
  <c r="K1635" i="10"/>
  <c r="K1634" i="10"/>
  <c r="K1633" i="10"/>
  <c r="K1632" i="10"/>
  <c r="K1631" i="10"/>
  <c r="K1630" i="10"/>
  <c r="K1629" i="10"/>
  <c r="K1628" i="10"/>
  <c r="K1627" i="10"/>
  <c r="K1626" i="10"/>
  <c r="K1625" i="10"/>
  <c r="K1624" i="10"/>
  <c r="K1623" i="10"/>
  <c r="K1622" i="10"/>
  <c r="K1621" i="10"/>
  <c r="K1620" i="10"/>
  <c r="K1619" i="10"/>
  <c r="K1618" i="10"/>
  <c r="K1617" i="10"/>
  <c r="K1616" i="10"/>
  <c r="K1615" i="10"/>
  <c r="K1614" i="10"/>
  <c r="K1613" i="10"/>
  <c r="K1612" i="10"/>
  <c r="K1611" i="10"/>
  <c r="K1610" i="10"/>
  <c r="K1609" i="10"/>
  <c r="K1608" i="10"/>
  <c r="K1607" i="10"/>
  <c r="K1606" i="10"/>
  <c r="K1605" i="10"/>
  <c r="K1604" i="10"/>
  <c r="K1603" i="10"/>
  <c r="K1602" i="10"/>
  <c r="K1601" i="10"/>
  <c r="K1600" i="10"/>
  <c r="K1599" i="10"/>
  <c r="K1598" i="10"/>
  <c r="K1597" i="10"/>
  <c r="K1596" i="10"/>
  <c r="K1595" i="10"/>
  <c r="K1594" i="10"/>
  <c r="K1593" i="10"/>
  <c r="K1592" i="10"/>
  <c r="K1591" i="10"/>
  <c r="K1590" i="10"/>
  <c r="K1589" i="10"/>
  <c r="K1588" i="10"/>
  <c r="K1587" i="10"/>
  <c r="K1586" i="10"/>
  <c r="K1585" i="10"/>
  <c r="K1584" i="10"/>
  <c r="K1583" i="10"/>
  <c r="K1582" i="10"/>
  <c r="K1581" i="10"/>
  <c r="K1580" i="10"/>
  <c r="K1579" i="10"/>
  <c r="K1578" i="10"/>
  <c r="K1577" i="10"/>
  <c r="K1576" i="10"/>
  <c r="K1575" i="10"/>
  <c r="K1574" i="10"/>
  <c r="K1573" i="10"/>
  <c r="K1572" i="10"/>
  <c r="K1571" i="10"/>
  <c r="K1570" i="10"/>
  <c r="K1569" i="10"/>
  <c r="K1568" i="10"/>
  <c r="K1567" i="10"/>
  <c r="K1566" i="10"/>
  <c r="K1565" i="10"/>
  <c r="K1564" i="10"/>
  <c r="K1563" i="10"/>
  <c r="K1562" i="10"/>
  <c r="K1561" i="10"/>
  <c r="K1560" i="10"/>
  <c r="K1559" i="10"/>
  <c r="K1558" i="10"/>
  <c r="K1557" i="10"/>
  <c r="K1556" i="10"/>
  <c r="K1555" i="10"/>
  <c r="K1554" i="10"/>
  <c r="K1553" i="10"/>
  <c r="K1552" i="10"/>
  <c r="K1551" i="10"/>
  <c r="K1550" i="10"/>
  <c r="K1549" i="10"/>
  <c r="K1548" i="10"/>
  <c r="K1547" i="10"/>
  <c r="K1546" i="10"/>
  <c r="K1545" i="10"/>
  <c r="K1544" i="10"/>
  <c r="K1543" i="10"/>
  <c r="K1542" i="10"/>
  <c r="K1541" i="10"/>
  <c r="K1540" i="10"/>
  <c r="K1539" i="10"/>
  <c r="K1538" i="10"/>
  <c r="K1537" i="10"/>
  <c r="K1536" i="10"/>
  <c r="K1535" i="10"/>
  <c r="K1534" i="10"/>
  <c r="K1533" i="10"/>
  <c r="K1532" i="10"/>
  <c r="K1531" i="10"/>
  <c r="K1530" i="10"/>
  <c r="K1529" i="10"/>
  <c r="K1528" i="10"/>
  <c r="K1527" i="10"/>
  <c r="K1526" i="10"/>
  <c r="K1525" i="10"/>
  <c r="K1524" i="10"/>
  <c r="K1523" i="10"/>
  <c r="K1522" i="10"/>
  <c r="K1521" i="10"/>
  <c r="K1520" i="10"/>
  <c r="K1519" i="10"/>
  <c r="K1518" i="10"/>
  <c r="K1517" i="10"/>
  <c r="K1516" i="10"/>
  <c r="K1515" i="10"/>
  <c r="K1514" i="10"/>
  <c r="K1513" i="10"/>
  <c r="K1512" i="10"/>
  <c r="K1511" i="10"/>
  <c r="K1510" i="10"/>
  <c r="K1509" i="10"/>
  <c r="K1508" i="10"/>
  <c r="K1507" i="10"/>
  <c r="K1506" i="10"/>
  <c r="K1505" i="10"/>
  <c r="K1504" i="10"/>
  <c r="K1503" i="10"/>
  <c r="K1502" i="10"/>
  <c r="K1501" i="10"/>
  <c r="K1500" i="10"/>
  <c r="K1499" i="10"/>
  <c r="K1498" i="10"/>
  <c r="K1497" i="10"/>
  <c r="K1496" i="10"/>
  <c r="K1495" i="10"/>
  <c r="K1494" i="10"/>
  <c r="K1493" i="10"/>
  <c r="K1492" i="10"/>
  <c r="K1491" i="10"/>
  <c r="K1490" i="10"/>
  <c r="K1489" i="10"/>
  <c r="K1488" i="10"/>
  <c r="K1487" i="10"/>
  <c r="K1486" i="10"/>
  <c r="K1485" i="10"/>
  <c r="K1484" i="10"/>
  <c r="K1483" i="10"/>
  <c r="K1482" i="10"/>
  <c r="K1481" i="10"/>
  <c r="K1480" i="10"/>
  <c r="K1479" i="10"/>
  <c r="K1478" i="10"/>
  <c r="K1477" i="10"/>
  <c r="K1476" i="10"/>
  <c r="K1475" i="10"/>
  <c r="K1474" i="10"/>
  <c r="K1473" i="10"/>
  <c r="K1472" i="10"/>
  <c r="K1471" i="10"/>
  <c r="K1470" i="10"/>
  <c r="K1469" i="10"/>
  <c r="K1468" i="10"/>
  <c r="K1467" i="10"/>
  <c r="K1466" i="10"/>
  <c r="K1465" i="10"/>
  <c r="K1464" i="10"/>
  <c r="K1463" i="10"/>
  <c r="K1462" i="10"/>
  <c r="K1461" i="10"/>
  <c r="K1460" i="10"/>
  <c r="K1459" i="10"/>
  <c r="K1458" i="10"/>
  <c r="K1457" i="10"/>
  <c r="K1456" i="10"/>
  <c r="K1455" i="10"/>
  <c r="K1454" i="10"/>
  <c r="K1453" i="10"/>
  <c r="K1452" i="10"/>
  <c r="K1451" i="10"/>
  <c r="K1450" i="10"/>
  <c r="K1449" i="10"/>
  <c r="K1448" i="10"/>
  <c r="K1447" i="10"/>
  <c r="K1446" i="10"/>
  <c r="K1445" i="10"/>
  <c r="K1444" i="10"/>
  <c r="K1443" i="10"/>
  <c r="K1442" i="10"/>
  <c r="K1441" i="10"/>
  <c r="K1440" i="10"/>
  <c r="K1439" i="10"/>
  <c r="K1438" i="10"/>
  <c r="K1437" i="10"/>
  <c r="K1436" i="10"/>
  <c r="K1435" i="10"/>
  <c r="K1434" i="10"/>
  <c r="K1433" i="10"/>
  <c r="K1432" i="10"/>
  <c r="K1431" i="10"/>
  <c r="K1430" i="10"/>
  <c r="K1429" i="10"/>
  <c r="K1428" i="10"/>
  <c r="K1427" i="10"/>
  <c r="K1426" i="10"/>
  <c r="K1425" i="10"/>
  <c r="K1424" i="10"/>
  <c r="K1423" i="10"/>
  <c r="K1422" i="10"/>
  <c r="K1421" i="10"/>
  <c r="K1420" i="10"/>
  <c r="K1419" i="10"/>
  <c r="K1418" i="10"/>
  <c r="K1417" i="10"/>
  <c r="K1416" i="10"/>
  <c r="K1415" i="10"/>
  <c r="K1414" i="10"/>
  <c r="K1413" i="10"/>
  <c r="K1412" i="10"/>
  <c r="K1411" i="10"/>
  <c r="K1410" i="10"/>
  <c r="K1409" i="10"/>
  <c r="K1408" i="10"/>
  <c r="K1407" i="10"/>
  <c r="K1406" i="10"/>
  <c r="K1405" i="10"/>
  <c r="K1404" i="10"/>
  <c r="K1403" i="10"/>
  <c r="K1402" i="10"/>
  <c r="K1401" i="10"/>
  <c r="K1400" i="10"/>
  <c r="K1399" i="10"/>
  <c r="K1398" i="10"/>
  <c r="K1397" i="10"/>
  <c r="K1396" i="10"/>
  <c r="K1395" i="10"/>
  <c r="K1394" i="10"/>
  <c r="K1393" i="10"/>
  <c r="K1392" i="10"/>
  <c r="K1391" i="10"/>
  <c r="K1390" i="10"/>
  <c r="K1389" i="10"/>
  <c r="K1388" i="10"/>
  <c r="K1387" i="10"/>
  <c r="K1386" i="10"/>
  <c r="K1385" i="10"/>
  <c r="K1384" i="10"/>
  <c r="K1383" i="10"/>
  <c r="K1382" i="10"/>
  <c r="K1381" i="10"/>
  <c r="K1380" i="10"/>
  <c r="K1379" i="10"/>
  <c r="K1378" i="10"/>
  <c r="K1377" i="10"/>
  <c r="K1376" i="10"/>
  <c r="K1375" i="10"/>
  <c r="K1374" i="10"/>
  <c r="K1373" i="10"/>
  <c r="K1372" i="10"/>
  <c r="K1371" i="10"/>
  <c r="K1370" i="10"/>
  <c r="K1369" i="10"/>
  <c r="K1368" i="10"/>
  <c r="K1367" i="10"/>
  <c r="K1366" i="10"/>
  <c r="K1365" i="10"/>
  <c r="K1364" i="10"/>
  <c r="K1363" i="10"/>
  <c r="K1362" i="10"/>
  <c r="K1361" i="10"/>
  <c r="K1360" i="10"/>
  <c r="K1359" i="10"/>
  <c r="K1358" i="10"/>
  <c r="K1357" i="10"/>
  <c r="K1356" i="10"/>
  <c r="K1355" i="10"/>
  <c r="K1354" i="10"/>
  <c r="K1353" i="10"/>
  <c r="K1352" i="10"/>
  <c r="K1351" i="10"/>
  <c r="K1350" i="10"/>
  <c r="K1349" i="10"/>
  <c r="K1348" i="10"/>
  <c r="K1347" i="10"/>
  <c r="K1346" i="10"/>
  <c r="K1345" i="10"/>
  <c r="K1344" i="10"/>
  <c r="K1343" i="10"/>
  <c r="K1342" i="10"/>
  <c r="K1341" i="10"/>
  <c r="K1340" i="10"/>
  <c r="K1339" i="10"/>
  <c r="K1338" i="10"/>
  <c r="K1337" i="10"/>
  <c r="K1336" i="10"/>
  <c r="K1335" i="10"/>
  <c r="K1334" i="10"/>
  <c r="K1333" i="10"/>
  <c r="K1332" i="10"/>
  <c r="K1331" i="10"/>
  <c r="K1330" i="10"/>
  <c r="K1329" i="10"/>
  <c r="K1328" i="10"/>
  <c r="K1327" i="10"/>
  <c r="K1326" i="10"/>
  <c r="K1325" i="10"/>
  <c r="K1324" i="10"/>
  <c r="K1323" i="10"/>
  <c r="K1322" i="10"/>
  <c r="K1321" i="10"/>
  <c r="K1320" i="10"/>
  <c r="K1319" i="10"/>
  <c r="K1318" i="10"/>
  <c r="K1317" i="10"/>
  <c r="K1316" i="10"/>
  <c r="K1315" i="10"/>
  <c r="K1314" i="10"/>
  <c r="K1313" i="10"/>
  <c r="K1312" i="10"/>
  <c r="K1311" i="10"/>
  <c r="K1310" i="10"/>
  <c r="K1309" i="10"/>
  <c r="K1308" i="10"/>
  <c r="K1307" i="10"/>
  <c r="K1306" i="10"/>
  <c r="K1305" i="10"/>
  <c r="K1304" i="10"/>
  <c r="K1303" i="10"/>
  <c r="K1302" i="10"/>
  <c r="K1301" i="10"/>
  <c r="K1300" i="10"/>
  <c r="K1299" i="10"/>
  <c r="K1298" i="10"/>
  <c r="K1297" i="10"/>
  <c r="K1296" i="10"/>
  <c r="K1295" i="10"/>
  <c r="K1294" i="10"/>
  <c r="K1293" i="10"/>
  <c r="K1292" i="10"/>
  <c r="K1291" i="10"/>
  <c r="K1290" i="10"/>
  <c r="K1289" i="10"/>
  <c r="K1288" i="10"/>
  <c r="K1287" i="10"/>
  <c r="K1286" i="10"/>
  <c r="K1285" i="10"/>
  <c r="K1284" i="10"/>
  <c r="K1283" i="10"/>
  <c r="K1282" i="10"/>
  <c r="K1281" i="10"/>
  <c r="K1280" i="10"/>
  <c r="K1279" i="10"/>
  <c r="K1278" i="10"/>
  <c r="K1277" i="10"/>
  <c r="K1276" i="10"/>
  <c r="K1275" i="10"/>
  <c r="K1274" i="10"/>
  <c r="K1273" i="10"/>
  <c r="K1272" i="10"/>
  <c r="K1271" i="10"/>
  <c r="K1270" i="10"/>
  <c r="K1269" i="10"/>
  <c r="K1268" i="10"/>
  <c r="K1267" i="10"/>
  <c r="K1266" i="10"/>
  <c r="K1265" i="10"/>
  <c r="K1264" i="10"/>
  <c r="K1263" i="10"/>
  <c r="K1262" i="10"/>
  <c r="K1261" i="10"/>
  <c r="K1260" i="10"/>
  <c r="K1259" i="10"/>
  <c r="K1258" i="10"/>
  <c r="K1257" i="10"/>
  <c r="K1256" i="10"/>
  <c r="K1255" i="10"/>
  <c r="K1254" i="10"/>
  <c r="K1253" i="10"/>
  <c r="K1252" i="10"/>
  <c r="K1251" i="10"/>
  <c r="K1250" i="10"/>
  <c r="K1249" i="10"/>
  <c r="K1248" i="10"/>
  <c r="K1247" i="10"/>
  <c r="K1246" i="10"/>
  <c r="K1245" i="10"/>
  <c r="K1244" i="10"/>
  <c r="K1243" i="10"/>
  <c r="K1242" i="10"/>
  <c r="K1241" i="10"/>
  <c r="K1240" i="10"/>
  <c r="K1239" i="10"/>
  <c r="K1238" i="10"/>
  <c r="K1237" i="10"/>
  <c r="K1236" i="10"/>
  <c r="K1235" i="10"/>
  <c r="K1234" i="10"/>
  <c r="K1233" i="10"/>
  <c r="K1232" i="10"/>
  <c r="K1231" i="10"/>
  <c r="K1230" i="10"/>
  <c r="K1229" i="10"/>
  <c r="K1228" i="10"/>
  <c r="K1227" i="10"/>
  <c r="K1226" i="10"/>
  <c r="K1225" i="10"/>
  <c r="K1224" i="10"/>
  <c r="K1223" i="10"/>
  <c r="K1222" i="10"/>
  <c r="K1221" i="10"/>
  <c r="K1220" i="10"/>
  <c r="K1219" i="10"/>
  <c r="K1218" i="10"/>
  <c r="K1217" i="10"/>
  <c r="K1216" i="10"/>
  <c r="K1215" i="10"/>
  <c r="K1214" i="10"/>
  <c r="K1213" i="10"/>
  <c r="K1212" i="10"/>
  <c r="K1211" i="10"/>
  <c r="K1210" i="10"/>
  <c r="K1209" i="10"/>
  <c r="K1208" i="10"/>
  <c r="K1207" i="10"/>
  <c r="K1206" i="10"/>
  <c r="K1205" i="10"/>
  <c r="K1204" i="10"/>
  <c r="K1203" i="10"/>
  <c r="K1202" i="10"/>
  <c r="K1201" i="10"/>
  <c r="K1200" i="10"/>
  <c r="K1199" i="10"/>
  <c r="K1198" i="10"/>
  <c r="K1197" i="10"/>
  <c r="K1196" i="10"/>
  <c r="K1195" i="10"/>
  <c r="K1194" i="10"/>
  <c r="K1193" i="10"/>
  <c r="K1192" i="10"/>
  <c r="K1191" i="10"/>
  <c r="K1190" i="10"/>
  <c r="K1189" i="10"/>
  <c r="K1188" i="10"/>
  <c r="K1187" i="10"/>
  <c r="K1186" i="10"/>
  <c r="K1185" i="10"/>
  <c r="K1184" i="10"/>
  <c r="K1183" i="10"/>
  <c r="K1182" i="10"/>
  <c r="K1181" i="10"/>
  <c r="K1180" i="10"/>
  <c r="K1179" i="10"/>
  <c r="K1178" i="10"/>
  <c r="K1177" i="10"/>
  <c r="K1176" i="10"/>
  <c r="K1175" i="10"/>
  <c r="K1174" i="10"/>
  <c r="K1173" i="10"/>
  <c r="K1172" i="10"/>
  <c r="K1171" i="10"/>
  <c r="K1170" i="10"/>
  <c r="K1169" i="10"/>
  <c r="K1168" i="10"/>
  <c r="K1167" i="10"/>
  <c r="K1166" i="10"/>
  <c r="K1165" i="10"/>
  <c r="K1164" i="10"/>
  <c r="K1163" i="10"/>
  <c r="K1162" i="10"/>
  <c r="K1161" i="10"/>
  <c r="K1160" i="10"/>
  <c r="K1159" i="10"/>
  <c r="K1158" i="10"/>
  <c r="K1157" i="10"/>
  <c r="K1156" i="10"/>
  <c r="K1155" i="10"/>
  <c r="K1154" i="10"/>
  <c r="K1153" i="10"/>
  <c r="K1152" i="10"/>
  <c r="K1151" i="10"/>
  <c r="K1150" i="10"/>
  <c r="K1149" i="10"/>
  <c r="K1148" i="10"/>
  <c r="K1147" i="10"/>
  <c r="K1146" i="10"/>
  <c r="K1145" i="10"/>
  <c r="K1144" i="10"/>
  <c r="K1143" i="10"/>
  <c r="K1142" i="10"/>
  <c r="K1141" i="10"/>
  <c r="K1140" i="10"/>
  <c r="K1139" i="10"/>
  <c r="K1138" i="10"/>
  <c r="K1137" i="10"/>
  <c r="K1136" i="10"/>
  <c r="K1135" i="10"/>
  <c r="K1134" i="10"/>
  <c r="K1133" i="10"/>
  <c r="K1132" i="10"/>
  <c r="K1131" i="10"/>
  <c r="K1130" i="10"/>
  <c r="K1129" i="10"/>
  <c r="K1128" i="10"/>
  <c r="K1127" i="10"/>
  <c r="K1126" i="10"/>
  <c r="K1125" i="10"/>
  <c r="K1124" i="10"/>
  <c r="K1123" i="10"/>
  <c r="K1122" i="10"/>
  <c r="K1121" i="10"/>
  <c r="K1120" i="10"/>
  <c r="K1119" i="10"/>
  <c r="K1118" i="10"/>
  <c r="K1117" i="10"/>
  <c r="K1116" i="10"/>
  <c r="K1115" i="10"/>
  <c r="K1114" i="10"/>
  <c r="K1113" i="10"/>
  <c r="K1112" i="10"/>
  <c r="K1111" i="10"/>
  <c r="K1110" i="10"/>
  <c r="K1109" i="10"/>
  <c r="K1108" i="10"/>
  <c r="K1107" i="10"/>
  <c r="K1106" i="10"/>
  <c r="K1105" i="10"/>
  <c r="K1104" i="10"/>
  <c r="K1103" i="10"/>
  <c r="K1102" i="10"/>
  <c r="K1101" i="10"/>
  <c r="K1100" i="10"/>
  <c r="K1099" i="10"/>
  <c r="K1098" i="10"/>
  <c r="K1097" i="10"/>
  <c r="K1096" i="10"/>
  <c r="K1095" i="10"/>
  <c r="K1094" i="10"/>
  <c r="K1093" i="10"/>
  <c r="K1092" i="10"/>
  <c r="K1091" i="10"/>
  <c r="K1090" i="10"/>
  <c r="K1089" i="10"/>
  <c r="K1088" i="10"/>
  <c r="K1087" i="10"/>
  <c r="K1086" i="10"/>
  <c r="K1085" i="10"/>
  <c r="K1084" i="10"/>
  <c r="K1083" i="10"/>
  <c r="K1082" i="10"/>
  <c r="K1081" i="10"/>
  <c r="K1080" i="10"/>
  <c r="K1079" i="10"/>
  <c r="K1078" i="10"/>
  <c r="K1077" i="10"/>
  <c r="K1076" i="10"/>
  <c r="K1075" i="10"/>
  <c r="K1074" i="10"/>
  <c r="K1073" i="10"/>
  <c r="K1072" i="10"/>
  <c r="K1071" i="10"/>
  <c r="K1070" i="10"/>
  <c r="K1069" i="10"/>
  <c r="K1068" i="10"/>
  <c r="K1067" i="10"/>
  <c r="K1066" i="10"/>
  <c r="K1065" i="10"/>
  <c r="K1064" i="10"/>
  <c r="K1063" i="10"/>
  <c r="K1062" i="10"/>
  <c r="K1061" i="10"/>
  <c r="K1060" i="10"/>
  <c r="K1059" i="10"/>
  <c r="K1058" i="10"/>
  <c r="K1057" i="10"/>
  <c r="K1056" i="10"/>
  <c r="K1055" i="10"/>
  <c r="K1054" i="10"/>
  <c r="K1053" i="10"/>
  <c r="K1052" i="10"/>
  <c r="K1051" i="10"/>
  <c r="K1050" i="10"/>
  <c r="K1049" i="10"/>
  <c r="K1048" i="10"/>
  <c r="K1047" i="10"/>
  <c r="K1046" i="10"/>
  <c r="K1045" i="10"/>
  <c r="K1044" i="10"/>
  <c r="K1043" i="10"/>
  <c r="K1042" i="10"/>
  <c r="K1041" i="10"/>
  <c r="K1040" i="10"/>
  <c r="K1039" i="10"/>
  <c r="K1038" i="10"/>
  <c r="K1037" i="10"/>
  <c r="K1036" i="10"/>
  <c r="K1035" i="10"/>
  <c r="K1034" i="10"/>
  <c r="K1033" i="10"/>
  <c r="K1032" i="10"/>
  <c r="K1031" i="10"/>
  <c r="K1030" i="10"/>
  <c r="K1029" i="10"/>
  <c r="K1028" i="10"/>
  <c r="K1027" i="10"/>
  <c r="K1026" i="10"/>
  <c r="K1025" i="10"/>
  <c r="K1024" i="10"/>
  <c r="K1023" i="10"/>
  <c r="K1022" i="10"/>
  <c r="K1021" i="10"/>
  <c r="K1020" i="10"/>
  <c r="K1019" i="10"/>
  <c r="K1018" i="10"/>
  <c r="K1017" i="10"/>
  <c r="K1016" i="10"/>
  <c r="K1015" i="10"/>
  <c r="K1014" i="10"/>
  <c r="K1013" i="10"/>
  <c r="K1012" i="10"/>
  <c r="K1011" i="10"/>
  <c r="K1010" i="10"/>
  <c r="K1009" i="10"/>
  <c r="K1008" i="10"/>
  <c r="K1007" i="10"/>
  <c r="K1006" i="10"/>
  <c r="K1005" i="10"/>
  <c r="K1004" i="10"/>
  <c r="K1003" i="10"/>
  <c r="K1002" i="10"/>
  <c r="K1001" i="10"/>
  <c r="K1000" i="10"/>
  <c r="K999" i="10"/>
  <c r="K998" i="10"/>
  <c r="K997" i="10"/>
  <c r="K996" i="10"/>
  <c r="K995" i="10"/>
  <c r="K994" i="10"/>
  <c r="K993" i="10"/>
  <c r="K992" i="10"/>
  <c r="K991" i="10"/>
  <c r="K990" i="10"/>
  <c r="K989" i="10"/>
  <c r="K988" i="10"/>
  <c r="K987" i="10"/>
  <c r="K986" i="10"/>
  <c r="K985" i="10"/>
  <c r="K984" i="10"/>
  <c r="K983" i="10"/>
  <c r="K982" i="10"/>
  <c r="K981" i="10"/>
  <c r="K980" i="10"/>
  <c r="K979" i="10"/>
  <c r="K978" i="10"/>
  <c r="K977" i="10"/>
  <c r="K976" i="10"/>
  <c r="K975" i="10"/>
  <c r="K974" i="10"/>
  <c r="K973" i="10"/>
  <c r="K972" i="10"/>
  <c r="K971" i="10"/>
  <c r="K970" i="10"/>
  <c r="K969" i="10"/>
  <c r="K968" i="10"/>
  <c r="K967" i="10"/>
  <c r="K966" i="10"/>
  <c r="K965" i="10"/>
  <c r="K964" i="10"/>
  <c r="K963" i="10"/>
  <c r="K962" i="10"/>
  <c r="K961" i="10"/>
  <c r="K960" i="10"/>
  <c r="K959" i="10"/>
  <c r="K958" i="10"/>
  <c r="K957" i="10"/>
  <c r="K956" i="10"/>
  <c r="K955" i="10"/>
  <c r="K954" i="10"/>
  <c r="K953" i="10"/>
  <c r="K952" i="10"/>
  <c r="K951" i="10"/>
  <c r="K950" i="10"/>
  <c r="K949" i="10"/>
  <c r="K948" i="10"/>
  <c r="K947" i="10"/>
  <c r="K946" i="10"/>
  <c r="K945" i="10"/>
  <c r="K944" i="10"/>
  <c r="K943" i="10"/>
  <c r="K942" i="10"/>
  <c r="K941" i="10"/>
  <c r="K940" i="10"/>
  <c r="K939" i="10"/>
  <c r="K938" i="10"/>
  <c r="K937" i="10"/>
  <c r="K936" i="10"/>
  <c r="K935" i="10"/>
  <c r="K934" i="10"/>
  <c r="K933" i="10"/>
  <c r="K932" i="10"/>
  <c r="K931" i="10"/>
  <c r="K930" i="10"/>
  <c r="K929" i="10"/>
  <c r="K928" i="10"/>
  <c r="K927" i="10"/>
  <c r="K926" i="10"/>
  <c r="K925" i="10"/>
  <c r="K924" i="10"/>
  <c r="K923" i="10"/>
  <c r="K922" i="10"/>
  <c r="K921" i="10"/>
  <c r="K920" i="10"/>
  <c r="K919" i="10"/>
  <c r="K918" i="10"/>
  <c r="K917" i="10"/>
  <c r="K916" i="10"/>
  <c r="K915" i="10"/>
  <c r="K914" i="10"/>
  <c r="K913" i="10"/>
  <c r="K912" i="10"/>
  <c r="K911" i="10"/>
  <c r="K910" i="10"/>
  <c r="K909" i="10"/>
  <c r="K908" i="10"/>
  <c r="K907" i="10"/>
  <c r="K906" i="10"/>
  <c r="K905" i="10"/>
  <c r="K904" i="10"/>
  <c r="K903" i="10"/>
  <c r="K902" i="10"/>
  <c r="K901" i="10"/>
  <c r="K900" i="10"/>
  <c r="K899" i="10"/>
  <c r="K898" i="10"/>
  <c r="K897" i="10"/>
  <c r="K896" i="10"/>
  <c r="K895" i="10"/>
  <c r="K894" i="10"/>
  <c r="K893" i="10"/>
  <c r="K892" i="10"/>
  <c r="K891" i="10"/>
  <c r="K890" i="10"/>
  <c r="K889" i="10"/>
  <c r="K888" i="10"/>
  <c r="K887" i="10"/>
  <c r="K886" i="10"/>
  <c r="K885" i="10"/>
  <c r="K884" i="10"/>
  <c r="K883" i="10"/>
  <c r="K882" i="10"/>
  <c r="K881" i="10"/>
  <c r="K880" i="10"/>
  <c r="K879" i="10"/>
  <c r="K878" i="10"/>
  <c r="K877" i="10"/>
  <c r="K876" i="10"/>
  <c r="K875" i="10"/>
  <c r="K874" i="10"/>
  <c r="K873" i="10"/>
  <c r="K872" i="10"/>
  <c r="K871" i="10"/>
  <c r="K870" i="10"/>
  <c r="K869" i="10"/>
  <c r="K868" i="10"/>
  <c r="K867" i="10"/>
  <c r="K866" i="10"/>
  <c r="K865" i="10"/>
  <c r="K864" i="10"/>
  <c r="K863" i="10"/>
  <c r="K862" i="10"/>
  <c r="K861" i="10"/>
  <c r="K860" i="10"/>
  <c r="K859" i="10"/>
  <c r="K858" i="10"/>
  <c r="K857" i="10"/>
  <c r="K856" i="10"/>
  <c r="K855" i="10"/>
  <c r="K854" i="10"/>
  <c r="K853" i="10"/>
  <c r="K852" i="10"/>
  <c r="K851" i="10"/>
  <c r="K850" i="10"/>
  <c r="K849" i="10"/>
  <c r="K848" i="10"/>
  <c r="K847" i="10"/>
  <c r="K846" i="10"/>
  <c r="K845" i="10"/>
  <c r="K844" i="10"/>
  <c r="K843" i="10"/>
  <c r="K842" i="10"/>
  <c r="K841" i="10"/>
  <c r="K840" i="10"/>
  <c r="K839" i="10"/>
  <c r="K838" i="10"/>
  <c r="K837" i="10"/>
  <c r="K836" i="10"/>
  <c r="K835" i="10"/>
  <c r="K834" i="10"/>
  <c r="K833" i="10"/>
  <c r="K832" i="10"/>
  <c r="K831" i="10"/>
  <c r="K830" i="10"/>
  <c r="K829" i="10"/>
  <c r="K828" i="10"/>
  <c r="K827" i="10"/>
  <c r="K826" i="10"/>
  <c r="K825" i="10"/>
  <c r="K824" i="10"/>
  <c r="K823" i="10"/>
  <c r="K822" i="10"/>
  <c r="K821" i="10"/>
  <c r="K820" i="10"/>
  <c r="K819" i="10"/>
  <c r="K818" i="10"/>
  <c r="K817" i="10"/>
  <c r="K816" i="10"/>
  <c r="K815" i="10"/>
  <c r="K814" i="10"/>
  <c r="K813" i="10"/>
  <c r="K812" i="10"/>
  <c r="K811" i="10"/>
  <c r="K810" i="10"/>
  <c r="K809" i="10"/>
  <c r="K808" i="10"/>
  <c r="K807" i="10"/>
  <c r="K806" i="10"/>
  <c r="K805" i="10"/>
  <c r="K804" i="10"/>
  <c r="K803" i="10"/>
  <c r="K802" i="10"/>
  <c r="K801" i="10"/>
  <c r="K800" i="10"/>
  <c r="K799" i="10"/>
  <c r="K798" i="10"/>
  <c r="K797" i="10"/>
  <c r="K796" i="10"/>
  <c r="K795" i="10"/>
  <c r="K794" i="10"/>
  <c r="K793" i="10"/>
  <c r="K792" i="10"/>
  <c r="K791" i="10"/>
  <c r="K790" i="10"/>
  <c r="K789" i="10"/>
  <c r="K788" i="10"/>
  <c r="K787" i="10"/>
  <c r="K786" i="10"/>
  <c r="K785" i="10"/>
  <c r="K784" i="10"/>
  <c r="K783" i="10"/>
  <c r="K782" i="10"/>
  <c r="K781" i="10"/>
  <c r="K780" i="10"/>
  <c r="K779" i="10"/>
  <c r="K778" i="10"/>
  <c r="K777" i="10"/>
  <c r="K776" i="10"/>
  <c r="K775" i="10"/>
  <c r="K774" i="10"/>
  <c r="K773" i="10"/>
  <c r="K772" i="10"/>
  <c r="K771" i="10"/>
  <c r="K770" i="10"/>
  <c r="K769" i="10"/>
  <c r="K768" i="10"/>
  <c r="K767" i="10"/>
  <c r="K766" i="10"/>
  <c r="K765" i="10"/>
  <c r="K764" i="10"/>
  <c r="K763" i="10"/>
  <c r="K762" i="10"/>
  <c r="K761" i="10"/>
  <c r="K760" i="10"/>
  <c r="K759" i="10"/>
  <c r="K758" i="10"/>
  <c r="K757" i="10"/>
  <c r="K756" i="10"/>
  <c r="K755" i="10"/>
  <c r="K754" i="10"/>
  <c r="K753" i="10"/>
  <c r="K752" i="10"/>
  <c r="K751" i="10"/>
  <c r="K750" i="10"/>
  <c r="K749" i="10"/>
  <c r="K748" i="10"/>
  <c r="K747" i="10"/>
  <c r="K746" i="10"/>
  <c r="K745" i="10"/>
  <c r="K744" i="10"/>
  <c r="K743" i="10"/>
  <c r="K742" i="10"/>
  <c r="K741" i="10"/>
  <c r="K740" i="10"/>
  <c r="K739" i="10"/>
  <c r="K738" i="10"/>
  <c r="K737" i="10"/>
  <c r="K736" i="10"/>
  <c r="K735" i="10"/>
  <c r="K734" i="10"/>
  <c r="K733" i="10"/>
  <c r="K732" i="10"/>
  <c r="K731" i="10"/>
  <c r="K730" i="10"/>
  <c r="K729" i="10"/>
  <c r="K728" i="10"/>
  <c r="K727" i="10"/>
  <c r="K726" i="10"/>
  <c r="K725" i="10"/>
  <c r="K724" i="10"/>
  <c r="K723" i="10"/>
  <c r="K722" i="10"/>
  <c r="K721" i="10"/>
  <c r="K720" i="10"/>
  <c r="K719" i="10"/>
  <c r="K718" i="10"/>
  <c r="K717" i="10"/>
  <c r="K716" i="10"/>
  <c r="K715" i="10"/>
  <c r="K714" i="10"/>
  <c r="K713" i="10"/>
  <c r="K712" i="10"/>
  <c r="K711" i="10"/>
  <c r="K710" i="10"/>
  <c r="K709" i="10"/>
  <c r="K708" i="10"/>
  <c r="K707" i="10"/>
  <c r="K706" i="10"/>
  <c r="K705" i="10"/>
  <c r="K704" i="10"/>
  <c r="K703" i="10"/>
  <c r="K702" i="10"/>
  <c r="K701" i="10"/>
  <c r="K700" i="10"/>
  <c r="K699" i="10"/>
  <c r="K698" i="10"/>
  <c r="K697" i="10"/>
  <c r="K696" i="10"/>
  <c r="K695" i="10"/>
  <c r="K694" i="10"/>
  <c r="K693" i="10"/>
  <c r="K692" i="10"/>
  <c r="K691" i="10"/>
  <c r="K690" i="10"/>
  <c r="K689" i="10"/>
  <c r="K688" i="10"/>
  <c r="K687" i="10"/>
  <c r="K686" i="10"/>
  <c r="K685" i="10"/>
  <c r="K684" i="10"/>
  <c r="K683" i="10"/>
  <c r="K682" i="10"/>
  <c r="K681" i="10"/>
  <c r="K680" i="10"/>
  <c r="K679" i="10"/>
  <c r="K678" i="10"/>
  <c r="K677" i="10"/>
  <c r="K676" i="10"/>
  <c r="K675" i="10"/>
  <c r="K674" i="10"/>
  <c r="K673" i="10"/>
  <c r="K672" i="10"/>
  <c r="K671" i="10"/>
  <c r="K670" i="10"/>
  <c r="K669" i="10"/>
  <c r="K668" i="10"/>
  <c r="K667" i="10"/>
  <c r="K666" i="10"/>
  <c r="K665" i="10"/>
  <c r="K664" i="10"/>
  <c r="K663" i="10"/>
  <c r="K662" i="10"/>
  <c r="K661" i="10"/>
  <c r="K660" i="10"/>
  <c r="K659" i="10"/>
  <c r="K658" i="10"/>
  <c r="K657" i="10"/>
  <c r="K656" i="10"/>
  <c r="K655" i="10"/>
  <c r="K654" i="10"/>
  <c r="K653" i="10"/>
  <c r="K652" i="10"/>
  <c r="K651" i="10"/>
  <c r="K650" i="10"/>
  <c r="K649" i="10"/>
  <c r="K648" i="10"/>
  <c r="K647" i="10"/>
  <c r="K646" i="10"/>
  <c r="K645" i="10"/>
  <c r="K644" i="10"/>
  <c r="K643" i="10"/>
  <c r="K642" i="10"/>
  <c r="K641" i="10"/>
  <c r="K640" i="10"/>
  <c r="K639" i="10"/>
  <c r="K638" i="10"/>
  <c r="K637" i="10"/>
  <c r="K636" i="10"/>
  <c r="K635" i="10"/>
  <c r="K634" i="10"/>
  <c r="K633" i="10"/>
  <c r="K632" i="10"/>
  <c r="K631" i="10"/>
  <c r="K630" i="10"/>
  <c r="K629" i="10"/>
  <c r="K628" i="10"/>
  <c r="K627" i="10"/>
  <c r="K626" i="10"/>
  <c r="K625" i="10"/>
  <c r="K624" i="10"/>
  <c r="K623" i="10"/>
  <c r="K622" i="10"/>
  <c r="K621" i="10"/>
  <c r="K620" i="10"/>
  <c r="K619" i="10"/>
  <c r="K618" i="10"/>
  <c r="K617" i="10"/>
  <c r="K616" i="10"/>
  <c r="K615" i="10"/>
  <c r="K614" i="10"/>
  <c r="K613" i="10"/>
  <c r="K612" i="10"/>
  <c r="K611" i="10"/>
  <c r="K610" i="10"/>
  <c r="K609" i="10"/>
  <c r="K608" i="10"/>
  <c r="K607" i="10"/>
  <c r="K606" i="10"/>
  <c r="K605" i="10"/>
  <c r="K604" i="10"/>
  <c r="K603" i="10"/>
  <c r="K602" i="10"/>
  <c r="K601" i="10"/>
  <c r="K600" i="10"/>
  <c r="K599" i="10"/>
  <c r="K598" i="10"/>
  <c r="K597" i="10"/>
  <c r="K596" i="10"/>
  <c r="K595" i="10"/>
  <c r="K594" i="10"/>
  <c r="K593" i="10"/>
  <c r="K592" i="10"/>
  <c r="K591" i="10"/>
  <c r="K590" i="10"/>
  <c r="K589" i="10"/>
  <c r="K588" i="10"/>
  <c r="K587" i="10"/>
  <c r="K586" i="10"/>
  <c r="K585" i="10"/>
  <c r="K584" i="10"/>
  <c r="K583" i="10"/>
  <c r="K582" i="10"/>
  <c r="K581" i="10"/>
  <c r="K580" i="10"/>
  <c r="K579" i="10"/>
  <c r="K578" i="10"/>
  <c r="K577" i="10"/>
  <c r="K576" i="10"/>
  <c r="K575" i="10"/>
  <c r="K574" i="10"/>
  <c r="K573" i="10"/>
  <c r="K572" i="10"/>
  <c r="K571" i="10"/>
  <c r="K570" i="10"/>
  <c r="K569" i="10"/>
  <c r="K568" i="10"/>
  <c r="K567" i="10"/>
  <c r="K566" i="10"/>
  <c r="K565" i="10"/>
  <c r="K564" i="10"/>
  <c r="K563" i="10"/>
  <c r="K562" i="10"/>
  <c r="K561" i="10"/>
  <c r="K560" i="10"/>
  <c r="K559" i="10"/>
  <c r="K558" i="10"/>
  <c r="K557" i="10"/>
  <c r="K556" i="10"/>
  <c r="K555" i="10"/>
  <c r="K554" i="10"/>
  <c r="K553" i="10"/>
  <c r="K552" i="10"/>
  <c r="K551" i="10"/>
  <c r="K550" i="10"/>
  <c r="K549" i="10"/>
  <c r="K548" i="10"/>
  <c r="K547" i="10"/>
  <c r="K546" i="10"/>
  <c r="K545" i="10"/>
  <c r="K544" i="10"/>
  <c r="K543" i="10"/>
  <c r="K542" i="10"/>
  <c r="K541" i="10"/>
  <c r="K540" i="10"/>
  <c r="K539" i="10"/>
  <c r="K538" i="10"/>
  <c r="K537" i="10"/>
  <c r="K536" i="10"/>
  <c r="K535" i="10"/>
  <c r="K534" i="10"/>
  <c r="K533" i="10"/>
  <c r="K532" i="10"/>
  <c r="K531" i="10"/>
  <c r="K530" i="10"/>
  <c r="K529" i="10"/>
  <c r="K528" i="10"/>
  <c r="K527" i="10"/>
  <c r="K526" i="10"/>
  <c r="K525" i="10"/>
  <c r="K524" i="10"/>
  <c r="K523" i="10"/>
  <c r="K522" i="10"/>
  <c r="K521" i="10"/>
  <c r="K520" i="10"/>
  <c r="K519" i="10"/>
  <c r="K518" i="10"/>
  <c r="K517" i="10"/>
  <c r="K516" i="10"/>
  <c r="K515" i="10"/>
  <c r="K514" i="10"/>
  <c r="K513" i="10"/>
  <c r="K512" i="10"/>
  <c r="K511" i="10"/>
  <c r="K510" i="10"/>
  <c r="K509" i="10"/>
  <c r="K508" i="10"/>
  <c r="K507" i="10"/>
  <c r="K506" i="10"/>
  <c r="K505" i="10"/>
  <c r="K504" i="10"/>
  <c r="K503" i="10"/>
  <c r="K502" i="10"/>
  <c r="K501" i="10"/>
  <c r="K500" i="10"/>
  <c r="K499" i="10"/>
  <c r="K498" i="10"/>
  <c r="K497" i="10"/>
  <c r="K496" i="10"/>
  <c r="K495" i="10"/>
  <c r="K494" i="10"/>
  <c r="K493" i="10"/>
  <c r="K492" i="10"/>
  <c r="K491" i="10"/>
  <c r="K490" i="10"/>
  <c r="K489" i="10"/>
  <c r="K488" i="10"/>
  <c r="K487" i="10"/>
  <c r="K486" i="10"/>
  <c r="K485" i="10"/>
  <c r="K484" i="10"/>
  <c r="K483" i="10"/>
  <c r="K482" i="10"/>
  <c r="K481" i="10"/>
  <c r="K480" i="10"/>
  <c r="K479" i="10"/>
  <c r="K478" i="10"/>
  <c r="K477" i="10"/>
  <c r="K476" i="10"/>
  <c r="K475" i="10"/>
  <c r="K474" i="10"/>
  <c r="K473" i="10"/>
  <c r="K472" i="10"/>
  <c r="K471" i="10"/>
  <c r="K470" i="10"/>
  <c r="K469" i="10"/>
  <c r="K468" i="10"/>
  <c r="K467" i="10"/>
  <c r="K466" i="10"/>
  <c r="K465" i="10"/>
  <c r="K464" i="10"/>
  <c r="K463" i="10"/>
  <c r="K462" i="10"/>
  <c r="K461" i="10"/>
  <c r="K460" i="10"/>
  <c r="K459" i="10"/>
  <c r="K458" i="10"/>
  <c r="K457" i="10"/>
  <c r="K456" i="10"/>
  <c r="K455" i="10"/>
  <c r="K454" i="10"/>
  <c r="K453" i="10"/>
  <c r="K452" i="10"/>
  <c r="K451" i="10"/>
  <c r="K450" i="10"/>
  <c r="K449" i="10"/>
  <c r="K448" i="10"/>
  <c r="K447" i="10"/>
  <c r="K446" i="10"/>
  <c r="K445" i="10"/>
  <c r="K444" i="10"/>
  <c r="K443" i="10"/>
  <c r="K442" i="10"/>
  <c r="K441" i="10"/>
  <c r="K440" i="10"/>
  <c r="K439" i="10"/>
  <c r="K438" i="10"/>
  <c r="K437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D2584" i="10"/>
  <c r="D2583" i="10"/>
  <c r="D2582" i="10"/>
  <c r="D2581" i="10"/>
  <c r="D2580" i="10"/>
  <c r="D2579" i="10"/>
  <c r="D2578" i="10"/>
  <c r="D2577" i="10"/>
  <c r="D2576" i="10"/>
  <c r="D2575" i="10"/>
  <c r="D2574" i="10"/>
  <c r="D2573" i="10"/>
  <c r="D2572" i="10"/>
  <c r="D2571" i="10"/>
  <c r="D2570" i="10"/>
  <c r="D2569" i="10"/>
  <c r="D2568" i="10"/>
  <c r="D2567" i="10"/>
  <c r="D2566" i="10"/>
  <c r="D2565" i="10"/>
  <c r="D2564" i="10"/>
  <c r="D2563" i="10"/>
  <c r="D2562" i="10"/>
  <c r="D2561" i="10"/>
  <c r="D2560" i="10"/>
  <c r="D2559" i="10"/>
  <c r="D2558" i="10"/>
  <c r="D2557" i="10"/>
  <c r="D2556" i="10"/>
  <c r="D2555" i="10"/>
  <c r="D2554" i="10"/>
  <c r="D2553" i="10"/>
  <c r="D2552" i="10"/>
  <c r="D2551" i="10"/>
  <c r="D2550" i="10"/>
  <c r="D2549" i="10"/>
  <c r="D2548" i="10"/>
  <c r="D2547" i="10"/>
  <c r="D2546" i="10"/>
  <c r="D2545" i="10"/>
  <c r="D2544" i="10"/>
  <c r="D2543" i="10"/>
  <c r="D2542" i="10"/>
  <c r="D2541" i="10"/>
  <c r="D2540" i="10"/>
  <c r="D2539" i="10"/>
  <c r="D2538" i="10"/>
  <c r="D2537" i="10"/>
  <c r="D2536" i="10"/>
  <c r="D2535" i="10"/>
  <c r="D2534" i="10"/>
  <c r="D2533" i="10"/>
  <c r="D2532" i="10"/>
  <c r="D2531" i="10"/>
  <c r="D2530" i="10"/>
  <c r="D2529" i="10"/>
  <c r="D2528" i="10"/>
  <c r="D2527" i="10"/>
  <c r="D2526" i="10"/>
  <c r="D2525" i="10"/>
  <c r="D2524" i="10"/>
  <c r="D2523" i="10"/>
  <c r="D2522" i="10"/>
  <c r="D2521" i="10"/>
  <c r="D2520" i="10"/>
  <c r="D2519" i="10"/>
  <c r="D2518" i="10"/>
  <c r="D2517" i="10"/>
  <c r="D2516" i="10"/>
  <c r="D2515" i="10"/>
  <c r="D2514" i="10"/>
  <c r="D2513" i="10"/>
  <c r="D2512" i="10"/>
  <c r="D2511" i="10"/>
  <c r="D2510" i="10"/>
  <c r="D2509" i="10"/>
  <c r="D2508" i="10"/>
  <c r="D2507" i="10"/>
  <c r="D2506" i="10"/>
  <c r="D2505" i="10"/>
  <c r="D2504" i="10"/>
  <c r="D2503" i="10"/>
  <c r="D2502" i="10"/>
  <c r="D2501" i="10"/>
  <c r="D2500" i="10"/>
  <c r="D2499" i="10"/>
  <c r="D2498" i="10"/>
  <c r="D2497" i="10"/>
  <c r="D2496" i="10"/>
  <c r="D2495" i="10"/>
  <c r="D2494" i="10"/>
  <c r="D2493" i="10"/>
  <c r="D2492" i="10"/>
  <c r="D2491" i="10"/>
  <c r="D2490" i="10"/>
  <c r="D2489" i="10"/>
  <c r="D2488" i="10"/>
  <c r="D2487" i="10"/>
  <c r="D2486" i="10"/>
  <c r="D2485" i="10"/>
  <c r="D2484" i="10"/>
  <c r="D2483" i="10"/>
  <c r="D2482" i="10"/>
  <c r="D2481" i="10"/>
  <c r="D2480" i="10"/>
  <c r="D2479" i="10"/>
  <c r="D2478" i="10"/>
  <c r="D2477" i="10"/>
  <c r="D2476" i="10"/>
  <c r="D2475" i="10"/>
  <c r="D2474" i="10"/>
  <c r="D2473" i="10"/>
  <c r="D2472" i="10"/>
  <c r="D2471" i="10"/>
  <c r="D2470" i="10"/>
  <c r="D2469" i="10"/>
  <c r="D2468" i="10"/>
  <c r="D2467" i="10"/>
  <c r="D2466" i="10"/>
  <c r="D2465" i="10"/>
  <c r="D2464" i="10"/>
  <c r="D2463" i="10"/>
  <c r="D2462" i="10"/>
  <c r="D2461" i="10"/>
  <c r="D2460" i="10"/>
  <c r="D2459" i="10"/>
  <c r="D2458" i="10"/>
  <c r="D2457" i="10"/>
  <c r="D2456" i="10"/>
  <c r="D2455" i="10"/>
  <c r="D2454" i="10"/>
  <c r="D2453" i="10"/>
  <c r="D2452" i="10"/>
  <c r="D2451" i="10"/>
  <c r="D2450" i="10"/>
  <c r="D2449" i="10"/>
  <c r="D2448" i="10"/>
  <c r="D2447" i="10"/>
  <c r="D2446" i="10"/>
  <c r="D2445" i="10"/>
  <c r="D2444" i="10"/>
  <c r="D2443" i="10"/>
  <c r="D2442" i="10"/>
  <c r="D2441" i="10"/>
  <c r="D2440" i="10"/>
  <c r="D2439" i="10"/>
  <c r="D2438" i="10"/>
  <c r="D2437" i="10"/>
  <c r="D2436" i="10"/>
  <c r="D2435" i="10"/>
  <c r="D2434" i="10"/>
  <c r="D2433" i="10"/>
  <c r="D2432" i="10"/>
  <c r="D2431" i="10"/>
  <c r="D2430" i="10"/>
  <c r="D2429" i="10"/>
  <c r="D2428" i="10"/>
  <c r="D2427" i="10"/>
  <c r="D2426" i="10"/>
  <c r="D2425" i="10"/>
  <c r="D2424" i="10"/>
  <c r="D2423" i="10"/>
  <c r="D2422" i="10"/>
  <c r="D2421" i="10"/>
  <c r="D2420" i="10"/>
  <c r="D2419" i="10"/>
  <c r="D2418" i="10"/>
  <c r="D2417" i="10"/>
  <c r="D2416" i="10"/>
  <c r="D2415" i="10"/>
  <c r="D2414" i="10"/>
  <c r="D2413" i="10"/>
  <c r="D2412" i="10"/>
  <c r="D2411" i="10"/>
  <c r="D2410" i="10"/>
  <c r="D2409" i="10"/>
  <c r="D2408" i="10"/>
  <c r="D2407" i="10"/>
  <c r="D2406" i="10"/>
  <c r="D2405" i="10"/>
  <c r="D2404" i="10"/>
  <c r="D2403" i="10"/>
  <c r="D2402" i="10"/>
  <c r="D2401" i="10"/>
  <c r="D2400" i="10"/>
  <c r="D2399" i="10"/>
  <c r="D2398" i="10"/>
  <c r="D2397" i="10"/>
  <c r="D2396" i="10"/>
  <c r="D2395" i="10"/>
  <c r="D2394" i="10"/>
  <c r="D2393" i="10"/>
  <c r="D2392" i="10"/>
  <c r="D2391" i="10"/>
  <c r="D2390" i="10"/>
  <c r="D2389" i="10"/>
  <c r="D2388" i="10"/>
  <c r="D2387" i="10"/>
  <c r="D2386" i="10"/>
  <c r="D2385" i="10"/>
  <c r="D2384" i="10"/>
  <c r="D2383" i="10"/>
  <c r="D2382" i="10"/>
  <c r="D2381" i="10"/>
  <c r="D2380" i="10"/>
  <c r="D2379" i="10"/>
  <c r="D2378" i="10"/>
  <c r="D2377" i="10"/>
  <c r="D2376" i="10"/>
  <c r="D2375" i="10"/>
  <c r="D2374" i="10"/>
  <c r="D2373" i="10"/>
  <c r="D2372" i="10"/>
  <c r="D2371" i="10"/>
  <c r="D2370" i="10"/>
  <c r="D2369" i="10"/>
  <c r="D2368" i="10"/>
  <c r="D2367" i="10"/>
  <c r="D2366" i="10"/>
  <c r="D2365" i="10"/>
  <c r="D2364" i="10"/>
  <c r="D2363" i="10"/>
  <c r="D2362" i="10"/>
  <c r="D2361" i="10"/>
  <c r="D2360" i="10"/>
  <c r="D2359" i="10"/>
  <c r="D2358" i="10"/>
  <c r="D2357" i="10"/>
  <c r="D2356" i="10"/>
  <c r="D2355" i="10"/>
  <c r="D2354" i="10"/>
  <c r="D2353" i="10"/>
  <c r="D2352" i="10"/>
  <c r="D2351" i="10"/>
  <c r="D2350" i="10"/>
  <c r="D2349" i="10"/>
  <c r="D2348" i="10"/>
  <c r="D2347" i="10"/>
  <c r="D2346" i="10"/>
  <c r="D2345" i="10"/>
  <c r="D2344" i="10"/>
  <c r="D2343" i="10"/>
  <c r="D2342" i="10"/>
  <c r="D2341" i="10"/>
  <c r="D2340" i="10"/>
  <c r="D2339" i="10"/>
  <c r="D2338" i="10"/>
  <c r="D2337" i="10"/>
  <c r="D2336" i="10"/>
  <c r="D2335" i="10"/>
  <c r="D2334" i="10"/>
  <c r="D2333" i="10"/>
  <c r="D2332" i="10"/>
  <c r="D2331" i="10"/>
  <c r="D2330" i="10"/>
  <c r="D2329" i="10"/>
  <c r="D2328" i="10"/>
  <c r="D2327" i="10"/>
  <c r="D2326" i="10"/>
  <c r="D2325" i="10"/>
  <c r="D2324" i="10"/>
  <c r="D2323" i="10"/>
  <c r="D2322" i="10"/>
  <c r="D2321" i="10"/>
  <c r="D2320" i="10"/>
  <c r="D2319" i="10"/>
  <c r="D2318" i="10"/>
  <c r="D2317" i="10"/>
  <c r="D2316" i="10"/>
  <c r="D2315" i="10"/>
  <c r="D2314" i="10"/>
  <c r="D2313" i="10"/>
  <c r="D2312" i="10"/>
  <c r="D2311" i="10"/>
  <c r="D2310" i="10"/>
  <c r="D2309" i="10"/>
  <c r="D2308" i="10"/>
  <c r="D2307" i="10"/>
  <c r="D2306" i="10"/>
  <c r="D2305" i="10"/>
  <c r="D2304" i="10"/>
  <c r="D2303" i="10"/>
  <c r="D2302" i="10"/>
  <c r="D2301" i="10"/>
  <c r="D2300" i="10"/>
  <c r="D2299" i="10"/>
  <c r="D2298" i="10"/>
  <c r="D2297" i="10"/>
  <c r="D2296" i="10"/>
  <c r="D2295" i="10"/>
  <c r="D2294" i="10"/>
  <c r="D2293" i="10"/>
  <c r="D2292" i="10"/>
  <c r="D2291" i="10"/>
  <c r="D2290" i="10"/>
  <c r="D2289" i="10"/>
  <c r="D2288" i="10"/>
  <c r="D2287" i="10"/>
  <c r="D2286" i="10"/>
  <c r="D2285" i="10"/>
  <c r="D2284" i="10"/>
  <c r="D2283" i="10"/>
  <c r="D2282" i="10"/>
  <c r="D2281" i="10"/>
  <c r="D2280" i="10"/>
  <c r="D2279" i="10"/>
  <c r="D2278" i="10"/>
  <c r="D2277" i="10"/>
  <c r="D2276" i="10"/>
  <c r="D2275" i="10"/>
  <c r="D2274" i="10"/>
  <c r="D2273" i="10"/>
  <c r="D2272" i="10"/>
  <c r="D2271" i="10"/>
  <c r="D2270" i="10"/>
  <c r="D2269" i="10"/>
  <c r="D2268" i="10"/>
  <c r="D2267" i="10"/>
  <c r="D2266" i="10"/>
  <c r="D2265" i="10"/>
  <c r="D2264" i="10"/>
  <c r="D2263" i="10"/>
  <c r="D2262" i="10"/>
  <c r="D2261" i="10"/>
  <c r="D2260" i="10"/>
  <c r="D2259" i="10"/>
  <c r="D2258" i="10"/>
  <c r="D2257" i="10"/>
  <c r="D2256" i="10"/>
  <c r="D2255" i="10"/>
  <c r="D2254" i="10"/>
  <c r="D2253" i="10"/>
  <c r="D2252" i="10"/>
  <c r="D2251" i="10"/>
  <c r="D2250" i="10"/>
  <c r="D2249" i="10"/>
  <c r="D2248" i="10"/>
  <c r="D2247" i="10"/>
  <c r="D2246" i="10"/>
  <c r="D2245" i="10"/>
  <c r="D2244" i="10"/>
  <c r="D2243" i="10"/>
  <c r="D2242" i="10"/>
  <c r="D2241" i="10"/>
  <c r="D2240" i="10"/>
  <c r="D2239" i="10"/>
  <c r="D2238" i="10"/>
  <c r="D2237" i="10"/>
  <c r="D2236" i="10"/>
  <c r="D2235" i="10"/>
  <c r="D2234" i="10"/>
  <c r="D2233" i="10"/>
  <c r="D2232" i="10"/>
  <c r="D2231" i="10"/>
  <c r="D2230" i="10"/>
  <c r="D2229" i="10"/>
  <c r="D2228" i="10"/>
  <c r="D2227" i="10"/>
  <c r="D2226" i="10"/>
  <c r="D2225" i="10"/>
  <c r="D2224" i="10"/>
  <c r="D2223" i="10"/>
  <c r="D2222" i="10"/>
  <c r="D2221" i="10"/>
  <c r="D2220" i="10"/>
  <c r="D2219" i="10"/>
  <c r="D2218" i="10"/>
  <c r="D2217" i="10"/>
  <c r="D2216" i="10"/>
  <c r="D2215" i="10"/>
  <c r="D2214" i="10"/>
  <c r="D2213" i="10"/>
  <c r="D2212" i="10"/>
  <c r="D2211" i="10"/>
  <c r="D2210" i="10"/>
  <c r="D2209" i="10"/>
  <c r="D2208" i="10"/>
  <c r="D2207" i="10"/>
  <c r="D2206" i="10"/>
  <c r="D2205" i="10"/>
  <c r="D2204" i="10"/>
  <c r="D2203" i="10"/>
  <c r="D2202" i="10"/>
  <c r="D2201" i="10"/>
  <c r="D2200" i="10"/>
  <c r="D2199" i="10"/>
  <c r="D2198" i="10"/>
  <c r="D2197" i="10"/>
  <c r="D2196" i="10"/>
  <c r="D2195" i="10"/>
  <c r="D2194" i="10"/>
  <c r="D2193" i="10"/>
  <c r="D2192" i="10"/>
  <c r="D2191" i="10"/>
  <c r="D2190" i="10"/>
  <c r="D2189" i="10"/>
  <c r="D2188" i="10"/>
  <c r="D2187" i="10"/>
  <c r="D2186" i="10"/>
  <c r="D2185" i="10"/>
  <c r="D2184" i="10"/>
  <c r="D2183" i="10"/>
  <c r="D2182" i="10"/>
  <c r="D2181" i="10"/>
  <c r="D2180" i="10"/>
  <c r="D2179" i="10"/>
  <c r="D2178" i="10"/>
  <c r="D2177" i="10"/>
  <c r="D2176" i="10"/>
  <c r="D2175" i="10"/>
  <c r="D2174" i="10"/>
  <c r="D2173" i="10"/>
  <c r="D2172" i="10"/>
  <c r="D2171" i="10"/>
  <c r="D2170" i="10"/>
  <c r="D2169" i="10"/>
  <c r="D2168" i="10"/>
  <c r="D2167" i="10"/>
  <c r="D2166" i="10"/>
  <c r="D2165" i="10"/>
  <c r="D2164" i="10"/>
  <c r="D2163" i="10"/>
  <c r="D2162" i="10"/>
  <c r="D2161" i="10"/>
  <c r="D2160" i="10"/>
  <c r="D2159" i="10"/>
  <c r="D2158" i="10"/>
  <c r="D2157" i="10"/>
  <c r="D2156" i="10"/>
  <c r="D2155" i="10"/>
  <c r="D2154" i="10"/>
  <c r="D2153" i="10"/>
  <c r="D2152" i="10"/>
  <c r="D2151" i="10"/>
  <c r="D2150" i="10"/>
  <c r="D2149" i="10"/>
  <c r="D2148" i="10"/>
  <c r="D2147" i="10"/>
  <c r="D2146" i="10"/>
  <c r="D2145" i="10"/>
  <c r="D2144" i="10"/>
  <c r="D2143" i="10"/>
  <c r="D2142" i="10"/>
  <c r="D2141" i="10"/>
  <c r="D2140" i="10"/>
  <c r="D2139" i="10"/>
  <c r="D2138" i="10"/>
  <c r="D2137" i="10"/>
  <c r="D2136" i="10"/>
  <c r="D2135" i="10"/>
  <c r="D2134" i="10"/>
  <c r="D2133" i="10"/>
  <c r="D2132" i="10"/>
  <c r="D2131" i="10"/>
  <c r="D2130" i="10"/>
  <c r="D2129" i="10"/>
  <c r="D2128" i="10"/>
  <c r="D2127" i="10"/>
  <c r="D2126" i="10"/>
  <c r="D2125" i="10"/>
  <c r="D2124" i="10"/>
  <c r="D2123" i="10"/>
  <c r="D2122" i="10"/>
  <c r="D2121" i="10"/>
  <c r="D2120" i="10"/>
  <c r="D2119" i="10"/>
  <c r="D2118" i="10"/>
  <c r="D2117" i="10"/>
  <c r="D2116" i="10"/>
  <c r="D2115" i="10"/>
  <c r="D2114" i="10"/>
  <c r="D2113" i="10"/>
  <c r="D2112" i="10"/>
  <c r="D2111" i="10"/>
  <c r="D2110" i="10"/>
  <c r="D2109" i="10"/>
  <c r="D2108" i="10"/>
  <c r="D2107" i="10"/>
  <c r="D2106" i="10"/>
  <c r="D2105" i="10"/>
  <c r="D2104" i="10"/>
  <c r="D2103" i="10"/>
  <c r="D2102" i="10"/>
  <c r="D2101" i="10"/>
  <c r="D2100" i="10"/>
  <c r="D2099" i="10"/>
  <c r="D2098" i="10"/>
  <c r="D2097" i="10"/>
  <c r="D2096" i="10"/>
  <c r="D2095" i="10"/>
  <c r="D2094" i="10"/>
  <c r="D2093" i="10"/>
  <c r="D2092" i="10"/>
  <c r="D2091" i="10"/>
  <c r="D2090" i="10"/>
  <c r="D2089" i="10"/>
  <c r="D2088" i="10"/>
  <c r="D2087" i="10"/>
  <c r="D2086" i="10"/>
  <c r="D2085" i="10"/>
  <c r="D2084" i="10"/>
  <c r="D2083" i="10"/>
  <c r="D2082" i="10"/>
  <c r="D2081" i="10"/>
  <c r="D2080" i="10"/>
  <c r="D2079" i="10"/>
  <c r="D2078" i="10"/>
  <c r="D2077" i="10"/>
  <c r="D2076" i="10"/>
  <c r="D2075" i="10"/>
  <c r="D2074" i="10"/>
  <c r="D2073" i="10"/>
  <c r="D2072" i="10"/>
  <c r="D2071" i="10"/>
  <c r="D2070" i="10"/>
  <c r="D2069" i="10"/>
  <c r="D2068" i="10"/>
  <c r="D2067" i="10"/>
  <c r="D2066" i="10"/>
  <c r="D2065" i="10"/>
  <c r="D2064" i="10"/>
  <c r="D2063" i="10"/>
  <c r="D2062" i="10"/>
  <c r="D2061" i="10"/>
  <c r="D2060" i="10"/>
  <c r="D2059" i="10"/>
  <c r="D2058" i="10"/>
  <c r="D2057" i="10"/>
  <c r="D2056" i="10"/>
  <c r="D2055" i="10"/>
  <c r="D2054" i="10"/>
  <c r="D2053" i="10"/>
  <c r="D2052" i="10"/>
  <c r="D2051" i="10"/>
  <c r="D2050" i="10"/>
  <c r="D2049" i="10"/>
  <c r="D2048" i="10"/>
  <c r="D2047" i="10"/>
  <c r="D2046" i="10"/>
  <c r="D2045" i="10"/>
  <c r="D2044" i="10"/>
  <c r="D2043" i="10"/>
  <c r="D2042" i="10"/>
  <c r="D2041" i="10"/>
  <c r="D2040" i="10"/>
  <c r="D2039" i="10"/>
  <c r="D2038" i="10"/>
  <c r="D2037" i="10"/>
  <c r="D2036" i="10"/>
  <c r="D2035" i="10"/>
  <c r="D2034" i="10"/>
  <c r="D2033" i="10"/>
  <c r="D2032" i="10"/>
  <c r="D2031" i="10"/>
  <c r="D2030" i="10"/>
  <c r="D2029" i="10"/>
  <c r="D2028" i="10"/>
  <c r="D2027" i="10"/>
  <c r="D2026" i="10"/>
  <c r="D2025" i="10"/>
  <c r="D2024" i="10"/>
  <c r="D2023" i="10"/>
  <c r="D2022" i="10"/>
  <c r="D2021" i="10"/>
  <c r="D2020" i="10"/>
  <c r="D2019" i="10"/>
  <c r="D2018" i="10"/>
  <c r="D2017" i="10"/>
  <c r="D2016" i="10"/>
  <c r="D2015" i="10"/>
  <c r="D2014" i="10"/>
  <c r="D2013" i="10"/>
  <c r="D2012" i="10"/>
  <c r="D2011" i="10"/>
  <c r="D2010" i="10"/>
  <c r="D2009" i="10"/>
  <c r="D2008" i="10"/>
  <c r="D2007" i="10"/>
  <c r="D2006" i="10"/>
  <c r="D2005" i="10"/>
  <c r="D2004" i="10"/>
  <c r="D2003" i="10"/>
  <c r="D2002" i="10"/>
  <c r="D2001" i="10"/>
  <c r="D2000" i="10"/>
  <c r="D1999" i="10"/>
  <c r="D1998" i="10"/>
  <c r="D1997" i="10"/>
  <c r="D1996" i="10"/>
  <c r="D1995" i="10"/>
  <c r="D1994" i="10"/>
  <c r="D1993" i="10"/>
  <c r="D1992" i="10"/>
  <c r="D1991" i="10"/>
  <c r="D1990" i="10"/>
  <c r="D1989" i="10"/>
  <c r="D1988" i="10"/>
  <c r="D1987" i="10"/>
  <c r="D1986" i="10"/>
  <c r="D1985" i="10"/>
  <c r="D1984" i="10"/>
  <c r="D1983" i="10"/>
  <c r="D1982" i="10"/>
  <c r="D1981" i="10"/>
  <c r="D1980" i="10"/>
  <c r="D1979" i="10"/>
  <c r="D1978" i="10"/>
  <c r="D1977" i="10"/>
  <c r="D1976" i="10"/>
  <c r="D1975" i="10"/>
  <c r="D1974" i="10"/>
  <c r="D1973" i="10"/>
  <c r="D1972" i="10"/>
  <c r="D1971" i="10"/>
  <c r="D1970" i="10"/>
  <c r="D1969" i="10"/>
  <c r="D1968" i="10"/>
  <c r="D1967" i="10"/>
  <c r="D1966" i="10"/>
  <c r="D1965" i="10"/>
  <c r="D1964" i="10"/>
  <c r="D1963" i="10"/>
  <c r="D1962" i="10"/>
  <c r="D1961" i="10"/>
  <c r="D1960" i="10"/>
  <c r="D1959" i="10"/>
  <c r="D1958" i="10"/>
  <c r="D1957" i="10"/>
  <c r="D1956" i="10"/>
  <c r="D1955" i="10"/>
  <c r="D1954" i="10"/>
  <c r="D1953" i="10"/>
  <c r="D1952" i="10"/>
  <c r="D1951" i="10"/>
  <c r="D1950" i="10"/>
  <c r="D1949" i="10"/>
  <c r="D1948" i="10"/>
  <c r="D1947" i="10"/>
  <c r="D1946" i="10"/>
  <c r="D1945" i="10"/>
  <c r="D1944" i="10"/>
  <c r="D1943" i="10"/>
  <c r="D1942" i="10"/>
  <c r="D1941" i="10"/>
  <c r="D1940" i="10"/>
  <c r="D1939" i="10"/>
  <c r="D1938" i="10"/>
  <c r="D1937" i="10"/>
  <c r="D1936" i="10"/>
  <c r="D1935" i="10"/>
  <c r="D1934" i="10"/>
  <c r="D1933" i="10"/>
  <c r="D1932" i="10"/>
  <c r="D1931" i="10"/>
  <c r="D1930" i="10"/>
  <c r="D1929" i="10"/>
  <c r="D1928" i="10"/>
  <c r="D1927" i="10"/>
  <c r="D1926" i="10"/>
  <c r="D1925" i="10"/>
  <c r="D1924" i="10"/>
  <c r="D1923" i="10"/>
  <c r="D1922" i="10"/>
  <c r="D1921" i="10"/>
  <c r="D1920" i="10"/>
  <c r="D1919" i="10"/>
  <c r="D1918" i="10"/>
  <c r="D1917" i="10"/>
  <c r="D1916" i="10"/>
  <c r="D1915" i="10"/>
  <c r="D1914" i="10"/>
  <c r="D1913" i="10"/>
  <c r="D1912" i="10"/>
  <c r="D1911" i="10"/>
  <c r="D1910" i="10"/>
  <c r="D1909" i="10"/>
  <c r="D1908" i="10"/>
  <c r="D1907" i="10"/>
  <c r="D1906" i="10"/>
  <c r="D1905" i="10"/>
  <c r="D1904" i="10"/>
  <c r="D1903" i="10"/>
  <c r="D1902" i="10"/>
  <c r="D1901" i="10"/>
  <c r="D1900" i="10"/>
  <c r="D1899" i="10"/>
  <c r="D1898" i="10"/>
  <c r="D1897" i="10"/>
  <c r="D1896" i="10"/>
  <c r="D1895" i="10"/>
  <c r="D1894" i="10"/>
  <c r="D1893" i="10"/>
  <c r="D1892" i="10"/>
  <c r="D1891" i="10"/>
  <c r="D1890" i="10"/>
  <c r="D1889" i="10"/>
  <c r="D1888" i="10"/>
  <c r="D1887" i="10"/>
  <c r="D1886" i="10"/>
  <c r="D1885" i="10"/>
  <c r="D1884" i="10"/>
  <c r="D1883" i="10"/>
  <c r="D1882" i="10"/>
  <c r="D1881" i="10"/>
  <c r="D1880" i="10"/>
  <c r="D1879" i="10"/>
  <c r="D1878" i="10"/>
  <c r="D1877" i="10"/>
  <c r="D1876" i="10"/>
  <c r="D1875" i="10"/>
  <c r="D1874" i="10"/>
  <c r="D1873" i="10"/>
  <c r="D1872" i="10"/>
  <c r="D1871" i="10"/>
  <c r="D1870" i="10"/>
  <c r="D1869" i="10"/>
  <c r="D1868" i="10"/>
  <c r="D1867" i="10"/>
  <c r="D1866" i="10"/>
  <c r="D1865" i="10"/>
  <c r="D1864" i="10"/>
  <c r="D1863" i="10"/>
  <c r="D1862" i="10"/>
  <c r="D1861" i="10"/>
  <c r="D1860" i="10"/>
  <c r="D1859" i="10"/>
  <c r="D1858" i="10"/>
  <c r="D1857" i="10"/>
  <c r="D1856" i="10"/>
  <c r="D1855" i="10"/>
  <c r="D1854" i="10"/>
  <c r="D1853" i="10"/>
  <c r="D1852" i="10"/>
  <c r="D1851" i="10"/>
  <c r="D1850" i="10"/>
  <c r="D1849" i="10"/>
  <c r="D1848" i="10"/>
  <c r="D1847" i="10"/>
  <c r="D1846" i="10"/>
  <c r="D1845" i="10"/>
  <c r="D1844" i="10"/>
  <c r="D1843" i="10"/>
  <c r="D1842" i="10"/>
  <c r="D1841" i="10"/>
  <c r="D1840" i="10"/>
  <c r="D1839" i="10"/>
  <c r="D1838" i="10"/>
  <c r="D1837" i="10"/>
  <c r="D1836" i="10"/>
  <c r="D1835" i="10"/>
  <c r="D1834" i="10"/>
  <c r="D1833" i="10"/>
  <c r="D1832" i="10"/>
  <c r="D1831" i="10"/>
  <c r="D1830" i="10"/>
  <c r="D1829" i="10"/>
  <c r="D1828" i="10"/>
  <c r="D1827" i="10"/>
  <c r="D1826" i="10"/>
  <c r="D1825" i="10"/>
  <c r="D1824" i="10"/>
  <c r="D1823" i="10"/>
  <c r="D1822" i="10"/>
  <c r="D1821" i="10"/>
  <c r="D1820" i="10"/>
  <c r="D1819" i="10"/>
  <c r="D1818" i="10"/>
  <c r="D1817" i="10"/>
  <c r="D1816" i="10"/>
  <c r="D1815" i="10"/>
  <c r="D1814" i="10"/>
  <c r="D1813" i="10"/>
  <c r="D1812" i="10"/>
  <c r="D1811" i="10"/>
  <c r="D1810" i="10"/>
  <c r="D1809" i="10"/>
  <c r="D1808" i="10"/>
  <c r="D1807" i="10"/>
  <c r="D1806" i="10"/>
  <c r="D1805" i="10"/>
  <c r="D1804" i="10"/>
  <c r="D1803" i="10"/>
  <c r="D1802" i="10"/>
  <c r="D1801" i="10"/>
  <c r="D1800" i="10"/>
  <c r="D1799" i="10"/>
  <c r="D1798" i="10"/>
  <c r="D1797" i="10"/>
  <c r="D1796" i="10"/>
  <c r="D1795" i="10"/>
  <c r="D1794" i="10"/>
  <c r="D1793" i="10"/>
  <c r="D1792" i="10"/>
  <c r="D1791" i="10"/>
  <c r="D1790" i="10"/>
  <c r="D1789" i="10"/>
  <c r="D1788" i="10"/>
  <c r="D1787" i="10"/>
  <c r="D1786" i="10"/>
  <c r="D1785" i="10"/>
  <c r="D1784" i="10"/>
  <c r="D1783" i="10"/>
  <c r="D1782" i="10"/>
  <c r="D1781" i="10"/>
  <c r="D1780" i="10"/>
  <c r="D1779" i="10"/>
  <c r="D1778" i="10"/>
  <c r="D1777" i="10"/>
  <c r="D1776" i="10"/>
  <c r="D1775" i="10"/>
  <c r="D1774" i="10"/>
  <c r="D1773" i="10"/>
  <c r="D1772" i="10"/>
  <c r="D1771" i="10"/>
  <c r="D1770" i="10"/>
  <c r="D1769" i="10"/>
  <c r="D1768" i="10"/>
  <c r="D1767" i="10"/>
  <c r="D1766" i="10"/>
  <c r="D1765" i="10"/>
  <c r="D1764" i="10"/>
  <c r="D1763" i="10"/>
  <c r="D1762" i="10"/>
  <c r="D1761" i="10"/>
  <c r="D1760" i="10"/>
  <c r="D1759" i="10"/>
  <c r="D1758" i="10"/>
  <c r="D1757" i="10"/>
  <c r="D1756" i="10"/>
  <c r="D1755" i="10"/>
  <c r="D1754" i="10"/>
  <c r="D1753" i="10"/>
  <c r="D1752" i="10"/>
  <c r="D1751" i="10"/>
  <c r="D1750" i="10"/>
  <c r="D1749" i="10"/>
  <c r="D1748" i="10"/>
  <c r="D1747" i="10"/>
  <c r="D1746" i="10"/>
  <c r="D1745" i="10"/>
  <c r="D1744" i="10"/>
  <c r="D1743" i="10"/>
  <c r="D1742" i="10"/>
  <c r="D1741" i="10"/>
  <c r="D1740" i="10"/>
  <c r="D1739" i="10"/>
  <c r="D1738" i="10"/>
  <c r="D1737" i="10"/>
  <c r="D1736" i="10"/>
  <c r="D1735" i="10"/>
  <c r="D1734" i="10"/>
  <c r="D1733" i="10"/>
  <c r="D1732" i="10"/>
  <c r="D1731" i="10"/>
  <c r="D1730" i="10"/>
  <c r="D1729" i="10"/>
  <c r="D1728" i="10"/>
  <c r="D1727" i="10"/>
  <c r="D1726" i="10"/>
  <c r="D1725" i="10"/>
  <c r="D1724" i="10"/>
  <c r="D1723" i="10"/>
  <c r="D1722" i="10"/>
  <c r="D1721" i="10"/>
  <c r="D1720" i="10"/>
  <c r="D1719" i="10"/>
  <c r="D1718" i="10"/>
  <c r="D1717" i="10"/>
  <c r="D1716" i="10"/>
  <c r="D1715" i="10"/>
  <c r="D1714" i="10"/>
  <c r="D1713" i="10"/>
  <c r="D1712" i="10"/>
  <c r="D1711" i="10"/>
  <c r="D1710" i="10"/>
  <c r="D1709" i="10"/>
  <c r="D1708" i="10"/>
  <c r="D1707" i="10"/>
  <c r="D1706" i="10"/>
  <c r="D1705" i="10"/>
  <c r="D1704" i="10"/>
  <c r="D1703" i="10"/>
  <c r="D1702" i="10"/>
  <c r="D1701" i="10"/>
  <c r="D1700" i="10"/>
  <c r="D1699" i="10"/>
  <c r="D1698" i="10"/>
  <c r="D1697" i="10"/>
  <c r="D1696" i="10"/>
  <c r="D1695" i="10"/>
  <c r="D1694" i="10"/>
  <c r="D1693" i="10"/>
  <c r="D1692" i="10"/>
  <c r="D1691" i="10"/>
  <c r="D1690" i="10"/>
  <c r="D1689" i="10"/>
  <c r="D1688" i="10"/>
  <c r="D1687" i="10"/>
  <c r="D1686" i="10"/>
  <c r="D1685" i="10"/>
  <c r="D1684" i="10"/>
  <c r="D1683" i="10"/>
  <c r="D1682" i="10"/>
  <c r="D1681" i="10"/>
  <c r="D1680" i="10"/>
  <c r="D1679" i="10"/>
  <c r="D1678" i="10"/>
  <c r="D1677" i="10"/>
  <c r="D1676" i="10"/>
  <c r="D1675" i="10"/>
  <c r="D1674" i="10"/>
  <c r="D1673" i="10"/>
  <c r="D1672" i="10"/>
  <c r="D1671" i="10"/>
  <c r="D1670" i="10"/>
  <c r="D1669" i="10"/>
  <c r="D1668" i="10"/>
  <c r="D1667" i="10"/>
  <c r="D1666" i="10"/>
  <c r="D1665" i="10"/>
  <c r="D1664" i="10"/>
  <c r="D1663" i="10"/>
  <c r="D1662" i="10"/>
  <c r="D1661" i="10"/>
  <c r="D1660" i="10"/>
  <c r="D1659" i="10"/>
  <c r="D1658" i="10"/>
  <c r="D1657" i="10"/>
  <c r="D1656" i="10"/>
  <c r="D1655" i="10"/>
  <c r="D1654" i="10"/>
  <c r="D1653" i="10"/>
  <c r="D1652" i="10"/>
  <c r="D1651" i="10"/>
  <c r="D1650" i="10"/>
  <c r="D1649" i="10"/>
  <c r="D1648" i="10"/>
  <c r="D1647" i="10"/>
  <c r="D1646" i="10"/>
  <c r="D1645" i="10"/>
  <c r="D1644" i="10"/>
  <c r="D1643" i="10"/>
  <c r="D1642" i="10"/>
  <c r="D1641" i="10"/>
  <c r="D1640" i="10"/>
  <c r="D1639" i="10"/>
  <c r="D1638" i="10"/>
  <c r="D1637" i="10"/>
  <c r="D1636" i="10"/>
  <c r="D1635" i="10"/>
  <c r="D1634" i="10"/>
  <c r="D1633" i="10"/>
  <c r="D1632" i="10"/>
  <c r="D1631" i="10"/>
  <c r="D1630" i="10"/>
  <c r="D1629" i="10"/>
  <c r="D1628" i="10"/>
  <c r="D1627" i="10"/>
  <c r="D1626" i="10"/>
  <c r="D1625" i="10"/>
  <c r="D1624" i="10"/>
  <c r="D1623" i="10"/>
  <c r="D1622" i="10"/>
  <c r="D1621" i="10"/>
  <c r="D1620" i="10"/>
  <c r="D1619" i="10"/>
  <c r="D1618" i="10"/>
  <c r="D1617" i="10"/>
  <c r="D1616" i="10"/>
  <c r="D1615" i="10"/>
  <c r="D1614" i="10"/>
  <c r="D1613" i="10"/>
  <c r="D1612" i="10"/>
  <c r="D1611" i="10"/>
  <c r="D1610" i="10"/>
  <c r="D1609" i="10"/>
  <c r="D1608" i="10"/>
  <c r="D1607" i="10"/>
  <c r="D1606" i="10"/>
  <c r="D1605" i="10"/>
  <c r="D1604" i="10"/>
  <c r="D1603" i="10"/>
  <c r="D1602" i="10"/>
  <c r="D1601" i="10"/>
  <c r="D1600" i="10"/>
  <c r="D1599" i="10"/>
  <c r="D1598" i="10"/>
  <c r="D1597" i="10"/>
  <c r="D1596" i="10"/>
  <c r="D1595" i="10"/>
  <c r="D1594" i="10"/>
  <c r="D1593" i="10"/>
  <c r="D1592" i="10"/>
  <c r="D1591" i="10"/>
  <c r="D1590" i="10"/>
  <c r="D1589" i="10"/>
  <c r="D1588" i="10"/>
  <c r="D1587" i="10"/>
  <c r="D1586" i="10"/>
  <c r="D1585" i="10"/>
  <c r="D1584" i="10"/>
  <c r="D1583" i="10"/>
  <c r="D1582" i="10"/>
  <c r="D1581" i="10"/>
  <c r="D1580" i="10"/>
  <c r="D1579" i="10"/>
  <c r="D1578" i="10"/>
  <c r="D1577" i="10"/>
  <c r="D1576" i="10"/>
  <c r="D1575" i="10"/>
  <c r="D1574" i="10"/>
  <c r="D1573" i="10"/>
  <c r="D1572" i="10"/>
  <c r="D1571" i="10"/>
  <c r="D1570" i="10"/>
  <c r="D1569" i="10"/>
  <c r="D1568" i="10"/>
  <c r="D1567" i="10"/>
  <c r="D1566" i="10"/>
  <c r="D1565" i="10"/>
  <c r="D1564" i="10"/>
  <c r="D1563" i="10"/>
  <c r="D1562" i="10"/>
  <c r="D1561" i="10"/>
  <c r="D1560" i="10"/>
  <c r="D1559" i="10"/>
  <c r="D1558" i="10"/>
  <c r="D1557" i="10"/>
  <c r="D1556" i="10"/>
  <c r="D1555" i="10"/>
  <c r="D1554" i="10"/>
  <c r="D1553" i="10"/>
  <c r="D1552" i="10"/>
  <c r="D1551" i="10"/>
  <c r="D1550" i="10"/>
  <c r="D1549" i="10"/>
  <c r="D1548" i="10"/>
  <c r="D1547" i="10"/>
  <c r="D1546" i="10"/>
  <c r="D1545" i="10"/>
  <c r="D1544" i="10"/>
  <c r="D1543" i="10"/>
  <c r="D1542" i="10"/>
  <c r="D1541" i="10"/>
  <c r="D1540" i="10"/>
  <c r="D1539" i="10"/>
  <c r="D1538" i="10"/>
  <c r="D1537" i="10"/>
  <c r="D1536" i="10"/>
  <c r="D1535" i="10"/>
  <c r="D1534" i="10"/>
  <c r="D1533" i="10"/>
  <c r="D1532" i="10"/>
  <c r="D1531" i="10"/>
  <c r="D1530" i="10"/>
  <c r="D1529" i="10"/>
  <c r="D1528" i="10"/>
  <c r="D1527" i="10"/>
  <c r="D1526" i="10"/>
  <c r="D1525" i="10"/>
  <c r="D1524" i="10"/>
  <c r="D1523" i="10"/>
  <c r="D1522" i="10"/>
  <c r="D1521" i="10"/>
  <c r="D1520" i="10"/>
  <c r="D1519" i="10"/>
  <c r="D1518" i="10"/>
  <c r="D1517" i="10"/>
  <c r="D1516" i="10"/>
  <c r="D1515" i="10"/>
  <c r="D1514" i="10"/>
  <c r="D1513" i="10"/>
  <c r="D1512" i="10"/>
  <c r="D1511" i="10"/>
  <c r="D1510" i="10"/>
  <c r="D1509" i="10"/>
  <c r="D1508" i="10"/>
  <c r="D1507" i="10"/>
  <c r="D1506" i="10"/>
  <c r="D1505" i="10"/>
  <c r="D1504" i="10"/>
  <c r="D1503" i="10"/>
  <c r="D1502" i="10"/>
  <c r="D1501" i="10"/>
  <c r="D1500" i="10"/>
  <c r="D1499" i="10"/>
  <c r="D1498" i="10"/>
  <c r="D1497" i="10"/>
  <c r="D1496" i="10"/>
  <c r="D1495" i="10"/>
  <c r="D1494" i="10"/>
  <c r="D1493" i="10"/>
  <c r="D1492" i="10"/>
  <c r="D1491" i="10"/>
  <c r="D1490" i="10"/>
  <c r="D1489" i="10"/>
  <c r="D1488" i="10"/>
  <c r="D1487" i="10"/>
  <c r="D1486" i="10"/>
  <c r="D1485" i="10"/>
  <c r="D1484" i="10"/>
  <c r="D1483" i="10"/>
  <c r="D1482" i="10"/>
  <c r="D1481" i="10"/>
  <c r="D1480" i="10"/>
  <c r="D1479" i="10"/>
  <c r="D1478" i="10"/>
  <c r="D1477" i="10"/>
  <c r="D1476" i="10"/>
  <c r="D1475" i="10"/>
  <c r="D1474" i="10"/>
  <c r="D1473" i="10"/>
  <c r="D1472" i="10"/>
  <c r="D1471" i="10"/>
  <c r="D1470" i="10"/>
  <c r="D1469" i="10"/>
  <c r="D1468" i="10"/>
  <c r="D1467" i="10"/>
  <c r="D1466" i="10"/>
  <c r="D1465" i="10"/>
  <c r="D1464" i="10"/>
  <c r="D1463" i="10"/>
  <c r="D1462" i="10"/>
  <c r="D1461" i="10"/>
  <c r="D1460" i="10"/>
  <c r="D1459" i="10"/>
  <c r="D1458" i="10"/>
  <c r="D1457" i="10"/>
  <c r="D1456" i="10"/>
  <c r="D1455" i="10"/>
  <c r="D1454" i="10"/>
  <c r="D1453" i="10"/>
  <c r="D1452" i="10"/>
  <c r="D1451" i="10"/>
  <c r="D1450" i="10"/>
  <c r="D1449" i="10"/>
  <c r="D1448" i="10"/>
  <c r="D1447" i="10"/>
  <c r="D1446" i="10"/>
  <c r="D1445" i="10"/>
  <c r="D1444" i="10"/>
  <c r="D1443" i="10"/>
  <c r="D1442" i="10"/>
  <c r="D1441" i="10"/>
  <c r="D1440" i="10"/>
  <c r="D1439" i="10"/>
  <c r="D1438" i="10"/>
  <c r="D1437" i="10"/>
  <c r="D1436" i="10"/>
  <c r="D1435" i="10"/>
  <c r="D1434" i="10"/>
  <c r="D1433" i="10"/>
  <c r="D1432" i="10"/>
  <c r="D1431" i="10"/>
  <c r="D1430" i="10"/>
  <c r="D1429" i="10"/>
  <c r="D1428" i="10"/>
  <c r="D1427" i="10"/>
  <c r="D1426" i="10"/>
  <c r="D1425" i="10"/>
  <c r="D1424" i="10"/>
  <c r="D1423" i="10"/>
  <c r="D1422" i="10"/>
  <c r="D1421" i="10"/>
  <c r="D1420" i="10"/>
  <c r="D1419" i="10"/>
  <c r="D1418" i="10"/>
  <c r="D1417" i="10"/>
  <c r="D1416" i="10"/>
  <c r="D1415" i="10"/>
  <c r="D1414" i="10"/>
  <c r="D1413" i="10"/>
  <c r="D1412" i="10"/>
  <c r="D1411" i="10"/>
  <c r="D1410" i="10"/>
  <c r="D1409" i="10"/>
  <c r="D1408" i="10"/>
  <c r="D1407" i="10"/>
  <c r="D1406" i="10"/>
  <c r="D1405" i="10"/>
  <c r="D1404" i="10"/>
  <c r="D1403" i="10"/>
  <c r="D1402" i="10"/>
  <c r="D1401" i="10"/>
  <c r="D1400" i="10"/>
  <c r="D1399" i="10"/>
  <c r="D1398" i="10"/>
  <c r="D1397" i="10"/>
  <c r="D1396" i="10"/>
  <c r="D1395" i="10"/>
  <c r="D1394" i="10"/>
  <c r="D1393" i="10"/>
  <c r="D1392" i="10"/>
  <c r="D1391" i="10"/>
  <c r="D1390" i="10"/>
  <c r="D1389" i="10"/>
  <c r="D1388" i="10"/>
  <c r="D1387" i="10"/>
  <c r="D1386" i="10"/>
  <c r="D1385" i="10"/>
  <c r="D1384" i="10"/>
  <c r="D1383" i="10"/>
  <c r="D1382" i="10"/>
  <c r="D1381" i="10"/>
  <c r="D1380" i="10"/>
  <c r="D1379" i="10"/>
  <c r="D1378" i="10"/>
  <c r="D1377" i="10"/>
  <c r="D1376" i="10"/>
  <c r="D1375" i="10"/>
  <c r="D1374" i="10"/>
  <c r="D1373" i="10"/>
  <c r="D1372" i="10"/>
  <c r="D1371" i="10"/>
  <c r="D1370" i="10"/>
  <c r="D1369" i="10"/>
  <c r="D1368" i="10"/>
  <c r="D1367" i="10"/>
  <c r="D1366" i="10"/>
  <c r="D1365" i="10"/>
  <c r="D1364" i="10"/>
  <c r="D1363" i="10"/>
  <c r="D1362" i="10"/>
  <c r="D1361" i="10"/>
  <c r="D1360" i="10"/>
  <c r="D1359" i="10"/>
  <c r="D1358" i="10"/>
  <c r="D1357" i="10"/>
  <c r="D1356" i="10"/>
  <c r="D1355" i="10"/>
  <c r="D1354" i="10"/>
  <c r="D1353" i="10"/>
  <c r="D1352" i="10"/>
  <c r="D1351" i="10"/>
  <c r="D1350" i="10"/>
  <c r="D1349" i="10"/>
  <c r="D1348" i="10"/>
  <c r="D1347" i="10"/>
  <c r="D1346" i="10"/>
  <c r="D1345" i="10"/>
  <c r="D1344" i="10"/>
  <c r="D1343" i="10"/>
  <c r="D1342" i="10"/>
  <c r="D1341" i="10"/>
  <c r="D1340" i="10"/>
  <c r="D1339" i="10"/>
  <c r="D1338" i="10"/>
  <c r="D1337" i="10"/>
  <c r="D1336" i="10"/>
  <c r="D1335" i="10"/>
  <c r="D1334" i="10"/>
  <c r="D1333" i="10"/>
  <c r="D1332" i="10"/>
  <c r="D1331" i="10"/>
  <c r="D1330" i="10"/>
  <c r="D1329" i="10"/>
  <c r="D1328" i="10"/>
  <c r="D1327" i="10"/>
  <c r="D1326" i="10"/>
  <c r="D1325" i="10"/>
  <c r="D1324" i="10"/>
  <c r="D1323" i="10"/>
  <c r="D1322" i="10"/>
  <c r="D1321" i="10"/>
  <c r="D1320" i="10"/>
  <c r="D1319" i="10"/>
  <c r="D1318" i="10"/>
  <c r="D1317" i="10"/>
  <c r="D1316" i="10"/>
  <c r="D1315" i="10"/>
  <c r="D1314" i="10"/>
  <c r="D1313" i="10"/>
  <c r="D1312" i="10"/>
  <c r="D1311" i="10"/>
  <c r="D1310" i="10"/>
  <c r="D1309" i="10"/>
  <c r="D1308" i="10"/>
  <c r="D1307" i="10"/>
  <c r="D1306" i="10"/>
  <c r="D1305" i="10"/>
  <c r="D1304" i="10"/>
  <c r="D1303" i="10"/>
  <c r="D1302" i="10"/>
  <c r="D1301" i="10"/>
  <c r="D1300" i="10"/>
  <c r="D1299" i="10"/>
  <c r="D1298" i="10"/>
  <c r="D1297" i="10"/>
  <c r="D1296" i="10"/>
  <c r="D1295" i="10"/>
  <c r="D1294" i="10"/>
  <c r="D1293" i="10"/>
  <c r="D1292" i="10"/>
  <c r="D1291" i="10"/>
  <c r="D1290" i="10"/>
  <c r="D1289" i="10"/>
  <c r="D1288" i="10"/>
  <c r="D1287" i="10"/>
  <c r="D1286" i="10"/>
  <c r="D1285" i="10"/>
  <c r="D1284" i="10"/>
  <c r="D1283" i="10"/>
  <c r="D1282" i="10"/>
  <c r="D1281" i="10"/>
  <c r="D1280" i="10"/>
  <c r="D1279" i="10"/>
  <c r="D1278" i="10"/>
  <c r="D1277" i="10"/>
  <c r="D1276" i="10"/>
  <c r="D1275" i="10"/>
  <c r="D1274" i="10"/>
  <c r="D1273" i="10"/>
  <c r="D1272" i="10"/>
  <c r="D1271" i="10"/>
  <c r="D1270" i="10"/>
  <c r="D1269" i="10"/>
  <c r="D1268" i="10"/>
  <c r="D1267" i="10"/>
  <c r="D1266" i="10"/>
  <c r="D1265" i="10"/>
  <c r="D1264" i="10"/>
  <c r="D1263" i="10"/>
  <c r="D1262" i="10"/>
  <c r="D1261" i="10"/>
  <c r="D1260" i="10"/>
  <c r="D1259" i="10"/>
  <c r="D1258" i="10"/>
  <c r="D1257" i="10"/>
  <c r="D1256" i="10"/>
  <c r="D1255" i="10"/>
  <c r="D1254" i="10"/>
  <c r="D1253" i="10"/>
  <c r="D1252" i="10"/>
  <c r="D1251" i="10"/>
  <c r="D1250" i="10"/>
  <c r="D1249" i="10"/>
  <c r="D1248" i="10"/>
  <c r="D1247" i="10"/>
  <c r="D1246" i="10"/>
  <c r="D1245" i="10"/>
  <c r="D1244" i="10"/>
  <c r="D1243" i="10"/>
  <c r="D1242" i="10"/>
  <c r="D1241" i="10"/>
  <c r="D1240" i="10"/>
  <c r="D1239" i="10"/>
  <c r="D1238" i="10"/>
  <c r="D1237" i="10"/>
  <c r="D1236" i="10"/>
  <c r="D1235" i="10"/>
  <c r="D1234" i="10"/>
  <c r="D1233" i="10"/>
  <c r="D1232" i="10"/>
  <c r="D1231" i="10"/>
  <c r="D1230" i="10"/>
  <c r="D1229" i="10"/>
  <c r="D1228" i="10"/>
  <c r="D1227" i="10"/>
  <c r="D1226" i="10"/>
  <c r="D1225" i="10"/>
  <c r="D1224" i="10"/>
  <c r="D1223" i="10"/>
  <c r="D1222" i="10"/>
  <c r="D1221" i="10"/>
  <c r="D1220" i="10"/>
  <c r="D1219" i="10"/>
  <c r="D1218" i="10"/>
  <c r="D1217" i="10"/>
  <c r="D1216" i="10"/>
  <c r="D1215" i="10"/>
  <c r="D1214" i="10"/>
  <c r="D1213" i="10"/>
  <c r="D1212" i="10"/>
  <c r="D1211" i="10"/>
  <c r="D1210" i="10"/>
  <c r="D1209" i="10"/>
  <c r="D1208" i="10"/>
  <c r="D1207" i="10"/>
  <c r="D1206" i="10"/>
  <c r="D1205" i="10"/>
  <c r="D1204" i="10"/>
  <c r="D1203" i="10"/>
  <c r="D1202" i="10"/>
  <c r="D1201" i="10"/>
  <c r="D1200" i="10"/>
  <c r="D1199" i="10"/>
  <c r="D1198" i="10"/>
  <c r="D1197" i="10"/>
  <c r="D1196" i="10"/>
  <c r="D1195" i="10"/>
  <c r="D1194" i="10"/>
  <c r="D1193" i="10"/>
  <c r="D1192" i="10"/>
  <c r="D1191" i="10"/>
  <c r="D1190" i="10"/>
  <c r="D1189" i="10"/>
  <c r="D1188" i="10"/>
  <c r="D1187" i="10"/>
  <c r="D1186" i="10"/>
  <c r="D1185" i="10"/>
  <c r="D1184" i="10"/>
  <c r="D1183" i="10"/>
  <c r="D1182" i="10"/>
  <c r="D1181" i="10"/>
  <c r="D1180" i="10"/>
  <c r="D1179" i="10"/>
  <c r="D1178" i="10"/>
  <c r="D1177" i="10"/>
  <c r="D1176" i="10"/>
  <c r="D1175" i="10"/>
  <c r="D1174" i="10"/>
  <c r="D1173" i="10"/>
  <c r="D1172" i="10"/>
  <c r="D1171" i="10"/>
  <c r="D1170" i="10"/>
  <c r="D1169" i="10"/>
  <c r="D1168" i="10"/>
  <c r="D1167" i="10"/>
  <c r="D1166" i="10"/>
  <c r="D1165" i="10"/>
  <c r="D1164" i="10"/>
  <c r="D1163" i="10"/>
  <c r="D1162" i="10"/>
  <c r="D1161" i="10"/>
  <c r="D1160" i="10"/>
  <c r="D1159" i="10"/>
  <c r="D1158" i="10"/>
  <c r="D1157" i="10"/>
  <c r="D1156" i="10"/>
  <c r="D1155" i="10"/>
  <c r="D1154" i="10"/>
  <c r="D1153" i="10"/>
  <c r="D1152" i="10"/>
  <c r="D1151" i="10"/>
  <c r="D1150" i="10"/>
  <c r="D1149" i="10"/>
  <c r="D1148" i="10"/>
  <c r="D1147" i="10"/>
  <c r="D1146" i="10"/>
  <c r="D1145" i="10"/>
  <c r="D1144" i="10"/>
  <c r="D1143" i="10"/>
  <c r="D1142" i="10"/>
  <c r="D1141" i="10"/>
  <c r="D1140" i="10"/>
  <c r="D1139" i="10"/>
  <c r="D1138" i="10"/>
  <c r="D1137" i="10"/>
  <c r="D1136" i="10"/>
  <c r="D1135" i="10"/>
  <c r="D1134" i="10"/>
  <c r="D1133" i="10"/>
  <c r="D1132" i="10"/>
  <c r="D1131" i="10"/>
  <c r="D1130" i="10"/>
  <c r="D1129" i="10"/>
  <c r="D1128" i="10"/>
  <c r="D1127" i="10"/>
  <c r="D1126" i="10"/>
  <c r="D1125" i="10"/>
  <c r="D1124" i="10"/>
  <c r="D1123" i="10"/>
  <c r="D1122" i="10"/>
  <c r="D1121" i="10"/>
  <c r="D1120" i="10"/>
  <c r="D1119" i="10"/>
  <c r="D1118" i="10"/>
  <c r="D1117" i="10"/>
  <c r="D1116" i="10"/>
  <c r="D1115" i="10"/>
  <c r="D1114" i="10"/>
  <c r="D1113" i="10"/>
  <c r="D1112" i="10"/>
  <c r="D1111" i="10"/>
  <c r="D1110" i="10"/>
  <c r="D1109" i="10"/>
  <c r="D1108" i="10"/>
  <c r="D1107" i="10"/>
  <c r="D1106" i="10"/>
  <c r="D1105" i="10"/>
  <c r="D1104" i="10"/>
  <c r="D1103" i="10"/>
  <c r="D1102" i="10"/>
  <c r="D1101" i="10"/>
  <c r="D1100" i="10"/>
  <c r="D1099" i="10"/>
  <c r="D1098" i="10"/>
  <c r="D1097" i="10"/>
  <c r="D1096" i="10"/>
  <c r="D1095" i="10"/>
  <c r="D1094" i="10"/>
  <c r="D1093" i="10"/>
  <c r="D1092" i="10"/>
  <c r="D1091" i="10"/>
  <c r="D1090" i="10"/>
  <c r="D1089" i="10"/>
  <c r="D1088" i="10"/>
  <c r="D1087" i="10"/>
  <c r="D1086" i="10"/>
  <c r="D1085" i="10"/>
  <c r="D1084" i="10"/>
  <c r="D1083" i="10"/>
  <c r="D1082" i="10"/>
  <c r="D1081" i="10"/>
  <c r="D1080" i="10"/>
  <c r="D1079" i="10"/>
  <c r="D1078" i="10"/>
  <c r="D1077" i="10"/>
  <c r="D1076" i="10"/>
  <c r="D1075" i="10"/>
  <c r="D1074" i="10"/>
  <c r="D1073" i="10"/>
  <c r="D1072" i="10"/>
  <c r="D1071" i="10"/>
  <c r="D1070" i="10"/>
  <c r="D1069" i="10"/>
  <c r="D1068" i="10"/>
  <c r="D1067" i="10"/>
  <c r="D1066" i="10"/>
  <c r="D1065" i="10"/>
  <c r="D1064" i="10"/>
  <c r="D1063" i="10"/>
  <c r="D1062" i="10"/>
  <c r="D1061" i="10"/>
  <c r="D1060" i="10"/>
  <c r="D1059" i="10"/>
  <c r="D1058" i="10"/>
  <c r="D1057" i="10"/>
  <c r="D1056" i="10"/>
  <c r="D1055" i="10"/>
  <c r="D1054" i="10"/>
  <c r="D1053" i="10"/>
  <c r="D1052" i="10"/>
  <c r="D1051" i="10"/>
  <c r="D1050" i="10"/>
  <c r="D1049" i="10"/>
  <c r="D1048" i="10"/>
  <c r="D1047" i="10"/>
  <c r="D1046" i="10"/>
  <c r="D1045" i="10"/>
  <c r="D1044" i="10"/>
  <c r="D1043" i="10"/>
  <c r="D1042" i="10"/>
  <c r="D1041" i="10"/>
  <c r="D1040" i="10"/>
  <c r="D1039" i="10"/>
  <c r="D1038" i="10"/>
  <c r="D1037" i="10"/>
  <c r="D1036" i="10"/>
  <c r="D1035" i="10"/>
  <c r="D1034" i="10"/>
  <c r="D1033" i="10"/>
  <c r="D1032" i="10"/>
  <c r="D1031" i="10"/>
  <c r="D1030" i="10"/>
  <c r="D1029" i="10"/>
  <c r="D1028" i="10"/>
  <c r="D1027" i="10"/>
  <c r="D1026" i="10"/>
  <c r="D1025" i="10"/>
  <c r="D1024" i="10"/>
  <c r="D1023" i="10"/>
  <c r="D1022" i="10"/>
  <c r="D1021" i="10"/>
  <c r="D1020" i="10"/>
  <c r="D1019" i="10"/>
  <c r="D1018" i="10"/>
  <c r="D1017" i="10"/>
  <c r="D1016" i="10"/>
  <c r="D1015" i="10"/>
  <c r="D1014" i="10"/>
  <c r="D1013" i="10"/>
  <c r="D1012" i="10"/>
  <c r="D1011" i="10"/>
  <c r="D1010" i="10"/>
  <c r="D1009" i="10"/>
  <c r="D1008" i="10"/>
  <c r="D1007" i="10"/>
  <c r="D1006" i="10"/>
  <c r="D1005" i="10"/>
  <c r="D1004" i="10"/>
  <c r="D1003" i="10"/>
  <c r="D1002" i="10"/>
  <c r="D1001" i="10"/>
  <c r="D1000" i="10"/>
  <c r="D999" i="10"/>
  <c r="D998" i="10"/>
  <c r="D997" i="10"/>
  <c r="D996" i="10"/>
  <c r="D995" i="10"/>
  <c r="D994" i="10"/>
  <c r="D993" i="10"/>
  <c r="D992" i="10"/>
  <c r="D991" i="10"/>
  <c r="D990" i="10"/>
  <c r="D989" i="10"/>
  <c r="D988" i="10"/>
  <c r="D987" i="10"/>
  <c r="D986" i="10"/>
  <c r="D985" i="10"/>
  <c r="D984" i="10"/>
  <c r="D983" i="10"/>
  <c r="D982" i="10"/>
  <c r="D981" i="10"/>
  <c r="D980" i="10"/>
  <c r="D979" i="10"/>
  <c r="D978" i="10"/>
  <c r="D977" i="10"/>
  <c r="D976" i="10"/>
  <c r="D975" i="10"/>
  <c r="D974" i="10"/>
  <c r="D973" i="10"/>
  <c r="D972" i="10"/>
  <c r="D971" i="10"/>
  <c r="D970" i="10"/>
  <c r="D969" i="10"/>
  <c r="D968" i="10"/>
  <c r="D967" i="10"/>
  <c r="D966" i="10"/>
  <c r="D965" i="10"/>
  <c r="D964" i="10"/>
  <c r="D963" i="10"/>
  <c r="D962" i="10"/>
  <c r="D961" i="10"/>
  <c r="D960" i="10"/>
  <c r="D959" i="10"/>
  <c r="D958" i="10"/>
  <c r="D957" i="10"/>
  <c r="D956" i="10"/>
  <c r="D955" i="10"/>
  <c r="D954" i="10"/>
  <c r="D953" i="10"/>
  <c r="D952" i="10"/>
  <c r="D951" i="10"/>
  <c r="D950" i="10"/>
  <c r="D949" i="10"/>
  <c r="D948" i="10"/>
  <c r="D947" i="10"/>
  <c r="D946" i="10"/>
  <c r="D945" i="10"/>
  <c r="D944" i="10"/>
  <c r="D943" i="10"/>
  <c r="D942" i="10"/>
  <c r="D941" i="10"/>
  <c r="D940" i="10"/>
  <c r="D939" i="10"/>
  <c r="D938" i="10"/>
  <c r="D937" i="10"/>
  <c r="D936" i="10"/>
  <c r="D935" i="10"/>
  <c r="D934" i="10"/>
  <c r="D933" i="10"/>
  <c r="D932" i="10"/>
  <c r="D931" i="10"/>
  <c r="D930" i="10"/>
  <c r="D929" i="10"/>
  <c r="D928" i="10"/>
  <c r="D927" i="10"/>
  <c r="D926" i="10"/>
  <c r="D925" i="10"/>
  <c r="D924" i="10"/>
  <c r="D923" i="10"/>
  <c r="D922" i="10"/>
  <c r="D921" i="10"/>
  <c r="D920" i="10"/>
  <c r="D919" i="10"/>
  <c r="D918" i="10"/>
  <c r="D917" i="10"/>
  <c r="D916" i="10"/>
  <c r="D915" i="10"/>
  <c r="D914" i="10"/>
  <c r="D913" i="10"/>
  <c r="D912" i="10"/>
  <c r="D911" i="10"/>
  <c r="D910" i="10"/>
  <c r="D909" i="10"/>
  <c r="D908" i="10"/>
  <c r="D907" i="10"/>
  <c r="D906" i="10"/>
  <c r="D905" i="10"/>
  <c r="D904" i="10"/>
  <c r="D903" i="10"/>
  <c r="D902" i="10"/>
  <c r="D901" i="10"/>
  <c r="D900" i="10"/>
  <c r="D899" i="10"/>
  <c r="D898" i="10"/>
  <c r="D897" i="10"/>
  <c r="D896" i="10"/>
  <c r="D895" i="10"/>
  <c r="D894" i="10"/>
  <c r="D893" i="10"/>
  <c r="D892" i="10"/>
  <c r="D891" i="10"/>
  <c r="D890" i="10"/>
  <c r="D889" i="10"/>
  <c r="D888" i="10"/>
  <c r="D887" i="10"/>
  <c r="D886" i="10"/>
  <c r="D885" i="10"/>
  <c r="D884" i="10"/>
  <c r="D883" i="10"/>
  <c r="D882" i="10"/>
  <c r="D881" i="10"/>
  <c r="D880" i="10"/>
  <c r="D879" i="10"/>
  <c r="D878" i="10"/>
  <c r="D877" i="10"/>
  <c r="D876" i="10"/>
  <c r="D875" i="10"/>
  <c r="D874" i="10"/>
  <c r="D873" i="10"/>
  <c r="D872" i="10"/>
  <c r="D871" i="10"/>
  <c r="D870" i="10"/>
  <c r="D869" i="10"/>
  <c r="D868" i="10"/>
  <c r="D867" i="10"/>
  <c r="D866" i="10"/>
  <c r="D865" i="10"/>
  <c r="D864" i="10"/>
  <c r="D863" i="10"/>
  <c r="D862" i="10"/>
  <c r="D861" i="10"/>
  <c r="D860" i="10"/>
  <c r="D859" i="10"/>
  <c r="D858" i="10"/>
  <c r="D857" i="10"/>
  <c r="D856" i="10"/>
  <c r="D855" i="10"/>
  <c r="D854" i="10"/>
  <c r="D853" i="10"/>
  <c r="D852" i="10"/>
  <c r="D851" i="10"/>
  <c r="D850" i="10"/>
  <c r="D849" i="10"/>
  <c r="D848" i="10"/>
  <c r="D847" i="10"/>
  <c r="D846" i="10"/>
  <c r="D845" i="10"/>
  <c r="D844" i="10"/>
  <c r="D843" i="10"/>
  <c r="D842" i="10"/>
  <c r="D841" i="10"/>
  <c r="D840" i="10"/>
  <c r="D839" i="10"/>
  <c r="D838" i="10"/>
  <c r="D837" i="10"/>
  <c r="D836" i="10"/>
  <c r="D835" i="10"/>
  <c r="D834" i="10"/>
  <c r="D833" i="10"/>
  <c r="D832" i="10"/>
  <c r="D831" i="10"/>
  <c r="D830" i="10"/>
  <c r="D829" i="10"/>
  <c r="D828" i="10"/>
  <c r="D827" i="10"/>
  <c r="D826" i="10"/>
  <c r="D825" i="10"/>
  <c r="D824" i="10"/>
  <c r="D823" i="10"/>
  <c r="D822" i="10"/>
  <c r="D821" i="10"/>
  <c r="D820" i="10"/>
  <c r="D819" i="10"/>
  <c r="D818" i="10"/>
  <c r="D817" i="10"/>
  <c r="D816" i="10"/>
  <c r="D815" i="10"/>
  <c r="D814" i="10"/>
  <c r="D813" i="10"/>
  <c r="D812" i="10"/>
  <c r="D811" i="10"/>
  <c r="D810" i="10"/>
  <c r="D809" i="10"/>
  <c r="D808" i="10"/>
  <c r="D807" i="10"/>
  <c r="D806" i="10"/>
  <c r="D805" i="10"/>
  <c r="D804" i="10"/>
  <c r="D803" i="10"/>
  <c r="D802" i="10"/>
  <c r="D801" i="10"/>
  <c r="D800" i="10"/>
  <c r="D799" i="10"/>
  <c r="D798" i="10"/>
  <c r="D797" i="10"/>
  <c r="D796" i="10"/>
  <c r="D795" i="10"/>
  <c r="D794" i="10"/>
  <c r="D793" i="10"/>
  <c r="D792" i="10"/>
  <c r="D791" i="10"/>
  <c r="D790" i="10"/>
  <c r="D789" i="10"/>
  <c r="D788" i="10"/>
  <c r="D787" i="10"/>
  <c r="D786" i="10"/>
  <c r="D785" i="10"/>
  <c r="D784" i="10"/>
  <c r="D783" i="10"/>
  <c r="D782" i="10"/>
  <c r="D781" i="10"/>
  <c r="D780" i="10"/>
  <c r="D779" i="10"/>
  <c r="D778" i="10"/>
  <c r="D777" i="10"/>
  <c r="D776" i="10"/>
  <c r="D775" i="10"/>
  <c r="D774" i="10"/>
  <c r="D773" i="10"/>
  <c r="D772" i="10"/>
  <c r="D771" i="10"/>
  <c r="D770" i="10"/>
  <c r="D769" i="10"/>
  <c r="D768" i="10"/>
  <c r="D767" i="10"/>
  <c r="D766" i="10"/>
  <c r="D765" i="10"/>
  <c r="D764" i="10"/>
  <c r="D763" i="10"/>
  <c r="D762" i="10"/>
  <c r="D761" i="10"/>
  <c r="D760" i="10"/>
  <c r="D759" i="10"/>
  <c r="D758" i="10"/>
  <c r="D757" i="10"/>
  <c r="D756" i="10"/>
  <c r="D755" i="10"/>
  <c r="D754" i="10"/>
  <c r="D753" i="10"/>
  <c r="D752" i="10"/>
  <c r="D751" i="10"/>
  <c r="D750" i="10"/>
  <c r="D749" i="10"/>
  <c r="D748" i="10"/>
  <c r="D747" i="10"/>
  <c r="D746" i="10"/>
  <c r="D745" i="10"/>
  <c r="D744" i="10"/>
  <c r="D743" i="10"/>
  <c r="D742" i="10"/>
  <c r="D741" i="10"/>
  <c r="D740" i="10"/>
  <c r="D739" i="10"/>
  <c r="D738" i="10"/>
  <c r="D737" i="10"/>
  <c r="D736" i="10"/>
  <c r="D735" i="10"/>
  <c r="D734" i="10"/>
  <c r="D733" i="10"/>
  <c r="D732" i="10"/>
  <c r="D731" i="10"/>
  <c r="D730" i="10"/>
  <c r="D729" i="10"/>
  <c r="D728" i="10"/>
  <c r="D727" i="10"/>
  <c r="D726" i="10"/>
  <c r="D725" i="10"/>
  <c r="D724" i="10"/>
  <c r="D723" i="10"/>
  <c r="D722" i="10"/>
  <c r="D721" i="10"/>
  <c r="D720" i="10"/>
  <c r="D719" i="10"/>
  <c r="D718" i="10"/>
  <c r="D717" i="10"/>
  <c r="D716" i="10"/>
  <c r="D715" i="10"/>
  <c r="D714" i="10"/>
  <c r="D713" i="10"/>
  <c r="D712" i="10"/>
  <c r="D711" i="10"/>
  <c r="D710" i="10"/>
  <c r="D709" i="10"/>
  <c r="D708" i="10"/>
  <c r="D707" i="10"/>
  <c r="D706" i="10"/>
  <c r="D705" i="10"/>
  <c r="D704" i="10"/>
  <c r="D703" i="10"/>
  <c r="D702" i="10"/>
  <c r="D701" i="10"/>
  <c r="D700" i="10"/>
  <c r="D699" i="10"/>
  <c r="D698" i="10"/>
  <c r="D697" i="10"/>
  <c r="D696" i="10"/>
  <c r="D695" i="10"/>
  <c r="D694" i="10"/>
  <c r="D693" i="10"/>
  <c r="D692" i="10"/>
  <c r="D691" i="10"/>
  <c r="D690" i="10"/>
  <c r="D689" i="10"/>
  <c r="D688" i="10"/>
  <c r="D687" i="10"/>
  <c r="D686" i="10"/>
  <c r="D685" i="10"/>
  <c r="D684" i="10"/>
  <c r="D683" i="10"/>
  <c r="D682" i="10"/>
  <c r="D681" i="10"/>
  <c r="D680" i="10"/>
  <c r="D679" i="10"/>
  <c r="D678" i="10"/>
  <c r="D677" i="10"/>
  <c r="D676" i="10"/>
  <c r="D675" i="10"/>
  <c r="D674" i="10"/>
  <c r="D673" i="10"/>
  <c r="D672" i="10"/>
  <c r="D671" i="10"/>
  <c r="D670" i="10"/>
  <c r="D669" i="10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D653" i="10"/>
  <c r="D652" i="10"/>
  <c r="D651" i="10"/>
  <c r="D650" i="10"/>
  <c r="D649" i="10"/>
  <c r="D648" i="10"/>
  <c r="D647" i="10"/>
  <c r="D646" i="10"/>
  <c r="D645" i="10"/>
  <c r="D644" i="10"/>
  <c r="D643" i="10"/>
  <c r="D642" i="10"/>
  <c r="D641" i="10"/>
  <c r="D640" i="10"/>
  <c r="D639" i="10"/>
  <c r="D638" i="10"/>
  <c r="D637" i="10"/>
  <c r="D636" i="10"/>
  <c r="D635" i="10"/>
  <c r="D634" i="10"/>
  <c r="D633" i="10"/>
  <c r="D632" i="10"/>
  <c r="D631" i="10"/>
  <c r="D630" i="10"/>
  <c r="D629" i="10"/>
  <c r="D628" i="10"/>
  <c r="D627" i="10"/>
  <c r="D626" i="10"/>
  <c r="D625" i="10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D607" i="10"/>
  <c r="D606" i="10"/>
  <c r="D605" i="10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D577" i="10"/>
  <c r="D576" i="10"/>
  <c r="D575" i="10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D549" i="10"/>
  <c r="D548" i="10"/>
  <c r="D547" i="10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D534" i="10"/>
  <c r="D533" i="10"/>
  <c r="D532" i="10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E3048" i="2" l="1"/>
  <c r="E3047" i="2"/>
  <c r="E2893" i="2"/>
  <c r="E3078" i="2"/>
  <c r="E3077" i="2"/>
  <c r="E3061" i="2"/>
  <c r="E3060" i="2"/>
  <c r="E3046" i="2"/>
  <c r="E255" i="2"/>
  <c r="E254" i="2"/>
  <c r="E1114" i="2"/>
  <c r="E2973" i="2"/>
  <c r="E2972" i="2"/>
  <c r="E1793" i="2"/>
  <c r="E1628" i="2"/>
  <c r="E1627" i="2"/>
  <c r="E1626" i="2"/>
  <c r="E1440" i="2"/>
  <c r="E3076" i="2"/>
  <c r="E3075" i="2"/>
  <c r="E3074" i="2"/>
  <c r="E3073" i="2"/>
  <c r="E3072" i="2"/>
  <c r="E3045" i="2"/>
  <c r="E666" i="2"/>
  <c r="E665" i="2"/>
  <c r="E2673" i="2"/>
  <c r="E1439" i="2"/>
  <c r="E1438" i="2"/>
  <c r="E1437" i="2"/>
  <c r="E1436" i="2"/>
  <c r="E1435" i="2"/>
  <c r="E1434" i="2"/>
  <c r="E1224" i="2"/>
  <c r="E512" i="2"/>
  <c r="E1433" i="2"/>
  <c r="E1223" i="2"/>
  <c r="E1222" i="2"/>
  <c r="E2298" i="2"/>
  <c r="E1975" i="2"/>
  <c r="E1732" i="2"/>
  <c r="E1221" i="2"/>
  <c r="E2455" i="2"/>
  <c r="E2194" i="2"/>
  <c r="E2193" i="2"/>
  <c r="E2192" i="2"/>
  <c r="E2191" i="2"/>
  <c r="E19" i="2"/>
  <c r="E18" i="2"/>
  <c r="E2672" i="2"/>
  <c r="E3044" i="2"/>
  <c r="E3043" i="2"/>
  <c r="E2631" i="2"/>
  <c r="E2630" i="2"/>
  <c r="E2629" i="2"/>
  <c r="E2628" i="2"/>
  <c r="E2614" i="2"/>
  <c r="E511" i="2"/>
  <c r="E1554" i="2"/>
  <c r="E1553" i="2"/>
  <c r="E1038" i="2"/>
  <c r="E1037" i="2"/>
  <c r="E3071" i="2"/>
  <c r="E2558" i="2"/>
  <c r="E1765" i="2"/>
  <c r="E1552" i="2"/>
  <c r="E3070" i="2"/>
  <c r="E3069" i="2"/>
  <c r="E3068" i="2"/>
  <c r="E2222" i="2"/>
  <c r="E2221" i="2"/>
  <c r="E771" i="2"/>
  <c r="E2496" i="2"/>
  <c r="E384" i="2"/>
  <c r="E383" i="2"/>
  <c r="E1757" i="2"/>
  <c r="E3042" i="2"/>
  <c r="E3041" i="2"/>
  <c r="E2790" i="2"/>
  <c r="E2789" i="2"/>
  <c r="E2602" i="2"/>
  <c r="E3040" i="2"/>
  <c r="E468" i="2"/>
  <c r="E467" i="2"/>
  <c r="E466" i="2"/>
  <c r="E465" i="2"/>
  <c r="E464" i="2"/>
  <c r="E2718" i="2"/>
  <c r="E2717" i="2"/>
  <c r="E2716" i="2"/>
  <c r="E2715" i="2"/>
  <c r="E2454" i="2"/>
  <c r="E2224" i="2"/>
  <c r="E2223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113" i="2"/>
  <c r="E1841" i="2"/>
  <c r="E1220" i="2"/>
  <c r="E1157" i="2"/>
  <c r="E1432" i="2"/>
  <c r="E908" i="2"/>
  <c r="E2902" i="2"/>
  <c r="E2901" i="2"/>
  <c r="E1969" i="2"/>
  <c r="E2744" i="2"/>
  <c r="E2653" i="2"/>
  <c r="E1756" i="2"/>
  <c r="E1036" i="2"/>
  <c r="E688" i="2"/>
  <c r="E2750" i="2"/>
  <c r="E2004" i="2"/>
  <c r="E1864" i="2"/>
  <c r="E1785" i="2"/>
  <c r="E1538" i="2"/>
  <c r="E1136" i="2"/>
  <c r="E919" i="2"/>
  <c r="E1219" i="2"/>
  <c r="E1218" i="2"/>
  <c r="E3039" i="2"/>
  <c r="E2466" i="2"/>
  <c r="E2315" i="2"/>
  <c r="E2117" i="2"/>
  <c r="E2116" i="2"/>
  <c r="E3038" i="2"/>
  <c r="E2495" i="2"/>
  <c r="E2494" i="2"/>
  <c r="E2465" i="2"/>
  <c r="E1011" i="2"/>
  <c r="E3037" i="2"/>
  <c r="E3036" i="2"/>
  <c r="E3035" i="2"/>
  <c r="E2799" i="2"/>
  <c r="E2798" i="2"/>
  <c r="E1217" i="2"/>
  <c r="E3034" i="2"/>
  <c r="E690" i="2"/>
  <c r="E1764" i="2"/>
  <c r="E1268" i="2"/>
  <c r="E1216" i="2"/>
  <c r="E3033" i="2"/>
  <c r="E2886" i="2"/>
  <c r="E2817" i="2"/>
  <c r="E3032" i="2"/>
  <c r="E3031" i="2"/>
  <c r="E2534" i="2"/>
  <c r="E2354" i="2"/>
  <c r="E2069" i="2"/>
  <c r="E2068" i="2"/>
  <c r="E1431" i="2"/>
  <c r="E1430" i="2"/>
  <c r="E1156" i="2"/>
  <c r="E1638" i="2"/>
  <c r="E1637" i="2"/>
  <c r="E3030" i="2"/>
  <c r="E3029" i="2"/>
  <c r="E674" i="2"/>
  <c r="E673" i="2"/>
  <c r="E834" i="2"/>
  <c r="E833" i="2"/>
  <c r="E1010" i="2"/>
  <c r="E2920" i="2"/>
  <c r="E1731" i="2"/>
  <c r="E1730" i="2"/>
  <c r="E2706" i="2"/>
  <c r="E2705" i="2"/>
  <c r="E2704" i="2"/>
  <c r="E1429" i="2"/>
  <c r="E1636" i="2"/>
  <c r="E662" i="2"/>
  <c r="E1215" i="2"/>
  <c r="E1214" i="2"/>
  <c r="E1155" i="2"/>
  <c r="E2051" i="2"/>
  <c r="E1946" i="2"/>
  <c r="E1755" i="2"/>
  <c r="E1461" i="2"/>
  <c r="E3067" i="2"/>
  <c r="E3066" i="2"/>
  <c r="E3065" i="2"/>
  <c r="E3028" i="2"/>
  <c r="E1974" i="2"/>
  <c r="E35" i="2"/>
  <c r="E34" i="2"/>
  <c r="E33" i="2"/>
  <c r="E3027" i="2"/>
  <c r="E3026" i="2"/>
  <c r="E2853" i="2"/>
  <c r="E2852" i="2"/>
  <c r="E2851" i="2"/>
  <c r="E2850" i="2"/>
  <c r="E2788" i="2"/>
  <c r="E2767" i="2"/>
  <c r="E618" i="2"/>
  <c r="E2601" i="2"/>
  <c r="E2600" i="2"/>
  <c r="E2595" i="2"/>
  <c r="E2453" i="2"/>
  <c r="E2452" i="2"/>
  <c r="E510" i="2"/>
  <c r="E463" i="2"/>
  <c r="E462" i="2"/>
  <c r="E2339" i="2"/>
  <c r="E2166" i="2"/>
  <c r="E2133" i="2"/>
  <c r="E2132" i="2"/>
  <c r="E2131" i="2"/>
  <c r="E2130" i="2"/>
  <c r="E222" i="2"/>
  <c r="E1829" i="2"/>
  <c r="E1809" i="2"/>
  <c r="E1808" i="2"/>
  <c r="E1714" i="2"/>
  <c r="E1713" i="2"/>
  <c r="E1622" i="2"/>
  <c r="E1428" i="2"/>
  <c r="E53" i="2"/>
  <c r="E52" i="2"/>
  <c r="E51" i="2"/>
  <c r="E3064" i="2"/>
  <c r="E3063" i="2"/>
  <c r="E3062" i="2"/>
  <c r="E3025" i="2"/>
  <c r="E3024" i="2"/>
  <c r="E2648" i="2"/>
  <c r="E617" i="2"/>
  <c r="E616" i="2"/>
  <c r="E2451" i="2"/>
  <c r="E2450" i="2"/>
  <c r="E2449" i="2"/>
  <c r="E2387" i="2"/>
  <c r="E2386" i="2"/>
  <c r="E2385" i="2"/>
  <c r="E2384" i="2"/>
  <c r="E2383" i="2"/>
  <c r="E2382" i="2"/>
  <c r="E461" i="2"/>
  <c r="E2353" i="2"/>
  <c r="E2338" i="2"/>
  <c r="E2283" i="2"/>
  <c r="E2165" i="2"/>
  <c r="E2164" i="2"/>
  <c r="E221" i="2"/>
  <c r="E220" i="2"/>
  <c r="E219" i="2"/>
  <c r="E218" i="2"/>
  <c r="E217" i="2"/>
  <c r="E216" i="2"/>
  <c r="E215" i="2"/>
  <c r="E214" i="2"/>
  <c r="E1729" i="2"/>
  <c r="E1699" i="2"/>
  <c r="E1698" i="2"/>
  <c r="E1621" i="2"/>
  <c r="E1612" i="2"/>
  <c r="E72" i="2"/>
  <c r="E770" i="2"/>
  <c r="E2987" i="2"/>
  <c r="E2986" i="2"/>
  <c r="E2985" i="2"/>
  <c r="E2892" i="2"/>
  <c r="E672" i="2"/>
  <c r="E2743" i="2"/>
  <c r="E2640" i="2"/>
  <c r="E2639" i="2"/>
  <c r="E2381" i="2"/>
  <c r="E2380" i="2"/>
  <c r="E2379" i="2"/>
  <c r="E460" i="2"/>
  <c r="E459" i="2"/>
  <c r="E458" i="2"/>
  <c r="E457" i="2"/>
  <c r="E456" i="2"/>
  <c r="E455" i="2"/>
  <c r="E454" i="2"/>
  <c r="E253" i="2"/>
  <c r="E252" i="2"/>
  <c r="E1840" i="2"/>
  <c r="E1635" i="2"/>
  <c r="E1551" i="2"/>
  <c r="E1213" i="2"/>
  <c r="E1212" i="2"/>
  <c r="E918" i="2"/>
  <c r="E792" i="2"/>
  <c r="E791" i="2"/>
  <c r="E790" i="2"/>
  <c r="E2742" i="2"/>
  <c r="E2501" i="2"/>
  <c r="E453" i="2"/>
  <c r="E452" i="2"/>
  <c r="E451" i="2"/>
  <c r="E2259" i="2"/>
  <c r="E38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1828" i="2"/>
  <c r="E1667" i="2"/>
  <c r="E1666" i="2"/>
  <c r="E1665" i="2"/>
  <c r="E1664" i="2"/>
  <c r="E1663" i="2"/>
  <c r="E1662" i="2"/>
  <c r="E1661" i="2"/>
  <c r="E1634" i="2"/>
  <c r="E1257" i="2"/>
  <c r="E1256" i="2"/>
  <c r="E1255" i="2"/>
  <c r="E907" i="2"/>
  <c r="E906" i="2"/>
  <c r="E3023" i="2"/>
  <c r="E2805" i="2"/>
  <c r="E1135" i="2"/>
  <c r="E1134" i="2"/>
  <c r="E1133" i="2"/>
  <c r="E867" i="2"/>
  <c r="E2703" i="2"/>
  <c r="E579" i="2"/>
  <c r="E578" i="2"/>
  <c r="E577" i="2"/>
  <c r="E2594" i="2"/>
  <c r="E1968" i="2"/>
  <c r="E1967" i="2"/>
  <c r="E1211" i="2"/>
  <c r="E1154" i="2"/>
  <c r="E1094" i="2"/>
  <c r="E1093" i="2"/>
  <c r="E1092" i="2"/>
  <c r="E1091" i="2"/>
  <c r="E1090" i="2"/>
  <c r="E2446" i="2"/>
  <c r="E1112" i="2"/>
  <c r="E2523" i="2"/>
  <c r="E2482" i="2"/>
  <c r="E71" i="2"/>
  <c r="E1035" i="2"/>
  <c r="E3022" i="2"/>
  <c r="E615" i="2"/>
  <c r="E509" i="2"/>
  <c r="E1254" i="2"/>
  <c r="E1253" i="2"/>
  <c r="E1210" i="2"/>
  <c r="E3021" i="2"/>
  <c r="E3020" i="2"/>
  <c r="E3019" i="2"/>
  <c r="E3018" i="2"/>
  <c r="E3017" i="2"/>
  <c r="E3016" i="2"/>
  <c r="E2190" i="2"/>
  <c r="E1712" i="2"/>
  <c r="E1660" i="2"/>
  <c r="E1659" i="2"/>
  <c r="E2971" i="2"/>
  <c r="E2464" i="2"/>
  <c r="E2445" i="2"/>
  <c r="E2444" i="2"/>
  <c r="E2105" i="2"/>
  <c r="E2104" i="2"/>
  <c r="E2103" i="2"/>
  <c r="E2102" i="2"/>
  <c r="E1850" i="2"/>
  <c r="E3015" i="2"/>
  <c r="E576" i="2"/>
  <c r="E2578" i="2"/>
  <c r="E2003" i="2"/>
  <c r="E575" i="2"/>
  <c r="E213" i="2"/>
  <c r="E3014" i="2"/>
  <c r="E3013" i="2"/>
  <c r="E3012" i="2"/>
  <c r="E2282" i="2"/>
  <c r="E2281" i="2"/>
  <c r="E1966" i="2"/>
  <c r="E1153" i="2"/>
  <c r="E3059" i="2"/>
  <c r="E3058" i="2"/>
  <c r="E3057" i="2"/>
  <c r="E3056" i="2"/>
  <c r="E3055" i="2"/>
  <c r="E238" i="2"/>
  <c r="E1694" i="2"/>
  <c r="E1693" i="2"/>
  <c r="E964" i="2"/>
  <c r="E2500" i="2"/>
  <c r="E450" i="2"/>
  <c r="E449" i="2"/>
  <c r="E448" i="2"/>
  <c r="E1728" i="2"/>
  <c r="E1427" i="2"/>
  <c r="E1426" i="2"/>
  <c r="E890" i="2"/>
  <c r="E2926" i="2"/>
  <c r="E2362" i="2"/>
  <c r="E2361" i="2"/>
  <c r="E2280" i="2"/>
  <c r="E1692" i="2"/>
  <c r="E1691" i="2"/>
  <c r="E1690" i="2"/>
  <c r="E1689" i="2"/>
  <c r="E749" i="2"/>
  <c r="E661" i="2"/>
  <c r="E2364" i="2"/>
  <c r="E3011" i="2"/>
  <c r="E3010" i="2"/>
  <c r="E381" i="2"/>
  <c r="E1711" i="2"/>
  <c r="E1252" i="2"/>
  <c r="E1251" i="2"/>
  <c r="E3009" i="2"/>
  <c r="E3008" i="2"/>
  <c r="E3007" i="2"/>
  <c r="E3006" i="2"/>
  <c r="E2724" i="2"/>
  <c r="E1425" i="2"/>
  <c r="E1424" i="2"/>
  <c r="E2481" i="2"/>
  <c r="E2189" i="2"/>
  <c r="E1951" i="2"/>
  <c r="E1950" i="2"/>
  <c r="E1949" i="2"/>
  <c r="E3054" i="2"/>
  <c r="E3053" i="2"/>
  <c r="E3052" i="2"/>
  <c r="E3005" i="2"/>
  <c r="E3004" i="2"/>
  <c r="E3003" i="2"/>
  <c r="E3002" i="2"/>
  <c r="E1152" i="2"/>
  <c r="E3001" i="2"/>
  <c r="E3000" i="2"/>
  <c r="E2522" i="2"/>
  <c r="E2521" i="2"/>
  <c r="E2101" i="2"/>
  <c r="E2100" i="2"/>
  <c r="E2099" i="2"/>
  <c r="E2098" i="2"/>
  <c r="E3051" i="2"/>
  <c r="E3050" i="2"/>
  <c r="E3049" i="2"/>
  <c r="E2999" i="2"/>
  <c r="E2998" i="2"/>
  <c r="E687" i="2"/>
  <c r="E686" i="2"/>
  <c r="E685" i="2"/>
  <c r="E2443" i="2"/>
  <c r="E2097" i="2"/>
  <c r="E2050" i="2"/>
  <c r="E237" i="2"/>
  <c r="E236" i="2"/>
  <c r="E235" i="2"/>
  <c r="E234" i="2"/>
  <c r="E233" i="2"/>
  <c r="E2997" i="2"/>
  <c r="E2996" i="2"/>
  <c r="E2779" i="2"/>
  <c r="E2567" i="2"/>
  <c r="E447" i="2"/>
  <c r="E2995" i="2"/>
  <c r="E2994" i="2"/>
  <c r="E684" i="2"/>
  <c r="E2702" i="2"/>
  <c r="E2701" i="2"/>
  <c r="E2993" i="2"/>
  <c r="E2848" i="2"/>
  <c r="E2992" i="2"/>
  <c r="E2991" i="2"/>
  <c r="E2990" i="2"/>
  <c r="E2989" i="2"/>
  <c r="E2988" i="2"/>
  <c r="E2778" i="2"/>
  <c r="E2777" i="2"/>
  <c r="E2741" i="2"/>
  <c r="E2740" i="2"/>
  <c r="E1784" i="2"/>
  <c r="E1783" i="2"/>
  <c r="E1782" i="2"/>
  <c r="E1781" i="2"/>
  <c r="E1132" i="2"/>
  <c r="E683" i="2"/>
  <c r="E2188" i="2"/>
  <c r="E2049" i="2"/>
  <c r="E1625" i="2"/>
  <c r="E1460" i="2"/>
  <c r="E1459" i="2"/>
  <c r="E1458" i="2"/>
  <c r="E748" i="2"/>
  <c r="E747" i="2"/>
  <c r="E746" i="2"/>
  <c r="E2220" i="2"/>
  <c r="E1071" i="2"/>
  <c r="E614" i="2"/>
  <c r="E2520" i="2"/>
  <c r="E2442" i="2"/>
  <c r="E2441" i="2"/>
  <c r="E2297" i="2"/>
  <c r="E2296" i="2"/>
  <c r="E1250" i="2"/>
  <c r="E1249" i="2"/>
  <c r="E1248" i="2"/>
  <c r="E1247" i="2"/>
  <c r="E1209" i="2"/>
  <c r="E2463" i="2"/>
  <c r="E2462" i="2"/>
  <c r="E2797" i="2"/>
  <c r="E2519" i="2"/>
  <c r="E2352" i="2"/>
  <c r="E2351" i="2"/>
  <c r="E1423" i="2"/>
  <c r="E1945" i="2"/>
  <c r="E718" i="2"/>
  <c r="E2187" i="2"/>
  <c r="E1457" i="2"/>
  <c r="E1456" i="2"/>
  <c r="E1792" i="2"/>
  <c r="E789" i="2"/>
  <c r="E2776" i="2"/>
  <c r="E2186" i="2"/>
  <c r="E2185" i="2"/>
  <c r="E2184" i="2"/>
  <c r="E2183" i="2"/>
  <c r="E2182" i="2"/>
  <c r="E2181" i="2"/>
  <c r="E380" i="2"/>
  <c r="E1944" i="2"/>
  <c r="E1422" i="2"/>
  <c r="E1208" i="2"/>
  <c r="E379" i="2"/>
  <c r="E446" i="2"/>
  <c r="E1896" i="2"/>
  <c r="E1895" i="2"/>
  <c r="E1151" i="2"/>
  <c r="E2984" i="2"/>
  <c r="E2983" i="2"/>
  <c r="E2613" i="2"/>
  <c r="E1070" i="2"/>
  <c r="E2837" i="2"/>
  <c r="E2836" i="2"/>
  <c r="E2593" i="2"/>
  <c r="E1207" i="2"/>
  <c r="E1206" i="2"/>
  <c r="E1205" i="2"/>
  <c r="E1204" i="2"/>
  <c r="E2775" i="2"/>
  <c r="E2307" i="2"/>
  <c r="E2982" i="2"/>
  <c r="E2981" i="2"/>
  <c r="E2180" i="2"/>
  <c r="E1710" i="2"/>
  <c r="E1009" i="2"/>
  <c r="E2980" i="2"/>
  <c r="E2755" i="2"/>
  <c r="E574" i="2"/>
  <c r="E212" i="2"/>
  <c r="E963" i="2"/>
  <c r="E445" i="2"/>
  <c r="E444" i="2"/>
  <c r="E2002" i="2"/>
  <c r="E2739" i="2"/>
  <c r="E2738" i="2"/>
  <c r="E2737" i="2"/>
  <c r="E2736" i="2"/>
  <c r="E2735" i="2"/>
  <c r="E1455" i="2"/>
  <c r="E2796" i="2"/>
  <c r="E1973" i="2"/>
  <c r="E1972" i="2"/>
  <c r="E1203" i="2"/>
  <c r="E1904" i="2"/>
  <c r="E717" i="2"/>
  <c r="E716" i="2"/>
  <c r="E2979" i="2"/>
  <c r="E2978" i="2"/>
  <c r="E2977" i="2"/>
  <c r="E2976" i="2"/>
  <c r="E2258" i="2"/>
  <c r="E1034" i="2"/>
  <c r="E2975" i="2"/>
  <c r="E2974" i="2"/>
  <c r="E2913" i="2"/>
  <c r="E1421" i="2"/>
  <c r="E2480" i="2"/>
  <c r="E1420" i="2"/>
  <c r="E1419" i="2"/>
  <c r="E2048" i="2"/>
  <c r="E99" i="2"/>
  <c r="E1202" i="2"/>
  <c r="E664" i="2"/>
  <c r="E2774" i="2"/>
  <c r="E2773" i="2"/>
  <c r="E2360" i="2"/>
  <c r="E2359" i="2"/>
  <c r="E2358" i="2"/>
  <c r="E2067" i="2"/>
  <c r="E2066" i="2"/>
  <c r="E2001" i="2"/>
  <c r="E2000" i="2"/>
  <c r="E1418" i="2"/>
  <c r="E1417" i="2"/>
  <c r="E832" i="2"/>
  <c r="E831" i="2"/>
  <c r="E2870" i="2"/>
  <c r="E2869" i="2"/>
  <c r="E2868" i="2"/>
  <c r="E2867" i="2"/>
  <c r="E1965" i="2"/>
  <c r="E1611" i="2"/>
  <c r="E2766" i="2"/>
  <c r="E1454" i="2"/>
  <c r="E788" i="2"/>
  <c r="E1791" i="2"/>
  <c r="E1416" i="2"/>
  <c r="E1415" i="2"/>
  <c r="E1201" i="2"/>
  <c r="E1200" i="2"/>
  <c r="E508" i="2"/>
  <c r="E1414" i="2"/>
  <c r="E1413" i="2"/>
  <c r="E2827" i="2"/>
  <c r="E1943" i="2"/>
  <c r="E1942" i="2"/>
  <c r="E98" i="2"/>
  <c r="E97" i="2"/>
  <c r="E1199" i="2"/>
  <c r="E2065" i="2"/>
  <c r="E211" i="2"/>
  <c r="E210" i="2"/>
  <c r="E1412" i="2"/>
  <c r="E1198" i="2"/>
  <c r="E787" i="2"/>
  <c r="E50" i="2"/>
  <c r="E2461" i="2"/>
  <c r="E2460" i="2"/>
  <c r="E1411" i="2"/>
  <c r="E1410" i="2"/>
  <c r="E1409" i="2"/>
  <c r="E682" i="2"/>
  <c r="E2306" i="2"/>
  <c r="E1408" i="2"/>
  <c r="E2970" i="2"/>
  <c r="E2969" i="2"/>
  <c r="E1999" i="2"/>
  <c r="E1754" i="2"/>
  <c r="E209" i="2"/>
  <c r="E1407" i="2"/>
  <c r="E1406" i="2"/>
  <c r="E769" i="2"/>
  <c r="E1405" i="2"/>
  <c r="E1404" i="2"/>
  <c r="E1403" i="2"/>
  <c r="E1402" i="2"/>
  <c r="E1401" i="2"/>
  <c r="E1400" i="2"/>
  <c r="E1399" i="2"/>
  <c r="E1398" i="2"/>
  <c r="E1197" i="2"/>
  <c r="E2734" i="2"/>
  <c r="E1688" i="2"/>
  <c r="E1550" i="2"/>
  <c r="E1549" i="2"/>
  <c r="E1548" i="2"/>
  <c r="E1547" i="2"/>
  <c r="E1397" i="2"/>
  <c r="E1396" i="2"/>
  <c r="E1727" i="2"/>
  <c r="E1726" i="2"/>
  <c r="E1725" i="2"/>
  <c r="E1395" i="2"/>
  <c r="E1394" i="2"/>
  <c r="E1393" i="2"/>
  <c r="E1392" i="2"/>
  <c r="E1196" i="2"/>
  <c r="E1195" i="2"/>
  <c r="E1194" i="2"/>
  <c r="E660" i="2"/>
  <c r="E659" i="2"/>
  <c r="E1964" i="2"/>
  <c r="E1849" i="2"/>
  <c r="E378" i="2"/>
  <c r="E1391" i="2"/>
  <c r="E1390" i="2"/>
  <c r="E1389" i="2"/>
  <c r="E1193" i="2"/>
  <c r="E1388" i="2"/>
  <c r="E1387" i="2"/>
  <c r="E2592" i="2"/>
  <c r="E1386" i="2"/>
  <c r="E1385" i="2"/>
  <c r="E1384" i="2"/>
  <c r="E1383" i="2"/>
  <c r="E1382" i="2"/>
  <c r="E1381" i="2"/>
  <c r="E1380" i="2"/>
  <c r="E1379" i="2"/>
  <c r="E1378" i="2"/>
  <c r="E1377" i="2"/>
  <c r="E2350" i="2"/>
  <c r="E1376" i="2"/>
  <c r="E715" i="2"/>
  <c r="E1998" i="2"/>
  <c r="E1375" i="2"/>
  <c r="E1374" i="2"/>
  <c r="E1373" i="2"/>
  <c r="E232" i="2"/>
  <c r="E1372" i="2"/>
  <c r="E1192" i="2"/>
  <c r="E1191" i="2"/>
  <c r="E1190" i="2"/>
  <c r="E1189" i="2"/>
  <c r="E1131" i="2"/>
  <c r="E2968" i="2"/>
  <c r="E2967" i="2"/>
  <c r="E2966" i="2"/>
  <c r="E2866" i="2"/>
  <c r="E2865" i="2"/>
  <c r="E2864" i="2"/>
  <c r="E1371" i="2"/>
  <c r="E1370" i="2"/>
  <c r="E2885" i="2"/>
  <c r="E2577" i="2"/>
  <c r="E1742" i="2"/>
  <c r="E1369" i="2"/>
  <c r="E1368" i="2"/>
  <c r="E1941" i="2"/>
  <c r="E1940" i="2"/>
  <c r="E1939" i="2"/>
  <c r="E1938" i="2"/>
  <c r="E1997" i="2"/>
  <c r="E1367" i="2"/>
  <c r="E1366" i="2"/>
  <c r="E1365" i="2"/>
  <c r="E1364" i="2"/>
  <c r="E1363" i="2"/>
  <c r="E49" i="2"/>
  <c r="E48" i="2"/>
  <c r="E2279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2965" i="2"/>
  <c r="E2964" i="2"/>
  <c r="E2919" i="2"/>
  <c r="E2252" i="2"/>
  <c r="E1937" i="2"/>
  <c r="E1246" i="2"/>
  <c r="E2795" i="2"/>
  <c r="E1347" i="2"/>
  <c r="E658" i="2"/>
  <c r="E1839" i="2"/>
  <c r="E1346" i="2"/>
  <c r="E962" i="2"/>
  <c r="E2591" i="2"/>
  <c r="E377" i="2"/>
  <c r="E2884" i="2"/>
  <c r="E2883" i="2"/>
  <c r="E2882" i="2"/>
  <c r="E2440" i="2"/>
  <c r="E1753" i="2"/>
  <c r="E2963" i="2"/>
  <c r="E2962" i="2"/>
  <c r="E2961" i="2"/>
  <c r="E681" i="2"/>
  <c r="E2821" i="2"/>
  <c r="E2733" i="2"/>
  <c r="E2566" i="2"/>
  <c r="E2163" i="2"/>
  <c r="E2162" i="2"/>
  <c r="E1996" i="2"/>
  <c r="E1345" i="2"/>
  <c r="E1344" i="2"/>
  <c r="E2625" i="2"/>
  <c r="E2479" i="2"/>
  <c r="E1924" i="2"/>
  <c r="E2935" i="2"/>
  <c r="E2934" i="2"/>
  <c r="E1936" i="2"/>
  <c r="E1343" i="2"/>
  <c r="E1342" i="2"/>
  <c r="E905" i="2"/>
  <c r="E904" i="2"/>
  <c r="E2794" i="2"/>
  <c r="E2599" i="2"/>
  <c r="E1995" i="2"/>
  <c r="E208" i="2"/>
  <c r="E1341" i="2"/>
  <c r="E1537" i="2"/>
  <c r="E1340" i="2"/>
  <c r="E1339" i="2"/>
  <c r="E1338" i="2"/>
  <c r="E1337" i="2"/>
  <c r="E47" i="2"/>
  <c r="E46" i="2"/>
  <c r="E2960" i="2"/>
  <c r="E2959" i="2"/>
  <c r="E2958" i="2"/>
  <c r="E1465" i="2"/>
  <c r="E2925" i="2"/>
  <c r="E96" i="2"/>
  <c r="E1336" i="2"/>
  <c r="E1335" i="2"/>
  <c r="E866" i="2"/>
  <c r="E2787" i="2"/>
  <c r="E1334" i="2"/>
  <c r="E1333" i="2"/>
  <c r="E1332" i="2"/>
  <c r="E1331" i="2"/>
  <c r="E2652" i="2"/>
  <c r="E2651" i="2"/>
  <c r="E2219" i="2"/>
  <c r="E2218" i="2"/>
  <c r="E1536" i="2"/>
  <c r="E1535" i="2"/>
  <c r="E1464" i="2"/>
  <c r="E1330" i="2"/>
  <c r="E2565" i="2"/>
  <c r="E1245" i="2"/>
  <c r="E2217" i="2"/>
  <c r="E1894" i="2"/>
  <c r="E1893" i="2"/>
  <c r="E1892" i="2"/>
  <c r="E1923" i="2"/>
  <c r="E2918" i="2"/>
  <c r="E2112" i="2"/>
  <c r="E376" i="2"/>
  <c r="E375" i="2"/>
  <c r="E2786" i="2"/>
  <c r="E2278" i="2"/>
  <c r="E1724" i="2"/>
  <c r="E657" i="2"/>
  <c r="E2527" i="2"/>
  <c r="E2349" i="2"/>
  <c r="E2348" i="2"/>
  <c r="E2277" i="2"/>
  <c r="E95" i="2"/>
  <c r="E2330" i="2"/>
  <c r="E1963" i="2"/>
  <c r="E1244" i="2"/>
  <c r="E1243" i="2"/>
  <c r="E32" i="2"/>
  <c r="E2576" i="2"/>
  <c r="E2216" i="2"/>
  <c r="E2215" i="2"/>
  <c r="E2161" i="2"/>
  <c r="E1935" i="2"/>
  <c r="E786" i="2"/>
  <c r="E785" i="2"/>
  <c r="E2957" i="2"/>
  <c r="E2956" i="2"/>
  <c r="E2955" i="2"/>
  <c r="E2954" i="2"/>
  <c r="E2945" i="2"/>
  <c r="E2944" i="2"/>
  <c r="E2943" i="2"/>
  <c r="E2877" i="2"/>
  <c r="E2732" i="2"/>
  <c r="E2731" i="2"/>
  <c r="E507" i="2"/>
  <c r="E506" i="2"/>
  <c r="E505" i="2"/>
  <c r="E2337" i="2"/>
  <c r="E2314" i="2"/>
  <c r="E2313" i="2"/>
  <c r="E1329" i="2"/>
  <c r="E1328" i="2"/>
  <c r="E1188" i="2"/>
  <c r="E1187" i="2"/>
  <c r="E1089" i="2"/>
  <c r="E1088" i="2"/>
  <c r="E889" i="2"/>
  <c r="E888" i="2"/>
  <c r="E2816" i="2"/>
  <c r="E2659" i="2"/>
  <c r="E2377" i="2"/>
  <c r="E2312" i="2"/>
  <c r="E2276" i="2"/>
  <c r="E2160" i="2"/>
  <c r="E2159" i="2"/>
  <c r="E207" i="2"/>
  <c r="E206" i="2"/>
  <c r="E1827" i="2"/>
  <c r="E1826" i="2"/>
  <c r="E1825" i="2"/>
  <c r="E1723" i="2"/>
  <c r="E1610" i="2"/>
  <c r="E1186" i="2"/>
  <c r="E903" i="2"/>
  <c r="E902" i="2"/>
  <c r="E901" i="2"/>
  <c r="E900" i="2"/>
  <c r="E887" i="2"/>
  <c r="E31" i="2"/>
  <c r="E723" i="2"/>
  <c r="E722" i="2"/>
  <c r="E2953" i="2"/>
  <c r="E2952" i="2"/>
  <c r="E2951" i="2"/>
  <c r="E2950" i="2"/>
  <c r="E2949" i="2"/>
  <c r="E2948" i="2"/>
  <c r="E2947" i="2"/>
  <c r="E2946" i="2"/>
  <c r="E2942" i="2"/>
  <c r="E2941" i="2"/>
  <c r="E2940" i="2"/>
  <c r="E2939" i="2"/>
  <c r="E2815" i="2"/>
  <c r="E2605" i="2"/>
  <c r="E2179" i="2"/>
  <c r="E2084" i="2"/>
  <c r="E2083" i="2"/>
  <c r="E374" i="2"/>
  <c r="E205" i="2"/>
  <c r="E1633" i="2"/>
  <c r="E1632" i="2"/>
  <c r="E1493" i="2"/>
  <c r="E2938" i="2"/>
  <c r="E2937" i="2"/>
  <c r="E2936" i="2"/>
  <c r="E2933" i="2"/>
  <c r="E2932" i="2"/>
  <c r="E2931" i="2"/>
  <c r="E2930" i="2"/>
  <c r="E2929" i="2"/>
  <c r="E2928" i="2"/>
  <c r="E2917" i="2"/>
  <c r="E2916" i="2"/>
  <c r="E2685" i="2"/>
  <c r="E613" i="2"/>
  <c r="E2547" i="2"/>
  <c r="E2546" i="2"/>
  <c r="E2545" i="2"/>
  <c r="E2544" i="2"/>
  <c r="E2543" i="2"/>
  <c r="E2542" i="2"/>
  <c r="E2541" i="2"/>
  <c r="E2540" i="2"/>
  <c r="E2395" i="2"/>
  <c r="E2394" i="2"/>
  <c r="E2376" i="2"/>
  <c r="E2347" i="2"/>
  <c r="E2305" i="2"/>
  <c r="E2275" i="2"/>
  <c r="E2274" i="2"/>
  <c r="E2214" i="2"/>
  <c r="E373" i="2"/>
  <c r="E372" i="2"/>
  <c r="E371" i="2"/>
  <c r="E1903" i="2"/>
  <c r="E204" i="2"/>
  <c r="E1534" i="2"/>
  <c r="E1533" i="2"/>
  <c r="E1532" i="2"/>
  <c r="E1531" i="2"/>
  <c r="E1327" i="2"/>
  <c r="E1185" i="2"/>
  <c r="E1184" i="2"/>
  <c r="E1183" i="2"/>
  <c r="E1033" i="2"/>
  <c r="E917" i="2"/>
  <c r="E1658" i="2"/>
  <c r="E2772" i="2"/>
  <c r="E1697" i="2"/>
  <c r="E1546" i="2"/>
  <c r="E2539" i="2"/>
  <c r="E2273" i="2"/>
  <c r="E2508" i="2"/>
  <c r="E2272" i="2"/>
  <c r="E2271" i="2"/>
  <c r="E2270" i="2"/>
  <c r="E2269" i="2"/>
  <c r="E2858" i="2"/>
  <c r="E17" i="2"/>
  <c r="E1267" i="2"/>
  <c r="E1266" i="2"/>
  <c r="E1087" i="2"/>
  <c r="E1086" i="2"/>
  <c r="E2927" i="2"/>
  <c r="E2881" i="2"/>
  <c r="E2700" i="2"/>
  <c r="E2699" i="2"/>
  <c r="E2478" i="2"/>
  <c r="E961" i="2"/>
  <c r="E1492" i="2"/>
  <c r="E1069" i="2"/>
  <c r="E1790" i="2"/>
  <c r="E2835" i="2"/>
  <c r="E2834" i="2"/>
  <c r="E2024" i="2"/>
  <c r="E30" i="2"/>
  <c r="E2477" i="2"/>
  <c r="E2476" i="2"/>
  <c r="E1657" i="2"/>
  <c r="E1326" i="2"/>
  <c r="E1325" i="2"/>
  <c r="E2880" i="2"/>
  <c r="E865" i="2"/>
  <c r="E1182" i="2"/>
  <c r="E1032" i="2"/>
  <c r="E1181" i="2"/>
  <c r="E70" i="2"/>
  <c r="E370" i="2"/>
  <c r="E203" i="2"/>
  <c r="E202" i="2"/>
  <c r="E2924" i="2"/>
  <c r="E201" i="2"/>
  <c r="E200" i="2"/>
  <c r="E199" i="2"/>
  <c r="E2923" i="2"/>
  <c r="E573" i="2"/>
  <c r="E198" i="2"/>
  <c r="E1180" i="2"/>
  <c r="E1179" i="2"/>
  <c r="E2922" i="2"/>
  <c r="E2921" i="2"/>
  <c r="E2590" i="2"/>
  <c r="E2251" i="2"/>
  <c r="E2250" i="2"/>
  <c r="E369" i="2"/>
  <c r="E830" i="2"/>
  <c r="E1994" i="2"/>
  <c r="E572" i="2"/>
  <c r="E1993" i="2"/>
  <c r="E1992" i="2"/>
  <c r="E1991" i="2"/>
  <c r="E2638" i="2"/>
  <c r="E2637" i="2"/>
  <c r="E2346" i="2"/>
  <c r="E1588" i="2"/>
  <c r="E1324" i="2"/>
  <c r="E2915" i="2"/>
  <c r="E2914" i="2"/>
  <c r="E612" i="2"/>
  <c r="E611" i="2"/>
  <c r="E2912" i="2"/>
  <c r="E2911" i="2"/>
  <c r="E2910" i="2"/>
  <c r="E2909" i="2"/>
  <c r="E2624" i="2"/>
  <c r="E2623" i="2"/>
  <c r="E2622" i="2"/>
  <c r="E2295" i="2"/>
  <c r="E2213" i="2"/>
  <c r="E1530" i="2"/>
  <c r="E1491" i="2"/>
  <c r="E1490" i="2"/>
  <c r="E2612" i="2"/>
  <c r="E2876" i="2"/>
  <c r="E16" i="2"/>
  <c r="E2268" i="2"/>
  <c r="E2267" i="2"/>
  <c r="E2266" i="2"/>
  <c r="E1609" i="2"/>
  <c r="E1608" i="2"/>
  <c r="E1607" i="2"/>
  <c r="E69" i="2"/>
  <c r="E68" i="2"/>
  <c r="E2439" i="2"/>
  <c r="E504" i="2"/>
  <c r="E503" i="2"/>
  <c r="E502" i="2"/>
  <c r="E864" i="2"/>
  <c r="E863" i="2"/>
  <c r="E862" i="2"/>
  <c r="E2749" i="2"/>
  <c r="E2748" i="2"/>
  <c r="E2747" i="2"/>
  <c r="E2746" i="2"/>
  <c r="E571" i="2"/>
  <c r="E570" i="2"/>
  <c r="E2345" i="2"/>
  <c r="E2158" i="2"/>
  <c r="E1323" i="2"/>
  <c r="E2908" i="2"/>
  <c r="E2907" i="2"/>
  <c r="E15" i="2"/>
  <c r="E2082" i="2"/>
  <c r="E1824" i="2"/>
  <c r="E29" i="2"/>
  <c r="E2906" i="2"/>
  <c r="E2905" i="2"/>
  <c r="E2904" i="2"/>
  <c r="E2903" i="2"/>
  <c r="E2459" i="2"/>
  <c r="E2265" i="2"/>
  <c r="E2264" i="2"/>
  <c r="E2263" i="2"/>
  <c r="E368" i="2"/>
  <c r="E2475" i="2"/>
  <c r="E197" i="2"/>
  <c r="E196" i="2"/>
  <c r="E195" i="2"/>
  <c r="E28" i="2"/>
  <c r="E2073" i="2"/>
  <c r="E1150" i="2"/>
  <c r="E2900" i="2"/>
  <c r="E2899" i="2"/>
  <c r="E2898" i="2"/>
  <c r="E1085" i="2"/>
  <c r="E194" i="2"/>
  <c r="E193" i="2"/>
  <c r="E192" i="2"/>
  <c r="E191" i="2"/>
  <c r="E1322" i="2"/>
  <c r="E2897" i="2"/>
  <c r="E2896" i="2"/>
  <c r="E2895" i="2"/>
  <c r="E2894" i="2"/>
  <c r="E569" i="2"/>
  <c r="E1587" i="2"/>
  <c r="E1586" i="2"/>
  <c r="E14" i="2"/>
  <c r="E13" i="2"/>
  <c r="E2157" i="2"/>
  <c r="E367" i="2"/>
  <c r="E94" i="2"/>
  <c r="E656" i="2"/>
  <c r="E1022" i="2"/>
  <c r="E2863" i="2"/>
  <c r="E568" i="2"/>
  <c r="E2847" i="2"/>
  <c r="E567" i="2"/>
  <c r="E2129" i="2"/>
  <c r="E2128" i="2"/>
  <c r="E366" i="2"/>
  <c r="E2375" i="2"/>
  <c r="E190" i="2"/>
  <c r="E189" i="2"/>
  <c r="E1780" i="2"/>
  <c r="E1779" i="2"/>
  <c r="E1529" i="2"/>
  <c r="E1178" i="2"/>
  <c r="E1068" i="2"/>
  <c r="E960" i="2"/>
  <c r="E1891" i="2"/>
  <c r="E1890" i="2"/>
  <c r="E2329" i="2"/>
  <c r="E2328" i="2"/>
  <c r="E2327" i="2"/>
  <c r="E1528" i="2"/>
  <c r="E365" i="2"/>
  <c r="E1527" i="2"/>
  <c r="E1526" i="2"/>
  <c r="E93" i="2"/>
  <c r="E92" i="2"/>
  <c r="E610" i="2"/>
  <c r="E609" i="2"/>
  <c r="E2438" i="2"/>
  <c r="E2437" i="2"/>
  <c r="E2436" i="2"/>
  <c r="E2435" i="2"/>
  <c r="E2434" i="2"/>
  <c r="E2433" i="2"/>
  <c r="E2432" i="2"/>
  <c r="E1722" i="2"/>
  <c r="E1721" i="2"/>
  <c r="E2891" i="2"/>
  <c r="E2890" i="2"/>
  <c r="E2889" i="2"/>
  <c r="E2888" i="2"/>
  <c r="E2887" i="2"/>
  <c r="E2064" i="2"/>
  <c r="E1971" i="2"/>
  <c r="E1823" i="2"/>
  <c r="E1031" i="2"/>
  <c r="E1030" i="2"/>
  <c r="E1029" i="2"/>
  <c r="E2647" i="2"/>
  <c r="E2646" i="2"/>
  <c r="E2431" i="2"/>
  <c r="E1763" i="2"/>
  <c r="E1752" i="2"/>
  <c r="E67" i="2"/>
  <c r="E2249" i="2"/>
  <c r="E2156" i="2"/>
  <c r="E2155" i="2"/>
  <c r="E91" i="2"/>
  <c r="E2879" i="2"/>
  <c r="E2878" i="2"/>
  <c r="E443" i="2"/>
  <c r="E442" i="2"/>
  <c r="E441" i="2"/>
  <c r="E1687" i="2"/>
  <c r="E1321" i="2"/>
  <c r="E899" i="2"/>
  <c r="E2671" i="2"/>
  <c r="E2670" i="2"/>
  <c r="E364" i="2"/>
  <c r="E363" i="2"/>
  <c r="E1320" i="2"/>
  <c r="E1319" i="2"/>
  <c r="E2642" i="2"/>
  <c r="E1318" i="2"/>
  <c r="E1317" i="2"/>
  <c r="E1316" i="2"/>
  <c r="E1315" i="2"/>
  <c r="E959" i="2"/>
  <c r="E2684" i="2"/>
  <c r="E2538" i="2"/>
  <c r="E1807" i="2"/>
  <c r="E1806" i="2"/>
  <c r="E1805" i="2"/>
  <c r="E1804" i="2"/>
  <c r="E1803" i="2"/>
  <c r="E958" i="2"/>
  <c r="E1990" i="2"/>
  <c r="E2723" i="2"/>
  <c r="E655" i="2"/>
  <c r="E654" i="2"/>
  <c r="E608" i="2"/>
  <c r="E2248" i="2"/>
  <c r="E2862" i="2"/>
  <c r="E2861" i="2"/>
  <c r="E2326" i="2"/>
  <c r="E394" i="2"/>
  <c r="E393" i="2"/>
  <c r="E1314" i="2"/>
  <c r="E1313" i="2"/>
  <c r="E1312" i="2"/>
  <c r="E1311" i="2"/>
  <c r="E1310" i="2"/>
  <c r="E1309" i="2"/>
  <c r="E1308" i="2"/>
  <c r="E1307" i="2"/>
  <c r="E1306" i="2"/>
  <c r="E1305" i="2"/>
  <c r="E2393" i="2"/>
  <c r="E2392" i="2"/>
  <c r="E2391" i="2"/>
  <c r="E2846" i="2"/>
  <c r="E2845" i="2"/>
  <c r="E2844" i="2"/>
  <c r="E2722" i="2"/>
  <c r="E2714" i="2"/>
  <c r="E2713" i="2"/>
  <c r="E1822" i="2"/>
  <c r="E2430" i="2"/>
  <c r="E2429" i="2"/>
  <c r="E2428" i="2"/>
  <c r="E2427" i="2"/>
  <c r="E2426" i="2"/>
  <c r="E2425" i="2"/>
  <c r="E2424" i="2"/>
  <c r="E2423" i="2"/>
  <c r="E2422" i="2"/>
  <c r="E1962" i="2"/>
  <c r="E1961" i="2"/>
  <c r="E1863" i="2"/>
  <c r="E861" i="2"/>
  <c r="E1922" i="2"/>
  <c r="E1921" i="2"/>
  <c r="E1472" i="2"/>
  <c r="E1304" i="2"/>
  <c r="E957" i="2"/>
  <c r="E956" i="2"/>
  <c r="E955" i="2"/>
  <c r="E2875" i="2"/>
  <c r="E2533" i="2"/>
  <c r="E1303" i="2"/>
  <c r="E1302" i="2"/>
  <c r="E1301" i="2"/>
  <c r="E2874" i="2"/>
  <c r="E2873" i="2"/>
  <c r="E2872" i="2"/>
  <c r="E2871" i="2"/>
  <c r="E1300" i="2"/>
  <c r="E1084" i="2"/>
  <c r="E1083" i="2"/>
  <c r="E1082" i="2"/>
  <c r="E1081" i="2"/>
  <c r="E2785" i="2"/>
  <c r="E1067" i="2"/>
  <c r="E2325" i="2"/>
  <c r="E1889" i="2"/>
  <c r="E1888" i="2"/>
  <c r="E1149" i="2"/>
  <c r="E1148" i="2"/>
  <c r="E2843" i="2"/>
  <c r="E2842" i="2"/>
  <c r="E2730" i="2"/>
  <c r="E1920" i="2"/>
  <c r="E2860" i="2"/>
  <c r="E2859" i="2"/>
  <c r="E2729" i="2"/>
  <c r="E2728" i="2"/>
  <c r="E2311" i="2"/>
  <c r="E2212" i="2"/>
  <c r="E2127" i="2"/>
  <c r="E2111" i="2"/>
  <c r="E566" i="2"/>
  <c r="E565" i="2"/>
  <c r="E564" i="2"/>
  <c r="E563" i="2"/>
  <c r="E562" i="2"/>
  <c r="E561" i="2"/>
  <c r="E560" i="2"/>
  <c r="E2499" i="2"/>
  <c r="E2498" i="2"/>
  <c r="E440" i="2"/>
  <c r="E439" i="2"/>
  <c r="E2239" i="2"/>
  <c r="E362" i="2"/>
  <c r="E361" i="2"/>
  <c r="E360" i="2"/>
  <c r="E359" i="2"/>
  <c r="E358" i="2"/>
  <c r="E357" i="2"/>
  <c r="E2023" i="2"/>
  <c r="E1177" i="2"/>
  <c r="E1176" i="2"/>
  <c r="E2857" i="2"/>
  <c r="E2856" i="2"/>
  <c r="E2855" i="2"/>
  <c r="E2854" i="2"/>
  <c r="E2826" i="2"/>
  <c r="E2825" i="2"/>
  <c r="E2824" i="2"/>
  <c r="E2658" i="2"/>
  <c r="E2621" i="2"/>
  <c r="E2620" i="2"/>
  <c r="E438" i="2"/>
  <c r="E437" i="2"/>
  <c r="E2310" i="2"/>
  <c r="E2211" i="2"/>
  <c r="E2081" i="2"/>
  <c r="E392" i="2"/>
  <c r="E356" i="2"/>
  <c r="E2040" i="2"/>
  <c r="E2039" i="2"/>
  <c r="E2038" i="2"/>
  <c r="E231" i="2"/>
  <c r="E188" i="2"/>
  <c r="E1778" i="2"/>
  <c r="E1777" i="2"/>
  <c r="E1471" i="2"/>
  <c r="E2619" i="2"/>
  <c r="E2294" i="2"/>
  <c r="E2293" i="2"/>
  <c r="E2154" i="2"/>
  <c r="E2153" i="2"/>
  <c r="E2152" i="2"/>
  <c r="E2151" i="2"/>
  <c r="E2037" i="2"/>
  <c r="E2036" i="2"/>
  <c r="E2035" i="2"/>
  <c r="E2034" i="2"/>
  <c r="E2033" i="2"/>
  <c r="E2032" i="2"/>
  <c r="E1848" i="2"/>
  <c r="E187" i="2"/>
  <c r="E1525" i="2"/>
  <c r="E1524" i="2"/>
  <c r="E1523" i="2"/>
  <c r="E954" i="2"/>
  <c r="E898" i="2"/>
  <c r="E860" i="2"/>
  <c r="E859" i="2"/>
  <c r="E858" i="2"/>
  <c r="E857" i="2"/>
  <c r="E784" i="2"/>
  <c r="E783" i="2"/>
  <c r="E782" i="2"/>
  <c r="E2849" i="2"/>
  <c r="E2841" i="2"/>
  <c r="E2840" i="2"/>
  <c r="E2839" i="2"/>
  <c r="E607" i="2"/>
  <c r="E2627" i="2"/>
  <c r="E2618" i="2"/>
  <c r="E501" i="2"/>
  <c r="E2247" i="2"/>
  <c r="E2246" i="2"/>
  <c r="E2238" i="2"/>
  <c r="E2237" i="2"/>
  <c r="E2236" i="2"/>
  <c r="E2235" i="2"/>
  <c r="E2234" i="2"/>
  <c r="E2178" i="2"/>
  <c r="E2096" i="2"/>
  <c r="E391" i="2"/>
  <c r="E1930" i="2"/>
  <c r="E1929" i="2"/>
  <c r="E1919" i="2"/>
  <c r="E1918" i="2"/>
  <c r="E1917" i="2"/>
  <c r="E1821" i="2"/>
  <c r="E1820" i="2"/>
  <c r="E1776" i="2"/>
  <c r="E1696" i="2"/>
  <c r="E1695" i="2"/>
  <c r="E1242" i="2"/>
  <c r="E1241" i="2"/>
  <c r="E1240" i="2"/>
  <c r="E872" i="2"/>
  <c r="E559" i="2"/>
  <c r="E2031" i="2"/>
  <c r="E1631" i="2"/>
  <c r="E1008" i="2"/>
  <c r="E1007" i="2"/>
  <c r="E953" i="2"/>
  <c r="E952" i="2"/>
  <c r="E2838" i="2"/>
  <c r="E186" i="2"/>
  <c r="E1080" i="2"/>
  <c r="E1079" i="2"/>
  <c r="E2493" i="2"/>
  <c r="E1916" i="2"/>
  <c r="E2833" i="2"/>
  <c r="E2832" i="2"/>
  <c r="E2831" i="2"/>
  <c r="E500" i="2"/>
  <c r="E1741" i="2"/>
  <c r="E1299" i="2"/>
  <c r="E1175" i="2"/>
  <c r="E1656" i="2"/>
  <c r="E2518" i="2"/>
  <c r="E2517" i="2"/>
  <c r="E90" i="2"/>
  <c r="E89" i="2"/>
  <c r="E1130" i="2"/>
  <c r="E2516" i="2"/>
  <c r="E2515" i="2"/>
  <c r="E2830" i="2"/>
  <c r="E2829" i="2"/>
  <c r="E2828" i="2"/>
  <c r="E2514" i="2"/>
  <c r="E2126" i="2"/>
  <c r="E2125" i="2"/>
  <c r="E714" i="2"/>
  <c r="E663" i="2"/>
  <c r="E606" i="2"/>
  <c r="E2110" i="2"/>
  <c r="E605" i="2"/>
  <c r="E604" i="2"/>
  <c r="E2526" i="2"/>
  <c r="E2513" i="2"/>
  <c r="E2512" i="2"/>
  <c r="E355" i="2"/>
  <c r="E354" i="2"/>
  <c r="E1606" i="2"/>
  <c r="E1605" i="2"/>
  <c r="E1604" i="2"/>
  <c r="E1078" i="2"/>
  <c r="E1077" i="2"/>
  <c r="E1620" i="2"/>
  <c r="E2233" i="2"/>
  <c r="E88" i="2"/>
  <c r="E856" i="2"/>
  <c r="E1802" i="2"/>
  <c r="E1489" i="2"/>
  <c r="E951" i="2"/>
  <c r="E12" i="2"/>
  <c r="E1740" i="2"/>
  <c r="E1709" i="2"/>
  <c r="E1708" i="2"/>
  <c r="E1707" i="2"/>
  <c r="E1147" i="2"/>
  <c r="E2492" i="2"/>
  <c r="E2491" i="2"/>
  <c r="E653" i="2"/>
  <c r="E1066" i="2"/>
  <c r="E829" i="2"/>
  <c r="E353" i="2"/>
  <c r="E1488" i="2"/>
  <c r="E1298" i="2"/>
  <c r="E2063" i="2"/>
  <c r="E2062" i="2"/>
  <c r="E352" i="2"/>
  <c r="E351" i="2"/>
  <c r="E185" i="2"/>
  <c r="E2823" i="2"/>
  <c r="E2822" i="2"/>
  <c r="E2458" i="2"/>
  <c r="E1006" i="2"/>
  <c r="E2061" i="2"/>
  <c r="E2060" i="2"/>
  <c r="E1934" i="2"/>
  <c r="E1522" i="2"/>
  <c r="E2378" i="2"/>
  <c r="E350" i="2"/>
  <c r="E349" i="2"/>
  <c r="E2030" i="2"/>
  <c r="E1028" i="2"/>
  <c r="E1819" i="2"/>
  <c r="E184" i="2"/>
  <c r="E652" i="2"/>
  <c r="E651" i="2"/>
  <c r="E2765" i="2"/>
  <c r="E2764" i="2"/>
  <c r="E2763" i="2"/>
  <c r="E2324" i="2"/>
  <c r="E2323" i="2"/>
  <c r="E1487" i="2"/>
  <c r="E499" i="2"/>
  <c r="E498" i="2"/>
  <c r="E1706" i="2"/>
  <c r="E2814" i="2"/>
  <c r="E2575" i="2"/>
  <c r="E2262" i="2"/>
  <c r="E871" i="2"/>
  <c r="E828" i="2"/>
  <c r="E827" i="2"/>
  <c r="E497" i="2"/>
  <c r="E1928" i="2"/>
  <c r="E2421" i="2"/>
  <c r="E2420" i="2"/>
  <c r="E2047" i="2"/>
  <c r="E2557" i="2"/>
  <c r="E2556" i="2"/>
  <c r="E2080" i="2"/>
  <c r="E2079" i="2"/>
  <c r="E1297" i="2"/>
  <c r="E1296" i="2"/>
  <c r="E1065" i="2"/>
  <c r="E1064" i="2"/>
  <c r="E1063" i="2"/>
  <c r="E2490" i="2"/>
  <c r="E1655" i="2"/>
  <c r="E1654" i="2"/>
  <c r="E1653" i="2"/>
  <c r="E1453" i="2"/>
  <c r="E1452" i="2"/>
  <c r="E1076" i="2"/>
  <c r="E1075" i="2"/>
  <c r="E2525" i="2"/>
  <c r="E2419" i="2"/>
  <c r="E2418" i="2"/>
  <c r="E1021" i="2"/>
  <c r="E2820" i="2"/>
  <c r="E2819" i="2"/>
  <c r="E2818" i="2"/>
  <c r="E2804" i="2"/>
  <c r="E27" i="2"/>
  <c r="E11" i="2"/>
  <c r="E2177" i="2"/>
  <c r="E1670" i="2"/>
  <c r="E558" i="2"/>
  <c r="E2417" i="2"/>
  <c r="E2416" i="2"/>
  <c r="E2336" i="2"/>
  <c r="E348" i="2"/>
  <c r="E347" i="2"/>
  <c r="E183" i="2"/>
  <c r="E950" i="2"/>
  <c r="E949" i="2"/>
  <c r="E346" i="2"/>
  <c r="E345" i="2"/>
  <c r="E1838" i="2"/>
  <c r="E1989" i="2"/>
  <c r="E182" i="2"/>
  <c r="E1020" i="2"/>
  <c r="E2292" i="2"/>
  <c r="E781" i="2"/>
  <c r="E745" i="2"/>
  <c r="E744" i="2"/>
  <c r="E557" i="2"/>
  <c r="E556" i="2"/>
  <c r="E1019" i="2"/>
  <c r="E2564" i="2"/>
  <c r="E181" i="2"/>
  <c r="E870" i="2"/>
  <c r="E869" i="2"/>
  <c r="E2611" i="2"/>
  <c r="E180" i="2"/>
  <c r="E1265" i="2"/>
  <c r="E1146" i="2"/>
  <c r="E743" i="2"/>
  <c r="E742" i="2"/>
  <c r="E741" i="2"/>
  <c r="E740" i="2"/>
  <c r="E739" i="2"/>
  <c r="E738" i="2"/>
  <c r="E737" i="2"/>
  <c r="E2793" i="2"/>
  <c r="E2636" i="2"/>
  <c r="E2322" i="2"/>
  <c r="E179" i="2"/>
  <c r="E26" i="2"/>
  <c r="E10" i="2"/>
  <c r="E9" i="2"/>
  <c r="E8" i="2"/>
  <c r="E2078" i="2"/>
  <c r="E436" i="2"/>
  <c r="E1915" i="2"/>
  <c r="E1062" i="2"/>
  <c r="E650" i="2"/>
  <c r="E1558" i="2"/>
  <c r="E435" i="2"/>
  <c r="E434" i="2"/>
  <c r="E433" i="2"/>
  <c r="E2257" i="2"/>
  <c r="E496" i="2"/>
  <c r="E1887" i="2"/>
  <c r="E2771" i="2"/>
  <c r="E2291" i="2"/>
  <c r="E2245" i="2"/>
  <c r="E1914" i="2"/>
  <c r="E1801" i="2"/>
  <c r="E1720" i="2"/>
  <c r="E1074" i="2"/>
  <c r="E2210" i="2"/>
  <c r="E87" i="2"/>
  <c r="E2678" i="2"/>
  <c r="E671" i="2"/>
  <c r="E649" i="2"/>
  <c r="E2677" i="2"/>
  <c r="E344" i="2"/>
  <c r="E343" i="2"/>
  <c r="E2813" i="2"/>
  <c r="E2812" i="2"/>
  <c r="E2811" i="2"/>
  <c r="E1862" i="2"/>
  <c r="E768" i="2"/>
  <c r="E2698" i="2"/>
  <c r="E495" i="2"/>
  <c r="E1988" i="2"/>
  <c r="E178" i="2"/>
  <c r="E1264" i="2"/>
  <c r="E1263" i="2"/>
  <c r="E1262" i="2"/>
  <c r="E66" i="2"/>
  <c r="E1018" i="2"/>
  <c r="E2657" i="2"/>
  <c r="E2635" i="2"/>
  <c r="E2150" i="2"/>
  <c r="E390" i="2"/>
  <c r="E1789" i="2"/>
  <c r="E1788" i="2"/>
  <c r="E1787" i="2"/>
  <c r="E1652" i="2"/>
  <c r="E1603" i="2"/>
  <c r="E1005" i="2"/>
  <c r="E886" i="2"/>
  <c r="E2810" i="2"/>
  <c r="E2809" i="2"/>
  <c r="E2808" i="2"/>
  <c r="E2807" i="2"/>
  <c r="E2806" i="2"/>
  <c r="E2532" i="2"/>
  <c r="E2309" i="2"/>
  <c r="E1987" i="2"/>
  <c r="E1927" i="2"/>
  <c r="E1926" i="2"/>
  <c r="E1925" i="2"/>
  <c r="E432" i="2"/>
  <c r="E431" i="2"/>
  <c r="E430" i="2"/>
  <c r="E2209" i="2"/>
  <c r="E2029" i="2"/>
  <c r="E177" i="2"/>
  <c r="E176" i="2"/>
  <c r="E1705" i="2"/>
  <c r="E948" i="2"/>
  <c r="E2474" i="2"/>
  <c r="E2473" i="2"/>
  <c r="E2022" i="2"/>
  <c r="E2574" i="2"/>
  <c r="E175" i="2"/>
  <c r="E1004" i="2"/>
  <c r="E2634" i="2"/>
  <c r="E1061" i="2"/>
  <c r="E826" i="2"/>
  <c r="E825" i="2"/>
  <c r="E2149" i="2"/>
  <c r="E2803" i="2"/>
  <c r="E2802" i="2"/>
  <c r="E2801" i="2"/>
  <c r="E2800" i="2"/>
  <c r="E494" i="2"/>
  <c r="E493" i="2"/>
  <c r="E492" i="2"/>
  <c r="E491" i="2"/>
  <c r="E2046" i="2"/>
  <c r="E947" i="2"/>
  <c r="E2415" i="2"/>
  <c r="E1651" i="2"/>
  <c r="E2762" i="2"/>
  <c r="E2761" i="2"/>
  <c r="E1986" i="2"/>
  <c r="E1111" i="2"/>
  <c r="E1110" i="2"/>
  <c r="E780" i="2"/>
  <c r="E2760" i="2"/>
  <c r="E2759" i="2"/>
  <c r="E2208" i="2"/>
  <c r="E2028" i="2"/>
  <c r="E2027" i="2"/>
  <c r="E946" i="2"/>
  <c r="E945" i="2"/>
  <c r="E855" i="2"/>
  <c r="E2770" i="2"/>
  <c r="E555" i="2"/>
  <c r="E2573" i="2"/>
  <c r="E603" i="2"/>
  <c r="E174" i="2"/>
  <c r="E1239" i="2"/>
  <c r="E2697" i="2"/>
  <c r="E429" i="2"/>
  <c r="E428" i="2"/>
  <c r="E427" i="2"/>
  <c r="E1686" i="2"/>
  <c r="E1685" i="2"/>
  <c r="E7" i="2"/>
  <c r="E2792" i="2"/>
  <c r="E2791" i="2"/>
  <c r="E2745" i="2"/>
  <c r="E2676" i="2"/>
  <c r="E2321" i="2"/>
  <c r="E173" i="2"/>
  <c r="E172" i="2"/>
  <c r="E171" i="2"/>
  <c r="E170" i="2"/>
  <c r="E169" i="2"/>
  <c r="E2374" i="2"/>
  <c r="E2414" i="2"/>
  <c r="E2344" i="2"/>
  <c r="E2343" i="2"/>
  <c r="E2342" i="2"/>
  <c r="E2413" i="2"/>
  <c r="E2412" i="2"/>
  <c r="E2784" i="2"/>
  <c r="E2783" i="2"/>
  <c r="E2782" i="2"/>
  <c r="E2781" i="2"/>
  <c r="E2780" i="2"/>
  <c r="E2411" i="2"/>
  <c r="E2410" i="2"/>
  <c r="E2409" i="2"/>
  <c r="E426" i="2"/>
  <c r="E425" i="2"/>
  <c r="E2589" i="2"/>
  <c r="E490" i="2"/>
  <c r="E489" i="2"/>
  <c r="E488" i="2"/>
  <c r="E487" i="2"/>
  <c r="E2304" i="2"/>
  <c r="E1109" i="2"/>
  <c r="E854" i="2"/>
  <c r="E853" i="2"/>
  <c r="E648" i="2"/>
  <c r="E1684" i="2"/>
  <c r="E1650" i="2"/>
  <c r="E1649" i="2"/>
  <c r="E65" i="2"/>
  <c r="E2758" i="2"/>
  <c r="E2683" i="2"/>
  <c r="E2682" i="2"/>
  <c r="E2681" i="2"/>
  <c r="E2680" i="2"/>
  <c r="E2679" i="2"/>
  <c r="E554" i="2"/>
  <c r="E2021" i="2"/>
  <c r="E168" i="2"/>
  <c r="E167" i="2"/>
  <c r="E1818" i="2"/>
  <c r="E1295" i="2"/>
  <c r="E852" i="2"/>
  <c r="E647" i="2"/>
  <c r="E2769" i="2"/>
  <c r="E2768" i="2"/>
  <c r="E2690" i="2"/>
  <c r="E553" i="2"/>
  <c r="E1847" i="2"/>
  <c r="E2754" i="2"/>
  <c r="E2617" i="2"/>
  <c r="E2616" i="2"/>
  <c r="E1960" i="2"/>
  <c r="E1060" i="2"/>
  <c r="E1059" i="2"/>
  <c r="E1058" i="2"/>
  <c r="E1057" i="2"/>
  <c r="E1056" i="2"/>
  <c r="E1003" i="2"/>
  <c r="E1002" i="2"/>
  <c r="E713" i="2"/>
  <c r="E2757" i="2"/>
  <c r="E2756" i="2"/>
  <c r="E230" i="2"/>
  <c r="E229" i="2"/>
  <c r="E228" i="2"/>
  <c r="E1719" i="2"/>
  <c r="E1451" i="2"/>
  <c r="E25" i="2"/>
  <c r="E2588" i="2"/>
  <c r="E2587" i="2"/>
  <c r="E2586" i="2"/>
  <c r="E2320" i="2"/>
  <c r="E342" i="2"/>
  <c r="E341" i="2"/>
  <c r="E1055" i="2"/>
  <c r="E64" i="2"/>
  <c r="E2753" i="2"/>
  <c r="E2752" i="2"/>
  <c r="E2751" i="2"/>
  <c r="E2572" i="2"/>
  <c r="E340" i="2"/>
  <c r="E339" i="2"/>
  <c r="E1294" i="2"/>
  <c r="E1108" i="2"/>
  <c r="E2261" i="2"/>
  <c r="E1913" i="2"/>
  <c r="E1912" i="2"/>
  <c r="E1017" i="2"/>
  <c r="E1585" i="2"/>
  <c r="E1584" i="2"/>
  <c r="E1583" i="2"/>
  <c r="E1582" i="2"/>
  <c r="E1581" i="2"/>
  <c r="E1580" i="2"/>
  <c r="E1579" i="2"/>
  <c r="E1578" i="2"/>
  <c r="E1577" i="2"/>
  <c r="E166" i="2"/>
  <c r="E165" i="2"/>
  <c r="E1837" i="2"/>
  <c r="E45" i="2"/>
  <c r="E1985" i="2"/>
  <c r="E63" i="2"/>
  <c r="E1001" i="2"/>
  <c r="E1000" i="2"/>
  <c r="E1545" i="2"/>
  <c r="E6" i="2"/>
  <c r="E338" i="2"/>
  <c r="E1450" i="2"/>
  <c r="E1449" i="2"/>
  <c r="E337" i="2"/>
  <c r="E164" i="2"/>
  <c r="E163" i="2"/>
  <c r="E162" i="2"/>
  <c r="E161" i="2"/>
  <c r="E1107" i="2"/>
  <c r="E1106" i="2"/>
  <c r="E1800" i="2"/>
  <c r="E851" i="2"/>
  <c r="E850" i="2"/>
  <c r="E849" i="2"/>
  <c r="E2115" i="2"/>
  <c r="E1886" i="2"/>
  <c r="E2472" i="2"/>
  <c r="E1486" i="2"/>
  <c r="E1485" i="2"/>
  <c r="E552" i="2"/>
  <c r="E551" i="2"/>
  <c r="E2207" i="2"/>
  <c r="E1861" i="2"/>
  <c r="E1860" i="2"/>
  <c r="E999" i="2"/>
  <c r="E767" i="2"/>
  <c r="E766" i="2"/>
  <c r="E160" i="2"/>
  <c r="E646" i="2"/>
  <c r="E645" i="2"/>
  <c r="E159" i="2"/>
  <c r="E5" i="2"/>
  <c r="E1648" i="2"/>
  <c r="E2124" i="2"/>
  <c r="E2077" i="2"/>
  <c r="E550" i="2"/>
  <c r="E1799" i="2"/>
  <c r="E2555" i="2"/>
  <c r="E2408" i="2"/>
  <c r="E2407" i="2"/>
  <c r="E2406" i="2"/>
  <c r="E2405" i="2"/>
  <c r="E2020" i="2"/>
  <c r="E824" i="2"/>
  <c r="E823" i="2"/>
  <c r="E736" i="2"/>
  <c r="E735" i="2"/>
  <c r="E644" i="2"/>
  <c r="E2727" i="2"/>
  <c r="E2726" i="2"/>
  <c r="E2725" i="2"/>
  <c r="E2696" i="2"/>
  <c r="E2695" i="2"/>
  <c r="E2694" i="2"/>
  <c r="E549" i="2"/>
  <c r="E486" i="2"/>
  <c r="E485" i="2"/>
  <c r="E2123" i="2"/>
  <c r="E1984" i="2"/>
  <c r="E1739" i="2"/>
  <c r="E1619" i="2"/>
  <c r="E1544" i="2"/>
  <c r="E1543" i="2"/>
  <c r="E1542" i="2"/>
  <c r="E1521" i="2"/>
  <c r="E1293" i="2"/>
  <c r="E1292" i="2"/>
  <c r="E1291" i="2"/>
  <c r="E1290" i="2"/>
  <c r="E1054" i="2"/>
  <c r="E1053" i="2"/>
  <c r="E779" i="2"/>
  <c r="E778" i="2"/>
  <c r="E777" i="2"/>
  <c r="E44" i="2"/>
  <c r="E43" i="2"/>
  <c r="E2721" i="2"/>
  <c r="E2720" i="2"/>
  <c r="E2719" i="2"/>
  <c r="E2303" i="2"/>
  <c r="E2122" i="2"/>
  <c r="E2019" i="2"/>
  <c r="E158" i="2"/>
  <c r="E157" i="2"/>
  <c r="E848" i="2"/>
  <c r="E847" i="2"/>
  <c r="E712" i="2"/>
  <c r="E711" i="2"/>
  <c r="E710" i="2"/>
  <c r="E2497" i="2"/>
  <c r="E2489" i="2"/>
  <c r="E2232" i="2"/>
  <c r="E2231" i="2"/>
  <c r="E2045" i="2"/>
  <c r="E2044" i="2"/>
  <c r="E2043" i="2"/>
  <c r="E336" i="2"/>
  <c r="E335" i="2"/>
  <c r="E1775" i="2"/>
  <c r="E1751" i="2"/>
  <c r="E62" i="2"/>
  <c r="E61" i="2"/>
  <c r="E1052" i="2"/>
  <c r="E776" i="2"/>
  <c r="E775" i="2"/>
  <c r="E2712" i="2"/>
  <c r="E2711" i="2"/>
  <c r="E2710" i="2"/>
  <c r="E2709" i="2"/>
  <c r="E2708" i="2"/>
  <c r="E2707" i="2"/>
  <c r="E2693" i="2"/>
  <c r="E2692" i="2"/>
  <c r="E2691" i="2"/>
  <c r="E2689" i="2"/>
  <c r="E2688" i="2"/>
  <c r="E2687" i="2"/>
  <c r="E2686" i="2"/>
  <c r="E548" i="2"/>
  <c r="E424" i="2"/>
  <c r="E2206" i="2"/>
  <c r="E2205" i="2"/>
  <c r="E1846" i="2"/>
  <c r="E1845" i="2"/>
  <c r="E1557" i="2"/>
  <c r="E1520" i="2"/>
  <c r="E1519" i="2"/>
  <c r="E1518" i="2"/>
  <c r="E1517" i="2"/>
  <c r="E1516" i="2"/>
  <c r="E1238" i="2"/>
  <c r="E1174" i="2"/>
  <c r="E1173" i="2"/>
  <c r="E643" i="2"/>
  <c r="E642" i="2"/>
  <c r="E602" i="2"/>
  <c r="E601" i="2"/>
  <c r="E156" i="2"/>
  <c r="E547" i="2"/>
  <c r="E2404" i="2"/>
  <c r="E1289" i="2"/>
  <c r="E600" i="2"/>
  <c r="E484" i="2"/>
  <c r="E483" i="2"/>
  <c r="E482" i="2"/>
  <c r="E155" i="2"/>
  <c r="E546" i="2"/>
  <c r="E86" i="2"/>
  <c r="E897" i="2"/>
  <c r="E1704" i="2"/>
  <c r="E1576" i="2"/>
  <c r="E680" i="2"/>
  <c r="E679" i="2"/>
  <c r="E60" i="2"/>
  <c r="E1575" i="2"/>
  <c r="E641" i="2"/>
  <c r="E822" i="2"/>
  <c r="E821" i="2"/>
  <c r="E2571" i="2"/>
  <c r="E2570" i="2"/>
  <c r="E1738" i="2"/>
  <c r="E998" i="2"/>
  <c r="E599" i="2"/>
  <c r="E598" i="2"/>
  <c r="E820" i="2"/>
  <c r="E1859" i="2"/>
  <c r="E1858" i="2"/>
  <c r="E1857" i="2"/>
  <c r="E1718" i="2"/>
  <c r="E1515" i="2"/>
  <c r="E1105" i="2"/>
  <c r="E1104" i="2"/>
  <c r="E2076" i="2"/>
  <c r="E1774" i="2"/>
  <c r="E1103" i="2"/>
  <c r="E1102" i="2"/>
  <c r="E997" i="2"/>
  <c r="E1737" i="2"/>
  <c r="E1288" i="2"/>
  <c r="E2204" i="2"/>
  <c r="E1101" i="2"/>
  <c r="E2610" i="2"/>
  <c r="E885" i="2"/>
  <c r="E884" i="2"/>
  <c r="E2669" i="2"/>
  <c r="E2668" i="2"/>
  <c r="E1172" i="2"/>
  <c r="E1171" i="2"/>
  <c r="E944" i="2"/>
  <c r="E545" i="2"/>
  <c r="E544" i="2"/>
  <c r="E543" i="2"/>
  <c r="E542" i="2"/>
  <c r="E1736" i="2"/>
  <c r="E1735" i="2"/>
  <c r="E1541" i="2"/>
  <c r="E1016" i="2"/>
  <c r="E1015" i="2"/>
  <c r="E334" i="2"/>
  <c r="E1983" i="2"/>
  <c r="E2471" i="2"/>
  <c r="E916" i="2"/>
  <c r="E2675" i="2"/>
  <c r="E2674" i="2"/>
  <c r="E1602" i="2"/>
  <c r="E1601" i="2"/>
  <c r="E1237" i="2"/>
  <c r="E2335" i="2"/>
  <c r="E333" i="2"/>
  <c r="E709" i="2"/>
  <c r="E708" i="2"/>
  <c r="E2667" i="2"/>
  <c r="E2666" i="2"/>
  <c r="E2665" i="2"/>
  <c r="E2664" i="2"/>
  <c r="E2663" i="2"/>
  <c r="E2662" i="2"/>
  <c r="E1287" i="2"/>
  <c r="E640" i="2"/>
  <c r="E2403" i="2"/>
  <c r="E332" i="2"/>
  <c r="E1902" i="2"/>
  <c r="E1286" i="2"/>
  <c r="E1285" i="2"/>
  <c r="E1284" i="2"/>
  <c r="E1145" i="2"/>
  <c r="E943" i="2"/>
  <c r="E541" i="2"/>
  <c r="E1982" i="2"/>
  <c r="E1750" i="2"/>
  <c r="E1683" i="2"/>
  <c r="E1630" i="2"/>
  <c r="E2302" i="2"/>
  <c r="E2301" i="2"/>
  <c r="E2290" i="2"/>
  <c r="E154" i="2"/>
  <c r="E2018" i="2"/>
  <c r="E2017" i="2"/>
  <c r="E2016" i="2"/>
  <c r="E2015" i="2"/>
  <c r="E2014" i="2"/>
  <c r="E2013" i="2"/>
  <c r="E2012" i="2"/>
  <c r="E153" i="2"/>
  <c r="E152" i="2"/>
  <c r="E1762" i="2"/>
  <c r="E1761" i="2"/>
  <c r="E1760" i="2"/>
  <c r="E1283" i="2"/>
  <c r="E1282" i="2"/>
  <c r="E1281" i="2"/>
  <c r="E1100" i="2"/>
  <c r="E1099" i="2"/>
  <c r="E1051" i="2"/>
  <c r="E1050" i="2"/>
  <c r="E1049" i="2"/>
  <c r="E942" i="2"/>
  <c r="E941" i="2"/>
  <c r="E597" i="2"/>
  <c r="E540" i="2"/>
  <c r="E151" i="2"/>
  <c r="E1682" i="2"/>
  <c r="E2661" i="2"/>
  <c r="E2660" i="2"/>
  <c r="E539" i="2"/>
  <c r="E1885" i="2"/>
  <c r="E1884" i="2"/>
  <c r="E596" i="2"/>
  <c r="E595" i="2"/>
  <c r="E594" i="2"/>
  <c r="E2373" i="2"/>
  <c r="E1448" i="2"/>
  <c r="E150" i="2"/>
  <c r="E1773" i="2"/>
  <c r="E819" i="2"/>
  <c r="E818" i="2"/>
  <c r="E42" i="2"/>
  <c r="E41" i="2"/>
  <c r="E639" i="2"/>
  <c r="E2511" i="2"/>
  <c r="E2510" i="2"/>
  <c r="E1856" i="2"/>
  <c r="E1855" i="2"/>
  <c r="E1854" i="2"/>
  <c r="E1280" i="2"/>
  <c r="E1279" i="2"/>
  <c r="E1981" i="2"/>
  <c r="E1980" i="2"/>
  <c r="E817" i="2"/>
  <c r="E816" i="2"/>
  <c r="E2457" i="2"/>
  <c r="E2402" i="2"/>
  <c r="E2401" i="2"/>
  <c r="E2400" i="2"/>
  <c r="E996" i="2"/>
  <c r="E1514" i="2"/>
  <c r="E1027" i="2"/>
  <c r="E593" i="2"/>
  <c r="E592" i="2"/>
  <c r="E1048" i="2"/>
  <c r="E2656" i="2"/>
  <c r="E2655" i="2"/>
  <c r="E2654" i="2"/>
  <c r="E481" i="2"/>
  <c r="E480" i="2"/>
  <c r="E479" i="2"/>
  <c r="E478" i="2"/>
  <c r="E331" i="2"/>
  <c r="E330" i="2"/>
  <c r="E1883" i="2"/>
  <c r="E2650" i="2"/>
  <c r="E2649" i="2"/>
  <c r="E638" i="2"/>
  <c r="E1979" i="2"/>
  <c r="E2645" i="2"/>
  <c r="E2644" i="2"/>
  <c r="E2643" i="2"/>
  <c r="E896" i="2"/>
  <c r="E1959" i="2"/>
  <c r="E1958" i="2"/>
  <c r="E2524" i="2"/>
  <c r="E2372" i="2"/>
  <c r="E2371" i="2"/>
  <c r="E2370" i="2"/>
  <c r="E2369" i="2"/>
  <c r="E2095" i="2"/>
  <c r="E1978" i="2"/>
  <c r="E670" i="2"/>
  <c r="E2319" i="2"/>
  <c r="E1278" i="2"/>
  <c r="E1098" i="2"/>
  <c r="E1097" i="2"/>
  <c r="E1096" i="2"/>
  <c r="E940" i="2"/>
  <c r="E2488" i="2"/>
  <c r="E2487" i="2"/>
  <c r="E939" i="2"/>
  <c r="E707" i="2"/>
  <c r="E227" i="2"/>
  <c r="E226" i="2"/>
  <c r="E225" i="2"/>
  <c r="E1277" i="2"/>
  <c r="E1276" i="2"/>
  <c r="E2598" i="2"/>
  <c r="E2597" i="2"/>
  <c r="E2585" i="2"/>
  <c r="E2584" i="2"/>
  <c r="E2176" i="2"/>
  <c r="E2175" i="2"/>
  <c r="E2486" i="2"/>
  <c r="E2485" i="2"/>
  <c r="E2470" i="2"/>
  <c r="E2469" i="2"/>
  <c r="E2641" i="2"/>
  <c r="E2633" i="2"/>
  <c r="E2632" i="2"/>
  <c r="E591" i="2"/>
  <c r="E1882" i="2"/>
  <c r="E2456" i="2"/>
  <c r="E149" i="2"/>
  <c r="E1772" i="2"/>
  <c r="E1447" i="2"/>
  <c r="E995" i="2"/>
  <c r="E538" i="2"/>
  <c r="E329" i="2"/>
  <c r="E1275" i="2"/>
  <c r="E328" i="2"/>
  <c r="E327" i="2"/>
  <c r="E1014" i="2"/>
  <c r="E1013" i="2"/>
  <c r="E637" i="2"/>
  <c r="E326" i="2"/>
  <c r="E325" i="2"/>
  <c r="E1170" i="2"/>
  <c r="E477" i="2"/>
  <c r="E1618" i="2"/>
  <c r="E1556" i="2"/>
  <c r="E1274" i="2"/>
  <c r="E2121" i="2"/>
  <c r="E2120" i="2"/>
  <c r="E2119" i="2"/>
  <c r="E2118" i="2"/>
  <c r="E1957" i="2"/>
  <c r="E1513" i="2"/>
  <c r="E1047" i="2"/>
  <c r="E1759" i="2"/>
  <c r="E1758" i="2"/>
  <c r="E2626" i="2"/>
  <c r="E1933" i="2"/>
  <c r="E846" i="2"/>
  <c r="E669" i="2"/>
  <c r="E2011" i="2"/>
  <c r="E915" i="2"/>
  <c r="E914" i="2"/>
  <c r="E913" i="2"/>
  <c r="E938" i="2"/>
  <c r="E1703" i="2"/>
  <c r="E1681" i="2"/>
  <c r="E1680" i="2"/>
  <c r="E1679" i="2"/>
  <c r="E2615" i="2"/>
  <c r="E2148" i="2"/>
  <c r="E2368" i="2"/>
  <c r="E324" i="2"/>
  <c r="E323" i="2"/>
  <c r="E1144" i="2"/>
  <c r="E1143" i="2"/>
  <c r="E636" i="2"/>
  <c r="E1647" i="2"/>
  <c r="E1574" i="2"/>
  <c r="E1573" i="2"/>
  <c r="E537" i="2"/>
  <c r="E536" i="2"/>
  <c r="E1901" i="2"/>
  <c r="E1900" i="2"/>
  <c r="E1798" i="2"/>
  <c r="E2334" i="2"/>
  <c r="E148" i="2"/>
  <c r="E147" i="2"/>
  <c r="E912" i="2"/>
  <c r="E911" i="2"/>
  <c r="E910" i="2"/>
  <c r="E909" i="2"/>
  <c r="E518" i="2"/>
  <c r="E322" i="2"/>
  <c r="E2010" i="2"/>
  <c r="E1236" i="2"/>
  <c r="E1235" i="2"/>
  <c r="E1234" i="2"/>
  <c r="E1844" i="2"/>
  <c r="E1617" i="2"/>
  <c r="E765" i="2"/>
  <c r="E764" i="2"/>
  <c r="E590" i="2"/>
  <c r="E589" i="2"/>
  <c r="E2059" i="2"/>
  <c r="E146" i="2"/>
  <c r="E1512" i="2"/>
  <c r="E1511" i="2"/>
  <c r="E2484" i="2"/>
  <c r="E1911" i="2"/>
  <c r="E2203" i="2"/>
  <c r="E1273" i="2"/>
  <c r="E2609" i="2"/>
  <c r="E2608" i="2"/>
  <c r="E2607" i="2"/>
  <c r="E2606" i="2"/>
  <c r="E2256" i="2"/>
  <c r="E2042" i="2"/>
  <c r="E85" i="2"/>
  <c r="E1026" i="2"/>
  <c r="E815" i="2"/>
  <c r="E145" i="2"/>
  <c r="E1555" i="2"/>
  <c r="E1046" i="2"/>
  <c r="E1045" i="2"/>
  <c r="E937" i="2"/>
  <c r="E2399" i="2"/>
  <c r="E144" i="2"/>
  <c r="E143" i="2"/>
  <c r="E142" i="2"/>
  <c r="E1616" i="2"/>
  <c r="E1233" i="2"/>
  <c r="E845" i="2"/>
  <c r="E2569" i="2"/>
  <c r="E141" i="2"/>
  <c r="E140" i="2"/>
  <c r="E1797" i="2"/>
  <c r="E321" i="2"/>
  <c r="E320" i="2"/>
  <c r="E139" i="2"/>
  <c r="E2568" i="2"/>
  <c r="E895" i="2"/>
  <c r="E894" i="2"/>
  <c r="E2367" i="2"/>
  <c r="E2604" i="2"/>
  <c r="E2603" i="2"/>
  <c r="E2390" i="2"/>
  <c r="E2389" i="2"/>
  <c r="E588" i="2"/>
  <c r="E319" i="2"/>
  <c r="E318" i="2"/>
  <c r="E138" i="2"/>
  <c r="E587" i="2"/>
  <c r="E317" i="2"/>
  <c r="E316" i="2"/>
  <c r="E315" i="2"/>
  <c r="E994" i="2"/>
  <c r="E993" i="2"/>
  <c r="E992" i="2"/>
  <c r="E814" i="2"/>
  <c r="E813" i="2"/>
  <c r="E812" i="2"/>
  <c r="E811" i="2"/>
  <c r="E810" i="2"/>
  <c r="E809" i="2"/>
  <c r="E808" i="2"/>
  <c r="E807" i="2"/>
  <c r="E806" i="2"/>
  <c r="E706" i="2"/>
  <c r="E535" i="2"/>
  <c r="E534" i="2"/>
  <c r="E2596" i="2"/>
  <c r="E2583" i="2"/>
  <c r="E2366" i="2"/>
  <c r="E423" i="2"/>
  <c r="E422" i="2"/>
  <c r="E314" i="2"/>
  <c r="E2026" i="2"/>
  <c r="E1734" i="2"/>
  <c r="E1733" i="2"/>
  <c r="E1678" i="2"/>
  <c r="E84" i="2"/>
  <c r="E83" i="2"/>
  <c r="E59" i="2"/>
  <c r="E58" i="2"/>
  <c r="E57" i="2"/>
  <c r="E1044" i="2"/>
  <c r="E2582" i="2"/>
  <c r="E2581" i="2"/>
  <c r="E2580" i="2"/>
  <c r="E2579" i="2"/>
  <c r="E2230" i="2"/>
  <c r="E2025" i="2"/>
  <c r="E1796" i="2"/>
  <c r="E1795" i="2"/>
  <c r="E1232" i="2"/>
  <c r="E774" i="2"/>
  <c r="E24" i="2"/>
  <c r="E23" i="2"/>
  <c r="E22" i="2"/>
  <c r="E21" i="2"/>
  <c r="E678" i="2"/>
  <c r="E2554" i="2"/>
  <c r="E2553" i="2"/>
  <c r="E2552" i="2"/>
  <c r="E2147" i="2"/>
  <c r="E2146" i="2"/>
  <c r="E2145" i="2"/>
  <c r="E2144" i="2"/>
  <c r="E1932" i="2"/>
  <c r="E1646" i="2"/>
  <c r="E2563" i="2"/>
  <c r="E2562" i="2"/>
  <c r="E2561" i="2"/>
  <c r="E2560" i="2"/>
  <c r="E2559" i="2"/>
  <c r="E2551" i="2"/>
  <c r="E2550" i="2"/>
  <c r="E2549" i="2"/>
  <c r="E2548" i="2"/>
  <c r="E476" i="2"/>
  <c r="E2202" i="2"/>
  <c r="E2201" i="2"/>
  <c r="E2200" i="2"/>
  <c r="E389" i="2"/>
  <c r="E388" i="2"/>
  <c r="E1645" i="2"/>
  <c r="E56" i="2"/>
  <c r="E991" i="2"/>
  <c r="E137" i="2"/>
  <c r="E136" i="2"/>
  <c r="E2289" i="2"/>
  <c r="E2288" i="2"/>
  <c r="E2287" i="2"/>
  <c r="E135" i="2"/>
  <c r="E134" i="2"/>
  <c r="E1677" i="2"/>
  <c r="E1572" i="2"/>
  <c r="E1043" i="2"/>
  <c r="E1948" i="2"/>
  <c r="E1947" i="2"/>
  <c r="E844" i="2"/>
  <c r="E2537" i="2"/>
  <c r="E2536" i="2"/>
  <c r="E2535" i="2"/>
  <c r="E313" i="2"/>
  <c r="E1510" i="2"/>
  <c r="E2531" i="2"/>
  <c r="E2530" i="2"/>
  <c r="E2529" i="2"/>
  <c r="E2528" i="2"/>
  <c r="E133" i="2"/>
  <c r="E132" i="2"/>
  <c r="E131" i="2"/>
  <c r="E1836" i="2"/>
  <c r="E1571" i="2"/>
  <c r="E1570" i="2"/>
  <c r="E1569" i="2"/>
  <c r="E55" i="2"/>
  <c r="E2509" i="2"/>
  <c r="E936" i="2"/>
  <c r="E2341" i="2"/>
  <c r="E935" i="2"/>
  <c r="E934" i="2"/>
  <c r="E2363" i="2"/>
  <c r="E1702" i="2"/>
  <c r="E2507" i="2"/>
  <c r="E2506" i="2"/>
  <c r="E2505" i="2"/>
  <c r="E2504" i="2"/>
  <c r="E2503" i="2"/>
  <c r="E2502" i="2"/>
  <c r="E82" i="2"/>
  <c r="E734" i="2"/>
  <c r="E1484" i="2"/>
  <c r="E990" i="2"/>
  <c r="E989" i="2"/>
  <c r="E988" i="2"/>
  <c r="E130" i="2"/>
  <c r="E1676" i="2"/>
  <c r="E987" i="2"/>
  <c r="E986" i="2"/>
  <c r="E1509" i="2"/>
  <c r="E1508" i="2"/>
  <c r="E2388" i="2"/>
  <c r="E1483" i="2"/>
  <c r="E1482" i="2"/>
  <c r="E1481" i="2"/>
  <c r="E705" i="2"/>
  <c r="E2483" i="2"/>
  <c r="E312" i="2"/>
  <c r="E2468" i="2"/>
  <c r="E2467" i="2"/>
  <c r="E668" i="2"/>
  <c r="E81" i="2"/>
  <c r="E80" i="2"/>
  <c r="E79" i="2"/>
  <c r="E78" i="2"/>
  <c r="E1675" i="2"/>
  <c r="E985" i="2"/>
  <c r="E883" i="2"/>
  <c r="E882" i="2"/>
  <c r="E2255" i="2"/>
  <c r="E2244" i="2"/>
  <c r="E1025" i="2"/>
  <c r="E2448" i="2"/>
  <c r="E2447" i="2"/>
  <c r="E1853" i="2"/>
  <c r="E1852" i="2"/>
  <c r="E984" i="2"/>
  <c r="E1129" i="2"/>
  <c r="E1128" i="2"/>
  <c r="E1127" i="2"/>
  <c r="E1126" i="2"/>
  <c r="E1125" i="2"/>
  <c r="E1124" i="2"/>
  <c r="E2229" i="2"/>
  <c r="E2398" i="2"/>
  <c r="E2058" i="2"/>
  <c r="E933" i="2"/>
  <c r="E932" i="2"/>
  <c r="E1073" i="2"/>
  <c r="E704" i="2"/>
  <c r="E2143" i="2"/>
  <c r="E2142" i="2"/>
  <c r="E2141" i="2"/>
  <c r="E2140" i="2"/>
  <c r="E2139" i="2"/>
  <c r="E311" i="2"/>
  <c r="E586" i="2"/>
  <c r="E585" i="2"/>
  <c r="E584" i="2"/>
  <c r="E583" i="2"/>
  <c r="E582" i="2"/>
  <c r="E2397" i="2"/>
  <c r="E2396" i="2"/>
  <c r="E2057" i="2"/>
  <c r="E1272" i="2"/>
  <c r="E2199" i="2"/>
  <c r="E2094" i="2"/>
  <c r="E2093" i="2"/>
  <c r="E2092" i="2"/>
  <c r="E2091" i="2"/>
  <c r="E2090" i="2"/>
  <c r="E1749" i="2"/>
  <c r="E635" i="2"/>
  <c r="E634" i="2"/>
  <c r="E421" i="2"/>
  <c r="E1123" i="2"/>
  <c r="E983" i="2"/>
  <c r="E982" i="2"/>
  <c r="E805" i="2"/>
  <c r="E804" i="2"/>
  <c r="E803" i="2"/>
  <c r="E802" i="2"/>
  <c r="E1956" i="2"/>
  <c r="E981" i="2"/>
  <c r="E980" i="2"/>
  <c r="E979" i="2"/>
  <c r="E978" i="2"/>
  <c r="E977" i="2"/>
  <c r="E976" i="2"/>
  <c r="E1899" i="2"/>
  <c r="E1898" i="2"/>
  <c r="E129" i="2"/>
  <c r="E128" i="2"/>
  <c r="E127" i="2"/>
  <c r="E126" i="2"/>
  <c r="E1674" i="2"/>
  <c r="E1673" i="2"/>
  <c r="E1672" i="2"/>
  <c r="E1671" i="2"/>
  <c r="E2174" i="2"/>
  <c r="E310" i="2"/>
  <c r="E1169" i="2"/>
  <c r="E1231" i="2"/>
  <c r="E633" i="2"/>
  <c r="E632" i="2"/>
  <c r="E1817" i="2"/>
  <c r="E1881" i="2"/>
  <c r="E2056" i="2"/>
  <c r="E2055" i="2"/>
  <c r="E2054" i="2"/>
  <c r="E309" i="2"/>
  <c r="E308" i="2"/>
  <c r="E1910" i="2"/>
  <c r="E1835" i="2"/>
  <c r="E1834" i="2"/>
  <c r="E1833" i="2"/>
  <c r="E77" i="2"/>
  <c r="E76" i="2"/>
  <c r="E2009" i="2"/>
  <c r="E975" i="2"/>
  <c r="E733" i="2"/>
  <c r="E1271" i="2"/>
  <c r="E1168" i="2"/>
  <c r="E533" i="2"/>
  <c r="E2243" i="2"/>
  <c r="E2242" i="2"/>
  <c r="E1568" i="2"/>
  <c r="E1567" i="2"/>
  <c r="E1880" i="2"/>
  <c r="E2365" i="2"/>
  <c r="E893" i="2"/>
  <c r="E892" i="2"/>
  <c r="E475" i="2"/>
  <c r="E474" i="2"/>
  <c r="E1816" i="2"/>
  <c r="E2138" i="2"/>
  <c r="E2137" i="2"/>
  <c r="E1122" i="2"/>
  <c r="E2053" i="2"/>
  <c r="E1843" i="2"/>
  <c r="E1615" i="2"/>
  <c r="E1614" i="2"/>
  <c r="E1167" i="2"/>
  <c r="E1166" i="2"/>
  <c r="E1165" i="2"/>
  <c r="E1270" i="2"/>
  <c r="E1644" i="2"/>
  <c r="E1643" i="2"/>
  <c r="E1142" i="2"/>
  <c r="E631" i="2"/>
  <c r="E125" i="2"/>
  <c r="E2241" i="2"/>
  <c r="E1446" i="2"/>
  <c r="E1879" i="2"/>
  <c r="E1878" i="2"/>
  <c r="E2260" i="2"/>
  <c r="E2198" i="2"/>
  <c r="E2197" i="2"/>
  <c r="E974" i="2"/>
  <c r="E2072" i="2"/>
  <c r="E2071" i="2"/>
  <c r="E2070" i="2"/>
  <c r="E1815" i="2"/>
  <c r="E1814" i="2"/>
  <c r="E1813" i="2"/>
  <c r="E1121" i="2"/>
  <c r="E1120" i="2"/>
  <c r="E1119" i="2"/>
  <c r="E801" i="2"/>
  <c r="E732" i="2"/>
  <c r="E1480" i="2"/>
  <c r="E2254" i="2"/>
  <c r="E307" i="2"/>
  <c r="E306" i="2"/>
  <c r="E1955" i="2"/>
  <c r="E1261" i="2"/>
  <c r="E703" i="2"/>
  <c r="E702" i="2"/>
  <c r="E701" i="2"/>
  <c r="E517" i="2"/>
  <c r="E473" i="2"/>
  <c r="E2357" i="2"/>
  <c r="E2356" i="2"/>
  <c r="E2355" i="2"/>
  <c r="E305" i="2"/>
  <c r="E304" i="2"/>
  <c r="E303" i="2"/>
  <c r="E1164" i="2"/>
  <c r="E1042" i="2"/>
  <c r="E973" i="2"/>
  <c r="E1230" i="2"/>
  <c r="E1163" i="2"/>
  <c r="E1162" i="2"/>
  <c r="E1161" i="2"/>
  <c r="E1566" i="2"/>
  <c r="E1794" i="2"/>
  <c r="E302" i="2"/>
  <c r="E532" i="2"/>
  <c r="E531" i="2"/>
  <c r="E1877" i="2"/>
  <c r="E1876" i="2"/>
  <c r="E1875" i="2"/>
  <c r="E301" i="2"/>
  <c r="E1874" i="2"/>
  <c r="E1873" i="2"/>
  <c r="E1872" i="2"/>
  <c r="E1832" i="2"/>
  <c r="E881" i="2"/>
  <c r="E880" i="2"/>
  <c r="E1445" i="2"/>
  <c r="E1444" i="2"/>
  <c r="E1443" i="2"/>
  <c r="E1442" i="2"/>
  <c r="E1441" i="2"/>
  <c r="E1771" i="2"/>
  <c r="E1770" i="2"/>
  <c r="E300" i="2"/>
  <c r="E124" i="2"/>
  <c r="E123" i="2"/>
  <c r="E122" i="2"/>
  <c r="E630" i="2"/>
  <c r="E629" i="2"/>
  <c r="E2041" i="2"/>
  <c r="E2196" i="2"/>
  <c r="E2195" i="2"/>
  <c r="E1160" i="2"/>
  <c r="E700" i="2"/>
  <c r="E699" i="2"/>
  <c r="E299" i="2"/>
  <c r="E298" i="2"/>
  <c r="E1701" i="2"/>
  <c r="E2340" i="2"/>
  <c r="E1260" i="2"/>
  <c r="E297" i="2"/>
  <c r="E296" i="2"/>
  <c r="E1463" i="2"/>
  <c r="E1462" i="2"/>
  <c r="E472" i="2"/>
  <c r="E2333" i="2"/>
  <c r="E2332" i="2"/>
  <c r="E2331" i="2"/>
  <c r="E1159" i="2"/>
  <c r="E972" i="2"/>
  <c r="E40" i="2"/>
  <c r="E39" i="2"/>
  <c r="E38" i="2"/>
  <c r="E530" i="2"/>
  <c r="E529" i="2"/>
  <c r="E295" i="2"/>
  <c r="E294" i="2"/>
  <c r="E293" i="2"/>
  <c r="E1909" i="2"/>
  <c r="E1908" i="2"/>
  <c r="E1907" i="2"/>
  <c r="E1507" i="2"/>
  <c r="E1229" i="2"/>
  <c r="E1228" i="2"/>
  <c r="E2008" i="2"/>
  <c r="E1897" i="2"/>
  <c r="E1769" i="2"/>
  <c r="E1768" i="2"/>
  <c r="E1767" i="2"/>
  <c r="E1506" i="2"/>
  <c r="E1505" i="2"/>
  <c r="E528" i="2"/>
  <c r="E2318" i="2"/>
  <c r="E2317" i="2"/>
  <c r="E2316" i="2"/>
  <c r="E1812" i="2"/>
  <c r="E763" i="2"/>
  <c r="E762" i="2"/>
  <c r="E761" i="2"/>
  <c r="E760" i="2"/>
  <c r="E759" i="2"/>
  <c r="E292" i="2"/>
  <c r="E291" i="2"/>
  <c r="E1565" i="2"/>
  <c r="E1564" i="2"/>
  <c r="E1563" i="2"/>
  <c r="E1562" i="2"/>
  <c r="E1561" i="2"/>
  <c r="E1560" i="2"/>
  <c r="E1559" i="2"/>
  <c r="E971" i="2"/>
  <c r="E290" i="2"/>
  <c r="E121" i="2"/>
  <c r="E2286" i="2"/>
  <c r="E2109" i="2"/>
  <c r="E1041" i="2"/>
  <c r="E1040" i="2"/>
  <c r="E843" i="2"/>
  <c r="E628" i="2"/>
  <c r="E627" i="2"/>
  <c r="E2308" i="2"/>
  <c r="E2300" i="2"/>
  <c r="E2299" i="2"/>
  <c r="E1669" i="2"/>
  <c r="E1668" i="2"/>
  <c r="E842" i="2"/>
  <c r="E527" i="2"/>
  <c r="E526" i="2"/>
  <c r="E2285" i="2"/>
  <c r="E2284" i="2"/>
  <c r="E1871" i="2"/>
  <c r="E1870" i="2"/>
  <c r="E698" i="2"/>
  <c r="E697" i="2"/>
  <c r="E696" i="2"/>
  <c r="E581" i="2"/>
  <c r="E2108" i="2"/>
  <c r="E1479" i="2"/>
  <c r="E4" i="2"/>
  <c r="E525" i="2"/>
  <c r="E516" i="2"/>
  <c r="E515" i="2"/>
  <c r="E2228" i="2"/>
  <c r="E2227" i="2"/>
  <c r="E289" i="2"/>
  <c r="E288" i="2"/>
  <c r="E287" i="2"/>
  <c r="E286" i="2"/>
  <c r="E285" i="2"/>
  <c r="E284" i="2"/>
  <c r="E1906" i="2"/>
  <c r="E2253" i="2"/>
  <c r="E2240" i="2"/>
  <c r="E1504" i="2"/>
  <c r="E75" i="2"/>
  <c r="E626" i="2"/>
  <c r="E625" i="2"/>
  <c r="E1642" i="2"/>
  <c r="E1641" i="2"/>
  <c r="E283" i="2"/>
  <c r="E282" i="2"/>
  <c r="E281" i="2"/>
  <c r="E280" i="2"/>
  <c r="E279" i="2"/>
  <c r="E278" i="2"/>
  <c r="E1954" i="2"/>
  <c r="E1953" i="2"/>
  <c r="E1952" i="2"/>
  <c r="E1470" i="2"/>
  <c r="E1469" i="2"/>
  <c r="E1468" i="2"/>
  <c r="E731" i="2"/>
  <c r="E730" i="2"/>
  <c r="E729" i="2"/>
  <c r="E624" i="2"/>
  <c r="E420" i="2"/>
  <c r="E419" i="2"/>
  <c r="E1141" i="2"/>
  <c r="E2226" i="2"/>
  <c r="E2225" i="2"/>
  <c r="E277" i="2"/>
  <c r="E276" i="2"/>
  <c r="E418" i="2"/>
  <c r="E1478" i="2"/>
  <c r="E1477" i="2"/>
  <c r="E1476" i="2"/>
  <c r="E275" i="2"/>
  <c r="E1613" i="2"/>
  <c r="E1475" i="2"/>
  <c r="E2173" i="2"/>
  <c r="E2172" i="2"/>
  <c r="E2171" i="2"/>
  <c r="E2170" i="2"/>
  <c r="E2169" i="2"/>
  <c r="E2168" i="2"/>
  <c r="E2167" i="2"/>
  <c r="E1503" i="2"/>
  <c r="E1502" i="2"/>
  <c r="E1501" i="2"/>
  <c r="E773" i="2"/>
  <c r="E677" i="2"/>
  <c r="E2136" i="2"/>
  <c r="E2135" i="2"/>
  <c r="E2134" i="2"/>
  <c r="E224" i="2"/>
  <c r="E1024" i="2"/>
  <c r="E841" i="2"/>
  <c r="E840" i="2"/>
  <c r="E839" i="2"/>
  <c r="E838" i="2"/>
  <c r="E1831" i="2"/>
  <c r="E2114" i="2"/>
  <c r="E2113" i="2"/>
  <c r="E728" i="2"/>
  <c r="E274" i="2"/>
  <c r="E273" i="2"/>
  <c r="E272" i="2"/>
  <c r="E2107" i="2"/>
  <c r="E2106" i="2"/>
  <c r="E271" i="2"/>
  <c r="E2089" i="2"/>
  <c r="E2088" i="2"/>
  <c r="E1140" i="2"/>
  <c r="E1139" i="2"/>
  <c r="E800" i="2"/>
  <c r="E2087" i="2"/>
  <c r="E2086" i="2"/>
  <c r="E2085" i="2"/>
  <c r="E1851" i="2"/>
  <c r="E524" i="2"/>
  <c r="E879" i="2"/>
  <c r="E2075" i="2"/>
  <c r="E2074" i="2"/>
  <c r="E2052" i="2"/>
  <c r="E471" i="2"/>
  <c r="E1023" i="2"/>
  <c r="E417" i="2"/>
  <c r="E416" i="2"/>
  <c r="E415" i="2"/>
  <c r="E414" i="2"/>
  <c r="E413" i="2"/>
  <c r="E412" i="2"/>
  <c r="E727" i="2"/>
  <c r="E411" i="2"/>
  <c r="E410" i="2"/>
  <c r="E120" i="2"/>
  <c r="E119" i="2"/>
  <c r="E118" i="2"/>
  <c r="E1500" i="2"/>
  <c r="E1499" i="2"/>
  <c r="E270" i="2"/>
  <c r="E1138" i="2"/>
  <c r="E409" i="2"/>
  <c r="E408" i="2"/>
  <c r="E407" i="2"/>
  <c r="E2007" i="2"/>
  <c r="E2006" i="2"/>
  <c r="E2005" i="2"/>
  <c r="E891" i="2"/>
  <c r="E1977" i="2"/>
  <c r="E1976" i="2"/>
  <c r="E878" i="2"/>
  <c r="E877" i="2"/>
  <c r="E269" i="2"/>
  <c r="E1700" i="2"/>
  <c r="E268" i="2"/>
  <c r="E1970" i="2"/>
  <c r="E1905" i="2"/>
  <c r="E3" i="2"/>
  <c r="E1498" i="2"/>
  <c r="E1497" i="2"/>
  <c r="E931" i="2"/>
  <c r="E930" i="2"/>
  <c r="E1811" i="2"/>
  <c r="E1931" i="2"/>
  <c r="E223" i="2"/>
  <c r="E1118" i="2"/>
  <c r="E1117" i="2"/>
  <c r="E1869" i="2"/>
  <c r="E1868" i="2"/>
  <c r="E1867" i="2"/>
  <c r="E1866" i="2"/>
  <c r="E1865" i="2"/>
  <c r="E117" i="2"/>
  <c r="E1137" i="2"/>
  <c r="E116" i="2"/>
  <c r="E1748" i="2"/>
  <c r="E1747" i="2"/>
  <c r="E876" i="2"/>
  <c r="E406" i="2"/>
  <c r="E405" i="2"/>
  <c r="E404" i="2"/>
  <c r="E1259" i="2"/>
  <c r="E20" i="2"/>
  <c r="E1842" i="2"/>
  <c r="E970" i="2"/>
  <c r="E969" i="2"/>
  <c r="E676" i="2"/>
  <c r="E1830" i="2"/>
  <c r="E1810" i="2"/>
  <c r="E623" i="2"/>
  <c r="E1786" i="2"/>
  <c r="E115" i="2"/>
  <c r="E1766" i="2"/>
  <c r="E929" i="2"/>
  <c r="E928" i="2"/>
  <c r="E403" i="2"/>
  <c r="E402" i="2"/>
  <c r="E1746" i="2"/>
  <c r="E1745" i="2"/>
  <c r="E1744" i="2"/>
  <c r="E1743" i="2"/>
  <c r="E1496" i="2"/>
  <c r="E1495" i="2"/>
  <c r="E1494" i="2"/>
  <c r="E1012" i="2"/>
  <c r="E968" i="2"/>
  <c r="E523" i="2"/>
  <c r="E114" i="2"/>
  <c r="E1717" i="2"/>
  <c r="E1716" i="2"/>
  <c r="E1715" i="2"/>
  <c r="E927" i="2"/>
  <c r="E580" i="2"/>
  <c r="E54" i="2"/>
  <c r="E967" i="2"/>
  <c r="E799" i="2"/>
  <c r="E267" i="2"/>
  <c r="E266" i="2"/>
  <c r="E1624" i="2"/>
  <c r="E113" i="2"/>
  <c r="E112" i="2"/>
  <c r="E1640" i="2"/>
  <c r="E1639" i="2"/>
  <c r="E875" i="2"/>
  <c r="E874" i="2"/>
  <c r="E1629" i="2"/>
  <c r="E1623" i="2"/>
  <c r="E265" i="2"/>
  <c r="E1158" i="2"/>
  <c r="E111" i="2"/>
  <c r="E1540" i="2"/>
  <c r="E1539" i="2"/>
  <c r="E1269" i="2"/>
  <c r="E1227" i="2"/>
  <c r="E1226" i="2"/>
  <c r="E798" i="2"/>
  <c r="E264" i="2"/>
  <c r="E263" i="2"/>
  <c r="E262" i="2"/>
  <c r="E110" i="2"/>
  <c r="E966" i="2"/>
  <c r="E261" i="2"/>
  <c r="E260" i="2"/>
  <c r="E109" i="2"/>
  <c r="E108" i="2"/>
  <c r="E1474" i="2"/>
  <c r="E1473" i="2"/>
  <c r="E1467" i="2"/>
  <c r="E1466" i="2"/>
  <c r="E926" i="2"/>
  <c r="E107" i="2"/>
  <c r="E106" i="2"/>
  <c r="E105" i="2"/>
  <c r="E401" i="2"/>
  <c r="E400" i="2"/>
  <c r="E399" i="2"/>
  <c r="E398" i="2"/>
  <c r="E397" i="2"/>
  <c r="E622" i="2"/>
  <c r="E621" i="2"/>
  <c r="E797" i="2"/>
  <c r="E796" i="2"/>
  <c r="E1258" i="2"/>
  <c r="E1225" i="2"/>
  <c r="E470" i="2"/>
  <c r="E469" i="2"/>
  <c r="E104" i="2"/>
  <c r="E837" i="2"/>
  <c r="E103" i="2"/>
  <c r="E74" i="2"/>
  <c r="E1116" i="2"/>
  <c r="E522" i="2"/>
  <c r="E521" i="2"/>
  <c r="E520" i="2"/>
  <c r="E519" i="2"/>
  <c r="E1115" i="2"/>
  <c r="E1095" i="2"/>
  <c r="E1072" i="2"/>
  <c r="E925" i="2"/>
  <c r="E37" i="2"/>
  <c r="E695" i="2"/>
  <c r="E694" i="2"/>
  <c r="E1039" i="2"/>
  <c r="E924" i="2"/>
  <c r="E620" i="2"/>
  <c r="E923" i="2"/>
  <c r="E922" i="2"/>
  <c r="E921" i="2"/>
  <c r="E795" i="2"/>
  <c r="E794" i="2"/>
  <c r="E396" i="2"/>
  <c r="E395" i="2"/>
  <c r="E965" i="2"/>
  <c r="E259" i="2"/>
  <c r="E258" i="2"/>
  <c r="E257" i="2"/>
  <c r="E102" i="2"/>
  <c r="E920" i="2"/>
  <c r="E101" i="2"/>
  <c r="E100" i="2"/>
  <c r="E873" i="2"/>
  <c r="E868" i="2"/>
  <c r="E793" i="2"/>
  <c r="E514" i="2"/>
  <c r="E836" i="2"/>
  <c r="E835" i="2"/>
  <c r="E772" i="2"/>
  <c r="E758" i="2"/>
  <c r="E757" i="2"/>
  <c r="E756" i="2"/>
  <c r="E755" i="2"/>
  <c r="E754" i="2"/>
  <c r="E753" i="2"/>
  <c r="E752" i="2"/>
  <c r="E751" i="2"/>
  <c r="E750" i="2"/>
  <c r="E726" i="2"/>
  <c r="E725" i="2"/>
  <c r="E724" i="2"/>
  <c r="E721" i="2"/>
  <c r="E720" i="2"/>
  <c r="E719" i="2"/>
  <c r="E693" i="2"/>
  <c r="E692" i="2"/>
  <c r="E691" i="2"/>
  <c r="E689" i="2"/>
  <c r="E675" i="2"/>
  <c r="E256" i="2"/>
  <c r="E667" i="2"/>
  <c r="E619" i="2"/>
  <c r="E2" i="2"/>
  <c r="E513" i="2"/>
  <c r="E387" i="2"/>
  <c r="E386" i="2"/>
  <c r="E385" i="2"/>
  <c r="E73" i="2"/>
  <c r="E36" i="2"/>
</calcChain>
</file>

<file path=xl/sharedStrings.xml><?xml version="1.0" encoding="utf-8"?>
<sst xmlns="http://schemas.openxmlformats.org/spreadsheetml/2006/main" count="12063" uniqueCount="1133">
  <si>
    <t>Gender</t>
    <phoneticPr fontId="1" type="noConversion"/>
  </si>
  <si>
    <t>Age</t>
    <phoneticPr fontId="1" type="noConversion"/>
  </si>
  <si>
    <t>Zipcode</t>
    <phoneticPr fontId="1" type="noConversion"/>
  </si>
  <si>
    <t>Area</t>
    <phoneticPr fontId="1" type="noConversion"/>
  </si>
  <si>
    <t>男</t>
  </si>
  <si>
    <t>北區</t>
  </si>
  <si>
    <t>女</t>
  </si>
  <si>
    <t>南區</t>
  </si>
  <si>
    <t>中區</t>
  </si>
  <si>
    <t>外島地區</t>
  </si>
  <si>
    <t>東區</t>
  </si>
  <si>
    <t>客戶ID</t>
    <phoneticPr fontId="1" type="noConversion"/>
  </si>
  <si>
    <t>交易編號</t>
    <phoneticPr fontId="1" type="noConversion"/>
  </si>
  <si>
    <t>Date</t>
    <phoneticPr fontId="1" type="noConversion"/>
  </si>
  <si>
    <t>ID</t>
    <phoneticPr fontId="1" type="noConversion"/>
  </si>
  <si>
    <t>Product_ID</t>
    <phoneticPr fontId="1" type="noConversion"/>
  </si>
  <si>
    <t>Quantity</t>
    <phoneticPr fontId="1" type="noConversion"/>
  </si>
  <si>
    <t>Amount</t>
    <phoneticPr fontId="1" type="noConversion"/>
  </si>
  <si>
    <t>Product_ID</t>
    <phoneticPr fontId="1" type="noConversion"/>
  </si>
  <si>
    <t>Product</t>
    <phoneticPr fontId="1" type="noConversion"/>
  </si>
  <si>
    <t>Category_ID</t>
    <phoneticPr fontId="1" type="noConversion"/>
  </si>
  <si>
    <t>Category</t>
    <phoneticPr fontId="1" type="noConversion"/>
  </si>
  <si>
    <t>國際黑1號池</t>
  </si>
  <si>
    <t>一般電池</t>
  </si>
  <si>
    <t>國際黑2號池</t>
  </si>
  <si>
    <t>國際黑3號池</t>
  </si>
  <si>
    <t>勁量鹼性電池1號2入</t>
  </si>
  <si>
    <t>鹼性電池</t>
  </si>
  <si>
    <t>勁量鹼性電池9V1入</t>
  </si>
  <si>
    <t>國際黑4號池</t>
  </si>
  <si>
    <t>勁量鹼性電池3號2入</t>
  </si>
  <si>
    <t>勁量鹼性電池4號4入</t>
  </si>
  <si>
    <t>永備黑金鋼電池3號20入</t>
  </si>
  <si>
    <t>勁量鹼性電池12V1入(A23)</t>
  </si>
  <si>
    <t>國際鹼性電池3號(量販包)</t>
  </si>
  <si>
    <t>國際鹼性電池4號(量販包)</t>
  </si>
  <si>
    <t>國際牌黑9V電池</t>
  </si>
  <si>
    <t>國際鹼性電池1號2入</t>
  </si>
  <si>
    <t>國際鹼性電池2號2入</t>
  </si>
  <si>
    <t>國際鹼性電池3號4入</t>
  </si>
  <si>
    <t>國際鹼性電池4號4入</t>
  </si>
  <si>
    <t>國際鹼性電池5號2入</t>
  </si>
  <si>
    <t>國際鹼性電池9V1入</t>
  </si>
  <si>
    <t>永備黑金剛電池4號20入</t>
  </si>
  <si>
    <t>國際鹼性電池3號2入</t>
  </si>
  <si>
    <t>國際鹼性電池4號2入</t>
  </si>
  <si>
    <t>永備黑金鋼電池1號2入</t>
  </si>
  <si>
    <t>永備黑金鋼電池2號2入</t>
  </si>
  <si>
    <t>永備黑金鋼電池3號4入</t>
  </si>
  <si>
    <t>永備黑金鋼電池4號4入</t>
  </si>
  <si>
    <t>金頂超能量電池4號4入</t>
  </si>
  <si>
    <t>國際牌碳鋅3號電池12粒裝</t>
  </si>
  <si>
    <t>松井四插延長線</t>
  </si>
  <si>
    <t>延長線</t>
  </si>
  <si>
    <t>阿扁薄式平貼式三孔延長線</t>
  </si>
  <si>
    <t>阿扁薄式6孔單切延長線</t>
  </si>
  <si>
    <t>阿扁薄式6孔5切安全延長線</t>
  </si>
  <si>
    <t>SONY CD-R/50片布丁筒</t>
  </si>
  <si>
    <t>CD燒錄片</t>
  </si>
  <si>
    <t>群加 主機電源線</t>
  </si>
  <si>
    <t>線材</t>
  </si>
  <si>
    <t>群加 內建硬碟排線-90CM</t>
  </si>
  <si>
    <t>鍵盤延長線6公對6母 PS2</t>
  </si>
  <si>
    <t>鍵盤延長線 6公對6母(3米)</t>
  </si>
  <si>
    <t>VGA顯示器線 1.8M</t>
  </si>
  <si>
    <t>VGA顯示器延長線 1.8M</t>
  </si>
  <si>
    <t>高級顯示器線15公15公1.8M</t>
  </si>
  <si>
    <t>高級顯示器線15公15母1.8M</t>
  </si>
  <si>
    <t>群加 高級顯示器線15公對公3M</t>
  </si>
  <si>
    <t>RJ45膠套 20</t>
  </si>
  <si>
    <t>網路線材</t>
  </si>
  <si>
    <t>群加 PJ45接頭 10入</t>
  </si>
  <si>
    <t>群加 CAT5E 網路線-1M</t>
  </si>
  <si>
    <t>群加 CAT5E 網路線-2M</t>
  </si>
  <si>
    <t>群加 CAT5E 網路線-3M</t>
  </si>
  <si>
    <t>群加 CAT5E 網路線-5M</t>
  </si>
  <si>
    <t>群加 CAT5E 網路線-10M</t>
  </si>
  <si>
    <t>群加 CAT5E 網路線-15M</t>
  </si>
  <si>
    <t>群加 CAT5E 網路線-20M</t>
  </si>
  <si>
    <t>群加 CAT5E 網路線-50M</t>
  </si>
  <si>
    <t>群加 CAT5E 交錯式網路線-1M</t>
  </si>
  <si>
    <t>群加 CAT5E 交錯式網路線-3M</t>
  </si>
  <si>
    <t>MELODY水藍片/50片桶裝</t>
  </si>
  <si>
    <t>MELODY白金片/50片桶裝</t>
  </si>
  <si>
    <t>Maxmax CD不織布內頁/100入</t>
  </si>
  <si>
    <t>整理耗材</t>
  </si>
  <si>
    <t>HP 29號黑色墨匣</t>
  </si>
  <si>
    <t>HP墨水</t>
  </si>
  <si>
    <t>HP 49號彩色墨匣</t>
  </si>
  <si>
    <t>HP 45號黑色墨匣</t>
  </si>
  <si>
    <t>HP 20號黑色墨匣</t>
  </si>
  <si>
    <t>HP 15號黑色墨匣</t>
  </si>
  <si>
    <t>HP 78號彩色墨匣</t>
  </si>
  <si>
    <t>EPSON T007黑色墨匣</t>
  </si>
  <si>
    <t>EPSON墨水</t>
  </si>
  <si>
    <t>EPSON T008彩色墨匣</t>
  </si>
  <si>
    <t>EPSON T014彩色墨匣</t>
  </si>
  <si>
    <t>HP 17號彩色墨匣</t>
  </si>
  <si>
    <t>EPSON T013黑色墨匣</t>
  </si>
  <si>
    <t>家電安裝費</t>
  </si>
  <si>
    <t>家電運費</t>
  </si>
  <si>
    <t>家電維修收入</t>
  </si>
  <si>
    <t>網路轉接頭-母對母</t>
  </si>
  <si>
    <t>簡易型網路壓線工具鉗</t>
  </si>
  <si>
    <t>EPSON T028黑色墨匣</t>
  </si>
  <si>
    <t>EPSON T029彩色墨匣</t>
  </si>
  <si>
    <t>EPSON T032黑色墨匣</t>
  </si>
  <si>
    <t>阿扁6孔單切電腦延長線</t>
  </si>
  <si>
    <t xml:space="preserve">Maxmax單片CD收藏盒(薄)10入  </t>
  </si>
  <si>
    <t>阿扁4燈4切突波防護延長線</t>
  </si>
  <si>
    <t>阿扁薄式6燈6切平貼安全延長線</t>
  </si>
  <si>
    <t>群加 USB2.0傳輸線-A公對B公</t>
  </si>
  <si>
    <t>群加 USB2.0傳輸線-A公對A公</t>
  </si>
  <si>
    <t>群加 USB2.0傳輸線-A公對迷你5Pin</t>
  </si>
  <si>
    <t>EPSON T038黑色墨匣</t>
  </si>
  <si>
    <t>EPSON T039彩色墨匣</t>
  </si>
  <si>
    <t>文鎧銀黑薄膜式鍵盤</t>
  </si>
  <si>
    <t>鍵盤</t>
  </si>
  <si>
    <t>文鎧銀狐超薄鍵盤</t>
  </si>
  <si>
    <t>HP 56號黑色墨匣</t>
  </si>
  <si>
    <t>HP 57號彩色墨匣</t>
  </si>
  <si>
    <t>HP 27號黑色墨匣</t>
  </si>
  <si>
    <t>HP 28號彩色墨匣</t>
  </si>
  <si>
    <t>群加 CAT5E 網路線-30M</t>
  </si>
  <si>
    <t>群加 CAT6 交錯式網路線-1.5M-紅</t>
  </si>
  <si>
    <t>群加 CAT6 網路線-3M-綠</t>
  </si>
  <si>
    <t>群加 USB2.0傳輸線-A公對A母</t>
  </si>
  <si>
    <t>阿扁3對3三插中繼延長線</t>
  </si>
  <si>
    <t>聲寶23L微電腦微波爐</t>
  </si>
  <si>
    <t>30公升以下微電腦微波爐</t>
  </si>
  <si>
    <t>群加 KVM切換器</t>
  </si>
  <si>
    <t>EPSON T042黃色墨匣</t>
  </si>
  <si>
    <t>EPSON T042紅色墨匣</t>
  </si>
  <si>
    <t>EPSON T042藍色墨匣</t>
  </si>
  <si>
    <t>MAXELL 52X白金片/50片桶裝</t>
  </si>
  <si>
    <t>群加 防雷突波電源延長線</t>
  </si>
  <si>
    <t>文鎧冷光珍珠白光學鼠(U+P)</t>
  </si>
  <si>
    <t>有線光學鼠</t>
  </si>
  <si>
    <t>五彩超薄SLIMCASE十片精裝</t>
  </si>
  <si>
    <t>扁式6孔6切電腦延長線</t>
  </si>
  <si>
    <t xml:space="preserve">抵用券50元                              </t>
  </si>
  <si>
    <t>其他費用</t>
  </si>
  <si>
    <t xml:space="preserve">抵用券 100元                            </t>
  </si>
  <si>
    <t>A4  標準鍵盤(白)</t>
  </si>
  <si>
    <t>文鎧迷你小黑狐光學鼠</t>
  </si>
  <si>
    <t>雕族多媒體音源切換器</t>
  </si>
  <si>
    <t>耳機麥克風</t>
  </si>
  <si>
    <t>購物袋--大</t>
  </si>
  <si>
    <t>家電維修費</t>
  </si>
  <si>
    <t>購物袋--中</t>
  </si>
  <si>
    <t>羅技極光勁貂(白)</t>
  </si>
  <si>
    <t>文鎧迷你黑色鍵盤(PS2)</t>
  </si>
  <si>
    <t>EPSON T046黑色墨匣</t>
  </si>
  <si>
    <t>EPSON T047藍色墨匣</t>
  </si>
  <si>
    <t>EPSON T047紅色墨匣</t>
  </si>
  <si>
    <t>EPSON T047黃色墨匣</t>
  </si>
  <si>
    <t>MELODY CD-R 99分鐘25片布丁桶裝</t>
  </si>
  <si>
    <t>檢測處理費</t>
  </si>
  <si>
    <t>羅技極光銳貂(銀)</t>
  </si>
  <si>
    <t>EPSON T050黑色墨匣</t>
  </si>
  <si>
    <t>EPSON T051黑色墨匣</t>
  </si>
  <si>
    <t>EPSON T052彩色墨匣</t>
  </si>
  <si>
    <t>EPSON T053彩色墨匣</t>
  </si>
  <si>
    <t>還元金</t>
  </si>
  <si>
    <t>鵰族後掛式雙耳機麥克風(銀)</t>
  </si>
  <si>
    <t>文鎧藍極光迷你鍵盤</t>
  </si>
  <si>
    <t>文鎧銀梭多媒體鍵盤</t>
  </si>
  <si>
    <t>EUPA 17L微波爐</t>
  </si>
  <si>
    <t>EPSON T049黑色墨匣</t>
  </si>
  <si>
    <t>EPSON T049藍色墨匣</t>
  </si>
  <si>
    <t>EPSON T049黃色墨匣</t>
  </si>
  <si>
    <t>EPSON T049淡藍色墨匣</t>
  </si>
  <si>
    <t>SONY 48X白金片/100片桶裝</t>
  </si>
  <si>
    <t>Sandisk SD-512 記憶卡</t>
  </si>
  <si>
    <t>記憶卡</t>
  </si>
  <si>
    <t>EUPA 17L微電腦微波爐</t>
  </si>
  <si>
    <t>detrois迷你光學晶鑽鼠(黑)</t>
  </si>
  <si>
    <t>勁量鹼性電池12V1入(A27)</t>
  </si>
  <si>
    <t>三洋6座6切延長線(2P)</t>
  </si>
  <si>
    <t>國際音樂用鹼性電池3號4入</t>
  </si>
  <si>
    <t>三洋4座1切延長線(3P)</t>
  </si>
  <si>
    <t>東芝鹼性電池3號8+2入</t>
  </si>
  <si>
    <t>東芝鹼性電池4號8+2入</t>
  </si>
  <si>
    <t>detrois迷你光學晶鑽鼠(珍珠白)</t>
  </si>
  <si>
    <t>A-Take USB2.0傳輸線-A公對A母-1.8m</t>
  </si>
  <si>
    <t>A-Take USB2.0傳輸線-A公對迷你5-1.8m</t>
  </si>
  <si>
    <t>A-Take USB2.0傳輸線-A公對A母-1.8M含遮避</t>
  </si>
  <si>
    <t>A-Take USB2.0傳輸線-A公對A母-3m</t>
  </si>
  <si>
    <t>A-Take USB2.0傳輸線-A公對A母-3m含遮</t>
  </si>
  <si>
    <t>A-Take 1394 24K連接線 4Pin-4Pin 1.8米</t>
  </si>
  <si>
    <t>A-Take CAT5E 網路線-1.5M-藍</t>
  </si>
  <si>
    <t>A-Take CAT5E 網路線-3M-白</t>
  </si>
  <si>
    <t>A-Take CAT5E 網路線-3M-藍</t>
  </si>
  <si>
    <t>A-Take CAT5E 網路線-5M-白</t>
  </si>
  <si>
    <t>A-Take CAT5E 網路線-5M-藍</t>
  </si>
  <si>
    <t>A-Take CAT5E 網路線-10M-綠</t>
  </si>
  <si>
    <t>A-Take CAT5E 網路線-15M-白</t>
  </si>
  <si>
    <t>A-Take CAT5E 網路線-20M-綠</t>
  </si>
  <si>
    <t>A-Take CAT5E 網路線-30M-綠</t>
  </si>
  <si>
    <t>A-Take CAT5E 交錯式網路線-1.5M-白</t>
  </si>
  <si>
    <t>A-Take CAT5E 交錯式網路線-3M-白</t>
  </si>
  <si>
    <t>A-Take CAT5E 交錯式網路線-5M-白</t>
  </si>
  <si>
    <t>A-Take RJ45接頭 10入</t>
  </si>
  <si>
    <t>A-Take 硬碟排線 90CM</t>
  </si>
  <si>
    <t>A-Take RS232-CABLE 25公對公5M 對切換器</t>
  </si>
  <si>
    <t>A-Take RS232-延長線 25公對母 5M</t>
  </si>
  <si>
    <t>A-Take 主機電源線 1.8M</t>
  </si>
  <si>
    <t>A-Take顯示器線15公對公 1.8米 對切換器</t>
  </si>
  <si>
    <t>A-Take 顯示器延長線 15公對15公-1.8米</t>
  </si>
  <si>
    <t>A-Take 高級顯示器延長線 15公對15公-3米</t>
  </si>
  <si>
    <t>三菱12X CD-RW單片盒裝</t>
  </si>
  <si>
    <t>三菱4X DVD+RW單片</t>
  </si>
  <si>
    <t>DVD燒錄片</t>
  </si>
  <si>
    <t>連鈺商用黑色鍵盤(劍仙II)</t>
  </si>
  <si>
    <t>群加 電源轉接頭-3孔轉2孔</t>
  </si>
  <si>
    <t>創見1G隨身碟(銀)</t>
  </si>
  <si>
    <t>USB 儲存碟</t>
  </si>
  <si>
    <t>大同4座單切延長線-2P</t>
  </si>
  <si>
    <t>創見 60X SD-1G 記憶卡</t>
  </si>
  <si>
    <t>文鎧飛狐光學鼠(黑)</t>
  </si>
  <si>
    <t>AFA白金片50片布丁筒</t>
  </si>
  <si>
    <t>A4迷你巧燕鼠</t>
  </si>
  <si>
    <t>A4 標準鍵盤(黑)</t>
  </si>
  <si>
    <t>Melody 8cm DVD-R/5片盒裝</t>
  </si>
  <si>
    <t>群加 3P 6+4孔延長線+防塵蓋+開關 2M</t>
  </si>
  <si>
    <t>群加 3P 6孔延長線+防塵蓋+開關 2M</t>
  </si>
  <si>
    <t>MELODY 8cm DVD-RW/單片</t>
  </si>
  <si>
    <t>SONY DU0卡用轉接卡</t>
  </si>
  <si>
    <t>讀卡機/轉接卡</t>
  </si>
  <si>
    <t xml:space="preserve">INTOPIC USB TO IDE 轉接器               </t>
  </si>
  <si>
    <t>威剛精靈碟2.0-128MB</t>
  </si>
  <si>
    <t>威剛精靈碟2.0-512MB</t>
  </si>
  <si>
    <t>羅技極光星貂</t>
  </si>
  <si>
    <t>文鎧黑伯爵II多媒體鍵盤</t>
  </si>
  <si>
    <t>MELODY藍+紅光碟筆2支裝</t>
  </si>
  <si>
    <t>MELODY光碟筆5支裝</t>
  </si>
  <si>
    <t>威剛 SD-256記憶卡</t>
  </si>
  <si>
    <t xml:space="preserve">Intopic頭戴式耳麥                       </t>
  </si>
  <si>
    <t>Intopic後掛式耳麥</t>
  </si>
  <si>
    <t xml:space="preserve">Intopic頭戴隱藏式耳麥                   </t>
  </si>
  <si>
    <t>Intopic頭戴式耳麥</t>
  </si>
  <si>
    <t>會費(贈品大同7吋桌扇)</t>
  </si>
  <si>
    <t>會員贈品</t>
  </si>
  <si>
    <t>MELODY 8CM DVD-RW/5片盒裝</t>
  </si>
  <si>
    <t>SanDisk Mini 512MB隨身碟</t>
  </si>
  <si>
    <t xml:space="preserve">A4亮銀順手斜鍵盤                        </t>
  </si>
  <si>
    <t>detrois魔眼晶鑽光學鼠</t>
  </si>
  <si>
    <t xml:space="preserve">配裝現場工資                            </t>
  </si>
  <si>
    <t xml:space="preserve">群加 USB轉RS-232傳輸線 9Pin             </t>
  </si>
  <si>
    <t>群加 USB對印表機傳輸線</t>
  </si>
  <si>
    <t>Vio 4X DVD+RW/10片桶裝</t>
  </si>
  <si>
    <t>Imation 90min40X白金片/25片桶裝</t>
  </si>
  <si>
    <t>東芝環保黑色4號電池16入</t>
  </si>
  <si>
    <t>東芝環保黑色3號電池16入</t>
  </si>
  <si>
    <t>鵰族耳掛式耳機(銀)</t>
  </si>
  <si>
    <t>SONY MS-512MB NEW記憶卡</t>
  </si>
  <si>
    <t>SONY炫彩黃48X白金片/百片裸裝</t>
  </si>
  <si>
    <t>Maxmax 52X可列印白片CD-R/10片布丁筒</t>
  </si>
  <si>
    <t>群加 SATA電源分歧線</t>
  </si>
  <si>
    <t>EPSON T056黑色墨匣</t>
  </si>
  <si>
    <t>EPSON T056紅色墨匣</t>
  </si>
  <si>
    <t>EPSON T056黃色墨匣</t>
  </si>
  <si>
    <t>SAMSUNG 4X DVD+RW/單片</t>
  </si>
  <si>
    <t>Vio 4X DVD-RW/10片布丁桶</t>
  </si>
  <si>
    <t xml:space="preserve">群加 USB對PS2轉接線                     </t>
  </si>
  <si>
    <t>HP 94號黑色墨匣</t>
  </si>
  <si>
    <t>HP 97號彩色高容量</t>
  </si>
  <si>
    <t>會費(贈品大同迷你鐵板燒)</t>
  </si>
  <si>
    <t>Beta水藍片/50片桶裝</t>
  </si>
  <si>
    <t>國際氫氧電池3號2入</t>
  </si>
  <si>
    <t>國際氫氧電池3號4入</t>
  </si>
  <si>
    <t>eMAX藍彩蝶8X DVD-R/25片桶裝</t>
  </si>
  <si>
    <t>SONY MS-512MB DUO NEW 記憶卡</t>
  </si>
  <si>
    <t>威剛精靈碟2.0-1G</t>
  </si>
  <si>
    <t xml:space="preserve">Intopic 桌上型麥克風                    </t>
  </si>
  <si>
    <t xml:space="preserve">Intopic桌上型麥克風(附開關)             </t>
  </si>
  <si>
    <t>連鈺軟塞MP3頸掛式耳機(黑)</t>
  </si>
  <si>
    <t>Sandisk SD-1G 記憶卡</t>
  </si>
  <si>
    <t>Vio 8X DVD+R/50片桶裝</t>
  </si>
  <si>
    <t>威剛SD-1G記憶卡</t>
  </si>
  <si>
    <t>KINYO 3D光學鼠</t>
  </si>
  <si>
    <t>50片裝CD布丁桶</t>
  </si>
  <si>
    <t>100片裝CD布丁桶</t>
  </si>
  <si>
    <t>MELODY白金片百片桶裝</t>
  </si>
  <si>
    <t>MELODY水藍片百片桶裝</t>
  </si>
  <si>
    <t>MELODY 4X DVD+RW/10片桶裝</t>
  </si>
  <si>
    <t>E-books 52X白金片/50片桶裝</t>
  </si>
  <si>
    <t>三菱銀河水藍片/50片桶裝</t>
  </si>
  <si>
    <t>三菱8X DVD+R/25片桶裝</t>
  </si>
  <si>
    <t>Panasonic數位隨身聽(512MB)</t>
  </si>
  <si>
    <t>數位MP3隨身聽</t>
  </si>
  <si>
    <t>嗆聲後掛式抗噪耳麥</t>
  </si>
  <si>
    <t>Imation藍色星空白金片/50片桶裝</t>
  </si>
  <si>
    <t>USB 2.0 多功能12合1讀卡機</t>
  </si>
  <si>
    <t>嗆聲桌上型抗噪立式麥克風</t>
  </si>
  <si>
    <t>SONY MS-1G 記憶卡</t>
  </si>
  <si>
    <t>鵰族時尚單耳耳機麥克風</t>
  </si>
  <si>
    <t>NEC 16X DVD±RW Double Layer</t>
  </si>
  <si>
    <t>DVD 燒錄器</t>
  </si>
  <si>
    <t>Imation 8X DVD+R/25片桶裝</t>
  </si>
  <si>
    <t>CARD(贈品)</t>
  </si>
  <si>
    <t>會員補卡</t>
  </si>
  <si>
    <t xml:space="preserve">Intopic單邊式耳麥(左右可調)             </t>
  </si>
  <si>
    <t>LG DVD光碟機</t>
  </si>
  <si>
    <t>DVD光碟機</t>
  </si>
  <si>
    <t>Melody 10X CD-RW/10片桶裝</t>
  </si>
  <si>
    <t>Toshiba SD-512記憶卡</t>
  </si>
  <si>
    <t>PLEOMAX 8X DVD-R/25片桶裝</t>
  </si>
  <si>
    <t>Maxmax帆布CD拉鍊包(96片裝)</t>
  </si>
  <si>
    <t>E-books 8X DVD-R/50片桶裝</t>
  </si>
  <si>
    <t>E-books 8X DVD+R/50片桶裝</t>
  </si>
  <si>
    <t>威剛戀鏈碟-1GB(藍)</t>
  </si>
  <si>
    <t>時尚普普CD收集冊(12入)</t>
  </si>
  <si>
    <t>時尚普普CD拉鍊包(12入)</t>
  </si>
  <si>
    <t>時尚普普CD收納盒(小)</t>
  </si>
  <si>
    <t>時尚普普CD收納盒(大)</t>
  </si>
  <si>
    <t>文鎧光學鼠</t>
  </si>
  <si>
    <t xml:space="preserve">MPIO 時尚項鍊型MP3(藍)-256MB            </t>
  </si>
  <si>
    <t>MP3\MP4</t>
  </si>
  <si>
    <t>會費(URBANE蒸氣電熨斗)</t>
  </si>
  <si>
    <t>CASIO EX-Z750/W(銀色)數位相機</t>
  </si>
  <si>
    <t>數位相機</t>
  </si>
  <si>
    <t>Maxmax國碩52X水藍片/100片裸裝</t>
  </si>
  <si>
    <t>eMax藍彩蝶8X DVD-R/50片桶裝</t>
  </si>
  <si>
    <t>A-Take USB轉RS232傳輸線-1.8M</t>
  </si>
  <si>
    <t xml:space="preserve">A-Take USB對印表機傳輸線                </t>
  </si>
  <si>
    <t>SONY 8cm DVD-RW/單片盒裝</t>
  </si>
  <si>
    <t xml:space="preserve">SONY 8cm (60分鐘)DVD-RW/單片盒裝        </t>
  </si>
  <si>
    <t>PHILIPs(飛利浦)液晶顯示器</t>
  </si>
  <si>
    <t>LCD螢幕</t>
  </si>
  <si>
    <t>Olympus XD-1G 記憶卡</t>
  </si>
  <si>
    <t>國際 22L微波爐</t>
  </si>
  <si>
    <t>LG 19L微波爐</t>
  </si>
  <si>
    <t>SAMSUNG(三星)液晶顯示器</t>
  </si>
  <si>
    <t>羅技 鍵盤-網際快意手II</t>
  </si>
  <si>
    <t>MELODY 8X DVD-R/50片桶裝</t>
  </si>
  <si>
    <t>KINYO立體聲耳掛式耳機</t>
  </si>
  <si>
    <t>KINYO單邊耳機麥克風</t>
  </si>
  <si>
    <t xml:space="preserve">KINYO立體聲耳機麥克風                   </t>
  </si>
  <si>
    <t xml:space="preserve">KINYO重低音耳機麥克風                   </t>
  </si>
  <si>
    <t>JS MY MIC創意耳麥</t>
  </si>
  <si>
    <t>Vio 52X 白金片/50片桶裝</t>
  </si>
  <si>
    <t>SanDisk Mini SD 512記憶卡+轉接卡</t>
  </si>
  <si>
    <t>第二代USB智慧晶片卡讀卡機</t>
  </si>
  <si>
    <t>KINYO 精緻防水鍵盤</t>
  </si>
  <si>
    <t>飛利浦3U11W省電燈泡(晝光)</t>
  </si>
  <si>
    <t>省電燈泡</t>
  </si>
  <si>
    <t>飛利浦3U8W省電燈泡(晝光)</t>
  </si>
  <si>
    <t>飛利浦螺旋27W省電燈泡(晝光)</t>
  </si>
  <si>
    <t>清粉透明CD收納盒(小)</t>
  </si>
  <si>
    <t>清粉透明CD收納盒(大)</t>
  </si>
  <si>
    <t>Online 8X DVD+R/50片桶裝</t>
  </si>
  <si>
    <t>威剛 SD-2GB記憶卡</t>
  </si>
  <si>
    <t>娜亞 11合1 讀卡機 (黑色)</t>
  </si>
  <si>
    <t>LOGI戰鬥高手耳麥</t>
  </si>
  <si>
    <t>Toshiba SD-1G記憶卡</t>
  </si>
  <si>
    <t>BenQ(明基)液晶顯示器</t>
  </si>
  <si>
    <t>Melody白金片/50片桶裝</t>
  </si>
  <si>
    <t xml:space="preserve">微軟 精靈鯊(白)                         </t>
  </si>
  <si>
    <t>微軟 精靈鯊(深藍)</t>
  </si>
  <si>
    <t>日立 數位隨身聽</t>
  </si>
  <si>
    <t>聲寶DVD光碟機</t>
  </si>
  <si>
    <t>KINYO Mini光學滑鼠(紅)</t>
  </si>
  <si>
    <t>FUJI Z1/S數位相機(銀色)</t>
  </si>
  <si>
    <t>勁量鹼性3號電池8+2入</t>
  </si>
  <si>
    <t>勁量鹼性4號電池8+2入</t>
  </si>
  <si>
    <t>HP 21號黑色墨匣</t>
  </si>
  <si>
    <t>HP 22號彩色墨匣</t>
  </si>
  <si>
    <t>MPIO 音質嚴選MP3-256MB(銀)</t>
  </si>
  <si>
    <t>CD活頁空夾(小)</t>
  </si>
  <si>
    <t>Beta白金片/100片裸裝</t>
  </si>
  <si>
    <t>CREATIVE單耳掛式耳麥</t>
  </si>
  <si>
    <t>CREATIVE雙耳掛式耳機</t>
  </si>
  <si>
    <t xml:space="preserve">外接式超薄8X DVD燒錄器-NEC 6650A        </t>
  </si>
  <si>
    <t>ACER筆記型電腦</t>
  </si>
  <si>
    <t>筆記型電腦</t>
  </si>
  <si>
    <t>BENQ筆記型電腦</t>
  </si>
  <si>
    <t>創見80X CF-1G記憶卡</t>
  </si>
  <si>
    <t>耐嘉超薄型鍵盤</t>
  </si>
  <si>
    <t>創見80X SD-1G記憶卡</t>
  </si>
  <si>
    <t>鵰族矽膠單耳式耳麥(藍)</t>
  </si>
  <si>
    <t>文鎧 黑郎君標準鍵盤(PS2)</t>
  </si>
  <si>
    <t>文鎧 黑郎君標準鍵盤(USB)</t>
  </si>
  <si>
    <t>文鎧 白郎君標準鍵盤(PS2)</t>
  </si>
  <si>
    <t>Maxmax格紋活頁CD包(96片裝)</t>
  </si>
  <si>
    <t>文鎧 天弓冷光滑鼠(紅)</t>
  </si>
  <si>
    <t>連鈺 電子開心鼠</t>
  </si>
  <si>
    <t>ELECOM頭戴式耳麥</t>
  </si>
  <si>
    <t>RCA 17L微波爐</t>
  </si>
  <si>
    <t>SONY MS-1G DUO NEW 記憶卡</t>
  </si>
  <si>
    <t>SanDisk micro 512MB隨身碟</t>
  </si>
  <si>
    <t>ACER MF-710 MP3播放器(紅黑)</t>
  </si>
  <si>
    <t>會費(ELECTROLUX電茶壺)</t>
  </si>
  <si>
    <t>會費(ELECTROLUX美式咖啡機)</t>
  </si>
  <si>
    <t>會費(ELECTROLUX麵包機)</t>
  </si>
  <si>
    <t>SAMSUNG 16X DVD+R/25片桶裝</t>
  </si>
  <si>
    <t>Melody 99分鐘白金片/50片桶裝</t>
  </si>
  <si>
    <t>Melody 16X DVD-R/25片桶裝</t>
  </si>
  <si>
    <t>BenQ 滑鼠-勁光俠(紅)</t>
  </si>
  <si>
    <t>Intopic頸掛耳戴式耳機-珍珠白</t>
  </si>
  <si>
    <t xml:space="preserve">Intopic頸掛耳戴式耳機-淺藍              </t>
  </si>
  <si>
    <t>Imation日系風(銀)白金片/100片桶裝</t>
  </si>
  <si>
    <t>群加 3P 6孔延長線+開關 1.2M</t>
  </si>
  <si>
    <t>SONY 8X五彩DVD+R/50片桶裝</t>
  </si>
  <si>
    <t xml:space="preserve">SONY 8X五彩DVD-R/50片桶裝               </t>
  </si>
  <si>
    <t xml:space="preserve">SAMSUNG 有線光學滑鼠 (黑)               </t>
  </si>
  <si>
    <t>SAMSUNG 海豚鼠 (黃)</t>
  </si>
  <si>
    <t>KINYO 迷你鼠 (紅)</t>
  </si>
  <si>
    <t>KINYO 迷你鼠</t>
  </si>
  <si>
    <t>人因 極動光電有線滑鼠</t>
  </si>
  <si>
    <t>微星MegaStick 1G MP3(白)</t>
  </si>
  <si>
    <t>SHE限量版(Hebe)52X白金片/50片桶裝</t>
  </si>
  <si>
    <t>HP 93號彩色墨匣</t>
  </si>
  <si>
    <t>HP 92號黑色墨水</t>
  </si>
  <si>
    <t>Intopic 三鍵式光學滑鼠（白）</t>
  </si>
  <si>
    <t>Intopic 三鍵式光學滑鼠（黑）</t>
  </si>
  <si>
    <t>Intopic 三鍵式光學滑鼠（銀灰）</t>
  </si>
  <si>
    <t>Intopic 三鍵式光學滑鼠（銀）</t>
  </si>
  <si>
    <t>KINYO炫彩MP3專用耳機(黑)</t>
  </si>
  <si>
    <t xml:space="preserve">KINYO MP3專用耳機                       </t>
  </si>
  <si>
    <t>KINYO MP3專用耳機</t>
  </si>
  <si>
    <t>微星16X DVD-Dual燒錄器</t>
  </si>
  <si>
    <t>KEY DATA 16X DVD+R/25片桶裝</t>
  </si>
  <si>
    <t>EPSON T063藍色墨水匣</t>
  </si>
  <si>
    <t>EPSON T063紅色墨水匣</t>
  </si>
  <si>
    <t>EPSON T063黃色墨水匣</t>
  </si>
  <si>
    <t>EPSON T062黑色墨水匣</t>
  </si>
  <si>
    <t>EPSON T063黑色墨水匣</t>
  </si>
  <si>
    <t>Digimaster橘圈8X DVD+R/50片桶裝</t>
  </si>
  <si>
    <t>SONY 16XDVD燒錄器</t>
  </si>
  <si>
    <t>極光勁貂</t>
  </si>
  <si>
    <t>CASIO Z500/GD(金)數位相機</t>
  </si>
  <si>
    <t>果凍紅SD卡專用讀卡機(USB2.0)</t>
  </si>
  <si>
    <t>果凍藍MS短卡專用讀卡機(USB2.0)</t>
  </si>
  <si>
    <t>聲寶20W電子螺旋省電燈泡</t>
  </si>
  <si>
    <t>LITEON 16X DVD燒錄器</t>
  </si>
  <si>
    <t>鵰族家用頭戴式耳麥</t>
  </si>
  <si>
    <t>NIKON CP-S3/W數位相機(白)</t>
  </si>
  <si>
    <t>HP 45號黑色墨匣雙包裝</t>
  </si>
  <si>
    <t>NEXS 駭客任務MP3 512MB</t>
  </si>
  <si>
    <t>大同DVD光碟機</t>
  </si>
  <si>
    <t>東元DVD光碟機</t>
  </si>
  <si>
    <t>宏碁(ａｃｅｒ）液晶顯示器</t>
  </si>
  <si>
    <t>文鎧人體工學鍵盤USB-黑</t>
  </si>
  <si>
    <t>羅技極光雲貂G1光學滑鼠</t>
  </si>
  <si>
    <t>華碩筆記型電腦</t>
  </si>
  <si>
    <t xml:space="preserve">技嘉16X DVD-Dual燒錄器                  </t>
  </si>
  <si>
    <t>國際27L變頻式微波爐</t>
  </si>
  <si>
    <t>羅技百變玩家MP3耳機</t>
  </si>
  <si>
    <t>羅馬神話光學滑鼠(PS2)</t>
  </si>
  <si>
    <t xml:space="preserve">方土司-卡姆碟SD讀卡機                   </t>
  </si>
  <si>
    <t>創見Jetflash-120 1G(藍色)</t>
  </si>
  <si>
    <t>Acer MF-710 MP3播放器(藍白)</t>
  </si>
  <si>
    <t>SONY 16X DVD-R/單片裝</t>
  </si>
  <si>
    <t>SONY 16X DVD+R/單片裝</t>
  </si>
  <si>
    <t>Samsung YP-U1X MP3播放器(512MB)</t>
  </si>
  <si>
    <t>Samsung YP-U1Z MP3播放器(1G)</t>
  </si>
  <si>
    <t>宏碁(ａｃｅｒ)液晶顯示器</t>
  </si>
  <si>
    <t>SanDisk Mini SD-1G記憶卡(含轉卡)</t>
  </si>
  <si>
    <t>Matsunichi TF-39A MP3播放器-銀</t>
  </si>
  <si>
    <t>SONY PRO-P200/S 數位相機(銀色)</t>
  </si>
  <si>
    <t>SONY PRO-P200/T位相機(棕色)</t>
  </si>
  <si>
    <t>NEC 16X DVD燒錄器</t>
  </si>
  <si>
    <t>羅技 隨意手鍵盤-絕黑</t>
  </si>
  <si>
    <t>三菱 16X DVD+R/25片桶裝</t>
  </si>
  <si>
    <t>PHILIPS 4XDVD-R/25片桶裝</t>
  </si>
  <si>
    <t>PHILIPS 2XDVD-RW/5片盒裝</t>
  </si>
  <si>
    <t>國際牌DVD光碟機</t>
  </si>
  <si>
    <t>HP 2號黑色墨匣</t>
  </si>
  <si>
    <t>HP 2號藍色墨匣</t>
  </si>
  <si>
    <t>HP 2號黃色墨匣</t>
  </si>
  <si>
    <t>HP 2號洋藍色墨匣</t>
  </si>
  <si>
    <t>HP 2號洋紅色墨匣</t>
  </si>
  <si>
    <t>Melody 2.4X DVD+R 8.5G/5入裝</t>
  </si>
  <si>
    <t>Melody 4X DVD-RW/10入筒裝</t>
  </si>
  <si>
    <t>Melody 4X DVD-RW/單片精裝</t>
  </si>
  <si>
    <t>Melody Printable 8X DVD-R/25入筒裝</t>
  </si>
  <si>
    <t>文鎧 銀狐超薄鍵盤(USB)</t>
  </si>
  <si>
    <t>文鎧 十鍵式多功能光學鼠</t>
  </si>
  <si>
    <t>Imation 8X DVD+R(國際紫)/50片筒裝</t>
  </si>
  <si>
    <t>Imation 8X DVD-R(國際橘)/50片筒裝</t>
  </si>
  <si>
    <t>Imation SOHOT 52X CDR白金(消防熊)/50片筒</t>
  </si>
  <si>
    <t>SANWA 12合1黑色極光讀卡機</t>
  </si>
  <si>
    <t>SONY T9/S 數位相機(銀)</t>
  </si>
  <si>
    <t>SONY T9/B數位相機(黑)</t>
  </si>
  <si>
    <t>CASIO EX-Z120W 數位相機</t>
  </si>
  <si>
    <t>Pentax IST-DL(含鏡頭)</t>
  </si>
  <si>
    <t>東芝筆記型電腦</t>
  </si>
  <si>
    <t>Amice 有線方客鼠(銀)</t>
  </si>
  <si>
    <t>Amice 有線方客鼠(黑)</t>
  </si>
  <si>
    <t>SanDisk micro 1G隨身碟</t>
  </si>
  <si>
    <t>會費(ELECTROLUX三明治)</t>
  </si>
  <si>
    <t>會費(ELECTROLUX電暖器)</t>
  </si>
  <si>
    <t>會費(ELECTROLUX電烤箱)</t>
  </si>
  <si>
    <t>E-books 16X DVD+R/25入桶裝</t>
  </si>
  <si>
    <t>創見80X CF-512MB記憶卡</t>
  </si>
  <si>
    <t>HT七彩背光數位隨身聽(512MB)</t>
  </si>
  <si>
    <t>歌林HD-FVD數位影音光碟機</t>
  </si>
  <si>
    <t>人因 滑鼠-極動光學(藍)</t>
  </si>
  <si>
    <t>LG 23L微電腦微波爐</t>
  </si>
  <si>
    <t>Digimaster忍者版52X白金片/50片桶裝</t>
  </si>
  <si>
    <t>AFA 16X DVD-R/25片桶裝</t>
  </si>
  <si>
    <t>AFA 16X DVD+R/25片桶裝</t>
  </si>
  <si>
    <t>小家電提貨券700元(贈品)</t>
  </si>
  <si>
    <t>KINYO 35合1 牛奶讀卡機</t>
  </si>
  <si>
    <t>SONY 16X DVD燒錄器</t>
  </si>
  <si>
    <t>提貨券500元(贈品)</t>
  </si>
  <si>
    <t xml:space="preserve">三菱4X DVD-R DL/單片盒裝                </t>
  </si>
  <si>
    <t>KEY DATA 16X DVD-R/25片桶裝</t>
  </si>
  <si>
    <t>E-books不織布棉套/50入</t>
  </si>
  <si>
    <t>三菱海豚白金片52X/50入桶裝</t>
  </si>
  <si>
    <t>三菱兔子白金片52X/50入桶裝</t>
  </si>
  <si>
    <t>三菱貓魚白金片52X/50入桶裝</t>
  </si>
  <si>
    <t>三菱天使白金片52X/50入桶裝</t>
  </si>
  <si>
    <t>華碩 16X DVD-Dual燒錄器</t>
  </si>
  <si>
    <t>威剛Speedy SD-1GB記憶卡</t>
  </si>
  <si>
    <t xml:space="preserve">三菱24X CD-RW/單片裝                    </t>
  </si>
  <si>
    <t>Digimaster間諜版52X白金片/50片桶裝</t>
  </si>
  <si>
    <t>AFA 8X DVD-R/50片桶裝</t>
  </si>
  <si>
    <t>SAMSUNG 52X CD-R/白金娃娃25片桶裝</t>
  </si>
  <si>
    <t>Samsung YP-T55 MP3播放器-藍色(1G)</t>
  </si>
  <si>
    <t>SanDisk MS Pro Duo 1G(正達公司貨)</t>
  </si>
  <si>
    <t>外接式16X DVD燒錄器-MSI DRE16-B超高速</t>
  </si>
  <si>
    <t>LITEON 16X DVD-RAM燒錄器</t>
  </si>
  <si>
    <t>外接式 16X DVD燒錄器-SONY DRX-810UL</t>
  </si>
  <si>
    <t>RITEK 16X DVD+R/25片桶裝</t>
  </si>
  <si>
    <t>RITEK 8X DVD+R/50片桶裝</t>
  </si>
  <si>
    <t>RITEK 8X DVD-R/50片桶裝</t>
  </si>
  <si>
    <t>DeeJay U3151/SP MP3 播放器-銀色(512MB)</t>
  </si>
  <si>
    <t>Matsunichi TF-38A MP3播放器-銀(512MB)</t>
  </si>
  <si>
    <t>中環8X DVD+R/25片桶裝</t>
  </si>
  <si>
    <t>中環8X DVD-R/25片桶裝</t>
  </si>
  <si>
    <t>MOZO(摩言)數位液晶顯示器</t>
  </si>
  <si>
    <t>VITO DVD光碟機</t>
  </si>
  <si>
    <t>TOP NO.1 8X DVD-R/25片桶裝</t>
  </si>
  <si>
    <t>DeeJay UC0951 MP3 播放器-白色(512MB)</t>
  </si>
  <si>
    <t>DeeJay U4551/KP MP3 播放器-黑色(512MB)</t>
  </si>
  <si>
    <t>detrois迷你光學晶鑽鼠(藍)</t>
  </si>
  <si>
    <t>detrois迷你光學晶鑽鼠(紅)</t>
  </si>
  <si>
    <t>連鈺 開心鼠-TCN215</t>
  </si>
  <si>
    <t>連鈺 3D光學滑鼠</t>
  </si>
  <si>
    <t>連鈺 鍵盤(劍皇2006)</t>
  </si>
  <si>
    <t>創見 MP520 MP3 播放器-紅色(512MB)</t>
  </si>
  <si>
    <t>創見 MP610 MP3 播放器-藍色(1G)</t>
  </si>
  <si>
    <t>彩姿活頁式CD拉鍊包(28片裝)</t>
  </si>
  <si>
    <t>飛利浦 16X DVD 燒錄器</t>
  </si>
  <si>
    <t>Melody向日葵版 8X DVD+R/50片桶裝</t>
  </si>
  <si>
    <t>Acorp七彩背光數位隨身聽(1G)展示</t>
  </si>
  <si>
    <t>加值保修服務</t>
  </si>
  <si>
    <t>免費保修服務</t>
  </si>
  <si>
    <t>BenQ C500 數位相機</t>
  </si>
  <si>
    <t>EASYATM 晶片讀卡機(紅)</t>
  </si>
  <si>
    <t xml:space="preserve">VIO 24入精美CD包                        </t>
  </si>
  <si>
    <t>鵰族570戰斧單耳機麥克風</t>
  </si>
  <si>
    <t>HP筆記型電腦</t>
  </si>
  <si>
    <t>錸德 52X CD-R 100片布丁桶裝</t>
  </si>
  <si>
    <t>錸德 52X CD-R/50片桶裝</t>
  </si>
  <si>
    <t>Amice 吋動有線光學鼠(黑)</t>
  </si>
  <si>
    <t>Amice 吋感吋有線光學鼠(藍)</t>
  </si>
  <si>
    <t>VITO DVD播放機</t>
  </si>
  <si>
    <t xml:space="preserve">EASYATM 二代晶片讀卡機                  </t>
  </si>
  <si>
    <t>威剛 MINI SD-1G記憶卡(含轉卡)</t>
  </si>
  <si>
    <t>Maxmax 52X CD-R和平鴿水藍片/50片祼裝</t>
  </si>
  <si>
    <t>EPSON T038150-M超值量販包</t>
  </si>
  <si>
    <t>EPSON T062150-M超值量販包</t>
  </si>
  <si>
    <t>SanDisk MS PRO DUO 2G(附轉卡)</t>
  </si>
  <si>
    <t>Agogo 數位隨身聽(1G)</t>
  </si>
  <si>
    <t>E-books 16X DVD+R/10片桶裝</t>
  </si>
  <si>
    <t>Vio 96入精美CD包</t>
  </si>
  <si>
    <t>RCA 21L微電腦微波爐</t>
  </si>
  <si>
    <t>SAMSUNG i6 PMP 黑色數位相機</t>
  </si>
  <si>
    <t>NIKON Coolpix L2銀色數位相機</t>
  </si>
  <si>
    <t>Amice 優購光學滑鼠</t>
  </si>
  <si>
    <t>KEY DATA 16X DVD+R/50片桶裝</t>
  </si>
  <si>
    <t>KEY DATA 16X DVD-R/50片桶裝</t>
  </si>
  <si>
    <t>SanDisk SD-512MB記憶卡燦坤30周年慶紀念包</t>
  </si>
  <si>
    <t>SanDisk SD-2G 記憶卡</t>
  </si>
  <si>
    <t>All in one 粉藍 讀卡機(不需轉卡)</t>
  </si>
  <si>
    <t>All in one 銀灰 讀卡機(不需轉卡)</t>
  </si>
  <si>
    <t>CANON A540數位相機</t>
  </si>
  <si>
    <t>SONY 16X DVD+/-R Super Mulit 燒錄器</t>
  </si>
  <si>
    <t>SONY 16X DVD+/-R Super Multi 燒錄器</t>
  </si>
  <si>
    <t>SanDisk Crossfire 1G隨身碟</t>
  </si>
  <si>
    <t>柯達EasyShare C533 數位相機</t>
  </si>
  <si>
    <t>CASIO EX-Z60/W(銀)數位相機</t>
  </si>
  <si>
    <t>國際MP3數位隨身聽</t>
  </si>
  <si>
    <t>Hanns.G(彩晶)液晶顯示器</t>
  </si>
  <si>
    <t>ELECOM(M1)光學滑鼠(白)</t>
  </si>
  <si>
    <t>ONLINE 8X DVD-R/50片桶裝</t>
  </si>
  <si>
    <t>AFA 52X CD-R/100片桶裝</t>
  </si>
  <si>
    <t>花茶壺</t>
  </si>
  <si>
    <t>Panasonic 16X DVD Super Multi 燒錄器</t>
  </si>
  <si>
    <t>羅技迷你星貂-香檳金</t>
  </si>
  <si>
    <t>羅技迷你星貂-飛雪銀</t>
  </si>
  <si>
    <t>羅技迷你星貂-夜幕黑</t>
  </si>
  <si>
    <t>光碟收存內袋/100入裝</t>
  </si>
  <si>
    <t xml:space="preserve">Hiyatek時尚黑銀鏡面多合一讀卡機         </t>
  </si>
  <si>
    <t xml:space="preserve">Hiyatek極光銀鏡面多合一讀卡機           </t>
  </si>
  <si>
    <t>Acorp七彩背光數位隨身聽(512MB)展示</t>
  </si>
  <si>
    <t>OLYMPUS FE-150數位相機</t>
  </si>
  <si>
    <t xml:space="preserve">32合1 Mini時尚讀卡機                    </t>
  </si>
  <si>
    <t>連鈺捲線型耳機</t>
  </si>
  <si>
    <t>連鈺捲線式耳機麥克風</t>
  </si>
  <si>
    <t>SanDisk Mini SD-2G記憶卡</t>
  </si>
  <si>
    <t>CD整理包/52片裝(青春藍)</t>
  </si>
  <si>
    <t>CD整理包/52片裝(幻彩黑)</t>
  </si>
  <si>
    <t>CD整理包/52片裝(沉靜綠)</t>
  </si>
  <si>
    <t>LG數位影音光碟機</t>
  </si>
  <si>
    <t>PHILIPS 讀碟王DVD</t>
  </si>
  <si>
    <t>歌林數位DVD光碟機</t>
  </si>
  <si>
    <t>Panasonic FX01-S(銀) 數位相機</t>
  </si>
  <si>
    <t>連鈺MP3超重低音耳機</t>
  </si>
  <si>
    <t>SanDisk Micro 2G隨身碟</t>
  </si>
  <si>
    <t>GE 28L微電腦微波爐</t>
  </si>
  <si>
    <t>三洋4座8尺延長線(2P)NPW-241A</t>
  </si>
  <si>
    <t>三洋4座7尺延長線(2P)NPW-244A</t>
  </si>
  <si>
    <t>三洋6座9尺延長線(2P)NPW-261A</t>
  </si>
  <si>
    <t>三洋6座12尺延長線(2P)NPW-266B</t>
  </si>
  <si>
    <t>三洋6座6尺延長線(3P)NPW-366A</t>
  </si>
  <si>
    <t>三洋6座12尺延長線(3P)NPW-361B</t>
  </si>
  <si>
    <t>三洋6座6尺延長線(3P)NPW-361P</t>
  </si>
  <si>
    <t>三洋6座6尺延長線(3P)NPW-361A</t>
  </si>
  <si>
    <t>三洋4座6尺延長線(3P)NPW-341A</t>
  </si>
  <si>
    <t>羅技迷你星貂-腳印</t>
  </si>
  <si>
    <t xml:space="preserve">LEMEL 標準鍵盤-白                       </t>
  </si>
  <si>
    <t>LEMEL 標準鍵盤(銀/黑)</t>
  </si>
  <si>
    <t>文鎧飛豹多媒體鍵盤-可樂紅</t>
  </si>
  <si>
    <t>文鎧飛豹多媒體鍵盤-科技銀</t>
  </si>
  <si>
    <t>文鎧光學鼠-月之光(可樂紅)</t>
  </si>
  <si>
    <t>PSA(彩晶)液晶顯示器</t>
  </si>
  <si>
    <t>Toshiba SD-2G記憶卡</t>
  </si>
  <si>
    <t>七彩蘋果SD五合一讀卡機</t>
  </si>
  <si>
    <t>創見SD-2G value記憶卡</t>
  </si>
  <si>
    <t xml:space="preserve">創見SD-1G valus記憶卡                   </t>
  </si>
  <si>
    <t>Pentax optio A10 數位相機</t>
  </si>
  <si>
    <t>飛利浦螺旋13W省電燈泡(晝光)</t>
  </si>
  <si>
    <t>飛利浦螺旋23W省電燈泡(黃光)</t>
  </si>
  <si>
    <t>NEC 16X DVD 燒錄器</t>
  </si>
  <si>
    <t xml:space="preserve">定騰黑傑克 1G 多功能MP3                 </t>
  </si>
  <si>
    <t>微星 MegaStick 549 MP3(1GB)</t>
  </si>
  <si>
    <t>東元17L機械式微波爐</t>
  </si>
  <si>
    <t>Samsung YP-U2Z MP3播放器(1G)</t>
  </si>
  <si>
    <t>CENIX數位錄音筆(128MB)</t>
  </si>
  <si>
    <t>CD整理包/28片裝(訴說懸疑)</t>
  </si>
  <si>
    <t>CD整理包/28片裝(訴說驚嘆)</t>
  </si>
  <si>
    <t>CD整理包/100片裝(掃描線藍)</t>
  </si>
  <si>
    <t>魔術方盒 23合1讀卡機+HUB</t>
  </si>
  <si>
    <t>CANON IXUS 800 IS數位相機</t>
  </si>
  <si>
    <t>CANON IXUS 65 數位相機</t>
  </si>
  <si>
    <t xml:space="preserve">KINYO頭戴式耳機麥克風                   </t>
  </si>
  <si>
    <t>SONY W70/S數位相機(銀)</t>
  </si>
  <si>
    <t>SONY T30/S 數位相機(銀)</t>
  </si>
  <si>
    <t>Mac 時尚黑SD單槽讀卡機</t>
  </si>
  <si>
    <t>Mac 果凍銀MS單槽讀卡機</t>
  </si>
  <si>
    <t xml:space="preserve">BENQ 炫光俠迷你光學鼠(白)-GP            </t>
  </si>
  <si>
    <t xml:space="preserve">BENQ 炫光俠迷你光學鼠(黑)-GP            </t>
  </si>
  <si>
    <t>Vio 52X CD-R/100片桶裝</t>
  </si>
  <si>
    <t>E-books 4X DVD+RW(4.7G)/10片桶裝</t>
  </si>
  <si>
    <t>E-books 2.4X DVD+R(8.5G)/單片裝</t>
  </si>
  <si>
    <t xml:space="preserve">Agogo MP3數位隨身聽(2G)                 </t>
  </si>
  <si>
    <t>群加 CAT6 超扁網路線-2M</t>
  </si>
  <si>
    <t xml:space="preserve">群加 USB 易拉式捲線-A公對迷你5Pin       </t>
  </si>
  <si>
    <t>果凍黑SD/MS通用型讀卡機</t>
  </si>
  <si>
    <t>精巧黑SD單槽讀卡機</t>
  </si>
  <si>
    <t>CHIMEI(奇美)液晶顯示器</t>
  </si>
  <si>
    <t>宏碁(acer)液晶顯示器</t>
  </si>
  <si>
    <t>AFA 彩鑽48X CD-R/25片祼裝</t>
  </si>
  <si>
    <t>Verbatim變色龍8X DVD-R/50片桶裝</t>
  </si>
  <si>
    <t>Verbatim變色龍8X DVD+R/50片桶裝</t>
  </si>
  <si>
    <t>Verbatim 4X DVD+RW/單片盒裝</t>
  </si>
  <si>
    <t>@POWER六座五切電腦延長線</t>
  </si>
  <si>
    <t>@POWER六座單切電腦延長線</t>
  </si>
  <si>
    <t>家碁CROSLEY 1G MP3播放器</t>
  </si>
  <si>
    <t>Media 16X DVD+R/50片桶裝</t>
  </si>
  <si>
    <t xml:space="preserve">Vio 48X CD-R(水藍)/50片桶裝             </t>
  </si>
  <si>
    <t>童話多合1讀卡機</t>
  </si>
  <si>
    <t>amice 吋感吋有線光學鼠-黑(U+P)</t>
  </si>
  <si>
    <t>創見 JetFlash-V30-2G</t>
  </si>
  <si>
    <t>創見 JetFlash-v30 1G</t>
  </si>
  <si>
    <t>創見JetFlash-V20-2G</t>
  </si>
  <si>
    <t>創見 JetFlash-V20-1G</t>
  </si>
  <si>
    <t xml:space="preserve">威剛戀鏈碟2.0-2G                        </t>
  </si>
  <si>
    <t>威剛精靈碟2.0-2G</t>
  </si>
  <si>
    <t>Acorp1.8吋數位隨身聽(1GB)</t>
  </si>
  <si>
    <t xml:space="preserve">Intopic頭戴式耳機麥克風                 </t>
  </si>
  <si>
    <t>五彩光碟袋/100入</t>
  </si>
  <si>
    <t>A4 迷你多媒體超薄鍵盤</t>
  </si>
  <si>
    <t xml:space="preserve">A4 時尚超薄防灑水鍵盤                   </t>
  </si>
  <si>
    <t>ViewSonic(優派)液晶顯示器</t>
  </si>
  <si>
    <t>Philips(飛利浦)液晶顯示器</t>
  </si>
  <si>
    <t xml:space="preserve">A-Take USB對PS2轉接線                   </t>
  </si>
  <si>
    <t xml:space="preserve">SONY 16X DVD-R/50片桶裝                 </t>
  </si>
  <si>
    <t>Verbatim 8X DVD+R/50片桶裝(藍精靈)</t>
  </si>
  <si>
    <t>Verbatim 8X DVD-R/50片桶裝(藍精靈)</t>
  </si>
  <si>
    <t>AFA 16X DVD+R/50片桶裝</t>
  </si>
  <si>
    <t>H&amp;Q 52X CD-R/25片裸裝(燦坤30週年慶版)</t>
  </si>
  <si>
    <t>AFA 16X DVD-R/50片桶裝</t>
  </si>
  <si>
    <t>古典紅木CD珍藏箱(100片裝)</t>
  </si>
  <si>
    <t>beauty魅媚有線光學鼠-珍珠白</t>
  </si>
  <si>
    <t>SANDISK e250 2G 影音播放器</t>
  </si>
  <si>
    <t>微星口袋DVB-T數位行動電視</t>
  </si>
  <si>
    <t>HP 筆記型電腦</t>
  </si>
  <si>
    <t>方土司-香草棒MP3(512MB)</t>
  </si>
  <si>
    <t xml:space="preserve">SamSung Z5F 白(1G) MP3播放器            </t>
  </si>
  <si>
    <t>SanDisk Mini 1G 隨身碟</t>
  </si>
  <si>
    <t>三洋多媒體USB鍵盤</t>
  </si>
  <si>
    <t>羅技極光星貂V100</t>
  </si>
  <si>
    <t>羅技極光晶貂LX3</t>
  </si>
  <si>
    <t>Verbatim 52X CD-R/50片桶裝</t>
  </si>
  <si>
    <t>經典世界杯CD包/40片裝</t>
  </si>
  <si>
    <t>經典世界杯CD包/80片裝</t>
  </si>
  <si>
    <t>火蝙蝠CD包/80片裝</t>
  </si>
  <si>
    <t>SORELL MP3數位隨身聽(512MB 銀)</t>
  </si>
  <si>
    <t>Agogo 1.5吋MP3數位隨身聽(綠色 1G)</t>
  </si>
  <si>
    <t>DoMe 果凍多合1讀卡機</t>
  </si>
  <si>
    <t>SanDisk MS Pro Duo 4GB</t>
  </si>
  <si>
    <t>ACORP MP3數位隨身聽(1G 情人禮盒)</t>
  </si>
  <si>
    <t>Acorp 1.8吋數位隨身聽(2G)</t>
  </si>
  <si>
    <t>國際27L變頻式鏡面鋼板微波爐</t>
  </si>
  <si>
    <t>KINYO 大滾輪3D光學鼠-756</t>
  </si>
  <si>
    <t xml:space="preserve">SONY 48X CD-R/50片桶裝(炫彩藍)          </t>
  </si>
  <si>
    <t xml:space="preserve">SONY 48X CD-R/50片桶裝(炫彩黑)          </t>
  </si>
  <si>
    <t>LEO 1.8吋數位隨身聽(1G 白)</t>
  </si>
  <si>
    <t>PHILIPS(飛利浦)液晶顯示器</t>
  </si>
  <si>
    <t>Fujimaru 薄片餅乾All in 1讀卡機</t>
  </si>
  <si>
    <t>Fujimaru 繽紛粉餅All in 1讀卡機</t>
  </si>
  <si>
    <t>先鋒DVD播放機</t>
  </si>
  <si>
    <t xml:space="preserve">KINYO超重低音麥克風耳機                 </t>
  </si>
  <si>
    <t>ACER(宏碁)液晶顯示器</t>
  </si>
  <si>
    <t>GE 21L 微電腦微波爐</t>
  </si>
  <si>
    <t>GE 21L機械式微波爐</t>
  </si>
  <si>
    <t>GE 19L 微波爐</t>
  </si>
  <si>
    <t xml:space="preserve">SONY Mass 1G 麥克碟                     </t>
  </si>
  <si>
    <t>微星 MegaStick P610 MP3(1G)</t>
  </si>
  <si>
    <t>SONY Mass 2G 麥克碟</t>
  </si>
  <si>
    <t>SONY Mass 4G 麥克碟</t>
  </si>
  <si>
    <t>創見 JetFlash-V20-4G</t>
  </si>
  <si>
    <t>創見 JetFlash-110-4G</t>
  </si>
  <si>
    <t>創見 MP610 2G MP3</t>
  </si>
  <si>
    <t>Beta 8X DVD-R/超值100片祼裝</t>
  </si>
  <si>
    <t>群加 5切6孔延長線 1.8M(含防塵蓋)</t>
  </si>
  <si>
    <t>HP SA407AA 21號墨匣促銷包</t>
  </si>
  <si>
    <t>HP SA408AA 22號墨匣促銷包</t>
  </si>
  <si>
    <t>Imation Sohot 8X DVD+R/50片桶裝(螃蟹)</t>
  </si>
  <si>
    <t>聲寶20W電子式螺旋省電燈泡(黃光)</t>
  </si>
  <si>
    <t xml:space="preserve">AMICE鍵盤 優購標準版                    </t>
  </si>
  <si>
    <t>Beauty Love Bit有線光學滑鼠-珍珠白</t>
  </si>
  <si>
    <t>Beauty Love Bit有線光學滑鼠-銀色</t>
  </si>
  <si>
    <t>@POWER七座單切防雷擊延長線</t>
  </si>
  <si>
    <t>@POWER六座單切磁吸式延長線</t>
  </si>
  <si>
    <t>POWER三座平貼式安全延長線</t>
  </si>
  <si>
    <t>@POWER四座四切平貼式延長線</t>
  </si>
  <si>
    <t>@POWER七座單切3P+2P延長線</t>
  </si>
  <si>
    <t>SONY鹼性三號電池12顆裝</t>
  </si>
  <si>
    <t>大同安全六座單切延長線</t>
  </si>
  <si>
    <t xml:space="preserve">Hanns.G(彩晶)液晶顯示器                 </t>
  </si>
  <si>
    <t>IBM筆記型電腦</t>
  </si>
  <si>
    <t>歌林28L微電腦微波爐(TK)</t>
  </si>
  <si>
    <t>玩新機多功能讀卡機(黑)</t>
  </si>
  <si>
    <t>玩新機多功能讀卡機(白)</t>
  </si>
  <si>
    <t>連鈺重低音桿式耳機麥克風</t>
  </si>
  <si>
    <t xml:space="preserve">連鈺高級立式麥克風                      </t>
  </si>
  <si>
    <t xml:space="preserve">文鎧飛梭多媒體鍵盤                      </t>
  </si>
  <si>
    <t xml:space="preserve">日劇盒/12片裝                           </t>
  </si>
  <si>
    <t xml:space="preserve">日劇盒/24片裝                           </t>
  </si>
  <si>
    <t xml:space="preserve">VIO可靜音式麥克風                       </t>
  </si>
  <si>
    <t>Pioneer 16X DVD 燒錄器</t>
  </si>
  <si>
    <t>會費(EUPA鯛魚燒機)</t>
  </si>
  <si>
    <t>傘型CD包/24片裝</t>
  </si>
  <si>
    <t>HP 57號墨水YAH00線上音樂促銷包</t>
  </si>
  <si>
    <t>HP 28號墨匣YAH00線上音樂促銷包</t>
  </si>
  <si>
    <t>SONY T10/B(黑)數位相機</t>
  </si>
  <si>
    <t>NEC 18X DVD 燒錄器</t>
  </si>
  <si>
    <t xml:space="preserve">SanDisk Mini 2G 隨身碟                  </t>
  </si>
  <si>
    <t>@POWER三座平貼式安全延長線</t>
  </si>
  <si>
    <t>@POWER滿足卡</t>
  </si>
  <si>
    <t>SONY MS-4G DUO NEW記憶卡(附轉卡)</t>
  </si>
  <si>
    <t>SONY MS-1G DUO NEW記憶卡(附轉卡)</t>
  </si>
  <si>
    <t>SONY MS-2G DUO NEW記憶卡(附轉卡)</t>
  </si>
  <si>
    <t>國際MP3數位隨身聽(1G)</t>
  </si>
  <si>
    <t>國際MP3數位隨身聽(512MB)</t>
  </si>
  <si>
    <t>FOCUS iTalking耳機麥克風(白天使)</t>
  </si>
  <si>
    <t>日本INX 超薄鍵盤-9601</t>
  </si>
  <si>
    <t>Fujimaru 光碟播放機</t>
  </si>
  <si>
    <t xml:space="preserve">創見Mini SD-2G記憶卡                    </t>
  </si>
  <si>
    <t xml:space="preserve">創見Mini SD-1G記憶卡                    </t>
  </si>
  <si>
    <t>EPSON T075150黑色墨匣</t>
  </si>
  <si>
    <t>EPSON T075350紅色墨匣</t>
  </si>
  <si>
    <t>EPSON T075450黃色墨匣</t>
  </si>
  <si>
    <t>EPSON T073150黑色墨匣</t>
  </si>
  <si>
    <t>EPSON T073250藍色墨匣</t>
  </si>
  <si>
    <t>EPSON T073350紅色墨匣</t>
  </si>
  <si>
    <t>EPSON T073450黃色墨匣</t>
  </si>
  <si>
    <t xml:space="preserve">果涷SD五合一讀卡機                      </t>
  </si>
  <si>
    <t>米奇CD包(藍)/40片裝</t>
  </si>
  <si>
    <t xml:space="preserve">Zynet 旋姆碟讀卡機                      </t>
  </si>
  <si>
    <t>外接式超薄8X DVD 燒錄器-SONY S50U</t>
  </si>
  <si>
    <t>SONY 18X DVD 燒錄器</t>
  </si>
  <si>
    <t>創見可攜式多合1讀卡機(冰亮白)</t>
  </si>
  <si>
    <t>LG高畫質HDMI DVD光碟機</t>
  </si>
  <si>
    <t>Panasonic LX2-K(黑)數位相機</t>
  </si>
  <si>
    <t>Panasonic FX07-S(銀)數位相機</t>
  </si>
  <si>
    <t>EUPA電子式螺旋省電燈泡-黃</t>
  </si>
  <si>
    <t>EUPA電子式球型省電燈泡-黃</t>
  </si>
  <si>
    <t>EUPA電子式球型省電燈泡-白</t>
  </si>
  <si>
    <t>EUPA電子式螺旋省電燈泡-白</t>
  </si>
  <si>
    <t>KINYO 超薄多媒體鍵盤</t>
  </si>
  <si>
    <t>SONY N2數位相機</t>
  </si>
  <si>
    <t>NIKON Coolpix S9(銀)數位相機</t>
  </si>
  <si>
    <t>SanDisk Crossfire 2G 隨身碟</t>
  </si>
  <si>
    <t>SanDisk U3 2G 黑 隨身碟</t>
  </si>
  <si>
    <t>Sandisk Crossfire 4G 隨身碟</t>
  </si>
  <si>
    <t>TOSHIBA T1 1G 隨身碟</t>
  </si>
  <si>
    <t xml:space="preserve">Imation Sohot 52X CD-R/50片桶裝(河馬)   </t>
  </si>
  <si>
    <t xml:space="preserve">Imation Sohot 52X CD-R/50片桶裝(粉紅豬) </t>
  </si>
  <si>
    <t>KEY DATA 8X DVD-R/50片桶裝</t>
  </si>
  <si>
    <t>大眾筆記型電腦</t>
  </si>
  <si>
    <t>加菲貓 52X CD-R/25片桶裝(英國國旗)</t>
  </si>
  <si>
    <t>Epro 52X CD-R/50片祼裝</t>
  </si>
  <si>
    <t xml:space="preserve">Intopic抗噪桌上型麥克風                 </t>
  </si>
  <si>
    <t>FOCUS iTalking小精靈伸縮耳機麥克風(白)</t>
  </si>
  <si>
    <t xml:space="preserve">TOP-TINT 伸縮型單邊耳機麥克風           </t>
  </si>
  <si>
    <t>H&amp;Q 52X CD-R/50片裸裝(燦坤30週年慶版)</t>
  </si>
  <si>
    <t>i-driver速-有線光學鼠-藍</t>
  </si>
  <si>
    <t>i-driver勝戰有線光學滑鼠-白色</t>
  </si>
  <si>
    <t>i-driver勝戰有線光學滑鼠-鐵灰色</t>
  </si>
  <si>
    <t>會費(ELECTROLUX蒸氣刷)</t>
  </si>
  <si>
    <t>i-rock 透明水晶12合1讀卡機(黑)</t>
  </si>
  <si>
    <t>日立HITEC數位影音光碟機</t>
  </si>
  <si>
    <t xml:space="preserve">BenQ I200摩豋多媒體鍵盤                 </t>
  </si>
  <si>
    <t>Intopic 多媒體鍵盤(黑)10</t>
  </si>
  <si>
    <t xml:space="preserve">Intopic 三鍵式光學滑鼠（黑）013         </t>
  </si>
  <si>
    <t>ACORP 1.8吋數位隨身聽(1G)</t>
  </si>
  <si>
    <t>ACORP 七彩背光數位隨身聽(1G)</t>
  </si>
  <si>
    <t>連鈺迷你超薄鍵盤-TCK210PLUS</t>
  </si>
  <si>
    <t>連鈺3D光學鼠-TCN130</t>
  </si>
  <si>
    <t>連鈺水晶光學鼠-TCN140</t>
  </si>
  <si>
    <t xml:space="preserve">威剛Speedy SD-2G記憶卡                  </t>
  </si>
  <si>
    <t xml:space="preserve">方土司 青蘋果凍 1G MP4                  </t>
  </si>
  <si>
    <t>人因 行動鈦郎 U3410 1G MP3</t>
  </si>
  <si>
    <t>OLYMPUS XD-2G記憶卡</t>
  </si>
  <si>
    <t xml:space="preserve">ACROX光學滑鼠(小)                       </t>
  </si>
  <si>
    <t>VITO 數位DVD播放機</t>
  </si>
  <si>
    <t xml:space="preserve">TOP-TINT 360度高感度抗噪麥克風          </t>
  </si>
  <si>
    <t>富士 F-31 數位相機</t>
  </si>
  <si>
    <t>ACER筆記型電腦(王建民機)</t>
  </si>
  <si>
    <t>LITEON 18X DVD燒錄器</t>
  </si>
  <si>
    <t>BENQ數位相機(黑色)</t>
  </si>
  <si>
    <t>EPSON C59/CX2900原廠墨水匣</t>
  </si>
  <si>
    <t>HP 80元墨水折價券</t>
  </si>
  <si>
    <t xml:space="preserve">detrois 800dpi光學大晶鑽(粉彩藍)        </t>
  </si>
  <si>
    <t xml:space="preserve">detrois 800dpi光學大晶鑽(雪貂白)        </t>
  </si>
  <si>
    <t>detrois 800dpi光學魔多鼠(黑)</t>
  </si>
  <si>
    <t>detrois 1200dpi光學幻影鼠(磨砂紅)</t>
  </si>
  <si>
    <t>detrois 1200dpi光學幻影鼠(紫光藍)</t>
  </si>
  <si>
    <t xml:space="preserve">微軟 光學小黑鯊                         </t>
  </si>
  <si>
    <t xml:space="preserve">歌林伸縮式單邊耳掛耳機麥克風            </t>
  </si>
  <si>
    <t xml:space="preserve">RITEK 8X DVD+R布丁筒裝(律動藍)          </t>
  </si>
  <si>
    <t>IPOD造型雙邊耳機</t>
  </si>
  <si>
    <t>SanDisk U3 4G 黑 隨身碟(資展)</t>
  </si>
  <si>
    <t xml:space="preserve">VIO DVD+R 16X/50片布丁桶                </t>
  </si>
  <si>
    <t>達文西-人體密碼 16XDVD-R/25</t>
  </si>
  <si>
    <t xml:space="preserve">RIDATA 8X DVD-R/25布丁桶裝              </t>
  </si>
  <si>
    <t>RIDATA 8X DVD+R/50布丁桶裝</t>
  </si>
  <si>
    <t>RIDATA 8X DVD-R/50布丁桶裝</t>
  </si>
  <si>
    <t xml:space="preserve">RIDATA 8X DVD+R/25布丁桶裝              </t>
  </si>
  <si>
    <t xml:space="preserve">嗆聲-耳塞式耳機麥克風                   </t>
  </si>
  <si>
    <t>超薄型耳掛式MP3耳機-白</t>
  </si>
  <si>
    <t xml:space="preserve">百全桌上型麥克風-MP101                  </t>
  </si>
  <si>
    <t xml:space="preserve">RIDATA 52X CD-R/100 白金布丁筒裝        </t>
  </si>
  <si>
    <t xml:space="preserve">Philips CAT5E 網路線-2.1M(白)           </t>
  </si>
  <si>
    <t>Philips CAT5E 網路線-4.2M(白)</t>
  </si>
  <si>
    <t>EUPA 20L機械式微波爐</t>
  </si>
  <si>
    <t>Sweet 52X CD-R/50片裝</t>
  </si>
  <si>
    <t>SAMPO 10座單切2P/3P延長線</t>
  </si>
  <si>
    <t>Philips 1394傳輸線 6pin to 4pin</t>
  </si>
  <si>
    <t xml:space="preserve">Philips USB2.0傳輸線-A公對迷你5Pin      </t>
  </si>
  <si>
    <t>MEMOREX DVD+R 16X/50片布丁</t>
  </si>
  <si>
    <t>IMATION DVD-R 16X/50布丁</t>
  </si>
  <si>
    <t>HP 27號墨水雙匣包裝+現金折價券</t>
  </si>
  <si>
    <t>LITEON 20X DVD燒錄器</t>
  </si>
  <si>
    <t>akilis 1.8吋MP4數位隨身聽(2G)</t>
  </si>
  <si>
    <t>BENQ E720數位相機(灰色)</t>
  </si>
  <si>
    <t>威剛精靈碟(PD1)-4G</t>
  </si>
  <si>
    <t>SONY 16X DVD+R/30片布丁桶</t>
  </si>
  <si>
    <t>文鎧海灣型流線鍵盤(白)</t>
  </si>
  <si>
    <t>請用081654報帳文鎧光學鼠-辰之光</t>
  </si>
  <si>
    <t>acorp 七彩背光數位隨身聽(4GB)</t>
  </si>
  <si>
    <t xml:space="preserve">飛利浦 16X DVD燒錄器                    </t>
  </si>
  <si>
    <t>EUPA 六座單切電腦延長線</t>
  </si>
  <si>
    <t xml:space="preserve">i-driver CAT5E 網路線-30M(白)           </t>
  </si>
  <si>
    <t xml:space="preserve">i-driver CAT5E 網路線-3M(黃)            </t>
  </si>
  <si>
    <t xml:space="preserve">i-driver CAT5E 網路線-1.5M(白)          </t>
  </si>
  <si>
    <t>Q-TIME DVD-R 8X(50入)</t>
  </si>
  <si>
    <t>Q-TIME DVD+R 8X(50入)</t>
  </si>
  <si>
    <t>MAXMAX白金片52X/50入布丁筒(五彩)</t>
  </si>
  <si>
    <t>小家電商品提貨券2000元(贈品)</t>
  </si>
  <si>
    <t xml:space="preserve">小家電商品提貨券200元(贈品)             </t>
  </si>
  <si>
    <t xml:space="preserve">松日 TCM-6201 1G MP4                    </t>
  </si>
  <si>
    <t xml:space="preserve">Ridata 60X SD-2G記憶卡                  </t>
  </si>
  <si>
    <t>H&amp;Q 粉藍音樂瘋8X DVD+R/50入</t>
  </si>
  <si>
    <t>H&amp;Q 粉綠音樂瘋8X DVD-R/50入</t>
  </si>
  <si>
    <t>SHE限定版(SELINA)52X 白金片</t>
  </si>
  <si>
    <t>創見 JetFlash-V10 8G</t>
  </si>
  <si>
    <t>BENQ X710數位相機(銀色)</t>
  </si>
  <si>
    <t>DoMe 1.5吋亮彩機MP4-1G</t>
  </si>
  <si>
    <t>創見 MP630 2G MP3</t>
  </si>
  <si>
    <t>錸德RIDATA CD-R 白金裸片彩縮(50片)</t>
  </si>
  <si>
    <t>東元倍頻卡拉OK DVD</t>
  </si>
  <si>
    <t>人因 行動鈦郎 UC05 1G(黑)MP4</t>
  </si>
  <si>
    <t>聲寶DVD數位影音光碟機</t>
  </si>
  <si>
    <t xml:space="preserve">Acorp 1.8吋MP3數位隨身聽(4GB)           </t>
  </si>
  <si>
    <t>金士頓 Mini Fun 2G隨身碟</t>
  </si>
  <si>
    <t xml:space="preserve">創見SDHC-4G C6記憶卡                    </t>
  </si>
  <si>
    <t>BENQ E610數位相機(銀色)</t>
  </si>
  <si>
    <t xml:space="preserve">M2卡多合1讀卡機(卡先機-黑)              </t>
  </si>
  <si>
    <t xml:space="preserve">M2卡多合1讀卡機(卡先機-白)              </t>
  </si>
  <si>
    <t xml:space="preserve">威剛鏡面碟(VISTA)-2G                    </t>
  </si>
  <si>
    <t>T.C.STAR MP3捲線耳機</t>
  </si>
  <si>
    <t>T.C.STAR 捲線器耳機</t>
  </si>
  <si>
    <t xml:space="preserve">頭戴式蛇管麥克風                        </t>
  </si>
  <si>
    <t xml:space="preserve">光碟收納包(水晶版)                      </t>
  </si>
  <si>
    <t>CEOMATE T12 1G MP4</t>
  </si>
  <si>
    <t xml:space="preserve">威剛SDHC-4G C2記憶卡                    </t>
  </si>
  <si>
    <t>Vito DVD影音光碟機</t>
  </si>
  <si>
    <t>會費(EUPA 個人養生料理燉盅)</t>
  </si>
  <si>
    <t>BenQ(明碁)液晶顯示器</t>
  </si>
  <si>
    <t xml:space="preserve">32合1科技銀讀卡機                       </t>
  </si>
  <si>
    <t xml:space="preserve">2C家電商品提貨券500元(贈品)             </t>
  </si>
  <si>
    <t>飛利浦 18X DVD燒錄器(支援12X RAM)</t>
  </si>
  <si>
    <t xml:space="preserve">創見 JetFlash V10 4G                    </t>
  </si>
  <si>
    <t>羅技快意手鍵盤 200 USB</t>
  </si>
  <si>
    <t>CREATIVE V-PLUS 2G(白)MP4</t>
  </si>
  <si>
    <t xml:space="preserve">detrois經濟包光學小晶鑽鼠(陶瓷白)       </t>
  </si>
  <si>
    <t>仁宏果凍防水鍵盤(白)</t>
  </si>
  <si>
    <t>仁宏果凍防水鍵盤(黑)</t>
  </si>
  <si>
    <t>SONY VAIO筆記型電腦</t>
  </si>
  <si>
    <t>AGOGO MP3數位隨身聽(2G)</t>
  </si>
  <si>
    <t>OLYMPUS FE240數位相機</t>
  </si>
  <si>
    <t>SKYLARK DVD數位影音播放機</t>
  </si>
  <si>
    <t>ACER 筆記型電腦(Vista)</t>
  </si>
  <si>
    <t>Toshiba SDHC-4GB C4記憶卡</t>
  </si>
  <si>
    <t>CASIO Z1050BK 數位相機</t>
  </si>
  <si>
    <t>E-books 48P(雙拉鍊)整理包</t>
  </si>
  <si>
    <t>E-books 24P(雙拉鍊)整理包</t>
  </si>
  <si>
    <t xml:space="preserve">迷宮光碟收納包機械藍24片裝              </t>
  </si>
  <si>
    <t xml:space="preserve">光碟收存內袋(50片裝)                    </t>
  </si>
  <si>
    <t>LG Super-Multi 18X DVD-RW燒錄器</t>
  </si>
  <si>
    <t xml:space="preserve">Imation Classic DVD-R 16X50片裝(Sliver) </t>
  </si>
  <si>
    <t>SONY T100/S(銀)數位相機</t>
  </si>
  <si>
    <t>SONY T100/B(黑)數位相機</t>
  </si>
  <si>
    <t>TOSHIBA Pen Drive U3 4GB</t>
  </si>
  <si>
    <t>DeeJay UC18 4G(白)MP4</t>
  </si>
  <si>
    <t>PENTAX M30數位相機(紅)</t>
  </si>
  <si>
    <t xml:space="preserve">羅技極光勁貂1000USB-黑                  </t>
  </si>
  <si>
    <t xml:space="preserve">羅技極光勁貂1000USB-白                  </t>
  </si>
  <si>
    <t>PLEOMAX迷你超薄鍵盤(黑)</t>
  </si>
  <si>
    <t>PLEOMAX迷你超薄鍵盤(白)</t>
  </si>
  <si>
    <t>華碩18X光雕燒錄機(IDE介面)</t>
  </si>
  <si>
    <t>LG(樂金)液晶顯示器</t>
  </si>
  <si>
    <t>SENSE M2+MS+SIM卡讀卡機</t>
  </si>
  <si>
    <t>SONAR滑鼠</t>
  </si>
  <si>
    <t>SONY Turbo 4G 麥克碟</t>
  </si>
  <si>
    <t>Imation NANO 2G 隨身碟</t>
  </si>
  <si>
    <t>DeeJay UC26 2G(黑)MP4</t>
  </si>
  <si>
    <t>KINYO精緻標準鍵盤</t>
  </si>
  <si>
    <t xml:space="preserve">acorp 1.8吋數位隨身聽(2GB)              </t>
  </si>
  <si>
    <t>akilis 1.8吋MP4數位隨身聽(2GB)</t>
  </si>
  <si>
    <t>akilis MP3數位隨身聽(1GB)</t>
  </si>
  <si>
    <t xml:space="preserve">金士頓 2G 伸縮碟                        </t>
  </si>
  <si>
    <t>微星MegaStick P240 2G MP3</t>
  </si>
  <si>
    <t>松日 MP-500I 1G MP3</t>
  </si>
  <si>
    <t xml:space="preserve">SORELL MP3數位隨身聽(4GB)               </t>
  </si>
  <si>
    <t xml:space="preserve">群加 主機電源省力延長線                 </t>
  </si>
  <si>
    <t>RITEK 52X CD-R 繁花紅 50布</t>
  </si>
  <si>
    <t>VARTA Energy 鹼性電池 AAA 4號二入</t>
  </si>
  <si>
    <t>VARTA Energy 鹼性電池 AAA 4號六入</t>
  </si>
  <si>
    <t>VARTA Energy 鹼性電池 AAA 4號十入</t>
  </si>
  <si>
    <t>VARTA Energy 鹼性電池 9V 一入</t>
  </si>
  <si>
    <t>HP 21/22號組合包裝墨水</t>
  </si>
  <si>
    <t>HP 56/57號組合包裝墨水</t>
  </si>
  <si>
    <t>HP 21號墨水雙包裝</t>
  </si>
  <si>
    <t>HP 27/28組合包裝墨水</t>
  </si>
  <si>
    <t>西歐CEOMATE T12 2G(白)MP4</t>
  </si>
  <si>
    <t>SamSung K3 2G(黑)MP3</t>
  </si>
  <si>
    <t xml:space="preserve">TDK 覆寫式1~4XDVD-RW單片盒裝            </t>
  </si>
  <si>
    <t xml:space="preserve">TDK 覆寫式 1~4XDVD+RW單片盒裝           </t>
  </si>
  <si>
    <t>SONY W55/B 數位相機(黑)</t>
  </si>
  <si>
    <t>SONY W55/P 數位相機(粉紅)</t>
  </si>
  <si>
    <t xml:space="preserve">KINYO All-In-One讀卡機                  </t>
  </si>
  <si>
    <t xml:space="preserve">e機雙響晶片讀卡機                       </t>
  </si>
  <si>
    <t xml:space="preserve">Imation NANO 1G 隨身碟                  </t>
  </si>
  <si>
    <t>Verbatim 52XCD-R 黃金片 (50+2)促銷包</t>
  </si>
  <si>
    <t xml:space="preserve">群加 USB 易拉式捲線-RJ45對RJ45          </t>
  </si>
  <si>
    <t>Panasonic FX10-P(粉紅)數位相機</t>
  </si>
  <si>
    <t xml:space="preserve">小天使60片CD收納盒                      </t>
  </si>
  <si>
    <t xml:space="preserve">MELODY/16X/DVD-R/ 50入布丁              </t>
  </si>
  <si>
    <t xml:space="preserve">Power Source DVD/50入布丁筒             </t>
  </si>
  <si>
    <t xml:space="preserve">格子物語CD拉鍊包-24入                   </t>
  </si>
  <si>
    <t xml:space="preserve">格子物語CD收納盒-小                     </t>
  </si>
  <si>
    <t xml:space="preserve">格子物語CD收納盒-大                     </t>
  </si>
  <si>
    <t xml:space="preserve">Dysan 16x DVD-R 50布丁筒                </t>
  </si>
  <si>
    <t xml:space="preserve">Melody 16X DVD+R/4.7GB/50片桶裝         </t>
  </si>
  <si>
    <t>創見 MP630 4G MP3</t>
  </si>
  <si>
    <t>微星 MegaStick P240 4G(白)MP3</t>
  </si>
  <si>
    <t>HP液晶顯示器</t>
  </si>
  <si>
    <t>MSI 20X DVD-RW燒錄器</t>
  </si>
  <si>
    <t>LG 雙雷射頭讀王DVD光碟機</t>
  </si>
  <si>
    <t>LG HDMI雙雷射頭DVD光碟機</t>
  </si>
  <si>
    <t>HP 墨水回收加購折15元</t>
  </si>
  <si>
    <t>EPSON 超值全餐耗材組</t>
  </si>
  <si>
    <t xml:space="preserve">LOBOS 耳掛式耳機麥克風(櫻桃紅)          </t>
  </si>
  <si>
    <t>創見 MP630 1G MP3</t>
  </si>
  <si>
    <t>創見 75X CF-2G記憶卡</t>
  </si>
  <si>
    <t>Hawk 雙鏡頭滑鼠</t>
  </si>
  <si>
    <t>方土司 茶香蛋捲 2G MP3</t>
  </si>
  <si>
    <t>PQI 2G(粉紅)玩美碟</t>
  </si>
  <si>
    <t>連鈺迷你有線光學鼠-TCN155</t>
  </si>
  <si>
    <t xml:space="preserve">微軟光學精靈鯊 (冰晶銀)                 </t>
  </si>
  <si>
    <t>微軟光學精靈鯊 (甜橙橘)</t>
  </si>
  <si>
    <t>BENQ S500有線名片鼠-深灰銀</t>
  </si>
  <si>
    <t xml:space="preserve">群加 多合一鏡面讀卡機-黑                </t>
  </si>
  <si>
    <t xml:space="preserve">i-bone狗骨頭矽膠捲線棒                  </t>
  </si>
  <si>
    <t xml:space="preserve">acorp七彩背光數位隨身聽(2GB)            </t>
  </si>
  <si>
    <t xml:space="preserve">Inpotic頭戴式耳機麥克風                 </t>
  </si>
  <si>
    <t xml:space="preserve">Beta 16X  DVD-R/50片裝                  </t>
  </si>
  <si>
    <t>E-books 16XDVD+R(printable) 25片裝</t>
  </si>
  <si>
    <t xml:space="preserve">Digimaster Kitty-粉紅精靈 52XCD-R       </t>
  </si>
  <si>
    <t>連鈺多媒體薄膜有線鍵盤-TCK625</t>
  </si>
  <si>
    <t>連鈺四向瀏覽變速光學鼠-TCN153</t>
  </si>
  <si>
    <t xml:space="preserve">LUXPRO Tangent 2G MP3                   </t>
  </si>
  <si>
    <t>MSI P320 2G MP3</t>
  </si>
  <si>
    <t xml:space="preserve">文鎧白神駒鍵盤                          </t>
  </si>
  <si>
    <t>SONY A808/BC 8G(黑)MP4</t>
  </si>
  <si>
    <t>愛迪生22W電子式3U燈管-白光</t>
  </si>
  <si>
    <t>愛迪生22W電子式3U燈管-黃光</t>
  </si>
  <si>
    <t>detrois 光學亮彩晶鑽 (亮彩藍)</t>
  </si>
  <si>
    <t>Acorp 1.5吋MP4數位隨身聽(4GB )</t>
  </si>
  <si>
    <t xml:space="preserve">SORELL 1.8吋MP4數位隨身聽(1GB)          </t>
  </si>
  <si>
    <t>中環 8X DVD-R</t>
  </si>
  <si>
    <t xml:space="preserve">Online 16X DVD+R                        </t>
  </si>
  <si>
    <t xml:space="preserve">Online 52X CDR 白金片                   </t>
  </si>
  <si>
    <t>KINYO 多媒體鍵盤</t>
  </si>
  <si>
    <t>LG 外接式18X DVD RW 燒錄機</t>
  </si>
  <si>
    <t xml:space="preserve">九族文化村門票2張                       </t>
  </si>
  <si>
    <t>飛利浦時尚黑讀碟王DVD</t>
  </si>
  <si>
    <t>愛迪生螺旋21W白光</t>
  </si>
  <si>
    <t xml:space="preserve">KINYO 一般電源延長線-3.6米              </t>
  </si>
  <si>
    <t xml:space="preserve">KINYO 一般電源延長線-1.8米              </t>
  </si>
  <si>
    <t>Esesne 素顏58合1讀卡機(黑)</t>
  </si>
  <si>
    <t>三洋28W螺旋省電護眼燈泡（白光）</t>
  </si>
  <si>
    <t>SANYO T700數位相機(炫藍)</t>
  </si>
  <si>
    <t>TEAC DVD+-RW-DUAL18X (黑)燒錄機</t>
  </si>
  <si>
    <t>飛利浦HDMI讀碟王DVD</t>
  </si>
  <si>
    <t xml:space="preserve">群加 SD/SDHC讀卡機                      </t>
  </si>
  <si>
    <t>Nikon S50c數位相機</t>
  </si>
  <si>
    <t xml:space="preserve">易拓Mini 8G(黑)智慧碟                   </t>
  </si>
  <si>
    <t xml:space="preserve">易拓Mini 8G(白)智慧碟                   </t>
  </si>
  <si>
    <t>SONY 16X DVD-R/10片桶裝</t>
  </si>
  <si>
    <t>SAMSUNG U3 1G(黑)MP3</t>
  </si>
  <si>
    <t xml:space="preserve">DIY暨週邊耗材 500元折價券               </t>
  </si>
  <si>
    <t>技嘉 20X DVD 燒錄器</t>
  </si>
  <si>
    <t>會費(Electrolux 藝術扇-紫色)</t>
  </si>
  <si>
    <t>會費(Electrolux 果汁機)</t>
  </si>
  <si>
    <t>會費(Electrolux 藝術扇-粉紅色 )</t>
  </si>
  <si>
    <t>會費(URBANE 5吋迷你豬桌扇-黃色)</t>
  </si>
  <si>
    <t>Panasonic FX100-S(銀)數位相機</t>
  </si>
  <si>
    <t xml:space="preserve">UMAX APUS Skate 1G隨身碟                </t>
  </si>
  <si>
    <t>AFA CD-R彩鑽/50片裸裝</t>
  </si>
  <si>
    <t xml:space="preserve">ELECOM大量收納CD包/72片裝(黑)           </t>
  </si>
  <si>
    <t>羅技 快意手100鍵盤PS/2-黑</t>
  </si>
  <si>
    <t xml:space="preserve">I-DRIVER 氣樂PS/2標準鍵盤               </t>
  </si>
  <si>
    <t>SONY 16XDVD-R 50片裝古墓奇兵促銷包</t>
  </si>
  <si>
    <t xml:space="preserve">人因行動鈦郎 UC88 2G(黑) MP4            </t>
  </si>
  <si>
    <t>SONY B103 1G(黑)MP3</t>
  </si>
  <si>
    <t xml:space="preserve">All in 1全功能讀卡機(白)                </t>
  </si>
  <si>
    <t>25合1攜帶高速型讀卡機(銀)</t>
  </si>
  <si>
    <t>OLYMPUS FE280數位相機</t>
  </si>
  <si>
    <t>Nikon S51數位相機(銀)</t>
  </si>
  <si>
    <t xml:space="preserve">INTOPIC-飛碟光學滑鼠017(白)             </t>
  </si>
  <si>
    <t>BENQ E200有線滑鼠-銀鐵灰</t>
  </si>
  <si>
    <t>SONY T70/W(白)數位相機</t>
  </si>
  <si>
    <t>Team 機器人2G行動碟</t>
  </si>
  <si>
    <t xml:space="preserve">Digimaster 炫銀讀卡機                   </t>
  </si>
  <si>
    <t>華碩簡易型電腦</t>
  </si>
  <si>
    <t xml:space="preserve">Philips(飛利浦)液晶顯示器               </t>
  </si>
  <si>
    <t xml:space="preserve">人因行動鈦郎 UC88 1G(白) MP4            </t>
  </si>
  <si>
    <t>魔法方糖讀卡機(藍/白/黑)</t>
  </si>
  <si>
    <t>魔法口琴讀卡機(湖綠)</t>
  </si>
  <si>
    <t xml:space="preserve">大同高容量中繼延長線                    </t>
  </si>
  <si>
    <t xml:space="preserve">大同四座單切2P安全延長線(夜間照明)      </t>
  </si>
  <si>
    <t>Panasonic DVD光碟機</t>
  </si>
  <si>
    <t>日本莫優子17L微電腦微波爐</t>
  </si>
  <si>
    <t>Akilis 小寶馬1.5吋MP4數位隨身聽</t>
  </si>
  <si>
    <t>Go Easy MP3數位隨身聽</t>
  </si>
  <si>
    <t>SanDisk Micro 4G隨身碟</t>
  </si>
  <si>
    <t xml:space="preserve">EPSON 墨水回收加購折15元                </t>
  </si>
  <si>
    <t xml:space="preserve">LEXMARK 墨水回收加購折15元              </t>
  </si>
  <si>
    <t>Panasonic 27L變頻式微波爐</t>
  </si>
  <si>
    <t xml:space="preserve">VIO 24片入CD包B款                       </t>
  </si>
  <si>
    <t xml:space="preserve">SONY T2/G(綠)數位相機                   </t>
  </si>
  <si>
    <t xml:space="preserve">SONY T2/P(粉紅)數位相機                 </t>
  </si>
  <si>
    <t xml:space="preserve">Vito DVD播放機                          </t>
  </si>
  <si>
    <t xml:space="preserve">方土司茶香蛋捲2G MP3-周杰倫限量精裝版   </t>
  </si>
  <si>
    <t>類型</t>
    <phoneticPr fontId="1" type="noConversion"/>
  </si>
  <si>
    <t>相關係數</t>
    <phoneticPr fontId="1" type="noConversion"/>
  </si>
  <si>
    <t>相關係數排名</t>
    <phoneticPr fontId="1" type="noConversion"/>
  </si>
  <si>
    <t>Top 20 購物籃</t>
    <phoneticPr fontId="1" type="noConversion"/>
  </si>
  <si>
    <t>購物籃組合</t>
    <phoneticPr fontId="1" type="noConversion"/>
  </si>
  <si>
    <t>下次購買項目</t>
  </si>
  <si>
    <t>此次交易數</t>
  </si>
  <si>
    <t>此次交易數</t>
    <phoneticPr fontId="1" type="noConversion"/>
  </si>
  <si>
    <t>下次交易數</t>
    <phoneticPr fontId="1" type="noConversion"/>
  </si>
  <si>
    <t>下次交易編號</t>
    <phoneticPr fontId="1" type="noConversion"/>
  </si>
  <si>
    <t>交易編號</t>
  </si>
  <si>
    <t>ID</t>
  </si>
  <si>
    <t>下次交易數</t>
  </si>
  <si>
    <t>本次購買類型</t>
  </si>
  <si>
    <t>本次購買類型</t>
    <phoneticPr fontId="1" type="noConversion"/>
  </si>
  <si>
    <t>下次購買類型</t>
  </si>
  <si>
    <t>下次購買類型</t>
    <phoneticPr fontId="1" type="noConversion"/>
  </si>
  <si>
    <t>Processing Tool: Python3.7</t>
    <phoneticPr fontId="1" type="noConversion"/>
  </si>
  <si>
    <t>data = []
with open(file = 'data.csv', mode = 'r', encoding = 'utf-8') as f:
	line = next(f)
	for line in f:
		line = line.strip().split(',')
		line[2] = int(line[2])
		line[3] = int(line[3])
		data.append(line)
output_data = []
for i in range(len(data)):
	if data[i][3] == 0:
		pass
	else:
		for a in range(data[i][2]):
			for b in range(data[i][3]):
				output_data.append([data[i][0], data[i][1],  data[i][4 + a], data[i + 1][4 + b]])
for i in range(len(output_data)):
	print(output_data[i][0], end = ',')
	print(output_data[i][1], end = ',')
	print(output_data[i][2], end = ',')
	print(output_data[i][3])</t>
    <phoneticPr fontId="1" type="noConversion"/>
  </si>
  <si>
    <t>條件機率矩陣
(以交易紀錄處理結果計算)</t>
  </si>
  <si>
    <t>條件機率矩陣
(以實際交易筆數計算)</t>
  </si>
  <si>
    <t>條件發生次數</t>
  </si>
  <si>
    <t>實際交易筆數：1615筆(有下次交易者紀錄)</t>
    <phoneticPr fontId="1" type="noConversion"/>
  </si>
  <si>
    <t>註：在此計算以兩種方式計算之百分比，一為使用交易紀錄處理結果計算之百分比，其為助教影片之作法；二為使用實際交易紀錄計算之百分比，是我認為較為合理的計算方式</t>
    <phoneticPr fontId="1" type="noConversion"/>
  </si>
  <si>
    <t>條件機率排名
(購物籃排名)</t>
    <phoneticPr fontId="1" type="noConversion"/>
  </si>
  <si>
    <t>此次購買項目</t>
  </si>
  <si>
    <t>Top 20 購物籃
(總計筆數)</t>
    <phoneticPr fontId="1" type="noConversion"/>
  </si>
  <si>
    <t>條件機率
(總計筆數)</t>
    <phoneticPr fontId="1" type="noConversion"/>
  </si>
  <si>
    <t>條件機率
(實際交易筆數)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</si>
</sst>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%"/>
    <numFmt numFmtId="178" formatCode="0.0000"/>
    <numFmt numFmtId="180" formatCode="0.00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冬青黑体简体中文 W3"/>
      <family val="2"/>
      <charset val="134"/>
    </font>
    <font>
      <sz val="10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冬青黑体简体中文 W3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pivotButton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pivotButton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77" fontId="2" fillId="2" borderId="16" xfId="0" applyNumberFormat="1" applyFont="1" applyFill="1" applyBorder="1" applyAlignment="1">
      <alignment horizontal="center" vertical="center"/>
    </xf>
    <xf numFmtId="177" fontId="2" fillId="2" borderId="17" xfId="0" applyNumberFormat="1" applyFont="1" applyFill="1" applyBorder="1" applyAlignment="1">
      <alignment horizontal="center" vertical="center"/>
    </xf>
    <xf numFmtId="177" fontId="2" fillId="2" borderId="18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80" fontId="2" fillId="0" borderId="0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178" fontId="2" fillId="0" borderId="12" xfId="0" applyNumberFormat="1" applyFont="1" applyFill="1" applyBorder="1" applyAlignment="1">
      <alignment horizontal="center" vertical="center"/>
    </xf>
    <xf numFmtId="178" fontId="2" fillId="0" borderId="13" xfId="0" applyNumberFormat="1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71">
    <dxf>
      <numFmt numFmtId="177" formatCode="0.000%"/>
    </dxf>
    <dxf>
      <numFmt numFmtId="14" formatCode="0.00%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numFmt numFmtId="177" formatCode="0.000%"/>
    </dxf>
    <dxf>
      <numFmt numFmtId="0" formatCode="General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font>
        <name val="冬青黑体简体中文 W3"/>
        <charset val="134"/>
        <scheme val="none"/>
      </font>
    </dxf>
    <dxf>
      <numFmt numFmtId="177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昕 杜" refreshedDate="43941.112889930555" createdVersion="6" refreshedVersion="6" minRefreshableVersion="3" recordCount="3143" xr:uid="{07B129D5-0E91-2A47-8B73-C1FADAF0174D}">
  <cacheSource type="worksheet">
    <worksheetSource ref="A1:D3144" sheet="2-1-3 交易紀錄處理結果"/>
  </cacheSource>
  <cacheFields count="4">
    <cacheField name="交易編號" numFmtId="0">
      <sharedItems containsSemiMixedTypes="0" containsString="0" containsNumber="1" containsInteger="1" minValue="86" maxValue="82018"/>
    </cacheField>
    <cacheField name="ID" numFmtId="0">
      <sharedItems containsSemiMixedTypes="0" containsString="0" containsNumber="1" containsInteger="1" minValue="62" maxValue="8141"/>
    </cacheField>
    <cacheField name="本次購買類型" numFmtId="0">
      <sharedItems count="30">
        <s v="鹼性電池"/>
        <s v="有線光學鼠"/>
        <s v="CD燒錄片"/>
        <s v="鍵盤"/>
        <s v="整理耗材"/>
        <s v="DVD 燒錄器"/>
        <s v="USB 儲存碟"/>
        <s v="記憶卡"/>
        <s v="家電安裝費"/>
        <s v="EPSON墨水"/>
        <s v="其他費用"/>
        <s v="會員贈品"/>
        <s v="一般電池"/>
        <s v="會員補卡"/>
        <s v="MP3\MP4"/>
        <s v="延長線"/>
        <s v="30公升以下微電腦微波爐"/>
        <s v="讀卡機/轉接卡"/>
        <s v="省電燈泡"/>
        <s v="筆記型電腦"/>
        <s v="網路線材"/>
        <s v="LCD螢幕"/>
        <s v="DVD燒錄片"/>
        <s v="HP墨水"/>
        <s v="線材"/>
        <s v="耳機麥克風"/>
        <s v="數位MP3隨身聽"/>
        <s v="家電維修費"/>
        <s v="數位相機"/>
        <s v="DVD光碟機"/>
      </sharedItems>
    </cacheField>
    <cacheField name="下次購買類型" numFmtId="0">
      <sharedItems count="30">
        <s v="有線光學鼠"/>
        <s v="CD燒錄片"/>
        <s v="鍵盤"/>
        <s v="整理耗材"/>
        <s v="DVD 燒錄器"/>
        <s v="USB 儲存碟"/>
        <s v="記憶卡"/>
        <s v="鹼性電池"/>
        <s v="家電安裝費"/>
        <s v="其他費用"/>
        <s v="會員贈品"/>
        <s v="一般電池"/>
        <s v="會員補卡"/>
        <s v="MP3\MP4"/>
        <s v="延長線"/>
        <s v="筆記型電腦"/>
        <s v="30公升以下微電腦微波爐"/>
        <s v="讀卡機/轉接卡"/>
        <s v="省電燈泡"/>
        <s v="網路線材"/>
        <s v="LCD螢幕"/>
        <s v="DVD燒錄片"/>
        <s v="HP墨水"/>
        <s v="線材"/>
        <s v="耳機麥克風"/>
        <s v="EPSON墨水"/>
        <s v="數位MP3隨身聽"/>
        <s v="家電維修費"/>
        <s v="數位相機"/>
        <s v="DVD光碟機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43">
  <r>
    <n v="396"/>
    <n v="62"/>
    <x v="0"/>
    <x v="0"/>
  </r>
  <r>
    <n v="4480"/>
    <n v="62"/>
    <x v="1"/>
    <x v="1"/>
  </r>
  <r>
    <n v="7325"/>
    <n v="62"/>
    <x v="2"/>
    <x v="2"/>
  </r>
  <r>
    <n v="28987"/>
    <n v="62"/>
    <x v="3"/>
    <x v="3"/>
  </r>
  <r>
    <n v="30231"/>
    <n v="62"/>
    <x v="4"/>
    <x v="3"/>
  </r>
  <r>
    <n v="33181"/>
    <n v="62"/>
    <x v="4"/>
    <x v="4"/>
  </r>
  <r>
    <n v="33181"/>
    <n v="62"/>
    <x v="4"/>
    <x v="1"/>
  </r>
  <r>
    <n v="33181"/>
    <n v="62"/>
    <x v="4"/>
    <x v="5"/>
  </r>
  <r>
    <n v="37991"/>
    <n v="62"/>
    <x v="5"/>
    <x v="6"/>
  </r>
  <r>
    <n v="37991"/>
    <n v="62"/>
    <x v="2"/>
    <x v="6"/>
  </r>
  <r>
    <n v="37991"/>
    <n v="62"/>
    <x v="6"/>
    <x v="6"/>
  </r>
  <r>
    <n v="39755"/>
    <n v="62"/>
    <x v="7"/>
    <x v="3"/>
  </r>
  <r>
    <n v="42944"/>
    <n v="62"/>
    <x v="4"/>
    <x v="2"/>
  </r>
  <r>
    <n v="42944"/>
    <n v="62"/>
    <x v="4"/>
    <x v="7"/>
  </r>
  <r>
    <n v="51655"/>
    <n v="62"/>
    <x v="3"/>
    <x v="3"/>
  </r>
  <r>
    <n v="51655"/>
    <n v="62"/>
    <x v="0"/>
    <x v="3"/>
  </r>
  <r>
    <n v="52786"/>
    <n v="62"/>
    <x v="4"/>
    <x v="3"/>
  </r>
  <r>
    <n v="53137"/>
    <n v="62"/>
    <x v="4"/>
    <x v="8"/>
  </r>
  <r>
    <n v="56389"/>
    <n v="62"/>
    <x v="8"/>
    <x v="1"/>
  </r>
  <r>
    <n v="3676"/>
    <n v="87"/>
    <x v="9"/>
    <x v="9"/>
  </r>
  <r>
    <n v="3676"/>
    <n v="87"/>
    <x v="9"/>
    <x v="10"/>
  </r>
  <r>
    <n v="3676"/>
    <n v="87"/>
    <x v="9"/>
    <x v="11"/>
  </r>
  <r>
    <n v="3676"/>
    <n v="87"/>
    <x v="9"/>
    <x v="12"/>
  </r>
  <r>
    <n v="15617"/>
    <n v="87"/>
    <x v="10"/>
    <x v="8"/>
  </r>
  <r>
    <n v="15617"/>
    <n v="87"/>
    <x v="11"/>
    <x v="8"/>
  </r>
  <r>
    <n v="15617"/>
    <n v="87"/>
    <x v="12"/>
    <x v="8"/>
  </r>
  <r>
    <n v="15617"/>
    <n v="87"/>
    <x v="13"/>
    <x v="8"/>
  </r>
  <r>
    <n v="31475"/>
    <n v="87"/>
    <x v="8"/>
    <x v="13"/>
  </r>
  <r>
    <n v="38003"/>
    <n v="87"/>
    <x v="14"/>
    <x v="14"/>
  </r>
  <r>
    <n v="39775"/>
    <n v="87"/>
    <x v="15"/>
    <x v="5"/>
  </r>
  <r>
    <n v="52485"/>
    <n v="87"/>
    <x v="6"/>
    <x v="14"/>
  </r>
  <r>
    <n v="52672"/>
    <n v="87"/>
    <x v="15"/>
    <x v="7"/>
  </r>
  <r>
    <n v="55381"/>
    <n v="87"/>
    <x v="0"/>
    <x v="8"/>
  </r>
  <r>
    <n v="57985"/>
    <n v="87"/>
    <x v="8"/>
    <x v="7"/>
  </r>
  <r>
    <n v="59551"/>
    <n v="87"/>
    <x v="0"/>
    <x v="15"/>
  </r>
  <r>
    <n v="59551"/>
    <n v="87"/>
    <x v="0"/>
    <x v="13"/>
  </r>
  <r>
    <n v="59551"/>
    <n v="87"/>
    <x v="0"/>
    <x v="5"/>
  </r>
  <r>
    <n v="86"/>
    <n v="92"/>
    <x v="12"/>
    <x v="5"/>
  </r>
  <r>
    <n v="1232"/>
    <n v="92"/>
    <x v="6"/>
    <x v="16"/>
  </r>
  <r>
    <n v="1232"/>
    <n v="92"/>
    <x v="6"/>
    <x v="0"/>
  </r>
  <r>
    <n v="1232"/>
    <n v="92"/>
    <x v="6"/>
    <x v="6"/>
  </r>
  <r>
    <n v="8652"/>
    <n v="92"/>
    <x v="16"/>
    <x v="17"/>
  </r>
  <r>
    <n v="8652"/>
    <n v="92"/>
    <x v="1"/>
    <x v="17"/>
  </r>
  <r>
    <n v="8652"/>
    <n v="92"/>
    <x v="7"/>
    <x v="17"/>
  </r>
  <r>
    <n v="22976"/>
    <n v="92"/>
    <x v="17"/>
    <x v="18"/>
  </r>
  <r>
    <n v="22976"/>
    <n v="92"/>
    <x v="17"/>
    <x v="14"/>
  </r>
  <r>
    <n v="28153"/>
    <n v="92"/>
    <x v="18"/>
    <x v="5"/>
  </r>
  <r>
    <n v="28153"/>
    <n v="92"/>
    <x v="15"/>
    <x v="5"/>
  </r>
  <r>
    <n v="30628"/>
    <n v="92"/>
    <x v="6"/>
    <x v="0"/>
  </r>
  <r>
    <n v="30628"/>
    <n v="92"/>
    <x v="6"/>
    <x v="7"/>
  </r>
  <r>
    <n v="60957"/>
    <n v="92"/>
    <x v="1"/>
    <x v="15"/>
  </r>
  <r>
    <n v="60957"/>
    <n v="92"/>
    <x v="1"/>
    <x v="5"/>
  </r>
  <r>
    <n v="60957"/>
    <n v="92"/>
    <x v="0"/>
    <x v="15"/>
  </r>
  <r>
    <n v="60957"/>
    <n v="92"/>
    <x v="0"/>
    <x v="5"/>
  </r>
  <r>
    <n v="62441"/>
    <n v="92"/>
    <x v="19"/>
    <x v="0"/>
  </r>
  <r>
    <n v="62441"/>
    <n v="92"/>
    <x v="6"/>
    <x v="0"/>
  </r>
  <r>
    <n v="65253"/>
    <n v="92"/>
    <x v="1"/>
    <x v="14"/>
  </r>
  <r>
    <n v="2725"/>
    <n v="139"/>
    <x v="2"/>
    <x v="19"/>
  </r>
  <r>
    <n v="14831"/>
    <n v="139"/>
    <x v="20"/>
    <x v="5"/>
  </r>
  <r>
    <n v="15209"/>
    <n v="139"/>
    <x v="6"/>
    <x v="20"/>
  </r>
  <r>
    <n v="15209"/>
    <n v="139"/>
    <x v="6"/>
    <x v="19"/>
  </r>
  <r>
    <n v="15209"/>
    <n v="139"/>
    <x v="6"/>
    <x v="7"/>
  </r>
  <r>
    <n v="15908"/>
    <n v="139"/>
    <x v="21"/>
    <x v="17"/>
  </r>
  <r>
    <n v="15908"/>
    <n v="139"/>
    <x v="20"/>
    <x v="17"/>
  </r>
  <r>
    <n v="15908"/>
    <n v="139"/>
    <x v="0"/>
    <x v="17"/>
  </r>
  <r>
    <n v="26159"/>
    <n v="139"/>
    <x v="17"/>
    <x v="20"/>
  </r>
  <r>
    <n v="26159"/>
    <n v="139"/>
    <x v="17"/>
    <x v="1"/>
  </r>
  <r>
    <n v="27510"/>
    <n v="139"/>
    <x v="21"/>
    <x v="14"/>
  </r>
  <r>
    <n v="27510"/>
    <n v="139"/>
    <x v="2"/>
    <x v="14"/>
  </r>
  <r>
    <n v="30410"/>
    <n v="139"/>
    <x v="15"/>
    <x v="5"/>
  </r>
  <r>
    <n v="31164"/>
    <n v="139"/>
    <x v="6"/>
    <x v="1"/>
  </r>
  <r>
    <n v="32142"/>
    <n v="139"/>
    <x v="2"/>
    <x v="6"/>
  </r>
  <r>
    <n v="36081"/>
    <n v="139"/>
    <x v="7"/>
    <x v="1"/>
  </r>
  <r>
    <n v="50006"/>
    <n v="139"/>
    <x v="2"/>
    <x v="19"/>
  </r>
  <r>
    <n v="53060"/>
    <n v="139"/>
    <x v="20"/>
    <x v="3"/>
  </r>
  <r>
    <n v="54813"/>
    <n v="139"/>
    <x v="4"/>
    <x v="3"/>
  </r>
  <r>
    <n v="73851"/>
    <n v="139"/>
    <x v="4"/>
    <x v="21"/>
  </r>
  <r>
    <n v="124"/>
    <n v="198"/>
    <x v="22"/>
    <x v="22"/>
  </r>
  <r>
    <n v="1395"/>
    <n v="198"/>
    <x v="23"/>
    <x v="11"/>
  </r>
  <r>
    <n v="7058"/>
    <n v="198"/>
    <x v="12"/>
    <x v="3"/>
  </r>
  <r>
    <n v="7058"/>
    <n v="198"/>
    <x v="12"/>
    <x v="21"/>
  </r>
  <r>
    <n v="12127"/>
    <n v="198"/>
    <x v="4"/>
    <x v="4"/>
  </r>
  <r>
    <n v="12127"/>
    <n v="198"/>
    <x v="4"/>
    <x v="23"/>
  </r>
  <r>
    <n v="12127"/>
    <n v="198"/>
    <x v="4"/>
    <x v="24"/>
  </r>
  <r>
    <n v="12127"/>
    <n v="198"/>
    <x v="22"/>
    <x v="4"/>
  </r>
  <r>
    <n v="12127"/>
    <n v="198"/>
    <x v="22"/>
    <x v="23"/>
  </r>
  <r>
    <n v="12127"/>
    <n v="198"/>
    <x v="22"/>
    <x v="24"/>
  </r>
  <r>
    <n v="13920"/>
    <n v="198"/>
    <x v="5"/>
    <x v="21"/>
  </r>
  <r>
    <n v="13920"/>
    <n v="198"/>
    <x v="24"/>
    <x v="21"/>
  </r>
  <r>
    <n v="13920"/>
    <n v="198"/>
    <x v="25"/>
    <x v="21"/>
  </r>
  <r>
    <n v="14543"/>
    <n v="198"/>
    <x v="22"/>
    <x v="23"/>
  </r>
  <r>
    <n v="15955"/>
    <n v="198"/>
    <x v="24"/>
    <x v="19"/>
  </r>
  <r>
    <n v="17161"/>
    <n v="198"/>
    <x v="20"/>
    <x v="1"/>
  </r>
  <r>
    <n v="26431"/>
    <n v="198"/>
    <x v="2"/>
    <x v="21"/>
  </r>
  <r>
    <n v="36868"/>
    <n v="198"/>
    <x v="22"/>
    <x v="19"/>
  </r>
  <r>
    <n v="43126"/>
    <n v="198"/>
    <x v="20"/>
    <x v="22"/>
  </r>
  <r>
    <n v="44443"/>
    <n v="198"/>
    <x v="23"/>
    <x v="1"/>
  </r>
  <r>
    <n v="49923"/>
    <n v="198"/>
    <x v="2"/>
    <x v="1"/>
  </r>
  <r>
    <n v="49923"/>
    <n v="198"/>
    <x v="2"/>
    <x v="5"/>
  </r>
  <r>
    <n v="50475"/>
    <n v="198"/>
    <x v="2"/>
    <x v="25"/>
  </r>
  <r>
    <n v="50475"/>
    <n v="198"/>
    <x v="6"/>
    <x v="25"/>
  </r>
  <r>
    <n v="51581"/>
    <n v="198"/>
    <x v="9"/>
    <x v="20"/>
  </r>
  <r>
    <n v="59681"/>
    <n v="198"/>
    <x v="21"/>
    <x v="5"/>
  </r>
  <r>
    <n v="60753"/>
    <n v="198"/>
    <x v="6"/>
    <x v="24"/>
  </r>
  <r>
    <n v="60753"/>
    <n v="198"/>
    <x v="6"/>
    <x v="21"/>
  </r>
  <r>
    <n v="65547"/>
    <n v="198"/>
    <x v="25"/>
    <x v="21"/>
  </r>
  <r>
    <n v="65547"/>
    <n v="198"/>
    <x v="22"/>
    <x v="21"/>
  </r>
  <r>
    <n v="851"/>
    <n v="284"/>
    <x v="12"/>
    <x v="0"/>
  </r>
  <r>
    <n v="851"/>
    <n v="284"/>
    <x v="0"/>
    <x v="0"/>
  </r>
  <r>
    <n v="933"/>
    <n v="284"/>
    <x v="1"/>
    <x v="3"/>
  </r>
  <r>
    <n v="1397"/>
    <n v="284"/>
    <x v="4"/>
    <x v="24"/>
  </r>
  <r>
    <n v="1482"/>
    <n v="284"/>
    <x v="25"/>
    <x v="17"/>
  </r>
  <r>
    <n v="1482"/>
    <n v="284"/>
    <x v="25"/>
    <x v="25"/>
  </r>
  <r>
    <n v="1915"/>
    <n v="284"/>
    <x v="17"/>
    <x v="25"/>
  </r>
  <r>
    <n v="1915"/>
    <n v="284"/>
    <x v="9"/>
    <x v="25"/>
  </r>
  <r>
    <n v="1993"/>
    <n v="284"/>
    <x v="9"/>
    <x v="1"/>
  </r>
  <r>
    <n v="2084"/>
    <n v="284"/>
    <x v="2"/>
    <x v="4"/>
  </r>
  <r>
    <n v="2179"/>
    <n v="284"/>
    <x v="5"/>
    <x v="2"/>
  </r>
  <r>
    <n v="2179"/>
    <n v="284"/>
    <x v="5"/>
    <x v="11"/>
  </r>
  <r>
    <n v="2517"/>
    <n v="284"/>
    <x v="3"/>
    <x v="26"/>
  </r>
  <r>
    <n v="2517"/>
    <n v="284"/>
    <x v="12"/>
    <x v="26"/>
  </r>
  <r>
    <n v="3016"/>
    <n v="284"/>
    <x v="26"/>
    <x v="14"/>
  </r>
  <r>
    <n v="3423"/>
    <n v="284"/>
    <x v="15"/>
    <x v="23"/>
  </r>
  <r>
    <n v="3925"/>
    <n v="284"/>
    <x v="24"/>
    <x v="11"/>
  </r>
  <r>
    <n v="4005"/>
    <n v="284"/>
    <x v="12"/>
    <x v="15"/>
  </r>
  <r>
    <n v="4005"/>
    <n v="284"/>
    <x v="12"/>
    <x v="20"/>
  </r>
  <r>
    <n v="4005"/>
    <n v="284"/>
    <x v="12"/>
    <x v="6"/>
  </r>
  <r>
    <n v="5080"/>
    <n v="284"/>
    <x v="19"/>
    <x v="8"/>
  </r>
  <r>
    <n v="5080"/>
    <n v="284"/>
    <x v="21"/>
    <x v="8"/>
  </r>
  <r>
    <n v="5080"/>
    <n v="284"/>
    <x v="7"/>
    <x v="8"/>
  </r>
  <r>
    <n v="7759"/>
    <n v="284"/>
    <x v="8"/>
    <x v="7"/>
  </r>
  <r>
    <n v="7759"/>
    <n v="284"/>
    <x v="8"/>
    <x v="25"/>
  </r>
  <r>
    <n v="7759"/>
    <n v="284"/>
    <x v="8"/>
    <x v="6"/>
  </r>
  <r>
    <n v="9312"/>
    <n v="284"/>
    <x v="0"/>
    <x v="19"/>
  </r>
  <r>
    <n v="9312"/>
    <n v="284"/>
    <x v="9"/>
    <x v="19"/>
  </r>
  <r>
    <n v="9312"/>
    <n v="284"/>
    <x v="7"/>
    <x v="19"/>
  </r>
  <r>
    <n v="11230"/>
    <n v="284"/>
    <x v="20"/>
    <x v="7"/>
  </r>
  <r>
    <n v="11230"/>
    <n v="284"/>
    <x v="20"/>
    <x v="25"/>
  </r>
  <r>
    <n v="12680"/>
    <n v="284"/>
    <x v="0"/>
    <x v="6"/>
  </r>
  <r>
    <n v="12680"/>
    <n v="284"/>
    <x v="9"/>
    <x v="6"/>
  </r>
  <r>
    <n v="14394"/>
    <n v="284"/>
    <x v="7"/>
    <x v="11"/>
  </r>
  <r>
    <n v="14394"/>
    <n v="284"/>
    <x v="7"/>
    <x v="22"/>
  </r>
  <r>
    <n v="14862"/>
    <n v="284"/>
    <x v="12"/>
    <x v="5"/>
  </r>
  <r>
    <n v="14862"/>
    <n v="284"/>
    <x v="23"/>
    <x v="5"/>
  </r>
  <r>
    <n v="15095"/>
    <n v="284"/>
    <x v="6"/>
    <x v="19"/>
  </r>
  <r>
    <n v="15095"/>
    <n v="284"/>
    <x v="6"/>
    <x v="0"/>
  </r>
  <r>
    <n v="15164"/>
    <n v="284"/>
    <x v="20"/>
    <x v="1"/>
  </r>
  <r>
    <n v="15164"/>
    <n v="284"/>
    <x v="1"/>
    <x v="1"/>
  </r>
  <r>
    <n v="16297"/>
    <n v="284"/>
    <x v="2"/>
    <x v="27"/>
  </r>
  <r>
    <n v="16757"/>
    <n v="284"/>
    <x v="27"/>
    <x v="26"/>
  </r>
  <r>
    <n v="16757"/>
    <n v="284"/>
    <x v="27"/>
    <x v="5"/>
  </r>
  <r>
    <n v="16911"/>
    <n v="284"/>
    <x v="26"/>
    <x v="14"/>
  </r>
  <r>
    <n v="16911"/>
    <n v="284"/>
    <x v="26"/>
    <x v="3"/>
  </r>
  <r>
    <n v="16911"/>
    <n v="284"/>
    <x v="26"/>
    <x v="1"/>
  </r>
  <r>
    <n v="16911"/>
    <n v="284"/>
    <x v="6"/>
    <x v="14"/>
  </r>
  <r>
    <n v="16911"/>
    <n v="284"/>
    <x v="6"/>
    <x v="3"/>
  </r>
  <r>
    <n v="16911"/>
    <n v="284"/>
    <x v="6"/>
    <x v="1"/>
  </r>
  <r>
    <n v="17003"/>
    <n v="284"/>
    <x v="15"/>
    <x v="0"/>
  </r>
  <r>
    <n v="17003"/>
    <n v="284"/>
    <x v="4"/>
    <x v="0"/>
  </r>
  <r>
    <n v="17003"/>
    <n v="284"/>
    <x v="2"/>
    <x v="0"/>
  </r>
  <r>
    <n v="17085"/>
    <n v="284"/>
    <x v="1"/>
    <x v="7"/>
  </r>
  <r>
    <n v="17413"/>
    <n v="284"/>
    <x v="0"/>
    <x v="7"/>
  </r>
  <r>
    <n v="17719"/>
    <n v="284"/>
    <x v="0"/>
    <x v="6"/>
  </r>
  <r>
    <n v="20118"/>
    <n v="284"/>
    <x v="7"/>
    <x v="5"/>
  </r>
  <r>
    <n v="23103"/>
    <n v="284"/>
    <x v="6"/>
    <x v="2"/>
  </r>
  <r>
    <n v="23442"/>
    <n v="284"/>
    <x v="3"/>
    <x v="14"/>
  </r>
  <r>
    <n v="23442"/>
    <n v="284"/>
    <x v="3"/>
    <x v="0"/>
  </r>
  <r>
    <n v="23578"/>
    <n v="284"/>
    <x v="15"/>
    <x v="18"/>
  </r>
  <r>
    <n v="23578"/>
    <n v="284"/>
    <x v="1"/>
    <x v="18"/>
  </r>
  <r>
    <n v="23736"/>
    <n v="284"/>
    <x v="18"/>
    <x v="21"/>
  </r>
  <r>
    <n v="26587"/>
    <n v="284"/>
    <x v="22"/>
    <x v="19"/>
  </r>
  <r>
    <n v="26922"/>
    <n v="284"/>
    <x v="20"/>
    <x v="21"/>
  </r>
  <r>
    <n v="27937"/>
    <n v="284"/>
    <x v="22"/>
    <x v="11"/>
  </r>
  <r>
    <n v="29027"/>
    <n v="284"/>
    <x v="12"/>
    <x v="6"/>
  </r>
  <r>
    <n v="29214"/>
    <n v="284"/>
    <x v="7"/>
    <x v="2"/>
  </r>
  <r>
    <n v="29214"/>
    <n v="284"/>
    <x v="7"/>
    <x v="24"/>
  </r>
  <r>
    <n v="29214"/>
    <n v="284"/>
    <x v="7"/>
    <x v="0"/>
  </r>
  <r>
    <n v="29214"/>
    <n v="284"/>
    <x v="7"/>
    <x v="1"/>
  </r>
  <r>
    <n v="29855"/>
    <n v="284"/>
    <x v="3"/>
    <x v="23"/>
  </r>
  <r>
    <n v="29855"/>
    <n v="284"/>
    <x v="3"/>
    <x v="1"/>
  </r>
  <r>
    <n v="29855"/>
    <n v="284"/>
    <x v="25"/>
    <x v="23"/>
  </r>
  <r>
    <n v="29855"/>
    <n v="284"/>
    <x v="25"/>
    <x v="1"/>
  </r>
  <r>
    <n v="29855"/>
    <n v="284"/>
    <x v="1"/>
    <x v="23"/>
  </r>
  <r>
    <n v="29855"/>
    <n v="284"/>
    <x v="1"/>
    <x v="1"/>
  </r>
  <r>
    <n v="29855"/>
    <n v="284"/>
    <x v="2"/>
    <x v="23"/>
  </r>
  <r>
    <n v="29855"/>
    <n v="284"/>
    <x v="2"/>
    <x v="1"/>
  </r>
  <r>
    <n v="30667"/>
    <n v="284"/>
    <x v="24"/>
    <x v="23"/>
  </r>
  <r>
    <n v="30667"/>
    <n v="284"/>
    <x v="24"/>
    <x v="6"/>
  </r>
  <r>
    <n v="30667"/>
    <n v="284"/>
    <x v="2"/>
    <x v="23"/>
  </r>
  <r>
    <n v="30667"/>
    <n v="284"/>
    <x v="2"/>
    <x v="6"/>
  </r>
  <r>
    <n v="32042"/>
    <n v="284"/>
    <x v="24"/>
    <x v="11"/>
  </r>
  <r>
    <n v="32042"/>
    <n v="284"/>
    <x v="24"/>
    <x v="23"/>
  </r>
  <r>
    <n v="32042"/>
    <n v="284"/>
    <x v="24"/>
    <x v="7"/>
  </r>
  <r>
    <n v="32042"/>
    <n v="284"/>
    <x v="24"/>
    <x v="22"/>
  </r>
  <r>
    <n v="32042"/>
    <n v="284"/>
    <x v="7"/>
    <x v="11"/>
  </r>
  <r>
    <n v="32042"/>
    <n v="284"/>
    <x v="7"/>
    <x v="23"/>
  </r>
  <r>
    <n v="32042"/>
    <n v="284"/>
    <x v="7"/>
    <x v="7"/>
  </r>
  <r>
    <n v="32042"/>
    <n v="284"/>
    <x v="7"/>
    <x v="22"/>
  </r>
  <r>
    <n v="33139"/>
    <n v="284"/>
    <x v="12"/>
    <x v="7"/>
  </r>
  <r>
    <n v="33139"/>
    <n v="284"/>
    <x v="24"/>
    <x v="7"/>
  </r>
  <r>
    <n v="33139"/>
    <n v="284"/>
    <x v="0"/>
    <x v="7"/>
  </r>
  <r>
    <n v="33139"/>
    <n v="284"/>
    <x v="23"/>
    <x v="7"/>
  </r>
  <r>
    <n v="33439"/>
    <n v="284"/>
    <x v="0"/>
    <x v="1"/>
  </r>
  <r>
    <n v="35004"/>
    <n v="284"/>
    <x v="2"/>
    <x v="1"/>
  </r>
  <r>
    <n v="35004"/>
    <n v="284"/>
    <x v="2"/>
    <x v="21"/>
  </r>
  <r>
    <n v="35289"/>
    <n v="284"/>
    <x v="2"/>
    <x v="25"/>
  </r>
  <r>
    <n v="35289"/>
    <n v="284"/>
    <x v="22"/>
    <x v="25"/>
  </r>
  <r>
    <n v="36163"/>
    <n v="284"/>
    <x v="9"/>
    <x v="4"/>
  </r>
  <r>
    <n v="38061"/>
    <n v="284"/>
    <x v="5"/>
    <x v="13"/>
  </r>
  <r>
    <n v="38210"/>
    <n v="284"/>
    <x v="14"/>
    <x v="19"/>
  </r>
  <r>
    <n v="38483"/>
    <n v="284"/>
    <x v="20"/>
    <x v="19"/>
  </r>
  <r>
    <n v="38940"/>
    <n v="284"/>
    <x v="20"/>
    <x v="7"/>
  </r>
  <r>
    <n v="39546"/>
    <n v="284"/>
    <x v="0"/>
    <x v="13"/>
  </r>
  <r>
    <n v="41227"/>
    <n v="284"/>
    <x v="14"/>
    <x v="5"/>
  </r>
  <r>
    <n v="42142"/>
    <n v="284"/>
    <x v="6"/>
    <x v="6"/>
  </r>
  <r>
    <n v="45107"/>
    <n v="284"/>
    <x v="7"/>
    <x v="11"/>
  </r>
  <r>
    <n v="46256"/>
    <n v="284"/>
    <x v="12"/>
    <x v="26"/>
  </r>
  <r>
    <n v="46592"/>
    <n v="284"/>
    <x v="26"/>
    <x v="8"/>
  </r>
  <r>
    <n v="46592"/>
    <n v="284"/>
    <x v="26"/>
    <x v="27"/>
  </r>
  <r>
    <n v="50853"/>
    <n v="284"/>
    <x v="8"/>
    <x v="22"/>
  </r>
  <r>
    <n v="50853"/>
    <n v="284"/>
    <x v="8"/>
    <x v="25"/>
  </r>
  <r>
    <n v="50853"/>
    <n v="284"/>
    <x v="27"/>
    <x v="22"/>
  </r>
  <r>
    <n v="50853"/>
    <n v="284"/>
    <x v="27"/>
    <x v="25"/>
  </r>
  <r>
    <n v="51864"/>
    <n v="284"/>
    <x v="23"/>
    <x v="11"/>
  </r>
  <r>
    <n v="51864"/>
    <n v="284"/>
    <x v="23"/>
    <x v="23"/>
  </r>
  <r>
    <n v="51864"/>
    <n v="284"/>
    <x v="23"/>
    <x v="24"/>
  </r>
  <r>
    <n v="51864"/>
    <n v="284"/>
    <x v="9"/>
    <x v="11"/>
  </r>
  <r>
    <n v="51864"/>
    <n v="284"/>
    <x v="9"/>
    <x v="23"/>
  </r>
  <r>
    <n v="51864"/>
    <n v="284"/>
    <x v="9"/>
    <x v="24"/>
  </r>
  <r>
    <n v="52525"/>
    <n v="284"/>
    <x v="12"/>
    <x v="6"/>
  </r>
  <r>
    <n v="52525"/>
    <n v="284"/>
    <x v="24"/>
    <x v="6"/>
  </r>
  <r>
    <n v="52525"/>
    <n v="284"/>
    <x v="25"/>
    <x v="6"/>
  </r>
  <r>
    <n v="54405"/>
    <n v="284"/>
    <x v="7"/>
    <x v="7"/>
  </r>
  <r>
    <n v="54548"/>
    <n v="284"/>
    <x v="0"/>
    <x v="4"/>
  </r>
  <r>
    <n v="54548"/>
    <n v="284"/>
    <x v="0"/>
    <x v="20"/>
  </r>
  <r>
    <n v="54706"/>
    <n v="284"/>
    <x v="5"/>
    <x v="8"/>
  </r>
  <r>
    <n v="54706"/>
    <n v="284"/>
    <x v="21"/>
    <x v="8"/>
  </r>
  <r>
    <n v="57029"/>
    <n v="284"/>
    <x v="8"/>
    <x v="1"/>
  </r>
  <r>
    <n v="57643"/>
    <n v="284"/>
    <x v="2"/>
    <x v="26"/>
  </r>
  <r>
    <n v="58194"/>
    <n v="284"/>
    <x v="26"/>
    <x v="2"/>
  </r>
  <r>
    <n v="61115"/>
    <n v="284"/>
    <x v="3"/>
    <x v="0"/>
  </r>
  <r>
    <n v="64716"/>
    <n v="284"/>
    <x v="1"/>
    <x v="7"/>
  </r>
  <r>
    <n v="65298"/>
    <n v="284"/>
    <x v="0"/>
    <x v="11"/>
  </r>
  <r>
    <n v="67741"/>
    <n v="284"/>
    <x v="12"/>
    <x v="17"/>
  </r>
  <r>
    <n v="73199"/>
    <n v="284"/>
    <x v="17"/>
    <x v="18"/>
  </r>
  <r>
    <n v="73199"/>
    <n v="284"/>
    <x v="17"/>
    <x v="23"/>
  </r>
  <r>
    <n v="73199"/>
    <n v="284"/>
    <x v="17"/>
    <x v="0"/>
  </r>
  <r>
    <n v="75359"/>
    <n v="284"/>
    <x v="18"/>
    <x v="21"/>
  </r>
  <r>
    <n v="75359"/>
    <n v="284"/>
    <x v="24"/>
    <x v="21"/>
  </r>
  <r>
    <n v="75359"/>
    <n v="284"/>
    <x v="1"/>
    <x v="21"/>
  </r>
  <r>
    <n v="4176"/>
    <n v="287"/>
    <x v="20"/>
    <x v="6"/>
  </r>
  <r>
    <n v="6129"/>
    <n v="287"/>
    <x v="7"/>
    <x v="5"/>
  </r>
  <r>
    <n v="20801"/>
    <n v="287"/>
    <x v="6"/>
    <x v="26"/>
  </r>
  <r>
    <n v="31570"/>
    <n v="287"/>
    <x v="26"/>
    <x v="21"/>
  </r>
  <r>
    <n v="46595"/>
    <n v="287"/>
    <x v="22"/>
    <x v="1"/>
  </r>
  <r>
    <n v="63104"/>
    <n v="287"/>
    <x v="2"/>
    <x v="26"/>
  </r>
  <r>
    <n v="63104"/>
    <n v="287"/>
    <x v="2"/>
    <x v="17"/>
  </r>
  <r>
    <n v="63104"/>
    <n v="287"/>
    <x v="2"/>
    <x v="5"/>
  </r>
  <r>
    <n v="63104"/>
    <n v="287"/>
    <x v="2"/>
    <x v="6"/>
  </r>
  <r>
    <n v="71306"/>
    <n v="287"/>
    <x v="26"/>
    <x v="11"/>
  </r>
  <r>
    <n v="71306"/>
    <n v="287"/>
    <x v="17"/>
    <x v="11"/>
  </r>
  <r>
    <n v="71306"/>
    <n v="287"/>
    <x v="6"/>
    <x v="11"/>
  </r>
  <r>
    <n v="71306"/>
    <n v="287"/>
    <x v="7"/>
    <x v="11"/>
  </r>
  <r>
    <n v="72980"/>
    <n v="287"/>
    <x v="12"/>
    <x v="18"/>
  </r>
  <r>
    <n v="72980"/>
    <n v="287"/>
    <x v="12"/>
    <x v="6"/>
  </r>
  <r>
    <n v="74366"/>
    <n v="287"/>
    <x v="18"/>
    <x v="16"/>
  </r>
  <r>
    <n v="74366"/>
    <n v="287"/>
    <x v="18"/>
    <x v="20"/>
  </r>
  <r>
    <n v="74366"/>
    <n v="287"/>
    <x v="7"/>
    <x v="16"/>
  </r>
  <r>
    <n v="74366"/>
    <n v="287"/>
    <x v="7"/>
    <x v="20"/>
  </r>
  <r>
    <n v="74833"/>
    <n v="287"/>
    <x v="16"/>
    <x v="21"/>
  </r>
  <r>
    <n v="74833"/>
    <n v="287"/>
    <x v="21"/>
    <x v="21"/>
  </r>
  <r>
    <n v="482"/>
    <n v="332"/>
    <x v="15"/>
    <x v="13"/>
  </r>
  <r>
    <n v="482"/>
    <n v="332"/>
    <x v="15"/>
    <x v="28"/>
  </r>
  <r>
    <n v="935"/>
    <n v="332"/>
    <x v="14"/>
    <x v="9"/>
  </r>
  <r>
    <n v="935"/>
    <n v="332"/>
    <x v="14"/>
    <x v="20"/>
  </r>
  <r>
    <n v="935"/>
    <n v="332"/>
    <x v="28"/>
    <x v="9"/>
  </r>
  <r>
    <n v="935"/>
    <n v="332"/>
    <x v="28"/>
    <x v="20"/>
  </r>
  <r>
    <n v="1995"/>
    <n v="332"/>
    <x v="10"/>
    <x v="29"/>
  </r>
  <r>
    <n v="1995"/>
    <n v="332"/>
    <x v="10"/>
    <x v="28"/>
  </r>
  <r>
    <n v="1995"/>
    <n v="332"/>
    <x v="10"/>
    <x v="6"/>
  </r>
  <r>
    <n v="1995"/>
    <n v="332"/>
    <x v="21"/>
    <x v="29"/>
  </r>
  <r>
    <n v="1995"/>
    <n v="332"/>
    <x v="21"/>
    <x v="28"/>
  </r>
  <r>
    <n v="1995"/>
    <n v="332"/>
    <x v="21"/>
    <x v="6"/>
  </r>
  <r>
    <n v="2085"/>
    <n v="332"/>
    <x v="29"/>
    <x v="6"/>
  </r>
  <r>
    <n v="2085"/>
    <n v="332"/>
    <x v="28"/>
    <x v="6"/>
  </r>
  <r>
    <n v="2085"/>
    <n v="332"/>
    <x v="7"/>
    <x v="6"/>
  </r>
  <r>
    <n v="2281"/>
    <n v="332"/>
    <x v="7"/>
    <x v="9"/>
  </r>
  <r>
    <n v="2599"/>
    <n v="332"/>
    <x v="10"/>
    <x v="9"/>
  </r>
  <r>
    <n v="4631"/>
    <n v="332"/>
    <x v="10"/>
    <x v="9"/>
  </r>
  <r>
    <n v="4692"/>
    <n v="332"/>
    <x v="10"/>
    <x v="24"/>
  </r>
  <r>
    <n v="4944"/>
    <n v="332"/>
    <x v="25"/>
    <x v="27"/>
  </r>
  <r>
    <n v="5828"/>
    <n v="332"/>
    <x v="27"/>
    <x v="15"/>
  </r>
  <r>
    <n v="5828"/>
    <n v="332"/>
    <x v="27"/>
    <x v="9"/>
  </r>
  <r>
    <n v="5906"/>
    <n v="332"/>
    <x v="19"/>
    <x v="9"/>
  </r>
  <r>
    <n v="5906"/>
    <n v="332"/>
    <x v="10"/>
    <x v="9"/>
  </r>
  <r>
    <n v="6422"/>
    <n v="332"/>
    <x v="10"/>
    <x v="9"/>
  </r>
  <r>
    <n v="6539"/>
    <n v="332"/>
    <x v="10"/>
    <x v="9"/>
  </r>
  <r>
    <n v="6611"/>
    <n v="332"/>
    <x v="10"/>
    <x v="4"/>
  </r>
  <r>
    <n v="6611"/>
    <n v="332"/>
    <x v="10"/>
    <x v="9"/>
  </r>
  <r>
    <n v="6611"/>
    <n v="332"/>
    <x v="10"/>
    <x v="16"/>
  </r>
  <r>
    <n v="6611"/>
    <n v="332"/>
    <x v="10"/>
    <x v="20"/>
  </r>
  <r>
    <n v="6611"/>
    <n v="332"/>
    <x v="10"/>
    <x v="24"/>
  </r>
  <r>
    <n v="6755"/>
    <n v="332"/>
    <x v="5"/>
    <x v="4"/>
  </r>
  <r>
    <n v="6755"/>
    <n v="332"/>
    <x v="5"/>
    <x v="29"/>
  </r>
  <r>
    <n v="6755"/>
    <n v="332"/>
    <x v="5"/>
    <x v="24"/>
  </r>
  <r>
    <n v="6755"/>
    <n v="332"/>
    <x v="5"/>
    <x v="21"/>
  </r>
  <r>
    <n v="6755"/>
    <n v="332"/>
    <x v="10"/>
    <x v="4"/>
  </r>
  <r>
    <n v="6755"/>
    <n v="332"/>
    <x v="10"/>
    <x v="29"/>
  </r>
  <r>
    <n v="6755"/>
    <n v="332"/>
    <x v="10"/>
    <x v="24"/>
  </r>
  <r>
    <n v="6755"/>
    <n v="332"/>
    <x v="10"/>
    <x v="21"/>
  </r>
  <r>
    <n v="6755"/>
    <n v="332"/>
    <x v="16"/>
    <x v="4"/>
  </r>
  <r>
    <n v="6755"/>
    <n v="332"/>
    <x v="16"/>
    <x v="29"/>
  </r>
  <r>
    <n v="6755"/>
    <n v="332"/>
    <x v="16"/>
    <x v="24"/>
  </r>
  <r>
    <n v="6755"/>
    <n v="332"/>
    <x v="16"/>
    <x v="21"/>
  </r>
  <r>
    <n v="6755"/>
    <n v="332"/>
    <x v="21"/>
    <x v="4"/>
  </r>
  <r>
    <n v="6755"/>
    <n v="332"/>
    <x v="21"/>
    <x v="29"/>
  </r>
  <r>
    <n v="6755"/>
    <n v="332"/>
    <x v="21"/>
    <x v="24"/>
  </r>
  <r>
    <n v="6755"/>
    <n v="332"/>
    <x v="21"/>
    <x v="21"/>
  </r>
  <r>
    <n v="6755"/>
    <n v="332"/>
    <x v="25"/>
    <x v="4"/>
  </r>
  <r>
    <n v="6755"/>
    <n v="332"/>
    <x v="25"/>
    <x v="29"/>
  </r>
  <r>
    <n v="6755"/>
    <n v="332"/>
    <x v="25"/>
    <x v="24"/>
  </r>
  <r>
    <n v="6755"/>
    <n v="332"/>
    <x v="25"/>
    <x v="21"/>
  </r>
  <r>
    <n v="7296"/>
    <n v="332"/>
    <x v="5"/>
    <x v="8"/>
  </r>
  <r>
    <n v="7296"/>
    <n v="332"/>
    <x v="29"/>
    <x v="8"/>
  </r>
  <r>
    <n v="7296"/>
    <n v="332"/>
    <x v="25"/>
    <x v="8"/>
  </r>
  <r>
    <n v="7296"/>
    <n v="332"/>
    <x v="22"/>
    <x v="8"/>
  </r>
  <r>
    <n v="7769"/>
    <n v="332"/>
    <x v="8"/>
    <x v="21"/>
  </r>
  <r>
    <n v="7951"/>
    <n v="332"/>
    <x v="22"/>
    <x v="28"/>
  </r>
  <r>
    <n v="7951"/>
    <n v="332"/>
    <x v="22"/>
    <x v="21"/>
  </r>
  <r>
    <n v="7951"/>
    <n v="332"/>
    <x v="22"/>
    <x v="6"/>
  </r>
  <r>
    <n v="8550"/>
    <n v="332"/>
    <x v="28"/>
    <x v="28"/>
  </r>
  <r>
    <n v="8550"/>
    <n v="332"/>
    <x v="28"/>
    <x v="6"/>
  </r>
  <r>
    <n v="8550"/>
    <n v="332"/>
    <x v="22"/>
    <x v="28"/>
  </r>
  <r>
    <n v="8550"/>
    <n v="332"/>
    <x v="22"/>
    <x v="6"/>
  </r>
  <r>
    <n v="8550"/>
    <n v="332"/>
    <x v="7"/>
    <x v="28"/>
  </r>
  <r>
    <n v="8550"/>
    <n v="332"/>
    <x v="7"/>
    <x v="6"/>
  </r>
  <r>
    <n v="8764"/>
    <n v="332"/>
    <x v="28"/>
    <x v="27"/>
  </r>
  <r>
    <n v="8764"/>
    <n v="332"/>
    <x v="7"/>
    <x v="27"/>
  </r>
  <r>
    <n v="8950"/>
    <n v="332"/>
    <x v="27"/>
    <x v="11"/>
  </r>
  <r>
    <n v="9317"/>
    <n v="332"/>
    <x v="12"/>
    <x v="28"/>
  </r>
  <r>
    <n v="9584"/>
    <n v="332"/>
    <x v="28"/>
    <x v="0"/>
  </r>
  <r>
    <n v="9761"/>
    <n v="332"/>
    <x v="1"/>
    <x v="16"/>
  </r>
  <r>
    <n v="9761"/>
    <n v="332"/>
    <x v="1"/>
    <x v="0"/>
  </r>
  <r>
    <n v="10535"/>
    <n v="332"/>
    <x v="16"/>
    <x v="8"/>
  </r>
  <r>
    <n v="10535"/>
    <n v="332"/>
    <x v="1"/>
    <x v="8"/>
  </r>
  <r>
    <n v="10660"/>
    <n v="332"/>
    <x v="8"/>
    <x v="27"/>
  </r>
  <r>
    <n v="12148"/>
    <n v="332"/>
    <x v="27"/>
    <x v="15"/>
  </r>
  <r>
    <n v="12517"/>
    <n v="332"/>
    <x v="19"/>
    <x v="27"/>
  </r>
  <r>
    <n v="13225"/>
    <n v="332"/>
    <x v="27"/>
    <x v="26"/>
  </r>
  <r>
    <n v="14143"/>
    <n v="332"/>
    <x v="26"/>
    <x v="27"/>
  </r>
  <r>
    <n v="14952"/>
    <n v="332"/>
    <x v="27"/>
    <x v="1"/>
  </r>
  <r>
    <n v="16027"/>
    <n v="332"/>
    <x v="2"/>
    <x v="14"/>
  </r>
  <r>
    <n v="16027"/>
    <n v="332"/>
    <x v="2"/>
    <x v="20"/>
  </r>
  <r>
    <n v="16027"/>
    <n v="332"/>
    <x v="2"/>
    <x v="21"/>
  </r>
  <r>
    <n v="16231"/>
    <n v="332"/>
    <x v="15"/>
    <x v="6"/>
  </r>
  <r>
    <n v="16231"/>
    <n v="332"/>
    <x v="21"/>
    <x v="6"/>
  </r>
  <r>
    <n v="16231"/>
    <n v="332"/>
    <x v="22"/>
    <x v="6"/>
  </r>
  <r>
    <n v="16451"/>
    <n v="332"/>
    <x v="7"/>
    <x v="15"/>
  </r>
  <r>
    <n v="16451"/>
    <n v="332"/>
    <x v="7"/>
    <x v="20"/>
  </r>
  <r>
    <n v="16764"/>
    <n v="332"/>
    <x v="19"/>
    <x v="20"/>
  </r>
  <r>
    <n v="16764"/>
    <n v="332"/>
    <x v="21"/>
    <x v="20"/>
  </r>
  <r>
    <n v="17646"/>
    <n v="332"/>
    <x v="21"/>
    <x v="28"/>
  </r>
  <r>
    <n v="17646"/>
    <n v="332"/>
    <x v="21"/>
    <x v="6"/>
  </r>
  <r>
    <n v="18051"/>
    <n v="332"/>
    <x v="28"/>
    <x v="3"/>
  </r>
  <r>
    <n v="18051"/>
    <n v="332"/>
    <x v="28"/>
    <x v="5"/>
  </r>
  <r>
    <n v="18051"/>
    <n v="332"/>
    <x v="7"/>
    <x v="3"/>
  </r>
  <r>
    <n v="18051"/>
    <n v="332"/>
    <x v="7"/>
    <x v="5"/>
  </r>
  <r>
    <n v="19826"/>
    <n v="332"/>
    <x v="4"/>
    <x v="20"/>
  </r>
  <r>
    <n v="19826"/>
    <n v="332"/>
    <x v="4"/>
    <x v="5"/>
  </r>
  <r>
    <n v="19826"/>
    <n v="332"/>
    <x v="6"/>
    <x v="20"/>
  </r>
  <r>
    <n v="19826"/>
    <n v="332"/>
    <x v="6"/>
    <x v="5"/>
  </r>
  <r>
    <n v="19924"/>
    <n v="332"/>
    <x v="21"/>
    <x v="20"/>
  </r>
  <r>
    <n v="19924"/>
    <n v="332"/>
    <x v="6"/>
    <x v="20"/>
  </r>
  <r>
    <n v="20005"/>
    <n v="332"/>
    <x v="21"/>
    <x v="7"/>
  </r>
  <r>
    <n v="22263"/>
    <n v="332"/>
    <x v="0"/>
    <x v="15"/>
  </r>
  <r>
    <n v="24129"/>
    <n v="332"/>
    <x v="19"/>
    <x v="27"/>
  </r>
  <r>
    <n v="24335"/>
    <n v="332"/>
    <x v="27"/>
    <x v="1"/>
  </r>
  <r>
    <n v="24672"/>
    <n v="332"/>
    <x v="2"/>
    <x v="20"/>
  </r>
  <r>
    <n v="27624"/>
    <n v="332"/>
    <x v="21"/>
    <x v="27"/>
  </r>
  <r>
    <n v="29942"/>
    <n v="332"/>
    <x v="27"/>
    <x v="6"/>
  </r>
  <r>
    <n v="30103"/>
    <n v="332"/>
    <x v="7"/>
    <x v="2"/>
  </r>
  <r>
    <n v="30103"/>
    <n v="332"/>
    <x v="7"/>
    <x v="20"/>
  </r>
  <r>
    <n v="31117"/>
    <n v="332"/>
    <x v="3"/>
    <x v="8"/>
  </r>
  <r>
    <n v="31117"/>
    <n v="332"/>
    <x v="3"/>
    <x v="24"/>
  </r>
  <r>
    <n v="31117"/>
    <n v="332"/>
    <x v="21"/>
    <x v="8"/>
  </r>
  <r>
    <n v="31117"/>
    <n v="332"/>
    <x v="21"/>
    <x v="24"/>
  </r>
  <r>
    <n v="31396"/>
    <n v="332"/>
    <x v="8"/>
    <x v="18"/>
  </r>
  <r>
    <n v="31396"/>
    <n v="332"/>
    <x v="25"/>
    <x v="18"/>
  </r>
  <r>
    <n v="36569"/>
    <n v="332"/>
    <x v="18"/>
    <x v="14"/>
  </r>
  <r>
    <n v="36569"/>
    <n v="332"/>
    <x v="18"/>
    <x v="23"/>
  </r>
  <r>
    <n v="39415"/>
    <n v="332"/>
    <x v="15"/>
    <x v="25"/>
  </r>
  <r>
    <n v="39415"/>
    <n v="332"/>
    <x v="24"/>
    <x v="25"/>
  </r>
  <r>
    <n v="39557"/>
    <n v="332"/>
    <x v="9"/>
    <x v="15"/>
  </r>
  <r>
    <n v="39557"/>
    <n v="332"/>
    <x v="9"/>
    <x v="5"/>
  </r>
  <r>
    <n v="41460"/>
    <n v="332"/>
    <x v="19"/>
    <x v="15"/>
  </r>
  <r>
    <n v="41460"/>
    <n v="332"/>
    <x v="6"/>
    <x v="15"/>
  </r>
  <r>
    <n v="42152"/>
    <n v="332"/>
    <x v="19"/>
    <x v="7"/>
  </r>
  <r>
    <n v="42584"/>
    <n v="332"/>
    <x v="0"/>
    <x v="18"/>
  </r>
  <r>
    <n v="42584"/>
    <n v="332"/>
    <x v="0"/>
    <x v="7"/>
  </r>
  <r>
    <n v="43738"/>
    <n v="332"/>
    <x v="18"/>
    <x v="17"/>
  </r>
  <r>
    <n v="43738"/>
    <n v="332"/>
    <x v="0"/>
    <x v="17"/>
  </r>
  <r>
    <n v="46623"/>
    <n v="332"/>
    <x v="17"/>
    <x v="1"/>
  </r>
  <r>
    <n v="46623"/>
    <n v="332"/>
    <x v="17"/>
    <x v="7"/>
  </r>
  <r>
    <n v="46623"/>
    <n v="332"/>
    <x v="17"/>
    <x v="5"/>
  </r>
  <r>
    <n v="46623"/>
    <n v="332"/>
    <x v="17"/>
    <x v="6"/>
  </r>
  <r>
    <n v="47023"/>
    <n v="332"/>
    <x v="2"/>
    <x v="17"/>
  </r>
  <r>
    <n v="47023"/>
    <n v="332"/>
    <x v="2"/>
    <x v="24"/>
  </r>
  <r>
    <n v="47023"/>
    <n v="332"/>
    <x v="0"/>
    <x v="17"/>
  </r>
  <r>
    <n v="47023"/>
    <n v="332"/>
    <x v="0"/>
    <x v="24"/>
  </r>
  <r>
    <n v="47023"/>
    <n v="332"/>
    <x v="6"/>
    <x v="17"/>
  </r>
  <r>
    <n v="47023"/>
    <n v="332"/>
    <x v="6"/>
    <x v="24"/>
  </r>
  <r>
    <n v="47023"/>
    <n v="332"/>
    <x v="7"/>
    <x v="17"/>
  </r>
  <r>
    <n v="47023"/>
    <n v="332"/>
    <x v="7"/>
    <x v="24"/>
  </r>
  <r>
    <n v="49447"/>
    <n v="332"/>
    <x v="17"/>
    <x v="23"/>
  </r>
  <r>
    <n v="49447"/>
    <n v="332"/>
    <x v="25"/>
    <x v="23"/>
  </r>
  <r>
    <n v="50495"/>
    <n v="332"/>
    <x v="24"/>
    <x v="20"/>
  </r>
  <r>
    <n v="51193"/>
    <n v="332"/>
    <x v="21"/>
    <x v="29"/>
  </r>
  <r>
    <n v="51606"/>
    <n v="332"/>
    <x v="29"/>
    <x v="7"/>
  </r>
  <r>
    <n v="52610"/>
    <n v="332"/>
    <x v="0"/>
    <x v="8"/>
  </r>
  <r>
    <n v="54135"/>
    <n v="332"/>
    <x v="8"/>
    <x v="25"/>
  </r>
  <r>
    <n v="54713"/>
    <n v="332"/>
    <x v="9"/>
    <x v="1"/>
  </r>
  <r>
    <n v="54713"/>
    <n v="332"/>
    <x v="9"/>
    <x v="21"/>
  </r>
  <r>
    <n v="57079"/>
    <n v="332"/>
    <x v="2"/>
    <x v="20"/>
  </r>
  <r>
    <n v="57079"/>
    <n v="332"/>
    <x v="22"/>
    <x v="20"/>
  </r>
  <r>
    <n v="57671"/>
    <n v="332"/>
    <x v="21"/>
    <x v="8"/>
  </r>
  <r>
    <n v="60047"/>
    <n v="332"/>
    <x v="8"/>
    <x v="27"/>
  </r>
  <r>
    <n v="61889"/>
    <n v="332"/>
    <x v="27"/>
    <x v="4"/>
  </r>
  <r>
    <n v="63967"/>
    <n v="332"/>
    <x v="5"/>
    <x v="0"/>
  </r>
  <r>
    <n v="68902"/>
    <n v="332"/>
    <x v="1"/>
    <x v="14"/>
  </r>
  <r>
    <n v="69145"/>
    <n v="332"/>
    <x v="15"/>
    <x v="11"/>
  </r>
  <r>
    <n v="72192"/>
    <n v="332"/>
    <x v="12"/>
    <x v="21"/>
  </r>
  <r>
    <n v="74390"/>
    <n v="332"/>
    <x v="22"/>
    <x v="25"/>
  </r>
  <r>
    <n v="273"/>
    <n v="338"/>
    <x v="29"/>
    <x v="29"/>
  </r>
  <r>
    <n v="15298"/>
    <n v="338"/>
    <x v="29"/>
    <x v="29"/>
  </r>
  <r>
    <n v="35868"/>
    <n v="338"/>
    <x v="29"/>
    <x v="22"/>
  </r>
  <r>
    <n v="45902"/>
    <n v="338"/>
    <x v="23"/>
    <x v="29"/>
  </r>
  <r>
    <n v="46626"/>
    <n v="338"/>
    <x v="29"/>
    <x v="29"/>
  </r>
  <r>
    <n v="1023"/>
    <n v="449"/>
    <x v="6"/>
    <x v="19"/>
  </r>
  <r>
    <n v="1023"/>
    <n v="449"/>
    <x v="6"/>
    <x v="23"/>
  </r>
  <r>
    <n v="1840"/>
    <n v="449"/>
    <x v="20"/>
    <x v="5"/>
  </r>
  <r>
    <n v="1840"/>
    <n v="449"/>
    <x v="20"/>
    <x v="21"/>
  </r>
  <r>
    <n v="1840"/>
    <n v="449"/>
    <x v="24"/>
    <x v="5"/>
  </r>
  <r>
    <n v="1840"/>
    <n v="449"/>
    <x v="24"/>
    <x v="21"/>
  </r>
  <r>
    <n v="3354"/>
    <n v="449"/>
    <x v="6"/>
    <x v="15"/>
  </r>
  <r>
    <n v="3354"/>
    <n v="449"/>
    <x v="6"/>
    <x v="23"/>
  </r>
  <r>
    <n v="3354"/>
    <n v="449"/>
    <x v="22"/>
    <x v="15"/>
  </r>
  <r>
    <n v="3354"/>
    <n v="449"/>
    <x v="22"/>
    <x v="23"/>
  </r>
  <r>
    <n v="3879"/>
    <n v="449"/>
    <x v="19"/>
    <x v="4"/>
  </r>
  <r>
    <n v="3879"/>
    <n v="449"/>
    <x v="19"/>
    <x v="23"/>
  </r>
  <r>
    <n v="3879"/>
    <n v="449"/>
    <x v="24"/>
    <x v="4"/>
  </r>
  <r>
    <n v="3879"/>
    <n v="449"/>
    <x v="24"/>
    <x v="23"/>
  </r>
  <r>
    <n v="4830"/>
    <n v="449"/>
    <x v="5"/>
    <x v="0"/>
  </r>
  <r>
    <n v="4830"/>
    <n v="449"/>
    <x v="24"/>
    <x v="0"/>
  </r>
  <r>
    <n v="5252"/>
    <n v="449"/>
    <x v="1"/>
    <x v="27"/>
  </r>
  <r>
    <n v="5252"/>
    <n v="449"/>
    <x v="1"/>
    <x v="0"/>
  </r>
  <r>
    <n v="5252"/>
    <n v="449"/>
    <x v="1"/>
    <x v="6"/>
  </r>
  <r>
    <n v="5387"/>
    <n v="449"/>
    <x v="27"/>
    <x v="22"/>
  </r>
  <r>
    <n v="5387"/>
    <n v="449"/>
    <x v="1"/>
    <x v="22"/>
  </r>
  <r>
    <n v="5387"/>
    <n v="449"/>
    <x v="7"/>
    <x v="22"/>
  </r>
  <r>
    <n v="6492"/>
    <n v="449"/>
    <x v="23"/>
    <x v="0"/>
  </r>
  <r>
    <n v="6703"/>
    <n v="449"/>
    <x v="1"/>
    <x v="24"/>
  </r>
  <r>
    <n v="12912"/>
    <n v="449"/>
    <x v="25"/>
    <x v="5"/>
  </r>
  <r>
    <n v="12912"/>
    <n v="449"/>
    <x v="25"/>
    <x v="6"/>
  </r>
  <r>
    <n v="16083"/>
    <n v="449"/>
    <x v="6"/>
    <x v="21"/>
  </r>
  <r>
    <n v="16083"/>
    <n v="449"/>
    <x v="7"/>
    <x v="21"/>
  </r>
  <r>
    <n v="27355"/>
    <n v="449"/>
    <x v="22"/>
    <x v="5"/>
  </r>
  <r>
    <n v="32756"/>
    <n v="449"/>
    <x v="6"/>
    <x v="2"/>
  </r>
  <r>
    <n v="32756"/>
    <n v="449"/>
    <x v="6"/>
    <x v="5"/>
  </r>
  <r>
    <n v="33276"/>
    <n v="449"/>
    <x v="3"/>
    <x v="5"/>
  </r>
  <r>
    <n v="33276"/>
    <n v="449"/>
    <x v="3"/>
    <x v="21"/>
  </r>
  <r>
    <n v="33276"/>
    <n v="449"/>
    <x v="3"/>
    <x v="6"/>
  </r>
  <r>
    <n v="33276"/>
    <n v="449"/>
    <x v="6"/>
    <x v="5"/>
  </r>
  <r>
    <n v="33276"/>
    <n v="449"/>
    <x v="6"/>
    <x v="21"/>
  </r>
  <r>
    <n v="33276"/>
    <n v="449"/>
    <x v="6"/>
    <x v="6"/>
  </r>
  <r>
    <n v="35360"/>
    <n v="449"/>
    <x v="6"/>
    <x v="4"/>
  </r>
  <r>
    <n v="35360"/>
    <n v="449"/>
    <x v="6"/>
    <x v="19"/>
  </r>
  <r>
    <n v="35360"/>
    <n v="449"/>
    <x v="22"/>
    <x v="4"/>
  </r>
  <r>
    <n v="35360"/>
    <n v="449"/>
    <x v="22"/>
    <x v="19"/>
  </r>
  <r>
    <n v="35360"/>
    <n v="449"/>
    <x v="7"/>
    <x v="4"/>
  </r>
  <r>
    <n v="35360"/>
    <n v="449"/>
    <x v="7"/>
    <x v="19"/>
  </r>
  <r>
    <n v="37416"/>
    <n v="449"/>
    <x v="5"/>
    <x v="6"/>
  </r>
  <r>
    <n v="37416"/>
    <n v="449"/>
    <x v="20"/>
    <x v="6"/>
  </r>
  <r>
    <n v="37764"/>
    <n v="449"/>
    <x v="7"/>
    <x v="4"/>
  </r>
  <r>
    <n v="37764"/>
    <n v="449"/>
    <x v="7"/>
    <x v="6"/>
  </r>
  <r>
    <n v="46693"/>
    <n v="449"/>
    <x v="5"/>
    <x v="4"/>
  </r>
  <r>
    <n v="46693"/>
    <n v="449"/>
    <x v="5"/>
    <x v="5"/>
  </r>
  <r>
    <n v="46693"/>
    <n v="449"/>
    <x v="7"/>
    <x v="4"/>
  </r>
  <r>
    <n v="46693"/>
    <n v="449"/>
    <x v="7"/>
    <x v="5"/>
  </r>
  <r>
    <n v="47097"/>
    <n v="449"/>
    <x v="5"/>
    <x v="19"/>
  </r>
  <r>
    <n v="47097"/>
    <n v="449"/>
    <x v="6"/>
    <x v="19"/>
  </r>
  <r>
    <n v="49848"/>
    <n v="449"/>
    <x v="20"/>
    <x v="22"/>
  </r>
  <r>
    <n v="49848"/>
    <n v="449"/>
    <x v="20"/>
    <x v="6"/>
  </r>
  <r>
    <n v="67658"/>
    <n v="449"/>
    <x v="23"/>
    <x v="5"/>
  </r>
  <r>
    <n v="67658"/>
    <n v="449"/>
    <x v="7"/>
    <x v="5"/>
  </r>
  <r>
    <n v="68641"/>
    <n v="449"/>
    <x v="6"/>
    <x v="24"/>
  </r>
  <r>
    <n v="71177"/>
    <n v="449"/>
    <x v="25"/>
    <x v="17"/>
  </r>
  <r>
    <n v="71177"/>
    <n v="449"/>
    <x v="25"/>
    <x v="21"/>
  </r>
  <r>
    <n v="72867"/>
    <n v="449"/>
    <x v="17"/>
    <x v="17"/>
  </r>
  <r>
    <n v="72867"/>
    <n v="449"/>
    <x v="17"/>
    <x v="5"/>
  </r>
  <r>
    <n v="72867"/>
    <n v="449"/>
    <x v="17"/>
    <x v="6"/>
  </r>
  <r>
    <n v="72867"/>
    <n v="449"/>
    <x v="22"/>
    <x v="17"/>
  </r>
  <r>
    <n v="72867"/>
    <n v="449"/>
    <x v="22"/>
    <x v="5"/>
  </r>
  <r>
    <n v="72867"/>
    <n v="449"/>
    <x v="22"/>
    <x v="6"/>
  </r>
  <r>
    <n v="74467"/>
    <n v="449"/>
    <x v="17"/>
    <x v="4"/>
  </r>
  <r>
    <n v="74467"/>
    <n v="449"/>
    <x v="17"/>
    <x v="20"/>
  </r>
  <r>
    <n v="74467"/>
    <n v="449"/>
    <x v="17"/>
    <x v="19"/>
  </r>
  <r>
    <n v="74467"/>
    <n v="449"/>
    <x v="17"/>
    <x v="5"/>
  </r>
  <r>
    <n v="74467"/>
    <n v="449"/>
    <x v="17"/>
    <x v="21"/>
  </r>
  <r>
    <n v="74467"/>
    <n v="449"/>
    <x v="6"/>
    <x v="4"/>
  </r>
  <r>
    <n v="74467"/>
    <n v="449"/>
    <x v="6"/>
    <x v="20"/>
  </r>
  <r>
    <n v="74467"/>
    <n v="449"/>
    <x v="6"/>
    <x v="19"/>
  </r>
  <r>
    <n v="74467"/>
    <n v="449"/>
    <x v="6"/>
    <x v="5"/>
  </r>
  <r>
    <n v="74467"/>
    <n v="449"/>
    <x v="6"/>
    <x v="21"/>
  </r>
  <r>
    <n v="74467"/>
    <n v="449"/>
    <x v="7"/>
    <x v="4"/>
  </r>
  <r>
    <n v="74467"/>
    <n v="449"/>
    <x v="7"/>
    <x v="20"/>
  </r>
  <r>
    <n v="74467"/>
    <n v="449"/>
    <x v="7"/>
    <x v="19"/>
  </r>
  <r>
    <n v="74467"/>
    <n v="449"/>
    <x v="7"/>
    <x v="5"/>
  </r>
  <r>
    <n v="74467"/>
    <n v="449"/>
    <x v="7"/>
    <x v="21"/>
  </r>
  <r>
    <n v="74945"/>
    <n v="449"/>
    <x v="5"/>
    <x v="21"/>
  </r>
  <r>
    <n v="74945"/>
    <n v="449"/>
    <x v="21"/>
    <x v="21"/>
  </r>
  <r>
    <n v="74945"/>
    <n v="449"/>
    <x v="20"/>
    <x v="21"/>
  </r>
  <r>
    <n v="74945"/>
    <n v="449"/>
    <x v="6"/>
    <x v="21"/>
  </r>
  <r>
    <n v="74945"/>
    <n v="449"/>
    <x v="22"/>
    <x v="21"/>
  </r>
  <r>
    <n v="75467"/>
    <n v="449"/>
    <x v="22"/>
    <x v="29"/>
  </r>
  <r>
    <n v="75467"/>
    <n v="449"/>
    <x v="22"/>
    <x v="13"/>
  </r>
  <r>
    <n v="76128"/>
    <n v="449"/>
    <x v="29"/>
    <x v="20"/>
  </r>
  <r>
    <n v="76128"/>
    <n v="449"/>
    <x v="29"/>
    <x v="5"/>
  </r>
  <r>
    <n v="76128"/>
    <n v="449"/>
    <x v="29"/>
    <x v="21"/>
  </r>
  <r>
    <n v="76128"/>
    <n v="449"/>
    <x v="14"/>
    <x v="20"/>
  </r>
  <r>
    <n v="76128"/>
    <n v="449"/>
    <x v="14"/>
    <x v="5"/>
  </r>
  <r>
    <n v="76128"/>
    <n v="449"/>
    <x v="14"/>
    <x v="21"/>
  </r>
  <r>
    <n v="1487"/>
    <n v="450"/>
    <x v="0"/>
    <x v="29"/>
  </r>
  <r>
    <n v="5453"/>
    <n v="450"/>
    <x v="29"/>
    <x v="13"/>
  </r>
  <r>
    <n v="8718"/>
    <n v="450"/>
    <x v="14"/>
    <x v="13"/>
  </r>
  <r>
    <n v="10561"/>
    <n v="450"/>
    <x v="14"/>
    <x v="28"/>
  </r>
  <r>
    <n v="10561"/>
    <n v="450"/>
    <x v="14"/>
    <x v="6"/>
  </r>
  <r>
    <n v="11604"/>
    <n v="450"/>
    <x v="28"/>
    <x v="12"/>
  </r>
  <r>
    <n v="11604"/>
    <n v="450"/>
    <x v="7"/>
    <x v="12"/>
  </r>
  <r>
    <n v="15335"/>
    <n v="450"/>
    <x v="13"/>
    <x v="7"/>
  </r>
  <r>
    <n v="19438"/>
    <n v="450"/>
    <x v="0"/>
    <x v="4"/>
  </r>
  <r>
    <n v="19438"/>
    <n v="450"/>
    <x v="0"/>
    <x v="27"/>
  </r>
  <r>
    <n v="19438"/>
    <n v="450"/>
    <x v="0"/>
    <x v="0"/>
  </r>
  <r>
    <n v="19438"/>
    <n v="450"/>
    <x v="0"/>
    <x v="21"/>
  </r>
  <r>
    <n v="22283"/>
    <n v="450"/>
    <x v="5"/>
    <x v="4"/>
  </r>
  <r>
    <n v="22283"/>
    <n v="450"/>
    <x v="5"/>
    <x v="27"/>
  </r>
  <r>
    <n v="22283"/>
    <n v="450"/>
    <x v="5"/>
    <x v="5"/>
  </r>
  <r>
    <n v="22283"/>
    <n v="450"/>
    <x v="27"/>
    <x v="4"/>
  </r>
  <r>
    <n v="22283"/>
    <n v="450"/>
    <x v="27"/>
    <x v="27"/>
  </r>
  <r>
    <n v="22283"/>
    <n v="450"/>
    <x v="27"/>
    <x v="5"/>
  </r>
  <r>
    <n v="22283"/>
    <n v="450"/>
    <x v="1"/>
    <x v="4"/>
  </r>
  <r>
    <n v="22283"/>
    <n v="450"/>
    <x v="1"/>
    <x v="27"/>
  </r>
  <r>
    <n v="22283"/>
    <n v="450"/>
    <x v="1"/>
    <x v="5"/>
  </r>
  <r>
    <n v="22283"/>
    <n v="450"/>
    <x v="22"/>
    <x v="4"/>
  </r>
  <r>
    <n v="22283"/>
    <n v="450"/>
    <x v="22"/>
    <x v="27"/>
  </r>
  <r>
    <n v="22283"/>
    <n v="450"/>
    <x v="22"/>
    <x v="5"/>
  </r>
  <r>
    <n v="26615"/>
    <n v="450"/>
    <x v="5"/>
    <x v="28"/>
  </r>
  <r>
    <n v="26615"/>
    <n v="450"/>
    <x v="5"/>
    <x v="6"/>
  </r>
  <r>
    <n v="26615"/>
    <n v="450"/>
    <x v="27"/>
    <x v="28"/>
  </r>
  <r>
    <n v="26615"/>
    <n v="450"/>
    <x v="27"/>
    <x v="6"/>
  </r>
  <r>
    <n v="26615"/>
    <n v="450"/>
    <x v="6"/>
    <x v="28"/>
  </r>
  <r>
    <n v="26615"/>
    <n v="450"/>
    <x v="6"/>
    <x v="6"/>
  </r>
  <r>
    <n v="28437"/>
    <n v="450"/>
    <x v="28"/>
    <x v="9"/>
  </r>
  <r>
    <n v="28437"/>
    <n v="450"/>
    <x v="28"/>
    <x v="16"/>
  </r>
  <r>
    <n v="28437"/>
    <n v="450"/>
    <x v="28"/>
    <x v="7"/>
  </r>
  <r>
    <n v="28437"/>
    <n v="450"/>
    <x v="7"/>
    <x v="9"/>
  </r>
  <r>
    <n v="28437"/>
    <n v="450"/>
    <x v="7"/>
    <x v="16"/>
  </r>
  <r>
    <n v="28437"/>
    <n v="450"/>
    <x v="7"/>
    <x v="7"/>
  </r>
  <r>
    <n v="32502"/>
    <n v="450"/>
    <x v="10"/>
    <x v="26"/>
  </r>
  <r>
    <n v="32502"/>
    <n v="450"/>
    <x v="10"/>
    <x v="28"/>
  </r>
  <r>
    <n v="32502"/>
    <n v="450"/>
    <x v="16"/>
    <x v="26"/>
  </r>
  <r>
    <n v="32502"/>
    <n v="450"/>
    <x v="16"/>
    <x v="28"/>
  </r>
  <r>
    <n v="32502"/>
    <n v="450"/>
    <x v="0"/>
    <x v="26"/>
  </r>
  <r>
    <n v="32502"/>
    <n v="450"/>
    <x v="0"/>
    <x v="28"/>
  </r>
  <r>
    <n v="34491"/>
    <n v="450"/>
    <x v="26"/>
    <x v="16"/>
  </r>
  <r>
    <n v="34491"/>
    <n v="450"/>
    <x v="28"/>
    <x v="16"/>
  </r>
  <r>
    <n v="36264"/>
    <n v="450"/>
    <x v="16"/>
    <x v="26"/>
  </r>
  <r>
    <n v="37297"/>
    <n v="450"/>
    <x v="26"/>
    <x v="15"/>
  </r>
  <r>
    <n v="40628"/>
    <n v="450"/>
    <x v="19"/>
    <x v="3"/>
  </r>
  <r>
    <n v="41061"/>
    <n v="450"/>
    <x v="4"/>
    <x v="21"/>
  </r>
  <r>
    <n v="44922"/>
    <n v="450"/>
    <x v="22"/>
    <x v="18"/>
  </r>
  <r>
    <n v="45964"/>
    <n v="450"/>
    <x v="18"/>
    <x v="3"/>
  </r>
  <r>
    <n v="53009"/>
    <n v="450"/>
    <x v="4"/>
    <x v="15"/>
  </r>
  <r>
    <n v="53009"/>
    <n v="450"/>
    <x v="4"/>
    <x v="5"/>
  </r>
  <r>
    <n v="53009"/>
    <n v="450"/>
    <x v="4"/>
    <x v="6"/>
  </r>
  <r>
    <n v="59027"/>
    <n v="450"/>
    <x v="19"/>
    <x v="16"/>
  </r>
  <r>
    <n v="59027"/>
    <n v="450"/>
    <x v="6"/>
    <x v="16"/>
  </r>
  <r>
    <n v="59027"/>
    <n v="450"/>
    <x v="7"/>
    <x v="16"/>
  </r>
  <r>
    <n v="65718"/>
    <n v="450"/>
    <x v="16"/>
    <x v="16"/>
  </r>
  <r>
    <n v="73780"/>
    <n v="450"/>
    <x v="16"/>
    <x v="1"/>
  </r>
  <r>
    <n v="76129"/>
    <n v="450"/>
    <x v="2"/>
    <x v="5"/>
  </r>
  <r>
    <n v="80567"/>
    <n v="450"/>
    <x v="6"/>
    <x v="29"/>
  </r>
  <r>
    <n v="361"/>
    <n v="527"/>
    <x v="20"/>
    <x v="0"/>
  </r>
  <r>
    <n v="759"/>
    <n v="527"/>
    <x v="1"/>
    <x v="20"/>
  </r>
  <r>
    <n v="759"/>
    <n v="527"/>
    <x v="1"/>
    <x v="7"/>
  </r>
  <r>
    <n v="7318"/>
    <n v="527"/>
    <x v="21"/>
    <x v="23"/>
  </r>
  <r>
    <n v="7318"/>
    <n v="527"/>
    <x v="0"/>
    <x v="23"/>
  </r>
  <r>
    <n v="10565"/>
    <n v="527"/>
    <x v="24"/>
    <x v="1"/>
  </r>
  <r>
    <n v="1328"/>
    <n v="539"/>
    <x v="23"/>
    <x v="6"/>
  </r>
  <r>
    <n v="1328"/>
    <n v="539"/>
    <x v="9"/>
    <x v="6"/>
  </r>
  <r>
    <n v="3024"/>
    <n v="539"/>
    <x v="7"/>
    <x v="9"/>
  </r>
  <r>
    <n v="5640"/>
    <n v="539"/>
    <x v="10"/>
    <x v="29"/>
  </r>
  <r>
    <n v="7320"/>
    <n v="539"/>
    <x v="29"/>
    <x v="9"/>
  </r>
  <r>
    <n v="7320"/>
    <n v="539"/>
    <x v="29"/>
    <x v="19"/>
  </r>
  <r>
    <n v="7526"/>
    <n v="539"/>
    <x v="10"/>
    <x v="8"/>
  </r>
  <r>
    <n v="7526"/>
    <n v="539"/>
    <x v="20"/>
    <x v="8"/>
  </r>
  <r>
    <n v="8178"/>
    <n v="539"/>
    <x v="8"/>
    <x v="7"/>
  </r>
  <r>
    <n v="8626"/>
    <n v="539"/>
    <x v="0"/>
    <x v="21"/>
  </r>
  <r>
    <n v="9701"/>
    <n v="539"/>
    <x v="22"/>
    <x v="22"/>
  </r>
  <r>
    <n v="11889"/>
    <n v="539"/>
    <x v="23"/>
    <x v="28"/>
  </r>
  <r>
    <n v="11889"/>
    <n v="539"/>
    <x v="23"/>
    <x v="6"/>
  </r>
  <r>
    <n v="16143"/>
    <n v="539"/>
    <x v="28"/>
    <x v="25"/>
  </r>
  <r>
    <n v="16143"/>
    <n v="539"/>
    <x v="7"/>
    <x v="25"/>
  </r>
  <r>
    <n v="17924"/>
    <n v="539"/>
    <x v="9"/>
    <x v="20"/>
  </r>
  <r>
    <n v="20033"/>
    <n v="539"/>
    <x v="21"/>
    <x v="8"/>
  </r>
  <r>
    <n v="23382"/>
    <n v="539"/>
    <x v="8"/>
    <x v="7"/>
  </r>
  <r>
    <n v="23479"/>
    <n v="539"/>
    <x v="0"/>
    <x v="2"/>
  </r>
  <r>
    <n v="24059"/>
    <n v="539"/>
    <x v="3"/>
    <x v="17"/>
  </r>
  <r>
    <n v="24059"/>
    <n v="539"/>
    <x v="3"/>
    <x v="25"/>
  </r>
  <r>
    <n v="24781"/>
    <n v="539"/>
    <x v="17"/>
    <x v="5"/>
  </r>
  <r>
    <n v="24781"/>
    <n v="539"/>
    <x v="9"/>
    <x v="5"/>
  </r>
  <r>
    <n v="26551"/>
    <n v="539"/>
    <x v="6"/>
    <x v="15"/>
  </r>
  <r>
    <n v="26882"/>
    <n v="539"/>
    <x v="19"/>
    <x v="8"/>
  </r>
  <r>
    <n v="27401"/>
    <n v="539"/>
    <x v="8"/>
    <x v="20"/>
  </r>
  <r>
    <n v="28498"/>
    <n v="539"/>
    <x v="21"/>
    <x v="25"/>
  </r>
  <r>
    <n v="28792"/>
    <n v="539"/>
    <x v="9"/>
    <x v="19"/>
  </r>
  <r>
    <n v="28792"/>
    <n v="539"/>
    <x v="9"/>
    <x v="23"/>
  </r>
  <r>
    <n v="29391"/>
    <n v="539"/>
    <x v="20"/>
    <x v="7"/>
  </r>
  <r>
    <n v="29391"/>
    <n v="539"/>
    <x v="24"/>
    <x v="7"/>
  </r>
  <r>
    <n v="31944"/>
    <n v="539"/>
    <x v="0"/>
    <x v="5"/>
  </r>
  <r>
    <n v="32097"/>
    <n v="539"/>
    <x v="6"/>
    <x v="19"/>
  </r>
  <r>
    <n v="33563"/>
    <n v="539"/>
    <x v="20"/>
    <x v="25"/>
  </r>
  <r>
    <n v="38707"/>
    <n v="539"/>
    <x v="9"/>
    <x v="0"/>
  </r>
  <r>
    <n v="39600"/>
    <n v="539"/>
    <x v="1"/>
    <x v="1"/>
  </r>
  <r>
    <n v="45627"/>
    <n v="539"/>
    <x v="2"/>
    <x v="26"/>
  </r>
  <r>
    <n v="45627"/>
    <n v="539"/>
    <x v="2"/>
    <x v="1"/>
  </r>
  <r>
    <n v="45627"/>
    <n v="539"/>
    <x v="2"/>
    <x v="25"/>
  </r>
  <r>
    <n v="45627"/>
    <n v="539"/>
    <x v="2"/>
    <x v="6"/>
  </r>
  <r>
    <n v="47146"/>
    <n v="539"/>
    <x v="26"/>
    <x v="25"/>
  </r>
  <r>
    <n v="47146"/>
    <n v="539"/>
    <x v="2"/>
    <x v="25"/>
  </r>
  <r>
    <n v="47146"/>
    <n v="539"/>
    <x v="9"/>
    <x v="25"/>
  </r>
  <r>
    <n v="47146"/>
    <n v="539"/>
    <x v="7"/>
    <x v="25"/>
  </r>
  <r>
    <n v="51255"/>
    <n v="539"/>
    <x v="9"/>
    <x v="25"/>
  </r>
  <r>
    <n v="51388"/>
    <n v="539"/>
    <x v="9"/>
    <x v="7"/>
  </r>
  <r>
    <n v="51779"/>
    <n v="539"/>
    <x v="0"/>
    <x v="22"/>
  </r>
  <r>
    <n v="52904"/>
    <n v="539"/>
    <x v="23"/>
    <x v="13"/>
  </r>
  <r>
    <n v="53941"/>
    <n v="539"/>
    <x v="14"/>
    <x v="0"/>
  </r>
  <r>
    <n v="54452"/>
    <n v="539"/>
    <x v="1"/>
    <x v="16"/>
  </r>
  <r>
    <n v="67788"/>
    <n v="539"/>
    <x v="16"/>
    <x v="1"/>
  </r>
  <r>
    <n v="73227"/>
    <n v="539"/>
    <x v="2"/>
    <x v="16"/>
  </r>
  <r>
    <n v="73435"/>
    <n v="539"/>
    <x v="16"/>
    <x v="7"/>
  </r>
  <r>
    <n v="73435"/>
    <n v="539"/>
    <x v="16"/>
    <x v="25"/>
  </r>
  <r>
    <n v="2861"/>
    <n v="542"/>
    <x v="4"/>
    <x v="25"/>
  </r>
  <r>
    <n v="7460"/>
    <n v="542"/>
    <x v="9"/>
    <x v="25"/>
  </r>
  <r>
    <n v="13163"/>
    <n v="542"/>
    <x v="9"/>
    <x v="22"/>
  </r>
  <r>
    <n v="16257"/>
    <n v="542"/>
    <x v="23"/>
    <x v="11"/>
  </r>
  <r>
    <n v="16470"/>
    <n v="542"/>
    <x v="12"/>
    <x v="22"/>
  </r>
  <r>
    <n v="17440"/>
    <n v="542"/>
    <x v="23"/>
    <x v="22"/>
  </r>
  <r>
    <n v="20398"/>
    <n v="542"/>
    <x v="23"/>
    <x v="22"/>
  </r>
  <r>
    <n v="22420"/>
    <n v="542"/>
    <x v="23"/>
    <x v="2"/>
  </r>
  <r>
    <n v="22420"/>
    <n v="542"/>
    <x v="23"/>
    <x v="22"/>
  </r>
  <r>
    <n v="23308"/>
    <n v="542"/>
    <x v="3"/>
    <x v="22"/>
  </r>
  <r>
    <n v="23308"/>
    <n v="542"/>
    <x v="23"/>
    <x v="22"/>
  </r>
  <r>
    <n v="23481"/>
    <n v="542"/>
    <x v="23"/>
    <x v="22"/>
  </r>
  <r>
    <n v="25868"/>
    <n v="542"/>
    <x v="23"/>
    <x v="22"/>
  </r>
  <r>
    <n v="26627"/>
    <n v="542"/>
    <x v="23"/>
    <x v="22"/>
  </r>
  <r>
    <n v="27089"/>
    <n v="542"/>
    <x v="23"/>
    <x v="22"/>
  </r>
  <r>
    <n v="33476"/>
    <n v="542"/>
    <x v="23"/>
    <x v="22"/>
  </r>
  <r>
    <n v="33476"/>
    <n v="542"/>
    <x v="23"/>
    <x v="25"/>
  </r>
  <r>
    <n v="43941"/>
    <n v="542"/>
    <x v="23"/>
    <x v="3"/>
  </r>
  <r>
    <n v="43941"/>
    <n v="542"/>
    <x v="9"/>
    <x v="3"/>
  </r>
  <r>
    <n v="44047"/>
    <n v="542"/>
    <x v="4"/>
    <x v="28"/>
  </r>
  <r>
    <n v="46010"/>
    <n v="542"/>
    <x v="28"/>
    <x v="22"/>
  </r>
  <r>
    <n v="48822"/>
    <n v="542"/>
    <x v="23"/>
    <x v="22"/>
  </r>
  <r>
    <n v="50407"/>
    <n v="542"/>
    <x v="23"/>
    <x v="22"/>
  </r>
  <r>
    <n v="53428"/>
    <n v="542"/>
    <x v="23"/>
    <x v="20"/>
  </r>
  <r>
    <n v="57260"/>
    <n v="542"/>
    <x v="21"/>
    <x v="13"/>
  </r>
  <r>
    <n v="70048"/>
    <n v="542"/>
    <x v="14"/>
    <x v="20"/>
  </r>
  <r>
    <n v="73797"/>
    <n v="542"/>
    <x v="21"/>
    <x v="11"/>
  </r>
  <r>
    <n v="73797"/>
    <n v="542"/>
    <x v="21"/>
    <x v="14"/>
  </r>
  <r>
    <n v="75548"/>
    <n v="542"/>
    <x v="12"/>
    <x v="8"/>
  </r>
  <r>
    <n v="75548"/>
    <n v="542"/>
    <x v="15"/>
    <x v="8"/>
  </r>
  <r>
    <n v="443"/>
    <n v="637"/>
    <x v="9"/>
    <x v="16"/>
  </r>
  <r>
    <n v="1118"/>
    <n v="637"/>
    <x v="16"/>
    <x v="22"/>
  </r>
  <r>
    <n v="1118"/>
    <n v="637"/>
    <x v="16"/>
    <x v="25"/>
  </r>
  <r>
    <n v="1756"/>
    <n v="637"/>
    <x v="23"/>
    <x v="0"/>
  </r>
  <r>
    <n v="1756"/>
    <n v="637"/>
    <x v="9"/>
    <x v="0"/>
  </r>
  <r>
    <n v="3508"/>
    <n v="637"/>
    <x v="1"/>
    <x v="0"/>
  </r>
  <r>
    <n v="6706"/>
    <n v="637"/>
    <x v="1"/>
    <x v="17"/>
  </r>
  <r>
    <n v="6706"/>
    <n v="637"/>
    <x v="1"/>
    <x v="24"/>
  </r>
  <r>
    <n v="6949"/>
    <n v="637"/>
    <x v="17"/>
    <x v="24"/>
  </r>
  <r>
    <n v="6949"/>
    <n v="637"/>
    <x v="17"/>
    <x v="22"/>
  </r>
  <r>
    <n v="6949"/>
    <n v="637"/>
    <x v="25"/>
    <x v="24"/>
  </r>
  <r>
    <n v="6949"/>
    <n v="637"/>
    <x v="25"/>
    <x v="22"/>
  </r>
  <r>
    <n v="7656"/>
    <n v="637"/>
    <x v="25"/>
    <x v="25"/>
  </r>
  <r>
    <n v="7656"/>
    <n v="637"/>
    <x v="23"/>
    <x v="25"/>
  </r>
  <r>
    <n v="9215"/>
    <n v="637"/>
    <x v="9"/>
    <x v="25"/>
  </r>
  <r>
    <n v="11251"/>
    <n v="637"/>
    <x v="9"/>
    <x v="22"/>
  </r>
  <r>
    <n v="11251"/>
    <n v="637"/>
    <x v="9"/>
    <x v="25"/>
  </r>
  <r>
    <n v="12332"/>
    <n v="637"/>
    <x v="23"/>
    <x v="3"/>
  </r>
  <r>
    <n v="12332"/>
    <n v="637"/>
    <x v="9"/>
    <x v="3"/>
  </r>
  <r>
    <n v="12922"/>
    <n v="637"/>
    <x v="4"/>
    <x v="0"/>
  </r>
  <r>
    <n v="17996"/>
    <n v="637"/>
    <x v="1"/>
    <x v="22"/>
  </r>
  <r>
    <n v="19864"/>
    <n v="637"/>
    <x v="23"/>
    <x v="23"/>
  </r>
  <r>
    <n v="21987"/>
    <n v="637"/>
    <x v="24"/>
    <x v="17"/>
  </r>
  <r>
    <n v="22970"/>
    <n v="637"/>
    <x v="17"/>
    <x v="27"/>
  </r>
  <r>
    <n v="24153"/>
    <n v="637"/>
    <x v="27"/>
    <x v="0"/>
  </r>
  <r>
    <n v="26035"/>
    <n v="637"/>
    <x v="1"/>
    <x v="24"/>
  </r>
  <r>
    <n v="26035"/>
    <n v="637"/>
    <x v="1"/>
    <x v="0"/>
  </r>
  <r>
    <n v="27095"/>
    <n v="637"/>
    <x v="25"/>
    <x v="25"/>
  </r>
  <r>
    <n v="27095"/>
    <n v="637"/>
    <x v="1"/>
    <x v="25"/>
  </r>
  <r>
    <n v="28544"/>
    <n v="637"/>
    <x v="9"/>
    <x v="22"/>
  </r>
  <r>
    <n v="29176"/>
    <n v="637"/>
    <x v="23"/>
    <x v="23"/>
  </r>
  <r>
    <n v="31966"/>
    <n v="637"/>
    <x v="24"/>
    <x v="3"/>
  </r>
  <r>
    <n v="32274"/>
    <n v="637"/>
    <x v="4"/>
    <x v="22"/>
  </r>
  <r>
    <n v="36711"/>
    <n v="637"/>
    <x v="23"/>
    <x v="19"/>
  </r>
  <r>
    <n v="37543"/>
    <n v="637"/>
    <x v="20"/>
    <x v="3"/>
  </r>
  <r>
    <n v="37543"/>
    <n v="637"/>
    <x v="20"/>
    <x v="1"/>
  </r>
  <r>
    <n v="41177"/>
    <n v="637"/>
    <x v="4"/>
    <x v="16"/>
  </r>
  <r>
    <n v="41177"/>
    <n v="637"/>
    <x v="2"/>
    <x v="16"/>
  </r>
  <r>
    <n v="42730"/>
    <n v="637"/>
    <x v="16"/>
    <x v="25"/>
  </r>
  <r>
    <n v="48834"/>
    <n v="637"/>
    <x v="9"/>
    <x v="25"/>
  </r>
  <r>
    <n v="51529"/>
    <n v="637"/>
    <x v="9"/>
    <x v="22"/>
  </r>
  <r>
    <n v="59743"/>
    <n v="637"/>
    <x v="23"/>
    <x v="23"/>
  </r>
  <r>
    <n v="62061"/>
    <n v="637"/>
    <x v="24"/>
    <x v="24"/>
  </r>
  <r>
    <n v="62061"/>
    <n v="637"/>
    <x v="24"/>
    <x v="0"/>
  </r>
  <r>
    <n v="64136"/>
    <n v="637"/>
    <x v="25"/>
    <x v="24"/>
  </r>
  <r>
    <n v="64136"/>
    <n v="637"/>
    <x v="1"/>
    <x v="24"/>
  </r>
  <r>
    <n v="72378"/>
    <n v="637"/>
    <x v="25"/>
    <x v="22"/>
  </r>
  <r>
    <n v="44166"/>
    <n v="646"/>
    <x v="16"/>
    <x v="22"/>
  </r>
  <r>
    <n v="66288"/>
    <n v="646"/>
    <x v="23"/>
    <x v="7"/>
  </r>
  <r>
    <n v="66288"/>
    <n v="646"/>
    <x v="23"/>
    <x v="22"/>
  </r>
  <r>
    <n v="451"/>
    <n v="655"/>
    <x v="10"/>
    <x v="23"/>
  </r>
  <r>
    <n v="14044"/>
    <n v="655"/>
    <x v="24"/>
    <x v="0"/>
  </r>
  <r>
    <n v="18934"/>
    <n v="655"/>
    <x v="1"/>
    <x v="25"/>
  </r>
  <r>
    <n v="21159"/>
    <n v="655"/>
    <x v="9"/>
    <x v="26"/>
  </r>
  <r>
    <n v="36712"/>
    <n v="655"/>
    <x v="26"/>
    <x v="15"/>
  </r>
  <r>
    <n v="75054"/>
    <n v="655"/>
    <x v="19"/>
    <x v="16"/>
  </r>
  <r>
    <n v="75054"/>
    <n v="655"/>
    <x v="19"/>
    <x v="29"/>
  </r>
  <r>
    <n v="522"/>
    <n v="742"/>
    <x v="6"/>
    <x v="25"/>
  </r>
  <r>
    <n v="3604"/>
    <n v="742"/>
    <x v="9"/>
    <x v="25"/>
  </r>
  <r>
    <n v="6249"/>
    <n v="742"/>
    <x v="9"/>
    <x v="1"/>
  </r>
  <r>
    <n v="15608"/>
    <n v="742"/>
    <x v="2"/>
    <x v="3"/>
  </r>
  <r>
    <n v="15608"/>
    <n v="742"/>
    <x v="2"/>
    <x v="21"/>
  </r>
  <r>
    <n v="26243"/>
    <n v="742"/>
    <x v="4"/>
    <x v="25"/>
  </r>
  <r>
    <n v="26243"/>
    <n v="742"/>
    <x v="22"/>
    <x v="25"/>
  </r>
  <r>
    <n v="61691"/>
    <n v="742"/>
    <x v="9"/>
    <x v="2"/>
  </r>
  <r>
    <n v="65066"/>
    <n v="742"/>
    <x v="3"/>
    <x v="16"/>
  </r>
  <r>
    <n v="70340"/>
    <n v="742"/>
    <x v="16"/>
    <x v="6"/>
  </r>
  <r>
    <n v="71091"/>
    <n v="742"/>
    <x v="7"/>
    <x v="17"/>
  </r>
  <r>
    <n v="71091"/>
    <n v="742"/>
    <x v="7"/>
    <x v="6"/>
  </r>
  <r>
    <n v="71379"/>
    <n v="742"/>
    <x v="17"/>
    <x v="27"/>
  </r>
  <r>
    <n v="71379"/>
    <n v="742"/>
    <x v="7"/>
    <x v="27"/>
  </r>
  <r>
    <n v="525"/>
    <n v="748"/>
    <x v="0"/>
    <x v="7"/>
  </r>
  <r>
    <n v="596"/>
    <n v="805"/>
    <x v="9"/>
    <x v="25"/>
  </r>
  <r>
    <n v="1227"/>
    <n v="805"/>
    <x v="9"/>
    <x v="25"/>
  </r>
  <r>
    <n v="1227"/>
    <n v="805"/>
    <x v="9"/>
    <x v="6"/>
  </r>
  <r>
    <n v="7465"/>
    <n v="805"/>
    <x v="9"/>
    <x v="25"/>
  </r>
  <r>
    <n v="7465"/>
    <n v="805"/>
    <x v="7"/>
    <x v="25"/>
  </r>
  <r>
    <n v="8979"/>
    <n v="805"/>
    <x v="9"/>
    <x v="25"/>
  </r>
  <r>
    <n v="10575"/>
    <n v="805"/>
    <x v="9"/>
    <x v="25"/>
  </r>
  <r>
    <n v="13268"/>
    <n v="805"/>
    <x v="9"/>
    <x v="25"/>
  </r>
  <r>
    <n v="14189"/>
    <n v="805"/>
    <x v="9"/>
    <x v="25"/>
  </r>
  <r>
    <n v="16171"/>
    <n v="805"/>
    <x v="9"/>
    <x v="25"/>
  </r>
  <r>
    <n v="20874"/>
    <n v="805"/>
    <x v="9"/>
    <x v="25"/>
  </r>
  <r>
    <n v="24269"/>
    <n v="805"/>
    <x v="9"/>
    <x v="25"/>
  </r>
  <r>
    <n v="27783"/>
    <n v="805"/>
    <x v="9"/>
    <x v="25"/>
  </r>
  <r>
    <n v="31660"/>
    <n v="805"/>
    <x v="9"/>
    <x v="5"/>
  </r>
  <r>
    <n v="44174"/>
    <n v="805"/>
    <x v="6"/>
    <x v="16"/>
  </r>
  <r>
    <n v="63273"/>
    <n v="805"/>
    <x v="16"/>
    <x v="13"/>
  </r>
  <r>
    <n v="66975"/>
    <n v="805"/>
    <x v="14"/>
    <x v="17"/>
  </r>
  <r>
    <n v="605"/>
    <n v="820"/>
    <x v="19"/>
    <x v="9"/>
  </r>
  <r>
    <n v="605"/>
    <n v="820"/>
    <x v="19"/>
    <x v="12"/>
  </r>
  <r>
    <n v="605"/>
    <n v="820"/>
    <x v="11"/>
    <x v="9"/>
  </r>
  <r>
    <n v="605"/>
    <n v="820"/>
    <x v="11"/>
    <x v="12"/>
  </r>
  <r>
    <n v="605"/>
    <n v="820"/>
    <x v="13"/>
    <x v="9"/>
  </r>
  <r>
    <n v="605"/>
    <n v="820"/>
    <x v="13"/>
    <x v="12"/>
  </r>
  <r>
    <n v="693"/>
    <n v="915"/>
    <x v="2"/>
    <x v="7"/>
  </r>
  <r>
    <n v="693"/>
    <n v="915"/>
    <x v="0"/>
    <x v="7"/>
  </r>
  <r>
    <n v="693"/>
    <n v="915"/>
    <x v="22"/>
    <x v="7"/>
  </r>
  <r>
    <n v="5322"/>
    <n v="915"/>
    <x v="0"/>
    <x v="1"/>
  </r>
  <r>
    <n v="5930"/>
    <n v="915"/>
    <x v="2"/>
    <x v="3"/>
  </r>
  <r>
    <n v="5930"/>
    <n v="915"/>
    <x v="2"/>
    <x v="21"/>
  </r>
  <r>
    <n v="5930"/>
    <n v="915"/>
    <x v="2"/>
    <x v="22"/>
  </r>
  <r>
    <n v="6709"/>
    <n v="915"/>
    <x v="4"/>
    <x v="3"/>
  </r>
  <r>
    <n v="6709"/>
    <n v="915"/>
    <x v="22"/>
    <x v="3"/>
  </r>
  <r>
    <n v="6709"/>
    <n v="915"/>
    <x v="23"/>
    <x v="3"/>
  </r>
  <r>
    <n v="10832"/>
    <n v="915"/>
    <x v="4"/>
    <x v="22"/>
  </r>
  <r>
    <n v="11957"/>
    <n v="915"/>
    <x v="23"/>
    <x v="1"/>
  </r>
  <r>
    <n v="14520"/>
    <n v="915"/>
    <x v="2"/>
    <x v="1"/>
  </r>
  <r>
    <n v="14520"/>
    <n v="915"/>
    <x v="2"/>
    <x v="21"/>
  </r>
  <r>
    <n v="28575"/>
    <n v="915"/>
    <x v="2"/>
    <x v="18"/>
  </r>
  <r>
    <n v="28575"/>
    <n v="915"/>
    <x v="2"/>
    <x v="3"/>
  </r>
  <r>
    <n v="28575"/>
    <n v="915"/>
    <x v="2"/>
    <x v="21"/>
  </r>
  <r>
    <n v="28575"/>
    <n v="915"/>
    <x v="22"/>
    <x v="18"/>
  </r>
  <r>
    <n v="28575"/>
    <n v="915"/>
    <x v="22"/>
    <x v="3"/>
  </r>
  <r>
    <n v="28575"/>
    <n v="915"/>
    <x v="22"/>
    <x v="21"/>
  </r>
  <r>
    <n v="38148"/>
    <n v="915"/>
    <x v="18"/>
    <x v="3"/>
  </r>
  <r>
    <n v="38148"/>
    <n v="915"/>
    <x v="18"/>
    <x v="21"/>
  </r>
  <r>
    <n v="38148"/>
    <n v="915"/>
    <x v="4"/>
    <x v="3"/>
  </r>
  <r>
    <n v="38148"/>
    <n v="915"/>
    <x v="4"/>
    <x v="21"/>
  </r>
  <r>
    <n v="38148"/>
    <n v="915"/>
    <x v="22"/>
    <x v="3"/>
  </r>
  <r>
    <n v="38148"/>
    <n v="915"/>
    <x v="22"/>
    <x v="21"/>
  </r>
  <r>
    <n v="38753"/>
    <n v="915"/>
    <x v="4"/>
    <x v="10"/>
  </r>
  <r>
    <n v="38753"/>
    <n v="915"/>
    <x v="4"/>
    <x v="12"/>
  </r>
  <r>
    <n v="38753"/>
    <n v="915"/>
    <x v="4"/>
    <x v="20"/>
  </r>
  <r>
    <n v="38753"/>
    <n v="915"/>
    <x v="22"/>
    <x v="10"/>
  </r>
  <r>
    <n v="38753"/>
    <n v="915"/>
    <x v="22"/>
    <x v="12"/>
  </r>
  <r>
    <n v="38753"/>
    <n v="915"/>
    <x v="22"/>
    <x v="20"/>
  </r>
  <r>
    <n v="70185"/>
    <n v="915"/>
    <x v="11"/>
    <x v="1"/>
  </r>
  <r>
    <n v="70185"/>
    <n v="915"/>
    <x v="13"/>
    <x v="1"/>
  </r>
  <r>
    <n v="70185"/>
    <n v="915"/>
    <x v="21"/>
    <x v="1"/>
  </r>
  <r>
    <n v="696"/>
    <n v="921"/>
    <x v="15"/>
    <x v="7"/>
  </r>
  <r>
    <n v="696"/>
    <n v="921"/>
    <x v="15"/>
    <x v="25"/>
  </r>
  <r>
    <n v="696"/>
    <n v="921"/>
    <x v="0"/>
    <x v="7"/>
  </r>
  <r>
    <n v="696"/>
    <n v="921"/>
    <x v="0"/>
    <x v="25"/>
  </r>
  <r>
    <n v="8022"/>
    <n v="921"/>
    <x v="0"/>
    <x v="17"/>
  </r>
  <r>
    <n v="8022"/>
    <n v="921"/>
    <x v="0"/>
    <x v="24"/>
  </r>
  <r>
    <n v="8022"/>
    <n v="921"/>
    <x v="9"/>
    <x v="17"/>
  </r>
  <r>
    <n v="8022"/>
    <n v="921"/>
    <x v="9"/>
    <x v="24"/>
  </r>
  <r>
    <n v="17450"/>
    <n v="921"/>
    <x v="17"/>
    <x v="1"/>
  </r>
  <r>
    <n v="17450"/>
    <n v="921"/>
    <x v="17"/>
    <x v="22"/>
  </r>
  <r>
    <n v="17450"/>
    <n v="921"/>
    <x v="25"/>
    <x v="1"/>
  </r>
  <r>
    <n v="17450"/>
    <n v="921"/>
    <x v="25"/>
    <x v="22"/>
  </r>
  <r>
    <n v="29258"/>
    <n v="921"/>
    <x v="2"/>
    <x v="7"/>
  </r>
  <r>
    <n v="29258"/>
    <n v="921"/>
    <x v="23"/>
    <x v="7"/>
  </r>
  <r>
    <n v="36399"/>
    <n v="921"/>
    <x v="0"/>
    <x v="14"/>
  </r>
  <r>
    <n v="64663"/>
    <n v="921"/>
    <x v="15"/>
    <x v="11"/>
  </r>
  <r>
    <n v="75161"/>
    <n v="921"/>
    <x v="12"/>
    <x v="16"/>
  </r>
  <r>
    <n v="697"/>
    <n v="923"/>
    <x v="5"/>
    <x v="1"/>
  </r>
  <r>
    <n v="6253"/>
    <n v="923"/>
    <x v="2"/>
    <x v="26"/>
  </r>
  <r>
    <n v="15621"/>
    <n v="923"/>
    <x v="26"/>
    <x v="26"/>
  </r>
  <r>
    <n v="27476"/>
    <n v="923"/>
    <x v="26"/>
    <x v="13"/>
  </r>
  <r>
    <n v="27476"/>
    <n v="923"/>
    <x v="26"/>
    <x v="21"/>
  </r>
  <r>
    <n v="27476"/>
    <n v="923"/>
    <x v="26"/>
    <x v="6"/>
  </r>
  <r>
    <n v="28154"/>
    <n v="923"/>
    <x v="14"/>
    <x v="21"/>
  </r>
  <r>
    <n v="28154"/>
    <n v="923"/>
    <x v="22"/>
    <x v="21"/>
  </r>
  <r>
    <n v="28154"/>
    <n v="923"/>
    <x v="7"/>
    <x v="21"/>
  </r>
  <r>
    <n v="34037"/>
    <n v="923"/>
    <x v="22"/>
    <x v="11"/>
  </r>
  <r>
    <n v="38754"/>
    <n v="923"/>
    <x v="12"/>
    <x v="18"/>
  </r>
  <r>
    <n v="38754"/>
    <n v="923"/>
    <x v="12"/>
    <x v="27"/>
  </r>
  <r>
    <n v="38754"/>
    <n v="923"/>
    <x v="12"/>
    <x v="23"/>
  </r>
  <r>
    <n v="46126"/>
    <n v="923"/>
    <x v="18"/>
    <x v="26"/>
  </r>
  <r>
    <n v="46126"/>
    <n v="923"/>
    <x v="18"/>
    <x v="6"/>
  </r>
  <r>
    <n v="46126"/>
    <n v="923"/>
    <x v="27"/>
    <x v="26"/>
  </r>
  <r>
    <n v="46126"/>
    <n v="923"/>
    <x v="27"/>
    <x v="6"/>
  </r>
  <r>
    <n v="46126"/>
    <n v="923"/>
    <x v="24"/>
    <x v="26"/>
  </r>
  <r>
    <n v="46126"/>
    <n v="923"/>
    <x v="24"/>
    <x v="6"/>
  </r>
  <r>
    <n v="59319"/>
    <n v="923"/>
    <x v="26"/>
    <x v="16"/>
  </r>
  <r>
    <n v="59319"/>
    <n v="923"/>
    <x v="7"/>
    <x v="16"/>
  </r>
  <r>
    <n v="65254"/>
    <n v="923"/>
    <x v="16"/>
    <x v="6"/>
  </r>
  <r>
    <n v="65891"/>
    <n v="923"/>
    <x v="7"/>
    <x v="6"/>
  </r>
  <r>
    <n v="69288"/>
    <n v="923"/>
    <x v="7"/>
    <x v="29"/>
  </r>
  <r>
    <n v="69288"/>
    <n v="923"/>
    <x v="7"/>
    <x v="23"/>
  </r>
  <r>
    <n v="69288"/>
    <n v="923"/>
    <x v="7"/>
    <x v="21"/>
  </r>
  <r>
    <n v="781"/>
    <n v="977"/>
    <x v="29"/>
    <x v="19"/>
  </r>
  <r>
    <n v="781"/>
    <n v="977"/>
    <x v="29"/>
    <x v="21"/>
  </r>
  <r>
    <n v="1039"/>
    <n v="977"/>
    <x v="20"/>
    <x v="22"/>
  </r>
  <r>
    <n v="1039"/>
    <n v="977"/>
    <x v="22"/>
    <x v="22"/>
  </r>
  <r>
    <n v="1580"/>
    <n v="977"/>
    <x v="23"/>
    <x v="29"/>
  </r>
  <r>
    <n v="2106"/>
    <n v="977"/>
    <x v="29"/>
    <x v="18"/>
  </r>
  <r>
    <n v="2622"/>
    <n v="977"/>
    <x v="18"/>
    <x v="12"/>
  </r>
  <r>
    <n v="5713"/>
    <n v="977"/>
    <x v="13"/>
    <x v="27"/>
  </r>
  <r>
    <n v="10892"/>
    <n v="977"/>
    <x v="27"/>
    <x v="7"/>
  </r>
  <r>
    <n v="10892"/>
    <n v="977"/>
    <x v="27"/>
    <x v="22"/>
  </r>
  <r>
    <n v="12792"/>
    <n v="977"/>
    <x v="0"/>
    <x v="20"/>
  </r>
  <r>
    <n v="12792"/>
    <n v="977"/>
    <x v="0"/>
    <x v="28"/>
  </r>
  <r>
    <n v="12792"/>
    <n v="977"/>
    <x v="0"/>
    <x v="22"/>
  </r>
  <r>
    <n v="12792"/>
    <n v="977"/>
    <x v="0"/>
    <x v="6"/>
  </r>
  <r>
    <n v="12792"/>
    <n v="977"/>
    <x v="23"/>
    <x v="20"/>
  </r>
  <r>
    <n v="12792"/>
    <n v="977"/>
    <x v="23"/>
    <x v="28"/>
  </r>
  <r>
    <n v="12792"/>
    <n v="977"/>
    <x v="23"/>
    <x v="22"/>
  </r>
  <r>
    <n v="12792"/>
    <n v="977"/>
    <x v="23"/>
    <x v="6"/>
  </r>
  <r>
    <n v="16186"/>
    <n v="977"/>
    <x v="21"/>
    <x v="4"/>
  </r>
  <r>
    <n v="16186"/>
    <n v="977"/>
    <x v="28"/>
    <x v="4"/>
  </r>
  <r>
    <n v="16186"/>
    <n v="977"/>
    <x v="23"/>
    <x v="4"/>
  </r>
  <r>
    <n v="16186"/>
    <n v="977"/>
    <x v="7"/>
    <x v="4"/>
  </r>
  <r>
    <n v="17134"/>
    <n v="977"/>
    <x v="5"/>
    <x v="4"/>
  </r>
  <r>
    <n v="17134"/>
    <n v="977"/>
    <x v="5"/>
    <x v="23"/>
  </r>
  <r>
    <n v="22694"/>
    <n v="977"/>
    <x v="5"/>
    <x v="19"/>
  </r>
  <r>
    <n v="22694"/>
    <n v="977"/>
    <x v="5"/>
    <x v="3"/>
  </r>
  <r>
    <n v="22694"/>
    <n v="977"/>
    <x v="24"/>
    <x v="19"/>
  </r>
  <r>
    <n v="22694"/>
    <n v="977"/>
    <x v="24"/>
    <x v="3"/>
  </r>
  <r>
    <n v="23063"/>
    <n v="977"/>
    <x v="20"/>
    <x v="11"/>
  </r>
  <r>
    <n v="23063"/>
    <n v="977"/>
    <x v="4"/>
    <x v="11"/>
  </r>
  <r>
    <n v="25716"/>
    <n v="977"/>
    <x v="12"/>
    <x v="14"/>
  </r>
  <r>
    <n v="25716"/>
    <n v="977"/>
    <x v="12"/>
    <x v="22"/>
  </r>
  <r>
    <n v="25958"/>
    <n v="977"/>
    <x v="15"/>
    <x v="8"/>
  </r>
  <r>
    <n v="25958"/>
    <n v="977"/>
    <x v="15"/>
    <x v="7"/>
  </r>
  <r>
    <n v="25958"/>
    <n v="977"/>
    <x v="23"/>
    <x v="8"/>
  </r>
  <r>
    <n v="25958"/>
    <n v="977"/>
    <x v="23"/>
    <x v="7"/>
  </r>
  <r>
    <n v="28577"/>
    <n v="977"/>
    <x v="8"/>
    <x v="7"/>
  </r>
  <r>
    <n v="28577"/>
    <n v="977"/>
    <x v="0"/>
    <x v="7"/>
  </r>
  <r>
    <n v="34723"/>
    <n v="977"/>
    <x v="0"/>
    <x v="22"/>
  </r>
  <r>
    <n v="40804"/>
    <n v="977"/>
    <x v="23"/>
    <x v="8"/>
  </r>
  <r>
    <n v="42645"/>
    <n v="977"/>
    <x v="8"/>
    <x v="8"/>
  </r>
  <r>
    <n v="54089"/>
    <n v="977"/>
    <x v="8"/>
    <x v="22"/>
  </r>
  <r>
    <n v="66199"/>
    <n v="977"/>
    <x v="23"/>
    <x v="9"/>
  </r>
  <r>
    <n v="66199"/>
    <n v="977"/>
    <x v="23"/>
    <x v="22"/>
  </r>
  <r>
    <n v="720"/>
    <n v="1006"/>
    <x v="2"/>
    <x v="25"/>
  </r>
  <r>
    <n v="720"/>
    <n v="1006"/>
    <x v="22"/>
    <x v="25"/>
  </r>
  <r>
    <n v="1416"/>
    <n v="1006"/>
    <x v="9"/>
    <x v="20"/>
  </r>
  <r>
    <n v="1416"/>
    <n v="1006"/>
    <x v="9"/>
    <x v="24"/>
  </r>
  <r>
    <n v="6087"/>
    <n v="1006"/>
    <x v="21"/>
    <x v="15"/>
  </r>
  <r>
    <n v="6087"/>
    <n v="1006"/>
    <x v="25"/>
    <x v="15"/>
  </r>
  <r>
    <n v="7532"/>
    <n v="1006"/>
    <x v="19"/>
    <x v="0"/>
  </r>
  <r>
    <n v="7659"/>
    <n v="1006"/>
    <x v="1"/>
    <x v="26"/>
  </r>
  <r>
    <n v="14991"/>
    <n v="1006"/>
    <x v="26"/>
    <x v="27"/>
  </r>
  <r>
    <n v="16963"/>
    <n v="1006"/>
    <x v="27"/>
    <x v="0"/>
  </r>
  <r>
    <n v="18944"/>
    <n v="1006"/>
    <x v="1"/>
    <x v="13"/>
  </r>
  <r>
    <n v="27799"/>
    <n v="1006"/>
    <x v="14"/>
    <x v="3"/>
  </r>
  <r>
    <n v="27799"/>
    <n v="1006"/>
    <x v="14"/>
    <x v="21"/>
  </r>
  <r>
    <n v="29576"/>
    <n v="1006"/>
    <x v="4"/>
    <x v="3"/>
  </r>
  <r>
    <n v="29576"/>
    <n v="1006"/>
    <x v="22"/>
    <x v="3"/>
  </r>
  <r>
    <n v="31978"/>
    <n v="1006"/>
    <x v="4"/>
    <x v="9"/>
  </r>
  <r>
    <n v="32421"/>
    <n v="1006"/>
    <x v="10"/>
    <x v="0"/>
  </r>
  <r>
    <n v="33796"/>
    <n v="1006"/>
    <x v="1"/>
    <x v="16"/>
  </r>
  <r>
    <n v="43099"/>
    <n v="1006"/>
    <x v="16"/>
    <x v="14"/>
  </r>
  <r>
    <n v="43099"/>
    <n v="1006"/>
    <x v="16"/>
    <x v="19"/>
  </r>
  <r>
    <n v="46133"/>
    <n v="1006"/>
    <x v="15"/>
    <x v="25"/>
  </r>
  <r>
    <n v="46133"/>
    <n v="1006"/>
    <x v="20"/>
    <x v="25"/>
  </r>
  <r>
    <n v="48065"/>
    <n v="1006"/>
    <x v="9"/>
    <x v="2"/>
  </r>
  <r>
    <n v="48065"/>
    <n v="1006"/>
    <x v="9"/>
    <x v="24"/>
  </r>
  <r>
    <n v="52943"/>
    <n v="1006"/>
    <x v="3"/>
    <x v="2"/>
  </r>
  <r>
    <n v="52943"/>
    <n v="1006"/>
    <x v="25"/>
    <x v="2"/>
  </r>
  <r>
    <n v="55121"/>
    <n v="1006"/>
    <x v="3"/>
    <x v="24"/>
  </r>
  <r>
    <n v="60724"/>
    <n v="1006"/>
    <x v="25"/>
    <x v="5"/>
  </r>
  <r>
    <n v="796"/>
    <n v="1041"/>
    <x v="25"/>
    <x v="18"/>
  </r>
  <r>
    <n v="796"/>
    <n v="1041"/>
    <x v="25"/>
    <x v="16"/>
  </r>
  <r>
    <n v="38438"/>
    <n v="1041"/>
    <x v="18"/>
    <x v="21"/>
  </r>
  <r>
    <n v="38438"/>
    <n v="1041"/>
    <x v="16"/>
    <x v="21"/>
  </r>
  <r>
    <n v="40891"/>
    <n v="1041"/>
    <x v="22"/>
    <x v="21"/>
  </r>
  <r>
    <n v="829"/>
    <n v="1096"/>
    <x v="5"/>
    <x v="14"/>
  </r>
  <r>
    <n v="829"/>
    <n v="1096"/>
    <x v="5"/>
    <x v="27"/>
  </r>
  <r>
    <n v="2460"/>
    <n v="1096"/>
    <x v="15"/>
    <x v="27"/>
  </r>
  <r>
    <n v="2460"/>
    <n v="1096"/>
    <x v="27"/>
    <x v="27"/>
  </r>
  <r>
    <n v="3894"/>
    <n v="1096"/>
    <x v="27"/>
    <x v="25"/>
  </r>
  <r>
    <n v="4712"/>
    <n v="1096"/>
    <x v="9"/>
    <x v="9"/>
  </r>
  <r>
    <n v="5558"/>
    <n v="1096"/>
    <x v="10"/>
    <x v="6"/>
  </r>
  <r>
    <n v="9525"/>
    <n v="1096"/>
    <x v="7"/>
    <x v="13"/>
  </r>
  <r>
    <n v="9525"/>
    <n v="1096"/>
    <x v="7"/>
    <x v="28"/>
  </r>
  <r>
    <n v="13822"/>
    <n v="1096"/>
    <x v="14"/>
    <x v="24"/>
  </r>
  <r>
    <n v="13822"/>
    <n v="1096"/>
    <x v="14"/>
    <x v="1"/>
  </r>
  <r>
    <n v="13822"/>
    <n v="1096"/>
    <x v="28"/>
    <x v="24"/>
  </r>
  <r>
    <n v="13822"/>
    <n v="1096"/>
    <x v="28"/>
    <x v="1"/>
  </r>
  <r>
    <n v="24915"/>
    <n v="1096"/>
    <x v="25"/>
    <x v="14"/>
  </r>
  <r>
    <n v="24915"/>
    <n v="1096"/>
    <x v="2"/>
    <x v="14"/>
  </r>
  <r>
    <n v="35703"/>
    <n v="1096"/>
    <x v="15"/>
    <x v="16"/>
  </r>
  <r>
    <n v="57999"/>
    <n v="1096"/>
    <x v="16"/>
    <x v="28"/>
  </r>
  <r>
    <n v="57999"/>
    <n v="1096"/>
    <x v="16"/>
    <x v="6"/>
  </r>
  <r>
    <n v="58674"/>
    <n v="1096"/>
    <x v="28"/>
    <x v="11"/>
  </r>
  <r>
    <n v="58674"/>
    <n v="1096"/>
    <x v="7"/>
    <x v="11"/>
  </r>
  <r>
    <n v="4776"/>
    <n v="1117"/>
    <x v="2"/>
    <x v="29"/>
  </r>
  <r>
    <n v="4776"/>
    <n v="1117"/>
    <x v="2"/>
    <x v="0"/>
  </r>
  <r>
    <n v="11702"/>
    <n v="1117"/>
    <x v="29"/>
    <x v="25"/>
  </r>
  <r>
    <n v="11702"/>
    <n v="1117"/>
    <x v="1"/>
    <x v="25"/>
  </r>
  <r>
    <n v="16652"/>
    <n v="1117"/>
    <x v="9"/>
    <x v="25"/>
  </r>
  <r>
    <n v="21660"/>
    <n v="1117"/>
    <x v="9"/>
    <x v="25"/>
  </r>
  <r>
    <n v="26410"/>
    <n v="1117"/>
    <x v="9"/>
    <x v="8"/>
  </r>
  <r>
    <n v="46144"/>
    <n v="1117"/>
    <x v="8"/>
    <x v="25"/>
  </r>
  <r>
    <n v="49661"/>
    <n v="1117"/>
    <x v="9"/>
    <x v="15"/>
  </r>
  <r>
    <n v="49661"/>
    <n v="1117"/>
    <x v="9"/>
    <x v="16"/>
  </r>
  <r>
    <n v="49661"/>
    <n v="1117"/>
    <x v="9"/>
    <x v="0"/>
  </r>
  <r>
    <n v="58002"/>
    <n v="1117"/>
    <x v="19"/>
    <x v="25"/>
  </r>
  <r>
    <n v="58002"/>
    <n v="1117"/>
    <x v="16"/>
    <x v="25"/>
  </r>
  <r>
    <n v="58002"/>
    <n v="1117"/>
    <x v="1"/>
    <x v="25"/>
  </r>
  <r>
    <n v="61298"/>
    <n v="1117"/>
    <x v="9"/>
    <x v="25"/>
  </r>
  <r>
    <n v="74231"/>
    <n v="1117"/>
    <x v="9"/>
    <x v="25"/>
  </r>
  <r>
    <n v="17683"/>
    <n v="1118"/>
    <x v="11"/>
    <x v="15"/>
  </r>
  <r>
    <n v="17683"/>
    <n v="1118"/>
    <x v="11"/>
    <x v="2"/>
  </r>
  <r>
    <n v="17683"/>
    <n v="1118"/>
    <x v="11"/>
    <x v="5"/>
  </r>
  <r>
    <n v="17683"/>
    <n v="1118"/>
    <x v="13"/>
    <x v="15"/>
  </r>
  <r>
    <n v="17683"/>
    <n v="1118"/>
    <x v="13"/>
    <x v="2"/>
  </r>
  <r>
    <n v="17683"/>
    <n v="1118"/>
    <x v="13"/>
    <x v="5"/>
  </r>
  <r>
    <n v="17683"/>
    <n v="1118"/>
    <x v="1"/>
    <x v="15"/>
  </r>
  <r>
    <n v="17683"/>
    <n v="1118"/>
    <x v="1"/>
    <x v="2"/>
  </r>
  <r>
    <n v="17683"/>
    <n v="1118"/>
    <x v="1"/>
    <x v="5"/>
  </r>
  <r>
    <n v="17683"/>
    <n v="1118"/>
    <x v="6"/>
    <x v="15"/>
  </r>
  <r>
    <n v="17683"/>
    <n v="1118"/>
    <x v="6"/>
    <x v="2"/>
  </r>
  <r>
    <n v="17683"/>
    <n v="1118"/>
    <x v="6"/>
    <x v="5"/>
  </r>
  <r>
    <n v="18679"/>
    <n v="1118"/>
    <x v="19"/>
    <x v="0"/>
  </r>
  <r>
    <n v="18679"/>
    <n v="1118"/>
    <x v="3"/>
    <x v="0"/>
  </r>
  <r>
    <n v="18679"/>
    <n v="1118"/>
    <x v="6"/>
    <x v="0"/>
  </r>
  <r>
    <n v="24486"/>
    <n v="1118"/>
    <x v="1"/>
    <x v="24"/>
  </r>
  <r>
    <n v="56859"/>
    <n v="1118"/>
    <x v="25"/>
    <x v="24"/>
  </r>
  <r>
    <n v="74676"/>
    <n v="1118"/>
    <x v="25"/>
    <x v="16"/>
  </r>
  <r>
    <n v="879"/>
    <n v="1121"/>
    <x v="22"/>
    <x v="4"/>
  </r>
  <r>
    <n v="879"/>
    <n v="1121"/>
    <x v="22"/>
    <x v="27"/>
  </r>
  <r>
    <n v="1046"/>
    <n v="1121"/>
    <x v="5"/>
    <x v="20"/>
  </r>
  <r>
    <n v="1046"/>
    <n v="1121"/>
    <x v="27"/>
    <x v="20"/>
  </r>
  <r>
    <n v="1134"/>
    <n v="1121"/>
    <x v="21"/>
    <x v="4"/>
  </r>
  <r>
    <n v="1242"/>
    <n v="1121"/>
    <x v="5"/>
    <x v="21"/>
  </r>
  <r>
    <n v="1940"/>
    <n v="1121"/>
    <x v="22"/>
    <x v="23"/>
  </r>
  <r>
    <n v="2871"/>
    <n v="1121"/>
    <x v="24"/>
    <x v="22"/>
  </r>
  <r>
    <n v="3372"/>
    <n v="1121"/>
    <x v="23"/>
    <x v="24"/>
  </r>
  <r>
    <n v="3372"/>
    <n v="1121"/>
    <x v="23"/>
    <x v="21"/>
  </r>
  <r>
    <n v="4344"/>
    <n v="1121"/>
    <x v="25"/>
    <x v="14"/>
  </r>
  <r>
    <n v="4344"/>
    <n v="1121"/>
    <x v="22"/>
    <x v="14"/>
  </r>
  <r>
    <n v="13352"/>
    <n v="1121"/>
    <x v="15"/>
    <x v="21"/>
  </r>
  <r>
    <n v="14677"/>
    <n v="1121"/>
    <x v="22"/>
    <x v="26"/>
  </r>
  <r>
    <n v="14747"/>
    <n v="1121"/>
    <x v="26"/>
    <x v="0"/>
  </r>
  <r>
    <n v="17045"/>
    <n v="1121"/>
    <x v="1"/>
    <x v="2"/>
  </r>
  <r>
    <n v="18608"/>
    <n v="1121"/>
    <x v="3"/>
    <x v="5"/>
  </r>
  <r>
    <n v="20882"/>
    <n v="1121"/>
    <x v="6"/>
    <x v="22"/>
  </r>
  <r>
    <n v="21075"/>
    <n v="1121"/>
    <x v="23"/>
    <x v="14"/>
  </r>
  <r>
    <n v="21075"/>
    <n v="1121"/>
    <x v="23"/>
    <x v="0"/>
  </r>
  <r>
    <n v="23505"/>
    <n v="1121"/>
    <x v="15"/>
    <x v="24"/>
  </r>
  <r>
    <n v="23505"/>
    <n v="1121"/>
    <x v="1"/>
    <x v="24"/>
  </r>
  <r>
    <n v="24078"/>
    <n v="1121"/>
    <x v="25"/>
    <x v="21"/>
  </r>
  <r>
    <n v="24804"/>
    <n v="1121"/>
    <x v="22"/>
    <x v="3"/>
  </r>
  <r>
    <n v="24804"/>
    <n v="1121"/>
    <x v="22"/>
    <x v="22"/>
  </r>
  <r>
    <n v="33802"/>
    <n v="1121"/>
    <x v="4"/>
    <x v="6"/>
  </r>
  <r>
    <n v="33802"/>
    <n v="1121"/>
    <x v="23"/>
    <x v="6"/>
  </r>
  <r>
    <n v="34333"/>
    <n v="1121"/>
    <x v="7"/>
    <x v="5"/>
  </r>
  <r>
    <n v="35184"/>
    <n v="1121"/>
    <x v="6"/>
    <x v="23"/>
  </r>
  <r>
    <n v="39490"/>
    <n v="1121"/>
    <x v="24"/>
    <x v="26"/>
  </r>
  <r>
    <n v="42963"/>
    <n v="1121"/>
    <x v="26"/>
    <x v="21"/>
  </r>
  <r>
    <n v="45215"/>
    <n v="1121"/>
    <x v="22"/>
    <x v="4"/>
  </r>
  <r>
    <n v="46146"/>
    <n v="1121"/>
    <x v="5"/>
    <x v="19"/>
  </r>
  <r>
    <n v="46146"/>
    <n v="1121"/>
    <x v="5"/>
    <x v="0"/>
  </r>
  <r>
    <n v="47953"/>
    <n v="1121"/>
    <x v="20"/>
    <x v="0"/>
  </r>
  <r>
    <n v="47953"/>
    <n v="1121"/>
    <x v="1"/>
    <x v="0"/>
  </r>
  <r>
    <n v="49051"/>
    <n v="1121"/>
    <x v="1"/>
    <x v="0"/>
  </r>
  <r>
    <n v="49163"/>
    <n v="1121"/>
    <x v="1"/>
    <x v="8"/>
  </r>
  <r>
    <n v="50782"/>
    <n v="1121"/>
    <x v="8"/>
    <x v="2"/>
  </r>
  <r>
    <n v="55886"/>
    <n v="1121"/>
    <x v="3"/>
    <x v="8"/>
  </r>
  <r>
    <n v="61950"/>
    <n v="1121"/>
    <x v="8"/>
    <x v="3"/>
  </r>
  <r>
    <n v="67700"/>
    <n v="1121"/>
    <x v="4"/>
    <x v="21"/>
  </r>
  <r>
    <n v="1004"/>
    <n v="1246"/>
    <x v="21"/>
    <x v="13"/>
  </r>
  <r>
    <n v="2025"/>
    <n v="1246"/>
    <x v="14"/>
    <x v="8"/>
  </r>
  <r>
    <n v="2721"/>
    <n v="1246"/>
    <x v="8"/>
    <x v="22"/>
  </r>
  <r>
    <n v="3041"/>
    <n v="1246"/>
    <x v="23"/>
    <x v="21"/>
  </r>
  <r>
    <n v="3618"/>
    <n v="1246"/>
    <x v="22"/>
    <x v="25"/>
  </r>
  <r>
    <n v="7806"/>
    <n v="1246"/>
    <x v="9"/>
    <x v="5"/>
  </r>
  <r>
    <n v="8668"/>
    <n v="1246"/>
    <x v="6"/>
    <x v="21"/>
  </r>
  <r>
    <n v="10343"/>
    <n v="1246"/>
    <x v="22"/>
    <x v="21"/>
  </r>
  <r>
    <n v="10968"/>
    <n v="1246"/>
    <x v="22"/>
    <x v="21"/>
  </r>
  <r>
    <n v="11967"/>
    <n v="1246"/>
    <x v="22"/>
    <x v="2"/>
  </r>
  <r>
    <n v="11967"/>
    <n v="1246"/>
    <x v="22"/>
    <x v="22"/>
  </r>
  <r>
    <n v="12729"/>
    <n v="1246"/>
    <x v="3"/>
    <x v="22"/>
  </r>
  <r>
    <n v="12729"/>
    <n v="1246"/>
    <x v="23"/>
    <x v="22"/>
  </r>
  <r>
    <n v="12797"/>
    <n v="1246"/>
    <x v="23"/>
    <x v="20"/>
  </r>
  <r>
    <n v="13629"/>
    <n v="1246"/>
    <x v="21"/>
    <x v="22"/>
  </r>
  <r>
    <n v="13826"/>
    <n v="1246"/>
    <x v="23"/>
    <x v="25"/>
  </r>
  <r>
    <n v="14360"/>
    <n v="1246"/>
    <x v="9"/>
    <x v="25"/>
  </r>
  <r>
    <n v="14445"/>
    <n v="1246"/>
    <x v="9"/>
    <x v="21"/>
  </r>
  <r>
    <n v="15202"/>
    <n v="1246"/>
    <x v="22"/>
    <x v="1"/>
  </r>
  <r>
    <n v="15202"/>
    <n v="1246"/>
    <x v="22"/>
    <x v="21"/>
  </r>
  <r>
    <n v="16194"/>
    <n v="1246"/>
    <x v="2"/>
    <x v="21"/>
  </r>
  <r>
    <n v="16194"/>
    <n v="1246"/>
    <x v="22"/>
    <x v="21"/>
  </r>
  <r>
    <n v="20060"/>
    <n v="1246"/>
    <x v="22"/>
    <x v="7"/>
  </r>
  <r>
    <n v="22521"/>
    <n v="1246"/>
    <x v="0"/>
    <x v="0"/>
  </r>
  <r>
    <n v="25201"/>
    <n v="1246"/>
    <x v="1"/>
    <x v="4"/>
  </r>
  <r>
    <n v="25887"/>
    <n v="1246"/>
    <x v="5"/>
    <x v="25"/>
  </r>
  <r>
    <n v="29264"/>
    <n v="1246"/>
    <x v="9"/>
    <x v="13"/>
  </r>
  <r>
    <n v="29264"/>
    <n v="1246"/>
    <x v="9"/>
    <x v="22"/>
  </r>
  <r>
    <n v="30408"/>
    <n v="1246"/>
    <x v="14"/>
    <x v="22"/>
  </r>
  <r>
    <n v="30408"/>
    <n v="1246"/>
    <x v="23"/>
    <x v="22"/>
  </r>
  <r>
    <n v="31674"/>
    <n v="1246"/>
    <x v="23"/>
    <x v="29"/>
  </r>
  <r>
    <n v="34963"/>
    <n v="1246"/>
    <x v="29"/>
    <x v="16"/>
  </r>
  <r>
    <n v="35716"/>
    <n v="1246"/>
    <x v="16"/>
    <x v="25"/>
  </r>
  <r>
    <n v="41770"/>
    <n v="1246"/>
    <x v="9"/>
    <x v="19"/>
  </r>
  <r>
    <n v="41770"/>
    <n v="1246"/>
    <x v="9"/>
    <x v="0"/>
  </r>
  <r>
    <n v="45376"/>
    <n v="1246"/>
    <x v="20"/>
    <x v="4"/>
  </r>
  <r>
    <n v="45376"/>
    <n v="1246"/>
    <x v="1"/>
    <x v="4"/>
  </r>
  <r>
    <n v="67844"/>
    <n v="1246"/>
    <x v="5"/>
    <x v="8"/>
  </r>
  <r>
    <n v="77299"/>
    <n v="1246"/>
    <x v="8"/>
    <x v="8"/>
  </r>
  <r>
    <n v="3044"/>
    <n v="1276"/>
    <x v="14"/>
    <x v="1"/>
  </r>
  <r>
    <n v="3044"/>
    <n v="1276"/>
    <x v="14"/>
    <x v="7"/>
  </r>
  <r>
    <n v="19879"/>
    <n v="1276"/>
    <x v="2"/>
    <x v="1"/>
  </r>
  <r>
    <n v="19879"/>
    <n v="1276"/>
    <x v="2"/>
    <x v="21"/>
  </r>
  <r>
    <n v="19879"/>
    <n v="1276"/>
    <x v="0"/>
    <x v="1"/>
  </r>
  <r>
    <n v="19879"/>
    <n v="1276"/>
    <x v="0"/>
    <x v="21"/>
  </r>
  <r>
    <n v="24710"/>
    <n v="1276"/>
    <x v="2"/>
    <x v="19"/>
  </r>
  <r>
    <n v="24710"/>
    <n v="1276"/>
    <x v="22"/>
    <x v="19"/>
  </r>
  <r>
    <n v="30926"/>
    <n v="1276"/>
    <x v="20"/>
    <x v="5"/>
  </r>
  <r>
    <n v="36074"/>
    <n v="1276"/>
    <x v="6"/>
    <x v="0"/>
  </r>
  <r>
    <n v="38590"/>
    <n v="1276"/>
    <x v="1"/>
    <x v="16"/>
  </r>
  <r>
    <n v="38907"/>
    <n v="1276"/>
    <x v="16"/>
    <x v="25"/>
  </r>
  <r>
    <n v="39965"/>
    <n v="1276"/>
    <x v="9"/>
    <x v="1"/>
  </r>
  <r>
    <n v="5408"/>
    <n v="1286"/>
    <x v="17"/>
    <x v="7"/>
  </r>
  <r>
    <n v="6098"/>
    <n v="1286"/>
    <x v="0"/>
    <x v="14"/>
  </r>
  <r>
    <n v="13739"/>
    <n v="1286"/>
    <x v="15"/>
    <x v="6"/>
  </r>
  <r>
    <n v="17141"/>
    <n v="1286"/>
    <x v="7"/>
    <x v="27"/>
  </r>
  <r>
    <n v="22445"/>
    <n v="1286"/>
    <x v="27"/>
    <x v="7"/>
  </r>
  <r>
    <n v="41407"/>
    <n v="1286"/>
    <x v="0"/>
    <x v="3"/>
  </r>
  <r>
    <n v="41407"/>
    <n v="1286"/>
    <x v="0"/>
    <x v="23"/>
  </r>
  <r>
    <n v="41407"/>
    <n v="1286"/>
    <x v="0"/>
    <x v="5"/>
  </r>
  <r>
    <n v="50104"/>
    <n v="1286"/>
    <x v="4"/>
    <x v="23"/>
  </r>
  <r>
    <n v="50104"/>
    <n v="1286"/>
    <x v="24"/>
    <x v="23"/>
  </r>
  <r>
    <n v="50104"/>
    <n v="1286"/>
    <x v="6"/>
    <x v="23"/>
  </r>
  <r>
    <n v="54923"/>
    <n v="1286"/>
    <x v="24"/>
    <x v="3"/>
  </r>
  <r>
    <n v="56878"/>
    <n v="1286"/>
    <x v="4"/>
    <x v="20"/>
  </r>
  <r>
    <n v="66820"/>
    <n v="1286"/>
    <x v="21"/>
    <x v="21"/>
  </r>
  <r>
    <n v="73849"/>
    <n v="1286"/>
    <x v="22"/>
    <x v="29"/>
  </r>
  <r>
    <n v="78796"/>
    <n v="1286"/>
    <x v="29"/>
    <x v="7"/>
  </r>
  <r>
    <n v="1144"/>
    <n v="1335"/>
    <x v="7"/>
    <x v="2"/>
  </r>
  <r>
    <n v="1144"/>
    <n v="1335"/>
    <x v="7"/>
    <x v="0"/>
  </r>
  <r>
    <n v="7666"/>
    <n v="1335"/>
    <x v="3"/>
    <x v="15"/>
  </r>
  <r>
    <n v="7666"/>
    <n v="1335"/>
    <x v="1"/>
    <x v="15"/>
  </r>
  <r>
    <n v="10344"/>
    <n v="1335"/>
    <x v="19"/>
    <x v="6"/>
  </r>
  <r>
    <n v="15074"/>
    <n v="1335"/>
    <x v="7"/>
    <x v="4"/>
  </r>
  <r>
    <n v="15904"/>
    <n v="1335"/>
    <x v="5"/>
    <x v="26"/>
  </r>
  <r>
    <n v="15904"/>
    <n v="1335"/>
    <x v="5"/>
    <x v="6"/>
  </r>
  <r>
    <n v="17050"/>
    <n v="1335"/>
    <x v="26"/>
    <x v="6"/>
  </r>
  <r>
    <n v="17050"/>
    <n v="1335"/>
    <x v="7"/>
    <x v="6"/>
  </r>
  <r>
    <n v="19171"/>
    <n v="1335"/>
    <x v="7"/>
    <x v="27"/>
  </r>
  <r>
    <n v="22346"/>
    <n v="1335"/>
    <x v="27"/>
    <x v="2"/>
  </r>
  <r>
    <n v="22346"/>
    <n v="1335"/>
    <x v="27"/>
    <x v="14"/>
  </r>
  <r>
    <n v="22346"/>
    <n v="1335"/>
    <x v="27"/>
    <x v="0"/>
  </r>
  <r>
    <n v="23518"/>
    <n v="1335"/>
    <x v="3"/>
    <x v="20"/>
  </r>
  <r>
    <n v="23518"/>
    <n v="1335"/>
    <x v="15"/>
    <x v="20"/>
  </r>
  <r>
    <n v="23518"/>
    <n v="1335"/>
    <x v="1"/>
    <x v="20"/>
  </r>
  <r>
    <n v="27506"/>
    <n v="1335"/>
    <x v="21"/>
    <x v="3"/>
  </r>
  <r>
    <n v="27506"/>
    <n v="1335"/>
    <x v="21"/>
    <x v="21"/>
  </r>
  <r>
    <n v="28197"/>
    <n v="1335"/>
    <x v="4"/>
    <x v="6"/>
  </r>
  <r>
    <n v="28197"/>
    <n v="1335"/>
    <x v="22"/>
    <x v="6"/>
  </r>
  <r>
    <n v="31316"/>
    <n v="1335"/>
    <x v="7"/>
    <x v="14"/>
  </r>
  <r>
    <n v="31316"/>
    <n v="1335"/>
    <x v="7"/>
    <x v="27"/>
  </r>
  <r>
    <n v="31316"/>
    <n v="1335"/>
    <x v="7"/>
    <x v="23"/>
  </r>
  <r>
    <n v="31680"/>
    <n v="1335"/>
    <x v="15"/>
    <x v="26"/>
  </r>
  <r>
    <n v="31680"/>
    <n v="1335"/>
    <x v="27"/>
    <x v="26"/>
  </r>
  <r>
    <n v="31680"/>
    <n v="1335"/>
    <x v="24"/>
    <x v="26"/>
  </r>
  <r>
    <n v="34731"/>
    <n v="1335"/>
    <x v="26"/>
    <x v="17"/>
  </r>
  <r>
    <n v="37672"/>
    <n v="1335"/>
    <x v="17"/>
    <x v="27"/>
  </r>
  <r>
    <n v="37672"/>
    <n v="1335"/>
    <x v="17"/>
    <x v="19"/>
  </r>
  <r>
    <n v="40213"/>
    <n v="1335"/>
    <x v="27"/>
    <x v="24"/>
  </r>
  <r>
    <n v="40213"/>
    <n v="1335"/>
    <x v="20"/>
    <x v="24"/>
  </r>
  <r>
    <n v="42651"/>
    <n v="1335"/>
    <x v="25"/>
    <x v="28"/>
  </r>
  <r>
    <n v="47556"/>
    <n v="1335"/>
    <x v="28"/>
    <x v="6"/>
  </r>
  <r>
    <n v="50791"/>
    <n v="1335"/>
    <x v="7"/>
    <x v="28"/>
  </r>
  <r>
    <n v="55777"/>
    <n v="1335"/>
    <x v="28"/>
    <x v="0"/>
  </r>
  <r>
    <n v="68371"/>
    <n v="1335"/>
    <x v="1"/>
    <x v="15"/>
  </r>
  <r>
    <n v="1265"/>
    <n v="1446"/>
    <x v="2"/>
    <x v="16"/>
  </r>
  <r>
    <n v="13285"/>
    <n v="1446"/>
    <x v="16"/>
    <x v="24"/>
  </r>
  <r>
    <n v="36976"/>
    <n v="1446"/>
    <x v="25"/>
    <x v="3"/>
  </r>
  <r>
    <n v="40093"/>
    <n v="1446"/>
    <x v="4"/>
    <x v="13"/>
  </r>
  <r>
    <n v="40093"/>
    <n v="1446"/>
    <x v="4"/>
    <x v="7"/>
  </r>
  <r>
    <n v="43595"/>
    <n v="1446"/>
    <x v="14"/>
    <x v="1"/>
  </r>
  <r>
    <n v="43595"/>
    <n v="1446"/>
    <x v="14"/>
    <x v="21"/>
  </r>
  <r>
    <n v="43595"/>
    <n v="1446"/>
    <x v="0"/>
    <x v="1"/>
  </r>
  <r>
    <n v="43595"/>
    <n v="1446"/>
    <x v="0"/>
    <x v="21"/>
  </r>
  <r>
    <n v="45068"/>
    <n v="1446"/>
    <x v="2"/>
    <x v="9"/>
  </r>
  <r>
    <n v="45068"/>
    <n v="1446"/>
    <x v="2"/>
    <x v="11"/>
  </r>
  <r>
    <n v="45068"/>
    <n v="1446"/>
    <x v="2"/>
    <x v="29"/>
  </r>
  <r>
    <n v="45068"/>
    <n v="1446"/>
    <x v="2"/>
    <x v="7"/>
  </r>
  <r>
    <n v="45068"/>
    <n v="1446"/>
    <x v="22"/>
    <x v="9"/>
  </r>
  <r>
    <n v="45068"/>
    <n v="1446"/>
    <x v="22"/>
    <x v="11"/>
  </r>
  <r>
    <n v="45068"/>
    <n v="1446"/>
    <x v="22"/>
    <x v="29"/>
  </r>
  <r>
    <n v="45068"/>
    <n v="1446"/>
    <x v="22"/>
    <x v="7"/>
  </r>
  <r>
    <n v="47662"/>
    <n v="1446"/>
    <x v="10"/>
    <x v="29"/>
  </r>
  <r>
    <n v="47662"/>
    <n v="1446"/>
    <x v="12"/>
    <x v="29"/>
  </r>
  <r>
    <n v="47662"/>
    <n v="1446"/>
    <x v="29"/>
    <x v="29"/>
  </r>
  <r>
    <n v="47662"/>
    <n v="1446"/>
    <x v="0"/>
    <x v="29"/>
  </r>
  <r>
    <n v="52055"/>
    <n v="1446"/>
    <x v="29"/>
    <x v="14"/>
  </r>
  <r>
    <n v="52055"/>
    <n v="1446"/>
    <x v="29"/>
    <x v="23"/>
  </r>
  <r>
    <n v="56268"/>
    <n v="1446"/>
    <x v="15"/>
    <x v="15"/>
  </r>
  <r>
    <n v="56268"/>
    <n v="1446"/>
    <x v="15"/>
    <x v="7"/>
  </r>
  <r>
    <n v="56268"/>
    <n v="1446"/>
    <x v="24"/>
    <x v="15"/>
  </r>
  <r>
    <n v="56268"/>
    <n v="1446"/>
    <x v="24"/>
    <x v="7"/>
  </r>
  <r>
    <n v="58722"/>
    <n v="1446"/>
    <x v="19"/>
    <x v="22"/>
  </r>
  <r>
    <n v="58722"/>
    <n v="1446"/>
    <x v="0"/>
    <x v="22"/>
  </r>
  <r>
    <n v="1277"/>
    <n v="1464"/>
    <x v="3"/>
    <x v="10"/>
  </r>
  <r>
    <n v="1277"/>
    <n v="1464"/>
    <x v="3"/>
    <x v="12"/>
  </r>
  <r>
    <n v="1277"/>
    <n v="1464"/>
    <x v="3"/>
    <x v="21"/>
  </r>
  <r>
    <n v="21081"/>
    <n v="1464"/>
    <x v="11"/>
    <x v="11"/>
  </r>
  <r>
    <n v="21081"/>
    <n v="1464"/>
    <x v="11"/>
    <x v="0"/>
  </r>
  <r>
    <n v="21081"/>
    <n v="1464"/>
    <x v="13"/>
    <x v="11"/>
  </r>
  <r>
    <n v="21081"/>
    <n v="1464"/>
    <x v="13"/>
    <x v="0"/>
  </r>
  <r>
    <n v="21081"/>
    <n v="1464"/>
    <x v="22"/>
    <x v="11"/>
  </r>
  <r>
    <n v="21081"/>
    <n v="1464"/>
    <x v="22"/>
    <x v="0"/>
  </r>
  <r>
    <n v="23524"/>
    <n v="1464"/>
    <x v="12"/>
    <x v="21"/>
  </r>
  <r>
    <n v="23524"/>
    <n v="1464"/>
    <x v="1"/>
    <x v="21"/>
  </r>
  <r>
    <n v="25028"/>
    <n v="1464"/>
    <x v="22"/>
    <x v="22"/>
  </r>
  <r>
    <n v="25281"/>
    <n v="1464"/>
    <x v="23"/>
    <x v="22"/>
  </r>
  <r>
    <n v="25356"/>
    <n v="1464"/>
    <x v="23"/>
    <x v="11"/>
  </r>
  <r>
    <n v="25443"/>
    <n v="1464"/>
    <x v="12"/>
    <x v="22"/>
  </r>
  <r>
    <n v="29827"/>
    <n v="1464"/>
    <x v="23"/>
    <x v="1"/>
  </r>
  <r>
    <n v="31081"/>
    <n v="1464"/>
    <x v="2"/>
    <x v="22"/>
  </r>
  <r>
    <n v="32432"/>
    <n v="1464"/>
    <x v="23"/>
    <x v="18"/>
  </r>
  <r>
    <n v="32432"/>
    <n v="1464"/>
    <x v="23"/>
    <x v="16"/>
  </r>
  <r>
    <n v="34050"/>
    <n v="1464"/>
    <x v="18"/>
    <x v="22"/>
  </r>
  <r>
    <n v="34050"/>
    <n v="1464"/>
    <x v="16"/>
    <x v="22"/>
  </r>
  <r>
    <n v="73954"/>
    <n v="1464"/>
    <x v="23"/>
    <x v="23"/>
  </r>
  <r>
    <n v="79368"/>
    <n v="1464"/>
    <x v="24"/>
    <x v="1"/>
  </r>
  <r>
    <n v="1287"/>
    <n v="1479"/>
    <x v="21"/>
    <x v="23"/>
  </r>
  <r>
    <n v="1348"/>
    <n v="1479"/>
    <x v="24"/>
    <x v="3"/>
  </r>
  <r>
    <n v="4150"/>
    <n v="1479"/>
    <x v="4"/>
    <x v="24"/>
  </r>
  <r>
    <n v="4150"/>
    <n v="1479"/>
    <x v="4"/>
    <x v="21"/>
  </r>
  <r>
    <n v="4150"/>
    <n v="1479"/>
    <x v="4"/>
    <x v="6"/>
  </r>
  <r>
    <n v="10901"/>
    <n v="1479"/>
    <x v="25"/>
    <x v="27"/>
  </r>
  <r>
    <n v="10901"/>
    <n v="1479"/>
    <x v="22"/>
    <x v="27"/>
  </r>
  <r>
    <n v="10901"/>
    <n v="1479"/>
    <x v="7"/>
    <x v="27"/>
  </r>
  <r>
    <n v="11476"/>
    <n v="1479"/>
    <x v="27"/>
    <x v="24"/>
  </r>
  <r>
    <n v="12870"/>
    <n v="1479"/>
    <x v="25"/>
    <x v="14"/>
  </r>
  <r>
    <n v="12870"/>
    <n v="1479"/>
    <x v="25"/>
    <x v="27"/>
  </r>
  <r>
    <n v="12870"/>
    <n v="1479"/>
    <x v="25"/>
    <x v="19"/>
  </r>
  <r>
    <n v="12870"/>
    <n v="1479"/>
    <x v="25"/>
    <x v="1"/>
  </r>
  <r>
    <n v="12870"/>
    <n v="1479"/>
    <x v="25"/>
    <x v="7"/>
  </r>
  <r>
    <n v="12870"/>
    <n v="1479"/>
    <x v="25"/>
    <x v="6"/>
  </r>
  <r>
    <n v="13571"/>
    <n v="1479"/>
    <x v="15"/>
    <x v="21"/>
  </r>
  <r>
    <n v="13571"/>
    <n v="1479"/>
    <x v="27"/>
    <x v="21"/>
  </r>
  <r>
    <n v="13571"/>
    <n v="1479"/>
    <x v="20"/>
    <x v="21"/>
  </r>
  <r>
    <n v="13571"/>
    <n v="1479"/>
    <x v="2"/>
    <x v="21"/>
  </r>
  <r>
    <n v="13571"/>
    <n v="1479"/>
    <x v="0"/>
    <x v="21"/>
  </r>
  <r>
    <n v="13571"/>
    <n v="1479"/>
    <x v="7"/>
    <x v="21"/>
  </r>
  <r>
    <n v="44424"/>
    <n v="1479"/>
    <x v="22"/>
    <x v="7"/>
  </r>
  <r>
    <n v="62937"/>
    <n v="1479"/>
    <x v="0"/>
    <x v="16"/>
  </r>
  <r>
    <n v="70379"/>
    <n v="1479"/>
    <x v="16"/>
    <x v="21"/>
  </r>
  <r>
    <n v="74122"/>
    <n v="1479"/>
    <x v="22"/>
    <x v="23"/>
  </r>
  <r>
    <n v="3977"/>
    <n v="1500"/>
    <x v="10"/>
    <x v="22"/>
  </r>
  <r>
    <n v="4904"/>
    <n v="1500"/>
    <x v="23"/>
    <x v="7"/>
  </r>
  <r>
    <n v="5721"/>
    <n v="1500"/>
    <x v="0"/>
    <x v="7"/>
  </r>
  <r>
    <n v="6671"/>
    <n v="1500"/>
    <x v="0"/>
    <x v="21"/>
  </r>
  <r>
    <n v="11267"/>
    <n v="1500"/>
    <x v="22"/>
    <x v="13"/>
  </r>
  <r>
    <n v="11267"/>
    <n v="1500"/>
    <x v="22"/>
    <x v="5"/>
  </r>
  <r>
    <n v="18015"/>
    <n v="1500"/>
    <x v="14"/>
    <x v="21"/>
  </r>
  <r>
    <n v="18015"/>
    <n v="1500"/>
    <x v="6"/>
    <x v="21"/>
  </r>
  <r>
    <n v="24092"/>
    <n v="1500"/>
    <x v="22"/>
    <x v="3"/>
  </r>
  <r>
    <n v="38169"/>
    <n v="1500"/>
    <x v="4"/>
    <x v="21"/>
  </r>
  <r>
    <n v="42852"/>
    <n v="1500"/>
    <x v="22"/>
    <x v="11"/>
  </r>
  <r>
    <n v="47463"/>
    <n v="1500"/>
    <x v="12"/>
    <x v="7"/>
  </r>
  <r>
    <n v="52292"/>
    <n v="1500"/>
    <x v="0"/>
    <x v="21"/>
  </r>
  <r>
    <n v="68588"/>
    <n v="1500"/>
    <x v="22"/>
    <x v="7"/>
  </r>
  <r>
    <n v="71774"/>
    <n v="1500"/>
    <x v="0"/>
    <x v="20"/>
  </r>
  <r>
    <n v="73071"/>
    <n v="1500"/>
    <x v="21"/>
    <x v="12"/>
  </r>
  <r>
    <n v="74041"/>
    <n v="1500"/>
    <x v="13"/>
    <x v="16"/>
  </r>
  <r>
    <n v="76880"/>
    <n v="1500"/>
    <x v="16"/>
    <x v="2"/>
  </r>
  <r>
    <n v="77598"/>
    <n v="1500"/>
    <x v="3"/>
    <x v="22"/>
  </r>
  <r>
    <n v="2227"/>
    <n v="1672"/>
    <x v="0"/>
    <x v="15"/>
  </r>
  <r>
    <n v="8684"/>
    <n v="1672"/>
    <x v="19"/>
    <x v="0"/>
  </r>
  <r>
    <n v="9097"/>
    <n v="1672"/>
    <x v="1"/>
    <x v="6"/>
  </r>
  <r>
    <n v="10157"/>
    <n v="1672"/>
    <x v="7"/>
    <x v="22"/>
  </r>
  <r>
    <n v="10157"/>
    <n v="1672"/>
    <x v="7"/>
    <x v="6"/>
  </r>
  <r>
    <n v="10296"/>
    <n v="1672"/>
    <x v="23"/>
    <x v="15"/>
  </r>
  <r>
    <n v="10296"/>
    <n v="1672"/>
    <x v="7"/>
    <x v="15"/>
  </r>
  <r>
    <n v="10501"/>
    <n v="1672"/>
    <x v="19"/>
    <x v="1"/>
  </r>
  <r>
    <n v="10501"/>
    <n v="1672"/>
    <x v="19"/>
    <x v="22"/>
  </r>
  <r>
    <n v="11416"/>
    <n v="1672"/>
    <x v="2"/>
    <x v="2"/>
  </r>
  <r>
    <n v="11416"/>
    <n v="1672"/>
    <x v="23"/>
    <x v="2"/>
  </r>
  <r>
    <n v="11913"/>
    <n v="1672"/>
    <x v="3"/>
    <x v="0"/>
  </r>
  <r>
    <n v="12501"/>
    <n v="1672"/>
    <x v="1"/>
    <x v="20"/>
  </r>
  <r>
    <n v="19619"/>
    <n v="1672"/>
    <x v="21"/>
    <x v="2"/>
  </r>
  <r>
    <n v="19619"/>
    <n v="1672"/>
    <x v="21"/>
    <x v="28"/>
  </r>
  <r>
    <n v="24824"/>
    <n v="1672"/>
    <x v="3"/>
    <x v="4"/>
  </r>
  <r>
    <n v="24824"/>
    <n v="1672"/>
    <x v="3"/>
    <x v="21"/>
  </r>
  <r>
    <n v="24824"/>
    <n v="1672"/>
    <x v="28"/>
    <x v="4"/>
  </r>
  <r>
    <n v="24824"/>
    <n v="1672"/>
    <x v="28"/>
    <x v="21"/>
  </r>
  <r>
    <n v="27163"/>
    <n v="1672"/>
    <x v="5"/>
    <x v="1"/>
  </r>
  <r>
    <n v="27163"/>
    <n v="1672"/>
    <x v="22"/>
    <x v="1"/>
  </r>
  <r>
    <n v="44749"/>
    <n v="1672"/>
    <x v="2"/>
    <x v="18"/>
  </r>
  <r>
    <n v="46911"/>
    <n v="1672"/>
    <x v="18"/>
    <x v="13"/>
  </r>
  <r>
    <n v="50811"/>
    <n v="1672"/>
    <x v="14"/>
    <x v="29"/>
  </r>
  <r>
    <n v="50811"/>
    <n v="1672"/>
    <x v="14"/>
    <x v="1"/>
  </r>
  <r>
    <n v="54385"/>
    <n v="1672"/>
    <x v="29"/>
    <x v="15"/>
  </r>
  <r>
    <n v="54385"/>
    <n v="1672"/>
    <x v="2"/>
    <x v="15"/>
  </r>
  <r>
    <n v="54829"/>
    <n v="1672"/>
    <x v="19"/>
    <x v="26"/>
  </r>
  <r>
    <n v="54939"/>
    <n v="1672"/>
    <x v="26"/>
    <x v="18"/>
  </r>
  <r>
    <n v="54939"/>
    <n v="1672"/>
    <x v="26"/>
    <x v="28"/>
  </r>
  <r>
    <n v="54939"/>
    <n v="1672"/>
    <x v="26"/>
    <x v="6"/>
  </r>
  <r>
    <n v="56923"/>
    <n v="1672"/>
    <x v="18"/>
    <x v="28"/>
  </r>
  <r>
    <n v="56923"/>
    <n v="1672"/>
    <x v="28"/>
    <x v="28"/>
  </r>
  <r>
    <n v="56923"/>
    <n v="1672"/>
    <x v="7"/>
    <x v="28"/>
  </r>
  <r>
    <n v="58072"/>
    <n v="1672"/>
    <x v="28"/>
    <x v="6"/>
  </r>
  <r>
    <n v="58745"/>
    <n v="1672"/>
    <x v="7"/>
    <x v="22"/>
  </r>
  <r>
    <n v="62951"/>
    <n v="1672"/>
    <x v="23"/>
    <x v="17"/>
  </r>
  <r>
    <n v="62951"/>
    <n v="1672"/>
    <x v="23"/>
    <x v="23"/>
  </r>
  <r>
    <n v="63083"/>
    <n v="1672"/>
    <x v="17"/>
    <x v="10"/>
  </r>
  <r>
    <n v="63083"/>
    <n v="1672"/>
    <x v="24"/>
    <x v="10"/>
  </r>
  <r>
    <n v="63929"/>
    <n v="1672"/>
    <x v="11"/>
    <x v="18"/>
  </r>
  <r>
    <n v="64193"/>
    <n v="1672"/>
    <x v="18"/>
    <x v="17"/>
  </r>
  <r>
    <n v="64554"/>
    <n v="1672"/>
    <x v="17"/>
    <x v="0"/>
  </r>
  <r>
    <n v="65277"/>
    <n v="1672"/>
    <x v="1"/>
    <x v="13"/>
  </r>
  <r>
    <n v="65540"/>
    <n v="1672"/>
    <x v="14"/>
    <x v="4"/>
  </r>
  <r>
    <n v="65540"/>
    <n v="1672"/>
    <x v="14"/>
    <x v="13"/>
  </r>
  <r>
    <n v="65796"/>
    <n v="1672"/>
    <x v="5"/>
    <x v="20"/>
  </r>
  <r>
    <n v="65796"/>
    <n v="1672"/>
    <x v="14"/>
    <x v="20"/>
  </r>
  <r>
    <n v="66343"/>
    <n v="1672"/>
    <x v="21"/>
    <x v="25"/>
  </r>
  <r>
    <n v="67178"/>
    <n v="1672"/>
    <x v="9"/>
    <x v="25"/>
  </r>
  <r>
    <n v="68266"/>
    <n v="1672"/>
    <x v="9"/>
    <x v="20"/>
  </r>
  <r>
    <n v="69112"/>
    <n v="1672"/>
    <x v="21"/>
    <x v="20"/>
  </r>
  <r>
    <n v="69988"/>
    <n v="1672"/>
    <x v="21"/>
    <x v="9"/>
  </r>
  <r>
    <n v="73729"/>
    <n v="1672"/>
    <x v="10"/>
    <x v="13"/>
  </r>
  <r>
    <n v="74051"/>
    <n v="1672"/>
    <x v="14"/>
    <x v="2"/>
  </r>
  <r>
    <n v="74051"/>
    <n v="1672"/>
    <x v="14"/>
    <x v="5"/>
  </r>
  <r>
    <n v="74731"/>
    <n v="1672"/>
    <x v="3"/>
    <x v="21"/>
  </r>
  <r>
    <n v="74731"/>
    <n v="1672"/>
    <x v="6"/>
    <x v="21"/>
  </r>
  <r>
    <n v="76888"/>
    <n v="1672"/>
    <x v="22"/>
    <x v="26"/>
  </r>
  <r>
    <n v="78077"/>
    <n v="1672"/>
    <x v="26"/>
    <x v="25"/>
  </r>
  <r>
    <n v="78184"/>
    <n v="1672"/>
    <x v="9"/>
    <x v="15"/>
  </r>
  <r>
    <n v="78184"/>
    <n v="1672"/>
    <x v="9"/>
    <x v="1"/>
  </r>
  <r>
    <n v="78493"/>
    <n v="1672"/>
    <x v="19"/>
    <x v="10"/>
  </r>
  <r>
    <n v="78493"/>
    <n v="1672"/>
    <x v="2"/>
    <x v="10"/>
  </r>
  <r>
    <n v="79261"/>
    <n v="1672"/>
    <x v="11"/>
    <x v="6"/>
  </r>
  <r>
    <n v="81060"/>
    <n v="1672"/>
    <x v="7"/>
    <x v="17"/>
  </r>
  <r>
    <n v="81060"/>
    <n v="1672"/>
    <x v="7"/>
    <x v="13"/>
  </r>
  <r>
    <n v="81240"/>
    <n v="1672"/>
    <x v="17"/>
    <x v="28"/>
  </r>
  <r>
    <n v="81240"/>
    <n v="1672"/>
    <x v="14"/>
    <x v="28"/>
  </r>
  <r>
    <n v="1551"/>
    <n v="1677"/>
    <x v="2"/>
    <x v="21"/>
  </r>
  <r>
    <n v="2131"/>
    <n v="1677"/>
    <x v="22"/>
    <x v="21"/>
  </r>
  <r>
    <n v="8478"/>
    <n v="1677"/>
    <x v="22"/>
    <x v="21"/>
  </r>
  <r>
    <n v="10297"/>
    <n v="1677"/>
    <x v="22"/>
    <x v="21"/>
  </r>
  <r>
    <n v="12433"/>
    <n v="1677"/>
    <x v="22"/>
    <x v="23"/>
  </r>
  <r>
    <n v="15670"/>
    <n v="1677"/>
    <x v="24"/>
    <x v="26"/>
  </r>
  <r>
    <n v="16990"/>
    <n v="1677"/>
    <x v="26"/>
    <x v="3"/>
  </r>
  <r>
    <n v="16990"/>
    <n v="1677"/>
    <x v="26"/>
    <x v="1"/>
  </r>
  <r>
    <n v="17616"/>
    <n v="1677"/>
    <x v="4"/>
    <x v="14"/>
  </r>
  <r>
    <n v="17616"/>
    <n v="1677"/>
    <x v="2"/>
    <x v="14"/>
  </r>
  <r>
    <n v="24421"/>
    <n v="1677"/>
    <x v="15"/>
    <x v="6"/>
  </r>
  <r>
    <n v="27164"/>
    <n v="1677"/>
    <x v="7"/>
    <x v="21"/>
  </r>
  <r>
    <n v="33427"/>
    <n v="1677"/>
    <x v="22"/>
    <x v="4"/>
  </r>
  <r>
    <n v="33427"/>
    <n v="1677"/>
    <x v="22"/>
    <x v="1"/>
  </r>
  <r>
    <n v="33427"/>
    <n v="1677"/>
    <x v="22"/>
    <x v="21"/>
  </r>
  <r>
    <n v="45797"/>
    <n v="1677"/>
    <x v="5"/>
    <x v="1"/>
  </r>
  <r>
    <n v="45797"/>
    <n v="1677"/>
    <x v="5"/>
    <x v="21"/>
  </r>
  <r>
    <n v="45797"/>
    <n v="1677"/>
    <x v="2"/>
    <x v="1"/>
  </r>
  <r>
    <n v="45797"/>
    <n v="1677"/>
    <x v="2"/>
    <x v="21"/>
  </r>
  <r>
    <n v="45797"/>
    <n v="1677"/>
    <x v="22"/>
    <x v="1"/>
  </r>
  <r>
    <n v="45797"/>
    <n v="1677"/>
    <x v="22"/>
    <x v="21"/>
  </r>
  <r>
    <n v="59574"/>
    <n v="1677"/>
    <x v="2"/>
    <x v="19"/>
  </r>
  <r>
    <n v="59574"/>
    <n v="1677"/>
    <x v="22"/>
    <x v="19"/>
  </r>
  <r>
    <n v="60374"/>
    <n v="1677"/>
    <x v="20"/>
    <x v="0"/>
  </r>
  <r>
    <n v="62228"/>
    <n v="1677"/>
    <x v="1"/>
    <x v="25"/>
  </r>
  <r>
    <n v="69990"/>
    <n v="1677"/>
    <x v="9"/>
    <x v="2"/>
  </r>
  <r>
    <n v="69990"/>
    <n v="1677"/>
    <x v="9"/>
    <x v="0"/>
  </r>
  <r>
    <n v="72157"/>
    <n v="1677"/>
    <x v="3"/>
    <x v="23"/>
  </r>
  <r>
    <n v="72157"/>
    <n v="1677"/>
    <x v="1"/>
    <x v="23"/>
  </r>
  <r>
    <n v="73730"/>
    <n v="1677"/>
    <x v="24"/>
    <x v="16"/>
  </r>
  <r>
    <n v="73730"/>
    <n v="1677"/>
    <x v="24"/>
    <x v="5"/>
  </r>
  <r>
    <n v="73730"/>
    <n v="1677"/>
    <x v="24"/>
    <x v="21"/>
  </r>
  <r>
    <n v="1553"/>
    <n v="1679"/>
    <x v="16"/>
    <x v="6"/>
  </r>
  <r>
    <n v="3755"/>
    <n v="1679"/>
    <x v="7"/>
    <x v="2"/>
  </r>
  <r>
    <n v="8807"/>
    <n v="1679"/>
    <x v="3"/>
    <x v="0"/>
  </r>
  <r>
    <n v="10615"/>
    <n v="1679"/>
    <x v="1"/>
    <x v="9"/>
  </r>
  <r>
    <n v="10615"/>
    <n v="1679"/>
    <x v="1"/>
    <x v="10"/>
  </r>
  <r>
    <n v="10615"/>
    <n v="1679"/>
    <x v="1"/>
    <x v="12"/>
  </r>
  <r>
    <n v="36106"/>
    <n v="1679"/>
    <x v="10"/>
    <x v="1"/>
  </r>
  <r>
    <n v="36106"/>
    <n v="1679"/>
    <x v="11"/>
    <x v="1"/>
  </r>
  <r>
    <n v="36106"/>
    <n v="1679"/>
    <x v="13"/>
    <x v="1"/>
  </r>
  <r>
    <n v="38179"/>
    <n v="1679"/>
    <x v="2"/>
    <x v="9"/>
  </r>
  <r>
    <n v="38179"/>
    <n v="1679"/>
    <x v="2"/>
    <x v="8"/>
  </r>
  <r>
    <n v="56286"/>
    <n v="1679"/>
    <x v="10"/>
    <x v="20"/>
  </r>
  <r>
    <n v="56286"/>
    <n v="1679"/>
    <x v="8"/>
    <x v="20"/>
  </r>
  <r>
    <n v="2132"/>
    <n v="1686"/>
    <x v="2"/>
    <x v="15"/>
  </r>
  <r>
    <n v="11347"/>
    <n v="1686"/>
    <x v="19"/>
    <x v="25"/>
  </r>
  <r>
    <n v="11915"/>
    <n v="1686"/>
    <x v="9"/>
    <x v="5"/>
  </r>
  <r>
    <n v="13092"/>
    <n v="1686"/>
    <x v="6"/>
    <x v="6"/>
  </r>
  <r>
    <n v="17259"/>
    <n v="1686"/>
    <x v="7"/>
    <x v="23"/>
  </r>
  <r>
    <n v="19375"/>
    <n v="1686"/>
    <x v="24"/>
    <x v="13"/>
  </r>
  <r>
    <n v="19986"/>
    <n v="1686"/>
    <x v="14"/>
    <x v="28"/>
  </r>
  <r>
    <n v="19986"/>
    <n v="1686"/>
    <x v="14"/>
    <x v="6"/>
  </r>
  <r>
    <n v="20777"/>
    <n v="1686"/>
    <x v="28"/>
    <x v="6"/>
  </r>
  <r>
    <n v="20777"/>
    <n v="1686"/>
    <x v="7"/>
    <x v="6"/>
  </r>
  <r>
    <n v="21092"/>
    <n v="1686"/>
    <x v="7"/>
    <x v="28"/>
  </r>
  <r>
    <n v="21092"/>
    <n v="1686"/>
    <x v="7"/>
    <x v="6"/>
  </r>
  <r>
    <n v="22792"/>
    <n v="1686"/>
    <x v="28"/>
    <x v="2"/>
  </r>
  <r>
    <n v="22792"/>
    <n v="1686"/>
    <x v="28"/>
    <x v="0"/>
  </r>
  <r>
    <n v="22792"/>
    <n v="1686"/>
    <x v="28"/>
    <x v="1"/>
  </r>
  <r>
    <n v="22792"/>
    <n v="1686"/>
    <x v="7"/>
    <x v="2"/>
  </r>
  <r>
    <n v="22792"/>
    <n v="1686"/>
    <x v="7"/>
    <x v="0"/>
  </r>
  <r>
    <n v="22792"/>
    <n v="1686"/>
    <x v="7"/>
    <x v="1"/>
  </r>
  <r>
    <n v="23535"/>
    <n v="1686"/>
    <x v="3"/>
    <x v="16"/>
  </r>
  <r>
    <n v="23535"/>
    <n v="1686"/>
    <x v="3"/>
    <x v="27"/>
  </r>
  <r>
    <n v="23535"/>
    <n v="1686"/>
    <x v="1"/>
    <x v="16"/>
  </r>
  <r>
    <n v="23535"/>
    <n v="1686"/>
    <x v="1"/>
    <x v="27"/>
  </r>
  <r>
    <n v="23535"/>
    <n v="1686"/>
    <x v="2"/>
    <x v="16"/>
  </r>
  <r>
    <n v="23535"/>
    <n v="1686"/>
    <x v="2"/>
    <x v="27"/>
  </r>
  <r>
    <n v="24102"/>
    <n v="1686"/>
    <x v="16"/>
    <x v="28"/>
  </r>
  <r>
    <n v="24102"/>
    <n v="1686"/>
    <x v="27"/>
    <x v="28"/>
  </r>
  <r>
    <n v="24193"/>
    <n v="1686"/>
    <x v="28"/>
    <x v="23"/>
  </r>
  <r>
    <n v="25120"/>
    <n v="1686"/>
    <x v="24"/>
    <x v="29"/>
  </r>
  <r>
    <n v="26660"/>
    <n v="1686"/>
    <x v="29"/>
    <x v="15"/>
  </r>
  <r>
    <n v="26660"/>
    <n v="1686"/>
    <x v="29"/>
    <x v="11"/>
  </r>
  <r>
    <n v="26660"/>
    <n v="1686"/>
    <x v="29"/>
    <x v="7"/>
  </r>
  <r>
    <n v="28225"/>
    <n v="1686"/>
    <x v="19"/>
    <x v="6"/>
  </r>
  <r>
    <n v="28225"/>
    <n v="1686"/>
    <x v="12"/>
    <x v="6"/>
  </r>
  <r>
    <n v="28225"/>
    <n v="1686"/>
    <x v="0"/>
    <x v="6"/>
  </r>
  <r>
    <n v="31092"/>
    <n v="1686"/>
    <x v="7"/>
    <x v="8"/>
  </r>
  <r>
    <n v="32012"/>
    <n v="1686"/>
    <x v="8"/>
    <x v="14"/>
  </r>
  <r>
    <n v="32012"/>
    <n v="1686"/>
    <x v="8"/>
    <x v="20"/>
  </r>
  <r>
    <n v="40232"/>
    <n v="1686"/>
    <x v="15"/>
    <x v="21"/>
  </r>
  <r>
    <n v="40232"/>
    <n v="1686"/>
    <x v="21"/>
    <x v="21"/>
  </r>
  <r>
    <n v="42364"/>
    <n v="1686"/>
    <x v="22"/>
    <x v="21"/>
  </r>
  <r>
    <n v="44865"/>
    <n v="1686"/>
    <x v="22"/>
    <x v="14"/>
  </r>
  <r>
    <n v="47675"/>
    <n v="1686"/>
    <x v="15"/>
    <x v="9"/>
  </r>
  <r>
    <n v="47675"/>
    <n v="1686"/>
    <x v="15"/>
    <x v="27"/>
  </r>
  <r>
    <n v="47813"/>
    <n v="1686"/>
    <x v="10"/>
    <x v="25"/>
  </r>
  <r>
    <n v="47813"/>
    <n v="1686"/>
    <x v="27"/>
    <x v="25"/>
  </r>
  <r>
    <n v="47975"/>
    <n v="1686"/>
    <x v="9"/>
    <x v="2"/>
  </r>
  <r>
    <n v="47975"/>
    <n v="1686"/>
    <x v="9"/>
    <x v="13"/>
  </r>
  <r>
    <n v="47975"/>
    <n v="1686"/>
    <x v="9"/>
    <x v="27"/>
  </r>
  <r>
    <n v="47975"/>
    <n v="1686"/>
    <x v="9"/>
    <x v="3"/>
  </r>
  <r>
    <n v="48510"/>
    <n v="1686"/>
    <x v="3"/>
    <x v="26"/>
  </r>
  <r>
    <n v="48510"/>
    <n v="1686"/>
    <x v="3"/>
    <x v="2"/>
  </r>
  <r>
    <n v="48510"/>
    <n v="1686"/>
    <x v="3"/>
    <x v="0"/>
  </r>
  <r>
    <n v="48510"/>
    <n v="1686"/>
    <x v="3"/>
    <x v="5"/>
  </r>
  <r>
    <n v="48510"/>
    <n v="1686"/>
    <x v="14"/>
    <x v="26"/>
  </r>
  <r>
    <n v="48510"/>
    <n v="1686"/>
    <x v="14"/>
    <x v="2"/>
  </r>
  <r>
    <n v="48510"/>
    <n v="1686"/>
    <x v="14"/>
    <x v="0"/>
  </r>
  <r>
    <n v="48510"/>
    <n v="1686"/>
    <x v="14"/>
    <x v="5"/>
  </r>
  <r>
    <n v="48510"/>
    <n v="1686"/>
    <x v="27"/>
    <x v="26"/>
  </r>
  <r>
    <n v="48510"/>
    <n v="1686"/>
    <x v="27"/>
    <x v="2"/>
  </r>
  <r>
    <n v="48510"/>
    <n v="1686"/>
    <x v="27"/>
    <x v="0"/>
  </r>
  <r>
    <n v="48510"/>
    <n v="1686"/>
    <x v="27"/>
    <x v="5"/>
  </r>
  <r>
    <n v="48510"/>
    <n v="1686"/>
    <x v="4"/>
    <x v="26"/>
  </r>
  <r>
    <n v="48510"/>
    <n v="1686"/>
    <x v="4"/>
    <x v="2"/>
  </r>
  <r>
    <n v="48510"/>
    <n v="1686"/>
    <x v="4"/>
    <x v="0"/>
  </r>
  <r>
    <n v="48510"/>
    <n v="1686"/>
    <x v="4"/>
    <x v="5"/>
  </r>
  <r>
    <n v="48630"/>
    <n v="1686"/>
    <x v="26"/>
    <x v="26"/>
  </r>
  <r>
    <n v="48630"/>
    <n v="1686"/>
    <x v="26"/>
    <x v="15"/>
  </r>
  <r>
    <n v="48630"/>
    <n v="1686"/>
    <x v="26"/>
    <x v="8"/>
  </r>
  <r>
    <n v="48630"/>
    <n v="1686"/>
    <x v="26"/>
    <x v="5"/>
  </r>
  <r>
    <n v="48630"/>
    <n v="1686"/>
    <x v="3"/>
    <x v="26"/>
  </r>
  <r>
    <n v="48630"/>
    <n v="1686"/>
    <x v="3"/>
    <x v="15"/>
  </r>
  <r>
    <n v="48630"/>
    <n v="1686"/>
    <x v="3"/>
    <x v="8"/>
  </r>
  <r>
    <n v="48630"/>
    <n v="1686"/>
    <x v="3"/>
    <x v="5"/>
  </r>
  <r>
    <n v="48630"/>
    <n v="1686"/>
    <x v="1"/>
    <x v="26"/>
  </r>
  <r>
    <n v="48630"/>
    <n v="1686"/>
    <x v="1"/>
    <x v="15"/>
  </r>
  <r>
    <n v="48630"/>
    <n v="1686"/>
    <x v="1"/>
    <x v="8"/>
  </r>
  <r>
    <n v="48630"/>
    <n v="1686"/>
    <x v="1"/>
    <x v="5"/>
  </r>
  <r>
    <n v="48630"/>
    <n v="1686"/>
    <x v="6"/>
    <x v="26"/>
  </r>
  <r>
    <n v="48630"/>
    <n v="1686"/>
    <x v="6"/>
    <x v="15"/>
  </r>
  <r>
    <n v="48630"/>
    <n v="1686"/>
    <x v="6"/>
    <x v="8"/>
  </r>
  <r>
    <n v="48630"/>
    <n v="1686"/>
    <x v="6"/>
    <x v="5"/>
  </r>
  <r>
    <n v="49182"/>
    <n v="1686"/>
    <x v="26"/>
    <x v="7"/>
  </r>
  <r>
    <n v="49182"/>
    <n v="1686"/>
    <x v="19"/>
    <x v="7"/>
  </r>
  <r>
    <n v="49182"/>
    <n v="1686"/>
    <x v="8"/>
    <x v="7"/>
  </r>
  <r>
    <n v="49182"/>
    <n v="1686"/>
    <x v="6"/>
    <x v="7"/>
  </r>
  <r>
    <n v="49291"/>
    <n v="1686"/>
    <x v="0"/>
    <x v="0"/>
  </r>
  <r>
    <n v="49687"/>
    <n v="1686"/>
    <x v="1"/>
    <x v="23"/>
  </r>
  <r>
    <n v="51847"/>
    <n v="1686"/>
    <x v="24"/>
    <x v="3"/>
  </r>
  <r>
    <n v="52840"/>
    <n v="1686"/>
    <x v="4"/>
    <x v="5"/>
  </r>
  <r>
    <n v="53476"/>
    <n v="1686"/>
    <x v="6"/>
    <x v="29"/>
  </r>
  <r>
    <n v="53476"/>
    <n v="1686"/>
    <x v="6"/>
    <x v="1"/>
  </r>
  <r>
    <n v="55265"/>
    <n v="1686"/>
    <x v="29"/>
    <x v="5"/>
  </r>
  <r>
    <n v="55265"/>
    <n v="1686"/>
    <x v="2"/>
    <x v="5"/>
  </r>
  <r>
    <n v="56924"/>
    <n v="1686"/>
    <x v="6"/>
    <x v="29"/>
  </r>
  <r>
    <n v="56924"/>
    <n v="1686"/>
    <x v="6"/>
    <x v="5"/>
  </r>
  <r>
    <n v="58747"/>
    <n v="1686"/>
    <x v="29"/>
    <x v="8"/>
  </r>
  <r>
    <n v="58747"/>
    <n v="1686"/>
    <x v="6"/>
    <x v="8"/>
  </r>
  <r>
    <n v="60494"/>
    <n v="1686"/>
    <x v="8"/>
    <x v="26"/>
  </r>
  <r>
    <n v="60494"/>
    <n v="1686"/>
    <x v="8"/>
    <x v="24"/>
  </r>
  <r>
    <n v="60494"/>
    <n v="1686"/>
    <x v="8"/>
    <x v="0"/>
  </r>
  <r>
    <n v="60494"/>
    <n v="1686"/>
    <x v="8"/>
    <x v="1"/>
  </r>
  <r>
    <n v="60628"/>
    <n v="1686"/>
    <x v="26"/>
    <x v="25"/>
  </r>
  <r>
    <n v="60628"/>
    <n v="1686"/>
    <x v="25"/>
    <x v="25"/>
  </r>
  <r>
    <n v="60628"/>
    <n v="1686"/>
    <x v="1"/>
    <x v="25"/>
  </r>
  <r>
    <n v="60628"/>
    <n v="1686"/>
    <x v="2"/>
    <x v="25"/>
  </r>
  <r>
    <n v="60746"/>
    <n v="1686"/>
    <x v="9"/>
    <x v="28"/>
  </r>
  <r>
    <n v="60746"/>
    <n v="1686"/>
    <x v="9"/>
    <x v="1"/>
  </r>
  <r>
    <n v="60746"/>
    <n v="1686"/>
    <x v="9"/>
    <x v="6"/>
  </r>
  <r>
    <n v="60980"/>
    <n v="1686"/>
    <x v="28"/>
    <x v="8"/>
  </r>
  <r>
    <n v="60980"/>
    <n v="1686"/>
    <x v="2"/>
    <x v="8"/>
  </r>
  <r>
    <n v="60980"/>
    <n v="1686"/>
    <x v="7"/>
    <x v="8"/>
  </r>
  <r>
    <n v="61092"/>
    <n v="1686"/>
    <x v="8"/>
    <x v="2"/>
  </r>
  <r>
    <n v="61092"/>
    <n v="1686"/>
    <x v="8"/>
    <x v="0"/>
  </r>
  <r>
    <n v="61313"/>
    <n v="1686"/>
    <x v="3"/>
    <x v="25"/>
  </r>
  <r>
    <n v="61313"/>
    <n v="1686"/>
    <x v="1"/>
    <x v="25"/>
  </r>
  <r>
    <n v="61560"/>
    <n v="1686"/>
    <x v="9"/>
    <x v="21"/>
  </r>
  <r>
    <n v="61972"/>
    <n v="1686"/>
    <x v="22"/>
    <x v="6"/>
  </r>
  <r>
    <n v="62119"/>
    <n v="1686"/>
    <x v="7"/>
    <x v="15"/>
  </r>
  <r>
    <n v="62119"/>
    <n v="1686"/>
    <x v="7"/>
    <x v="2"/>
  </r>
  <r>
    <n v="62119"/>
    <n v="1686"/>
    <x v="7"/>
    <x v="14"/>
  </r>
  <r>
    <n v="62119"/>
    <n v="1686"/>
    <x v="7"/>
    <x v="13"/>
  </r>
  <r>
    <n v="62119"/>
    <n v="1686"/>
    <x v="7"/>
    <x v="27"/>
  </r>
  <r>
    <n v="62119"/>
    <n v="1686"/>
    <x v="7"/>
    <x v="19"/>
  </r>
  <r>
    <n v="62119"/>
    <n v="1686"/>
    <x v="7"/>
    <x v="3"/>
  </r>
  <r>
    <n v="62119"/>
    <n v="1686"/>
    <x v="7"/>
    <x v="24"/>
  </r>
  <r>
    <n v="62119"/>
    <n v="1686"/>
    <x v="7"/>
    <x v="0"/>
  </r>
  <r>
    <n v="62119"/>
    <n v="1686"/>
    <x v="7"/>
    <x v="21"/>
  </r>
  <r>
    <n v="62338"/>
    <n v="1686"/>
    <x v="19"/>
    <x v="26"/>
  </r>
  <r>
    <n v="62338"/>
    <n v="1686"/>
    <x v="19"/>
    <x v="11"/>
  </r>
  <r>
    <n v="62338"/>
    <n v="1686"/>
    <x v="19"/>
    <x v="28"/>
  </r>
  <r>
    <n v="62338"/>
    <n v="1686"/>
    <x v="19"/>
    <x v="1"/>
  </r>
  <r>
    <n v="62338"/>
    <n v="1686"/>
    <x v="19"/>
    <x v="6"/>
  </r>
  <r>
    <n v="62338"/>
    <n v="1686"/>
    <x v="3"/>
    <x v="26"/>
  </r>
  <r>
    <n v="62338"/>
    <n v="1686"/>
    <x v="3"/>
    <x v="11"/>
  </r>
  <r>
    <n v="62338"/>
    <n v="1686"/>
    <x v="3"/>
    <x v="28"/>
  </r>
  <r>
    <n v="62338"/>
    <n v="1686"/>
    <x v="3"/>
    <x v="1"/>
  </r>
  <r>
    <n v="62338"/>
    <n v="1686"/>
    <x v="3"/>
    <x v="6"/>
  </r>
  <r>
    <n v="62338"/>
    <n v="1686"/>
    <x v="15"/>
    <x v="26"/>
  </r>
  <r>
    <n v="62338"/>
    <n v="1686"/>
    <x v="15"/>
    <x v="11"/>
  </r>
  <r>
    <n v="62338"/>
    <n v="1686"/>
    <x v="15"/>
    <x v="28"/>
  </r>
  <r>
    <n v="62338"/>
    <n v="1686"/>
    <x v="15"/>
    <x v="1"/>
  </r>
  <r>
    <n v="62338"/>
    <n v="1686"/>
    <x v="15"/>
    <x v="6"/>
  </r>
  <r>
    <n v="62338"/>
    <n v="1686"/>
    <x v="14"/>
    <x v="26"/>
  </r>
  <r>
    <n v="62338"/>
    <n v="1686"/>
    <x v="14"/>
    <x v="11"/>
  </r>
  <r>
    <n v="62338"/>
    <n v="1686"/>
    <x v="14"/>
    <x v="28"/>
  </r>
  <r>
    <n v="62338"/>
    <n v="1686"/>
    <x v="14"/>
    <x v="1"/>
  </r>
  <r>
    <n v="62338"/>
    <n v="1686"/>
    <x v="14"/>
    <x v="6"/>
  </r>
  <r>
    <n v="62338"/>
    <n v="1686"/>
    <x v="27"/>
    <x v="26"/>
  </r>
  <r>
    <n v="62338"/>
    <n v="1686"/>
    <x v="27"/>
    <x v="11"/>
  </r>
  <r>
    <n v="62338"/>
    <n v="1686"/>
    <x v="27"/>
    <x v="28"/>
  </r>
  <r>
    <n v="62338"/>
    <n v="1686"/>
    <x v="27"/>
    <x v="1"/>
  </r>
  <r>
    <n v="62338"/>
    <n v="1686"/>
    <x v="27"/>
    <x v="6"/>
  </r>
  <r>
    <n v="62338"/>
    <n v="1686"/>
    <x v="20"/>
    <x v="26"/>
  </r>
  <r>
    <n v="62338"/>
    <n v="1686"/>
    <x v="20"/>
    <x v="11"/>
  </r>
  <r>
    <n v="62338"/>
    <n v="1686"/>
    <x v="20"/>
    <x v="28"/>
  </r>
  <r>
    <n v="62338"/>
    <n v="1686"/>
    <x v="20"/>
    <x v="1"/>
  </r>
  <r>
    <n v="62338"/>
    <n v="1686"/>
    <x v="20"/>
    <x v="6"/>
  </r>
  <r>
    <n v="62338"/>
    <n v="1686"/>
    <x v="4"/>
    <x v="26"/>
  </r>
  <r>
    <n v="62338"/>
    <n v="1686"/>
    <x v="4"/>
    <x v="11"/>
  </r>
  <r>
    <n v="62338"/>
    <n v="1686"/>
    <x v="4"/>
    <x v="28"/>
  </r>
  <r>
    <n v="62338"/>
    <n v="1686"/>
    <x v="4"/>
    <x v="1"/>
  </r>
  <r>
    <n v="62338"/>
    <n v="1686"/>
    <x v="4"/>
    <x v="6"/>
  </r>
  <r>
    <n v="62338"/>
    <n v="1686"/>
    <x v="25"/>
    <x v="26"/>
  </r>
  <r>
    <n v="62338"/>
    <n v="1686"/>
    <x v="25"/>
    <x v="11"/>
  </r>
  <r>
    <n v="62338"/>
    <n v="1686"/>
    <x v="25"/>
    <x v="28"/>
  </r>
  <r>
    <n v="62338"/>
    <n v="1686"/>
    <x v="25"/>
    <x v="1"/>
  </r>
  <r>
    <n v="62338"/>
    <n v="1686"/>
    <x v="25"/>
    <x v="6"/>
  </r>
  <r>
    <n v="62338"/>
    <n v="1686"/>
    <x v="1"/>
    <x v="26"/>
  </r>
  <r>
    <n v="62338"/>
    <n v="1686"/>
    <x v="1"/>
    <x v="11"/>
  </r>
  <r>
    <n v="62338"/>
    <n v="1686"/>
    <x v="1"/>
    <x v="28"/>
  </r>
  <r>
    <n v="62338"/>
    <n v="1686"/>
    <x v="1"/>
    <x v="1"/>
  </r>
  <r>
    <n v="62338"/>
    <n v="1686"/>
    <x v="1"/>
    <x v="6"/>
  </r>
  <r>
    <n v="62338"/>
    <n v="1686"/>
    <x v="22"/>
    <x v="26"/>
  </r>
  <r>
    <n v="62338"/>
    <n v="1686"/>
    <x v="22"/>
    <x v="11"/>
  </r>
  <r>
    <n v="62338"/>
    <n v="1686"/>
    <x v="22"/>
    <x v="28"/>
  </r>
  <r>
    <n v="62338"/>
    <n v="1686"/>
    <x v="22"/>
    <x v="1"/>
  </r>
  <r>
    <n v="62338"/>
    <n v="1686"/>
    <x v="22"/>
    <x v="6"/>
  </r>
  <r>
    <n v="62470"/>
    <n v="1686"/>
    <x v="26"/>
    <x v="28"/>
  </r>
  <r>
    <n v="62470"/>
    <n v="1686"/>
    <x v="26"/>
    <x v="6"/>
  </r>
  <r>
    <n v="62470"/>
    <n v="1686"/>
    <x v="12"/>
    <x v="28"/>
  </r>
  <r>
    <n v="62470"/>
    <n v="1686"/>
    <x v="12"/>
    <x v="6"/>
  </r>
  <r>
    <n v="62470"/>
    <n v="1686"/>
    <x v="28"/>
    <x v="28"/>
  </r>
  <r>
    <n v="62470"/>
    <n v="1686"/>
    <x v="28"/>
    <x v="6"/>
  </r>
  <r>
    <n v="62470"/>
    <n v="1686"/>
    <x v="2"/>
    <x v="28"/>
  </r>
  <r>
    <n v="62470"/>
    <n v="1686"/>
    <x v="2"/>
    <x v="6"/>
  </r>
  <r>
    <n v="62470"/>
    <n v="1686"/>
    <x v="7"/>
    <x v="28"/>
  </r>
  <r>
    <n v="62470"/>
    <n v="1686"/>
    <x v="7"/>
    <x v="6"/>
  </r>
  <r>
    <n v="62721"/>
    <n v="1686"/>
    <x v="28"/>
    <x v="17"/>
  </r>
  <r>
    <n v="62721"/>
    <n v="1686"/>
    <x v="28"/>
    <x v="19"/>
  </r>
  <r>
    <n v="62721"/>
    <n v="1686"/>
    <x v="7"/>
    <x v="17"/>
  </r>
  <r>
    <n v="62721"/>
    <n v="1686"/>
    <x v="7"/>
    <x v="19"/>
  </r>
  <r>
    <n v="62834"/>
    <n v="1686"/>
    <x v="17"/>
    <x v="0"/>
  </r>
  <r>
    <n v="62834"/>
    <n v="1686"/>
    <x v="20"/>
    <x v="0"/>
  </r>
  <r>
    <n v="63084"/>
    <n v="1686"/>
    <x v="1"/>
    <x v="3"/>
  </r>
  <r>
    <n v="63084"/>
    <n v="1686"/>
    <x v="1"/>
    <x v="21"/>
  </r>
  <r>
    <n v="63218"/>
    <n v="1686"/>
    <x v="4"/>
    <x v="29"/>
  </r>
  <r>
    <n v="63218"/>
    <n v="1686"/>
    <x v="22"/>
    <x v="29"/>
  </r>
  <r>
    <n v="63304"/>
    <n v="1686"/>
    <x v="29"/>
    <x v="16"/>
  </r>
  <r>
    <n v="63304"/>
    <n v="1686"/>
    <x v="29"/>
    <x v="23"/>
  </r>
  <r>
    <n v="63304"/>
    <n v="1686"/>
    <x v="29"/>
    <x v="1"/>
  </r>
  <r>
    <n v="63304"/>
    <n v="1686"/>
    <x v="29"/>
    <x v="21"/>
  </r>
  <r>
    <n v="63304"/>
    <n v="1686"/>
    <x v="29"/>
    <x v="22"/>
  </r>
  <r>
    <n v="63304"/>
    <n v="1686"/>
    <x v="29"/>
    <x v="25"/>
  </r>
  <r>
    <n v="63446"/>
    <n v="1686"/>
    <x v="16"/>
    <x v="25"/>
  </r>
  <r>
    <n v="63446"/>
    <n v="1686"/>
    <x v="24"/>
    <x v="25"/>
  </r>
  <r>
    <n v="63446"/>
    <n v="1686"/>
    <x v="2"/>
    <x v="25"/>
  </r>
  <r>
    <n v="63446"/>
    <n v="1686"/>
    <x v="22"/>
    <x v="25"/>
  </r>
  <r>
    <n v="63446"/>
    <n v="1686"/>
    <x v="23"/>
    <x v="25"/>
  </r>
  <r>
    <n v="63446"/>
    <n v="1686"/>
    <x v="9"/>
    <x v="25"/>
  </r>
  <r>
    <n v="63704"/>
    <n v="1686"/>
    <x v="9"/>
    <x v="18"/>
  </r>
  <r>
    <n v="63819"/>
    <n v="1686"/>
    <x v="18"/>
    <x v="8"/>
  </r>
  <r>
    <n v="63819"/>
    <n v="1686"/>
    <x v="18"/>
    <x v="29"/>
  </r>
  <r>
    <n v="63819"/>
    <n v="1686"/>
    <x v="18"/>
    <x v="22"/>
  </r>
  <r>
    <n v="63931"/>
    <n v="1686"/>
    <x v="8"/>
    <x v="23"/>
  </r>
  <r>
    <n v="63931"/>
    <n v="1686"/>
    <x v="8"/>
    <x v="28"/>
  </r>
  <r>
    <n v="63931"/>
    <n v="1686"/>
    <x v="8"/>
    <x v="5"/>
  </r>
  <r>
    <n v="63931"/>
    <n v="1686"/>
    <x v="8"/>
    <x v="6"/>
  </r>
  <r>
    <n v="63931"/>
    <n v="1686"/>
    <x v="29"/>
    <x v="23"/>
  </r>
  <r>
    <n v="63931"/>
    <n v="1686"/>
    <x v="29"/>
    <x v="28"/>
  </r>
  <r>
    <n v="63931"/>
    <n v="1686"/>
    <x v="29"/>
    <x v="5"/>
  </r>
  <r>
    <n v="63931"/>
    <n v="1686"/>
    <x v="29"/>
    <x v="6"/>
  </r>
  <r>
    <n v="63931"/>
    <n v="1686"/>
    <x v="23"/>
    <x v="23"/>
  </r>
  <r>
    <n v="63931"/>
    <n v="1686"/>
    <x v="23"/>
    <x v="28"/>
  </r>
  <r>
    <n v="63931"/>
    <n v="1686"/>
    <x v="23"/>
    <x v="5"/>
  </r>
  <r>
    <n v="63931"/>
    <n v="1686"/>
    <x v="23"/>
    <x v="6"/>
  </r>
  <r>
    <n v="64194"/>
    <n v="1686"/>
    <x v="24"/>
    <x v="14"/>
  </r>
  <r>
    <n v="64194"/>
    <n v="1686"/>
    <x v="24"/>
    <x v="21"/>
  </r>
  <r>
    <n v="64194"/>
    <n v="1686"/>
    <x v="28"/>
    <x v="14"/>
  </r>
  <r>
    <n v="64194"/>
    <n v="1686"/>
    <x v="28"/>
    <x v="21"/>
  </r>
  <r>
    <n v="64194"/>
    <n v="1686"/>
    <x v="6"/>
    <x v="14"/>
  </r>
  <r>
    <n v="64194"/>
    <n v="1686"/>
    <x v="6"/>
    <x v="21"/>
  </r>
  <r>
    <n v="64194"/>
    <n v="1686"/>
    <x v="7"/>
    <x v="14"/>
  </r>
  <r>
    <n v="64194"/>
    <n v="1686"/>
    <x v="7"/>
    <x v="21"/>
  </r>
  <r>
    <n v="64325"/>
    <n v="1686"/>
    <x v="15"/>
    <x v="15"/>
  </r>
  <r>
    <n v="64325"/>
    <n v="1686"/>
    <x v="15"/>
    <x v="2"/>
  </r>
  <r>
    <n v="64325"/>
    <n v="1686"/>
    <x v="15"/>
    <x v="28"/>
  </r>
  <r>
    <n v="64325"/>
    <n v="1686"/>
    <x v="15"/>
    <x v="5"/>
  </r>
  <r>
    <n v="64325"/>
    <n v="1686"/>
    <x v="15"/>
    <x v="25"/>
  </r>
  <r>
    <n v="64325"/>
    <n v="1686"/>
    <x v="15"/>
    <x v="6"/>
  </r>
  <r>
    <n v="64325"/>
    <n v="1686"/>
    <x v="22"/>
    <x v="15"/>
  </r>
  <r>
    <n v="64325"/>
    <n v="1686"/>
    <x v="22"/>
    <x v="2"/>
  </r>
  <r>
    <n v="64325"/>
    <n v="1686"/>
    <x v="22"/>
    <x v="28"/>
  </r>
  <r>
    <n v="64325"/>
    <n v="1686"/>
    <x v="22"/>
    <x v="5"/>
  </r>
  <r>
    <n v="64325"/>
    <n v="1686"/>
    <x v="22"/>
    <x v="25"/>
  </r>
  <r>
    <n v="64325"/>
    <n v="1686"/>
    <x v="22"/>
    <x v="6"/>
  </r>
  <r>
    <n v="64555"/>
    <n v="1686"/>
    <x v="19"/>
    <x v="29"/>
  </r>
  <r>
    <n v="64555"/>
    <n v="1686"/>
    <x v="19"/>
    <x v="27"/>
  </r>
  <r>
    <n v="64555"/>
    <n v="1686"/>
    <x v="3"/>
    <x v="29"/>
  </r>
  <r>
    <n v="64555"/>
    <n v="1686"/>
    <x v="3"/>
    <x v="27"/>
  </r>
  <r>
    <n v="64555"/>
    <n v="1686"/>
    <x v="28"/>
    <x v="29"/>
  </r>
  <r>
    <n v="64555"/>
    <n v="1686"/>
    <x v="28"/>
    <x v="27"/>
  </r>
  <r>
    <n v="64555"/>
    <n v="1686"/>
    <x v="6"/>
    <x v="29"/>
  </r>
  <r>
    <n v="64555"/>
    <n v="1686"/>
    <x v="6"/>
    <x v="27"/>
  </r>
  <r>
    <n v="64555"/>
    <n v="1686"/>
    <x v="9"/>
    <x v="29"/>
  </r>
  <r>
    <n v="64555"/>
    <n v="1686"/>
    <x v="9"/>
    <x v="27"/>
  </r>
  <r>
    <n v="64555"/>
    <n v="1686"/>
    <x v="7"/>
    <x v="29"/>
  </r>
  <r>
    <n v="64555"/>
    <n v="1686"/>
    <x v="7"/>
    <x v="27"/>
  </r>
  <r>
    <n v="64691"/>
    <n v="1686"/>
    <x v="29"/>
    <x v="20"/>
  </r>
  <r>
    <n v="64691"/>
    <n v="1686"/>
    <x v="27"/>
    <x v="20"/>
  </r>
  <r>
    <n v="64954"/>
    <n v="1686"/>
    <x v="21"/>
    <x v="29"/>
  </r>
  <r>
    <n v="64954"/>
    <n v="1686"/>
    <x v="21"/>
    <x v="20"/>
  </r>
  <r>
    <n v="64954"/>
    <n v="1686"/>
    <x v="21"/>
    <x v="1"/>
  </r>
  <r>
    <n v="65117"/>
    <n v="1686"/>
    <x v="29"/>
    <x v="20"/>
  </r>
  <r>
    <n v="65117"/>
    <n v="1686"/>
    <x v="21"/>
    <x v="20"/>
  </r>
  <r>
    <n v="65117"/>
    <n v="1686"/>
    <x v="2"/>
    <x v="20"/>
  </r>
  <r>
    <n v="65278"/>
    <n v="1686"/>
    <x v="21"/>
    <x v="3"/>
  </r>
  <r>
    <n v="65278"/>
    <n v="1686"/>
    <x v="21"/>
    <x v="7"/>
  </r>
  <r>
    <n v="65667"/>
    <n v="1686"/>
    <x v="4"/>
    <x v="28"/>
  </r>
  <r>
    <n v="65667"/>
    <n v="1686"/>
    <x v="4"/>
    <x v="6"/>
  </r>
  <r>
    <n v="65667"/>
    <n v="1686"/>
    <x v="0"/>
    <x v="28"/>
  </r>
  <r>
    <n v="65667"/>
    <n v="1686"/>
    <x v="0"/>
    <x v="6"/>
  </r>
  <r>
    <n v="65797"/>
    <n v="1686"/>
    <x v="28"/>
    <x v="15"/>
  </r>
  <r>
    <n v="65797"/>
    <n v="1686"/>
    <x v="28"/>
    <x v="5"/>
  </r>
  <r>
    <n v="65797"/>
    <n v="1686"/>
    <x v="7"/>
    <x v="15"/>
  </r>
  <r>
    <n v="65797"/>
    <n v="1686"/>
    <x v="7"/>
    <x v="5"/>
  </r>
  <r>
    <n v="66220"/>
    <n v="1686"/>
    <x v="19"/>
    <x v="8"/>
  </r>
  <r>
    <n v="66220"/>
    <n v="1686"/>
    <x v="6"/>
    <x v="8"/>
  </r>
  <r>
    <n v="66466"/>
    <n v="1686"/>
    <x v="8"/>
    <x v="26"/>
  </r>
  <r>
    <n v="66593"/>
    <n v="1686"/>
    <x v="26"/>
    <x v="26"/>
  </r>
  <r>
    <n v="69114"/>
    <n v="1686"/>
    <x v="26"/>
    <x v="23"/>
  </r>
  <r>
    <n v="69739"/>
    <n v="1686"/>
    <x v="24"/>
    <x v="15"/>
  </r>
  <r>
    <n v="69739"/>
    <n v="1686"/>
    <x v="24"/>
    <x v="6"/>
  </r>
  <r>
    <n v="72006"/>
    <n v="1686"/>
    <x v="19"/>
    <x v="7"/>
  </r>
  <r>
    <n v="72006"/>
    <n v="1686"/>
    <x v="19"/>
    <x v="6"/>
  </r>
  <r>
    <n v="72006"/>
    <n v="1686"/>
    <x v="7"/>
    <x v="7"/>
  </r>
  <r>
    <n v="72006"/>
    <n v="1686"/>
    <x v="7"/>
    <x v="6"/>
  </r>
  <r>
    <n v="72828"/>
    <n v="1686"/>
    <x v="0"/>
    <x v="13"/>
  </r>
  <r>
    <n v="72828"/>
    <n v="1686"/>
    <x v="7"/>
    <x v="13"/>
  </r>
  <r>
    <n v="75824"/>
    <n v="1686"/>
    <x v="14"/>
    <x v="5"/>
  </r>
  <r>
    <n v="77100"/>
    <n v="1686"/>
    <x v="6"/>
    <x v="28"/>
  </r>
  <r>
    <n v="77100"/>
    <n v="1686"/>
    <x v="6"/>
    <x v="6"/>
  </r>
  <r>
    <n v="77608"/>
    <n v="1686"/>
    <x v="28"/>
    <x v="5"/>
  </r>
  <r>
    <n v="77608"/>
    <n v="1686"/>
    <x v="7"/>
    <x v="5"/>
  </r>
  <r>
    <n v="79151"/>
    <n v="1686"/>
    <x v="6"/>
    <x v="15"/>
  </r>
  <r>
    <n v="81241"/>
    <n v="1686"/>
    <x v="19"/>
    <x v="28"/>
  </r>
  <r>
    <n v="81241"/>
    <n v="1686"/>
    <x v="19"/>
    <x v="21"/>
  </r>
  <r>
    <n v="81241"/>
    <n v="1686"/>
    <x v="19"/>
    <x v="6"/>
  </r>
  <r>
    <n v="81463"/>
    <n v="1686"/>
    <x v="28"/>
    <x v="3"/>
  </r>
  <r>
    <n v="81463"/>
    <n v="1686"/>
    <x v="22"/>
    <x v="3"/>
  </r>
  <r>
    <n v="81463"/>
    <n v="1686"/>
    <x v="7"/>
    <x v="3"/>
  </r>
  <r>
    <n v="9430"/>
    <n v="1726"/>
    <x v="12"/>
    <x v="13"/>
  </r>
  <r>
    <n v="9430"/>
    <n v="1726"/>
    <x v="15"/>
    <x v="13"/>
  </r>
  <r>
    <n v="9430"/>
    <n v="1726"/>
    <x v="25"/>
    <x v="13"/>
  </r>
  <r>
    <n v="9430"/>
    <n v="1726"/>
    <x v="0"/>
    <x v="13"/>
  </r>
  <r>
    <n v="11136"/>
    <n v="1726"/>
    <x v="14"/>
    <x v="27"/>
  </r>
  <r>
    <n v="20083"/>
    <n v="1726"/>
    <x v="27"/>
    <x v="17"/>
  </r>
  <r>
    <n v="23175"/>
    <n v="1726"/>
    <x v="17"/>
    <x v="29"/>
  </r>
  <r>
    <n v="30077"/>
    <n v="1726"/>
    <x v="29"/>
    <x v="4"/>
  </r>
  <r>
    <n v="31520"/>
    <n v="1726"/>
    <x v="5"/>
    <x v="16"/>
  </r>
  <r>
    <n v="31520"/>
    <n v="1726"/>
    <x v="5"/>
    <x v="5"/>
  </r>
  <r>
    <n v="40107"/>
    <n v="1726"/>
    <x v="16"/>
    <x v="5"/>
  </r>
  <r>
    <n v="40107"/>
    <n v="1726"/>
    <x v="6"/>
    <x v="5"/>
  </r>
  <r>
    <n v="65928"/>
    <n v="1726"/>
    <x v="6"/>
    <x v="5"/>
  </r>
  <r>
    <n v="67377"/>
    <n v="1726"/>
    <x v="6"/>
    <x v="28"/>
  </r>
  <r>
    <n v="67377"/>
    <n v="1726"/>
    <x v="6"/>
    <x v="6"/>
  </r>
  <r>
    <n v="69464"/>
    <n v="1726"/>
    <x v="28"/>
    <x v="14"/>
  </r>
  <r>
    <n v="69464"/>
    <n v="1726"/>
    <x v="28"/>
    <x v="27"/>
  </r>
  <r>
    <n v="69464"/>
    <n v="1726"/>
    <x v="28"/>
    <x v="3"/>
  </r>
  <r>
    <n v="69464"/>
    <n v="1726"/>
    <x v="7"/>
    <x v="14"/>
  </r>
  <r>
    <n v="69464"/>
    <n v="1726"/>
    <x v="7"/>
    <x v="27"/>
  </r>
  <r>
    <n v="69464"/>
    <n v="1726"/>
    <x v="7"/>
    <x v="3"/>
  </r>
  <r>
    <n v="70216"/>
    <n v="1726"/>
    <x v="15"/>
    <x v="3"/>
  </r>
  <r>
    <n v="70216"/>
    <n v="1726"/>
    <x v="27"/>
    <x v="3"/>
  </r>
  <r>
    <n v="70216"/>
    <n v="1726"/>
    <x v="4"/>
    <x v="3"/>
  </r>
  <r>
    <n v="8747"/>
    <n v="1729"/>
    <x v="28"/>
    <x v="13"/>
  </r>
  <r>
    <n v="8747"/>
    <n v="1729"/>
    <x v="7"/>
    <x v="13"/>
  </r>
  <r>
    <n v="60495"/>
    <n v="1729"/>
    <x v="14"/>
    <x v="8"/>
  </r>
  <r>
    <n v="1972"/>
    <n v="1930"/>
    <x v="10"/>
    <x v="27"/>
  </r>
  <r>
    <n v="1972"/>
    <n v="1930"/>
    <x v="16"/>
    <x v="27"/>
  </r>
  <r>
    <n v="6737"/>
    <n v="1930"/>
    <x v="27"/>
    <x v="27"/>
  </r>
  <r>
    <n v="46552"/>
    <n v="1930"/>
    <x v="27"/>
    <x v="21"/>
  </r>
  <r>
    <n v="1981"/>
    <n v="1944"/>
    <x v="25"/>
    <x v="19"/>
  </r>
  <r>
    <n v="1981"/>
    <n v="1944"/>
    <x v="2"/>
    <x v="19"/>
  </r>
  <r>
    <n v="6344"/>
    <n v="1944"/>
    <x v="20"/>
    <x v="9"/>
  </r>
  <r>
    <n v="6344"/>
    <n v="1944"/>
    <x v="20"/>
    <x v="1"/>
  </r>
  <r>
    <n v="6344"/>
    <n v="1944"/>
    <x v="20"/>
    <x v="6"/>
  </r>
  <r>
    <n v="6462"/>
    <n v="1944"/>
    <x v="10"/>
    <x v="25"/>
  </r>
  <r>
    <n v="6462"/>
    <n v="1944"/>
    <x v="2"/>
    <x v="25"/>
  </r>
  <r>
    <n v="6462"/>
    <n v="1944"/>
    <x v="7"/>
    <x v="25"/>
  </r>
  <r>
    <n v="7358"/>
    <n v="1944"/>
    <x v="9"/>
    <x v="4"/>
  </r>
  <r>
    <n v="10794"/>
    <n v="1944"/>
    <x v="5"/>
    <x v="25"/>
  </r>
  <r>
    <n v="14216"/>
    <n v="1944"/>
    <x v="9"/>
    <x v="21"/>
  </r>
  <r>
    <n v="14461"/>
    <n v="1944"/>
    <x v="22"/>
    <x v="25"/>
  </r>
  <r>
    <n v="29430"/>
    <n v="1944"/>
    <x v="9"/>
    <x v="1"/>
  </r>
  <r>
    <n v="41107"/>
    <n v="1944"/>
    <x v="2"/>
    <x v="8"/>
  </r>
  <r>
    <n v="42455"/>
    <n v="1944"/>
    <x v="8"/>
    <x v="16"/>
  </r>
  <r>
    <n v="43002"/>
    <n v="1944"/>
    <x v="16"/>
    <x v="2"/>
  </r>
  <r>
    <n v="43002"/>
    <n v="1944"/>
    <x v="16"/>
    <x v="0"/>
  </r>
  <r>
    <n v="53269"/>
    <n v="1944"/>
    <x v="3"/>
    <x v="29"/>
  </r>
  <r>
    <n v="53269"/>
    <n v="1944"/>
    <x v="1"/>
    <x v="29"/>
  </r>
  <r>
    <n v="55795"/>
    <n v="1944"/>
    <x v="29"/>
    <x v="8"/>
  </r>
  <r>
    <n v="3321"/>
    <n v="1982"/>
    <x v="5"/>
    <x v="4"/>
  </r>
  <r>
    <n v="3321"/>
    <n v="1982"/>
    <x v="5"/>
    <x v="20"/>
  </r>
  <r>
    <n v="3321"/>
    <n v="1982"/>
    <x v="15"/>
    <x v="4"/>
  </r>
  <r>
    <n v="3321"/>
    <n v="1982"/>
    <x v="15"/>
    <x v="20"/>
  </r>
  <r>
    <n v="3321"/>
    <n v="1982"/>
    <x v="21"/>
    <x v="4"/>
  </r>
  <r>
    <n v="3321"/>
    <n v="1982"/>
    <x v="21"/>
    <x v="20"/>
  </r>
  <r>
    <n v="4371"/>
    <n v="1982"/>
    <x v="5"/>
    <x v="14"/>
  </r>
  <r>
    <n v="4371"/>
    <n v="1982"/>
    <x v="5"/>
    <x v="19"/>
  </r>
  <r>
    <n v="4371"/>
    <n v="1982"/>
    <x v="21"/>
    <x v="14"/>
  </r>
  <r>
    <n v="4371"/>
    <n v="1982"/>
    <x v="21"/>
    <x v="19"/>
  </r>
  <r>
    <n v="4984"/>
    <n v="1982"/>
    <x v="15"/>
    <x v="4"/>
  </r>
  <r>
    <n v="4984"/>
    <n v="1982"/>
    <x v="15"/>
    <x v="17"/>
  </r>
  <r>
    <n v="4984"/>
    <n v="1982"/>
    <x v="15"/>
    <x v="20"/>
  </r>
  <r>
    <n v="4984"/>
    <n v="1982"/>
    <x v="20"/>
    <x v="4"/>
  </r>
  <r>
    <n v="4984"/>
    <n v="1982"/>
    <x v="20"/>
    <x v="17"/>
  </r>
  <r>
    <n v="4984"/>
    <n v="1982"/>
    <x v="20"/>
    <x v="20"/>
  </r>
  <r>
    <n v="6282"/>
    <n v="1982"/>
    <x v="5"/>
    <x v="0"/>
  </r>
  <r>
    <n v="6282"/>
    <n v="1982"/>
    <x v="17"/>
    <x v="0"/>
  </r>
  <r>
    <n v="6282"/>
    <n v="1982"/>
    <x v="21"/>
    <x v="0"/>
  </r>
  <r>
    <n v="7059"/>
    <n v="1982"/>
    <x v="1"/>
    <x v="29"/>
  </r>
  <r>
    <n v="8254"/>
    <n v="1982"/>
    <x v="29"/>
    <x v="21"/>
  </r>
  <r>
    <n v="8492"/>
    <n v="1982"/>
    <x v="22"/>
    <x v="17"/>
  </r>
  <r>
    <n v="8492"/>
    <n v="1982"/>
    <x v="22"/>
    <x v="6"/>
  </r>
  <r>
    <n v="14297"/>
    <n v="1982"/>
    <x v="17"/>
    <x v="4"/>
  </r>
  <r>
    <n v="14297"/>
    <n v="1982"/>
    <x v="7"/>
    <x v="4"/>
  </r>
  <r>
    <n v="14936"/>
    <n v="1982"/>
    <x v="5"/>
    <x v="13"/>
  </r>
  <r>
    <n v="14936"/>
    <n v="1982"/>
    <x v="5"/>
    <x v="22"/>
  </r>
  <r>
    <n v="17403"/>
    <n v="1982"/>
    <x v="14"/>
    <x v="27"/>
  </r>
  <r>
    <n v="17403"/>
    <n v="1982"/>
    <x v="23"/>
    <x v="27"/>
  </r>
  <r>
    <n v="19187"/>
    <n v="1982"/>
    <x v="27"/>
    <x v="13"/>
  </r>
  <r>
    <n v="22465"/>
    <n v="1982"/>
    <x v="14"/>
    <x v="8"/>
  </r>
  <r>
    <n v="25465"/>
    <n v="1982"/>
    <x v="8"/>
    <x v="4"/>
  </r>
  <r>
    <n v="25465"/>
    <n v="1982"/>
    <x v="8"/>
    <x v="17"/>
  </r>
  <r>
    <n v="25465"/>
    <n v="1982"/>
    <x v="8"/>
    <x v="21"/>
  </r>
  <r>
    <n v="25465"/>
    <n v="1982"/>
    <x v="8"/>
    <x v="6"/>
  </r>
  <r>
    <n v="27187"/>
    <n v="1982"/>
    <x v="5"/>
    <x v="13"/>
  </r>
  <r>
    <n v="27187"/>
    <n v="1982"/>
    <x v="17"/>
    <x v="13"/>
  </r>
  <r>
    <n v="27187"/>
    <n v="1982"/>
    <x v="22"/>
    <x v="13"/>
  </r>
  <r>
    <n v="27187"/>
    <n v="1982"/>
    <x v="7"/>
    <x v="13"/>
  </r>
  <r>
    <n v="28244"/>
    <n v="1982"/>
    <x v="14"/>
    <x v="8"/>
  </r>
  <r>
    <n v="41677"/>
    <n v="1982"/>
    <x v="8"/>
    <x v="13"/>
  </r>
  <r>
    <n v="41677"/>
    <n v="1982"/>
    <x v="8"/>
    <x v="22"/>
  </r>
  <r>
    <n v="46201"/>
    <n v="1982"/>
    <x v="14"/>
    <x v="16"/>
  </r>
  <r>
    <n v="46201"/>
    <n v="1982"/>
    <x v="14"/>
    <x v="6"/>
  </r>
  <r>
    <n v="46201"/>
    <n v="1982"/>
    <x v="23"/>
    <x v="16"/>
  </r>
  <r>
    <n v="46201"/>
    <n v="1982"/>
    <x v="23"/>
    <x v="6"/>
  </r>
  <r>
    <n v="50476"/>
    <n v="1982"/>
    <x v="16"/>
    <x v="4"/>
  </r>
  <r>
    <n v="50476"/>
    <n v="1982"/>
    <x v="7"/>
    <x v="4"/>
  </r>
  <r>
    <n v="50589"/>
    <n v="1982"/>
    <x v="5"/>
    <x v="27"/>
  </r>
  <r>
    <n v="50819"/>
    <n v="1982"/>
    <x v="27"/>
    <x v="11"/>
  </r>
  <r>
    <n v="53270"/>
    <n v="1982"/>
    <x v="12"/>
    <x v="28"/>
  </r>
  <r>
    <n v="53270"/>
    <n v="1982"/>
    <x v="12"/>
    <x v="24"/>
  </r>
  <r>
    <n v="53270"/>
    <n v="1982"/>
    <x v="12"/>
    <x v="6"/>
  </r>
  <r>
    <n v="56955"/>
    <n v="1982"/>
    <x v="28"/>
    <x v="22"/>
  </r>
  <r>
    <n v="56955"/>
    <n v="1982"/>
    <x v="25"/>
    <x v="22"/>
  </r>
  <r>
    <n v="56955"/>
    <n v="1982"/>
    <x v="7"/>
    <x v="22"/>
  </r>
  <r>
    <n v="60498"/>
    <n v="1982"/>
    <x v="23"/>
    <x v="4"/>
  </r>
  <r>
    <n v="60984"/>
    <n v="1982"/>
    <x v="5"/>
    <x v="15"/>
  </r>
  <r>
    <n v="2148"/>
    <n v="2030"/>
    <x v="12"/>
    <x v="21"/>
  </r>
  <r>
    <n v="2148"/>
    <n v="2030"/>
    <x v="14"/>
    <x v="21"/>
  </r>
  <r>
    <n v="24730"/>
    <n v="2030"/>
    <x v="22"/>
    <x v="25"/>
  </r>
  <r>
    <n v="28249"/>
    <n v="2030"/>
    <x v="9"/>
    <x v="7"/>
  </r>
  <r>
    <n v="30266"/>
    <n v="2030"/>
    <x v="0"/>
    <x v="1"/>
  </r>
  <r>
    <n v="56661"/>
    <n v="2030"/>
    <x v="2"/>
    <x v="25"/>
  </r>
  <r>
    <n v="64329"/>
    <n v="2030"/>
    <x v="9"/>
    <x v="7"/>
  </r>
  <r>
    <n v="74758"/>
    <n v="2030"/>
    <x v="0"/>
    <x v="8"/>
  </r>
  <r>
    <n v="80278"/>
    <n v="2030"/>
    <x v="8"/>
    <x v="9"/>
  </r>
  <r>
    <n v="80278"/>
    <n v="2030"/>
    <x v="8"/>
    <x v="22"/>
  </r>
  <r>
    <n v="17068"/>
    <n v="2036"/>
    <x v="3"/>
    <x v="4"/>
  </r>
  <r>
    <n v="19386"/>
    <n v="2036"/>
    <x v="5"/>
    <x v="23"/>
  </r>
  <r>
    <n v="27192"/>
    <n v="2036"/>
    <x v="24"/>
    <x v="23"/>
  </r>
  <r>
    <n v="7911"/>
    <n v="2122"/>
    <x v="10"/>
    <x v="25"/>
  </r>
  <r>
    <n v="7911"/>
    <n v="2122"/>
    <x v="2"/>
    <x v="25"/>
  </r>
  <r>
    <n v="7911"/>
    <n v="2122"/>
    <x v="9"/>
    <x v="25"/>
  </r>
  <r>
    <n v="10012"/>
    <n v="2122"/>
    <x v="9"/>
    <x v="10"/>
  </r>
  <r>
    <n v="10012"/>
    <n v="2122"/>
    <x v="9"/>
    <x v="12"/>
  </r>
  <r>
    <n v="11840"/>
    <n v="2122"/>
    <x v="11"/>
    <x v="2"/>
  </r>
  <r>
    <n v="11840"/>
    <n v="2122"/>
    <x v="11"/>
    <x v="25"/>
  </r>
  <r>
    <n v="11840"/>
    <n v="2122"/>
    <x v="13"/>
    <x v="2"/>
  </r>
  <r>
    <n v="11840"/>
    <n v="2122"/>
    <x v="13"/>
    <x v="25"/>
  </r>
  <r>
    <n v="14853"/>
    <n v="2122"/>
    <x v="3"/>
    <x v="25"/>
  </r>
  <r>
    <n v="14853"/>
    <n v="2122"/>
    <x v="9"/>
    <x v="25"/>
  </r>
  <r>
    <n v="15088"/>
    <n v="2122"/>
    <x v="9"/>
    <x v="1"/>
  </r>
  <r>
    <n v="15088"/>
    <n v="2122"/>
    <x v="9"/>
    <x v="21"/>
  </r>
  <r>
    <n v="17955"/>
    <n v="2122"/>
    <x v="2"/>
    <x v="25"/>
  </r>
  <r>
    <n v="17955"/>
    <n v="2122"/>
    <x v="22"/>
    <x v="25"/>
  </r>
  <r>
    <n v="26077"/>
    <n v="2122"/>
    <x v="9"/>
    <x v="24"/>
  </r>
  <r>
    <n v="26277"/>
    <n v="2122"/>
    <x v="25"/>
    <x v="27"/>
  </r>
  <r>
    <n v="26277"/>
    <n v="2122"/>
    <x v="25"/>
    <x v="21"/>
  </r>
  <r>
    <n v="26277"/>
    <n v="2122"/>
    <x v="25"/>
    <x v="25"/>
  </r>
  <r>
    <n v="30760"/>
    <n v="2122"/>
    <x v="27"/>
    <x v="25"/>
  </r>
  <r>
    <n v="30760"/>
    <n v="2122"/>
    <x v="22"/>
    <x v="25"/>
  </r>
  <r>
    <n v="30760"/>
    <n v="2122"/>
    <x v="9"/>
    <x v="25"/>
  </r>
  <r>
    <n v="51710"/>
    <n v="2122"/>
    <x v="9"/>
    <x v="16"/>
  </r>
  <r>
    <n v="53486"/>
    <n v="2122"/>
    <x v="16"/>
    <x v="27"/>
  </r>
  <r>
    <n v="53486"/>
    <n v="2122"/>
    <x v="16"/>
    <x v="1"/>
  </r>
  <r>
    <n v="53486"/>
    <n v="2122"/>
    <x v="16"/>
    <x v="25"/>
  </r>
  <r>
    <n v="53486"/>
    <n v="2122"/>
    <x v="16"/>
    <x v="6"/>
  </r>
  <r>
    <n v="24432"/>
    <n v="2194"/>
    <x v="4"/>
    <x v="8"/>
  </r>
  <r>
    <n v="35784"/>
    <n v="2194"/>
    <x v="8"/>
    <x v="14"/>
  </r>
  <r>
    <n v="35784"/>
    <n v="2194"/>
    <x v="8"/>
    <x v="3"/>
  </r>
  <r>
    <n v="35784"/>
    <n v="2194"/>
    <x v="8"/>
    <x v="23"/>
  </r>
  <r>
    <n v="43716"/>
    <n v="2194"/>
    <x v="15"/>
    <x v="18"/>
  </r>
  <r>
    <n v="43716"/>
    <n v="2194"/>
    <x v="15"/>
    <x v="27"/>
  </r>
  <r>
    <n v="43716"/>
    <n v="2194"/>
    <x v="4"/>
    <x v="18"/>
  </r>
  <r>
    <n v="43716"/>
    <n v="2194"/>
    <x v="4"/>
    <x v="27"/>
  </r>
  <r>
    <n v="43716"/>
    <n v="2194"/>
    <x v="24"/>
    <x v="18"/>
  </r>
  <r>
    <n v="43716"/>
    <n v="2194"/>
    <x v="24"/>
    <x v="27"/>
  </r>
  <r>
    <n v="53081"/>
    <n v="2194"/>
    <x v="18"/>
    <x v="16"/>
  </r>
  <r>
    <n v="53081"/>
    <n v="2194"/>
    <x v="27"/>
    <x v="16"/>
  </r>
  <r>
    <n v="58124"/>
    <n v="2194"/>
    <x v="16"/>
    <x v="18"/>
  </r>
  <r>
    <n v="66074"/>
    <n v="2194"/>
    <x v="18"/>
    <x v="18"/>
  </r>
  <r>
    <n v="6346"/>
    <n v="2205"/>
    <x v="1"/>
    <x v="1"/>
  </r>
  <r>
    <n v="11424"/>
    <n v="2205"/>
    <x v="2"/>
    <x v="7"/>
  </r>
  <r>
    <n v="16998"/>
    <n v="2205"/>
    <x v="0"/>
    <x v="1"/>
  </r>
  <r>
    <n v="17477"/>
    <n v="2205"/>
    <x v="2"/>
    <x v="27"/>
  </r>
  <r>
    <n v="19390"/>
    <n v="2205"/>
    <x v="27"/>
    <x v="3"/>
  </r>
  <r>
    <n v="28260"/>
    <n v="2205"/>
    <x v="4"/>
    <x v="16"/>
  </r>
  <r>
    <n v="43416"/>
    <n v="2205"/>
    <x v="16"/>
    <x v="21"/>
  </r>
  <r>
    <n v="75292"/>
    <n v="2205"/>
    <x v="22"/>
    <x v="20"/>
  </r>
  <r>
    <n v="2433"/>
    <n v="2220"/>
    <x v="19"/>
    <x v="11"/>
  </r>
  <r>
    <n v="2567"/>
    <n v="2220"/>
    <x v="12"/>
    <x v="20"/>
  </r>
  <r>
    <n v="70234"/>
    <n v="2220"/>
    <x v="21"/>
    <x v="26"/>
  </r>
  <r>
    <n v="70234"/>
    <n v="2220"/>
    <x v="21"/>
    <x v="16"/>
  </r>
  <r>
    <n v="70234"/>
    <n v="2220"/>
    <x v="21"/>
    <x v="24"/>
  </r>
  <r>
    <n v="2436"/>
    <n v="2224"/>
    <x v="22"/>
    <x v="6"/>
  </r>
  <r>
    <n v="23943"/>
    <n v="2224"/>
    <x v="7"/>
    <x v="17"/>
  </r>
  <r>
    <n v="45396"/>
    <n v="2224"/>
    <x v="17"/>
    <x v="13"/>
  </r>
  <r>
    <n v="45396"/>
    <n v="2224"/>
    <x v="17"/>
    <x v="27"/>
  </r>
  <r>
    <n v="57600"/>
    <n v="2224"/>
    <x v="14"/>
    <x v="16"/>
  </r>
  <r>
    <n v="57600"/>
    <n v="2224"/>
    <x v="27"/>
    <x v="16"/>
  </r>
  <r>
    <n v="74323"/>
    <n v="2224"/>
    <x v="16"/>
    <x v="6"/>
  </r>
  <r>
    <n v="74771"/>
    <n v="2224"/>
    <x v="7"/>
    <x v="13"/>
  </r>
  <r>
    <n v="76991"/>
    <n v="2224"/>
    <x v="14"/>
    <x v="26"/>
  </r>
  <r>
    <n v="2487"/>
    <n v="2239"/>
    <x v="17"/>
    <x v="21"/>
  </r>
  <r>
    <n v="2487"/>
    <n v="2239"/>
    <x v="17"/>
    <x v="6"/>
  </r>
  <r>
    <n v="2487"/>
    <n v="2239"/>
    <x v="7"/>
    <x v="21"/>
  </r>
  <r>
    <n v="2487"/>
    <n v="2239"/>
    <x v="7"/>
    <x v="6"/>
  </r>
  <r>
    <n v="6923"/>
    <n v="2239"/>
    <x v="22"/>
    <x v="17"/>
  </r>
  <r>
    <n v="6923"/>
    <n v="2239"/>
    <x v="22"/>
    <x v="6"/>
  </r>
  <r>
    <n v="6923"/>
    <n v="2239"/>
    <x v="7"/>
    <x v="17"/>
  </r>
  <r>
    <n v="6923"/>
    <n v="2239"/>
    <x v="7"/>
    <x v="6"/>
  </r>
  <r>
    <n v="11285"/>
    <n v="2239"/>
    <x v="17"/>
    <x v="7"/>
  </r>
  <r>
    <n v="11285"/>
    <n v="2239"/>
    <x v="7"/>
    <x v="7"/>
  </r>
  <r>
    <n v="15255"/>
    <n v="2239"/>
    <x v="0"/>
    <x v="29"/>
  </r>
  <r>
    <n v="15476"/>
    <n v="2239"/>
    <x v="29"/>
    <x v="0"/>
  </r>
  <r>
    <n v="17957"/>
    <n v="2239"/>
    <x v="1"/>
    <x v="2"/>
  </r>
  <r>
    <n v="28923"/>
    <n v="2239"/>
    <x v="3"/>
    <x v="29"/>
  </r>
  <r>
    <n v="28923"/>
    <n v="2239"/>
    <x v="3"/>
    <x v="25"/>
  </r>
  <r>
    <n v="32171"/>
    <n v="2239"/>
    <x v="29"/>
    <x v="29"/>
  </r>
  <r>
    <n v="32171"/>
    <n v="2239"/>
    <x v="9"/>
    <x v="29"/>
  </r>
  <r>
    <n v="34183"/>
    <n v="2239"/>
    <x v="29"/>
    <x v="18"/>
  </r>
  <r>
    <n v="35792"/>
    <n v="2239"/>
    <x v="18"/>
    <x v="25"/>
  </r>
  <r>
    <n v="40120"/>
    <n v="2239"/>
    <x v="9"/>
    <x v="11"/>
  </r>
  <r>
    <n v="44669"/>
    <n v="2239"/>
    <x v="12"/>
    <x v="8"/>
  </r>
  <r>
    <n v="55273"/>
    <n v="2239"/>
    <x v="8"/>
    <x v="7"/>
  </r>
  <r>
    <n v="56774"/>
    <n v="2239"/>
    <x v="0"/>
    <x v="25"/>
  </r>
  <r>
    <n v="73619"/>
    <n v="2239"/>
    <x v="9"/>
    <x v="18"/>
  </r>
  <r>
    <n v="73619"/>
    <n v="2239"/>
    <x v="9"/>
    <x v="25"/>
  </r>
  <r>
    <n v="7562"/>
    <n v="2300"/>
    <x v="14"/>
    <x v="16"/>
  </r>
  <r>
    <n v="7562"/>
    <n v="2300"/>
    <x v="24"/>
    <x v="16"/>
  </r>
  <r>
    <n v="12666"/>
    <n v="2307"/>
    <x v="9"/>
    <x v="11"/>
  </r>
  <r>
    <n v="13852"/>
    <n v="2307"/>
    <x v="12"/>
    <x v="11"/>
  </r>
  <r>
    <n v="14388"/>
    <n v="2307"/>
    <x v="12"/>
    <x v="14"/>
  </r>
  <r>
    <n v="15091"/>
    <n v="2307"/>
    <x v="15"/>
    <x v="5"/>
  </r>
  <r>
    <n v="15968"/>
    <n v="2307"/>
    <x v="6"/>
    <x v="11"/>
  </r>
  <r>
    <n v="18300"/>
    <n v="2307"/>
    <x v="12"/>
    <x v="3"/>
  </r>
  <r>
    <n v="23432"/>
    <n v="2307"/>
    <x v="4"/>
    <x v="20"/>
  </r>
  <r>
    <n v="24024"/>
    <n v="2307"/>
    <x v="21"/>
    <x v="5"/>
  </r>
  <r>
    <n v="32175"/>
    <n v="2307"/>
    <x v="6"/>
    <x v="24"/>
  </r>
  <r>
    <n v="32175"/>
    <n v="2307"/>
    <x v="6"/>
    <x v="1"/>
  </r>
  <r>
    <n v="33231"/>
    <n v="2307"/>
    <x v="25"/>
    <x v="19"/>
  </r>
  <r>
    <n v="33231"/>
    <n v="2307"/>
    <x v="2"/>
    <x v="19"/>
  </r>
  <r>
    <n v="49811"/>
    <n v="2307"/>
    <x v="20"/>
    <x v="25"/>
  </r>
  <r>
    <n v="64444"/>
    <n v="2307"/>
    <x v="9"/>
    <x v="13"/>
  </r>
  <r>
    <n v="72526"/>
    <n v="2307"/>
    <x v="14"/>
    <x v="16"/>
  </r>
  <r>
    <n v="72618"/>
    <n v="2307"/>
    <x v="16"/>
    <x v="26"/>
  </r>
  <r>
    <n v="72618"/>
    <n v="2307"/>
    <x v="16"/>
    <x v="21"/>
  </r>
  <r>
    <n v="45846"/>
    <n v="2377"/>
    <x v="28"/>
    <x v="0"/>
  </r>
  <r>
    <n v="45846"/>
    <n v="2377"/>
    <x v="7"/>
    <x v="0"/>
  </r>
  <r>
    <n v="56668"/>
    <n v="2377"/>
    <x v="1"/>
    <x v="2"/>
  </r>
  <r>
    <n v="56668"/>
    <n v="2377"/>
    <x v="1"/>
    <x v="0"/>
  </r>
  <r>
    <n v="4673"/>
    <n v="2393"/>
    <x v="2"/>
    <x v="9"/>
  </r>
  <r>
    <n v="8939"/>
    <n v="2393"/>
    <x v="10"/>
    <x v="26"/>
  </r>
  <r>
    <n v="14622"/>
    <n v="2393"/>
    <x v="26"/>
    <x v="15"/>
  </r>
  <r>
    <n v="18480"/>
    <n v="2393"/>
    <x v="19"/>
    <x v="6"/>
  </r>
  <r>
    <n v="26362"/>
    <n v="2393"/>
    <x v="7"/>
    <x v="22"/>
  </r>
  <r>
    <n v="35262"/>
    <n v="2393"/>
    <x v="23"/>
    <x v="0"/>
  </r>
  <r>
    <n v="41031"/>
    <n v="2393"/>
    <x v="1"/>
    <x v="24"/>
  </r>
  <r>
    <n v="41031"/>
    <n v="2393"/>
    <x v="1"/>
    <x v="1"/>
  </r>
  <r>
    <n v="41031"/>
    <n v="2393"/>
    <x v="1"/>
    <x v="22"/>
  </r>
  <r>
    <n v="42879"/>
    <n v="2393"/>
    <x v="25"/>
    <x v="6"/>
  </r>
  <r>
    <n v="42879"/>
    <n v="2393"/>
    <x v="2"/>
    <x v="6"/>
  </r>
  <r>
    <n v="42879"/>
    <n v="2393"/>
    <x v="23"/>
    <x v="6"/>
  </r>
  <r>
    <n v="68001"/>
    <n v="2393"/>
    <x v="7"/>
    <x v="1"/>
  </r>
  <r>
    <n v="72172"/>
    <n v="2393"/>
    <x v="2"/>
    <x v="24"/>
  </r>
  <r>
    <n v="73626"/>
    <n v="2393"/>
    <x v="25"/>
    <x v="16"/>
  </r>
  <r>
    <n v="73626"/>
    <n v="2393"/>
    <x v="25"/>
    <x v="22"/>
  </r>
  <r>
    <n v="2920"/>
    <n v="2501"/>
    <x v="5"/>
    <x v="17"/>
  </r>
  <r>
    <n v="2920"/>
    <n v="2501"/>
    <x v="22"/>
    <x v="17"/>
  </r>
  <r>
    <n v="25584"/>
    <n v="2501"/>
    <x v="17"/>
    <x v="1"/>
  </r>
  <r>
    <n v="31547"/>
    <n v="2501"/>
    <x v="2"/>
    <x v="29"/>
  </r>
  <r>
    <n v="37011"/>
    <n v="2501"/>
    <x v="29"/>
    <x v="17"/>
  </r>
  <r>
    <n v="37011"/>
    <n v="2501"/>
    <x v="29"/>
    <x v="21"/>
  </r>
  <r>
    <n v="50250"/>
    <n v="2501"/>
    <x v="17"/>
    <x v="6"/>
  </r>
  <r>
    <n v="50250"/>
    <n v="2501"/>
    <x v="22"/>
    <x v="6"/>
  </r>
  <r>
    <n v="58161"/>
    <n v="2501"/>
    <x v="7"/>
    <x v="6"/>
  </r>
  <r>
    <n v="59793"/>
    <n v="2501"/>
    <x v="7"/>
    <x v="24"/>
  </r>
  <r>
    <n v="59793"/>
    <n v="2501"/>
    <x v="7"/>
    <x v="1"/>
  </r>
  <r>
    <n v="59793"/>
    <n v="2501"/>
    <x v="7"/>
    <x v="25"/>
  </r>
  <r>
    <n v="64208"/>
    <n v="2501"/>
    <x v="25"/>
    <x v="1"/>
  </r>
  <r>
    <n v="64208"/>
    <n v="2501"/>
    <x v="2"/>
    <x v="1"/>
  </r>
  <r>
    <n v="64208"/>
    <n v="2501"/>
    <x v="9"/>
    <x v="1"/>
  </r>
  <r>
    <n v="72850"/>
    <n v="2501"/>
    <x v="2"/>
    <x v="16"/>
  </r>
  <r>
    <n v="75322"/>
    <n v="2501"/>
    <x v="16"/>
    <x v="26"/>
  </r>
  <r>
    <n v="77237"/>
    <n v="2501"/>
    <x v="26"/>
    <x v="6"/>
  </r>
  <r>
    <n v="15979"/>
    <n v="2549"/>
    <x v="28"/>
    <x v="14"/>
  </r>
  <r>
    <n v="15979"/>
    <n v="2549"/>
    <x v="28"/>
    <x v="27"/>
  </r>
  <r>
    <n v="15979"/>
    <n v="2549"/>
    <x v="7"/>
    <x v="14"/>
  </r>
  <r>
    <n v="15979"/>
    <n v="2549"/>
    <x v="7"/>
    <x v="27"/>
  </r>
  <r>
    <n v="24736"/>
    <n v="2549"/>
    <x v="15"/>
    <x v="27"/>
  </r>
  <r>
    <n v="24736"/>
    <n v="2549"/>
    <x v="27"/>
    <x v="27"/>
  </r>
  <r>
    <n v="25135"/>
    <n v="2549"/>
    <x v="27"/>
    <x v="21"/>
  </r>
  <r>
    <n v="25912"/>
    <n v="2549"/>
    <x v="22"/>
    <x v="21"/>
  </r>
  <r>
    <n v="28289"/>
    <n v="2549"/>
    <x v="22"/>
    <x v="20"/>
  </r>
  <r>
    <n v="42881"/>
    <n v="2549"/>
    <x v="21"/>
    <x v="14"/>
  </r>
  <r>
    <n v="44887"/>
    <n v="2549"/>
    <x v="15"/>
    <x v="22"/>
  </r>
  <r>
    <n v="3344"/>
    <n v="2704"/>
    <x v="11"/>
    <x v="25"/>
  </r>
  <r>
    <n v="3344"/>
    <n v="2704"/>
    <x v="13"/>
    <x v="25"/>
  </r>
  <r>
    <n v="3344"/>
    <n v="2704"/>
    <x v="29"/>
    <x v="25"/>
  </r>
  <r>
    <n v="3344"/>
    <n v="2704"/>
    <x v="4"/>
    <x v="25"/>
  </r>
  <r>
    <n v="3923"/>
    <n v="2704"/>
    <x v="9"/>
    <x v="29"/>
  </r>
  <r>
    <n v="12961"/>
    <n v="2704"/>
    <x v="29"/>
    <x v="21"/>
  </r>
  <r>
    <n v="24029"/>
    <n v="2704"/>
    <x v="22"/>
    <x v="29"/>
  </r>
  <r>
    <n v="27593"/>
    <n v="2704"/>
    <x v="29"/>
    <x v="27"/>
  </r>
  <r>
    <n v="50033"/>
    <n v="2704"/>
    <x v="27"/>
    <x v="8"/>
  </r>
  <r>
    <n v="61758"/>
    <n v="2704"/>
    <x v="8"/>
    <x v="21"/>
  </r>
  <r>
    <n v="64838"/>
    <n v="2704"/>
    <x v="22"/>
    <x v="7"/>
  </r>
  <r>
    <n v="76673"/>
    <n v="2704"/>
    <x v="0"/>
    <x v="29"/>
  </r>
  <r>
    <n v="78828"/>
    <n v="2704"/>
    <x v="29"/>
    <x v="7"/>
  </r>
  <r>
    <n v="19119"/>
    <n v="2713"/>
    <x v="11"/>
    <x v="2"/>
  </r>
  <r>
    <n v="19119"/>
    <n v="2713"/>
    <x v="11"/>
    <x v="14"/>
  </r>
  <r>
    <n v="19119"/>
    <n v="2713"/>
    <x v="11"/>
    <x v="0"/>
  </r>
  <r>
    <n v="19119"/>
    <n v="2713"/>
    <x v="13"/>
    <x v="2"/>
  </r>
  <r>
    <n v="19119"/>
    <n v="2713"/>
    <x v="13"/>
    <x v="14"/>
  </r>
  <r>
    <n v="19119"/>
    <n v="2713"/>
    <x v="13"/>
    <x v="0"/>
  </r>
  <r>
    <n v="23572"/>
    <n v="2713"/>
    <x v="3"/>
    <x v="16"/>
  </r>
  <r>
    <n v="23572"/>
    <n v="2713"/>
    <x v="15"/>
    <x v="16"/>
  </r>
  <r>
    <n v="23572"/>
    <n v="2713"/>
    <x v="1"/>
    <x v="16"/>
  </r>
  <r>
    <n v="50034"/>
    <n v="2713"/>
    <x v="16"/>
    <x v="5"/>
  </r>
  <r>
    <n v="78094"/>
    <n v="2713"/>
    <x v="6"/>
    <x v="23"/>
  </r>
  <r>
    <n v="3415"/>
    <n v="2747"/>
    <x v="1"/>
    <x v="27"/>
  </r>
  <r>
    <n v="3415"/>
    <n v="2747"/>
    <x v="1"/>
    <x v="0"/>
  </r>
  <r>
    <n v="8293"/>
    <n v="2747"/>
    <x v="27"/>
    <x v="27"/>
  </r>
  <r>
    <n v="8293"/>
    <n v="2747"/>
    <x v="1"/>
    <x v="27"/>
  </r>
  <r>
    <n v="9369"/>
    <n v="2747"/>
    <x v="27"/>
    <x v="24"/>
  </r>
  <r>
    <n v="20112"/>
    <n v="2747"/>
    <x v="25"/>
    <x v="21"/>
  </r>
  <r>
    <n v="23099"/>
    <n v="2747"/>
    <x v="22"/>
    <x v="18"/>
  </r>
  <r>
    <n v="25301"/>
    <n v="2747"/>
    <x v="18"/>
    <x v="0"/>
  </r>
  <r>
    <n v="27596"/>
    <n v="2747"/>
    <x v="1"/>
    <x v="18"/>
  </r>
  <r>
    <n v="45863"/>
    <n v="2747"/>
    <x v="18"/>
    <x v="27"/>
  </r>
  <r>
    <n v="45863"/>
    <n v="2747"/>
    <x v="18"/>
    <x v="7"/>
  </r>
  <r>
    <n v="46585"/>
    <n v="2747"/>
    <x v="27"/>
    <x v="5"/>
  </r>
  <r>
    <n v="46585"/>
    <n v="2747"/>
    <x v="27"/>
    <x v="25"/>
  </r>
  <r>
    <n v="46585"/>
    <n v="2747"/>
    <x v="0"/>
    <x v="5"/>
  </r>
  <r>
    <n v="46585"/>
    <n v="2747"/>
    <x v="0"/>
    <x v="25"/>
  </r>
  <r>
    <n v="50852"/>
    <n v="2747"/>
    <x v="6"/>
    <x v="9"/>
  </r>
  <r>
    <n v="50852"/>
    <n v="2747"/>
    <x v="6"/>
    <x v="22"/>
  </r>
  <r>
    <n v="50852"/>
    <n v="2747"/>
    <x v="9"/>
    <x v="9"/>
  </r>
  <r>
    <n v="50852"/>
    <n v="2747"/>
    <x v="9"/>
    <x v="22"/>
  </r>
  <r>
    <n v="70589"/>
    <n v="2747"/>
    <x v="10"/>
    <x v="6"/>
  </r>
  <r>
    <n v="70589"/>
    <n v="2747"/>
    <x v="23"/>
    <x v="6"/>
  </r>
  <r>
    <n v="3487"/>
    <n v="2778"/>
    <x v="22"/>
    <x v="9"/>
  </r>
  <r>
    <n v="3487"/>
    <n v="2778"/>
    <x v="22"/>
    <x v="10"/>
  </r>
  <r>
    <n v="3487"/>
    <n v="2778"/>
    <x v="22"/>
    <x v="12"/>
  </r>
  <r>
    <n v="35827"/>
    <n v="2778"/>
    <x v="10"/>
    <x v="0"/>
  </r>
  <r>
    <n v="35827"/>
    <n v="2778"/>
    <x v="11"/>
    <x v="0"/>
  </r>
  <r>
    <n v="35827"/>
    <n v="2778"/>
    <x v="13"/>
    <x v="0"/>
  </r>
  <r>
    <n v="55567"/>
    <n v="2778"/>
    <x v="1"/>
    <x v="21"/>
  </r>
  <r>
    <n v="65809"/>
    <n v="2778"/>
    <x v="22"/>
    <x v="0"/>
  </r>
  <r>
    <n v="69325"/>
    <n v="2778"/>
    <x v="1"/>
    <x v="2"/>
  </r>
  <r>
    <n v="9949"/>
    <n v="2787"/>
    <x v="25"/>
    <x v="15"/>
  </r>
  <r>
    <n v="9949"/>
    <n v="2787"/>
    <x v="25"/>
    <x v="25"/>
  </r>
  <r>
    <n v="15723"/>
    <n v="2787"/>
    <x v="19"/>
    <x v="19"/>
  </r>
  <r>
    <n v="15723"/>
    <n v="2787"/>
    <x v="9"/>
    <x v="19"/>
  </r>
  <r>
    <n v="16908"/>
    <n v="2787"/>
    <x v="20"/>
    <x v="14"/>
  </r>
  <r>
    <n v="17809"/>
    <n v="2787"/>
    <x v="15"/>
    <x v="3"/>
  </r>
  <r>
    <n v="28764"/>
    <n v="2787"/>
    <x v="4"/>
    <x v="21"/>
  </r>
  <r>
    <n v="29782"/>
    <n v="2787"/>
    <x v="22"/>
    <x v="5"/>
  </r>
  <r>
    <n v="37015"/>
    <n v="2787"/>
    <x v="6"/>
    <x v="13"/>
  </r>
  <r>
    <n v="43022"/>
    <n v="2787"/>
    <x v="14"/>
    <x v="21"/>
  </r>
  <r>
    <n v="43022"/>
    <n v="2787"/>
    <x v="14"/>
    <x v="25"/>
  </r>
  <r>
    <n v="49092"/>
    <n v="2787"/>
    <x v="22"/>
    <x v="8"/>
  </r>
  <r>
    <n v="49092"/>
    <n v="2787"/>
    <x v="22"/>
    <x v="16"/>
  </r>
  <r>
    <n v="49092"/>
    <n v="2787"/>
    <x v="9"/>
    <x v="8"/>
  </r>
  <r>
    <n v="49092"/>
    <n v="2787"/>
    <x v="9"/>
    <x v="16"/>
  </r>
  <r>
    <n v="3575"/>
    <n v="2800"/>
    <x v="20"/>
    <x v="24"/>
  </r>
  <r>
    <n v="4307"/>
    <n v="2800"/>
    <x v="25"/>
    <x v="28"/>
  </r>
  <r>
    <n v="8096"/>
    <n v="2800"/>
    <x v="28"/>
    <x v="19"/>
  </r>
  <r>
    <n v="8096"/>
    <n v="2800"/>
    <x v="28"/>
    <x v="3"/>
  </r>
  <r>
    <n v="10931"/>
    <n v="2800"/>
    <x v="20"/>
    <x v="24"/>
  </r>
  <r>
    <n v="10931"/>
    <n v="2800"/>
    <x v="4"/>
    <x v="24"/>
  </r>
  <r>
    <n v="11572"/>
    <n v="2800"/>
    <x v="25"/>
    <x v="22"/>
  </r>
  <r>
    <n v="12301"/>
    <n v="2800"/>
    <x v="23"/>
    <x v="23"/>
  </r>
  <r>
    <n v="32041"/>
    <n v="2800"/>
    <x v="24"/>
    <x v="17"/>
  </r>
  <r>
    <n v="41335"/>
    <n v="2800"/>
    <x v="17"/>
    <x v="29"/>
  </r>
  <r>
    <n v="41335"/>
    <n v="2800"/>
    <x v="17"/>
    <x v="6"/>
  </r>
  <r>
    <n v="45866"/>
    <n v="2800"/>
    <x v="29"/>
    <x v="22"/>
  </r>
  <r>
    <n v="45866"/>
    <n v="2800"/>
    <x v="7"/>
    <x v="22"/>
  </r>
  <r>
    <n v="48236"/>
    <n v="2800"/>
    <x v="23"/>
    <x v="22"/>
  </r>
  <r>
    <n v="50142"/>
    <n v="2800"/>
    <x v="23"/>
    <x v="0"/>
  </r>
  <r>
    <n v="52726"/>
    <n v="2800"/>
    <x v="1"/>
    <x v="8"/>
  </r>
  <r>
    <n v="52726"/>
    <n v="2800"/>
    <x v="1"/>
    <x v="28"/>
  </r>
  <r>
    <n v="52726"/>
    <n v="2800"/>
    <x v="1"/>
    <x v="0"/>
  </r>
  <r>
    <n v="58189"/>
    <n v="2800"/>
    <x v="8"/>
    <x v="22"/>
  </r>
  <r>
    <n v="58189"/>
    <n v="2800"/>
    <x v="28"/>
    <x v="22"/>
  </r>
  <r>
    <n v="58189"/>
    <n v="2800"/>
    <x v="1"/>
    <x v="22"/>
  </r>
  <r>
    <n v="74360"/>
    <n v="2800"/>
    <x v="23"/>
    <x v="5"/>
  </r>
  <r>
    <n v="3585"/>
    <n v="2814"/>
    <x v="29"/>
    <x v="19"/>
  </r>
  <r>
    <n v="6041"/>
    <n v="2814"/>
    <x v="20"/>
    <x v="7"/>
  </r>
  <r>
    <n v="9570"/>
    <n v="2814"/>
    <x v="0"/>
    <x v="13"/>
  </r>
  <r>
    <n v="9570"/>
    <n v="2814"/>
    <x v="0"/>
    <x v="7"/>
  </r>
  <r>
    <n v="12137"/>
    <n v="2814"/>
    <x v="14"/>
    <x v="20"/>
  </r>
  <r>
    <n v="12137"/>
    <n v="2814"/>
    <x v="0"/>
    <x v="20"/>
  </r>
  <r>
    <n v="14861"/>
    <n v="2814"/>
    <x v="21"/>
    <x v="0"/>
  </r>
  <r>
    <n v="30666"/>
    <n v="2814"/>
    <x v="1"/>
    <x v="7"/>
  </r>
  <r>
    <n v="39403"/>
    <n v="2814"/>
    <x v="0"/>
    <x v="12"/>
  </r>
  <r>
    <n v="62000"/>
    <n v="2814"/>
    <x v="13"/>
    <x v="16"/>
  </r>
  <r>
    <n v="74828"/>
    <n v="2814"/>
    <x v="16"/>
    <x v="7"/>
  </r>
  <r>
    <n v="3660"/>
    <n v="2843"/>
    <x v="24"/>
    <x v="24"/>
  </r>
  <r>
    <n v="11434"/>
    <n v="2843"/>
    <x v="25"/>
    <x v="20"/>
  </r>
  <r>
    <n v="17490"/>
    <n v="2843"/>
    <x v="21"/>
    <x v="23"/>
  </r>
  <r>
    <n v="17490"/>
    <n v="2843"/>
    <x v="21"/>
    <x v="7"/>
  </r>
  <r>
    <n v="27244"/>
    <n v="2843"/>
    <x v="24"/>
    <x v="24"/>
  </r>
  <r>
    <n v="27244"/>
    <n v="2843"/>
    <x v="0"/>
    <x v="24"/>
  </r>
  <r>
    <n v="31876"/>
    <n v="2843"/>
    <x v="25"/>
    <x v="20"/>
  </r>
  <r>
    <n v="46257"/>
    <n v="2843"/>
    <x v="21"/>
    <x v="24"/>
  </r>
  <r>
    <n v="64076"/>
    <n v="2843"/>
    <x v="25"/>
    <x v="0"/>
  </r>
  <r>
    <n v="5689"/>
    <n v="2942"/>
    <x v="27"/>
    <x v="0"/>
  </r>
  <r>
    <n v="13673"/>
    <n v="2942"/>
    <x v="1"/>
    <x v="14"/>
  </r>
  <r>
    <n v="13673"/>
    <n v="2942"/>
    <x v="1"/>
    <x v="27"/>
  </r>
  <r>
    <n v="13673"/>
    <n v="2942"/>
    <x v="1"/>
    <x v="23"/>
  </r>
  <r>
    <n v="22925"/>
    <n v="2942"/>
    <x v="15"/>
    <x v="16"/>
  </r>
  <r>
    <n v="22925"/>
    <n v="2942"/>
    <x v="15"/>
    <x v="27"/>
  </r>
  <r>
    <n v="22925"/>
    <n v="2942"/>
    <x v="27"/>
    <x v="16"/>
  </r>
  <r>
    <n v="22925"/>
    <n v="2942"/>
    <x v="27"/>
    <x v="27"/>
  </r>
  <r>
    <n v="22925"/>
    <n v="2942"/>
    <x v="24"/>
    <x v="16"/>
  </r>
  <r>
    <n v="22925"/>
    <n v="2942"/>
    <x v="24"/>
    <x v="27"/>
  </r>
  <r>
    <n v="25592"/>
    <n v="2942"/>
    <x v="16"/>
    <x v="11"/>
  </r>
  <r>
    <n v="25592"/>
    <n v="2942"/>
    <x v="27"/>
    <x v="11"/>
  </r>
  <r>
    <n v="29294"/>
    <n v="2942"/>
    <x v="12"/>
    <x v="16"/>
  </r>
  <r>
    <n v="36454"/>
    <n v="2942"/>
    <x v="16"/>
    <x v="29"/>
  </r>
  <r>
    <n v="48115"/>
    <n v="2942"/>
    <x v="29"/>
    <x v="0"/>
  </r>
  <r>
    <n v="4007"/>
    <n v="2956"/>
    <x v="29"/>
    <x v="1"/>
  </r>
  <r>
    <n v="7504"/>
    <n v="2956"/>
    <x v="2"/>
    <x v="15"/>
  </r>
  <r>
    <n v="7504"/>
    <n v="2956"/>
    <x v="2"/>
    <x v="2"/>
  </r>
  <r>
    <n v="7504"/>
    <n v="2956"/>
    <x v="2"/>
    <x v="20"/>
  </r>
  <r>
    <n v="9575"/>
    <n v="2956"/>
    <x v="19"/>
    <x v="27"/>
  </r>
  <r>
    <n v="9575"/>
    <n v="2956"/>
    <x v="3"/>
    <x v="27"/>
  </r>
  <r>
    <n v="9575"/>
    <n v="2956"/>
    <x v="21"/>
    <x v="27"/>
  </r>
  <r>
    <n v="9669"/>
    <n v="2956"/>
    <x v="27"/>
    <x v="3"/>
  </r>
  <r>
    <n v="11074"/>
    <n v="2956"/>
    <x v="4"/>
    <x v="24"/>
  </r>
  <r>
    <n v="11789"/>
    <n v="2956"/>
    <x v="25"/>
    <x v="19"/>
  </r>
  <r>
    <n v="12223"/>
    <n v="2956"/>
    <x v="20"/>
    <x v="4"/>
  </r>
  <r>
    <n v="20349"/>
    <n v="2956"/>
    <x v="5"/>
    <x v="22"/>
  </r>
  <r>
    <n v="22253"/>
    <n v="2956"/>
    <x v="23"/>
    <x v="29"/>
  </r>
  <r>
    <n v="23353"/>
    <n v="2956"/>
    <x v="29"/>
    <x v="2"/>
  </r>
  <r>
    <n v="29517"/>
    <n v="2956"/>
    <x v="3"/>
    <x v="22"/>
  </r>
  <r>
    <n v="37270"/>
    <n v="2956"/>
    <x v="23"/>
    <x v="8"/>
  </r>
  <r>
    <n v="47491"/>
    <n v="2956"/>
    <x v="8"/>
    <x v="8"/>
  </r>
  <r>
    <n v="50708"/>
    <n v="2956"/>
    <x v="8"/>
    <x v="16"/>
  </r>
  <r>
    <n v="50708"/>
    <n v="2956"/>
    <x v="8"/>
    <x v="1"/>
  </r>
  <r>
    <n v="50708"/>
    <n v="2956"/>
    <x v="8"/>
    <x v="21"/>
  </r>
  <r>
    <n v="60289"/>
    <n v="2956"/>
    <x v="16"/>
    <x v="4"/>
  </r>
  <r>
    <n v="60289"/>
    <n v="2956"/>
    <x v="16"/>
    <x v="24"/>
  </r>
  <r>
    <n v="60289"/>
    <n v="2956"/>
    <x v="2"/>
    <x v="4"/>
  </r>
  <r>
    <n v="60289"/>
    <n v="2956"/>
    <x v="2"/>
    <x v="24"/>
  </r>
  <r>
    <n v="60289"/>
    <n v="2956"/>
    <x v="22"/>
    <x v="4"/>
  </r>
  <r>
    <n v="60289"/>
    <n v="2956"/>
    <x v="22"/>
    <x v="24"/>
  </r>
  <r>
    <n v="8306"/>
    <n v="2989"/>
    <x v="6"/>
    <x v="19"/>
  </r>
  <r>
    <n v="12681"/>
    <n v="2989"/>
    <x v="20"/>
    <x v="27"/>
  </r>
  <r>
    <n v="12681"/>
    <n v="2989"/>
    <x v="20"/>
    <x v="23"/>
  </r>
  <r>
    <n v="17811"/>
    <n v="2989"/>
    <x v="27"/>
    <x v="17"/>
  </r>
  <r>
    <n v="17811"/>
    <n v="2989"/>
    <x v="24"/>
    <x v="17"/>
  </r>
  <r>
    <n v="24123"/>
    <n v="2989"/>
    <x v="17"/>
    <x v="3"/>
  </r>
  <r>
    <n v="57042"/>
    <n v="2989"/>
    <x v="4"/>
    <x v="8"/>
  </r>
  <r>
    <n v="4534"/>
    <n v="2995"/>
    <x v="14"/>
    <x v="1"/>
  </r>
  <r>
    <n v="7289"/>
    <n v="2995"/>
    <x v="2"/>
    <x v="28"/>
  </r>
  <r>
    <n v="7289"/>
    <n v="2995"/>
    <x v="2"/>
    <x v="21"/>
  </r>
  <r>
    <n v="7289"/>
    <n v="2995"/>
    <x v="2"/>
    <x v="6"/>
  </r>
  <r>
    <n v="8532"/>
    <n v="2995"/>
    <x v="28"/>
    <x v="16"/>
  </r>
  <r>
    <n v="8532"/>
    <n v="2995"/>
    <x v="22"/>
    <x v="16"/>
  </r>
  <r>
    <n v="8532"/>
    <n v="2995"/>
    <x v="7"/>
    <x v="16"/>
  </r>
  <r>
    <n v="12141"/>
    <n v="2995"/>
    <x v="16"/>
    <x v="21"/>
  </r>
  <r>
    <n v="17348"/>
    <n v="2995"/>
    <x v="22"/>
    <x v="4"/>
  </r>
  <r>
    <n v="17348"/>
    <n v="2995"/>
    <x v="22"/>
    <x v="19"/>
  </r>
  <r>
    <n v="30962"/>
    <n v="2995"/>
    <x v="5"/>
    <x v="2"/>
  </r>
  <r>
    <n v="30962"/>
    <n v="2995"/>
    <x v="20"/>
    <x v="2"/>
  </r>
  <r>
    <n v="37018"/>
    <n v="2995"/>
    <x v="3"/>
    <x v="9"/>
  </r>
  <r>
    <n v="37727"/>
    <n v="2995"/>
    <x v="10"/>
    <x v="29"/>
  </r>
  <r>
    <n v="44998"/>
    <n v="2995"/>
    <x v="29"/>
    <x v="27"/>
  </r>
  <r>
    <n v="45878"/>
    <n v="2995"/>
    <x v="27"/>
    <x v="27"/>
  </r>
  <r>
    <n v="47400"/>
    <n v="2995"/>
    <x v="27"/>
    <x v="14"/>
  </r>
  <r>
    <n v="47995"/>
    <n v="2995"/>
    <x v="15"/>
    <x v="1"/>
  </r>
  <r>
    <n v="60171"/>
    <n v="2995"/>
    <x v="2"/>
    <x v="5"/>
  </r>
  <r>
    <n v="35549"/>
    <n v="3056"/>
    <x v="28"/>
    <x v="16"/>
  </r>
  <r>
    <n v="35549"/>
    <n v="3056"/>
    <x v="6"/>
    <x v="16"/>
  </r>
  <r>
    <n v="35549"/>
    <n v="3056"/>
    <x v="7"/>
    <x v="16"/>
  </r>
  <r>
    <n v="40608"/>
    <n v="3056"/>
    <x v="16"/>
    <x v="5"/>
  </r>
  <r>
    <n v="4254"/>
    <n v="3059"/>
    <x v="0"/>
    <x v="8"/>
  </r>
  <r>
    <n v="15503"/>
    <n v="3059"/>
    <x v="8"/>
    <x v="1"/>
  </r>
  <r>
    <n v="19041"/>
    <n v="3059"/>
    <x v="2"/>
    <x v="23"/>
  </r>
  <r>
    <n v="41700"/>
    <n v="3059"/>
    <x v="24"/>
    <x v="17"/>
  </r>
  <r>
    <n v="59381"/>
    <n v="3059"/>
    <x v="17"/>
    <x v="19"/>
  </r>
  <r>
    <n v="61336"/>
    <n v="3059"/>
    <x v="20"/>
    <x v="15"/>
  </r>
  <r>
    <n v="62256"/>
    <n v="3059"/>
    <x v="19"/>
    <x v="17"/>
  </r>
  <r>
    <n v="62256"/>
    <n v="3059"/>
    <x v="19"/>
    <x v="7"/>
  </r>
  <r>
    <n v="62256"/>
    <n v="3059"/>
    <x v="19"/>
    <x v="5"/>
  </r>
  <r>
    <n v="62638"/>
    <n v="3059"/>
    <x v="17"/>
    <x v="28"/>
  </r>
  <r>
    <n v="62638"/>
    <n v="3059"/>
    <x v="17"/>
    <x v="6"/>
  </r>
  <r>
    <n v="62638"/>
    <n v="3059"/>
    <x v="0"/>
    <x v="28"/>
  </r>
  <r>
    <n v="62638"/>
    <n v="3059"/>
    <x v="0"/>
    <x v="6"/>
  </r>
  <r>
    <n v="62638"/>
    <n v="3059"/>
    <x v="6"/>
    <x v="28"/>
  </r>
  <r>
    <n v="62638"/>
    <n v="3059"/>
    <x v="6"/>
    <x v="6"/>
  </r>
  <r>
    <n v="65572"/>
    <n v="3059"/>
    <x v="28"/>
    <x v="2"/>
  </r>
  <r>
    <n v="65572"/>
    <n v="3059"/>
    <x v="7"/>
    <x v="2"/>
  </r>
  <r>
    <n v="69141"/>
    <n v="3059"/>
    <x v="3"/>
    <x v="2"/>
  </r>
  <r>
    <n v="69635"/>
    <n v="3059"/>
    <x v="3"/>
    <x v="16"/>
  </r>
  <r>
    <n v="15029"/>
    <n v="3065"/>
    <x v="14"/>
    <x v="10"/>
  </r>
  <r>
    <n v="15029"/>
    <n v="3065"/>
    <x v="14"/>
    <x v="12"/>
  </r>
  <r>
    <n v="15029"/>
    <n v="3065"/>
    <x v="14"/>
    <x v="29"/>
  </r>
  <r>
    <n v="15029"/>
    <n v="3065"/>
    <x v="1"/>
    <x v="10"/>
  </r>
  <r>
    <n v="15029"/>
    <n v="3065"/>
    <x v="1"/>
    <x v="12"/>
  </r>
  <r>
    <n v="15029"/>
    <n v="3065"/>
    <x v="1"/>
    <x v="29"/>
  </r>
  <r>
    <n v="6749"/>
    <n v="3127"/>
    <x v="4"/>
    <x v="13"/>
  </r>
  <r>
    <n v="6749"/>
    <n v="3127"/>
    <x v="2"/>
    <x v="13"/>
  </r>
  <r>
    <n v="6749"/>
    <n v="3127"/>
    <x v="22"/>
    <x v="13"/>
  </r>
  <r>
    <n v="10657"/>
    <n v="3127"/>
    <x v="14"/>
    <x v="6"/>
  </r>
  <r>
    <n v="12763"/>
    <n v="3127"/>
    <x v="7"/>
    <x v="6"/>
  </r>
  <r>
    <n v="19207"/>
    <n v="3127"/>
    <x v="7"/>
    <x v="27"/>
  </r>
  <r>
    <n v="21584"/>
    <n v="3127"/>
    <x v="27"/>
    <x v="15"/>
  </r>
  <r>
    <n v="31732"/>
    <n v="3127"/>
    <x v="19"/>
    <x v="22"/>
  </r>
  <r>
    <n v="48118"/>
    <n v="3127"/>
    <x v="23"/>
    <x v="16"/>
  </r>
  <r>
    <n v="59602"/>
    <n v="3127"/>
    <x v="16"/>
    <x v="22"/>
  </r>
  <r>
    <n v="64087"/>
    <n v="3127"/>
    <x v="23"/>
    <x v="18"/>
  </r>
  <r>
    <n v="66097"/>
    <n v="3127"/>
    <x v="18"/>
    <x v="0"/>
  </r>
  <r>
    <n v="73102"/>
    <n v="3127"/>
    <x v="1"/>
    <x v="13"/>
  </r>
  <r>
    <n v="73102"/>
    <n v="3127"/>
    <x v="1"/>
    <x v="0"/>
  </r>
  <r>
    <n v="74068"/>
    <n v="3127"/>
    <x v="14"/>
    <x v="22"/>
  </r>
  <r>
    <n v="74068"/>
    <n v="3127"/>
    <x v="1"/>
    <x v="22"/>
  </r>
  <r>
    <n v="4539"/>
    <n v="3133"/>
    <x v="28"/>
    <x v="24"/>
  </r>
  <r>
    <n v="50151"/>
    <n v="3133"/>
    <x v="25"/>
    <x v="10"/>
  </r>
  <r>
    <n v="50151"/>
    <n v="3133"/>
    <x v="25"/>
    <x v="12"/>
  </r>
  <r>
    <n v="67303"/>
    <n v="3133"/>
    <x v="11"/>
    <x v="0"/>
  </r>
  <r>
    <n v="67303"/>
    <n v="3133"/>
    <x v="13"/>
    <x v="0"/>
  </r>
  <r>
    <n v="76550"/>
    <n v="3133"/>
    <x v="1"/>
    <x v="16"/>
  </r>
  <r>
    <n v="4748"/>
    <n v="3212"/>
    <x v="28"/>
    <x v="27"/>
  </r>
  <r>
    <n v="4748"/>
    <n v="3212"/>
    <x v="7"/>
    <x v="27"/>
  </r>
  <r>
    <n v="21197"/>
    <n v="3212"/>
    <x v="27"/>
    <x v="14"/>
  </r>
  <r>
    <n v="21868"/>
    <n v="3212"/>
    <x v="15"/>
    <x v="17"/>
  </r>
  <r>
    <n v="21868"/>
    <n v="3212"/>
    <x v="15"/>
    <x v="6"/>
  </r>
  <r>
    <n v="22739"/>
    <n v="3212"/>
    <x v="17"/>
    <x v="23"/>
  </r>
  <r>
    <n v="22739"/>
    <n v="3212"/>
    <x v="7"/>
    <x v="23"/>
  </r>
  <r>
    <n v="24035"/>
    <n v="3212"/>
    <x v="24"/>
    <x v="23"/>
  </r>
  <r>
    <n v="24602"/>
    <n v="3212"/>
    <x v="24"/>
    <x v="23"/>
  </r>
  <r>
    <n v="28344"/>
    <n v="3212"/>
    <x v="24"/>
    <x v="21"/>
  </r>
  <r>
    <n v="30454"/>
    <n v="3212"/>
    <x v="22"/>
    <x v="21"/>
  </r>
  <r>
    <n v="34094"/>
    <n v="3212"/>
    <x v="22"/>
    <x v="14"/>
  </r>
  <r>
    <n v="35554"/>
    <n v="3212"/>
    <x v="15"/>
    <x v="0"/>
  </r>
  <r>
    <n v="36188"/>
    <n v="3212"/>
    <x v="1"/>
    <x v="23"/>
  </r>
  <r>
    <n v="39289"/>
    <n v="3212"/>
    <x v="24"/>
    <x v="1"/>
  </r>
  <r>
    <n v="48992"/>
    <n v="3212"/>
    <x v="2"/>
    <x v="1"/>
  </r>
  <r>
    <n v="48992"/>
    <n v="3212"/>
    <x v="2"/>
    <x v="7"/>
  </r>
  <r>
    <n v="53898"/>
    <n v="3212"/>
    <x v="2"/>
    <x v="20"/>
  </r>
  <r>
    <n v="53898"/>
    <n v="3212"/>
    <x v="0"/>
    <x v="20"/>
  </r>
  <r>
    <n v="54027"/>
    <n v="3212"/>
    <x v="21"/>
    <x v="5"/>
  </r>
  <r>
    <n v="61119"/>
    <n v="3212"/>
    <x v="6"/>
    <x v="1"/>
  </r>
  <r>
    <n v="61607"/>
    <n v="3212"/>
    <x v="2"/>
    <x v="23"/>
  </r>
  <r>
    <n v="62507"/>
    <n v="3212"/>
    <x v="24"/>
    <x v="17"/>
  </r>
  <r>
    <n v="63232"/>
    <n v="3212"/>
    <x v="17"/>
    <x v="23"/>
  </r>
  <r>
    <n v="64854"/>
    <n v="3212"/>
    <x v="24"/>
    <x v="28"/>
  </r>
  <r>
    <n v="64854"/>
    <n v="3212"/>
    <x v="24"/>
    <x v="6"/>
  </r>
  <r>
    <n v="66238"/>
    <n v="3212"/>
    <x v="28"/>
    <x v="6"/>
  </r>
  <r>
    <n v="66238"/>
    <n v="3212"/>
    <x v="7"/>
    <x v="6"/>
  </r>
  <r>
    <n v="67638"/>
    <n v="3212"/>
    <x v="7"/>
    <x v="16"/>
  </r>
  <r>
    <n v="73313"/>
    <n v="3212"/>
    <x v="16"/>
    <x v="27"/>
  </r>
  <r>
    <n v="4819"/>
    <n v="3233"/>
    <x v="2"/>
    <x v="13"/>
  </r>
  <r>
    <n v="4819"/>
    <n v="3233"/>
    <x v="9"/>
    <x v="13"/>
  </r>
  <r>
    <n v="8314"/>
    <n v="3233"/>
    <x v="14"/>
    <x v="20"/>
  </r>
  <r>
    <n v="12063"/>
    <n v="3233"/>
    <x v="21"/>
    <x v="19"/>
  </r>
  <r>
    <n v="17645"/>
    <n v="3233"/>
    <x v="20"/>
    <x v="20"/>
  </r>
  <r>
    <n v="18893"/>
    <n v="3233"/>
    <x v="21"/>
    <x v="1"/>
  </r>
  <r>
    <n v="23589"/>
    <n v="3233"/>
    <x v="2"/>
    <x v="6"/>
  </r>
  <r>
    <n v="27960"/>
    <n v="3233"/>
    <x v="7"/>
    <x v="24"/>
  </r>
  <r>
    <n v="28625"/>
    <n v="3233"/>
    <x v="25"/>
    <x v="5"/>
  </r>
  <r>
    <n v="32052"/>
    <n v="3233"/>
    <x v="6"/>
    <x v="16"/>
  </r>
  <r>
    <n v="35115"/>
    <n v="3233"/>
    <x v="16"/>
    <x v="29"/>
  </r>
  <r>
    <n v="47015"/>
    <n v="3233"/>
    <x v="29"/>
    <x v="0"/>
  </r>
  <r>
    <n v="15741"/>
    <n v="3292"/>
    <x v="1"/>
    <x v="4"/>
  </r>
  <r>
    <n v="16026"/>
    <n v="3292"/>
    <x v="5"/>
    <x v="1"/>
  </r>
  <r>
    <n v="16026"/>
    <n v="3292"/>
    <x v="5"/>
    <x v="21"/>
  </r>
  <r>
    <n v="33978"/>
    <n v="3292"/>
    <x v="2"/>
    <x v="5"/>
  </r>
  <r>
    <n v="33978"/>
    <n v="3292"/>
    <x v="22"/>
    <x v="5"/>
  </r>
  <r>
    <n v="35311"/>
    <n v="3292"/>
    <x v="6"/>
    <x v="21"/>
  </r>
  <r>
    <n v="41457"/>
    <n v="3292"/>
    <x v="22"/>
    <x v="22"/>
  </r>
  <r>
    <n v="45525"/>
    <n v="3292"/>
    <x v="23"/>
    <x v="28"/>
  </r>
  <r>
    <n v="45525"/>
    <n v="3292"/>
    <x v="23"/>
    <x v="6"/>
  </r>
  <r>
    <n v="46280"/>
    <n v="3292"/>
    <x v="28"/>
    <x v="26"/>
  </r>
  <r>
    <n v="46280"/>
    <n v="3292"/>
    <x v="7"/>
    <x v="26"/>
  </r>
  <r>
    <n v="9193"/>
    <n v="3330"/>
    <x v="5"/>
    <x v="21"/>
  </r>
  <r>
    <n v="17183"/>
    <n v="3330"/>
    <x v="22"/>
    <x v="9"/>
  </r>
  <r>
    <n v="17183"/>
    <n v="3330"/>
    <x v="22"/>
    <x v="10"/>
  </r>
  <r>
    <n v="17183"/>
    <n v="3330"/>
    <x v="22"/>
    <x v="12"/>
  </r>
  <r>
    <n v="27625"/>
    <n v="3330"/>
    <x v="10"/>
    <x v="6"/>
  </r>
  <r>
    <n v="27625"/>
    <n v="3330"/>
    <x v="11"/>
    <x v="6"/>
  </r>
  <r>
    <n v="27625"/>
    <n v="3330"/>
    <x v="13"/>
    <x v="6"/>
  </r>
  <r>
    <n v="34472"/>
    <n v="3330"/>
    <x v="7"/>
    <x v="21"/>
  </r>
  <r>
    <n v="40405"/>
    <n v="3330"/>
    <x v="22"/>
    <x v="29"/>
  </r>
  <r>
    <n v="66377"/>
    <n v="3330"/>
    <x v="29"/>
    <x v="11"/>
  </r>
  <r>
    <n v="70262"/>
    <n v="3330"/>
    <x v="12"/>
    <x v="16"/>
  </r>
  <r>
    <n v="71312"/>
    <n v="3330"/>
    <x v="16"/>
    <x v="7"/>
  </r>
  <r>
    <n v="5527"/>
    <n v="3429"/>
    <x v="2"/>
    <x v="0"/>
  </r>
  <r>
    <n v="11442"/>
    <n v="3429"/>
    <x v="1"/>
    <x v="19"/>
  </r>
  <r>
    <n v="12151"/>
    <n v="3429"/>
    <x v="20"/>
    <x v="17"/>
  </r>
  <r>
    <n v="13130"/>
    <n v="3429"/>
    <x v="17"/>
    <x v="6"/>
  </r>
  <r>
    <n v="13387"/>
    <n v="3429"/>
    <x v="7"/>
    <x v="17"/>
  </r>
  <r>
    <n v="17417"/>
    <n v="3429"/>
    <x v="17"/>
    <x v="28"/>
  </r>
  <r>
    <n v="17417"/>
    <n v="3429"/>
    <x v="17"/>
    <x v="6"/>
  </r>
  <r>
    <n v="41708"/>
    <n v="3429"/>
    <x v="28"/>
    <x v="19"/>
  </r>
  <r>
    <n v="41708"/>
    <n v="3429"/>
    <x v="7"/>
    <x v="19"/>
  </r>
  <r>
    <n v="42155"/>
    <n v="3429"/>
    <x v="20"/>
    <x v="7"/>
  </r>
  <r>
    <n v="50156"/>
    <n v="3429"/>
    <x v="0"/>
    <x v="1"/>
  </r>
  <r>
    <n v="65454"/>
    <n v="3429"/>
    <x v="2"/>
    <x v="4"/>
  </r>
  <r>
    <n v="65454"/>
    <n v="3429"/>
    <x v="2"/>
    <x v="9"/>
  </r>
  <r>
    <n v="66245"/>
    <n v="3429"/>
    <x v="5"/>
    <x v="5"/>
  </r>
  <r>
    <n v="66245"/>
    <n v="3429"/>
    <x v="5"/>
    <x v="6"/>
  </r>
  <r>
    <n v="66245"/>
    <n v="3429"/>
    <x v="10"/>
    <x v="5"/>
  </r>
  <r>
    <n v="66245"/>
    <n v="3429"/>
    <x v="10"/>
    <x v="6"/>
  </r>
  <r>
    <n v="10940"/>
    <n v="3437"/>
    <x v="11"/>
    <x v="29"/>
  </r>
  <r>
    <n v="10940"/>
    <n v="3437"/>
    <x v="13"/>
    <x v="29"/>
  </r>
  <r>
    <n v="10940"/>
    <n v="3437"/>
    <x v="27"/>
    <x v="29"/>
  </r>
  <r>
    <n v="5533"/>
    <n v="3438"/>
    <x v="3"/>
    <x v="27"/>
  </r>
  <r>
    <n v="5533"/>
    <n v="3438"/>
    <x v="25"/>
    <x v="27"/>
  </r>
  <r>
    <n v="25314"/>
    <n v="3438"/>
    <x v="27"/>
    <x v="7"/>
  </r>
  <r>
    <n v="28857"/>
    <n v="3438"/>
    <x v="0"/>
    <x v="29"/>
  </r>
  <r>
    <n v="37921"/>
    <n v="3438"/>
    <x v="29"/>
    <x v="26"/>
  </r>
  <r>
    <n v="37921"/>
    <n v="3438"/>
    <x v="29"/>
    <x v="13"/>
  </r>
  <r>
    <n v="40275"/>
    <n v="3438"/>
    <x v="26"/>
    <x v="13"/>
  </r>
  <r>
    <n v="40275"/>
    <n v="3438"/>
    <x v="14"/>
    <x v="13"/>
  </r>
  <r>
    <n v="46632"/>
    <n v="3438"/>
    <x v="14"/>
    <x v="5"/>
  </r>
  <r>
    <n v="52744"/>
    <n v="3438"/>
    <x v="6"/>
    <x v="8"/>
  </r>
  <r>
    <n v="52744"/>
    <n v="3438"/>
    <x v="6"/>
    <x v="6"/>
  </r>
  <r>
    <n v="5701"/>
    <n v="3482"/>
    <x v="5"/>
    <x v="15"/>
  </r>
  <r>
    <n v="5701"/>
    <n v="3482"/>
    <x v="5"/>
    <x v="9"/>
  </r>
  <r>
    <n v="5701"/>
    <n v="3482"/>
    <x v="10"/>
    <x v="15"/>
  </r>
  <r>
    <n v="5701"/>
    <n v="3482"/>
    <x v="10"/>
    <x v="9"/>
  </r>
  <r>
    <n v="5701"/>
    <n v="3482"/>
    <x v="4"/>
    <x v="15"/>
  </r>
  <r>
    <n v="5701"/>
    <n v="3482"/>
    <x v="4"/>
    <x v="9"/>
  </r>
  <r>
    <n v="5763"/>
    <n v="3482"/>
    <x v="19"/>
    <x v="17"/>
  </r>
  <r>
    <n v="5763"/>
    <n v="3482"/>
    <x v="19"/>
    <x v="25"/>
  </r>
  <r>
    <n v="5763"/>
    <n v="3482"/>
    <x v="10"/>
    <x v="17"/>
  </r>
  <r>
    <n v="5763"/>
    <n v="3482"/>
    <x v="10"/>
    <x v="25"/>
  </r>
  <r>
    <n v="12974"/>
    <n v="3482"/>
    <x v="17"/>
    <x v="25"/>
  </r>
  <r>
    <n v="12974"/>
    <n v="3482"/>
    <x v="9"/>
    <x v="25"/>
  </r>
  <r>
    <n v="21205"/>
    <n v="3482"/>
    <x v="9"/>
    <x v="21"/>
  </r>
  <r>
    <n v="45908"/>
    <n v="3482"/>
    <x v="22"/>
    <x v="16"/>
  </r>
  <r>
    <n v="71318"/>
    <n v="3482"/>
    <x v="16"/>
    <x v="3"/>
  </r>
  <r>
    <n v="71318"/>
    <n v="3482"/>
    <x v="16"/>
    <x v="7"/>
  </r>
  <r>
    <n v="71318"/>
    <n v="3482"/>
    <x v="16"/>
    <x v="21"/>
  </r>
  <r>
    <n v="71464"/>
    <n v="3482"/>
    <x v="4"/>
    <x v="28"/>
  </r>
  <r>
    <n v="71464"/>
    <n v="3482"/>
    <x v="4"/>
    <x v="7"/>
  </r>
  <r>
    <n v="71464"/>
    <n v="3482"/>
    <x v="4"/>
    <x v="6"/>
  </r>
  <r>
    <n v="71464"/>
    <n v="3482"/>
    <x v="0"/>
    <x v="28"/>
  </r>
  <r>
    <n v="71464"/>
    <n v="3482"/>
    <x v="0"/>
    <x v="7"/>
  </r>
  <r>
    <n v="71464"/>
    <n v="3482"/>
    <x v="0"/>
    <x v="6"/>
  </r>
  <r>
    <n v="71464"/>
    <n v="3482"/>
    <x v="22"/>
    <x v="28"/>
  </r>
  <r>
    <n v="71464"/>
    <n v="3482"/>
    <x v="22"/>
    <x v="7"/>
  </r>
  <r>
    <n v="71464"/>
    <n v="3482"/>
    <x v="22"/>
    <x v="6"/>
  </r>
  <r>
    <n v="5840"/>
    <n v="3508"/>
    <x v="25"/>
    <x v="23"/>
  </r>
  <r>
    <n v="7375"/>
    <n v="3508"/>
    <x v="24"/>
    <x v="17"/>
  </r>
  <r>
    <n v="7702"/>
    <n v="3508"/>
    <x v="17"/>
    <x v="8"/>
  </r>
  <r>
    <n v="44019"/>
    <n v="3508"/>
    <x v="8"/>
    <x v="8"/>
  </r>
  <r>
    <n v="47311"/>
    <n v="3508"/>
    <x v="8"/>
    <x v="17"/>
  </r>
  <r>
    <n v="5983"/>
    <n v="3529"/>
    <x v="11"/>
    <x v="13"/>
  </r>
  <r>
    <n v="5983"/>
    <n v="3529"/>
    <x v="13"/>
    <x v="13"/>
  </r>
  <r>
    <n v="29530"/>
    <n v="3529"/>
    <x v="14"/>
    <x v="10"/>
  </r>
  <r>
    <n v="29530"/>
    <n v="3529"/>
    <x v="14"/>
    <x v="12"/>
  </r>
  <r>
    <n v="19300"/>
    <n v="3558"/>
    <x v="11"/>
    <x v="5"/>
  </r>
  <r>
    <n v="19300"/>
    <n v="3558"/>
    <x v="8"/>
    <x v="5"/>
  </r>
  <r>
    <n v="19300"/>
    <n v="3558"/>
    <x v="13"/>
    <x v="5"/>
  </r>
  <r>
    <n v="19300"/>
    <n v="3558"/>
    <x v="27"/>
    <x v="5"/>
  </r>
  <r>
    <n v="27983"/>
    <n v="3558"/>
    <x v="6"/>
    <x v="2"/>
  </r>
  <r>
    <n v="28365"/>
    <n v="3558"/>
    <x v="3"/>
    <x v="7"/>
  </r>
  <r>
    <n v="28860"/>
    <n v="3558"/>
    <x v="0"/>
    <x v="4"/>
  </r>
  <r>
    <n v="28860"/>
    <n v="3558"/>
    <x v="0"/>
    <x v="20"/>
  </r>
  <r>
    <n v="44238"/>
    <n v="3558"/>
    <x v="5"/>
    <x v="23"/>
  </r>
  <r>
    <n v="44238"/>
    <n v="3558"/>
    <x v="21"/>
    <x v="23"/>
  </r>
  <r>
    <n v="47312"/>
    <n v="3558"/>
    <x v="24"/>
    <x v="8"/>
  </r>
  <r>
    <n v="47312"/>
    <n v="3558"/>
    <x v="24"/>
    <x v="5"/>
  </r>
  <r>
    <n v="51202"/>
    <n v="3558"/>
    <x v="8"/>
    <x v="20"/>
  </r>
  <r>
    <n v="51202"/>
    <n v="3558"/>
    <x v="8"/>
    <x v="28"/>
  </r>
  <r>
    <n v="51202"/>
    <n v="3558"/>
    <x v="8"/>
    <x v="1"/>
  </r>
  <r>
    <n v="51202"/>
    <n v="3558"/>
    <x v="8"/>
    <x v="6"/>
  </r>
  <r>
    <n v="51202"/>
    <n v="3558"/>
    <x v="6"/>
    <x v="20"/>
  </r>
  <r>
    <n v="51202"/>
    <n v="3558"/>
    <x v="6"/>
    <x v="28"/>
  </r>
  <r>
    <n v="51202"/>
    <n v="3558"/>
    <x v="6"/>
    <x v="1"/>
  </r>
  <r>
    <n v="51202"/>
    <n v="3558"/>
    <x v="6"/>
    <x v="6"/>
  </r>
  <r>
    <n v="6151"/>
    <n v="3567"/>
    <x v="11"/>
    <x v="26"/>
  </r>
  <r>
    <n v="6151"/>
    <n v="3567"/>
    <x v="11"/>
    <x v="11"/>
  </r>
  <r>
    <n v="6151"/>
    <n v="3567"/>
    <x v="3"/>
    <x v="26"/>
  </r>
  <r>
    <n v="6151"/>
    <n v="3567"/>
    <x v="3"/>
    <x v="11"/>
  </r>
  <r>
    <n v="6151"/>
    <n v="3567"/>
    <x v="13"/>
    <x v="26"/>
  </r>
  <r>
    <n v="6151"/>
    <n v="3567"/>
    <x v="13"/>
    <x v="11"/>
  </r>
  <r>
    <n v="11509"/>
    <n v="3567"/>
    <x v="26"/>
    <x v="10"/>
  </r>
  <r>
    <n v="11509"/>
    <n v="3567"/>
    <x v="26"/>
    <x v="20"/>
  </r>
  <r>
    <n v="11509"/>
    <n v="3567"/>
    <x v="26"/>
    <x v="19"/>
  </r>
  <r>
    <n v="11509"/>
    <n v="3567"/>
    <x v="26"/>
    <x v="23"/>
  </r>
  <r>
    <n v="11509"/>
    <n v="3567"/>
    <x v="12"/>
    <x v="10"/>
  </r>
  <r>
    <n v="11509"/>
    <n v="3567"/>
    <x v="12"/>
    <x v="20"/>
  </r>
  <r>
    <n v="11509"/>
    <n v="3567"/>
    <x v="12"/>
    <x v="19"/>
  </r>
  <r>
    <n v="11509"/>
    <n v="3567"/>
    <x v="12"/>
    <x v="23"/>
  </r>
  <r>
    <n v="13229"/>
    <n v="3567"/>
    <x v="11"/>
    <x v="20"/>
  </r>
  <r>
    <n v="13229"/>
    <n v="3567"/>
    <x v="11"/>
    <x v="7"/>
  </r>
  <r>
    <n v="13229"/>
    <n v="3567"/>
    <x v="11"/>
    <x v="21"/>
  </r>
  <r>
    <n v="13229"/>
    <n v="3567"/>
    <x v="21"/>
    <x v="20"/>
  </r>
  <r>
    <n v="13229"/>
    <n v="3567"/>
    <x v="21"/>
    <x v="7"/>
  </r>
  <r>
    <n v="13229"/>
    <n v="3567"/>
    <x v="21"/>
    <x v="21"/>
  </r>
  <r>
    <n v="13229"/>
    <n v="3567"/>
    <x v="20"/>
    <x v="20"/>
  </r>
  <r>
    <n v="13229"/>
    <n v="3567"/>
    <x v="20"/>
    <x v="7"/>
  </r>
  <r>
    <n v="13229"/>
    <n v="3567"/>
    <x v="20"/>
    <x v="21"/>
  </r>
  <r>
    <n v="13229"/>
    <n v="3567"/>
    <x v="24"/>
    <x v="20"/>
  </r>
  <r>
    <n v="13229"/>
    <n v="3567"/>
    <x v="24"/>
    <x v="7"/>
  </r>
  <r>
    <n v="13229"/>
    <n v="3567"/>
    <x v="24"/>
    <x v="21"/>
  </r>
  <r>
    <n v="15518"/>
    <n v="3567"/>
    <x v="21"/>
    <x v="20"/>
  </r>
  <r>
    <n v="15518"/>
    <n v="3567"/>
    <x v="0"/>
    <x v="20"/>
  </r>
  <r>
    <n v="15518"/>
    <n v="3567"/>
    <x v="22"/>
    <x v="20"/>
  </r>
  <r>
    <n v="18127"/>
    <n v="3567"/>
    <x v="21"/>
    <x v="0"/>
  </r>
  <r>
    <n v="34672"/>
    <n v="3567"/>
    <x v="1"/>
    <x v="1"/>
  </r>
  <r>
    <n v="35880"/>
    <n v="3567"/>
    <x v="2"/>
    <x v="14"/>
  </r>
  <r>
    <n v="46295"/>
    <n v="3567"/>
    <x v="15"/>
    <x v="14"/>
  </r>
  <r>
    <n v="46295"/>
    <n v="3567"/>
    <x v="15"/>
    <x v="24"/>
  </r>
  <r>
    <n v="49955"/>
    <n v="3567"/>
    <x v="15"/>
    <x v="7"/>
  </r>
  <r>
    <n v="49955"/>
    <n v="3567"/>
    <x v="25"/>
    <x v="7"/>
  </r>
  <r>
    <n v="51613"/>
    <n v="3567"/>
    <x v="0"/>
    <x v="4"/>
  </r>
  <r>
    <n v="52872"/>
    <n v="3567"/>
    <x v="5"/>
    <x v="18"/>
  </r>
  <r>
    <n v="58262"/>
    <n v="3567"/>
    <x v="18"/>
    <x v="7"/>
  </r>
  <r>
    <n v="59396"/>
    <n v="3567"/>
    <x v="0"/>
    <x v="17"/>
  </r>
  <r>
    <n v="59396"/>
    <n v="3567"/>
    <x v="0"/>
    <x v="16"/>
  </r>
  <r>
    <n v="61617"/>
    <n v="3567"/>
    <x v="17"/>
    <x v="17"/>
  </r>
  <r>
    <n v="61617"/>
    <n v="3567"/>
    <x v="17"/>
    <x v="5"/>
  </r>
  <r>
    <n v="61617"/>
    <n v="3567"/>
    <x v="16"/>
    <x v="17"/>
  </r>
  <r>
    <n v="61617"/>
    <n v="3567"/>
    <x v="16"/>
    <x v="5"/>
  </r>
  <r>
    <n v="75403"/>
    <n v="3567"/>
    <x v="17"/>
    <x v="5"/>
  </r>
  <r>
    <n v="75403"/>
    <n v="3567"/>
    <x v="6"/>
    <x v="5"/>
  </r>
  <r>
    <n v="6300"/>
    <n v="3596"/>
    <x v="11"/>
    <x v="3"/>
  </r>
  <r>
    <n v="6300"/>
    <n v="3596"/>
    <x v="3"/>
    <x v="3"/>
  </r>
  <r>
    <n v="6300"/>
    <n v="3596"/>
    <x v="13"/>
    <x v="3"/>
  </r>
  <r>
    <n v="6300"/>
    <n v="3596"/>
    <x v="1"/>
    <x v="3"/>
  </r>
  <r>
    <n v="12521"/>
    <n v="3596"/>
    <x v="4"/>
    <x v="19"/>
  </r>
  <r>
    <n v="12521"/>
    <n v="3596"/>
    <x v="4"/>
    <x v="1"/>
  </r>
  <r>
    <n v="20637"/>
    <n v="3596"/>
    <x v="20"/>
    <x v="3"/>
  </r>
  <r>
    <n v="20637"/>
    <n v="3596"/>
    <x v="2"/>
    <x v="3"/>
  </r>
  <r>
    <n v="39700"/>
    <n v="3596"/>
    <x v="4"/>
    <x v="7"/>
  </r>
  <r>
    <n v="45916"/>
    <n v="3596"/>
    <x v="0"/>
    <x v="8"/>
  </r>
  <r>
    <n v="57687"/>
    <n v="3596"/>
    <x v="8"/>
    <x v="3"/>
  </r>
  <r>
    <n v="68032"/>
    <n v="3596"/>
    <x v="4"/>
    <x v="15"/>
  </r>
  <r>
    <n v="68032"/>
    <n v="3596"/>
    <x v="4"/>
    <x v="20"/>
  </r>
  <r>
    <n v="68032"/>
    <n v="3596"/>
    <x v="4"/>
    <x v="0"/>
  </r>
  <r>
    <n v="68032"/>
    <n v="3596"/>
    <x v="4"/>
    <x v="5"/>
  </r>
  <r>
    <n v="69242"/>
    <n v="3596"/>
    <x v="19"/>
    <x v="14"/>
  </r>
  <r>
    <n v="69242"/>
    <n v="3596"/>
    <x v="21"/>
    <x v="14"/>
  </r>
  <r>
    <n v="69242"/>
    <n v="3596"/>
    <x v="1"/>
    <x v="14"/>
  </r>
  <r>
    <n v="69242"/>
    <n v="3596"/>
    <x v="6"/>
    <x v="14"/>
  </r>
  <r>
    <n v="69511"/>
    <n v="3596"/>
    <x v="15"/>
    <x v="8"/>
  </r>
  <r>
    <n v="70271"/>
    <n v="3596"/>
    <x v="8"/>
    <x v="21"/>
  </r>
  <r>
    <n v="71925"/>
    <n v="3596"/>
    <x v="22"/>
    <x v="23"/>
  </r>
  <r>
    <n v="73651"/>
    <n v="3596"/>
    <x v="24"/>
    <x v="21"/>
  </r>
  <r>
    <n v="9123"/>
    <n v="3610"/>
    <x v="3"/>
    <x v="17"/>
  </r>
  <r>
    <n v="9123"/>
    <n v="3610"/>
    <x v="3"/>
    <x v="0"/>
  </r>
  <r>
    <n v="9123"/>
    <n v="3610"/>
    <x v="1"/>
    <x v="17"/>
  </r>
  <r>
    <n v="9123"/>
    <n v="3610"/>
    <x v="1"/>
    <x v="0"/>
  </r>
  <r>
    <n v="11013"/>
    <n v="3610"/>
    <x v="17"/>
    <x v="2"/>
  </r>
  <r>
    <n v="11013"/>
    <n v="3610"/>
    <x v="1"/>
    <x v="2"/>
  </r>
  <r>
    <n v="13040"/>
    <n v="3610"/>
    <x v="3"/>
    <x v="11"/>
  </r>
  <r>
    <n v="13040"/>
    <n v="3610"/>
    <x v="3"/>
    <x v="5"/>
  </r>
  <r>
    <n v="15305"/>
    <n v="3610"/>
    <x v="12"/>
    <x v="23"/>
  </r>
  <r>
    <n v="15305"/>
    <n v="3610"/>
    <x v="6"/>
    <x v="23"/>
  </r>
  <r>
    <n v="17282"/>
    <n v="3610"/>
    <x v="24"/>
    <x v="23"/>
  </r>
  <r>
    <n v="25072"/>
    <n v="3610"/>
    <x v="24"/>
    <x v="19"/>
  </r>
  <r>
    <n v="25072"/>
    <n v="3610"/>
    <x v="24"/>
    <x v="24"/>
  </r>
  <r>
    <n v="27293"/>
    <n v="3610"/>
    <x v="20"/>
    <x v="23"/>
  </r>
  <r>
    <n v="27293"/>
    <n v="3610"/>
    <x v="25"/>
    <x v="23"/>
  </r>
  <r>
    <n v="29302"/>
    <n v="3610"/>
    <x v="24"/>
    <x v="16"/>
  </r>
  <r>
    <n v="33988"/>
    <n v="3610"/>
    <x v="16"/>
    <x v="26"/>
  </r>
  <r>
    <n v="35326"/>
    <n v="3610"/>
    <x v="26"/>
    <x v="2"/>
  </r>
  <r>
    <n v="36910"/>
    <n v="3610"/>
    <x v="3"/>
    <x v="15"/>
  </r>
  <r>
    <n v="46640"/>
    <n v="3610"/>
    <x v="19"/>
    <x v="0"/>
  </r>
  <r>
    <n v="47313"/>
    <n v="3610"/>
    <x v="1"/>
    <x v="6"/>
  </r>
  <r>
    <n v="53299"/>
    <n v="3610"/>
    <x v="7"/>
    <x v="20"/>
  </r>
  <r>
    <n v="57109"/>
    <n v="3610"/>
    <x v="21"/>
    <x v="2"/>
  </r>
  <r>
    <n v="57109"/>
    <n v="3610"/>
    <x v="21"/>
    <x v="0"/>
  </r>
  <r>
    <n v="59397"/>
    <n v="3610"/>
    <x v="3"/>
    <x v="22"/>
  </r>
  <r>
    <n v="59397"/>
    <n v="3610"/>
    <x v="1"/>
    <x v="22"/>
  </r>
  <r>
    <n v="60309"/>
    <n v="3610"/>
    <x v="23"/>
    <x v="19"/>
  </r>
  <r>
    <n v="60309"/>
    <n v="3610"/>
    <x v="23"/>
    <x v="0"/>
  </r>
  <r>
    <n v="60528"/>
    <n v="3610"/>
    <x v="20"/>
    <x v="22"/>
  </r>
  <r>
    <n v="60528"/>
    <n v="3610"/>
    <x v="1"/>
    <x v="22"/>
  </r>
  <r>
    <n v="70125"/>
    <n v="3610"/>
    <x v="23"/>
    <x v="0"/>
  </r>
  <r>
    <n v="70125"/>
    <n v="3610"/>
    <x v="23"/>
    <x v="5"/>
  </r>
  <r>
    <n v="6634"/>
    <n v="3675"/>
    <x v="14"/>
    <x v="27"/>
  </r>
  <r>
    <n v="6634"/>
    <n v="3675"/>
    <x v="0"/>
    <x v="27"/>
  </r>
  <r>
    <n v="7299"/>
    <n v="3675"/>
    <x v="27"/>
    <x v="19"/>
  </r>
  <r>
    <n v="13541"/>
    <n v="3675"/>
    <x v="20"/>
    <x v="2"/>
  </r>
  <r>
    <n v="15753"/>
    <n v="3675"/>
    <x v="3"/>
    <x v="21"/>
  </r>
  <r>
    <n v="27642"/>
    <n v="3675"/>
    <x v="22"/>
    <x v="13"/>
  </r>
  <r>
    <n v="43152"/>
    <n v="3675"/>
    <x v="14"/>
    <x v="2"/>
  </r>
  <r>
    <n v="43152"/>
    <n v="3675"/>
    <x v="14"/>
    <x v="29"/>
  </r>
  <r>
    <n v="43152"/>
    <n v="3675"/>
    <x v="14"/>
    <x v="20"/>
  </r>
  <r>
    <n v="43152"/>
    <n v="3675"/>
    <x v="14"/>
    <x v="27"/>
  </r>
  <r>
    <n v="45921"/>
    <n v="3675"/>
    <x v="3"/>
    <x v="16"/>
  </r>
  <r>
    <n v="45921"/>
    <n v="3675"/>
    <x v="29"/>
    <x v="16"/>
  </r>
  <r>
    <n v="45921"/>
    <n v="3675"/>
    <x v="21"/>
    <x v="16"/>
  </r>
  <r>
    <n v="45921"/>
    <n v="3675"/>
    <x v="27"/>
    <x v="16"/>
  </r>
  <r>
    <n v="7162"/>
    <n v="3785"/>
    <x v="21"/>
    <x v="25"/>
  </r>
  <r>
    <n v="11168"/>
    <n v="3785"/>
    <x v="9"/>
    <x v="25"/>
  </r>
  <r>
    <n v="11868"/>
    <n v="3785"/>
    <x v="9"/>
    <x v="24"/>
  </r>
  <r>
    <n v="13787"/>
    <n v="3785"/>
    <x v="25"/>
    <x v="24"/>
  </r>
  <r>
    <n v="37039"/>
    <n v="3785"/>
    <x v="25"/>
    <x v="26"/>
  </r>
  <r>
    <n v="37039"/>
    <n v="3785"/>
    <x v="25"/>
    <x v="18"/>
  </r>
  <r>
    <n v="45926"/>
    <n v="3785"/>
    <x v="26"/>
    <x v="2"/>
  </r>
  <r>
    <n v="45926"/>
    <n v="3785"/>
    <x v="18"/>
    <x v="2"/>
  </r>
  <r>
    <n v="48807"/>
    <n v="3785"/>
    <x v="3"/>
    <x v="7"/>
  </r>
  <r>
    <n v="49957"/>
    <n v="3785"/>
    <x v="0"/>
    <x v="26"/>
  </r>
  <r>
    <n v="49957"/>
    <n v="3785"/>
    <x v="0"/>
    <x v="13"/>
  </r>
  <r>
    <n v="54148"/>
    <n v="3785"/>
    <x v="26"/>
    <x v="2"/>
  </r>
  <r>
    <n v="54148"/>
    <n v="3785"/>
    <x v="14"/>
    <x v="2"/>
  </r>
  <r>
    <n v="7166"/>
    <n v="3794"/>
    <x v="23"/>
    <x v="1"/>
  </r>
  <r>
    <n v="10667"/>
    <n v="3794"/>
    <x v="2"/>
    <x v="20"/>
  </r>
  <r>
    <n v="13788"/>
    <n v="3794"/>
    <x v="21"/>
    <x v="22"/>
  </r>
  <r>
    <n v="17196"/>
    <n v="3794"/>
    <x v="23"/>
    <x v="21"/>
  </r>
  <r>
    <n v="37406"/>
    <n v="3794"/>
    <x v="22"/>
    <x v="13"/>
  </r>
  <r>
    <n v="66883"/>
    <n v="3794"/>
    <x v="14"/>
    <x v="16"/>
  </r>
  <r>
    <n v="11016"/>
    <n v="3827"/>
    <x v="15"/>
    <x v="3"/>
  </r>
  <r>
    <n v="31046"/>
    <n v="3827"/>
    <x v="4"/>
    <x v="25"/>
  </r>
  <r>
    <n v="40945"/>
    <n v="3827"/>
    <x v="9"/>
    <x v="25"/>
  </r>
  <r>
    <n v="52619"/>
    <n v="3827"/>
    <x v="9"/>
    <x v="19"/>
  </r>
  <r>
    <n v="53109"/>
    <n v="3827"/>
    <x v="20"/>
    <x v="14"/>
  </r>
  <r>
    <n v="56469"/>
    <n v="3827"/>
    <x v="15"/>
    <x v="20"/>
  </r>
  <r>
    <n v="56592"/>
    <n v="3827"/>
    <x v="21"/>
    <x v="2"/>
  </r>
  <r>
    <n v="56592"/>
    <n v="3827"/>
    <x v="21"/>
    <x v="1"/>
  </r>
  <r>
    <n v="57128"/>
    <n v="3827"/>
    <x v="3"/>
    <x v="16"/>
  </r>
  <r>
    <n v="57128"/>
    <n v="3827"/>
    <x v="2"/>
    <x v="16"/>
  </r>
  <r>
    <n v="58289"/>
    <n v="3827"/>
    <x v="16"/>
    <x v="5"/>
  </r>
  <r>
    <n v="59716"/>
    <n v="3827"/>
    <x v="6"/>
    <x v="1"/>
  </r>
  <r>
    <n v="59814"/>
    <n v="3827"/>
    <x v="2"/>
    <x v="16"/>
  </r>
  <r>
    <n v="62383"/>
    <n v="3827"/>
    <x v="16"/>
    <x v="17"/>
  </r>
  <r>
    <n v="72645"/>
    <n v="3827"/>
    <x v="17"/>
    <x v="5"/>
  </r>
  <r>
    <n v="73116"/>
    <n v="3827"/>
    <x v="6"/>
    <x v="5"/>
  </r>
  <r>
    <n v="7518"/>
    <n v="3855"/>
    <x v="19"/>
    <x v="21"/>
  </r>
  <r>
    <n v="7518"/>
    <n v="3855"/>
    <x v="1"/>
    <x v="21"/>
  </r>
  <r>
    <n v="7708"/>
    <n v="3855"/>
    <x v="22"/>
    <x v="28"/>
  </r>
  <r>
    <n v="15103"/>
    <n v="3855"/>
    <x v="28"/>
    <x v="0"/>
  </r>
  <r>
    <n v="23759"/>
    <n v="3855"/>
    <x v="1"/>
    <x v="19"/>
  </r>
  <r>
    <n v="37042"/>
    <n v="3855"/>
    <x v="20"/>
    <x v="9"/>
  </r>
  <r>
    <n v="38829"/>
    <n v="3855"/>
    <x v="10"/>
    <x v="28"/>
  </r>
  <r>
    <n v="38829"/>
    <n v="3855"/>
    <x v="10"/>
    <x v="6"/>
  </r>
  <r>
    <n v="46304"/>
    <n v="3855"/>
    <x v="28"/>
    <x v="5"/>
  </r>
  <r>
    <n v="46304"/>
    <n v="3855"/>
    <x v="7"/>
    <x v="5"/>
  </r>
  <r>
    <n v="53303"/>
    <n v="3855"/>
    <x v="6"/>
    <x v="28"/>
  </r>
  <r>
    <n v="53303"/>
    <n v="3855"/>
    <x v="6"/>
    <x v="6"/>
  </r>
  <r>
    <n v="70033"/>
    <n v="3855"/>
    <x v="28"/>
    <x v="20"/>
  </r>
  <r>
    <n v="70033"/>
    <n v="3855"/>
    <x v="7"/>
    <x v="20"/>
  </r>
  <r>
    <n v="7580"/>
    <n v="3868"/>
    <x v="19"/>
    <x v="10"/>
  </r>
  <r>
    <n v="7580"/>
    <n v="3868"/>
    <x v="19"/>
    <x v="12"/>
  </r>
  <r>
    <n v="23760"/>
    <n v="3868"/>
    <x v="11"/>
    <x v="5"/>
  </r>
  <r>
    <n v="23760"/>
    <n v="3868"/>
    <x v="13"/>
    <x v="5"/>
  </r>
  <r>
    <n v="28001"/>
    <n v="3868"/>
    <x v="6"/>
    <x v="21"/>
  </r>
  <r>
    <n v="32493"/>
    <n v="3868"/>
    <x v="22"/>
    <x v="8"/>
  </r>
  <r>
    <n v="57134"/>
    <n v="3868"/>
    <x v="8"/>
    <x v="5"/>
  </r>
  <r>
    <n v="65001"/>
    <n v="3868"/>
    <x v="6"/>
    <x v="22"/>
  </r>
  <r>
    <n v="7584"/>
    <n v="3873"/>
    <x v="25"/>
    <x v="29"/>
  </r>
  <r>
    <n v="35583"/>
    <n v="3873"/>
    <x v="29"/>
    <x v="19"/>
  </r>
  <r>
    <n v="46653"/>
    <n v="3873"/>
    <x v="20"/>
    <x v="23"/>
  </r>
  <r>
    <n v="47318"/>
    <n v="3873"/>
    <x v="24"/>
    <x v="8"/>
  </r>
  <r>
    <n v="58292"/>
    <n v="3873"/>
    <x v="8"/>
    <x v="29"/>
  </r>
  <r>
    <n v="58292"/>
    <n v="3873"/>
    <x v="8"/>
    <x v="20"/>
  </r>
  <r>
    <n v="58966"/>
    <n v="3873"/>
    <x v="29"/>
    <x v="14"/>
  </r>
  <r>
    <n v="58966"/>
    <n v="3873"/>
    <x v="21"/>
    <x v="14"/>
  </r>
  <r>
    <n v="8173"/>
    <n v="4011"/>
    <x v="24"/>
    <x v="5"/>
  </r>
  <r>
    <n v="8173"/>
    <n v="4011"/>
    <x v="25"/>
    <x v="5"/>
  </r>
  <r>
    <n v="8173"/>
    <n v="4011"/>
    <x v="7"/>
    <x v="5"/>
  </r>
  <r>
    <n v="21139"/>
    <n v="4011"/>
    <x v="6"/>
    <x v="12"/>
  </r>
  <r>
    <n v="31413"/>
    <n v="4011"/>
    <x v="13"/>
    <x v="17"/>
  </r>
  <r>
    <n v="33156"/>
    <n v="4011"/>
    <x v="17"/>
    <x v="2"/>
  </r>
  <r>
    <n v="38091"/>
    <n v="4011"/>
    <x v="3"/>
    <x v="16"/>
  </r>
  <r>
    <n v="38091"/>
    <n v="4011"/>
    <x v="3"/>
    <x v="23"/>
  </r>
  <r>
    <n v="41143"/>
    <n v="4011"/>
    <x v="16"/>
    <x v="23"/>
  </r>
  <r>
    <n v="41143"/>
    <n v="4011"/>
    <x v="24"/>
    <x v="23"/>
  </r>
  <r>
    <n v="47514"/>
    <n v="4011"/>
    <x v="24"/>
    <x v="5"/>
  </r>
  <r>
    <n v="48685"/>
    <n v="4011"/>
    <x v="6"/>
    <x v="2"/>
  </r>
  <r>
    <n v="48685"/>
    <n v="4011"/>
    <x v="6"/>
    <x v="20"/>
  </r>
  <r>
    <n v="48685"/>
    <n v="4011"/>
    <x v="6"/>
    <x v="0"/>
  </r>
  <r>
    <n v="50621"/>
    <n v="4011"/>
    <x v="3"/>
    <x v="14"/>
  </r>
  <r>
    <n v="50621"/>
    <n v="4011"/>
    <x v="21"/>
    <x v="14"/>
  </r>
  <r>
    <n v="50621"/>
    <n v="4011"/>
    <x v="1"/>
    <x v="14"/>
  </r>
  <r>
    <n v="8714"/>
    <n v="4126"/>
    <x v="11"/>
    <x v="1"/>
  </r>
  <r>
    <n v="8714"/>
    <n v="4126"/>
    <x v="13"/>
    <x v="1"/>
  </r>
  <r>
    <n v="8714"/>
    <n v="4126"/>
    <x v="28"/>
    <x v="1"/>
  </r>
  <r>
    <n v="17739"/>
    <n v="4126"/>
    <x v="2"/>
    <x v="6"/>
  </r>
  <r>
    <n v="24351"/>
    <n v="4126"/>
    <x v="7"/>
    <x v="0"/>
  </r>
  <r>
    <n v="39576"/>
    <n v="4126"/>
    <x v="1"/>
    <x v="5"/>
  </r>
  <r>
    <n v="58999"/>
    <n v="4126"/>
    <x v="6"/>
    <x v="24"/>
  </r>
  <r>
    <n v="75445"/>
    <n v="4126"/>
    <x v="25"/>
    <x v="16"/>
  </r>
  <r>
    <n v="8897"/>
    <n v="4163"/>
    <x v="9"/>
    <x v="16"/>
  </r>
  <r>
    <n v="14724"/>
    <n v="4163"/>
    <x v="16"/>
    <x v="25"/>
  </r>
  <r>
    <n v="32933"/>
    <n v="4163"/>
    <x v="9"/>
    <x v="29"/>
  </r>
  <r>
    <n v="52883"/>
    <n v="4163"/>
    <x v="29"/>
    <x v="19"/>
  </r>
  <r>
    <n v="53526"/>
    <n v="4163"/>
    <x v="20"/>
    <x v="20"/>
  </r>
  <r>
    <n v="57160"/>
    <n v="4163"/>
    <x v="21"/>
    <x v="0"/>
  </r>
  <r>
    <n v="59721"/>
    <n v="4163"/>
    <x v="1"/>
    <x v="7"/>
  </r>
  <r>
    <n v="63362"/>
    <n v="4163"/>
    <x v="0"/>
    <x v="3"/>
  </r>
  <r>
    <n v="63362"/>
    <n v="4163"/>
    <x v="0"/>
    <x v="21"/>
  </r>
  <r>
    <n v="69788"/>
    <n v="4163"/>
    <x v="4"/>
    <x v="13"/>
  </r>
  <r>
    <n v="69788"/>
    <n v="4163"/>
    <x v="22"/>
    <x v="13"/>
  </r>
  <r>
    <n v="75449"/>
    <n v="4163"/>
    <x v="14"/>
    <x v="23"/>
  </r>
  <r>
    <n v="10553"/>
    <n v="4389"/>
    <x v="11"/>
    <x v="3"/>
  </r>
  <r>
    <n v="10553"/>
    <n v="4389"/>
    <x v="11"/>
    <x v="6"/>
  </r>
  <r>
    <n v="10553"/>
    <n v="4389"/>
    <x v="13"/>
    <x v="3"/>
  </r>
  <r>
    <n v="10553"/>
    <n v="4389"/>
    <x v="13"/>
    <x v="6"/>
  </r>
  <r>
    <n v="10553"/>
    <n v="4389"/>
    <x v="21"/>
    <x v="3"/>
  </r>
  <r>
    <n v="10553"/>
    <n v="4389"/>
    <x v="21"/>
    <x v="6"/>
  </r>
  <r>
    <n v="66255"/>
    <n v="4389"/>
    <x v="4"/>
    <x v="17"/>
  </r>
  <r>
    <n v="66255"/>
    <n v="4389"/>
    <x v="4"/>
    <x v="1"/>
  </r>
  <r>
    <n v="66255"/>
    <n v="4389"/>
    <x v="7"/>
    <x v="17"/>
  </r>
  <r>
    <n v="66255"/>
    <n v="4389"/>
    <x v="7"/>
    <x v="1"/>
  </r>
  <r>
    <n v="14649"/>
    <n v="4436"/>
    <x v="1"/>
    <x v="16"/>
  </r>
  <r>
    <n v="11746"/>
    <n v="4515"/>
    <x v="9"/>
    <x v="15"/>
  </r>
  <r>
    <n v="16084"/>
    <n v="4515"/>
    <x v="19"/>
    <x v="27"/>
  </r>
  <r>
    <n v="16631"/>
    <n v="4515"/>
    <x v="27"/>
    <x v="13"/>
  </r>
  <r>
    <n v="18069"/>
    <n v="4515"/>
    <x v="14"/>
    <x v="23"/>
  </r>
  <r>
    <n v="18069"/>
    <n v="4515"/>
    <x v="14"/>
    <x v="5"/>
  </r>
  <r>
    <n v="18069"/>
    <n v="4515"/>
    <x v="14"/>
    <x v="21"/>
  </r>
  <r>
    <n v="21312"/>
    <n v="4515"/>
    <x v="24"/>
    <x v="24"/>
  </r>
  <r>
    <n v="21312"/>
    <n v="4515"/>
    <x v="6"/>
    <x v="24"/>
  </r>
  <r>
    <n v="21312"/>
    <n v="4515"/>
    <x v="22"/>
    <x v="24"/>
  </r>
  <r>
    <n v="23208"/>
    <n v="4515"/>
    <x v="25"/>
    <x v="20"/>
  </r>
  <r>
    <n v="33081"/>
    <n v="4515"/>
    <x v="21"/>
    <x v="1"/>
  </r>
  <r>
    <n v="50893"/>
    <n v="4515"/>
    <x v="2"/>
    <x v="12"/>
  </r>
  <r>
    <n v="57191"/>
    <n v="4515"/>
    <x v="13"/>
    <x v="5"/>
  </r>
  <r>
    <n v="41613"/>
    <n v="4575"/>
    <x v="0"/>
    <x v="9"/>
  </r>
  <r>
    <n v="41613"/>
    <n v="4575"/>
    <x v="0"/>
    <x v="10"/>
  </r>
  <r>
    <n v="41613"/>
    <n v="4575"/>
    <x v="0"/>
    <x v="12"/>
  </r>
  <r>
    <n v="74953"/>
    <n v="4575"/>
    <x v="10"/>
    <x v="18"/>
  </r>
  <r>
    <n v="74953"/>
    <n v="4575"/>
    <x v="11"/>
    <x v="18"/>
  </r>
  <r>
    <n v="74953"/>
    <n v="4575"/>
    <x v="13"/>
    <x v="18"/>
  </r>
  <r>
    <n v="14249"/>
    <n v="4608"/>
    <x v="23"/>
    <x v="22"/>
  </r>
  <r>
    <n v="16541"/>
    <n v="4608"/>
    <x v="23"/>
    <x v="9"/>
  </r>
  <r>
    <n v="16541"/>
    <n v="4608"/>
    <x v="23"/>
    <x v="5"/>
  </r>
  <r>
    <n v="48356"/>
    <n v="4608"/>
    <x v="10"/>
    <x v="15"/>
  </r>
  <r>
    <n v="48356"/>
    <n v="4608"/>
    <x v="10"/>
    <x v="8"/>
  </r>
  <r>
    <n v="48356"/>
    <n v="4608"/>
    <x v="6"/>
    <x v="15"/>
  </r>
  <r>
    <n v="48356"/>
    <n v="4608"/>
    <x v="6"/>
    <x v="8"/>
  </r>
  <r>
    <n v="13156"/>
    <n v="4687"/>
    <x v="11"/>
    <x v="0"/>
  </r>
  <r>
    <n v="13156"/>
    <n v="4687"/>
    <x v="13"/>
    <x v="0"/>
  </r>
  <r>
    <n v="13400"/>
    <n v="4687"/>
    <x v="1"/>
    <x v="7"/>
  </r>
  <r>
    <n v="17019"/>
    <n v="4687"/>
    <x v="0"/>
    <x v="22"/>
  </r>
  <r>
    <n v="22591"/>
    <n v="4687"/>
    <x v="23"/>
    <x v="1"/>
  </r>
  <r>
    <n v="24139"/>
    <n v="4687"/>
    <x v="2"/>
    <x v="20"/>
  </r>
  <r>
    <n v="26874"/>
    <n v="4687"/>
    <x v="21"/>
    <x v="27"/>
  </r>
  <r>
    <n v="26874"/>
    <n v="4687"/>
    <x v="21"/>
    <x v="19"/>
  </r>
  <r>
    <n v="26874"/>
    <n v="4687"/>
    <x v="21"/>
    <x v="23"/>
  </r>
  <r>
    <n v="28640"/>
    <n v="4687"/>
    <x v="27"/>
    <x v="0"/>
  </r>
  <r>
    <n v="28640"/>
    <n v="4687"/>
    <x v="20"/>
    <x v="0"/>
  </r>
  <r>
    <n v="28640"/>
    <n v="4687"/>
    <x v="24"/>
    <x v="0"/>
  </r>
  <r>
    <n v="32759"/>
    <n v="4687"/>
    <x v="1"/>
    <x v="22"/>
  </r>
  <r>
    <n v="32853"/>
    <n v="4687"/>
    <x v="23"/>
    <x v="16"/>
  </r>
  <r>
    <n v="32938"/>
    <n v="4687"/>
    <x v="16"/>
    <x v="23"/>
  </r>
  <r>
    <n v="34219"/>
    <n v="4687"/>
    <x v="24"/>
    <x v="23"/>
  </r>
  <r>
    <n v="34219"/>
    <n v="4687"/>
    <x v="24"/>
    <x v="0"/>
  </r>
  <r>
    <n v="39590"/>
    <n v="4687"/>
    <x v="24"/>
    <x v="19"/>
  </r>
  <r>
    <n v="39590"/>
    <n v="4687"/>
    <x v="1"/>
    <x v="19"/>
  </r>
  <r>
    <n v="40043"/>
    <n v="4687"/>
    <x v="20"/>
    <x v="23"/>
  </r>
  <r>
    <n v="40537"/>
    <n v="4687"/>
    <x v="24"/>
    <x v="27"/>
  </r>
  <r>
    <n v="40537"/>
    <n v="4687"/>
    <x v="24"/>
    <x v="21"/>
  </r>
  <r>
    <n v="40537"/>
    <n v="4687"/>
    <x v="24"/>
    <x v="22"/>
  </r>
  <r>
    <n v="40537"/>
    <n v="4687"/>
    <x v="24"/>
    <x v="25"/>
  </r>
  <r>
    <n v="48145"/>
    <n v="4687"/>
    <x v="27"/>
    <x v="28"/>
  </r>
  <r>
    <n v="48145"/>
    <n v="4687"/>
    <x v="22"/>
    <x v="28"/>
  </r>
  <r>
    <n v="48145"/>
    <n v="4687"/>
    <x v="23"/>
    <x v="28"/>
  </r>
  <r>
    <n v="48145"/>
    <n v="4687"/>
    <x v="9"/>
    <x v="28"/>
  </r>
  <r>
    <n v="50058"/>
    <n v="4687"/>
    <x v="28"/>
    <x v="27"/>
  </r>
  <r>
    <n v="50058"/>
    <n v="4687"/>
    <x v="28"/>
    <x v="23"/>
  </r>
  <r>
    <n v="50058"/>
    <n v="4687"/>
    <x v="28"/>
    <x v="0"/>
  </r>
  <r>
    <n v="50058"/>
    <n v="4687"/>
    <x v="28"/>
    <x v="6"/>
  </r>
  <r>
    <n v="50397"/>
    <n v="4687"/>
    <x v="27"/>
    <x v="7"/>
  </r>
  <r>
    <n v="50397"/>
    <n v="4687"/>
    <x v="24"/>
    <x v="7"/>
  </r>
  <r>
    <n v="50397"/>
    <n v="4687"/>
    <x v="1"/>
    <x v="7"/>
  </r>
  <r>
    <n v="50397"/>
    <n v="4687"/>
    <x v="7"/>
    <x v="7"/>
  </r>
  <r>
    <n v="53012"/>
    <n v="4687"/>
    <x v="0"/>
    <x v="4"/>
  </r>
  <r>
    <n v="61794"/>
    <n v="4687"/>
    <x v="5"/>
    <x v="16"/>
  </r>
  <r>
    <n v="70039"/>
    <n v="4687"/>
    <x v="16"/>
    <x v="23"/>
  </r>
  <r>
    <n v="71334"/>
    <n v="4687"/>
    <x v="24"/>
    <x v="3"/>
  </r>
  <r>
    <n v="73542"/>
    <n v="4687"/>
    <x v="4"/>
    <x v="17"/>
  </r>
  <r>
    <n v="13722"/>
    <n v="4745"/>
    <x v="11"/>
    <x v="9"/>
  </r>
  <r>
    <n v="13722"/>
    <n v="4745"/>
    <x v="11"/>
    <x v="10"/>
  </r>
  <r>
    <n v="13722"/>
    <n v="4745"/>
    <x v="11"/>
    <x v="12"/>
  </r>
  <r>
    <n v="13722"/>
    <n v="4745"/>
    <x v="13"/>
    <x v="9"/>
  </r>
  <r>
    <n v="13722"/>
    <n v="4745"/>
    <x v="13"/>
    <x v="10"/>
  </r>
  <r>
    <n v="13722"/>
    <n v="4745"/>
    <x v="13"/>
    <x v="12"/>
  </r>
  <r>
    <n v="75490"/>
    <n v="4745"/>
    <x v="10"/>
    <x v="8"/>
  </r>
  <r>
    <n v="75490"/>
    <n v="4745"/>
    <x v="10"/>
    <x v="5"/>
  </r>
  <r>
    <n v="75490"/>
    <n v="4745"/>
    <x v="11"/>
    <x v="8"/>
  </r>
  <r>
    <n v="75490"/>
    <n v="4745"/>
    <x v="11"/>
    <x v="5"/>
  </r>
  <r>
    <n v="75490"/>
    <n v="4745"/>
    <x v="13"/>
    <x v="8"/>
  </r>
  <r>
    <n v="75490"/>
    <n v="4745"/>
    <x v="13"/>
    <x v="5"/>
  </r>
  <r>
    <n v="76161"/>
    <n v="4745"/>
    <x v="8"/>
    <x v="27"/>
  </r>
  <r>
    <n v="76161"/>
    <n v="4745"/>
    <x v="6"/>
    <x v="27"/>
  </r>
  <r>
    <n v="79436"/>
    <n v="4745"/>
    <x v="27"/>
    <x v="6"/>
  </r>
  <r>
    <n v="20275"/>
    <n v="4749"/>
    <x v="2"/>
    <x v="1"/>
  </r>
  <r>
    <n v="22594"/>
    <n v="4749"/>
    <x v="2"/>
    <x v="16"/>
  </r>
  <r>
    <n v="41838"/>
    <n v="4749"/>
    <x v="16"/>
    <x v="21"/>
  </r>
  <r>
    <n v="52631"/>
    <n v="4749"/>
    <x v="22"/>
    <x v="8"/>
  </r>
  <r>
    <n v="52631"/>
    <n v="4749"/>
    <x v="22"/>
    <x v="27"/>
  </r>
  <r>
    <n v="65182"/>
    <n v="4749"/>
    <x v="8"/>
    <x v="15"/>
  </r>
  <r>
    <n v="65182"/>
    <n v="4749"/>
    <x v="8"/>
    <x v="1"/>
  </r>
  <r>
    <n v="65182"/>
    <n v="4749"/>
    <x v="27"/>
    <x v="15"/>
  </r>
  <r>
    <n v="65182"/>
    <n v="4749"/>
    <x v="27"/>
    <x v="1"/>
  </r>
  <r>
    <n v="69917"/>
    <n v="4749"/>
    <x v="19"/>
    <x v="14"/>
  </r>
  <r>
    <n v="69917"/>
    <n v="4749"/>
    <x v="2"/>
    <x v="14"/>
  </r>
  <r>
    <n v="73545"/>
    <n v="4749"/>
    <x v="15"/>
    <x v="29"/>
  </r>
  <r>
    <n v="78306"/>
    <n v="4749"/>
    <x v="29"/>
    <x v="19"/>
  </r>
  <r>
    <n v="14101"/>
    <n v="4780"/>
    <x v="23"/>
    <x v="22"/>
  </r>
  <r>
    <n v="20565"/>
    <n v="4780"/>
    <x v="23"/>
    <x v="20"/>
  </r>
  <r>
    <n v="24535"/>
    <n v="4780"/>
    <x v="21"/>
    <x v="22"/>
  </r>
  <r>
    <n v="29466"/>
    <n v="4780"/>
    <x v="23"/>
    <x v="22"/>
  </r>
  <r>
    <n v="35139"/>
    <n v="4780"/>
    <x v="23"/>
    <x v="22"/>
  </r>
  <r>
    <n v="52544"/>
    <n v="4780"/>
    <x v="23"/>
    <x v="13"/>
  </r>
  <r>
    <n v="52544"/>
    <n v="4780"/>
    <x v="23"/>
    <x v="28"/>
  </r>
  <r>
    <n v="55324"/>
    <n v="4780"/>
    <x v="14"/>
    <x v="22"/>
  </r>
  <r>
    <n v="55324"/>
    <n v="4780"/>
    <x v="28"/>
    <x v="22"/>
  </r>
  <r>
    <n v="55949"/>
    <n v="4780"/>
    <x v="23"/>
    <x v="8"/>
  </r>
  <r>
    <n v="61486"/>
    <n v="4780"/>
    <x v="8"/>
    <x v="22"/>
  </r>
  <r>
    <n v="66521"/>
    <n v="4780"/>
    <x v="23"/>
    <x v="22"/>
  </r>
  <r>
    <n v="71948"/>
    <n v="4780"/>
    <x v="23"/>
    <x v="22"/>
  </r>
  <r>
    <n v="14171"/>
    <n v="4785"/>
    <x v="21"/>
    <x v="20"/>
  </r>
  <r>
    <n v="17354"/>
    <n v="4785"/>
    <x v="21"/>
    <x v="20"/>
  </r>
  <r>
    <n v="20566"/>
    <n v="4785"/>
    <x v="21"/>
    <x v="17"/>
  </r>
  <r>
    <n v="20566"/>
    <n v="4785"/>
    <x v="21"/>
    <x v="27"/>
  </r>
  <r>
    <n v="21051"/>
    <n v="4785"/>
    <x v="17"/>
    <x v="20"/>
  </r>
  <r>
    <n v="21051"/>
    <n v="4785"/>
    <x v="27"/>
    <x v="20"/>
  </r>
  <r>
    <n v="27697"/>
    <n v="4785"/>
    <x v="21"/>
    <x v="17"/>
  </r>
  <r>
    <n v="40167"/>
    <n v="4785"/>
    <x v="17"/>
    <x v="17"/>
  </r>
  <r>
    <n v="40167"/>
    <n v="4785"/>
    <x v="17"/>
    <x v="16"/>
  </r>
  <r>
    <n v="42808"/>
    <n v="4785"/>
    <x v="17"/>
    <x v="29"/>
  </r>
  <r>
    <n v="42808"/>
    <n v="4785"/>
    <x v="16"/>
    <x v="29"/>
  </r>
  <r>
    <n v="45019"/>
    <n v="4785"/>
    <x v="29"/>
    <x v="1"/>
  </r>
  <r>
    <n v="45019"/>
    <n v="4785"/>
    <x v="29"/>
    <x v="21"/>
  </r>
  <r>
    <n v="78307"/>
    <n v="4785"/>
    <x v="2"/>
    <x v="17"/>
  </r>
  <r>
    <n v="78307"/>
    <n v="4785"/>
    <x v="22"/>
    <x v="17"/>
  </r>
  <r>
    <n v="27698"/>
    <n v="4825"/>
    <x v="2"/>
    <x v="26"/>
  </r>
  <r>
    <n v="27698"/>
    <n v="4825"/>
    <x v="2"/>
    <x v="27"/>
  </r>
  <r>
    <n v="47118"/>
    <n v="4825"/>
    <x v="26"/>
    <x v="11"/>
  </r>
  <r>
    <n v="47118"/>
    <n v="4825"/>
    <x v="27"/>
    <x v="11"/>
  </r>
  <r>
    <n v="72873"/>
    <n v="4825"/>
    <x v="12"/>
    <x v="16"/>
  </r>
  <r>
    <n v="14578"/>
    <n v="4834"/>
    <x v="11"/>
    <x v="8"/>
  </r>
  <r>
    <n v="14578"/>
    <n v="4834"/>
    <x v="13"/>
    <x v="8"/>
  </r>
  <r>
    <n v="14578"/>
    <n v="4834"/>
    <x v="27"/>
    <x v="8"/>
  </r>
  <r>
    <n v="14804"/>
    <n v="4842"/>
    <x v="20"/>
    <x v="20"/>
  </r>
  <r>
    <n v="14804"/>
    <n v="4842"/>
    <x v="20"/>
    <x v="5"/>
  </r>
  <r>
    <n v="22946"/>
    <n v="4842"/>
    <x v="21"/>
    <x v="14"/>
  </r>
  <r>
    <n v="22946"/>
    <n v="4842"/>
    <x v="21"/>
    <x v="7"/>
  </r>
  <r>
    <n v="22946"/>
    <n v="4842"/>
    <x v="6"/>
    <x v="14"/>
  </r>
  <r>
    <n v="22946"/>
    <n v="4842"/>
    <x v="6"/>
    <x v="7"/>
  </r>
  <r>
    <n v="43757"/>
    <n v="4842"/>
    <x v="15"/>
    <x v="4"/>
  </r>
  <r>
    <n v="43757"/>
    <n v="4842"/>
    <x v="0"/>
    <x v="4"/>
  </r>
  <r>
    <n v="44256"/>
    <n v="4842"/>
    <x v="5"/>
    <x v="22"/>
  </r>
  <r>
    <n v="44376"/>
    <n v="4842"/>
    <x v="23"/>
    <x v="13"/>
  </r>
  <r>
    <n v="44376"/>
    <n v="4842"/>
    <x v="23"/>
    <x v="22"/>
  </r>
  <r>
    <n v="44506"/>
    <n v="4842"/>
    <x v="14"/>
    <x v="14"/>
  </r>
  <r>
    <n v="44506"/>
    <n v="4842"/>
    <x v="23"/>
    <x v="14"/>
  </r>
  <r>
    <n v="69796"/>
    <n v="4842"/>
    <x v="15"/>
    <x v="14"/>
  </r>
  <r>
    <n v="70041"/>
    <n v="4842"/>
    <x v="15"/>
    <x v="14"/>
  </r>
  <r>
    <n v="70041"/>
    <n v="4842"/>
    <x v="15"/>
    <x v="19"/>
  </r>
  <r>
    <n v="71605"/>
    <n v="4842"/>
    <x v="15"/>
    <x v="24"/>
  </r>
  <r>
    <n v="71605"/>
    <n v="4842"/>
    <x v="20"/>
    <x v="24"/>
  </r>
  <r>
    <n v="21319"/>
    <n v="4854"/>
    <x v="3"/>
    <x v="22"/>
  </r>
  <r>
    <n v="40048"/>
    <n v="4854"/>
    <x v="23"/>
    <x v="24"/>
  </r>
  <r>
    <n v="43758"/>
    <n v="4854"/>
    <x v="25"/>
    <x v="16"/>
  </r>
  <r>
    <n v="14891"/>
    <n v="4866"/>
    <x v="11"/>
    <x v="13"/>
  </r>
  <r>
    <n v="14891"/>
    <n v="4866"/>
    <x v="13"/>
    <x v="13"/>
  </r>
  <r>
    <n v="14891"/>
    <n v="4866"/>
    <x v="27"/>
    <x v="13"/>
  </r>
  <r>
    <n v="35621"/>
    <n v="4866"/>
    <x v="14"/>
    <x v="13"/>
  </r>
  <r>
    <n v="47887"/>
    <n v="4866"/>
    <x v="14"/>
    <x v="20"/>
  </r>
  <r>
    <n v="14977"/>
    <n v="4876"/>
    <x v="11"/>
    <x v="1"/>
  </r>
  <r>
    <n v="14977"/>
    <n v="4876"/>
    <x v="13"/>
    <x v="1"/>
  </r>
  <r>
    <n v="14977"/>
    <n v="4876"/>
    <x v="2"/>
    <x v="1"/>
  </r>
  <r>
    <n v="49125"/>
    <n v="4876"/>
    <x v="2"/>
    <x v="24"/>
  </r>
  <r>
    <n v="56603"/>
    <n v="4876"/>
    <x v="25"/>
    <x v="9"/>
  </r>
  <r>
    <n v="56603"/>
    <n v="4876"/>
    <x v="25"/>
    <x v="18"/>
  </r>
  <r>
    <n v="56603"/>
    <n v="4876"/>
    <x v="25"/>
    <x v="12"/>
  </r>
  <r>
    <n v="15365"/>
    <n v="4922"/>
    <x v="19"/>
    <x v="21"/>
  </r>
  <r>
    <n v="15365"/>
    <n v="4922"/>
    <x v="10"/>
    <x v="21"/>
  </r>
  <r>
    <n v="15365"/>
    <n v="4922"/>
    <x v="11"/>
    <x v="21"/>
  </r>
  <r>
    <n v="15365"/>
    <n v="4922"/>
    <x v="13"/>
    <x v="21"/>
  </r>
  <r>
    <n v="15568"/>
    <n v="4922"/>
    <x v="22"/>
    <x v="11"/>
  </r>
  <r>
    <n v="28714"/>
    <n v="4922"/>
    <x v="12"/>
    <x v="22"/>
  </r>
  <r>
    <n v="40308"/>
    <n v="4922"/>
    <x v="23"/>
    <x v="24"/>
  </r>
  <r>
    <n v="15369"/>
    <n v="4926"/>
    <x v="10"/>
    <x v="9"/>
  </r>
  <r>
    <n v="15369"/>
    <n v="4926"/>
    <x v="11"/>
    <x v="9"/>
  </r>
  <r>
    <n v="15369"/>
    <n v="4926"/>
    <x v="13"/>
    <x v="9"/>
  </r>
  <r>
    <n v="15369"/>
    <n v="4926"/>
    <x v="29"/>
    <x v="9"/>
  </r>
  <r>
    <n v="15369"/>
    <n v="4926"/>
    <x v="0"/>
    <x v="9"/>
  </r>
  <r>
    <n v="38531"/>
    <n v="4926"/>
    <x v="10"/>
    <x v="24"/>
  </r>
  <r>
    <n v="60436"/>
    <n v="4926"/>
    <x v="25"/>
    <x v="16"/>
  </r>
  <r>
    <n v="61649"/>
    <n v="4926"/>
    <x v="16"/>
    <x v="2"/>
  </r>
  <r>
    <n v="16709"/>
    <n v="4967"/>
    <x v="27"/>
    <x v="27"/>
  </r>
  <r>
    <n v="16952"/>
    <n v="4967"/>
    <x v="27"/>
    <x v="22"/>
  </r>
  <r>
    <n v="25945"/>
    <n v="4967"/>
    <x v="23"/>
    <x v="23"/>
  </r>
  <r>
    <n v="31142"/>
    <n v="4967"/>
    <x v="24"/>
    <x v="0"/>
  </r>
  <r>
    <n v="33550"/>
    <n v="4967"/>
    <x v="1"/>
    <x v="5"/>
  </r>
  <r>
    <n v="35036"/>
    <n v="4967"/>
    <x v="6"/>
    <x v="2"/>
  </r>
  <r>
    <n v="40965"/>
    <n v="4967"/>
    <x v="3"/>
    <x v="22"/>
  </r>
  <r>
    <n v="59512"/>
    <n v="4967"/>
    <x v="23"/>
    <x v="8"/>
  </r>
  <r>
    <n v="62767"/>
    <n v="4967"/>
    <x v="8"/>
    <x v="14"/>
  </r>
  <r>
    <n v="15823"/>
    <n v="4981"/>
    <x v="5"/>
    <x v="27"/>
  </r>
  <r>
    <n v="15823"/>
    <n v="4981"/>
    <x v="10"/>
    <x v="27"/>
  </r>
  <r>
    <n v="15823"/>
    <n v="4981"/>
    <x v="11"/>
    <x v="27"/>
  </r>
  <r>
    <n v="15823"/>
    <n v="4981"/>
    <x v="13"/>
    <x v="27"/>
  </r>
  <r>
    <n v="16110"/>
    <n v="4981"/>
    <x v="27"/>
    <x v="28"/>
  </r>
  <r>
    <n v="16110"/>
    <n v="4981"/>
    <x v="27"/>
    <x v="6"/>
  </r>
  <r>
    <n v="20728"/>
    <n v="4981"/>
    <x v="28"/>
    <x v="21"/>
  </r>
  <r>
    <n v="20728"/>
    <n v="4981"/>
    <x v="7"/>
    <x v="21"/>
  </r>
  <r>
    <n v="31428"/>
    <n v="4981"/>
    <x v="22"/>
    <x v="4"/>
  </r>
  <r>
    <n v="32509"/>
    <n v="4981"/>
    <x v="5"/>
    <x v="8"/>
  </r>
  <r>
    <n v="54165"/>
    <n v="4981"/>
    <x v="8"/>
    <x v="1"/>
  </r>
  <r>
    <n v="61911"/>
    <n v="4981"/>
    <x v="2"/>
    <x v="2"/>
  </r>
  <r>
    <n v="63761"/>
    <n v="4981"/>
    <x v="3"/>
    <x v="20"/>
  </r>
  <r>
    <n v="68324"/>
    <n v="4981"/>
    <x v="21"/>
    <x v="14"/>
  </r>
  <r>
    <n v="74085"/>
    <n v="4981"/>
    <x v="15"/>
    <x v="13"/>
  </r>
  <r>
    <n v="16117"/>
    <n v="5005"/>
    <x v="14"/>
    <x v="10"/>
  </r>
  <r>
    <n v="16117"/>
    <n v="5005"/>
    <x v="14"/>
    <x v="12"/>
  </r>
  <r>
    <n v="20730"/>
    <n v="5005"/>
    <x v="11"/>
    <x v="6"/>
  </r>
  <r>
    <n v="20730"/>
    <n v="5005"/>
    <x v="13"/>
    <x v="6"/>
  </r>
  <r>
    <n v="61147"/>
    <n v="5005"/>
    <x v="7"/>
    <x v="10"/>
  </r>
  <r>
    <n v="61147"/>
    <n v="5005"/>
    <x v="7"/>
    <x v="12"/>
  </r>
  <r>
    <n v="76182"/>
    <n v="5005"/>
    <x v="11"/>
    <x v="16"/>
  </r>
  <r>
    <n v="76182"/>
    <n v="5005"/>
    <x v="13"/>
    <x v="16"/>
  </r>
  <r>
    <n v="16552"/>
    <n v="5051"/>
    <x v="11"/>
    <x v="16"/>
  </r>
  <r>
    <n v="16552"/>
    <n v="5051"/>
    <x v="13"/>
    <x v="16"/>
  </r>
  <r>
    <n v="17220"/>
    <n v="5096"/>
    <x v="11"/>
    <x v="27"/>
  </r>
  <r>
    <n v="17220"/>
    <n v="5096"/>
    <x v="3"/>
    <x v="27"/>
  </r>
  <r>
    <n v="17220"/>
    <n v="5096"/>
    <x v="8"/>
    <x v="27"/>
  </r>
  <r>
    <n v="17220"/>
    <n v="5096"/>
    <x v="13"/>
    <x v="27"/>
  </r>
  <r>
    <n v="24993"/>
    <n v="5096"/>
    <x v="27"/>
    <x v="5"/>
  </r>
  <r>
    <n v="38256"/>
    <n v="5096"/>
    <x v="6"/>
    <x v="16"/>
  </r>
  <r>
    <n v="53212"/>
    <n v="5096"/>
    <x v="16"/>
    <x v="11"/>
  </r>
  <r>
    <n v="68431"/>
    <n v="5096"/>
    <x v="12"/>
    <x v="29"/>
  </r>
  <r>
    <n v="18238"/>
    <n v="5181"/>
    <x v="1"/>
    <x v="18"/>
  </r>
  <r>
    <n v="31767"/>
    <n v="5181"/>
    <x v="18"/>
    <x v="29"/>
  </r>
  <r>
    <n v="45992"/>
    <n v="5181"/>
    <x v="29"/>
    <x v="20"/>
  </r>
  <r>
    <n v="46356"/>
    <n v="5181"/>
    <x v="21"/>
    <x v="17"/>
  </r>
  <r>
    <n v="46356"/>
    <n v="5181"/>
    <x v="21"/>
    <x v="18"/>
  </r>
  <r>
    <n v="46733"/>
    <n v="5181"/>
    <x v="17"/>
    <x v="2"/>
  </r>
  <r>
    <n v="46733"/>
    <n v="5181"/>
    <x v="17"/>
    <x v="14"/>
  </r>
  <r>
    <n v="46733"/>
    <n v="5181"/>
    <x v="17"/>
    <x v="23"/>
  </r>
  <r>
    <n v="46733"/>
    <n v="5181"/>
    <x v="18"/>
    <x v="2"/>
  </r>
  <r>
    <n v="46733"/>
    <n v="5181"/>
    <x v="18"/>
    <x v="14"/>
  </r>
  <r>
    <n v="46733"/>
    <n v="5181"/>
    <x v="18"/>
    <x v="23"/>
  </r>
  <r>
    <n v="53328"/>
    <n v="5181"/>
    <x v="3"/>
    <x v="16"/>
  </r>
  <r>
    <n v="53328"/>
    <n v="5181"/>
    <x v="15"/>
    <x v="16"/>
  </r>
  <r>
    <n v="53328"/>
    <n v="5181"/>
    <x v="24"/>
    <x v="16"/>
  </r>
  <r>
    <n v="19066"/>
    <n v="5239"/>
    <x v="2"/>
    <x v="16"/>
  </r>
  <r>
    <n v="45994"/>
    <n v="5239"/>
    <x v="16"/>
    <x v="10"/>
  </r>
  <r>
    <n v="45994"/>
    <n v="5239"/>
    <x v="16"/>
    <x v="12"/>
  </r>
  <r>
    <n v="45994"/>
    <n v="5239"/>
    <x v="16"/>
    <x v="3"/>
  </r>
  <r>
    <n v="20489"/>
    <n v="5348"/>
    <x v="21"/>
    <x v="19"/>
  </r>
  <r>
    <n v="34811"/>
    <n v="5348"/>
    <x v="20"/>
    <x v="21"/>
  </r>
  <r>
    <n v="35955"/>
    <n v="5348"/>
    <x v="22"/>
    <x v="24"/>
  </r>
  <r>
    <n v="38117"/>
    <n v="5348"/>
    <x v="25"/>
    <x v="20"/>
  </r>
  <r>
    <n v="38117"/>
    <n v="5348"/>
    <x v="25"/>
    <x v="5"/>
  </r>
  <r>
    <n v="53540"/>
    <n v="5348"/>
    <x v="21"/>
    <x v="15"/>
  </r>
  <r>
    <n v="53540"/>
    <n v="5348"/>
    <x v="21"/>
    <x v="5"/>
  </r>
  <r>
    <n v="53540"/>
    <n v="5348"/>
    <x v="6"/>
    <x v="15"/>
  </r>
  <r>
    <n v="53540"/>
    <n v="5348"/>
    <x v="6"/>
    <x v="5"/>
  </r>
  <r>
    <n v="20492"/>
    <n v="5351"/>
    <x v="23"/>
    <x v="8"/>
  </r>
  <r>
    <n v="21741"/>
    <n v="5437"/>
    <x v="11"/>
    <x v="7"/>
  </r>
  <r>
    <n v="21741"/>
    <n v="5437"/>
    <x v="13"/>
    <x v="7"/>
  </r>
  <r>
    <n v="21741"/>
    <n v="5437"/>
    <x v="27"/>
    <x v="7"/>
  </r>
  <r>
    <n v="50068"/>
    <n v="5437"/>
    <x v="0"/>
    <x v="29"/>
  </r>
  <r>
    <n v="22176"/>
    <n v="5455"/>
    <x v="11"/>
    <x v="15"/>
  </r>
  <r>
    <n v="22176"/>
    <n v="5455"/>
    <x v="11"/>
    <x v="5"/>
  </r>
  <r>
    <n v="22176"/>
    <n v="5455"/>
    <x v="13"/>
    <x v="15"/>
  </r>
  <r>
    <n v="22176"/>
    <n v="5455"/>
    <x v="13"/>
    <x v="5"/>
  </r>
  <r>
    <n v="60558"/>
    <n v="5455"/>
    <x v="19"/>
    <x v="16"/>
  </r>
  <r>
    <n v="60558"/>
    <n v="5455"/>
    <x v="6"/>
    <x v="16"/>
  </r>
  <r>
    <n v="22316"/>
    <n v="5468"/>
    <x v="11"/>
    <x v="18"/>
  </r>
  <r>
    <n v="22316"/>
    <n v="5468"/>
    <x v="13"/>
    <x v="18"/>
  </r>
  <r>
    <n v="22316"/>
    <n v="5468"/>
    <x v="21"/>
    <x v="18"/>
  </r>
  <r>
    <n v="35960"/>
    <n v="5468"/>
    <x v="18"/>
    <x v="13"/>
  </r>
  <r>
    <n v="46753"/>
    <n v="5468"/>
    <x v="14"/>
    <x v="16"/>
  </r>
  <r>
    <n v="23392"/>
    <n v="5521"/>
    <x v="11"/>
    <x v="8"/>
  </r>
  <r>
    <n v="23392"/>
    <n v="5521"/>
    <x v="11"/>
    <x v="7"/>
  </r>
  <r>
    <n v="23392"/>
    <n v="5521"/>
    <x v="13"/>
    <x v="8"/>
  </r>
  <r>
    <n v="23392"/>
    <n v="5521"/>
    <x v="13"/>
    <x v="7"/>
  </r>
  <r>
    <n v="24260"/>
    <n v="5521"/>
    <x v="8"/>
    <x v="21"/>
  </r>
  <r>
    <n v="24260"/>
    <n v="5521"/>
    <x v="0"/>
    <x v="21"/>
  </r>
  <r>
    <n v="24899"/>
    <n v="5521"/>
    <x v="22"/>
    <x v="8"/>
  </r>
  <r>
    <n v="24899"/>
    <n v="5521"/>
    <x v="22"/>
    <x v="27"/>
  </r>
  <r>
    <n v="49506"/>
    <n v="5521"/>
    <x v="8"/>
    <x v="6"/>
  </r>
  <r>
    <n v="49506"/>
    <n v="5521"/>
    <x v="27"/>
    <x v="6"/>
  </r>
  <r>
    <n v="80797"/>
    <n v="5521"/>
    <x v="7"/>
    <x v="13"/>
  </r>
  <r>
    <n v="24473"/>
    <n v="5577"/>
    <x v="11"/>
    <x v="17"/>
  </r>
  <r>
    <n v="24473"/>
    <n v="5577"/>
    <x v="13"/>
    <x v="17"/>
  </r>
  <r>
    <n v="33170"/>
    <n v="5577"/>
    <x v="17"/>
    <x v="4"/>
  </r>
  <r>
    <n v="36603"/>
    <n v="5577"/>
    <x v="5"/>
    <x v="4"/>
  </r>
  <r>
    <n v="32102"/>
    <n v="5649"/>
    <x v="11"/>
    <x v="20"/>
  </r>
  <r>
    <n v="32102"/>
    <n v="5649"/>
    <x v="13"/>
    <x v="20"/>
  </r>
  <r>
    <n v="32102"/>
    <n v="5649"/>
    <x v="15"/>
    <x v="20"/>
  </r>
  <r>
    <n v="32102"/>
    <n v="5649"/>
    <x v="29"/>
    <x v="20"/>
  </r>
  <r>
    <n v="32102"/>
    <n v="5649"/>
    <x v="0"/>
    <x v="20"/>
  </r>
  <r>
    <n v="49130"/>
    <n v="5649"/>
    <x v="21"/>
    <x v="8"/>
  </r>
  <r>
    <n v="27418"/>
    <n v="5690"/>
    <x v="23"/>
    <x v="2"/>
  </r>
  <r>
    <n v="27418"/>
    <n v="5690"/>
    <x v="7"/>
    <x v="2"/>
  </r>
  <r>
    <n v="27424"/>
    <n v="5697"/>
    <x v="10"/>
    <x v="15"/>
  </r>
  <r>
    <n v="27424"/>
    <n v="5697"/>
    <x v="10"/>
    <x v="8"/>
  </r>
  <r>
    <n v="27424"/>
    <n v="5697"/>
    <x v="10"/>
    <x v="3"/>
  </r>
  <r>
    <n v="27424"/>
    <n v="5697"/>
    <x v="11"/>
    <x v="15"/>
  </r>
  <r>
    <n v="27424"/>
    <n v="5697"/>
    <x v="11"/>
    <x v="8"/>
  </r>
  <r>
    <n v="27424"/>
    <n v="5697"/>
    <x v="11"/>
    <x v="3"/>
  </r>
  <r>
    <n v="27424"/>
    <n v="5697"/>
    <x v="13"/>
    <x v="15"/>
  </r>
  <r>
    <n v="27424"/>
    <n v="5697"/>
    <x v="13"/>
    <x v="8"/>
  </r>
  <r>
    <n v="27424"/>
    <n v="5697"/>
    <x v="13"/>
    <x v="3"/>
  </r>
  <r>
    <n v="28510"/>
    <n v="5697"/>
    <x v="19"/>
    <x v="6"/>
  </r>
  <r>
    <n v="28510"/>
    <n v="5697"/>
    <x v="8"/>
    <x v="6"/>
  </r>
  <r>
    <n v="28510"/>
    <n v="5697"/>
    <x v="4"/>
    <x v="6"/>
  </r>
  <r>
    <n v="33297"/>
    <n v="5697"/>
    <x v="7"/>
    <x v="5"/>
  </r>
  <r>
    <n v="36322"/>
    <n v="5697"/>
    <x v="6"/>
    <x v="3"/>
  </r>
  <r>
    <n v="56214"/>
    <n v="5697"/>
    <x v="4"/>
    <x v="16"/>
  </r>
  <r>
    <n v="56214"/>
    <n v="5697"/>
    <x v="4"/>
    <x v="29"/>
  </r>
  <r>
    <n v="71070"/>
    <n v="5697"/>
    <x v="16"/>
    <x v="23"/>
  </r>
  <r>
    <n v="71070"/>
    <n v="5697"/>
    <x v="29"/>
    <x v="23"/>
  </r>
  <r>
    <n v="74091"/>
    <n v="5697"/>
    <x v="24"/>
    <x v="23"/>
  </r>
  <r>
    <n v="74091"/>
    <n v="5697"/>
    <x v="24"/>
    <x v="0"/>
  </r>
  <r>
    <n v="27432"/>
    <n v="5705"/>
    <x v="10"/>
    <x v="8"/>
  </r>
  <r>
    <n v="27432"/>
    <n v="5705"/>
    <x v="10"/>
    <x v="27"/>
  </r>
  <r>
    <n v="27432"/>
    <n v="5705"/>
    <x v="11"/>
    <x v="8"/>
  </r>
  <r>
    <n v="27432"/>
    <n v="5705"/>
    <x v="11"/>
    <x v="27"/>
  </r>
  <r>
    <n v="27432"/>
    <n v="5705"/>
    <x v="13"/>
    <x v="8"/>
  </r>
  <r>
    <n v="27432"/>
    <n v="5705"/>
    <x v="13"/>
    <x v="27"/>
  </r>
  <r>
    <n v="27432"/>
    <n v="5705"/>
    <x v="28"/>
    <x v="8"/>
  </r>
  <r>
    <n v="27432"/>
    <n v="5705"/>
    <x v="28"/>
    <x v="27"/>
  </r>
  <r>
    <n v="27432"/>
    <n v="5705"/>
    <x v="7"/>
    <x v="8"/>
  </r>
  <r>
    <n v="27432"/>
    <n v="5705"/>
    <x v="7"/>
    <x v="27"/>
  </r>
  <r>
    <n v="48283"/>
    <n v="5705"/>
    <x v="8"/>
    <x v="26"/>
  </r>
  <r>
    <n v="48283"/>
    <n v="5705"/>
    <x v="8"/>
    <x v="5"/>
  </r>
  <r>
    <n v="48283"/>
    <n v="5705"/>
    <x v="27"/>
    <x v="26"/>
  </r>
  <r>
    <n v="48283"/>
    <n v="5705"/>
    <x v="27"/>
    <x v="5"/>
  </r>
  <r>
    <n v="28113"/>
    <n v="5764"/>
    <x v="10"/>
    <x v="16"/>
  </r>
  <r>
    <n v="28113"/>
    <n v="5764"/>
    <x v="11"/>
    <x v="16"/>
  </r>
  <r>
    <n v="28113"/>
    <n v="5764"/>
    <x v="13"/>
    <x v="16"/>
  </r>
  <r>
    <n v="48284"/>
    <n v="5764"/>
    <x v="16"/>
    <x v="17"/>
  </r>
  <r>
    <n v="48931"/>
    <n v="5764"/>
    <x v="17"/>
    <x v="23"/>
  </r>
  <r>
    <n v="28517"/>
    <n v="5781"/>
    <x v="10"/>
    <x v="21"/>
  </r>
  <r>
    <n v="28517"/>
    <n v="5781"/>
    <x v="11"/>
    <x v="21"/>
  </r>
  <r>
    <n v="28517"/>
    <n v="5781"/>
    <x v="13"/>
    <x v="21"/>
  </r>
  <r>
    <n v="47340"/>
    <n v="5781"/>
    <x v="22"/>
    <x v="21"/>
  </r>
  <r>
    <n v="47435"/>
    <n v="5781"/>
    <x v="22"/>
    <x v="0"/>
  </r>
  <r>
    <n v="47435"/>
    <n v="5781"/>
    <x v="22"/>
    <x v="5"/>
  </r>
  <r>
    <n v="59135"/>
    <n v="5781"/>
    <x v="1"/>
    <x v="29"/>
  </r>
  <r>
    <n v="59135"/>
    <n v="5781"/>
    <x v="6"/>
    <x v="29"/>
  </r>
  <r>
    <n v="61665"/>
    <n v="5781"/>
    <x v="29"/>
    <x v="8"/>
  </r>
  <r>
    <n v="64510"/>
    <n v="5781"/>
    <x v="8"/>
    <x v="1"/>
  </r>
  <r>
    <n v="64510"/>
    <n v="5781"/>
    <x v="8"/>
    <x v="25"/>
  </r>
  <r>
    <n v="67441"/>
    <n v="5781"/>
    <x v="2"/>
    <x v="8"/>
  </r>
  <r>
    <n v="67441"/>
    <n v="5781"/>
    <x v="2"/>
    <x v="7"/>
  </r>
  <r>
    <n v="67441"/>
    <n v="5781"/>
    <x v="9"/>
    <x v="8"/>
  </r>
  <r>
    <n v="67441"/>
    <n v="5781"/>
    <x v="9"/>
    <x v="7"/>
  </r>
  <r>
    <n v="70643"/>
    <n v="5781"/>
    <x v="8"/>
    <x v="21"/>
  </r>
  <r>
    <n v="70643"/>
    <n v="5781"/>
    <x v="0"/>
    <x v="21"/>
  </r>
  <r>
    <n v="74541"/>
    <n v="5781"/>
    <x v="22"/>
    <x v="25"/>
  </r>
  <r>
    <n v="75019"/>
    <n v="5781"/>
    <x v="9"/>
    <x v="11"/>
  </r>
  <r>
    <n v="33173"/>
    <n v="5899"/>
    <x v="6"/>
    <x v="10"/>
  </r>
  <r>
    <n v="33173"/>
    <n v="5899"/>
    <x v="6"/>
    <x v="12"/>
  </r>
  <r>
    <n v="33173"/>
    <n v="5899"/>
    <x v="6"/>
    <x v="13"/>
  </r>
  <r>
    <n v="33173"/>
    <n v="5899"/>
    <x v="6"/>
    <x v="25"/>
  </r>
  <r>
    <n v="52910"/>
    <n v="5899"/>
    <x v="11"/>
    <x v="16"/>
  </r>
  <r>
    <n v="52910"/>
    <n v="5899"/>
    <x v="13"/>
    <x v="16"/>
  </r>
  <r>
    <n v="52910"/>
    <n v="5899"/>
    <x v="14"/>
    <x v="16"/>
  </r>
  <r>
    <n v="52910"/>
    <n v="5899"/>
    <x v="9"/>
    <x v="16"/>
  </r>
  <r>
    <n v="31150"/>
    <n v="5918"/>
    <x v="11"/>
    <x v="20"/>
  </r>
  <r>
    <n v="31150"/>
    <n v="5918"/>
    <x v="8"/>
    <x v="20"/>
  </r>
  <r>
    <n v="31150"/>
    <n v="5918"/>
    <x v="13"/>
    <x v="20"/>
  </r>
  <r>
    <n v="31781"/>
    <n v="5918"/>
    <x v="21"/>
    <x v="6"/>
  </r>
  <r>
    <n v="31647"/>
    <n v="5943"/>
    <x v="11"/>
    <x v="5"/>
  </r>
  <r>
    <n v="31647"/>
    <n v="5943"/>
    <x v="13"/>
    <x v="5"/>
  </r>
  <r>
    <n v="32106"/>
    <n v="5943"/>
    <x v="6"/>
    <x v="15"/>
  </r>
  <r>
    <n v="32106"/>
    <n v="5943"/>
    <x v="6"/>
    <x v="5"/>
  </r>
  <r>
    <n v="34019"/>
    <n v="5943"/>
    <x v="19"/>
    <x v="4"/>
  </r>
  <r>
    <n v="34019"/>
    <n v="5943"/>
    <x v="19"/>
    <x v="21"/>
  </r>
  <r>
    <n v="34019"/>
    <n v="5943"/>
    <x v="6"/>
    <x v="4"/>
  </r>
  <r>
    <n v="34019"/>
    <n v="5943"/>
    <x v="6"/>
    <x v="21"/>
  </r>
  <r>
    <n v="34133"/>
    <n v="5943"/>
    <x v="5"/>
    <x v="5"/>
  </r>
  <r>
    <n v="34133"/>
    <n v="5943"/>
    <x v="5"/>
    <x v="21"/>
  </r>
  <r>
    <n v="34133"/>
    <n v="5943"/>
    <x v="22"/>
    <x v="5"/>
  </r>
  <r>
    <n v="34133"/>
    <n v="5943"/>
    <x v="22"/>
    <x v="21"/>
  </r>
  <r>
    <n v="41170"/>
    <n v="5943"/>
    <x v="6"/>
    <x v="23"/>
  </r>
  <r>
    <n v="41170"/>
    <n v="5943"/>
    <x v="22"/>
    <x v="23"/>
  </r>
  <r>
    <n v="66009"/>
    <n v="5943"/>
    <x v="24"/>
    <x v="16"/>
  </r>
  <r>
    <n v="31957"/>
    <n v="5959"/>
    <x v="11"/>
    <x v="6"/>
  </r>
  <r>
    <n v="31957"/>
    <n v="5959"/>
    <x v="13"/>
    <x v="6"/>
  </r>
  <r>
    <n v="33570"/>
    <n v="5959"/>
    <x v="7"/>
    <x v="22"/>
  </r>
  <r>
    <n v="37205"/>
    <n v="5959"/>
    <x v="23"/>
    <x v="5"/>
  </r>
  <r>
    <n v="56714"/>
    <n v="5959"/>
    <x v="6"/>
    <x v="11"/>
  </r>
  <r>
    <n v="66278"/>
    <n v="5959"/>
    <x v="12"/>
    <x v="17"/>
  </r>
  <r>
    <n v="68199"/>
    <n v="5959"/>
    <x v="17"/>
    <x v="5"/>
  </r>
  <r>
    <n v="69264"/>
    <n v="5959"/>
    <x v="6"/>
    <x v="5"/>
  </r>
  <r>
    <n v="70647"/>
    <n v="5959"/>
    <x v="6"/>
    <x v="16"/>
  </r>
  <r>
    <n v="32793"/>
    <n v="6000"/>
    <x v="10"/>
    <x v="25"/>
  </r>
  <r>
    <n v="32793"/>
    <n v="6000"/>
    <x v="11"/>
    <x v="25"/>
  </r>
  <r>
    <n v="32793"/>
    <n v="6000"/>
    <x v="13"/>
    <x v="25"/>
  </r>
  <r>
    <n v="32793"/>
    <n v="6000"/>
    <x v="16"/>
    <x v="25"/>
  </r>
  <r>
    <n v="47624"/>
    <n v="6000"/>
    <x v="9"/>
    <x v="20"/>
  </r>
  <r>
    <n v="59968"/>
    <n v="6000"/>
    <x v="21"/>
    <x v="16"/>
  </r>
  <r>
    <n v="60689"/>
    <n v="6000"/>
    <x v="16"/>
    <x v="3"/>
  </r>
  <r>
    <n v="76270"/>
    <n v="6000"/>
    <x v="4"/>
    <x v="17"/>
  </r>
  <r>
    <n v="76270"/>
    <n v="6000"/>
    <x v="4"/>
    <x v="3"/>
  </r>
  <r>
    <n v="33179"/>
    <n v="6014"/>
    <x v="17"/>
    <x v="19"/>
  </r>
  <r>
    <n v="33179"/>
    <n v="6014"/>
    <x v="25"/>
    <x v="19"/>
  </r>
  <r>
    <n v="38127"/>
    <n v="6014"/>
    <x v="20"/>
    <x v="26"/>
  </r>
  <r>
    <n v="61275"/>
    <n v="6014"/>
    <x v="26"/>
    <x v="26"/>
  </r>
  <r>
    <n v="62185"/>
    <n v="6014"/>
    <x v="26"/>
    <x v="11"/>
  </r>
  <r>
    <n v="67336"/>
    <n v="6014"/>
    <x v="12"/>
    <x v="24"/>
  </r>
  <r>
    <n v="69811"/>
    <n v="6014"/>
    <x v="25"/>
    <x v="9"/>
  </r>
  <r>
    <n v="69811"/>
    <n v="6014"/>
    <x v="25"/>
    <x v="22"/>
  </r>
  <r>
    <n v="34605"/>
    <n v="6078"/>
    <x v="11"/>
    <x v="13"/>
  </r>
  <r>
    <n v="34605"/>
    <n v="6078"/>
    <x v="13"/>
    <x v="13"/>
  </r>
  <r>
    <n v="34605"/>
    <n v="6078"/>
    <x v="16"/>
    <x v="13"/>
  </r>
  <r>
    <n v="34605"/>
    <n v="6078"/>
    <x v="20"/>
    <x v="13"/>
  </r>
  <r>
    <n v="39924"/>
    <n v="6078"/>
    <x v="14"/>
    <x v="25"/>
  </r>
  <r>
    <n v="36511"/>
    <n v="6189"/>
    <x v="11"/>
    <x v="19"/>
  </r>
  <r>
    <n v="36511"/>
    <n v="6189"/>
    <x v="13"/>
    <x v="19"/>
  </r>
  <r>
    <n v="36511"/>
    <n v="6189"/>
    <x v="1"/>
    <x v="19"/>
  </r>
  <r>
    <n v="40983"/>
    <n v="6189"/>
    <x v="20"/>
    <x v="14"/>
  </r>
  <r>
    <n v="57863"/>
    <n v="6189"/>
    <x v="15"/>
    <x v="16"/>
  </r>
  <r>
    <n v="58472"/>
    <n v="6189"/>
    <x v="16"/>
    <x v="2"/>
  </r>
  <r>
    <n v="39939"/>
    <n v="6378"/>
    <x v="11"/>
    <x v="16"/>
  </r>
  <r>
    <n v="39939"/>
    <n v="6378"/>
    <x v="13"/>
    <x v="16"/>
  </r>
  <r>
    <n v="39939"/>
    <n v="6378"/>
    <x v="29"/>
    <x v="16"/>
  </r>
  <r>
    <n v="41938"/>
    <n v="6449"/>
    <x v="11"/>
    <x v="29"/>
  </r>
  <r>
    <n v="41938"/>
    <n v="6449"/>
    <x v="11"/>
    <x v="24"/>
  </r>
  <r>
    <n v="41938"/>
    <n v="6449"/>
    <x v="11"/>
    <x v="7"/>
  </r>
  <r>
    <n v="41938"/>
    <n v="6449"/>
    <x v="13"/>
    <x v="29"/>
  </r>
  <r>
    <n v="41938"/>
    <n v="6449"/>
    <x v="13"/>
    <x v="24"/>
  </r>
  <r>
    <n v="41938"/>
    <n v="6449"/>
    <x v="13"/>
    <x v="7"/>
  </r>
  <r>
    <n v="46796"/>
    <n v="6449"/>
    <x v="29"/>
    <x v="20"/>
  </r>
  <r>
    <n v="46796"/>
    <n v="6449"/>
    <x v="25"/>
    <x v="20"/>
  </r>
  <r>
    <n v="46796"/>
    <n v="6449"/>
    <x v="0"/>
    <x v="20"/>
  </r>
  <r>
    <n v="44949"/>
    <n v="6561"/>
    <x v="11"/>
    <x v="11"/>
  </r>
  <r>
    <n v="44949"/>
    <n v="6561"/>
    <x v="11"/>
    <x v="7"/>
  </r>
  <r>
    <n v="44949"/>
    <n v="6561"/>
    <x v="13"/>
    <x v="11"/>
  </r>
  <r>
    <n v="44949"/>
    <n v="6561"/>
    <x v="13"/>
    <x v="7"/>
  </r>
  <r>
    <n v="44949"/>
    <n v="6561"/>
    <x v="16"/>
    <x v="11"/>
  </r>
  <r>
    <n v="44949"/>
    <n v="6561"/>
    <x v="16"/>
    <x v="7"/>
  </r>
  <r>
    <n v="55500"/>
    <n v="6561"/>
    <x v="12"/>
    <x v="11"/>
  </r>
  <r>
    <n v="55500"/>
    <n v="6561"/>
    <x v="0"/>
    <x v="11"/>
  </r>
  <r>
    <n v="46073"/>
    <n v="6619"/>
    <x v="10"/>
    <x v="29"/>
  </r>
  <r>
    <n v="46073"/>
    <n v="6619"/>
    <x v="11"/>
    <x v="29"/>
  </r>
  <r>
    <n v="46073"/>
    <n v="6619"/>
    <x v="13"/>
    <x v="29"/>
  </r>
  <r>
    <n v="47441"/>
    <n v="6619"/>
    <x v="29"/>
    <x v="8"/>
  </r>
  <r>
    <n v="47441"/>
    <n v="6619"/>
    <x v="29"/>
    <x v="27"/>
  </r>
  <r>
    <n v="48292"/>
    <n v="6619"/>
    <x v="8"/>
    <x v="21"/>
  </r>
  <r>
    <n v="48292"/>
    <n v="6619"/>
    <x v="27"/>
    <x v="21"/>
  </r>
  <r>
    <n v="51286"/>
    <n v="6619"/>
    <x v="22"/>
    <x v="29"/>
  </r>
  <r>
    <n v="46086"/>
    <n v="6631"/>
    <x v="5"/>
    <x v="9"/>
  </r>
  <r>
    <n v="46086"/>
    <n v="6631"/>
    <x v="5"/>
    <x v="10"/>
  </r>
  <r>
    <n v="46086"/>
    <n v="6631"/>
    <x v="5"/>
    <x v="8"/>
  </r>
  <r>
    <n v="46086"/>
    <n v="6631"/>
    <x v="5"/>
    <x v="12"/>
  </r>
  <r>
    <n v="46822"/>
    <n v="6680"/>
    <x v="10"/>
    <x v="22"/>
  </r>
  <r>
    <n v="46822"/>
    <n v="6680"/>
    <x v="11"/>
    <x v="22"/>
  </r>
  <r>
    <n v="46822"/>
    <n v="6680"/>
    <x v="13"/>
    <x v="22"/>
  </r>
  <r>
    <n v="46822"/>
    <n v="6680"/>
    <x v="16"/>
    <x v="22"/>
  </r>
  <r>
    <n v="47362"/>
    <n v="6716"/>
    <x v="11"/>
    <x v="7"/>
  </r>
  <r>
    <n v="47362"/>
    <n v="6716"/>
    <x v="13"/>
    <x v="7"/>
  </r>
  <r>
    <n v="48738"/>
    <n v="6716"/>
    <x v="0"/>
    <x v="22"/>
  </r>
  <r>
    <n v="51410"/>
    <n v="6716"/>
    <x v="23"/>
    <x v="24"/>
  </r>
  <r>
    <n v="51410"/>
    <n v="6716"/>
    <x v="23"/>
    <x v="22"/>
  </r>
  <r>
    <n v="62909"/>
    <n v="6716"/>
    <x v="25"/>
    <x v="16"/>
  </r>
  <r>
    <n v="62909"/>
    <n v="6716"/>
    <x v="25"/>
    <x v="29"/>
  </r>
  <r>
    <n v="62909"/>
    <n v="6716"/>
    <x v="25"/>
    <x v="24"/>
  </r>
  <r>
    <n v="62909"/>
    <n v="6716"/>
    <x v="23"/>
    <x v="16"/>
  </r>
  <r>
    <n v="62909"/>
    <n v="6716"/>
    <x v="23"/>
    <x v="29"/>
  </r>
  <r>
    <n v="62909"/>
    <n v="6716"/>
    <x v="23"/>
    <x v="24"/>
  </r>
  <r>
    <n v="47780"/>
    <n v="6736"/>
    <x v="10"/>
    <x v="8"/>
  </r>
  <r>
    <n v="47780"/>
    <n v="6736"/>
    <x v="11"/>
    <x v="8"/>
  </r>
  <r>
    <n v="47780"/>
    <n v="6736"/>
    <x v="8"/>
    <x v="8"/>
  </r>
  <r>
    <n v="47780"/>
    <n v="6736"/>
    <x v="13"/>
    <x v="8"/>
  </r>
  <r>
    <n v="47925"/>
    <n v="6736"/>
    <x v="8"/>
    <x v="23"/>
  </r>
  <r>
    <n v="53142"/>
    <n v="6736"/>
    <x v="24"/>
    <x v="16"/>
  </r>
  <r>
    <n v="49887"/>
    <n v="6813"/>
    <x v="11"/>
    <x v="16"/>
  </r>
  <r>
    <n v="49887"/>
    <n v="6813"/>
    <x v="13"/>
    <x v="16"/>
  </r>
  <r>
    <n v="56227"/>
    <n v="6820"/>
    <x v="3"/>
    <x v="23"/>
  </r>
  <r>
    <n v="56227"/>
    <n v="6820"/>
    <x v="3"/>
    <x v="0"/>
  </r>
  <r>
    <n v="61823"/>
    <n v="6820"/>
    <x v="24"/>
    <x v="23"/>
  </r>
  <r>
    <n v="61823"/>
    <n v="6820"/>
    <x v="1"/>
    <x v="23"/>
  </r>
  <r>
    <n v="62795"/>
    <n v="6820"/>
    <x v="24"/>
    <x v="5"/>
  </r>
  <r>
    <n v="50209"/>
    <n v="6828"/>
    <x v="19"/>
    <x v="6"/>
  </r>
  <r>
    <n v="50209"/>
    <n v="6828"/>
    <x v="11"/>
    <x v="6"/>
  </r>
  <r>
    <n v="50209"/>
    <n v="6828"/>
    <x v="13"/>
    <x v="6"/>
  </r>
  <r>
    <n v="75068"/>
    <n v="6828"/>
    <x v="7"/>
    <x v="16"/>
  </r>
  <r>
    <n v="52276"/>
    <n v="6942"/>
    <x v="11"/>
    <x v="16"/>
  </r>
  <r>
    <n v="52276"/>
    <n v="6942"/>
    <x v="13"/>
    <x v="16"/>
  </r>
  <r>
    <n v="52276"/>
    <n v="6942"/>
    <x v="29"/>
    <x v="16"/>
  </r>
  <r>
    <n v="53348"/>
    <n v="6997"/>
    <x v="13"/>
    <x v="20"/>
  </r>
  <r>
    <n v="53348"/>
    <n v="6997"/>
    <x v="16"/>
    <x v="20"/>
  </r>
  <r>
    <n v="53348"/>
    <n v="6997"/>
    <x v="1"/>
    <x v="20"/>
  </r>
  <r>
    <n v="53348"/>
    <n v="6997"/>
    <x v="0"/>
    <x v="20"/>
  </r>
  <r>
    <n v="53453"/>
    <n v="7005"/>
    <x v="11"/>
    <x v="8"/>
  </r>
  <r>
    <n v="53453"/>
    <n v="7005"/>
    <x v="13"/>
    <x v="8"/>
  </r>
  <r>
    <n v="57386"/>
    <n v="7005"/>
    <x v="8"/>
    <x v="26"/>
  </r>
  <r>
    <n v="60105"/>
    <n v="7005"/>
    <x v="26"/>
    <x v="0"/>
  </r>
  <r>
    <n v="62310"/>
    <n v="7005"/>
    <x v="1"/>
    <x v="21"/>
  </r>
  <r>
    <n v="54482"/>
    <n v="7076"/>
    <x v="29"/>
    <x v="12"/>
  </r>
  <r>
    <n v="54639"/>
    <n v="7076"/>
    <x v="13"/>
    <x v="1"/>
  </r>
  <r>
    <n v="60825"/>
    <n v="7076"/>
    <x v="2"/>
    <x v="21"/>
  </r>
  <r>
    <n v="57441"/>
    <n v="7276"/>
    <x v="10"/>
    <x v="28"/>
  </r>
  <r>
    <n v="57441"/>
    <n v="7276"/>
    <x v="10"/>
    <x v="6"/>
  </r>
  <r>
    <n v="57441"/>
    <n v="7276"/>
    <x v="13"/>
    <x v="28"/>
  </r>
  <r>
    <n v="57441"/>
    <n v="7276"/>
    <x v="13"/>
    <x v="6"/>
  </r>
  <r>
    <n v="57441"/>
    <n v="7276"/>
    <x v="16"/>
    <x v="28"/>
  </r>
  <r>
    <n v="57441"/>
    <n v="7276"/>
    <x v="16"/>
    <x v="6"/>
  </r>
  <r>
    <n v="57923"/>
    <n v="7315"/>
    <x v="10"/>
    <x v="8"/>
  </r>
  <r>
    <n v="57923"/>
    <n v="7315"/>
    <x v="10"/>
    <x v="7"/>
  </r>
  <r>
    <n v="57923"/>
    <n v="7315"/>
    <x v="11"/>
    <x v="8"/>
  </r>
  <r>
    <n v="57923"/>
    <n v="7315"/>
    <x v="11"/>
    <x v="7"/>
  </r>
  <r>
    <n v="57923"/>
    <n v="7315"/>
    <x v="8"/>
    <x v="8"/>
  </r>
  <r>
    <n v="57923"/>
    <n v="7315"/>
    <x v="8"/>
    <x v="7"/>
  </r>
  <r>
    <n v="57923"/>
    <n v="7315"/>
    <x v="13"/>
    <x v="8"/>
  </r>
  <r>
    <n v="57923"/>
    <n v="7315"/>
    <x v="13"/>
    <x v="7"/>
  </r>
  <r>
    <n v="64907"/>
    <n v="7665"/>
    <x v="11"/>
    <x v="7"/>
  </r>
  <r>
    <n v="64907"/>
    <n v="7665"/>
    <x v="13"/>
    <x v="7"/>
  </r>
  <r>
    <n v="73577"/>
    <n v="7665"/>
    <x v="0"/>
    <x v="22"/>
  </r>
  <r>
    <n v="66966"/>
    <n v="7735"/>
    <x v="11"/>
    <x v="8"/>
  </r>
  <r>
    <n v="66966"/>
    <n v="7735"/>
    <x v="13"/>
    <x v="8"/>
  </r>
  <r>
    <n v="66966"/>
    <n v="7735"/>
    <x v="28"/>
    <x v="8"/>
  </r>
  <r>
    <n v="66966"/>
    <n v="7735"/>
    <x v="7"/>
    <x v="8"/>
  </r>
  <r>
    <n v="68575"/>
    <n v="7794"/>
    <x v="11"/>
    <x v="8"/>
  </r>
  <r>
    <n v="68575"/>
    <n v="7794"/>
    <x v="11"/>
    <x v="16"/>
  </r>
  <r>
    <n v="68575"/>
    <n v="7794"/>
    <x v="11"/>
    <x v="29"/>
  </r>
  <r>
    <n v="68575"/>
    <n v="7794"/>
    <x v="13"/>
    <x v="8"/>
  </r>
  <r>
    <n v="68575"/>
    <n v="7794"/>
    <x v="13"/>
    <x v="16"/>
  </r>
  <r>
    <n v="68575"/>
    <n v="7794"/>
    <x v="13"/>
    <x v="29"/>
  </r>
  <r>
    <n v="70669"/>
    <n v="7854"/>
    <x v="11"/>
    <x v="7"/>
  </r>
  <r>
    <n v="70669"/>
    <n v="7854"/>
    <x v="13"/>
    <x v="7"/>
  </r>
  <r>
    <n v="70767"/>
    <n v="7854"/>
    <x v="0"/>
    <x v="7"/>
  </r>
  <r>
    <n v="70976"/>
    <n v="7854"/>
    <x v="0"/>
    <x v="2"/>
  </r>
  <r>
    <n v="70976"/>
    <n v="7854"/>
    <x v="0"/>
    <x v="25"/>
  </r>
  <r>
    <n v="71100"/>
    <n v="7854"/>
    <x v="3"/>
    <x v="18"/>
  </r>
  <r>
    <n v="71100"/>
    <n v="7854"/>
    <x v="3"/>
    <x v="0"/>
  </r>
  <r>
    <n v="71100"/>
    <n v="7854"/>
    <x v="9"/>
    <x v="18"/>
  </r>
  <r>
    <n v="71100"/>
    <n v="7854"/>
    <x v="9"/>
    <x v="0"/>
  </r>
  <r>
    <n v="71235"/>
    <n v="7854"/>
    <x v="18"/>
    <x v="7"/>
  </r>
  <r>
    <n v="71235"/>
    <n v="7854"/>
    <x v="18"/>
    <x v="5"/>
  </r>
  <r>
    <n v="71235"/>
    <n v="7854"/>
    <x v="1"/>
    <x v="7"/>
  </r>
  <r>
    <n v="71235"/>
    <n v="7854"/>
    <x v="1"/>
    <x v="5"/>
  </r>
  <r>
    <n v="71393"/>
    <n v="7854"/>
    <x v="0"/>
    <x v="25"/>
  </r>
  <r>
    <n v="71393"/>
    <n v="7854"/>
    <x v="6"/>
    <x v="25"/>
  </r>
  <r>
    <n v="71747"/>
    <n v="7854"/>
    <x v="9"/>
    <x v="2"/>
  </r>
  <r>
    <n v="71747"/>
    <n v="7854"/>
    <x v="9"/>
    <x v="29"/>
  </r>
  <r>
    <n v="71747"/>
    <n v="7854"/>
    <x v="9"/>
    <x v="5"/>
  </r>
  <r>
    <n v="71747"/>
    <n v="7854"/>
    <x v="9"/>
    <x v="22"/>
  </r>
  <r>
    <n v="71857"/>
    <n v="7854"/>
    <x v="3"/>
    <x v="24"/>
  </r>
  <r>
    <n v="71857"/>
    <n v="7854"/>
    <x v="3"/>
    <x v="0"/>
  </r>
  <r>
    <n v="71857"/>
    <n v="7854"/>
    <x v="3"/>
    <x v="7"/>
  </r>
  <r>
    <n v="71857"/>
    <n v="7854"/>
    <x v="3"/>
    <x v="5"/>
  </r>
  <r>
    <n v="71857"/>
    <n v="7854"/>
    <x v="29"/>
    <x v="24"/>
  </r>
  <r>
    <n v="71857"/>
    <n v="7854"/>
    <x v="29"/>
    <x v="0"/>
  </r>
  <r>
    <n v="71857"/>
    <n v="7854"/>
    <x v="29"/>
    <x v="7"/>
  </r>
  <r>
    <n v="71857"/>
    <n v="7854"/>
    <x v="29"/>
    <x v="5"/>
  </r>
  <r>
    <n v="71857"/>
    <n v="7854"/>
    <x v="6"/>
    <x v="24"/>
  </r>
  <r>
    <n v="71857"/>
    <n v="7854"/>
    <x v="6"/>
    <x v="0"/>
  </r>
  <r>
    <n v="71857"/>
    <n v="7854"/>
    <x v="6"/>
    <x v="7"/>
  </r>
  <r>
    <n v="71857"/>
    <n v="7854"/>
    <x v="6"/>
    <x v="5"/>
  </r>
  <r>
    <n v="71857"/>
    <n v="7854"/>
    <x v="23"/>
    <x v="24"/>
  </r>
  <r>
    <n v="71857"/>
    <n v="7854"/>
    <x v="23"/>
    <x v="0"/>
  </r>
  <r>
    <n v="71857"/>
    <n v="7854"/>
    <x v="23"/>
    <x v="7"/>
  </r>
  <r>
    <n v="71857"/>
    <n v="7854"/>
    <x v="23"/>
    <x v="5"/>
  </r>
  <r>
    <n v="72119"/>
    <n v="7854"/>
    <x v="25"/>
    <x v="2"/>
  </r>
  <r>
    <n v="72119"/>
    <n v="7854"/>
    <x v="25"/>
    <x v="27"/>
  </r>
  <r>
    <n v="72119"/>
    <n v="7854"/>
    <x v="1"/>
    <x v="2"/>
  </r>
  <r>
    <n v="72119"/>
    <n v="7854"/>
    <x v="1"/>
    <x v="27"/>
  </r>
  <r>
    <n v="72119"/>
    <n v="7854"/>
    <x v="0"/>
    <x v="2"/>
  </r>
  <r>
    <n v="72119"/>
    <n v="7854"/>
    <x v="0"/>
    <x v="27"/>
  </r>
  <r>
    <n v="72119"/>
    <n v="7854"/>
    <x v="6"/>
    <x v="2"/>
  </r>
  <r>
    <n v="72119"/>
    <n v="7854"/>
    <x v="6"/>
    <x v="27"/>
  </r>
  <r>
    <n v="72265"/>
    <n v="7854"/>
    <x v="3"/>
    <x v="25"/>
  </r>
  <r>
    <n v="72265"/>
    <n v="7854"/>
    <x v="27"/>
    <x v="25"/>
  </r>
  <r>
    <n v="73156"/>
    <n v="7854"/>
    <x v="9"/>
    <x v="2"/>
  </r>
  <r>
    <n v="73463"/>
    <n v="7854"/>
    <x v="3"/>
    <x v="2"/>
  </r>
  <r>
    <n v="73463"/>
    <n v="7854"/>
    <x v="3"/>
    <x v="13"/>
  </r>
  <r>
    <n v="73463"/>
    <n v="7854"/>
    <x v="3"/>
    <x v="23"/>
  </r>
  <r>
    <n v="73463"/>
    <n v="7854"/>
    <x v="3"/>
    <x v="5"/>
  </r>
  <r>
    <n v="73463"/>
    <n v="7854"/>
    <x v="3"/>
    <x v="25"/>
  </r>
  <r>
    <n v="73702"/>
    <n v="7854"/>
    <x v="3"/>
    <x v="25"/>
  </r>
  <r>
    <n v="73702"/>
    <n v="7854"/>
    <x v="14"/>
    <x v="25"/>
  </r>
  <r>
    <n v="73702"/>
    <n v="7854"/>
    <x v="24"/>
    <x v="25"/>
  </r>
  <r>
    <n v="73702"/>
    <n v="7854"/>
    <x v="6"/>
    <x v="25"/>
  </r>
  <r>
    <n v="73702"/>
    <n v="7854"/>
    <x v="9"/>
    <x v="25"/>
  </r>
  <r>
    <n v="73830"/>
    <n v="7854"/>
    <x v="9"/>
    <x v="23"/>
  </r>
  <r>
    <n v="74209"/>
    <n v="7854"/>
    <x v="24"/>
    <x v="8"/>
  </r>
  <r>
    <n v="74209"/>
    <n v="7854"/>
    <x v="24"/>
    <x v="0"/>
  </r>
  <r>
    <n v="75676"/>
    <n v="7854"/>
    <x v="8"/>
    <x v="21"/>
  </r>
  <r>
    <n v="75676"/>
    <n v="7854"/>
    <x v="1"/>
    <x v="21"/>
  </r>
  <r>
    <n v="76419"/>
    <n v="7854"/>
    <x v="22"/>
    <x v="0"/>
  </r>
  <r>
    <n v="76615"/>
    <n v="7854"/>
    <x v="1"/>
    <x v="0"/>
  </r>
  <r>
    <n v="76615"/>
    <n v="7854"/>
    <x v="1"/>
    <x v="21"/>
  </r>
  <r>
    <n v="77478"/>
    <n v="7854"/>
    <x v="1"/>
    <x v="3"/>
  </r>
  <r>
    <n v="77478"/>
    <n v="7854"/>
    <x v="1"/>
    <x v="6"/>
  </r>
  <r>
    <n v="77478"/>
    <n v="7854"/>
    <x v="22"/>
    <x v="3"/>
  </r>
  <r>
    <n v="77478"/>
    <n v="7854"/>
    <x v="22"/>
    <x v="6"/>
  </r>
  <r>
    <n v="77704"/>
    <n v="7854"/>
    <x v="4"/>
    <x v="0"/>
  </r>
  <r>
    <n v="77704"/>
    <n v="7854"/>
    <x v="7"/>
    <x v="0"/>
  </r>
  <r>
    <n v="77952"/>
    <n v="7854"/>
    <x v="1"/>
    <x v="25"/>
  </r>
  <r>
    <n v="78154"/>
    <n v="7854"/>
    <x v="9"/>
    <x v="25"/>
  </r>
  <r>
    <n v="78251"/>
    <n v="7854"/>
    <x v="9"/>
    <x v="25"/>
  </r>
  <r>
    <n v="78344"/>
    <n v="7854"/>
    <x v="9"/>
    <x v="8"/>
  </r>
  <r>
    <n v="78456"/>
    <n v="7854"/>
    <x v="8"/>
    <x v="25"/>
  </r>
  <r>
    <n v="79852"/>
    <n v="7854"/>
    <x v="9"/>
    <x v="9"/>
  </r>
  <r>
    <n v="79852"/>
    <n v="7854"/>
    <x v="9"/>
    <x v="25"/>
  </r>
  <r>
    <n v="79960"/>
    <n v="7854"/>
    <x v="10"/>
    <x v="9"/>
  </r>
  <r>
    <n v="79960"/>
    <n v="7854"/>
    <x v="10"/>
    <x v="25"/>
  </r>
  <r>
    <n v="79960"/>
    <n v="7854"/>
    <x v="9"/>
    <x v="9"/>
  </r>
  <r>
    <n v="79960"/>
    <n v="7854"/>
    <x v="9"/>
    <x v="25"/>
  </r>
  <r>
    <n v="80667"/>
    <n v="7854"/>
    <x v="10"/>
    <x v="13"/>
  </r>
  <r>
    <n v="80667"/>
    <n v="7854"/>
    <x v="9"/>
    <x v="13"/>
  </r>
  <r>
    <n v="81599"/>
    <n v="7854"/>
    <x v="14"/>
    <x v="0"/>
  </r>
  <r>
    <n v="82018"/>
    <n v="7854"/>
    <x v="1"/>
    <x v="9"/>
  </r>
  <r>
    <n v="82018"/>
    <n v="7854"/>
    <x v="1"/>
    <x v="25"/>
  </r>
  <r>
    <n v="73051"/>
    <n v="7923"/>
    <x v="11"/>
    <x v="27"/>
  </r>
  <r>
    <n v="73051"/>
    <n v="7923"/>
    <x v="11"/>
    <x v="3"/>
  </r>
  <r>
    <n v="73051"/>
    <n v="7923"/>
    <x v="13"/>
    <x v="27"/>
  </r>
  <r>
    <n v="73051"/>
    <n v="7923"/>
    <x v="13"/>
    <x v="3"/>
  </r>
  <r>
    <n v="73051"/>
    <n v="7923"/>
    <x v="16"/>
    <x v="27"/>
  </r>
  <r>
    <n v="73051"/>
    <n v="7923"/>
    <x v="16"/>
    <x v="3"/>
  </r>
  <r>
    <n v="73051"/>
    <n v="7923"/>
    <x v="29"/>
    <x v="27"/>
  </r>
  <r>
    <n v="73051"/>
    <n v="7923"/>
    <x v="29"/>
    <x v="3"/>
  </r>
  <r>
    <n v="73051"/>
    <n v="7923"/>
    <x v="24"/>
    <x v="27"/>
  </r>
  <r>
    <n v="73051"/>
    <n v="7923"/>
    <x v="24"/>
    <x v="3"/>
  </r>
  <r>
    <n v="80232"/>
    <n v="8141"/>
    <x v="10"/>
    <x v="8"/>
  </r>
  <r>
    <n v="80232"/>
    <n v="8141"/>
    <x v="11"/>
    <x v="8"/>
  </r>
  <r>
    <n v="80232"/>
    <n v="8141"/>
    <x v="13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95C944-9AC7-E040-BB95-15E2FA8F8F33}" name="樞紐分析表17" cacheId="3" applyNumberFormats="0" applyBorderFormats="0" applyFontFormats="0" applyPatternFormats="0" applyAlignmentFormats="0" applyWidthHeightFormats="1" dataCaption="數值" updatedVersion="6" minRefreshableVersion="3" useAutoFormatting="1" rowGrandTotals="0" colGrandTotals="0" itemPrintTitles="1" createdVersion="6" indent="0" outline="1" outlineData="1" multipleFieldFilters="0" rowHeaderCaption="本次購買類型" colHeaderCaption="下次購買類型">
  <location ref="A37:AE68" firstHeaderRow="1" firstDataRow="2" firstDataCol="1"/>
  <pivotFields count="4">
    <pivotField showAll="0"/>
    <pivotField showAll="0"/>
    <pivotField axis="axisRow" showAll="0">
      <items count="31">
        <item x="16"/>
        <item x="2"/>
        <item x="5"/>
        <item x="29"/>
        <item x="22"/>
        <item x="9"/>
        <item x="23"/>
        <item x="21"/>
        <item x="14"/>
        <item x="6"/>
        <item x="12"/>
        <item x="1"/>
        <item x="25"/>
        <item x="10"/>
        <item x="15"/>
        <item x="18"/>
        <item x="8"/>
        <item x="27"/>
        <item x="7"/>
        <item x="19"/>
        <item x="13"/>
        <item x="11"/>
        <item x="20"/>
        <item x="26"/>
        <item x="28"/>
        <item x="24"/>
        <item x="4"/>
        <item x="3"/>
        <item x="17"/>
        <item x="0"/>
        <item t="default"/>
      </items>
    </pivotField>
    <pivotField axis="axisCol" dataField="1" showAll="0">
      <items count="31">
        <item x="16"/>
        <item x="1"/>
        <item x="4"/>
        <item x="29"/>
        <item x="21"/>
        <item x="25"/>
        <item x="22"/>
        <item x="20"/>
        <item x="13"/>
        <item x="5"/>
        <item x="11"/>
        <item x="0"/>
        <item x="24"/>
        <item x="9"/>
        <item x="14"/>
        <item x="18"/>
        <item x="8"/>
        <item x="27"/>
        <item x="6"/>
        <item x="15"/>
        <item x="12"/>
        <item x="10"/>
        <item x="19"/>
        <item x="26"/>
        <item x="28"/>
        <item x="23"/>
        <item x="3"/>
        <item x="2"/>
        <item x="17"/>
        <item x="7"/>
        <item t="default"/>
      </items>
    </pivotField>
  </pivotFields>
  <rowFields count="1">
    <field x="2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3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colItems>
  <dataFields count="1">
    <dataField name="條件機率矩陣_x000a_(以交易紀錄處理結果計算)" fld="3" subtotal="count" showDataAs="percentOfTotal" baseField="0" baseItem="0" numFmtId="177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3" type="button" dataOnly="0" labelOnly="1" outline="0" axis="axisCol" fieldPosition="0"/>
    </format>
    <format dxfId="30">
      <pivotArea type="topRight" dataOnly="0" labelOnly="1" outline="0" fieldPosition="0"/>
    </format>
    <format dxfId="29">
      <pivotArea field="2" type="button" dataOnly="0" labelOnly="1" outline="0" axis="axisRow" fieldPosition="0"/>
    </format>
    <format dxfId="28">
      <pivotArea dataOnly="0" labelOnly="1" fieldPosition="0">
        <references count="1">
          <reference field="2" count="0"/>
        </references>
      </pivotArea>
    </format>
    <format dxfId="27">
      <pivotArea dataOnly="0" labelOnly="1" grandRow="1" outline="0" fieldPosition="0"/>
    </format>
    <format dxfId="26">
      <pivotArea dataOnly="0" labelOnly="1" fieldPosition="0">
        <references count="1">
          <reference field="3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field="3" type="button" dataOnly="0" labelOnly="1" outline="0" axis="axisCol" fieldPosition="0"/>
    </format>
    <format dxfId="20">
      <pivotArea type="topRight" dataOnly="0" labelOnly="1" outline="0" fieldPosition="0"/>
    </format>
    <format dxfId="19">
      <pivotArea field="2" type="button" dataOnly="0" labelOnly="1" outline="0" axis="axisRow" fieldPosition="0"/>
    </format>
    <format dxfId="18">
      <pivotArea dataOnly="0" labelOnly="1" fieldPosition="0">
        <references count="1">
          <reference field="2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Col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3" type="button" dataOnly="0" labelOnly="1" outline="0" axis="axisCol" fieldPosition="0"/>
    </format>
    <format dxfId="10">
      <pivotArea type="topRight" dataOnly="0" labelOnly="1" outline="0" fieldPosition="0"/>
    </format>
    <format dxfId="9">
      <pivotArea field="2" type="button" dataOnly="0" labelOnly="1" outline="0" axis="axisRow" fieldPosition="0"/>
    </format>
    <format dxfId="8">
      <pivotArea dataOnly="0" labelOnly="1" fieldPosition="0">
        <references count="1">
          <reference field="2" count="0"/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3" count="0"/>
        </references>
      </pivotArea>
    </format>
    <format dxfId="5">
      <pivotArea dataOnly="0" labelOnly="1" grandCol="1" outline="0" fieldPosition="0"/>
    </format>
    <format dxfId="4">
      <pivotArea type="origin" dataOnly="0" labelOnly="1" outline="0" fieldPosition="0"/>
    </format>
    <format dxfId="3">
      <pivotArea field="3" type="button" dataOnly="0" labelOnly="1" outline="0" axis="axisCol" fieldPosition="0"/>
    </format>
    <format dxfId="2">
      <pivotArea type="topRight" dataOnly="0" labelOnly="1" outline="0" fieldPosition="0"/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575D2D-0AF6-F04D-A914-A82132D54A47}" name="樞紐分析表16" cacheId="3" applyNumberFormats="0" applyBorderFormats="0" applyFontFormats="0" applyPatternFormats="0" applyAlignmentFormats="0" applyWidthHeightFormats="1" dataCaption="數值" updatedVersion="6" minRefreshableVersion="3" useAutoFormatting="1" rowGrandTotals="0" colGrandTotals="0" itemPrintTitles="1" createdVersion="6" indent="0" outline="1" outlineData="1" multipleFieldFilters="0" rowHeaderCaption="本次購買類型" colHeaderCaption="下次購買類型">
  <location ref="A3:AE34" firstHeaderRow="1" firstDataRow="2" firstDataCol="1"/>
  <pivotFields count="4">
    <pivotField showAll="0"/>
    <pivotField showAll="0"/>
    <pivotField axis="axisRow" showAll="0">
      <items count="31">
        <item x="16"/>
        <item x="2"/>
        <item x="5"/>
        <item x="29"/>
        <item x="22"/>
        <item x="9"/>
        <item x="23"/>
        <item x="21"/>
        <item x="14"/>
        <item x="6"/>
        <item x="12"/>
        <item x="1"/>
        <item x="25"/>
        <item x="10"/>
        <item x="15"/>
        <item x="18"/>
        <item x="8"/>
        <item x="27"/>
        <item x="7"/>
        <item x="19"/>
        <item x="13"/>
        <item x="11"/>
        <item x="20"/>
        <item x="26"/>
        <item x="28"/>
        <item x="24"/>
        <item x="4"/>
        <item x="3"/>
        <item x="17"/>
        <item x="0"/>
        <item t="default"/>
      </items>
    </pivotField>
    <pivotField axis="axisCol" dataField="1" showAll="0">
      <items count="31">
        <item x="16"/>
        <item x="1"/>
        <item x="4"/>
        <item x="29"/>
        <item x="21"/>
        <item x="25"/>
        <item x="22"/>
        <item x="20"/>
        <item x="13"/>
        <item x="5"/>
        <item x="11"/>
        <item x="0"/>
        <item x="24"/>
        <item x="9"/>
        <item x="14"/>
        <item x="18"/>
        <item x="8"/>
        <item x="27"/>
        <item x="6"/>
        <item x="15"/>
        <item x="12"/>
        <item x="10"/>
        <item x="19"/>
        <item x="26"/>
        <item x="28"/>
        <item x="23"/>
        <item x="3"/>
        <item x="2"/>
        <item x="17"/>
        <item x="7"/>
        <item t="default"/>
      </items>
    </pivotField>
  </pivotFields>
  <rowFields count="1">
    <field x="2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3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colItems>
  <dataFields count="1">
    <dataField name="條件發生次數" fld="3" subtotal="count" baseField="0" baseItem="0"/>
  </dataFields>
  <formats count="35">
    <format dxfId="70">
      <pivotArea outline="0" collapsedLevelsAreSubtotals="1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3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2" type="button" dataOnly="0" labelOnly="1" outline="0" axis="axisRow" fieldPosition="0"/>
    </format>
    <format dxfId="63">
      <pivotArea dataOnly="0" labelOnly="1" fieldPosition="0">
        <references count="1">
          <reference field="2" count="0"/>
        </references>
      </pivotArea>
    </format>
    <format dxfId="62">
      <pivotArea dataOnly="0" labelOnly="1" grandRow="1" outline="0" fieldPosition="0"/>
    </format>
    <format dxfId="61">
      <pivotArea dataOnly="0" labelOnly="1" fieldPosition="0">
        <references count="1">
          <reference field="3" count="0"/>
        </references>
      </pivotArea>
    </format>
    <format dxfId="60">
      <pivotArea dataOnly="0" labelOnly="1" grandCol="1" outline="0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3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2" type="button" dataOnly="0" labelOnly="1" outline="0" axis="axisRow" fieldPosition="0"/>
    </format>
    <format dxfId="53">
      <pivotArea dataOnly="0" labelOnly="1" fieldPosition="0">
        <references count="1">
          <reference field="2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3" count="0"/>
        </references>
      </pivotArea>
    </format>
    <format dxfId="50">
      <pivotArea dataOnly="0" labelOnly="1" grandCol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3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2" type="button" dataOnly="0" labelOnly="1" outline="0" axis="axisRow" fieldPosition="0"/>
    </format>
    <format dxfId="43">
      <pivotArea dataOnly="0" labelOnly="1" fieldPosition="0">
        <references count="1">
          <reference field="2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3" count="0"/>
        </references>
      </pivotArea>
    </format>
    <format dxfId="40">
      <pivotArea dataOnly="0" labelOnly="1" grandCol="1" outline="0" fieldPosition="0"/>
    </format>
    <format dxfId="39">
      <pivotArea type="origin" dataOnly="0" labelOnly="1" outline="0" fieldPosition="0"/>
    </format>
    <format dxfId="38">
      <pivotArea field="3" type="button" dataOnly="0" labelOnly="1" outline="0" axis="axisCol" fieldPosition="0"/>
    </format>
    <format dxfId="37">
      <pivotArea type="topRight" dataOnly="0" labelOnly="1" outline="0" fieldPosition="0"/>
    </format>
    <format dxfId="3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黃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4084-38EA-AA44-8225-FCDC0E9895C5}">
  <sheetPr>
    <tabColor theme="9"/>
  </sheetPr>
  <dimension ref="A1:AE3078"/>
  <sheetViews>
    <sheetView tabSelected="1" zoomScale="75" workbookViewId="0">
      <selection activeCell="B2" sqref="B2:AE201"/>
    </sheetView>
  </sheetViews>
  <sheetFormatPr baseColWidth="10" defaultRowHeight="16"/>
  <cols>
    <col min="1" max="16384" width="10.83203125" style="6"/>
  </cols>
  <sheetData>
    <row r="1" spans="1:31">
      <c r="A1" s="5"/>
      <c r="B1" s="6" t="s">
        <v>23</v>
      </c>
      <c r="C1" s="6" t="s">
        <v>212</v>
      </c>
      <c r="D1" s="6" t="s">
        <v>304</v>
      </c>
      <c r="E1" s="6" t="s">
        <v>70</v>
      </c>
      <c r="F1" s="6" t="s">
        <v>27</v>
      </c>
      <c r="G1" s="6" t="s">
        <v>94</v>
      </c>
      <c r="H1" s="6" t="s">
        <v>141</v>
      </c>
      <c r="I1" s="6" t="s">
        <v>53</v>
      </c>
      <c r="J1" s="6" t="s">
        <v>216</v>
      </c>
      <c r="K1" s="6" t="s">
        <v>375</v>
      </c>
      <c r="L1" s="6" t="s">
        <v>242</v>
      </c>
      <c r="M1" s="6" t="s">
        <v>301</v>
      </c>
      <c r="N1" s="6" t="s">
        <v>58</v>
      </c>
      <c r="O1" s="6" t="s">
        <v>298</v>
      </c>
      <c r="P1" s="6" t="s">
        <v>137</v>
      </c>
      <c r="Q1" s="6" t="s">
        <v>146</v>
      </c>
      <c r="R1" s="6" t="s">
        <v>318</v>
      </c>
      <c r="S1" s="6" t="s">
        <v>321</v>
      </c>
      <c r="T1" s="6" t="s">
        <v>329</v>
      </c>
      <c r="U1" s="6" t="s">
        <v>148</v>
      </c>
      <c r="V1" s="6" t="s">
        <v>129</v>
      </c>
      <c r="W1" s="6" t="s">
        <v>174</v>
      </c>
      <c r="X1" s="6" t="s">
        <v>117</v>
      </c>
      <c r="Y1" s="6" t="s">
        <v>87</v>
      </c>
      <c r="Z1" s="6" t="s">
        <v>60</v>
      </c>
      <c r="AA1" s="6" t="s">
        <v>85</v>
      </c>
      <c r="AB1" s="6" t="s">
        <v>228</v>
      </c>
      <c r="AC1" s="6" t="s">
        <v>346</v>
      </c>
      <c r="AD1" s="6" t="s">
        <v>99</v>
      </c>
      <c r="AE1" s="6" t="s">
        <v>290</v>
      </c>
    </row>
    <row r="2" spans="1:31">
      <c r="A2" s="5">
        <v>62</v>
      </c>
      <c r="B2" s="6">
        <v>0</v>
      </c>
      <c r="C2" s="6">
        <v>0</v>
      </c>
      <c r="D2" s="6">
        <v>0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6">
        <v>0</v>
      </c>
      <c r="N2" s="6">
        <v>1</v>
      </c>
      <c r="O2" s="6">
        <v>1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1</v>
      </c>
      <c r="Y2" s="6">
        <v>0</v>
      </c>
      <c r="Z2" s="6">
        <v>0</v>
      </c>
      <c r="AA2" s="6">
        <v>1</v>
      </c>
      <c r="AB2" s="6">
        <v>0</v>
      </c>
      <c r="AC2" s="6">
        <v>0</v>
      </c>
      <c r="AD2" s="6">
        <v>1</v>
      </c>
      <c r="AE2" s="6">
        <v>0</v>
      </c>
    </row>
    <row r="3" spans="1:31">
      <c r="A3" s="5">
        <v>87</v>
      </c>
      <c r="B3" s="6">
        <v>1</v>
      </c>
      <c r="C3" s="6">
        <v>0</v>
      </c>
      <c r="D3" s="6">
        <v>0</v>
      </c>
      <c r="E3" s="6">
        <v>0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1</v>
      </c>
      <c r="AE3" s="6">
        <v>0</v>
      </c>
    </row>
    <row r="4" spans="1:31">
      <c r="A4" s="5">
        <v>92</v>
      </c>
      <c r="B4" s="6">
        <v>1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1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</row>
    <row r="5" spans="1:31">
      <c r="A5" s="5">
        <v>139</v>
      </c>
      <c r="B5" s="6">
        <v>0</v>
      </c>
      <c r="C5" s="6">
        <v>1</v>
      </c>
      <c r="D5" s="6">
        <v>0</v>
      </c>
      <c r="E5" s="6">
        <v>1</v>
      </c>
      <c r="F5" s="6">
        <v>1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6">
        <v>1</v>
      </c>
      <c r="X5" s="6">
        <v>0</v>
      </c>
      <c r="Y5" s="6">
        <v>0</v>
      </c>
      <c r="Z5" s="6">
        <v>0</v>
      </c>
      <c r="AA5" s="6">
        <v>1</v>
      </c>
      <c r="AB5" s="6">
        <v>1</v>
      </c>
      <c r="AC5" s="6">
        <v>0</v>
      </c>
      <c r="AD5" s="6">
        <v>0</v>
      </c>
      <c r="AE5" s="6">
        <v>0</v>
      </c>
    </row>
    <row r="6" spans="1:31">
      <c r="A6" s="5">
        <v>198</v>
      </c>
      <c r="B6" s="6">
        <v>1</v>
      </c>
      <c r="C6" s="6">
        <v>1</v>
      </c>
      <c r="D6" s="6">
        <v>0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1</v>
      </c>
      <c r="O6" s="6">
        <v>1</v>
      </c>
      <c r="P6" s="6">
        <v>0</v>
      </c>
      <c r="Q6" s="6">
        <v>1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1</v>
      </c>
      <c r="AA6" s="6">
        <v>1</v>
      </c>
      <c r="AB6" s="6">
        <v>0</v>
      </c>
      <c r="AC6" s="6">
        <v>0</v>
      </c>
      <c r="AD6" s="6">
        <v>0</v>
      </c>
      <c r="AE6" s="6">
        <v>0</v>
      </c>
    </row>
    <row r="7" spans="1:31">
      <c r="A7" s="5">
        <v>284</v>
      </c>
      <c r="B7" s="6">
        <v>1</v>
      </c>
      <c r="C7" s="6">
        <v>1</v>
      </c>
      <c r="D7" s="6">
        <v>0</v>
      </c>
      <c r="E7" s="6">
        <v>1</v>
      </c>
      <c r="F7" s="6">
        <v>1</v>
      </c>
      <c r="G7" s="6">
        <v>1</v>
      </c>
      <c r="H7" s="6">
        <v>0</v>
      </c>
      <c r="I7" s="6">
        <v>1</v>
      </c>
      <c r="J7" s="6">
        <v>1</v>
      </c>
      <c r="K7" s="6">
        <v>1</v>
      </c>
      <c r="L7" s="6">
        <v>0</v>
      </c>
      <c r="M7" s="6">
        <v>0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0</v>
      </c>
      <c r="T7" s="6">
        <v>1</v>
      </c>
      <c r="U7" s="6">
        <v>1</v>
      </c>
      <c r="V7" s="6">
        <v>0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</row>
    <row r="8" spans="1:31">
      <c r="A8" s="5">
        <v>287</v>
      </c>
      <c r="B8" s="6">
        <v>1</v>
      </c>
      <c r="C8" s="6">
        <v>1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1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1</v>
      </c>
      <c r="AD8" s="6">
        <v>0</v>
      </c>
      <c r="AE8" s="6">
        <v>1</v>
      </c>
    </row>
    <row r="9" spans="1:31">
      <c r="A9" s="5">
        <v>332</v>
      </c>
      <c r="B9" s="6">
        <v>1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0</v>
      </c>
      <c r="M9" s="6">
        <v>0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0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</row>
    <row r="10" spans="1:31">
      <c r="A10" s="5">
        <v>338</v>
      </c>
      <c r="B10" s="6">
        <v>0</v>
      </c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>
      <c r="A11" s="5">
        <v>449</v>
      </c>
      <c r="B11" s="6">
        <v>0</v>
      </c>
      <c r="C11" s="6">
        <v>1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1</v>
      </c>
      <c r="L11" s="6">
        <v>0</v>
      </c>
      <c r="M11" s="6">
        <v>0</v>
      </c>
      <c r="N11" s="6">
        <v>0</v>
      </c>
      <c r="O11" s="6">
        <v>1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1</v>
      </c>
      <c r="V11" s="6">
        <v>0</v>
      </c>
      <c r="W11" s="6">
        <v>1</v>
      </c>
      <c r="X11" s="6">
        <v>1</v>
      </c>
      <c r="Y11" s="6">
        <v>1</v>
      </c>
      <c r="Z11" s="6">
        <v>1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</row>
    <row r="12" spans="1:31">
      <c r="A12" s="5">
        <v>450</v>
      </c>
      <c r="B12" s="6">
        <v>0</v>
      </c>
      <c r="C12" s="6">
        <v>1</v>
      </c>
      <c r="D12" s="6">
        <v>1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1</v>
      </c>
      <c r="K12" s="6">
        <v>1</v>
      </c>
      <c r="L12" s="6">
        <v>0</v>
      </c>
      <c r="M12" s="6">
        <v>1</v>
      </c>
      <c r="N12" s="6">
        <v>1</v>
      </c>
      <c r="O12" s="6">
        <v>1</v>
      </c>
      <c r="P12" s="6">
        <v>1</v>
      </c>
      <c r="Q12" s="6">
        <v>0</v>
      </c>
      <c r="R12" s="6">
        <v>1</v>
      </c>
      <c r="S12" s="6">
        <v>1</v>
      </c>
      <c r="T12" s="6">
        <v>0</v>
      </c>
      <c r="U12" s="6">
        <v>1</v>
      </c>
      <c r="V12" s="6">
        <v>1</v>
      </c>
      <c r="W12" s="6">
        <v>1</v>
      </c>
      <c r="X12" s="6">
        <v>0</v>
      </c>
      <c r="Y12" s="6">
        <v>0</v>
      </c>
      <c r="Z12" s="6">
        <v>0</v>
      </c>
      <c r="AA12" s="6">
        <v>1</v>
      </c>
      <c r="AB12" s="6">
        <v>0</v>
      </c>
      <c r="AC12" s="6">
        <v>1</v>
      </c>
      <c r="AD12" s="6">
        <v>0</v>
      </c>
      <c r="AE12" s="6">
        <v>1</v>
      </c>
    </row>
    <row r="13" spans="1:31">
      <c r="A13" s="5">
        <v>527</v>
      </c>
      <c r="B13" s="6">
        <v>0</v>
      </c>
      <c r="C13" s="6">
        <v>0</v>
      </c>
      <c r="D13" s="6">
        <v>0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1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1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pans="1:31">
      <c r="A14" s="5">
        <v>539</v>
      </c>
      <c r="B14" s="6">
        <v>0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0</v>
      </c>
      <c r="J14" s="6">
        <v>1</v>
      </c>
      <c r="K14" s="6">
        <v>1</v>
      </c>
      <c r="L14" s="6">
        <v>0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  <c r="R14" s="6">
        <v>1</v>
      </c>
      <c r="S14" s="6">
        <v>1</v>
      </c>
      <c r="T14" s="6">
        <v>1</v>
      </c>
      <c r="U14" s="6">
        <v>0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0</v>
      </c>
      <c r="AB14" s="6">
        <v>1</v>
      </c>
      <c r="AC14" s="6">
        <v>0</v>
      </c>
      <c r="AD14" s="6">
        <v>1</v>
      </c>
      <c r="AE14" s="6">
        <v>1</v>
      </c>
    </row>
    <row r="15" spans="1:31">
      <c r="A15" s="5">
        <v>542</v>
      </c>
      <c r="B15" s="6">
        <v>1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1</v>
      </c>
      <c r="T15" s="6">
        <v>1</v>
      </c>
      <c r="U15" s="6">
        <v>0</v>
      </c>
      <c r="V15" s="6">
        <v>0</v>
      </c>
      <c r="W15" s="6">
        <v>0</v>
      </c>
      <c r="X15" s="6">
        <v>1</v>
      </c>
      <c r="Y15" s="6">
        <v>1</v>
      </c>
      <c r="Z15" s="6">
        <v>0</v>
      </c>
      <c r="AA15" s="6">
        <v>1</v>
      </c>
      <c r="AB15" s="6">
        <v>0</v>
      </c>
      <c r="AC15" s="6">
        <v>0</v>
      </c>
      <c r="AD15" s="6">
        <v>1</v>
      </c>
      <c r="AE15" s="6">
        <v>0</v>
      </c>
    </row>
    <row r="16" spans="1:31">
      <c r="A16" s="5">
        <v>637</v>
      </c>
      <c r="B16" s="6">
        <v>0</v>
      </c>
      <c r="C16" s="6">
        <v>0</v>
      </c>
      <c r="D16" s="6">
        <v>0</v>
      </c>
      <c r="E16" s="6">
        <v>1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1</v>
      </c>
      <c r="Q16" s="6">
        <v>1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6">
        <v>1</v>
      </c>
      <c r="Z16" s="6">
        <v>1</v>
      </c>
      <c r="AA16" s="6">
        <v>1</v>
      </c>
      <c r="AB16" s="6">
        <v>1</v>
      </c>
      <c r="AC16" s="6">
        <v>0</v>
      </c>
      <c r="AD16" s="6">
        <v>0</v>
      </c>
      <c r="AE16" s="6">
        <v>0</v>
      </c>
    </row>
    <row r="17" spans="1:31">
      <c r="A17" s="5">
        <v>646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0</v>
      </c>
      <c r="X17" s="6">
        <v>0</v>
      </c>
      <c r="Y17" s="6">
        <v>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pans="1:31">
      <c r="A18" s="5">
        <v>655</v>
      </c>
      <c r="B18" s="6">
        <v>0</v>
      </c>
      <c r="C18" s="6">
        <v>0</v>
      </c>
      <c r="D18" s="6">
        <v>1</v>
      </c>
      <c r="E18" s="6">
        <v>0</v>
      </c>
      <c r="F18" s="6">
        <v>0</v>
      </c>
      <c r="G18" s="6">
        <v>1</v>
      </c>
      <c r="H18" s="6">
        <v>1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0</v>
      </c>
      <c r="X18" s="6">
        <v>0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</row>
    <row r="19" spans="1:31">
      <c r="A19" s="5">
        <v>742</v>
      </c>
      <c r="B19" s="6">
        <v>0</v>
      </c>
      <c r="C19" s="6">
        <v>1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1</v>
      </c>
      <c r="W19" s="6">
        <v>1</v>
      </c>
      <c r="X19" s="6">
        <v>1</v>
      </c>
      <c r="Y19" s="6">
        <v>0</v>
      </c>
      <c r="Z19" s="6">
        <v>0</v>
      </c>
      <c r="AA19" s="6">
        <v>1</v>
      </c>
      <c r="AB19" s="6">
        <v>1</v>
      </c>
      <c r="AC19" s="6">
        <v>0</v>
      </c>
      <c r="AD19" s="6">
        <v>0</v>
      </c>
      <c r="AE19" s="6">
        <v>0</v>
      </c>
    </row>
    <row r="20" spans="1:31">
      <c r="A20" s="5">
        <v>748</v>
      </c>
      <c r="B20" s="6">
        <v>0</v>
      </c>
      <c r="C20" s="6">
        <v>0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</row>
    <row r="21" spans="1:31">
      <c r="A21" s="5">
        <v>805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1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1</v>
      </c>
      <c r="AC21" s="6">
        <v>0</v>
      </c>
      <c r="AD21" s="6">
        <v>0</v>
      </c>
      <c r="AE21" s="6">
        <v>0</v>
      </c>
    </row>
    <row r="22" spans="1:31">
      <c r="A22" s="5">
        <v>820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1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1:31">
      <c r="A23" s="5">
        <v>915</v>
      </c>
      <c r="B23" s="6">
        <v>0</v>
      </c>
      <c r="C23" s="6">
        <v>1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>
        <v>1</v>
      </c>
      <c r="Z23" s="6">
        <v>0</v>
      </c>
      <c r="AA23" s="6">
        <v>1</v>
      </c>
      <c r="AB23" s="6">
        <v>0</v>
      </c>
      <c r="AC23" s="6">
        <v>1</v>
      </c>
      <c r="AD23" s="6">
        <v>0</v>
      </c>
      <c r="AE23" s="6">
        <v>0</v>
      </c>
    </row>
    <row r="24" spans="1:31">
      <c r="A24" s="5">
        <v>921</v>
      </c>
      <c r="B24" s="6">
        <v>1</v>
      </c>
      <c r="C24" s="6">
        <v>0</v>
      </c>
      <c r="D24" s="6">
        <v>0</v>
      </c>
      <c r="E24" s="6">
        <v>0</v>
      </c>
      <c r="F24" s="6">
        <v>1</v>
      </c>
      <c r="G24" s="6">
        <v>1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1</v>
      </c>
      <c r="AC24" s="6">
        <v>0</v>
      </c>
      <c r="AD24" s="6">
        <v>0</v>
      </c>
      <c r="AE24" s="6">
        <v>0</v>
      </c>
    </row>
    <row r="25" spans="1:31">
      <c r="A25" s="5">
        <v>923</v>
      </c>
      <c r="B25" s="6">
        <v>1</v>
      </c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1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1</v>
      </c>
      <c r="V25" s="6">
        <v>1</v>
      </c>
      <c r="W25" s="6">
        <v>1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1</v>
      </c>
      <c r="AD25" s="6">
        <v>0</v>
      </c>
      <c r="AE25" s="6">
        <v>1</v>
      </c>
    </row>
    <row r="26" spans="1:31">
      <c r="A26" s="5">
        <v>977</v>
      </c>
      <c r="B26" s="6">
        <v>1</v>
      </c>
      <c r="C26" s="6">
        <v>1</v>
      </c>
      <c r="D26" s="6">
        <v>1</v>
      </c>
      <c r="E26" s="6">
        <v>1</v>
      </c>
      <c r="F26" s="6">
        <v>1</v>
      </c>
      <c r="G26" s="6">
        <v>0</v>
      </c>
      <c r="H26" s="6">
        <v>1</v>
      </c>
      <c r="I26" s="6">
        <v>1</v>
      </c>
      <c r="J26" s="6">
        <v>0</v>
      </c>
      <c r="K26" s="6">
        <v>0</v>
      </c>
      <c r="L26" s="6">
        <v>0</v>
      </c>
      <c r="M26" s="6">
        <v>1</v>
      </c>
      <c r="N26" s="6">
        <v>0</v>
      </c>
      <c r="O26" s="6">
        <v>1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1</v>
      </c>
      <c r="V26" s="6">
        <v>0</v>
      </c>
      <c r="W26" s="6">
        <v>1</v>
      </c>
      <c r="X26" s="6">
        <v>0</v>
      </c>
      <c r="Y26" s="6">
        <v>1</v>
      </c>
      <c r="Z26" s="6">
        <v>1</v>
      </c>
      <c r="AA26" s="6">
        <v>1</v>
      </c>
      <c r="AB26" s="6">
        <v>0</v>
      </c>
      <c r="AC26" s="6">
        <v>1</v>
      </c>
      <c r="AD26" s="6">
        <v>1</v>
      </c>
      <c r="AE26" s="6">
        <v>0</v>
      </c>
    </row>
    <row r="27" spans="1:31">
      <c r="A27" s="5">
        <v>1006</v>
      </c>
      <c r="B27" s="6">
        <v>0</v>
      </c>
      <c r="C27" s="6">
        <v>1</v>
      </c>
      <c r="D27" s="6">
        <v>0</v>
      </c>
      <c r="E27" s="6">
        <v>1</v>
      </c>
      <c r="F27" s="6">
        <v>0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0</v>
      </c>
      <c r="M27" s="6">
        <v>0</v>
      </c>
      <c r="N27" s="6">
        <v>1</v>
      </c>
      <c r="O27" s="6">
        <v>0</v>
      </c>
      <c r="P27" s="6">
        <v>1</v>
      </c>
      <c r="Q27" s="6">
        <v>1</v>
      </c>
      <c r="R27" s="6">
        <v>1</v>
      </c>
      <c r="S27" s="6">
        <v>0</v>
      </c>
      <c r="T27" s="6">
        <v>1</v>
      </c>
      <c r="U27" s="6">
        <v>1</v>
      </c>
      <c r="V27" s="6">
        <v>1</v>
      </c>
      <c r="W27" s="6">
        <v>0</v>
      </c>
      <c r="X27" s="6">
        <v>1</v>
      </c>
      <c r="Y27" s="6">
        <v>0</v>
      </c>
      <c r="Z27" s="6">
        <v>0</v>
      </c>
      <c r="AA27" s="6">
        <v>1</v>
      </c>
      <c r="AB27" s="6">
        <v>0</v>
      </c>
      <c r="AC27" s="6">
        <v>0</v>
      </c>
      <c r="AD27" s="6">
        <v>0</v>
      </c>
      <c r="AE27" s="6">
        <v>1</v>
      </c>
    </row>
    <row r="28" spans="1:31">
      <c r="A28" s="5">
        <v>1041</v>
      </c>
      <c r="B28" s="6">
        <v>0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1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6">
        <v>0</v>
      </c>
      <c r="AE28" s="6">
        <v>0</v>
      </c>
    </row>
    <row r="29" spans="1:31">
      <c r="A29" s="5">
        <v>1096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1</v>
      </c>
      <c r="P29" s="6">
        <v>0</v>
      </c>
      <c r="Q29" s="6">
        <v>1</v>
      </c>
      <c r="R29" s="6">
        <v>1</v>
      </c>
      <c r="S29" s="6">
        <v>1</v>
      </c>
      <c r="T29" s="6">
        <v>0</v>
      </c>
      <c r="U29" s="6">
        <v>1</v>
      </c>
      <c r="V29" s="6">
        <v>1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>
      <c r="A30" s="5">
        <v>1117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1</v>
      </c>
      <c r="O30" s="6">
        <v>0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1</v>
      </c>
      <c r="AE30" s="6">
        <v>0</v>
      </c>
    </row>
    <row r="31" spans="1:31">
      <c r="A31" s="5">
        <v>1118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1</v>
      </c>
      <c r="L31" s="6">
        <v>1</v>
      </c>
      <c r="M31" s="6">
        <v>1</v>
      </c>
      <c r="N31" s="6">
        <v>0</v>
      </c>
      <c r="O31" s="6">
        <v>0</v>
      </c>
      <c r="P31" s="6">
        <v>1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1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>
      <c r="A32" s="5">
        <v>1121</v>
      </c>
      <c r="B32" s="6">
        <v>0</v>
      </c>
      <c r="C32" s="6">
        <v>1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1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1</v>
      </c>
      <c r="Q32" s="6">
        <v>1</v>
      </c>
      <c r="R32" s="6">
        <v>0</v>
      </c>
      <c r="S32" s="6">
        <v>0</v>
      </c>
      <c r="T32" s="6">
        <v>1</v>
      </c>
      <c r="U32" s="6">
        <v>1</v>
      </c>
      <c r="V32" s="6">
        <v>0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0</v>
      </c>
      <c r="AC32" s="6">
        <v>0</v>
      </c>
      <c r="AD32" s="6">
        <v>1</v>
      </c>
      <c r="AE32" s="6">
        <v>1</v>
      </c>
    </row>
    <row r="33" spans="1:31">
      <c r="A33" s="5">
        <v>1246</v>
      </c>
      <c r="B33" s="6">
        <v>0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0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  <c r="N33" s="6">
        <v>1</v>
      </c>
      <c r="O33" s="6">
        <v>1</v>
      </c>
      <c r="P33" s="6">
        <v>1</v>
      </c>
      <c r="Q33" s="6">
        <v>0</v>
      </c>
      <c r="R33" s="6">
        <v>1</v>
      </c>
      <c r="S33" s="6">
        <v>0</v>
      </c>
      <c r="T33" s="6">
        <v>1</v>
      </c>
      <c r="U33" s="6">
        <v>0</v>
      </c>
      <c r="V33" s="6">
        <v>1</v>
      </c>
      <c r="W33" s="6">
        <v>0</v>
      </c>
      <c r="X33" s="6">
        <v>1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1</v>
      </c>
      <c r="AE33" s="6">
        <v>0</v>
      </c>
    </row>
    <row r="34" spans="1:31">
      <c r="A34" s="5">
        <v>1276</v>
      </c>
      <c r="B34" s="6">
        <v>0</v>
      </c>
      <c r="C34" s="6">
        <v>1</v>
      </c>
      <c r="D34" s="6">
        <v>0</v>
      </c>
      <c r="E34" s="6">
        <v>1</v>
      </c>
      <c r="F34" s="6">
        <v>1</v>
      </c>
      <c r="G34" s="6">
        <v>1</v>
      </c>
      <c r="H34" s="6">
        <v>0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1</v>
      </c>
      <c r="O34" s="6">
        <v>0</v>
      </c>
      <c r="P34" s="6">
        <v>1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>
      <c r="A35" s="5">
        <v>1286</v>
      </c>
      <c r="B35" s="6">
        <v>0</v>
      </c>
      <c r="C35" s="6">
        <v>1</v>
      </c>
      <c r="D35" s="6">
        <v>1</v>
      </c>
      <c r="E35" s="6">
        <v>0</v>
      </c>
      <c r="F35" s="6">
        <v>1</v>
      </c>
      <c r="G35" s="6">
        <v>0</v>
      </c>
      <c r="H35" s="6">
        <v>0</v>
      </c>
      <c r="I35" s="6">
        <v>1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1</v>
      </c>
      <c r="V35" s="6">
        <v>0</v>
      </c>
      <c r="W35" s="6">
        <v>1</v>
      </c>
      <c r="X35" s="6">
        <v>0</v>
      </c>
      <c r="Y35" s="6">
        <v>0</v>
      </c>
      <c r="Z35" s="6">
        <v>1</v>
      </c>
      <c r="AA35" s="6">
        <v>1</v>
      </c>
      <c r="AB35" s="6">
        <v>1</v>
      </c>
      <c r="AC35" s="6">
        <v>0</v>
      </c>
      <c r="AD35" s="6">
        <v>0</v>
      </c>
      <c r="AE35" s="6">
        <v>0</v>
      </c>
    </row>
    <row r="36" spans="1:31">
      <c r="A36" s="5">
        <v>1335</v>
      </c>
      <c r="B36" s="6">
        <v>0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1</v>
      </c>
      <c r="P36" s="6">
        <v>1</v>
      </c>
      <c r="Q36" s="6">
        <v>1</v>
      </c>
      <c r="R36" s="6">
        <v>0</v>
      </c>
      <c r="S36" s="6">
        <v>1</v>
      </c>
      <c r="T36" s="6">
        <v>1</v>
      </c>
      <c r="U36" s="6">
        <v>1</v>
      </c>
      <c r="V36" s="6">
        <v>0</v>
      </c>
      <c r="W36" s="6">
        <v>1</v>
      </c>
      <c r="X36" s="6">
        <v>1</v>
      </c>
      <c r="Y36" s="6">
        <v>0</v>
      </c>
      <c r="Z36" s="6">
        <v>1</v>
      </c>
      <c r="AA36" s="6">
        <v>1</v>
      </c>
      <c r="AB36" s="6">
        <v>1</v>
      </c>
      <c r="AC36" s="6">
        <v>0</v>
      </c>
      <c r="AD36" s="6">
        <v>0</v>
      </c>
      <c r="AE36" s="6">
        <v>1</v>
      </c>
    </row>
    <row r="37" spans="1:31">
      <c r="A37" s="5">
        <v>1446</v>
      </c>
      <c r="B37" s="6">
        <v>1</v>
      </c>
      <c r="C37" s="6">
        <v>1</v>
      </c>
      <c r="D37" s="6">
        <v>1</v>
      </c>
      <c r="E37" s="6">
        <v>0</v>
      </c>
      <c r="F37" s="6">
        <v>1</v>
      </c>
      <c r="G37" s="6">
        <v>0</v>
      </c>
      <c r="H37" s="6">
        <v>1</v>
      </c>
      <c r="I37" s="6">
        <v>1</v>
      </c>
      <c r="J37" s="6">
        <v>0</v>
      </c>
      <c r="K37" s="6">
        <v>1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1</v>
      </c>
      <c r="R37" s="6">
        <v>1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  <c r="X37" s="6">
        <v>0</v>
      </c>
      <c r="Y37" s="6">
        <v>1</v>
      </c>
      <c r="Z37" s="6">
        <v>1</v>
      </c>
      <c r="AA37" s="6">
        <v>1</v>
      </c>
      <c r="AB37" s="6">
        <v>0</v>
      </c>
      <c r="AC37" s="6">
        <v>0</v>
      </c>
      <c r="AD37" s="6">
        <v>0</v>
      </c>
      <c r="AE37" s="6">
        <v>0</v>
      </c>
    </row>
    <row r="38" spans="1:31">
      <c r="A38" s="5">
        <v>1464</v>
      </c>
      <c r="B38" s="6">
        <v>1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</v>
      </c>
      <c r="M38" s="6">
        <v>1</v>
      </c>
      <c r="N38" s="6">
        <v>1</v>
      </c>
      <c r="O38" s="6">
        <v>0</v>
      </c>
      <c r="P38" s="6">
        <v>1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1</v>
      </c>
      <c r="W38" s="6">
        <v>0</v>
      </c>
      <c r="X38" s="6">
        <v>1</v>
      </c>
      <c r="Y38" s="6">
        <v>1</v>
      </c>
      <c r="Z38" s="6">
        <v>1</v>
      </c>
      <c r="AA38" s="6">
        <v>0</v>
      </c>
      <c r="AB38" s="6">
        <v>0</v>
      </c>
      <c r="AC38" s="6">
        <v>1</v>
      </c>
      <c r="AD38" s="6">
        <v>0</v>
      </c>
      <c r="AE38" s="6">
        <v>0</v>
      </c>
    </row>
    <row r="39" spans="1:31">
      <c r="A39" s="5">
        <v>1479</v>
      </c>
      <c r="B39" s="6">
        <v>0</v>
      </c>
      <c r="C39" s="6">
        <v>1</v>
      </c>
      <c r="D39" s="6">
        <v>0</v>
      </c>
      <c r="E39" s="6">
        <v>1</v>
      </c>
      <c r="F39" s="6">
        <v>1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1</v>
      </c>
      <c r="R39" s="6">
        <v>0</v>
      </c>
      <c r="S39" s="6">
        <v>0</v>
      </c>
      <c r="T39" s="6">
        <v>1</v>
      </c>
      <c r="U39" s="6">
        <v>1</v>
      </c>
      <c r="V39" s="6">
        <v>1</v>
      </c>
      <c r="W39" s="6">
        <v>1</v>
      </c>
      <c r="X39" s="6">
        <v>0</v>
      </c>
      <c r="Y39" s="6">
        <v>0</v>
      </c>
      <c r="Z39" s="6">
        <v>1</v>
      </c>
      <c r="AA39" s="6">
        <v>1</v>
      </c>
      <c r="AB39" s="6">
        <v>0</v>
      </c>
      <c r="AC39" s="6">
        <v>0</v>
      </c>
      <c r="AD39" s="6">
        <v>0</v>
      </c>
      <c r="AE39" s="6">
        <v>0</v>
      </c>
    </row>
    <row r="40" spans="1:31">
      <c r="A40" s="5">
        <v>1500</v>
      </c>
      <c r="B40" s="6">
        <v>1</v>
      </c>
      <c r="C40" s="6">
        <v>1</v>
      </c>
      <c r="D40" s="6">
        <v>0</v>
      </c>
      <c r="E40" s="6">
        <v>0</v>
      </c>
      <c r="F40" s="6">
        <v>1</v>
      </c>
      <c r="G40" s="6">
        <v>0</v>
      </c>
      <c r="H40" s="6">
        <v>1</v>
      </c>
      <c r="I40" s="6">
        <v>0</v>
      </c>
      <c r="J40" s="6">
        <v>1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1</v>
      </c>
      <c r="U40" s="6">
        <v>0</v>
      </c>
      <c r="V40" s="6">
        <v>1</v>
      </c>
      <c r="W40" s="6">
        <v>0</v>
      </c>
      <c r="X40" s="6">
        <v>1</v>
      </c>
      <c r="Y40" s="6">
        <v>1</v>
      </c>
      <c r="Z40" s="6">
        <v>0</v>
      </c>
      <c r="AA40" s="6">
        <v>1</v>
      </c>
      <c r="AB40" s="6">
        <v>0</v>
      </c>
      <c r="AC40" s="6">
        <v>0</v>
      </c>
      <c r="AD40" s="6">
        <v>0</v>
      </c>
      <c r="AE40" s="6">
        <v>0</v>
      </c>
    </row>
    <row r="41" spans="1:31">
      <c r="A41" s="5">
        <v>1672</v>
      </c>
      <c r="B41" s="6">
        <v>0</v>
      </c>
      <c r="C41" s="6">
        <v>1</v>
      </c>
      <c r="D41" s="6">
        <v>1</v>
      </c>
      <c r="E41" s="6">
        <v>0</v>
      </c>
      <c r="F41" s="6">
        <v>1</v>
      </c>
      <c r="G41" s="6">
        <v>1</v>
      </c>
      <c r="H41" s="6">
        <v>1</v>
      </c>
      <c r="I41" s="6">
        <v>0</v>
      </c>
      <c r="J41" s="6">
        <v>1</v>
      </c>
      <c r="K41" s="6">
        <v>1</v>
      </c>
      <c r="L41" s="6">
        <v>1</v>
      </c>
      <c r="M41" s="6">
        <v>0</v>
      </c>
      <c r="N41" s="6">
        <v>1</v>
      </c>
      <c r="O41" s="6">
        <v>1</v>
      </c>
      <c r="P41" s="6">
        <v>1</v>
      </c>
      <c r="Q41" s="6">
        <v>0</v>
      </c>
      <c r="R41" s="6">
        <v>1</v>
      </c>
      <c r="S41" s="6">
        <v>1</v>
      </c>
      <c r="T41" s="6">
        <v>1</v>
      </c>
      <c r="U41" s="6">
        <v>0</v>
      </c>
      <c r="V41" s="6">
        <v>0</v>
      </c>
      <c r="W41" s="6">
        <v>1</v>
      </c>
      <c r="X41" s="6">
        <v>1</v>
      </c>
      <c r="Y41" s="6">
        <v>1</v>
      </c>
      <c r="Z41" s="6">
        <v>1</v>
      </c>
      <c r="AA41" s="6">
        <v>0</v>
      </c>
      <c r="AB41" s="6">
        <v>1</v>
      </c>
      <c r="AC41" s="6">
        <v>1</v>
      </c>
      <c r="AD41" s="6">
        <v>0</v>
      </c>
      <c r="AE41" s="6">
        <v>1</v>
      </c>
    </row>
    <row r="42" spans="1:31">
      <c r="A42" s="5">
        <v>1677</v>
      </c>
      <c r="B42" s="6">
        <v>0</v>
      </c>
      <c r="C42" s="6">
        <v>1</v>
      </c>
      <c r="D42" s="6">
        <v>0</v>
      </c>
      <c r="E42" s="6">
        <v>1</v>
      </c>
      <c r="F42" s="6">
        <v>0</v>
      </c>
      <c r="G42" s="6">
        <v>1</v>
      </c>
      <c r="H42" s="6">
        <v>0</v>
      </c>
      <c r="I42" s="6">
        <v>1</v>
      </c>
      <c r="J42" s="6">
        <v>1</v>
      </c>
      <c r="K42" s="6">
        <v>0</v>
      </c>
      <c r="L42" s="6">
        <v>0</v>
      </c>
      <c r="M42" s="6">
        <v>0</v>
      </c>
      <c r="N42" s="6">
        <v>1</v>
      </c>
      <c r="O42" s="6">
        <v>1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1</v>
      </c>
      <c r="X42" s="6">
        <v>1</v>
      </c>
      <c r="Y42" s="6">
        <v>0</v>
      </c>
      <c r="Z42" s="6">
        <v>1</v>
      </c>
      <c r="AA42" s="6">
        <v>1</v>
      </c>
      <c r="AB42" s="6">
        <v>0</v>
      </c>
      <c r="AC42" s="6">
        <v>0</v>
      </c>
      <c r="AD42" s="6">
        <v>0</v>
      </c>
      <c r="AE42" s="6">
        <v>1</v>
      </c>
    </row>
    <row r="43" spans="1:31">
      <c r="A43" s="5">
        <v>1679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</v>
      </c>
      <c r="M43" s="6">
        <v>1</v>
      </c>
      <c r="N43" s="6">
        <v>1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v>1</v>
      </c>
      <c r="W43" s="6">
        <v>1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0</v>
      </c>
    </row>
    <row r="44" spans="1:31">
      <c r="A44" s="5">
        <v>1686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0</v>
      </c>
      <c r="M44" s="6">
        <v>0</v>
      </c>
      <c r="N44" s="6">
        <v>1</v>
      </c>
      <c r="O44" s="6">
        <v>0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</row>
    <row r="45" spans="1:31">
      <c r="A45" s="5">
        <v>1726</v>
      </c>
      <c r="B45" s="6">
        <v>1</v>
      </c>
      <c r="C45" s="6">
        <v>0</v>
      </c>
      <c r="D45" s="6">
        <v>1</v>
      </c>
      <c r="E45" s="6">
        <v>0</v>
      </c>
      <c r="F45" s="6">
        <v>1</v>
      </c>
      <c r="G45" s="6">
        <v>0</v>
      </c>
      <c r="H45" s="6">
        <v>0</v>
      </c>
      <c r="I45" s="6">
        <v>1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  <c r="P45" s="6">
        <v>0</v>
      </c>
      <c r="Q45" s="6">
        <v>1</v>
      </c>
      <c r="R45" s="6">
        <v>1</v>
      </c>
      <c r="S45" s="6">
        <v>1</v>
      </c>
      <c r="T45" s="6">
        <v>0</v>
      </c>
      <c r="U45" s="6">
        <v>1</v>
      </c>
      <c r="V45" s="6">
        <v>1</v>
      </c>
      <c r="W45" s="6">
        <v>1</v>
      </c>
      <c r="X45" s="6">
        <v>0</v>
      </c>
      <c r="Y45" s="6">
        <v>0</v>
      </c>
      <c r="Z45" s="6">
        <v>0</v>
      </c>
      <c r="AA45" s="6">
        <v>1</v>
      </c>
      <c r="AB45" s="6">
        <v>1</v>
      </c>
      <c r="AC45" s="6">
        <v>0</v>
      </c>
      <c r="AD45" s="6">
        <v>0</v>
      </c>
      <c r="AE45" s="6">
        <v>0</v>
      </c>
    </row>
    <row r="46" spans="1:31">
      <c r="A46" s="5">
        <v>1729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0</v>
      </c>
    </row>
    <row r="47" spans="1:31">
      <c r="A47" s="5">
        <v>1930</v>
      </c>
      <c r="B47" s="6">
        <v>0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</row>
    <row r="48" spans="1:31">
      <c r="A48" s="5">
        <v>1944</v>
      </c>
      <c r="B48" s="6">
        <v>0</v>
      </c>
      <c r="C48" s="6">
        <v>1</v>
      </c>
      <c r="D48" s="6">
        <v>1</v>
      </c>
      <c r="E48" s="6">
        <v>1</v>
      </c>
      <c r="F48" s="6">
        <v>0</v>
      </c>
      <c r="G48" s="6">
        <v>1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1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1</v>
      </c>
      <c r="X48" s="6">
        <v>1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1</v>
      </c>
      <c r="AE48" s="6">
        <v>0</v>
      </c>
    </row>
    <row r="49" spans="1:31">
      <c r="A49" s="5">
        <v>1982</v>
      </c>
      <c r="B49" s="6">
        <v>1</v>
      </c>
      <c r="C49" s="6">
        <v>1</v>
      </c>
      <c r="D49" s="6">
        <v>1</v>
      </c>
      <c r="E49" s="6">
        <v>1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0</v>
      </c>
      <c r="Y49" s="6">
        <v>1</v>
      </c>
      <c r="Z49" s="6">
        <v>0</v>
      </c>
      <c r="AA49" s="6">
        <v>0</v>
      </c>
      <c r="AB49" s="6">
        <v>1</v>
      </c>
      <c r="AC49" s="6">
        <v>0</v>
      </c>
      <c r="AD49" s="6">
        <v>1</v>
      </c>
      <c r="AE49" s="6">
        <v>0</v>
      </c>
    </row>
    <row r="50" spans="1:31">
      <c r="A50" s="5">
        <v>2030</v>
      </c>
      <c r="B50" s="6">
        <v>1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1</v>
      </c>
      <c r="Z50" s="6">
        <v>0</v>
      </c>
      <c r="AA50" s="6">
        <v>0</v>
      </c>
      <c r="AB50" s="6">
        <v>0</v>
      </c>
      <c r="AC50" s="6">
        <v>0</v>
      </c>
      <c r="AD50" s="6">
        <v>1</v>
      </c>
      <c r="AE50" s="6">
        <v>0</v>
      </c>
    </row>
    <row r="51" spans="1:31">
      <c r="A51" s="5">
        <v>2036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1</v>
      </c>
      <c r="Y51" s="6">
        <v>0</v>
      </c>
      <c r="Z51" s="6">
        <v>1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</row>
    <row r="52" spans="1:31">
      <c r="A52" s="5">
        <v>2122</v>
      </c>
      <c r="B52" s="6">
        <v>0</v>
      </c>
      <c r="C52" s="6">
        <v>1</v>
      </c>
      <c r="D52" s="6">
        <v>0</v>
      </c>
      <c r="E52" s="6">
        <v>0</v>
      </c>
      <c r="F52" s="6">
        <v>0</v>
      </c>
      <c r="G52" s="6">
        <v>1</v>
      </c>
      <c r="H52" s="6">
        <v>1</v>
      </c>
      <c r="I52" s="6">
        <v>0</v>
      </c>
      <c r="J52" s="6">
        <v>0</v>
      </c>
      <c r="K52" s="6">
        <v>0</v>
      </c>
      <c r="L52" s="6">
        <v>1</v>
      </c>
      <c r="M52" s="6">
        <v>1</v>
      </c>
      <c r="N52" s="6">
        <v>1</v>
      </c>
      <c r="O52" s="6">
        <v>0</v>
      </c>
      <c r="P52" s="6">
        <v>0</v>
      </c>
      <c r="Q52" s="6">
        <v>1</v>
      </c>
      <c r="R52" s="6">
        <v>0</v>
      </c>
      <c r="S52" s="6">
        <v>0</v>
      </c>
      <c r="T52" s="6">
        <v>0</v>
      </c>
      <c r="U52" s="6">
        <v>1</v>
      </c>
      <c r="V52" s="6">
        <v>1</v>
      </c>
      <c r="W52" s="6">
        <v>1</v>
      </c>
      <c r="X52" s="6">
        <v>1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</row>
    <row r="53" spans="1:31">
      <c r="A53" s="5">
        <v>2194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1</v>
      </c>
      <c r="W53" s="6">
        <v>0</v>
      </c>
      <c r="X53" s="6">
        <v>0</v>
      </c>
      <c r="Y53" s="6">
        <v>0</v>
      </c>
      <c r="Z53" s="6">
        <v>1</v>
      </c>
      <c r="AA53" s="6">
        <v>1</v>
      </c>
      <c r="AB53" s="6">
        <v>0</v>
      </c>
      <c r="AC53" s="6">
        <v>1</v>
      </c>
      <c r="AD53" s="6">
        <v>1</v>
      </c>
      <c r="AE53" s="6">
        <v>0</v>
      </c>
    </row>
    <row r="54" spans="1:31">
      <c r="A54" s="5">
        <v>2205</v>
      </c>
      <c r="B54" s="6">
        <v>0</v>
      </c>
      <c r="C54" s="6">
        <v>1</v>
      </c>
      <c r="D54" s="6">
        <v>0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  <c r="O54" s="6">
        <v>0</v>
      </c>
      <c r="P54" s="6">
        <v>1</v>
      </c>
      <c r="Q54" s="6">
        <v>0</v>
      </c>
      <c r="R54" s="6">
        <v>0</v>
      </c>
      <c r="S54" s="6">
        <v>0</v>
      </c>
      <c r="T54" s="6">
        <v>1</v>
      </c>
      <c r="U54" s="6">
        <v>1</v>
      </c>
      <c r="V54" s="6">
        <v>1</v>
      </c>
      <c r="W54" s="6">
        <v>0</v>
      </c>
      <c r="X54" s="6">
        <v>0</v>
      </c>
      <c r="Y54" s="6">
        <v>0</v>
      </c>
      <c r="Z54" s="6">
        <v>0</v>
      </c>
      <c r="AA54" s="6">
        <v>1</v>
      </c>
      <c r="AB54" s="6">
        <v>0</v>
      </c>
      <c r="AC54" s="6">
        <v>0</v>
      </c>
      <c r="AD54" s="6">
        <v>0</v>
      </c>
      <c r="AE54" s="6">
        <v>0</v>
      </c>
    </row>
    <row r="55" spans="1:31">
      <c r="A55" s="5">
        <v>2220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>
        <v>1</v>
      </c>
      <c r="U55" s="6">
        <v>0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</v>
      </c>
    </row>
    <row r="56" spans="1:31">
      <c r="A56" s="5">
        <v>2224</v>
      </c>
      <c r="B56" s="6">
        <v>0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1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s="6">
        <v>1</v>
      </c>
      <c r="AC56" s="6">
        <v>0</v>
      </c>
      <c r="AD56" s="6">
        <v>0</v>
      </c>
      <c r="AE56" s="6">
        <v>1</v>
      </c>
    </row>
    <row r="57" spans="1:31">
      <c r="A57" s="5">
        <v>2239</v>
      </c>
      <c r="B57" s="6">
        <v>1</v>
      </c>
      <c r="C57" s="6">
        <v>1</v>
      </c>
      <c r="D57" s="6">
        <v>1</v>
      </c>
      <c r="E57" s="6">
        <v>0</v>
      </c>
      <c r="F57" s="6">
        <v>1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1</v>
      </c>
      <c r="Y57" s="6">
        <v>0</v>
      </c>
      <c r="Z57" s="6">
        <v>0</v>
      </c>
      <c r="AA57" s="6">
        <v>0</v>
      </c>
      <c r="AB57" s="6">
        <v>1</v>
      </c>
      <c r="AC57" s="6">
        <v>1</v>
      </c>
      <c r="AD57" s="6">
        <v>1</v>
      </c>
      <c r="AE57" s="6">
        <v>0</v>
      </c>
    </row>
    <row r="58" spans="1:31">
      <c r="A58" s="5">
        <v>2300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  <c r="V58" s="6">
        <v>1</v>
      </c>
      <c r="W58" s="6">
        <v>0</v>
      </c>
      <c r="X58" s="6">
        <v>0</v>
      </c>
      <c r="Y58" s="6">
        <v>0</v>
      </c>
      <c r="Z58" s="6">
        <v>1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</row>
    <row r="59" spans="1:31">
      <c r="A59" s="5">
        <v>2307</v>
      </c>
      <c r="B59" s="6">
        <v>1</v>
      </c>
      <c r="C59" s="6">
        <v>1</v>
      </c>
      <c r="D59" s="6">
        <v>0</v>
      </c>
      <c r="E59" s="6">
        <v>1</v>
      </c>
      <c r="F59" s="6">
        <v>0</v>
      </c>
      <c r="G59" s="6">
        <v>1</v>
      </c>
      <c r="H59" s="6">
        <v>0</v>
      </c>
      <c r="I59" s="6">
        <v>1</v>
      </c>
      <c r="J59" s="6">
        <v>1</v>
      </c>
      <c r="K59" s="6">
        <v>0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v>1</v>
      </c>
      <c r="R59" s="6">
        <v>1</v>
      </c>
      <c r="S59" s="6">
        <v>0</v>
      </c>
      <c r="T59" s="6">
        <v>1</v>
      </c>
      <c r="U59" s="6">
        <v>0</v>
      </c>
      <c r="V59" s="6">
        <v>1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  <c r="AD59" s="6">
        <v>0</v>
      </c>
      <c r="AE59" s="6">
        <v>1</v>
      </c>
    </row>
    <row r="60" spans="1:31">
      <c r="A60" s="5">
        <v>2377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1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</row>
    <row r="61" spans="1:31">
      <c r="A61" s="5">
        <v>2393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1</v>
      </c>
      <c r="O61" s="6">
        <v>0</v>
      </c>
      <c r="P61" s="6">
        <v>1</v>
      </c>
      <c r="Q61" s="6">
        <v>1</v>
      </c>
      <c r="R61" s="6">
        <v>0</v>
      </c>
      <c r="S61" s="6">
        <v>0</v>
      </c>
      <c r="T61" s="6">
        <v>0</v>
      </c>
      <c r="U61" s="6">
        <v>0</v>
      </c>
      <c r="V61" s="6">
        <v>1</v>
      </c>
      <c r="W61" s="6">
        <v>1</v>
      </c>
      <c r="X61" s="6">
        <v>0</v>
      </c>
      <c r="Y61" s="6">
        <v>1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1</v>
      </c>
    </row>
    <row r="62" spans="1:31">
      <c r="A62" s="5">
        <v>2501</v>
      </c>
      <c r="B62" s="6">
        <v>0</v>
      </c>
      <c r="C62" s="6">
        <v>1</v>
      </c>
      <c r="D62" s="6">
        <v>1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1</v>
      </c>
      <c r="P62" s="6">
        <v>0</v>
      </c>
      <c r="Q62" s="6">
        <v>1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0</v>
      </c>
      <c r="Y62" s="6">
        <v>0</v>
      </c>
      <c r="Z62" s="6">
        <v>0</v>
      </c>
      <c r="AA62" s="6">
        <v>0</v>
      </c>
      <c r="AB62" s="6">
        <v>1</v>
      </c>
      <c r="AC62" s="6">
        <v>0</v>
      </c>
      <c r="AD62" s="6">
        <v>0</v>
      </c>
      <c r="AE62" s="6">
        <v>1</v>
      </c>
    </row>
    <row r="63" spans="1:31">
      <c r="A63" s="5">
        <v>2549</v>
      </c>
      <c r="B63" s="6">
        <v>0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1</v>
      </c>
      <c r="T63" s="6">
        <v>1</v>
      </c>
      <c r="U63" s="6">
        <v>1</v>
      </c>
      <c r="V63" s="6">
        <v>0</v>
      </c>
      <c r="W63" s="6">
        <v>1</v>
      </c>
      <c r="X63" s="6">
        <v>0</v>
      </c>
      <c r="Y63" s="6">
        <v>1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</row>
    <row r="64" spans="1:31">
      <c r="A64" s="5">
        <v>2704</v>
      </c>
      <c r="B64" s="6">
        <v>0</v>
      </c>
      <c r="C64" s="6">
        <v>1</v>
      </c>
      <c r="D64" s="6">
        <v>1</v>
      </c>
      <c r="E64" s="6">
        <v>0</v>
      </c>
      <c r="F64" s="6">
        <v>1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  <c r="AD64" s="6">
        <v>1</v>
      </c>
      <c r="AE64" s="6">
        <v>0</v>
      </c>
    </row>
    <row r="65" spans="1:31">
      <c r="A65" s="5">
        <v>2713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1</v>
      </c>
      <c r="K65" s="6">
        <v>0</v>
      </c>
      <c r="L65" s="6">
        <v>1</v>
      </c>
      <c r="M65" s="6">
        <v>1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</v>
      </c>
      <c r="W65" s="6">
        <v>0</v>
      </c>
      <c r="X65" s="6">
        <v>1</v>
      </c>
      <c r="Y65" s="6">
        <v>0</v>
      </c>
      <c r="Z65" s="6">
        <v>1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</row>
    <row r="66" spans="1:31">
      <c r="A66" s="5">
        <v>2747</v>
      </c>
      <c r="B66" s="6">
        <v>0</v>
      </c>
      <c r="C66" s="6">
        <v>1</v>
      </c>
      <c r="D66" s="6">
        <v>0</v>
      </c>
      <c r="E66" s="6">
        <v>0</v>
      </c>
      <c r="F66" s="6">
        <v>1</v>
      </c>
      <c r="G66" s="6">
        <v>1</v>
      </c>
      <c r="H66" s="6">
        <v>1</v>
      </c>
      <c r="I66" s="6">
        <v>0</v>
      </c>
      <c r="J66" s="6">
        <v>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1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1</v>
      </c>
      <c r="X66" s="6">
        <v>0</v>
      </c>
      <c r="Y66" s="6">
        <v>1</v>
      </c>
      <c r="Z66" s="6">
        <v>0</v>
      </c>
      <c r="AA66" s="6">
        <v>0</v>
      </c>
      <c r="AB66" s="6">
        <v>0</v>
      </c>
      <c r="AC66" s="6">
        <v>1</v>
      </c>
      <c r="AD66" s="6">
        <v>0</v>
      </c>
      <c r="AE66" s="6">
        <v>0</v>
      </c>
    </row>
    <row r="67" spans="1:31">
      <c r="A67" s="5">
        <v>2778</v>
      </c>
      <c r="B67" s="6">
        <v>0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1</v>
      </c>
      <c r="M67" s="6">
        <v>1</v>
      </c>
      <c r="N67" s="6">
        <v>0</v>
      </c>
      <c r="O67" s="6">
        <v>0</v>
      </c>
      <c r="P67" s="6">
        <v>1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1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</row>
    <row r="68" spans="1:31">
      <c r="A68" s="5">
        <v>2787</v>
      </c>
      <c r="B68" s="6">
        <v>0</v>
      </c>
      <c r="C68" s="6">
        <v>1</v>
      </c>
      <c r="D68" s="6">
        <v>0</v>
      </c>
      <c r="E68" s="6">
        <v>1</v>
      </c>
      <c r="F68" s="6">
        <v>0</v>
      </c>
      <c r="G68" s="6">
        <v>1</v>
      </c>
      <c r="H68" s="6">
        <v>0</v>
      </c>
      <c r="I68" s="6">
        <v>1</v>
      </c>
      <c r="J68" s="6">
        <v>1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1</v>
      </c>
      <c r="S68" s="6">
        <v>0</v>
      </c>
      <c r="T68" s="6">
        <v>0</v>
      </c>
      <c r="U68" s="6">
        <v>0</v>
      </c>
      <c r="V68" s="6">
        <v>1</v>
      </c>
      <c r="W68" s="6">
        <v>0</v>
      </c>
      <c r="X68" s="6">
        <v>0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6">
        <v>1</v>
      </c>
      <c r="AE68" s="6">
        <v>0</v>
      </c>
    </row>
    <row r="69" spans="1:31">
      <c r="A69" s="5">
        <v>2800</v>
      </c>
      <c r="B69" s="6">
        <v>0</v>
      </c>
      <c r="C69" s="6">
        <v>0</v>
      </c>
      <c r="D69" s="6">
        <v>1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</v>
      </c>
      <c r="Q69" s="6">
        <v>1</v>
      </c>
      <c r="R69" s="6">
        <v>0</v>
      </c>
      <c r="S69" s="6">
        <v>1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1</v>
      </c>
      <c r="Z69" s="6">
        <v>1</v>
      </c>
      <c r="AA69" s="6">
        <v>1</v>
      </c>
      <c r="AB69" s="6">
        <v>1</v>
      </c>
      <c r="AC69" s="6">
        <v>0</v>
      </c>
      <c r="AD69" s="6">
        <v>1</v>
      </c>
      <c r="AE69" s="6">
        <v>0</v>
      </c>
    </row>
    <row r="70" spans="1:31">
      <c r="A70" s="5">
        <v>2814</v>
      </c>
      <c r="B70" s="6">
        <v>0</v>
      </c>
      <c r="C70" s="6">
        <v>0</v>
      </c>
      <c r="D70" s="6">
        <v>1</v>
      </c>
      <c r="E70" s="6">
        <v>1</v>
      </c>
      <c r="F70" s="6">
        <v>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  <c r="P70" s="6">
        <v>1</v>
      </c>
      <c r="Q70" s="6">
        <v>0</v>
      </c>
      <c r="R70" s="6">
        <v>1</v>
      </c>
      <c r="S70" s="6">
        <v>0</v>
      </c>
      <c r="T70" s="6">
        <v>1</v>
      </c>
      <c r="U70" s="6">
        <v>0</v>
      </c>
      <c r="V70" s="6">
        <v>1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</row>
    <row r="71" spans="1:31">
      <c r="A71" s="5">
        <v>2843</v>
      </c>
      <c r="B71" s="6">
        <v>0</v>
      </c>
      <c r="C71" s="6">
        <v>0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1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1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</row>
    <row r="72" spans="1:31">
      <c r="A72" s="5">
        <v>2942</v>
      </c>
      <c r="B72" s="6">
        <v>1</v>
      </c>
      <c r="C72" s="6">
        <v>0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1</v>
      </c>
      <c r="V72" s="6">
        <v>1</v>
      </c>
      <c r="W72" s="6">
        <v>0</v>
      </c>
      <c r="X72" s="6">
        <v>0</v>
      </c>
      <c r="Y72" s="6">
        <v>0</v>
      </c>
      <c r="Z72" s="6">
        <v>1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</row>
    <row r="73" spans="1:31">
      <c r="A73" s="5">
        <v>2956</v>
      </c>
      <c r="B73" s="6">
        <v>0</v>
      </c>
      <c r="C73" s="6">
        <v>1</v>
      </c>
      <c r="D73" s="6">
        <v>1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1</v>
      </c>
      <c r="O73" s="6">
        <v>1</v>
      </c>
      <c r="P73" s="6">
        <v>0</v>
      </c>
      <c r="Q73" s="6">
        <v>1</v>
      </c>
      <c r="R73" s="6">
        <v>0</v>
      </c>
      <c r="S73" s="6">
        <v>0</v>
      </c>
      <c r="T73" s="6">
        <v>1</v>
      </c>
      <c r="U73" s="6">
        <v>1</v>
      </c>
      <c r="V73" s="6">
        <v>1</v>
      </c>
      <c r="W73" s="6">
        <v>0</v>
      </c>
      <c r="X73" s="6">
        <v>1</v>
      </c>
      <c r="Y73" s="6">
        <v>1</v>
      </c>
      <c r="Z73" s="6">
        <v>0</v>
      </c>
      <c r="AA73" s="6">
        <v>1</v>
      </c>
      <c r="AB73" s="6">
        <v>0</v>
      </c>
      <c r="AC73" s="6">
        <v>0</v>
      </c>
      <c r="AD73" s="6">
        <v>1</v>
      </c>
      <c r="AE73" s="6">
        <v>0</v>
      </c>
    </row>
    <row r="74" spans="1:31">
      <c r="A74" s="5">
        <v>2989</v>
      </c>
      <c r="B74" s="6">
        <v>0</v>
      </c>
      <c r="C74" s="6">
        <v>0</v>
      </c>
      <c r="D74" s="6">
        <v>0</v>
      </c>
      <c r="E74" s="6">
        <v>1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1</v>
      </c>
      <c r="AB74" s="6">
        <v>1</v>
      </c>
      <c r="AC74" s="6">
        <v>0</v>
      </c>
      <c r="AD74" s="6">
        <v>1</v>
      </c>
      <c r="AE74" s="6">
        <v>0</v>
      </c>
    </row>
    <row r="75" spans="1:31">
      <c r="A75" s="5">
        <v>2995</v>
      </c>
      <c r="B75" s="6">
        <v>0</v>
      </c>
      <c r="C75" s="6">
        <v>1</v>
      </c>
      <c r="D75" s="6">
        <v>1</v>
      </c>
      <c r="E75" s="6">
        <v>1</v>
      </c>
      <c r="F75" s="6">
        <v>0</v>
      </c>
      <c r="G75" s="6">
        <v>0</v>
      </c>
      <c r="H75" s="6">
        <v>1</v>
      </c>
      <c r="I75" s="6">
        <v>1</v>
      </c>
      <c r="J75" s="6">
        <v>1</v>
      </c>
      <c r="K75" s="6">
        <v>0</v>
      </c>
      <c r="L75" s="6">
        <v>0</v>
      </c>
      <c r="M75" s="6">
        <v>0</v>
      </c>
      <c r="N75" s="6">
        <v>1</v>
      </c>
      <c r="O75" s="6">
        <v>1</v>
      </c>
      <c r="P75" s="6">
        <v>0</v>
      </c>
      <c r="Q75" s="6">
        <v>0</v>
      </c>
      <c r="R75" s="6">
        <v>1</v>
      </c>
      <c r="S75" s="6">
        <v>1</v>
      </c>
      <c r="T75" s="6">
        <v>0</v>
      </c>
      <c r="U75" s="6">
        <v>1</v>
      </c>
      <c r="V75" s="6">
        <v>1</v>
      </c>
      <c r="W75" s="6">
        <v>1</v>
      </c>
      <c r="X75" s="6">
        <v>1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</row>
    <row r="76" spans="1:31">
      <c r="A76" s="5">
        <v>3056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6">
        <v>1</v>
      </c>
      <c r="W76" s="6">
        <v>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</row>
    <row r="77" spans="1:31">
      <c r="A77" s="5">
        <v>3059</v>
      </c>
      <c r="B77" s="6">
        <v>0</v>
      </c>
      <c r="C77" s="6">
        <v>0</v>
      </c>
      <c r="D77" s="6">
        <v>0</v>
      </c>
      <c r="E77" s="6">
        <v>1</v>
      </c>
      <c r="F77" s="6">
        <v>1</v>
      </c>
      <c r="G77" s="6">
        <v>0</v>
      </c>
      <c r="H77" s="6">
        <v>0</v>
      </c>
      <c r="I77" s="6">
        <v>0</v>
      </c>
      <c r="J77" s="6">
        <v>1</v>
      </c>
      <c r="K77" s="6">
        <v>1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1</v>
      </c>
      <c r="AC77" s="6">
        <v>0</v>
      </c>
      <c r="AD77" s="6">
        <v>1</v>
      </c>
      <c r="AE77" s="6">
        <v>0</v>
      </c>
    </row>
    <row r="78" spans="1:31">
      <c r="A78" s="5">
        <v>3065</v>
      </c>
      <c r="B78" s="6">
        <v>0</v>
      </c>
      <c r="C78" s="6">
        <v>0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1</v>
      </c>
      <c r="N78" s="6">
        <v>0</v>
      </c>
      <c r="O78" s="6">
        <v>0</v>
      </c>
      <c r="P78" s="6">
        <v>1</v>
      </c>
      <c r="Q78" s="6">
        <v>0</v>
      </c>
      <c r="R78" s="6">
        <v>1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</row>
    <row r="79" spans="1:31">
      <c r="A79" s="5">
        <v>3127</v>
      </c>
      <c r="B79" s="6">
        <v>0</v>
      </c>
      <c r="C79" s="6">
        <v>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1</v>
      </c>
      <c r="L79" s="6">
        <v>0</v>
      </c>
      <c r="M79" s="6">
        <v>0</v>
      </c>
      <c r="N79" s="6">
        <v>1</v>
      </c>
      <c r="O79" s="6">
        <v>0</v>
      </c>
      <c r="P79" s="6">
        <v>1</v>
      </c>
      <c r="Q79" s="6">
        <v>0</v>
      </c>
      <c r="R79" s="6">
        <v>1</v>
      </c>
      <c r="S79" s="6">
        <v>0</v>
      </c>
      <c r="T79" s="6">
        <v>0</v>
      </c>
      <c r="U79" s="6">
        <v>1</v>
      </c>
      <c r="V79" s="6">
        <v>1</v>
      </c>
      <c r="W79" s="6">
        <v>1</v>
      </c>
      <c r="X79" s="6">
        <v>0</v>
      </c>
      <c r="Y79" s="6">
        <v>1</v>
      </c>
      <c r="Z79" s="6">
        <v>0</v>
      </c>
      <c r="AA79" s="6">
        <v>1</v>
      </c>
      <c r="AB79" s="6">
        <v>0</v>
      </c>
      <c r="AC79" s="6">
        <v>1</v>
      </c>
      <c r="AD79" s="6">
        <v>0</v>
      </c>
      <c r="AE79" s="6">
        <v>0</v>
      </c>
    </row>
    <row r="80" spans="1:31">
      <c r="A80" s="5">
        <v>3133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</v>
      </c>
      <c r="M80" s="6">
        <v>1</v>
      </c>
      <c r="N80" s="6">
        <v>0</v>
      </c>
      <c r="O80" s="6">
        <v>0</v>
      </c>
      <c r="P80" s="6">
        <v>1</v>
      </c>
      <c r="Q80" s="6">
        <v>1</v>
      </c>
      <c r="R80" s="6">
        <v>0</v>
      </c>
      <c r="S80" s="6">
        <v>1</v>
      </c>
      <c r="T80" s="6">
        <v>0</v>
      </c>
      <c r="U80" s="6">
        <v>0</v>
      </c>
      <c r="V80" s="6">
        <v>1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</row>
    <row r="81" spans="1:31">
      <c r="A81" s="5">
        <v>3212</v>
      </c>
      <c r="B81" s="6">
        <v>0</v>
      </c>
      <c r="C81" s="6">
        <v>1</v>
      </c>
      <c r="D81" s="6">
        <v>0</v>
      </c>
      <c r="E81" s="6">
        <v>0</v>
      </c>
      <c r="F81" s="6">
        <v>1</v>
      </c>
      <c r="G81" s="6">
        <v>0</v>
      </c>
      <c r="H81" s="6">
        <v>0</v>
      </c>
      <c r="I81" s="6">
        <v>1</v>
      </c>
      <c r="J81" s="6">
        <v>1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6">
        <v>1</v>
      </c>
      <c r="Q81" s="6">
        <v>0</v>
      </c>
      <c r="R81" s="6">
        <v>0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0</v>
      </c>
      <c r="Y81" s="6">
        <v>0</v>
      </c>
      <c r="Z81" s="6">
        <v>1</v>
      </c>
      <c r="AA81" s="6">
        <v>0</v>
      </c>
      <c r="AB81" s="6">
        <v>1</v>
      </c>
      <c r="AC81" s="6">
        <v>0</v>
      </c>
      <c r="AD81" s="6">
        <v>0</v>
      </c>
      <c r="AE81" s="6">
        <v>0</v>
      </c>
    </row>
    <row r="82" spans="1:31">
      <c r="A82" s="5">
        <v>3233</v>
      </c>
      <c r="B82" s="6">
        <v>0</v>
      </c>
      <c r="C82" s="6">
        <v>0</v>
      </c>
      <c r="D82" s="6">
        <v>1</v>
      </c>
      <c r="E82" s="6">
        <v>1</v>
      </c>
      <c r="F82" s="6">
        <v>0</v>
      </c>
      <c r="G82" s="6">
        <v>1</v>
      </c>
      <c r="H82" s="6">
        <v>0</v>
      </c>
      <c r="I82" s="6">
        <v>0</v>
      </c>
      <c r="J82" s="6">
        <v>1</v>
      </c>
      <c r="K82" s="6">
        <v>0</v>
      </c>
      <c r="L82" s="6">
        <v>0</v>
      </c>
      <c r="M82" s="6">
        <v>0</v>
      </c>
      <c r="N82" s="6">
        <v>1</v>
      </c>
      <c r="O82" s="6">
        <v>0</v>
      </c>
      <c r="P82" s="6">
        <v>1</v>
      </c>
      <c r="Q82" s="6">
        <v>1</v>
      </c>
      <c r="R82" s="6">
        <v>1</v>
      </c>
      <c r="S82" s="6">
        <v>0</v>
      </c>
      <c r="T82" s="6">
        <v>1</v>
      </c>
      <c r="U82" s="6">
        <v>0</v>
      </c>
      <c r="V82" s="6">
        <v>1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</row>
    <row r="83" spans="1:31">
      <c r="A83" s="5">
        <v>3292</v>
      </c>
      <c r="B83" s="6">
        <v>0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1</v>
      </c>
      <c r="O83" s="6">
        <v>1</v>
      </c>
      <c r="P83" s="6">
        <v>1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1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</row>
    <row r="84" spans="1:31">
      <c r="A84" s="5">
        <v>3330</v>
      </c>
      <c r="B84" s="6">
        <v>1</v>
      </c>
      <c r="C84" s="6">
        <v>1</v>
      </c>
      <c r="D84" s="6">
        <v>1</v>
      </c>
      <c r="E84" s="6">
        <v>0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1</v>
      </c>
      <c r="M84" s="6">
        <v>1</v>
      </c>
      <c r="N84" s="6">
        <v>0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</row>
    <row r="85" spans="1:31">
      <c r="A85" s="5">
        <v>3429</v>
      </c>
      <c r="B85" s="6">
        <v>0</v>
      </c>
      <c r="C85" s="6">
        <v>0</v>
      </c>
      <c r="D85" s="6">
        <v>0</v>
      </c>
      <c r="E85" s="6">
        <v>1</v>
      </c>
      <c r="F85" s="6">
        <v>1</v>
      </c>
      <c r="G85" s="6">
        <v>0</v>
      </c>
      <c r="H85" s="6">
        <v>1</v>
      </c>
      <c r="I85" s="6">
        <v>0</v>
      </c>
      <c r="J85" s="6">
        <v>1</v>
      </c>
      <c r="K85" s="6">
        <v>0</v>
      </c>
      <c r="L85" s="6">
        <v>0</v>
      </c>
      <c r="M85" s="6">
        <v>0</v>
      </c>
      <c r="N85" s="6">
        <v>1</v>
      </c>
      <c r="O85" s="6">
        <v>1</v>
      </c>
      <c r="P85" s="6">
        <v>1</v>
      </c>
      <c r="Q85" s="6">
        <v>0</v>
      </c>
      <c r="R85" s="6">
        <v>0</v>
      </c>
      <c r="S85" s="6">
        <v>1</v>
      </c>
      <c r="T85" s="6">
        <v>0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0</v>
      </c>
      <c r="AA85" s="6">
        <v>0</v>
      </c>
      <c r="AB85" s="6">
        <v>1</v>
      </c>
      <c r="AC85" s="6">
        <v>0</v>
      </c>
      <c r="AD85" s="6">
        <v>0</v>
      </c>
      <c r="AE85" s="6">
        <v>0</v>
      </c>
    </row>
    <row r="86" spans="1:31">
      <c r="A86" s="5">
        <v>3437</v>
      </c>
      <c r="B86" s="6">
        <v>0</v>
      </c>
      <c r="C86" s="6">
        <v>0</v>
      </c>
      <c r="D86" s="6">
        <v>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</row>
    <row r="87" spans="1:31">
      <c r="A87" s="5">
        <v>3438</v>
      </c>
      <c r="B87" s="6">
        <v>0</v>
      </c>
      <c r="C87" s="6">
        <v>0</v>
      </c>
      <c r="D87" s="6">
        <v>1</v>
      </c>
      <c r="E87" s="6">
        <v>0</v>
      </c>
      <c r="F87" s="6">
        <v>1</v>
      </c>
      <c r="G87" s="6">
        <v>0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1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1</v>
      </c>
      <c r="X87" s="6">
        <v>1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1</v>
      </c>
      <c r="AE87" s="6">
        <v>1</v>
      </c>
    </row>
    <row r="88" spans="1:31">
      <c r="A88" s="5">
        <v>3482</v>
      </c>
      <c r="B88" s="6">
        <v>0</v>
      </c>
      <c r="C88" s="6">
        <v>1</v>
      </c>
      <c r="D88" s="6">
        <v>0</v>
      </c>
      <c r="E88" s="6">
        <v>0</v>
      </c>
      <c r="F88" s="6">
        <v>1</v>
      </c>
      <c r="G88" s="6">
        <v>1</v>
      </c>
      <c r="H88" s="6">
        <v>1</v>
      </c>
      <c r="I88" s="6">
        <v>0</v>
      </c>
      <c r="J88" s="6">
        <v>0</v>
      </c>
      <c r="K88" s="6">
        <v>1</v>
      </c>
      <c r="L88" s="6">
        <v>0</v>
      </c>
      <c r="M88" s="6">
        <v>0</v>
      </c>
      <c r="N88" s="6">
        <v>0</v>
      </c>
      <c r="O88" s="6">
        <v>1</v>
      </c>
      <c r="P88" s="6">
        <v>0</v>
      </c>
      <c r="Q88" s="6">
        <v>0</v>
      </c>
      <c r="R88" s="6">
        <v>0</v>
      </c>
      <c r="S88" s="6">
        <v>1</v>
      </c>
      <c r="T88" s="6">
        <v>0</v>
      </c>
      <c r="U88" s="6">
        <v>0</v>
      </c>
      <c r="V88" s="6">
        <v>1</v>
      </c>
      <c r="W88" s="6">
        <v>1</v>
      </c>
      <c r="X88" s="6">
        <v>0</v>
      </c>
      <c r="Y88" s="6">
        <v>0</v>
      </c>
      <c r="Z88" s="6">
        <v>0</v>
      </c>
      <c r="AA88" s="6">
        <v>1</v>
      </c>
      <c r="AB88" s="6">
        <v>1</v>
      </c>
      <c r="AC88" s="6">
        <v>0</v>
      </c>
      <c r="AD88" s="6">
        <v>0</v>
      </c>
      <c r="AE88" s="6">
        <v>0</v>
      </c>
    </row>
    <row r="89" spans="1:31">
      <c r="A89" s="5">
        <v>3508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1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1</v>
      </c>
      <c r="AA89" s="6">
        <v>0</v>
      </c>
      <c r="AB89" s="6">
        <v>1</v>
      </c>
      <c r="AC89" s="6">
        <v>0</v>
      </c>
      <c r="AD89" s="6">
        <v>1</v>
      </c>
      <c r="AE89" s="6">
        <v>0</v>
      </c>
    </row>
    <row r="90" spans="1:31">
      <c r="A90" s="5">
        <v>3529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1</v>
      </c>
      <c r="N90" s="6">
        <v>0</v>
      </c>
      <c r="O90" s="6">
        <v>0</v>
      </c>
      <c r="P90" s="6">
        <v>0</v>
      </c>
      <c r="Q90" s="6">
        <v>0</v>
      </c>
      <c r="R90" s="6">
        <v>1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</row>
    <row r="91" spans="1:31">
      <c r="A91" s="5">
        <v>3558</v>
      </c>
      <c r="B91" s="6">
        <v>0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0</v>
      </c>
      <c r="I91" s="6">
        <v>0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0</v>
      </c>
      <c r="Q91" s="6">
        <v>0</v>
      </c>
      <c r="R91" s="6">
        <v>0</v>
      </c>
      <c r="S91" s="6">
        <v>1</v>
      </c>
      <c r="T91" s="6">
        <v>1</v>
      </c>
      <c r="U91" s="6">
        <v>1</v>
      </c>
      <c r="V91" s="6">
        <v>0</v>
      </c>
      <c r="W91" s="6">
        <v>1</v>
      </c>
      <c r="X91" s="6">
        <v>1</v>
      </c>
      <c r="Y91" s="6">
        <v>0</v>
      </c>
      <c r="Z91" s="6">
        <v>1</v>
      </c>
      <c r="AA91" s="6">
        <v>0</v>
      </c>
      <c r="AB91" s="6">
        <v>0</v>
      </c>
      <c r="AC91" s="6">
        <v>0</v>
      </c>
      <c r="AD91" s="6">
        <v>1</v>
      </c>
      <c r="AE91" s="6">
        <v>0</v>
      </c>
    </row>
    <row r="92" spans="1:31">
      <c r="A92" s="5">
        <v>3567</v>
      </c>
      <c r="B92" s="6">
        <v>1</v>
      </c>
      <c r="C92" s="6">
        <v>1</v>
      </c>
      <c r="D92" s="6">
        <v>0</v>
      </c>
      <c r="E92" s="6">
        <v>1</v>
      </c>
      <c r="F92" s="6">
        <v>1</v>
      </c>
      <c r="G92" s="6">
        <v>0</v>
      </c>
      <c r="H92" s="6">
        <v>0</v>
      </c>
      <c r="I92" s="6">
        <v>1</v>
      </c>
      <c r="J92" s="6">
        <v>1</v>
      </c>
      <c r="K92" s="6">
        <v>0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0</v>
      </c>
      <c r="S92" s="6">
        <v>0</v>
      </c>
      <c r="T92" s="6">
        <v>1</v>
      </c>
      <c r="U92" s="6">
        <v>0</v>
      </c>
      <c r="V92" s="6">
        <v>1</v>
      </c>
      <c r="W92" s="6">
        <v>0</v>
      </c>
      <c r="X92" s="6">
        <v>1</v>
      </c>
      <c r="Y92" s="6">
        <v>0</v>
      </c>
      <c r="Z92" s="6">
        <v>1</v>
      </c>
      <c r="AA92" s="6">
        <v>0</v>
      </c>
      <c r="AB92" s="6">
        <v>1</v>
      </c>
      <c r="AC92" s="6">
        <v>1</v>
      </c>
      <c r="AD92" s="6">
        <v>0</v>
      </c>
      <c r="AE92" s="6">
        <v>1</v>
      </c>
    </row>
    <row r="93" spans="1:31">
      <c r="A93" s="5">
        <v>3596</v>
      </c>
      <c r="B93" s="6">
        <v>0</v>
      </c>
      <c r="C93" s="6">
        <v>1</v>
      </c>
      <c r="D93" s="6">
        <v>0</v>
      </c>
      <c r="E93" s="6">
        <v>1</v>
      </c>
      <c r="F93" s="6">
        <v>1</v>
      </c>
      <c r="G93" s="6">
        <v>0</v>
      </c>
      <c r="H93" s="6">
        <v>0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0</v>
      </c>
      <c r="P93" s="6">
        <v>1</v>
      </c>
      <c r="Q93" s="6">
        <v>0</v>
      </c>
      <c r="R93" s="6">
        <v>0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1</v>
      </c>
      <c r="Y93" s="6">
        <v>0</v>
      </c>
      <c r="Z93" s="6">
        <v>1</v>
      </c>
      <c r="AA93" s="6">
        <v>1</v>
      </c>
      <c r="AB93" s="6">
        <v>0</v>
      </c>
      <c r="AC93" s="6">
        <v>0</v>
      </c>
      <c r="AD93" s="6">
        <v>1</v>
      </c>
      <c r="AE93" s="6">
        <v>0</v>
      </c>
    </row>
    <row r="94" spans="1:31">
      <c r="A94" s="5">
        <v>3610</v>
      </c>
      <c r="B94" s="6">
        <v>1</v>
      </c>
      <c r="C94" s="6">
        <v>0</v>
      </c>
      <c r="D94" s="6">
        <v>0</v>
      </c>
      <c r="E94" s="6">
        <v>1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6">
        <v>1</v>
      </c>
      <c r="R94" s="6">
        <v>0</v>
      </c>
      <c r="S94" s="6">
        <v>0</v>
      </c>
      <c r="T94" s="6">
        <v>1</v>
      </c>
      <c r="U94" s="6">
        <v>0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0</v>
      </c>
      <c r="AB94" s="6">
        <v>1</v>
      </c>
      <c r="AC94" s="6">
        <v>0</v>
      </c>
      <c r="AD94" s="6">
        <v>0</v>
      </c>
      <c r="AE94" s="6">
        <v>1</v>
      </c>
    </row>
    <row r="95" spans="1:31">
      <c r="A95" s="5">
        <v>3624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1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</row>
    <row r="96" spans="1:31">
      <c r="A96" s="5">
        <v>3675</v>
      </c>
      <c r="B96" s="6">
        <v>0</v>
      </c>
      <c r="C96" s="6">
        <v>1</v>
      </c>
      <c r="D96" s="6">
        <v>1</v>
      </c>
      <c r="E96" s="6">
        <v>1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</v>
      </c>
      <c r="S96" s="6">
        <v>0</v>
      </c>
      <c r="T96" s="6">
        <v>1</v>
      </c>
      <c r="U96" s="6">
        <v>1</v>
      </c>
      <c r="V96" s="6">
        <v>1</v>
      </c>
      <c r="W96" s="6">
        <v>0</v>
      </c>
      <c r="X96" s="6">
        <v>1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</row>
    <row r="97" spans="1:31">
      <c r="A97" s="5">
        <v>3785</v>
      </c>
      <c r="B97" s="6">
        <v>0</v>
      </c>
      <c r="C97" s="6">
        <v>0</v>
      </c>
      <c r="D97" s="6">
        <v>0</v>
      </c>
      <c r="E97" s="6">
        <v>0</v>
      </c>
      <c r="F97" s="6">
        <v>1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1</v>
      </c>
      <c r="S97" s="6">
        <v>0</v>
      </c>
      <c r="T97" s="6">
        <v>1</v>
      </c>
      <c r="U97" s="6">
        <v>0</v>
      </c>
      <c r="V97" s="6">
        <v>0</v>
      </c>
      <c r="W97" s="6">
        <v>0</v>
      </c>
      <c r="X97" s="6">
        <v>1</v>
      </c>
      <c r="Y97" s="6">
        <v>0</v>
      </c>
      <c r="Z97" s="6">
        <v>0</v>
      </c>
      <c r="AA97" s="6">
        <v>0</v>
      </c>
      <c r="AB97" s="6">
        <v>0</v>
      </c>
      <c r="AC97" s="6">
        <v>1</v>
      </c>
      <c r="AD97" s="6">
        <v>0</v>
      </c>
      <c r="AE97" s="6">
        <v>1</v>
      </c>
    </row>
    <row r="98" spans="1:31">
      <c r="A98" s="5">
        <v>3794</v>
      </c>
      <c r="B98" s="6">
        <v>0</v>
      </c>
      <c r="C98" s="6">
        <v>1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1</v>
      </c>
      <c r="U98" s="6">
        <v>0</v>
      </c>
      <c r="V98" s="6">
        <v>1</v>
      </c>
      <c r="W98" s="6">
        <v>0</v>
      </c>
      <c r="X98" s="6">
        <v>0</v>
      </c>
      <c r="Y98" s="6">
        <v>1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</row>
    <row r="99" spans="1:31">
      <c r="A99" s="5">
        <v>3827</v>
      </c>
      <c r="B99" s="6">
        <v>0</v>
      </c>
      <c r="C99" s="6">
        <v>0</v>
      </c>
      <c r="D99" s="6">
        <v>0</v>
      </c>
      <c r="E99" s="6">
        <v>1</v>
      </c>
      <c r="F99" s="6">
        <v>0</v>
      </c>
      <c r="G99" s="6">
        <v>1</v>
      </c>
      <c r="H99" s="6">
        <v>0</v>
      </c>
      <c r="I99" s="6">
        <v>1</v>
      </c>
      <c r="J99" s="6">
        <v>1</v>
      </c>
      <c r="K99" s="6">
        <v>0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</v>
      </c>
      <c r="U99" s="6">
        <v>0</v>
      </c>
      <c r="V99" s="6">
        <v>1</v>
      </c>
      <c r="W99" s="6">
        <v>0</v>
      </c>
      <c r="X99" s="6">
        <v>1</v>
      </c>
      <c r="Y99" s="6">
        <v>0</v>
      </c>
      <c r="Z99" s="6">
        <v>0</v>
      </c>
      <c r="AA99" s="6">
        <v>1</v>
      </c>
      <c r="AB99" s="6">
        <v>1</v>
      </c>
      <c r="AC99" s="6">
        <v>0</v>
      </c>
      <c r="AD99" s="6">
        <v>0</v>
      </c>
      <c r="AE99" s="6">
        <v>0</v>
      </c>
    </row>
    <row r="100" spans="1:31">
      <c r="A100" s="5">
        <v>3855</v>
      </c>
      <c r="B100" s="6">
        <v>0</v>
      </c>
      <c r="C100" s="6">
        <v>1</v>
      </c>
      <c r="D100" s="6">
        <v>0</v>
      </c>
      <c r="E100" s="6">
        <v>1</v>
      </c>
      <c r="F100" s="6">
        <v>0</v>
      </c>
      <c r="G100" s="6">
        <v>0</v>
      </c>
      <c r="H100" s="6">
        <v>1</v>
      </c>
      <c r="I100" s="6">
        <v>0</v>
      </c>
      <c r="J100" s="6">
        <v>1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6">
        <v>0</v>
      </c>
      <c r="R100" s="6">
        <v>0</v>
      </c>
      <c r="S100" s="6">
        <v>1</v>
      </c>
      <c r="T100" s="6">
        <v>1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</row>
    <row r="101" spans="1:31">
      <c r="A101" s="5">
        <v>3868</v>
      </c>
      <c r="B101" s="6">
        <v>0</v>
      </c>
      <c r="C101" s="6">
        <v>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1</v>
      </c>
      <c r="L101" s="6">
        <v>1</v>
      </c>
      <c r="M101" s="6">
        <v>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0</v>
      </c>
      <c r="AD101" s="6">
        <v>1</v>
      </c>
      <c r="AE101" s="6">
        <v>0</v>
      </c>
    </row>
    <row r="102" spans="1:31">
      <c r="A102" s="5">
        <v>3873</v>
      </c>
      <c r="B102" s="6">
        <v>0</v>
      </c>
      <c r="C102" s="6">
        <v>0</v>
      </c>
      <c r="D102" s="6">
        <v>1</v>
      </c>
      <c r="E102" s="6">
        <v>1</v>
      </c>
      <c r="F102" s="6">
        <v>0</v>
      </c>
      <c r="G102" s="6">
        <v>0</v>
      </c>
      <c r="H102" s="6">
        <v>0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1</v>
      </c>
      <c r="R102" s="6">
        <v>0</v>
      </c>
      <c r="S102" s="6">
        <v>0</v>
      </c>
      <c r="T102" s="6">
        <v>1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1</v>
      </c>
      <c r="AA102" s="6">
        <v>0</v>
      </c>
      <c r="AB102" s="6">
        <v>0</v>
      </c>
      <c r="AC102" s="6">
        <v>0</v>
      </c>
      <c r="AD102" s="6">
        <v>1</v>
      </c>
      <c r="AE102" s="6">
        <v>0</v>
      </c>
    </row>
    <row r="103" spans="1:31">
      <c r="A103" s="5">
        <v>4011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</v>
      </c>
      <c r="J103" s="6">
        <v>1</v>
      </c>
      <c r="K103" s="6">
        <v>0</v>
      </c>
      <c r="L103" s="6">
        <v>0</v>
      </c>
      <c r="M103" s="6">
        <v>1</v>
      </c>
      <c r="N103" s="6">
        <v>0</v>
      </c>
      <c r="O103" s="6">
        <v>0</v>
      </c>
      <c r="P103" s="6">
        <v>1</v>
      </c>
      <c r="Q103" s="6">
        <v>1</v>
      </c>
      <c r="R103" s="6">
        <v>0</v>
      </c>
      <c r="S103" s="6">
        <v>0</v>
      </c>
      <c r="T103" s="6">
        <v>1</v>
      </c>
      <c r="U103" s="6">
        <v>0</v>
      </c>
      <c r="V103" s="6">
        <v>1</v>
      </c>
      <c r="W103" s="6">
        <v>1</v>
      </c>
      <c r="X103" s="6">
        <v>1</v>
      </c>
      <c r="Y103" s="6">
        <v>0</v>
      </c>
      <c r="Z103" s="6">
        <v>1</v>
      </c>
      <c r="AA103" s="6">
        <v>0</v>
      </c>
      <c r="AB103" s="6">
        <v>1</v>
      </c>
      <c r="AC103" s="6">
        <v>0</v>
      </c>
      <c r="AD103" s="6">
        <v>0</v>
      </c>
      <c r="AE103" s="6">
        <v>0</v>
      </c>
    </row>
    <row r="104" spans="1:31">
      <c r="A104" s="5">
        <v>4126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0</v>
      </c>
      <c r="P104" s="6">
        <v>1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</row>
    <row r="105" spans="1:31">
      <c r="A105" s="5">
        <v>4163</v>
      </c>
      <c r="B105" s="6">
        <v>0</v>
      </c>
      <c r="C105" s="6">
        <v>1</v>
      </c>
      <c r="D105" s="6">
        <v>1</v>
      </c>
      <c r="E105" s="6">
        <v>1</v>
      </c>
      <c r="F105" s="6">
        <v>1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</v>
      </c>
      <c r="Q105" s="6">
        <v>0</v>
      </c>
      <c r="R105" s="6">
        <v>1</v>
      </c>
      <c r="S105" s="6">
        <v>0</v>
      </c>
      <c r="T105" s="6">
        <v>1</v>
      </c>
      <c r="U105" s="6">
        <v>0</v>
      </c>
      <c r="V105" s="6">
        <v>1</v>
      </c>
      <c r="W105" s="6">
        <v>0</v>
      </c>
      <c r="X105" s="6">
        <v>0</v>
      </c>
      <c r="Y105" s="6">
        <v>0</v>
      </c>
      <c r="Z105" s="6">
        <v>1</v>
      </c>
      <c r="AA105" s="6">
        <v>1</v>
      </c>
      <c r="AB105" s="6">
        <v>0</v>
      </c>
      <c r="AC105" s="6">
        <v>0</v>
      </c>
      <c r="AD105" s="6">
        <v>0</v>
      </c>
      <c r="AE105" s="6">
        <v>0</v>
      </c>
    </row>
    <row r="106" spans="1:31">
      <c r="A106" s="5">
        <v>4389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  <c r="M106" s="6">
        <v>1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1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1</v>
      </c>
      <c r="AB106" s="6">
        <v>1</v>
      </c>
      <c r="AC106" s="6">
        <v>0</v>
      </c>
      <c r="AD106" s="6">
        <v>0</v>
      </c>
      <c r="AE106" s="6">
        <v>0</v>
      </c>
    </row>
    <row r="107" spans="1:31">
      <c r="A107" s="5">
        <v>4436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</row>
    <row r="108" spans="1:31">
      <c r="A108" s="5">
        <v>4515</v>
      </c>
      <c r="B108" s="6">
        <v>0</v>
      </c>
      <c r="C108" s="6">
        <v>1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1</v>
      </c>
      <c r="K108" s="6">
        <v>1</v>
      </c>
      <c r="L108" s="6">
        <v>0</v>
      </c>
      <c r="M108" s="6">
        <v>1</v>
      </c>
      <c r="N108" s="6">
        <v>1</v>
      </c>
      <c r="O108" s="6">
        <v>0</v>
      </c>
      <c r="P108" s="6">
        <v>0</v>
      </c>
      <c r="Q108" s="6">
        <v>1</v>
      </c>
      <c r="R108" s="6">
        <v>1</v>
      </c>
      <c r="S108" s="6">
        <v>0</v>
      </c>
      <c r="T108" s="6">
        <v>1</v>
      </c>
      <c r="U108" s="6">
        <v>1</v>
      </c>
      <c r="V108" s="6">
        <v>0</v>
      </c>
      <c r="W108" s="6">
        <v>0</v>
      </c>
      <c r="X108" s="6">
        <v>0</v>
      </c>
      <c r="Y108" s="6">
        <v>0</v>
      </c>
      <c r="Z108" s="6">
        <v>1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</row>
    <row r="109" spans="1:31">
      <c r="A109" s="5">
        <v>4575</v>
      </c>
      <c r="B109" s="6">
        <v>0</v>
      </c>
      <c r="C109" s="6">
        <v>0</v>
      </c>
      <c r="D109" s="6">
        <v>0</v>
      </c>
      <c r="E109" s="6">
        <v>0</v>
      </c>
      <c r="F109" s="6">
        <v>1</v>
      </c>
      <c r="G109" s="6">
        <v>0</v>
      </c>
      <c r="H109" s="6">
        <v>1</v>
      </c>
      <c r="I109" s="6">
        <v>0</v>
      </c>
      <c r="J109" s="6">
        <v>0</v>
      </c>
      <c r="K109" s="6">
        <v>0</v>
      </c>
      <c r="L109" s="6">
        <v>1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1</v>
      </c>
      <c r="AD109" s="6">
        <v>0</v>
      </c>
      <c r="AE109" s="6">
        <v>0</v>
      </c>
    </row>
    <row r="110" spans="1:31">
      <c r="A110" s="5">
        <v>4608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1</v>
      </c>
      <c r="I110" s="6">
        <v>0</v>
      </c>
      <c r="J110" s="6">
        <v>1</v>
      </c>
      <c r="K110" s="6">
        <v>1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1</v>
      </c>
      <c r="Z110" s="6">
        <v>0</v>
      </c>
      <c r="AA110" s="6">
        <v>0</v>
      </c>
      <c r="AB110" s="6">
        <v>0</v>
      </c>
      <c r="AC110" s="6">
        <v>0</v>
      </c>
      <c r="AD110" s="6">
        <v>1</v>
      </c>
      <c r="AE110" s="6">
        <v>0</v>
      </c>
    </row>
    <row r="111" spans="1:31">
      <c r="A111" s="5">
        <v>4687</v>
      </c>
      <c r="B111" s="6">
        <v>0</v>
      </c>
      <c r="C111" s="6">
        <v>1</v>
      </c>
      <c r="D111" s="6">
        <v>0</v>
      </c>
      <c r="E111" s="6">
        <v>1</v>
      </c>
      <c r="F111" s="6">
        <v>1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0</v>
      </c>
      <c r="R111" s="6">
        <v>0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0</v>
      </c>
      <c r="Y111" s="6">
        <v>1</v>
      </c>
      <c r="Z111" s="6">
        <v>1</v>
      </c>
      <c r="AA111" s="6">
        <v>1</v>
      </c>
      <c r="AB111" s="6">
        <v>1</v>
      </c>
      <c r="AC111" s="6">
        <v>0</v>
      </c>
      <c r="AD111" s="6">
        <v>0</v>
      </c>
      <c r="AE111" s="6">
        <v>0</v>
      </c>
    </row>
    <row r="112" spans="1:31">
      <c r="A112" s="5">
        <v>4745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1</v>
      </c>
      <c r="I112" s="6">
        <v>0</v>
      </c>
      <c r="J112" s="6">
        <v>1</v>
      </c>
      <c r="K112" s="6">
        <v>0</v>
      </c>
      <c r="L112" s="6">
        <v>1</v>
      </c>
      <c r="M112" s="6">
        <v>1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</v>
      </c>
      <c r="AE112" s="6">
        <v>0</v>
      </c>
    </row>
    <row r="113" spans="1:31">
      <c r="A113" s="5">
        <v>4749</v>
      </c>
      <c r="B113" s="6">
        <v>0</v>
      </c>
      <c r="C113" s="6">
        <v>1</v>
      </c>
      <c r="D113" s="6">
        <v>1</v>
      </c>
      <c r="E113" s="6">
        <v>1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6">
        <v>1</v>
      </c>
      <c r="L113" s="6">
        <v>0</v>
      </c>
      <c r="M113" s="6">
        <v>0</v>
      </c>
      <c r="N113" s="6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1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</row>
    <row r="114" spans="1:31">
      <c r="A114" s="5">
        <v>4780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</v>
      </c>
      <c r="S114" s="6">
        <v>1</v>
      </c>
      <c r="T114" s="6">
        <v>1</v>
      </c>
      <c r="U114" s="6">
        <v>0</v>
      </c>
      <c r="V114" s="6">
        <v>0</v>
      </c>
      <c r="W114" s="6">
        <v>0</v>
      </c>
      <c r="X114" s="6">
        <v>0</v>
      </c>
      <c r="Y114" s="6">
        <v>1</v>
      </c>
      <c r="Z114" s="6">
        <v>0</v>
      </c>
      <c r="AA114" s="6">
        <v>0</v>
      </c>
      <c r="AB114" s="6">
        <v>0</v>
      </c>
      <c r="AC114" s="6">
        <v>0</v>
      </c>
      <c r="AD114" s="6">
        <v>1</v>
      </c>
      <c r="AE114" s="6">
        <v>0</v>
      </c>
    </row>
    <row r="115" spans="1:31">
      <c r="A115" s="5">
        <v>4785</v>
      </c>
      <c r="B115" s="6">
        <v>0</v>
      </c>
      <c r="C115" s="6">
        <v>1</v>
      </c>
      <c r="D115" s="6">
        <v>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1</v>
      </c>
      <c r="U115" s="6">
        <v>1</v>
      </c>
      <c r="V115" s="6">
        <v>1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1</v>
      </c>
      <c r="AC115" s="6">
        <v>0</v>
      </c>
      <c r="AD115" s="6">
        <v>0</v>
      </c>
      <c r="AE115" s="6">
        <v>0</v>
      </c>
    </row>
    <row r="116" spans="1:31">
      <c r="A116" s="5">
        <v>4825</v>
      </c>
      <c r="B116" s="6">
        <v>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1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1</v>
      </c>
    </row>
    <row r="117" spans="1:31">
      <c r="A117" s="5">
        <v>4834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  <c r="M117" s="6">
        <v>1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0</v>
      </c>
    </row>
    <row r="118" spans="1:31">
      <c r="A118" s="5">
        <v>4842</v>
      </c>
      <c r="B118" s="6">
        <v>0</v>
      </c>
      <c r="C118" s="6">
        <v>0</v>
      </c>
      <c r="D118" s="6">
        <v>0</v>
      </c>
      <c r="E118" s="6">
        <v>1</v>
      </c>
      <c r="F118" s="6">
        <v>1</v>
      </c>
      <c r="G118" s="6">
        <v>0</v>
      </c>
      <c r="H118" s="6">
        <v>0</v>
      </c>
      <c r="I118" s="6">
        <v>1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>
        <v>1</v>
      </c>
      <c r="P118" s="6">
        <v>0</v>
      </c>
      <c r="Q118" s="6">
        <v>1</v>
      </c>
      <c r="R118" s="6">
        <v>1</v>
      </c>
      <c r="S118" s="6">
        <v>0</v>
      </c>
      <c r="T118" s="6">
        <v>1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</row>
    <row r="119" spans="1:31">
      <c r="A119" s="5">
        <v>4854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1</v>
      </c>
      <c r="W119" s="6">
        <v>0</v>
      </c>
      <c r="X119" s="6">
        <v>1</v>
      </c>
      <c r="Y119" s="6">
        <v>1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</row>
    <row r="120" spans="1:31">
      <c r="A120" s="5">
        <v>4866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1</v>
      </c>
      <c r="N120" s="6">
        <v>0</v>
      </c>
      <c r="O120" s="6">
        <v>0</v>
      </c>
      <c r="P120" s="6">
        <v>0</v>
      </c>
      <c r="Q120" s="6">
        <v>0</v>
      </c>
      <c r="R120" s="6">
        <v>1</v>
      </c>
      <c r="S120" s="6">
        <v>0</v>
      </c>
      <c r="T120" s="6">
        <v>1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</row>
    <row r="121" spans="1:31">
      <c r="A121" s="5">
        <v>4876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0</v>
      </c>
      <c r="J121" s="6">
        <v>0</v>
      </c>
      <c r="K121" s="6">
        <v>0</v>
      </c>
      <c r="L121" s="6">
        <v>1</v>
      </c>
      <c r="M121" s="6">
        <v>1</v>
      </c>
      <c r="N121" s="6">
        <v>1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1</v>
      </c>
      <c r="AD121" s="6">
        <v>0</v>
      </c>
      <c r="AE121" s="6">
        <v>0</v>
      </c>
    </row>
    <row r="122" spans="1:31">
      <c r="A122" s="5">
        <v>4922</v>
      </c>
      <c r="B122" s="6">
        <v>1</v>
      </c>
      <c r="C122" s="6">
        <v>1</v>
      </c>
      <c r="D122" s="6">
        <v>0</v>
      </c>
      <c r="E122" s="6">
        <v>0</v>
      </c>
      <c r="F122" s="6">
        <v>0</v>
      </c>
      <c r="G122" s="6">
        <v>0</v>
      </c>
      <c r="H122" s="6">
        <v>1</v>
      </c>
      <c r="I122" s="6">
        <v>0</v>
      </c>
      <c r="J122" s="6">
        <v>0</v>
      </c>
      <c r="K122" s="6">
        <v>1</v>
      </c>
      <c r="L122" s="6">
        <v>1</v>
      </c>
      <c r="M122" s="6">
        <v>1</v>
      </c>
      <c r="N122" s="6">
        <v>0</v>
      </c>
      <c r="O122" s="6">
        <v>0</v>
      </c>
      <c r="P122" s="6">
        <v>0</v>
      </c>
      <c r="Q122" s="6">
        <v>1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</row>
    <row r="123" spans="1:31">
      <c r="A123" s="5">
        <v>4926</v>
      </c>
      <c r="B123" s="6">
        <v>0</v>
      </c>
      <c r="C123" s="6">
        <v>0</v>
      </c>
      <c r="D123" s="6">
        <v>1</v>
      </c>
      <c r="E123" s="6">
        <v>0</v>
      </c>
      <c r="F123" s="6">
        <v>1</v>
      </c>
      <c r="G123" s="6">
        <v>0</v>
      </c>
      <c r="H123" s="6">
        <v>1</v>
      </c>
      <c r="I123" s="6">
        <v>0</v>
      </c>
      <c r="J123" s="6">
        <v>0</v>
      </c>
      <c r="K123" s="6">
        <v>0</v>
      </c>
      <c r="L123" s="6">
        <v>1</v>
      </c>
      <c r="M123" s="6">
        <v>1</v>
      </c>
      <c r="N123" s="6">
        <v>0</v>
      </c>
      <c r="O123" s="6">
        <v>0</v>
      </c>
      <c r="P123" s="6">
        <v>0</v>
      </c>
      <c r="Q123" s="6">
        <v>1</v>
      </c>
      <c r="R123" s="6">
        <v>0</v>
      </c>
      <c r="S123" s="6">
        <v>0</v>
      </c>
      <c r="T123" s="6">
        <v>0</v>
      </c>
      <c r="U123" s="6">
        <v>0</v>
      </c>
      <c r="V123" s="6">
        <v>1</v>
      </c>
      <c r="W123" s="6">
        <v>0</v>
      </c>
      <c r="X123" s="6">
        <v>1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</row>
    <row r="124" spans="1:31">
      <c r="A124" s="5">
        <v>4967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1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0</v>
      </c>
      <c r="X124" s="6">
        <v>1</v>
      </c>
      <c r="Y124" s="6">
        <v>1</v>
      </c>
      <c r="Z124" s="6">
        <v>1</v>
      </c>
      <c r="AA124" s="6">
        <v>0</v>
      </c>
      <c r="AB124" s="6">
        <v>0</v>
      </c>
      <c r="AC124" s="6">
        <v>0</v>
      </c>
      <c r="AD124" s="6">
        <v>1</v>
      </c>
      <c r="AE124" s="6">
        <v>0</v>
      </c>
    </row>
    <row r="125" spans="1:31">
      <c r="A125" s="5">
        <v>4981</v>
      </c>
      <c r="B125" s="6">
        <v>0</v>
      </c>
      <c r="C125" s="6">
        <v>1</v>
      </c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1</v>
      </c>
      <c r="J125" s="6">
        <v>0</v>
      </c>
      <c r="K125" s="6">
        <v>0</v>
      </c>
      <c r="L125" s="6">
        <v>1</v>
      </c>
      <c r="M125" s="6">
        <v>1</v>
      </c>
      <c r="N125" s="6">
        <v>1</v>
      </c>
      <c r="O125" s="6">
        <v>1</v>
      </c>
      <c r="P125" s="6">
        <v>0</v>
      </c>
      <c r="Q125" s="6">
        <v>0</v>
      </c>
      <c r="R125" s="6">
        <v>1</v>
      </c>
      <c r="S125" s="6">
        <v>1</v>
      </c>
      <c r="T125" s="6">
        <v>1</v>
      </c>
      <c r="U125" s="6">
        <v>1</v>
      </c>
      <c r="V125" s="6">
        <v>0</v>
      </c>
      <c r="W125" s="6">
        <v>1</v>
      </c>
      <c r="X125" s="6">
        <v>1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1</v>
      </c>
      <c r="AE125" s="6">
        <v>0</v>
      </c>
    </row>
    <row r="126" spans="1:31">
      <c r="A126" s="5">
        <v>5005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0</v>
      </c>
      <c r="O126" s="6">
        <v>0</v>
      </c>
      <c r="P126" s="6">
        <v>0</v>
      </c>
      <c r="Q126" s="6">
        <v>0</v>
      </c>
      <c r="R126" s="6">
        <v>1</v>
      </c>
      <c r="S126" s="6">
        <v>0</v>
      </c>
      <c r="T126" s="6">
        <v>0</v>
      </c>
      <c r="U126" s="6">
        <v>0</v>
      </c>
      <c r="V126" s="6">
        <v>1</v>
      </c>
      <c r="W126" s="6">
        <v>1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</row>
    <row r="127" spans="1:31">
      <c r="A127" s="5">
        <v>5051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1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</row>
    <row r="128" spans="1:31">
      <c r="A128" s="5">
        <v>5096</v>
      </c>
      <c r="B128" s="6">
        <v>1</v>
      </c>
      <c r="C128" s="6">
        <v>0</v>
      </c>
      <c r="D128" s="6">
        <v>1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1</v>
      </c>
      <c r="K128" s="6">
        <v>0</v>
      </c>
      <c r="L128" s="6">
        <v>1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1</v>
      </c>
      <c r="W128" s="6">
        <v>0</v>
      </c>
      <c r="X128" s="6">
        <v>1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1</v>
      </c>
      <c r="AE128" s="6">
        <v>0</v>
      </c>
    </row>
    <row r="129" spans="1:31">
      <c r="A129" s="5">
        <v>5181</v>
      </c>
      <c r="B129" s="6">
        <v>0</v>
      </c>
      <c r="C129" s="6">
        <v>0</v>
      </c>
      <c r="D129" s="6">
        <v>1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  <c r="Q129" s="6">
        <v>0</v>
      </c>
      <c r="R129" s="6">
        <v>0</v>
      </c>
      <c r="S129" s="6">
        <v>0</v>
      </c>
      <c r="T129" s="6">
        <v>1</v>
      </c>
      <c r="U129" s="6">
        <v>0</v>
      </c>
      <c r="V129" s="6">
        <v>1</v>
      </c>
      <c r="W129" s="6">
        <v>0</v>
      </c>
      <c r="X129" s="6">
        <v>1</v>
      </c>
      <c r="Y129" s="6">
        <v>0</v>
      </c>
      <c r="Z129" s="6">
        <v>1</v>
      </c>
      <c r="AA129" s="6">
        <v>0</v>
      </c>
      <c r="AB129" s="6">
        <v>1</v>
      </c>
      <c r="AC129" s="6">
        <v>1</v>
      </c>
      <c r="AD129" s="6">
        <v>0</v>
      </c>
      <c r="AE129" s="6">
        <v>0</v>
      </c>
    </row>
    <row r="130" spans="1:31">
      <c r="A130" s="5">
        <v>5239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  <c r="M130" s="6">
        <v>1</v>
      </c>
      <c r="N130" s="6">
        <v>1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1</v>
      </c>
      <c r="W130" s="6">
        <v>0</v>
      </c>
      <c r="X130" s="6">
        <v>0</v>
      </c>
      <c r="Y130" s="6">
        <v>0</v>
      </c>
      <c r="Z130" s="6">
        <v>0</v>
      </c>
      <c r="AA130" s="6">
        <v>1</v>
      </c>
      <c r="AB130" s="6">
        <v>0</v>
      </c>
      <c r="AC130" s="6">
        <v>0</v>
      </c>
      <c r="AD130" s="6">
        <v>0</v>
      </c>
      <c r="AE130" s="6">
        <v>0</v>
      </c>
    </row>
    <row r="131" spans="1:31">
      <c r="A131" s="5">
        <v>5348</v>
      </c>
      <c r="B131" s="6">
        <v>0</v>
      </c>
      <c r="C131" s="6">
        <v>1</v>
      </c>
      <c r="D131" s="6">
        <v>0</v>
      </c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>
        <v>1</v>
      </c>
      <c r="K131" s="6">
        <v>1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1</v>
      </c>
      <c r="R131" s="6">
        <v>0</v>
      </c>
      <c r="S131" s="6">
        <v>0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</row>
    <row r="132" spans="1:31">
      <c r="A132" s="5">
        <v>5351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1</v>
      </c>
      <c r="Z132" s="6">
        <v>0</v>
      </c>
      <c r="AA132" s="6">
        <v>0</v>
      </c>
      <c r="AB132" s="6">
        <v>0</v>
      </c>
      <c r="AC132" s="6">
        <v>0</v>
      </c>
      <c r="AD132" s="6">
        <v>1</v>
      </c>
      <c r="AE132" s="6">
        <v>0</v>
      </c>
    </row>
    <row r="133" spans="1:31">
      <c r="A133" s="5">
        <v>5437</v>
      </c>
      <c r="B133" s="6">
        <v>0</v>
      </c>
      <c r="C133" s="6">
        <v>0</v>
      </c>
      <c r="D133" s="6">
        <v>1</v>
      </c>
      <c r="E133" s="6">
        <v>0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  <c r="M133" s="6">
        <v>1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</row>
    <row r="134" spans="1:31">
      <c r="A134" s="5">
        <v>5455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1</v>
      </c>
      <c r="L134" s="6">
        <v>1</v>
      </c>
      <c r="M134" s="6">
        <v>1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</row>
    <row r="135" spans="1:31">
      <c r="A135" s="5">
        <v>5468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</v>
      </c>
      <c r="M135" s="6">
        <v>1</v>
      </c>
      <c r="N135" s="6">
        <v>0</v>
      </c>
      <c r="O135" s="6">
        <v>0</v>
      </c>
      <c r="P135" s="6">
        <v>0</v>
      </c>
      <c r="Q135" s="6">
        <v>0</v>
      </c>
      <c r="R135" s="6">
        <v>1</v>
      </c>
      <c r="S135" s="6">
        <v>0</v>
      </c>
      <c r="T135" s="6">
        <v>1</v>
      </c>
      <c r="U135" s="6">
        <v>0</v>
      </c>
      <c r="V135" s="6">
        <v>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1</v>
      </c>
      <c r="AD135" s="6">
        <v>0</v>
      </c>
      <c r="AE135" s="6">
        <v>0</v>
      </c>
    </row>
    <row r="136" spans="1:31">
      <c r="A136" s="5">
        <v>5521</v>
      </c>
      <c r="B136" s="6">
        <v>0</v>
      </c>
      <c r="C136" s="6">
        <v>1</v>
      </c>
      <c r="D136" s="6">
        <v>0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1</v>
      </c>
      <c r="N136" s="6">
        <v>0</v>
      </c>
      <c r="O136" s="6">
        <v>0</v>
      </c>
      <c r="P136" s="6">
        <v>0</v>
      </c>
      <c r="Q136" s="6">
        <v>0</v>
      </c>
      <c r="R136" s="6">
        <v>1</v>
      </c>
      <c r="S136" s="6">
        <v>0</v>
      </c>
      <c r="T136" s="6">
        <v>0</v>
      </c>
      <c r="U136" s="6">
        <v>1</v>
      </c>
      <c r="V136" s="6">
        <v>0</v>
      </c>
      <c r="W136" s="6">
        <v>1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</v>
      </c>
      <c r="AE136" s="6">
        <v>0</v>
      </c>
    </row>
    <row r="137" spans="1:31">
      <c r="A137" s="5">
        <v>5577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1</v>
      </c>
      <c r="N137" s="6">
        <v>0</v>
      </c>
      <c r="O137" s="6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0</v>
      </c>
      <c r="AD137" s="6">
        <v>0</v>
      </c>
      <c r="AE137" s="6">
        <v>0</v>
      </c>
    </row>
    <row r="138" spans="1:31">
      <c r="A138" s="5">
        <v>5649</v>
      </c>
      <c r="B138" s="6">
        <v>0</v>
      </c>
      <c r="C138" s="6">
        <v>0</v>
      </c>
      <c r="D138" s="6">
        <v>1</v>
      </c>
      <c r="E138" s="6">
        <v>0</v>
      </c>
      <c r="F138" s="6">
        <v>1</v>
      </c>
      <c r="G138" s="6">
        <v>0</v>
      </c>
      <c r="H138" s="6">
        <v>0</v>
      </c>
      <c r="I138" s="6">
        <v>1</v>
      </c>
      <c r="J138" s="6">
        <v>0</v>
      </c>
      <c r="K138" s="6">
        <v>0</v>
      </c>
      <c r="L138" s="6">
        <v>1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1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1</v>
      </c>
      <c r="AE138" s="6">
        <v>0</v>
      </c>
    </row>
    <row r="139" spans="1:31">
      <c r="A139" s="5">
        <v>5690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1</v>
      </c>
      <c r="X139" s="6">
        <v>1</v>
      </c>
      <c r="Y139" s="6">
        <v>1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</row>
    <row r="140" spans="1:31">
      <c r="A140" s="5">
        <v>5697</v>
      </c>
      <c r="B140" s="6">
        <v>0</v>
      </c>
      <c r="C140" s="6">
        <v>0</v>
      </c>
      <c r="D140" s="6">
        <v>1</v>
      </c>
      <c r="E140" s="6">
        <v>0</v>
      </c>
      <c r="F140" s="6">
        <v>0</v>
      </c>
      <c r="G140" s="6">
        <v>0</v>
      </c>
      <c r="H140" s="6">
        <v>1</v>
      </c>
      <c r="I140" s="6">
        <v>0</v>
      </c>
      <c r="J140" s="6">
        <v>1</v>
      </c>
      <c r="K140" s="6">
        <v>1</v>
      </c>
      <c r="L140" s="6">
        <v>1</v>
      </c>
      <c r="M140" s="6">
        <v>1</v>
      </c>
      <c r="N140" s="6">
        <v>0</v>
      </c>
      <c r="O140" s="6">
        <v>0</v>
      </c>
      <c r="P140" s="6">
        <v>1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1</v>
      </c>
      <c r="W140" s="6">
        <v>1</v>
      </c>
      <c r="X140" s="6">
        <v>0</v>
      </c>
      <c r="Y140" s="6">
        <v>0</v>
      </c>
      <c r="Z140" s="6">
        <v>1</v>
      </c>
      <c r="AA140" s="6">
        <v>1</v>
      </c>
      <c r="AB140" s="6">
        <v>0</v>
      </c>
      <c r="AC140" s="6">
        <v>0</v>
      </c>
      <c r="AD140" s="6">
        <v>1</v>
      </c>
      <c r="AE140" s="6">
        <v>0</v>
      </c>
    </row>
    <row r="141" spans="1:31">
      <c r="A141" s="5">
        <v>5705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1</v>
      </c>
      <c r="I141" s="6">
        <v>0</v>
      </c>
      <c r="J141" s="6">
        <v>1</v>
      </c>
      <c r="K141" s="6">
        <v>0</v>
      </c>
      <c r="L141" s="6">
        <v>1</v>
      </c>
      <c r="M141" s="6">
        <v>1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1</v>
      </c>
      <c r="T141" s="6">
        <v>0</v>
      </c>
      <c r="U141" s="6">
        <v>1</v>
      </c>
      <c r="V141" s="6">
        <v>0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1</v>
      </c>
      <c r="AE141" s="6">
        <v>1</v>
      </c>
    </row>
    <row r="142" spans="1:31">
      <c r="A142" s="5">
        <v>5764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1</v>
      </c>
      <c r="M142" s="6">
        <v>1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1</v>
      </c>
      <c r="W142" s="6">
        <v>0</v>
      </c>
      <c r="X142" s="6">
        <v>0</v>
      </c>
      <c r="Y142" s="6">
        <v>0</v>
      </c>
      <c r="Z142" s="6">
        <v>1</v>
      </c>
      <c r="AA142" s="6">
        <v>0</v>
      </c>
      <c r="AB142" s="6">
        <v>1</v>
      </c>
      <c r="AC142" s="6">
        <v>0</v>
      </c>
      <c r="AD142" s="6">
        <v>0</v>
      </c>
      <c r="AE142" s="6">
        <v>0</v>
      </c>
    </row>
    <row r="143" spans="1:31">
      <c r="A143" s="5">
        <v>5781</v>
      </c>
      <c r="B143" s="6">
        <v>1</v>
      </c>
      <c r="C143" s="6">
        <v>1</v>
      </c>
      <c r="D143" s="6">
        <v>1</v>
      </c>
      <c r="E143" s="6">
        <v>0</v>
      </c>
      <c r="F143" s="6">
        <v>1</v>
      </c>
      <c r="G143" s="6">
        <v>1</v>
      </c>
      <c r="H143" s="6">
        <v>1</v>
      </c>
      <c r="I143" s="6">
        <v>0</v>
      </c>
      <c r="J143" s="6">
        <v>1</v>
      </c>
      <c r="K143" s="6">
        <v>0</v>
      </c>
      <c r="L143" s="6">
        <v>1</v>
      </c>
      <c r="M143" s="6">
        <v>1</v>
      </c>
      <c r="N143" s="6">
        <v>1</v>
      </c>
      <c r="O143" s="6">
        <v>0</v>
      </c>
      <c r="P143" s="6">
        <v>1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1</v>
      </c>
      <c r="AE143" s="6">
        <v>0</v>
      </c>
    </row>
    <row r="144" spans="1:31">
      <c r="A144" s="5">
        <v>5899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1</v>
      </c>
      <c r="H144" s="6">
        <v>0</v>
      </c>
      <c r="I144" s="6">
        <v>0</v>
      </c>
      <c r="J144" s="6">
        <v>1</v>
      </c>
      <c r="K144" s="6">
        <v>0</v>
      </c>
      <c r="L144" s="6">
        <v>1</v>
      </c>
      <c r="M144" s="6">
        <v>1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  <c r="S144" s="6">
        <v>0</v>
      </c>
      <c r="T144" s="6">
        <v>0</v>
      </c>
      <c r="U144" s="6">
        <v>0</v>
      </c>
      <c r="V144" s="6">
        <v>1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</row>
    <row r="145" spans="1:31">
      <c r="A145" s="5">
        <v>5918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1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</v>
      </c>
      <c r="U145" s="6">
        <v>0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1</v>
      </c>
      <c r="AE145" s="6">
        <v>0</v>
      </c>
    </row>
    <row r="146" spans="1:31">
      <c r="A146" s="5">
        <v>5943</v>
      </c>
      <c r="B146" s="6">
        <v>0</v>
      </c>
      <c r="C146" s="6">
        <v>1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1</v>
      </c>
      <c r="K146" s="6">
        <v>1</v>
      </c>
      <c r="L146" s="6">
        <v>1</v>
      </c>
      <c r="M146" s="6">
        <v>1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1</v>
      </c>
      <c r="W146" s="6">
        <v>0</v>
      </c>
      <c r="X146" s="6">
        <v>0</v>
      </c>
      <c r="Y146" s="6">
        <v>0</v>
      </c>
      <c r="Z146" s="6">
        <v>1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</row>
    <row r="147" spans="1:31">
      <c r="A147" s="5">
        <v>5959</v>
      </c>
      <c r="B147" s="6">
        <v>1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1</v>
      </c>
      <c r="K147" s="6">
        <v>0</v>
      </c>
      <c r="L147" s="6">
        <v>1</v>
      </c>
      <c r="M147" s="6">
        <v>1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</v>
      </c>
      <c r="W147" s="6">
        <v>1</v>
      </c>
      <c r="X147" s="6">
        <v>0</v>
      </c>
      <c r="Y147" s="6">
        <v>1</v>
      </c>
      <c r="Z147" s="6">
        <v>0</v>
      </c>
      <c r="AA147" s="6">
        <v>0</v>
      </c>
      <c r="AB147" s="6">
        <v>1</v>
      </c>
      <c r="AC147" s="6">
        <v>0</v>
      </c>
      <c r="AD147" s="6">
        <v>0</v>
      </c>
      <c r="AE147" s="6">
        <v>0</v>
      </c>
    </row>
    <row r="148" spans="1:31">
      <c r="A148" s="5">
        <v>6000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1</v>
      </c>
      <c r="H148" s="6">
        <v>1</v>
      </c>
      <c r="I148" s="6">
        <v>0</v>
      </c>
      <c r="J148" s="6">
        <v>0</v>
      </c>
      <c r="K148" s="6">
        <v>0</v>
      </c>
      <c r="L148" s="6">
        <v>1</v>
      </c>
      <c r="M148" s="6">
        <v>1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1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0</v>
      </c>
      <c r="AA148" s="6">
        <v>1</v>
      </c>
      <c r="AB148" s="6">
        <v>1</v>
      </c>
      <c r="AC148" s="6">
        <v>0</v>
      </c>
      <c r="AD148" s="6">
        <v>0</v>
      </c>
      <c r="AE148" s="6">
        <v>0</v>
      </c>
    </row>
    <row r="149" spans="1:31">
      <c r="A149" s="5">
        <v>6014</v>
      </c>
      <c r="B149" s="6">
        <v>1</v>
      </c>
      <c r="C149" s="6">
        <v>0</v>
      </c>
      <c r="D149" s="6">
        <v>0</v>
      </c>
      <c r="E149" s="6">
        <v>1</v>
      </c>
      <c r="F149" s="6">
        <v>0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1</v>
      </c>
      <c r="Z149" s="6">
        <v>0</v>
      </c>
      <c r="AA149" s="6">
        <v>0</v>
      </c>
      <c r="AB149" s="6">
        <v>1</v>
      </c>
      <c r="AC149" s="6">
        <v>0</v>
      </c>
      <c r="AD149" s="6">
        <v>0</v>
      </c>
      <c r="AE149" s="6">
        <v>1</v>
      </c>
    </row>
    <row r="150" spans="1:31">
      <c r="A150" s="5">
        <v>6078</v>
      </c>
      <c r="B150" s="6">
        <v>0</v>
      </c>
      <c r="C150" s="6">
        <v>0</v>
      </c>
      <c r="D150" s="6">
        <v>0</v>
      </c>
      <c r="E150" s="6">
        <v>1</v>
      </c>
      <c r="F150" s="6">
        <v>0</v>
      </c>
      <c r="G150" s="6">
        <v>1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1</v>
      </c>
      <c r="N150" s="6">
        <v>0</v>
      </c>
      <c r="O150" s="6">
        <v>0</v>
      </c>
      <c r="P150" s="6">
        <v>0</v>
      </c>
      <c r="Q150" s="6">
        <v>0</v>
      </c>
      <c r="R150" s="6">
        <v>1</v>
      </c>
      <c r="S150" s="6">
        <v>0</v>
      </c>
      <c r="T150" s="6">
        <v>0</v>
      </c>
      <c r="U150" s="6">
        <v>0</v>
      </c>
      <c r="V150" s="6">
        <v>1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</row>
    <row r="151" spans="1:31">
      <c r="A151" s="5">
        <v>6134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0</v>
      </c>
      <c r="J151" s="6">
        <v>0</v>
      </c>
      <c r="K151" s="6">
        <v>0</v>
      </c>
      <c r="L151" s="6">
        <v>1</v>
      </c>
      <c r="M151" s="6">
        <v>1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</row>
    <row r="152" spans="1:31">
      <c r="A152" s="5">
        <v>6189</v>
      </c>
      <c r="B152" s="6">
        <v>0</v>
      </c>
      <c r="C152" s="6">
        <v>0</v>
      </c>
      <c r="D152" s="6">
        <v>0</v>
      </c>
      <c r="E152" s="6">
        <v>1</v>
      </c>
      <c r="F152" s="6">
        <v>0</v>
      </c>
      <c r="G152" s="6">
        <v>0</v>
      </c>
      <c r="H152" s="6">
        <v>0</v>
      </c>
      <c r="I152" s="6">
        <v>1</v>
      </c>
      <c r="J152" s="6">
        <v>0</v>
      </c>
      <c r="K152" s="6">
        <v>0</v>
      </c>
      <c r="L152" s="6">
        <v>1</v>
      </c>
      <c r="M152" s="6">
        <v>1</v>
      </c>
      <c r="N152" s="6">
        <v>0</v>
      </c>
      <c r="O152" s="6">
        <v>0</v>
      </c>
      <c r="P152" s="6">
        <v>1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6">
        <v>0</v>
      </c>
      <c r="X152" s="6">
        <v>1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</row>
    <row r="153" spans="1:31">
      <c r="A153" s="5">
        <v>6378</v>
      </c>
      <c r="B153" s="6">
        <v>0</v>
      </c>
      <c r="C153" s="6">
        <v>0</v>
      </c>
      <c r="D153" s="6">
        <v>1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1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</row>
    <row r="154" spans="1:31">
      <c r="A154" s="5">
        <v>6449</v>
      </c>
      <c r="B154" s="6">
        <v>0</v>
      </c>
      <c r="C154" s="6">
        <v>0</v>
      </c>
      <c r="D154" s="6">
        <v>1</v>
      </c>
      <c r="E154" s="6">
        <v>0</v>
      </c>
      <c r="F154" s="6">
        <v>1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1</v>
      </c>
      <c r="N154" s="6">
        <v>0</v>
      </c>
      <c r="O154" s="6">
        <v>0</v>
      </c>
      <c r="P154" s="6">
        <v>0</v>
      </c>
      <c r="Q154" s="6">
        <v>1</v>
      </c>
      <c r="R154" s="6">
        <v>0</v>
      </c>
      <c r="S154" s="6">
        <v>0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</row>
    <row r="155" spans="1:31">
      <c r="A155" s="5">
        <v>6524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1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</row>
    <row r="156" spans="1:31">
      <c r="A156" s="5">
        <v>6561</v>
      </c>
      <c r="B156" s="6">
        <v>1</v>
      </c>
      <c r="C156" s="6">
        <v>0</v>
      </c>
      <c r="D156" s="6">
        <v>0</v>
      </c>
      <c r="E156" s="6">
        <v>0</v>
      </c>
      <c r="F156" s="6">
        <v>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1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1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</row>
    <row r="157" spans="1:31">
      <c r="A157" s="5">
        <v>6587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</row>
    <row r="158" spans="1:31">
      <c r="A158" s="5">
        <v>6619</v>
      </c>
      <c r="B158" s="6">
        <v>0</v>
      </c>
      <c r="C158" s="6">
        <v>1</v>
      </c>
      <c r="D158" s="6">
        <v>1</v>
      </c>
      <c r="E158" s="6">
        <v>0</v>
      </c>
      <c r="F158" s="6">
        <v>0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6">
        <v>1</v>
      </c>
      <c r="M158" s="6">
        <v>1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1</v>
      </c>
      <c r="AE158" s="6">
        <v>0</v>
      </c>
    </row>
    <row r="159" spans="1:31">
      <c r="A159" s="5">
        <v>6631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1</v>
      </c>
      <c r="I159" s="6">
        <v>0</v>
      </c>
      <c r="J159" s="6">
        <v>0</v>
      </c>
      <c r="K159" s="6">
        <v>0</v>
      </c>
      <c r="L159" s="6">
        <v>1</v>
      </c>
      <c r="M159" s="6">
        <v>1</v>
      </c>
      <c r="N159" s="6">
        <v>0</v>
      </c>
      <c r="O159" s="6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1</v>
      </c>
      <c r="AE159" s="6">
        <v>0</v>
      </c>
    </row>
    <row r="160" spans="1:31">
      <c r="A160" s="5">
        <v>6680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1</v>
      </c>
      <c r="W160" s="6">
        <v>0</v>
      </c>
      <c r="X160" s="6">
        <v>0</v>
      </c>
      <c r="Y160" s="6">
        <v>1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</row>
    <row r="161" spans="1:31">
      <c r="A161" s="5">
        <v>6716</v>
      </c>
      <c r="B161" s="6">
        <v>0</v>
      </c>
      <c r="C161" s="6">
        <v>0</v>
      </c>
      <c r="D161" s="6">
        <v>1</v>
      </c>
      <c r="E161" s="6">
        <v>0</v>
      </c>
      <c r="F161" s="6">
        <v>1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1</v>
      </c>
      <c r="N161" s="6">
        <v>0</v>
      </c>
      <c r="O161" s="6">
        <v>0</v>
      </c>
      <c r="P161" s="6">
        <v>0</v>
      </c>
      <c r="Q161" s="6">
        <v>1</v>
      </c>
      <c r="R161" s="6">
        <v>0</v>
      </c>
      <c r="S161" s="6">
        <v>0</v>
      </c>
      <c r="T161" s="6">
        <v>0</v>
      </c>
      <c r="U161" s="6">
        <v>0</v>
      </c>
      <c r="V161" s="6">
        <v>1</v>
      </c>
      <c r="W161" s="6">
        <v>0</v>
      </c>
      <c r="X161" s="6">
        <v>0</v>
      </c>
      <c r="Y161" s="6">
        <v>1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</row>
    <row r="162" spans="1:31">
      <c r="A162" s="5">
        <v>6736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1</v>
      </c>
      <c r="I162" s="6">
        <v>0</v>
      </c>
      <c r="J162" s="6">
        <v>0</v>
      </c>
      <c r="K162" s="6">
        <v>0</v>
      </c>
      <c r="L162" s="6">
        <v>1</v>
      </c>
      <c r="M162" s="6">
        <v>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1</v>
      </c>
      <c r="W162" s="6">
        <v>0</v>
      </c>
      <c r="X162" s="6">
        <v>0</v>
      </c>
      <c r="Y162" s="6">
        <v>0</v>
      </c>
      <c r="Z162" s="6">
        <v>1</v>
      </c>
      <c r="AA162" s="6">
        <v>0</v>
      </c>
      <c r="AB162" s="6">
        <v>0</v>
      </c>
      <c r="AC162" s="6">
        <v>0</v>
      </c>
      <c r="AD162" s="6">
        <v>1</v>
      </c>
      <c r="AE162" s="6">
        <v>0</v>
      </c>
    </row>
    <row r="163" spans="1:31">
      <c r="A163" s="5">
        <v>6813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1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1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</row>
    <row r="164" spans="1:31">
      <c r="A164" s="5">
        <v>6820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1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1</v>
      </c>
      <c r="Y164" s="6">
        <v>0</v>
      </c>
      <c r="Z164" s="6">
        <v>1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</row>
    <row r="165" spans="1:31">
      <c r="A165" s="5">
        <v>6822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1</v>
      </c>
      <c r="M165" s="6">
        <v>1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1:31">
      <c r="A166" s="5">
        <v>6828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1</v>
      </c>
      <c r="L166" s="6">
        <v>1</v>
      </c>
      <c r="M166" s="6">
        <v>1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1</v>
      </c>
      <c r="W166" s="6">
        <v>1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</row>
    <row r="167" spans="1:31">
      <c r="A167" s="5">
        <v>6922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</v>
      </c>
      <c r="M167" s="6">
        <v>1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</row>
    <row r="168" spans="1:31">
      <c r="A168" s="5">
        <v>6942</v>
      </c>
      <c r="B168" s="6">
        <v>0</v>
      </c>
      <c r="C168" s="6">
        <v>0</v>
      </c>
      <c r="D168" s="6">
        <v>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1</v>
      </c>
      <c r="M168" s="6">
        <v>1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1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</row>
    <row r="169" spans="1:31">
      <c r="A169" s="5">
        <v>6966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1</v>
      </c>
      <c r="M169" s="6">
        <v>1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1</v>
      </c>
      <c r="AE169" s="6">
        <v>0</v>
      </c>
    </row>
    <row r="170" spans="1:31">
      <c r="A170" s="5">
        <v>6971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1</v>
      </c>
      <c r="M170" s="6">
        <v>1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</row>
    <row r="171" spans="1:31">
      <c r="A171" s="5">
        <v>6997</v>
      </c>
      <c r="B171" s="6">
        <v>0</v>
      </c>
      <c r="C171" s="6">
        <v>0</v>
      </c>
      <c r="D171" s="6">
        <v>0</v>
      </c>
      <c r="E171" s="6">
        <v>0</v>
      </c>
      <c r="F171" s="6">
        <v>1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  <c r="O171" s="6">
        <v>0</v>
      </c>
      <c r="P171" s="6">
        <v>1</v>
      </c>
      <c r="Q171" s="6">
        <v>0</v>
      </c>
      <c r="R171" s="6">
        <v>0</v>
      </c>
      <c r="S171" s="6">
        <v>0</v>
      </c>
      <c r="T171" s="6">
        <v>1</v>
      </c>
      <c r="U171" s="6">
        <v>0</v>
      </c>
      <c r="V171" s="6">
        <v>1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</row>
    <row r="172" spans="1:31">
      <c r="A172" s="5">
        <v>7005</v>
      </c>
      <c r="B172" s="6">
        <v>0</v>
      </c>
      <c r="C172" s="6">
        <v>1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6">
        <v>1</v>
      </c>
      <c r="N172" s="6">
        <v>0</v>
      </c>
      <c r="O172" s="6">
        <v>0</v>
      </c>
      <c r="P172" s="6">
        <v>1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1</v>
      </c>
      <c r="AE172" s="6">
        <v>1</v>
      </c>
    </row>
    <row r="173" spans="1:31">
      <c r="A173" s="5">
        <v>7042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1</v>
      </c>
      <c r="M173" s="6">
        <v>1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</row>
    <row r="174" spans="1:31">
      <c r="A174" s="5">
        <v>7076</v>
      </c>
      <c r="B174" s="6">
        <v>0</v>
      </c>
      <c r="C174" s="6">
        <v>1</v>
      </c>
      <c r="D174" s="6">
        <v>1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</row>
    <row r="175" spans="1:31">
      <c r="A175" s="5">
        <v>7200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1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</row>
    <row r="176" spans="1:31">
      <c r="A176" s="5">
        <v>7271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1</v>
      </c>
      <c r="I176" s="6">
        <v>0</v>
      </c>
      <c r="J176" s="6">
        <v>0</v>
      </c>
      <c r="K176" s="6">
        <v>0</v>
      </c>
      <c r="L176" s="6">
        <v>1</v>
      </c>
      <c r="M176" s="6">
        <v>1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</row>
    <row r="177" spans="1:31">
      <c r="A177" s="5">
        <v>7276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1</v>
      </c>
      <c r="T177" s="6">
        <v>0</v>
      </c>
      <c r="U177" s="6">
        <v>0</v>
      </c>
      <c r="V177" s="6">
        <v>1</v>
      </c>
      <c r="W177" s="6">
        <v>1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</row>
    <row r="178" spans="1:31">
      <c r="A178" s="5">
        <v>7292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1</v>
      </c>
      <c r="I178" s="6">
        <v>0</v>
      </c>
      <c r="J178" s="6">
        <v>0</v>
      </c>
      <c r="K178" s="6">
        <v>0</v>
      </c>
      <c r="L178" s="6">
        <v>1</v>
      </c>
      <c r="M178" s="6">
        <v>1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</row>
    <row r="179" spans="1:31">
      <c r="A179" s="5">
        <v>7315</v>
      </c>
      <c r="B179" s="6">
        <v>0</v>
      </c>
      <c r="C179" s="6">
        <v>0</v>
      </c>
      <c r="D179" s="6">
        <v>0</v>
      </c>
      <c r="E179" s="6">
        <v>0</v>
      </c>
      <c r="F179" s="6">
        <v>1</v>
      </c>
      <c r="G179" s="6">
        <v>0</v>
      </c>
      <c r="H179" s="6">
        <v>1</v>
      </c>
      <c r="I179" s="6">
        <v>0</v>
      </c>
      <c r="J179" s="6">
        <v>0</v>
      </c>
      <c r="K179" s="6">
        <v>0</v>
      </c>
      <c r="L179" s="6">
        <v>1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1</v>
      </c>
      <c r="AE179" s="6">
        <v>0</v>
      </c>
    </row>
    <row r="180" spans="1:31">
      <c r="A180" s="5">
        <v>7343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1</v>
      </c>
      <c r="I180" s="6">
        <v>0</v>
      </c>
      <c r="J180" s="6">
        <v>0</v>
      </c>
      <c r="K180" s="6">
        <v>0</v>
      </c>
      <c r="L180" s="6">
        <v>1</v>
      </c>
      <c r="M180" s="6">
        <v>1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1</v>
      </c>
      <c r="AE180" s="6">
        <v>0</v>
      </c>
    </row>
    <row r="181" spans="1:31">
      <c r="A181" s="5">
        <v>7357</v>
      </c>
      <c r="B181" s="6">
        <v>1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1</v>
      </c>
      <c r="I181" s="6">
        <v>0</v>
      </c>
      <c r="J181" s="6">
        <v>0</v>
      </c>
      <c r="K181" s="6">
        <v>0</v>
      </c>
      <c r="L181" s="6">
        <v>1</v>
      </c>
      <c r="M181" s="6">
        <v>1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</row>
    <row r="182" spans="1:31">
      <c r="A182" s="5">
        <v>7450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1</v>
      </c>
      <c r="I182" s="6">
        <v>0</v>
      </c>
      <c r="J182" s="6">
        <v>0</v>
      </c>
      <c r="K182" s="6">
        <v>0</v>
      </c>
      <c r="L182" s="6">
        <v>1</v>
      </c>
      <c r="M182" s="6">
        <v>1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1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</row>
    <row r="183" spans="1:31">
      <c r="A183" s="5">
        <v>7540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1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</row>
    <row r="184" spans="1:31">
      <c r="A184" s="5">
        <v>7563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1</v>
      </c>
      <c r="M184" s="6">
        <v>1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1</v>
      </c>
      <c r="AE184" s="6">
        <v>0</v>
      </c>
    </row>
    <row r="185" spans="1:31">
      <c r="A185" s="5">
        <v>7582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</v>
      </c>
      <c r="M185" s="6">
        <v>1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</row>
    <row r="186" spans="1:31">
      <c r="A186" s="5">
        <v>7605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1</v>
      </c>
      <c r="M186" s="6">
        <v>1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1</v>
      </c>
      <c r="AE186" s="6">
        <v>0</v>
      </c>
    </row>
    <row r="187" spans="1:31">
      <c r="A187" s="5">
        <v>7665</v>
      </c>
      <c r="B187" s="6">
        <v>0</v>
      </c>
      <c r="C187" s="6">
        <v>0</v>
      </c>
      <c r="D187" s="6">
        <v>0</v>
      </c>
      <c r="E187" s="6">
        <v>0</v>
      </c>
      <c r="F187" s="6">
        <v>1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1</v>
      </c>
      <c r="M187" s="6">
        <v>1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1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</row>
    <row r="188" spans="1:31">
      <c r="A188" s="5">
        <v>7724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1</v>
      </c>
      <c r="M188" s="6">
        <v>1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</row>
    <row r="189" spans="1:31">
      <c r="A189" s="5">
        <v>7735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1</v>
      </c>
      <c r="M189" s="6">
        <v>1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1</v>
      </c>
      <c r="T189" s="6">
        <v>0</v>
      </c>
      <c r="U189" s="6">
        <v>0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1</v>
      </c>
      <c r="AE189" s="6">
        <v>0</v>
      </c>
    </row>
    <row r="190" spans="1:31">
      <c r="A190" s="5">
        <v>7778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1</v>
      </c>
      <c r="M190" s="6">
        <v>1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</row>
    <row r="191" spans="1:31">
      <c r="A191" s="5">
        <v>7794</v>
      </c>
      <c r="B191" s="6">
        <v>0</v>
      </c>
      <c r="C191" s="6">
        <v>0</v>
      </c>
      <c r="D191" s="6">
        <v>1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1</v>
      </c>
      <c r="M191" s="6">
        <v>1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1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1</v>
      </c>
      <c r="AE191" s="6">
        <v>0</v>
      </c>
    </row>
    <row r="192" spans="1:31">
      <c r="A192" s="5">
        <v>7853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1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</row>
    <row r="193" spans="1:31">
      <c r="A193" s="5">
        <v>7854</v>
      </c>
      <c r="B193" s="6">
        <v>0</v>
      </c>
      <c r="C193" s="6">
        <v>1</v>
      </c>
      <c r="D193" s="6">
        <v>1</v>
      </c>
      <c r="E193" s="6">
        <v>0</v>
      </c>
      <c r="F193" s="6">
        <v>1</v>
      </c>
      <c r="G193" s="6">
        <v>1</v>
      </c>
      <c r="H193" s="6">
        <v>1</v>
      </c>
      <c r="I193" s="6">
        <v>0</v>
      </c>
      <c r="J193" s="6">
        <v>1</v>
      </c>
      <c r="K193" s="6">
        <v>0</v>
      </c>
      <c r="L193" s="6">
        <v>1</v>
      </c>
      <c r="M193" s="6">
        <v>1</v>
      </c>
      <c r="N193" s="6">
        <v>0</v>
      </c>
      <c r="O193" s="6">
        <v>0</v>
      </c>
      <c r="P193" s="6">
        <v>1</v>
      </c>
      <c r="Q193" s="6">
        <v>1</v>
      </c>
      <c r="R193" s="6">
        <v>1</v>
      </c>
      <c r="S193" s="6">
        <v>0</v>
      </c>
      <c r="T193" s="6">
        <v>0</v>
      </c>
      <c r="U193" s="6">
        <v>1</v>
      </c>
      <c r="V193" s="6">
        <v>0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0</v>
      </c>
      <c r="AC193" s="6">
        <v>1</v>
      </c>
      <c r="AD193" s="6">
        <v>1</v>
      </c>
      <c r="AE193" s="6">
        <v>0</v>
      </c>
    </row>
    <row r="194" spans="1:31">
      <c r="A194" s="5">
        <v>7876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</v>
      </c>
      <c r="M194" s="6">
        <v>1</v>
      </c>
      <c r="N194" s="6">
        <v>0</v>
      </c>
      <c r="O194" s="6">
        <v>0</v>
      </c>
      <c r="P194" s="6">
        <v>0</v>
      </c>
      <c r="Q194" s="6">
        <v>1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</row>
    <row r="195" spans="1:31">
      <c r="A195" s="5">
        <v>7892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</v>
      </c>
      <c r="M195" s="6">
        <v>1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1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</row>
    <row r="196" spans="1:31">
      <c r="A196" s="5">
        <v>7923</v>
      </c>
      <c r="B196" s="6">
        <v>0</v>
      </c>
      <c r="C196" s="6">
        <v>0</v>
      </c>
      <c r="D196" s="6">
        <v>1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1</v>
      </c>
      <c r="M196" s="6">
        <v>1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1</v>
      </c>
      <c r="W196" s="6">
        <v>0</v>
      </c>
      <c r="X196" s="6">
        <v>0</v>
      </c>
      <c r="Y196" s="6">
        <v>0</v>
      </c>
      <c r="Z196" s="6">
        <v>1</v>
      </c>
      <c r="AA196" s="6">
        <v>1</v>
      </c>
      <c r="AB196" s="6">
        <v>0</v>
      </c>
      <c r="AC196" s="6">
        <v>0</v>
      </c>
      <c r="AD196" s="6">
        <v>0</v>
      </c>
      <c r="AE196" s="6">
        <v>0</v>
      </c>
    </row>
    <row r="197" spans="1:31">
      <c r="A197" s="5">
        <v>8006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1</v>
      </c>
      <c r="I197" s="6">
        <v>0</v>
      </c>
      <c r="J197" s="6">
        <v>0</v>
      </c>
      <c r="K197" s="6">
        <v>0</v>
      </c>
      <c r="L197" s="6">
        <v>1</v>
      </c>
      <c r="M197" s="6">
        <v>1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</row>
    <row r="198" spans="1:31">
      <c r="A198" s="5">
        <v>8059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</v>
      </c>
      <c r="M198" s="6">
        <v>1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1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</row>
    <row r="199" spans="1:31">
      <c r="A199" s="5">
        <v>8141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1</v>
      </c>
      <c r="I199" s="6">
        <v>0</v>
      </c>
      <c r="J199" s="6">
        <v>0</v>
      </c>
      <c r="K199" s="6">
        <v>0</v>
      </c>
      <c r="L199" s="6">
        <v>1</v>
      </c>
      <c r="M199" s="6">
        <v>1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1</v>
      </c>
      <c r="AE199" s="6">
        <v>0</v>
      </c>
    </row>
    <row r="200" spans="1:31">
      <c r="A200" s="5">
        <v>8192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1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1</v>
      </c>
      <c r="W200" s="6">
        <v>0</v>
      </c>
      <c r="X200" s="6">
        <v>0</v>
      </c>
      <c r="Y200" s="6">
        <v>1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</row>
    <row r="201" spans="1:31">
      <c r="A201" s="5">
        <v>8202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</v>
      </c>
      <c r="M201" s="6">
        <v>1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</row>
    <row r="202" spans="1:31">
      <c r="A202" s="7"/>
    </row>
    <row r="203" spans="1:31">
      <c r="A203" s="7"/>
    </row>
    <row r="204" spans="1:31">
      <c r="A204" s="7"/>
    </row>
    <row r="205" spans="1:31">
      <c r="A205" s="7"/>
    </row>
    <row r="206" spans="1:31">
      <c r="A206" s="7"/>
    </row>
    <row r="207" spans="1:31">
      <c r="A207" s="7"/>
    </row>
    <row r="208" spans="1:3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  <row r="1603" spans="1:1">
      <c r="A1603" s="7"/>
    </row>
    <row r="1604" spans="1:1">
      <c r="A1604" s="7"/>
    </row>
    <row r="1605" spans="1:1">
      <c r="A1605" s="7"/>
    </row>
    <row r="1606" spans="1:1">
      <c r="A1606" s="7"/>
    </row>
    <row r="1607" spans="1:1">
      <c r="A1607" s="7"/>
    </row>
    <row r="1608" spans="1:1">
      <c r="A1608" s="7"/>
    </row>
    <row r="1609" spans="1:1">
      <c r="A1609" s="7"/>
    </row>
    <row r="1610" spans="1:1">
      <c r="A1610" s="7"/>
    </row>
    <row r="1611" spans="1:1">
      <c r="A1611" s="7"/>
    </row>
    <row r="1612" spans="1:1">
      <c r="A1612" s="7"/>
    </row>
    <row r="1613" spans="1:1">
      <c r="A1613" s="7"/>
    </row>
    <row r="1614" spans="1:1">
      <c r="A1614" s="7"/>
    </row>
    <row r="1615" spans="1:1">
      <c r="A1615" s="7"/>
    </row>
    <row r="1616" spans="1:1">
      <c r="A1616" s="7"/>
    </row>
    <row r="1617" spans="1:1">
      <c r="A1617" s="7"/>
    </row>
    <row r="1618" spans="1:1">
      <c r="A1618" s="7"/>
    </row>
    <row r="1619" spans="1:1">
      <c r="A1619" s="7"/>
    </row>
    <row r="1620" spans="1:1">
      <c r="A1620" s="7"/>
    </row>
    <row r="1621" spans="1:1">
      <c r="A1621" s="7"/>
    </row>
    <row r="1622" spans="1:1">
      <c r="A1622" s="7"/>
    </row>
    <row r="1623" spans="1:1">
      <c r="A1623" s="7"/>
    </row>
    <row r="1624" spans="1:1">
      <c r="A1624" s="7"/>
    </row>
    <row r="1625" spans="1:1">
      <c r="A1625" s="7"/>
    </row>
    <row r="1626" spans="1:1">
      <c r="A1626" s="7"/>
    </row>
    <row r="1627" spans="1:1">
      <c r="A1627" s="7"/>
    </row>
    <row r="1628" spans="1:1">
      <c r="A1628" s="7"/>
    </row>
    <row r="1629" spans="1:1">
      <c r="A1629" s="7"/>
    </row>
    <row r="1630" spans="1:1">
      <c r="A1630" s="7"/>
    </row>
    <row r="1631" spans="1:1">
      <c r="A1631" s="7"/>
    </row>
    <row r="1632" spans="1:1">
      <c r="A1632" s="7"/>
    </row>
    <row r="1633" spans="1:1">
      <c r="A1633" s="7"/>
    </row>
    <row r="1634" spans="1:1">
      <c r="A1634" s="7"/>
    </row>
    <row r="1635" spans="1:1">
      <c r="A1635" s="7"/>
    </row>
    <row r="1636" spans="1:1">
      <c r="A1636" s="7"/>
    </row>
    <row r="1637" spans="1:1">
      <c r="A1637" s="7"/>
    </row>
    <row r="1638" spans="1:1">
      <c r="A1638" s="7"/>
    </row>
    <row r="1639" spans="1:1">
      <c r="A1639" s="7"/>
    </row>
    <row r="1640" spans="1:1">
      <c r="A1640" s="7"/>
    </row>
    <row r="1641" spans="1:1">
      <c r="A1641" s="7"/>
    </row>
    <row r="1642" spans="1:1">
      <c r="A1642" s="7"/>
    </row>
    <row r="1643" spans="1:1">
      <c r="A1643" s="7"/>
    </row>
    <row r="1644" spans="1:1">
      <c r="A1644" s="7"/>
    </row>
    <row r="1645" spans="1:1">
      <c r="A1645" s="7"/>
    </row>
    <row r="1646" spans="1:1">
      <c r="A1646" s="7"/>
    </row>
    <row r="1647" spans="1:1">
      <c r="A1647" s="7"/>
    </row>
    <row r="1648" spans="1:1">
      <c r="A1648" s="7"/>
    </row>
    <row r="1649" spans="1:1">
      <c r="A1649" s="7"/>
    </row>
    <row r="1650" spans="1:1">
      <c r="A1650" s="7"/>
    </row>
    <row r="1651" spans="1:1">
      <c r="A1651" s="7"/>
    </row>
    <row r="1652" spans="1:1">
      <c r="A1652" s="7"/>
    </row>
    <row r="1653" spans="1:1">
      <c r="A1653" s="7"/>
    </row>
    <row r="1654" spans="1:1">
      <c r="A1654" s="7"/>
    </row>
    <row r="1655" spans="1:1">
      <c r="A1655" s="7"/>
    </row>
    <row r="1656" spans="1:1">
      <c r="A1656" s="7"/>
    </row>
    <row r="1657" spans="1:1">
      <c r="A1657" s="7"/>
    </row>
    <row r="1658" spans="1:1">
      <c r="A1658" s="7"/>
    </row>
    <row r="1659" spans="1:1">
      <c r="A1659" s="7"/>
    </row>
    <row r="1660" spans="1:1">
      <c r="A1660" s="7"/>
    </row>
    <row r="1661" spans="1:1">
      <c r="A1661" s="7"/>
    </row>
    <row r="1662" spans="1:1">
      <c r="A1662" s="7"/>
    </row>
    <row r="1663" spans="1:1">
      <c r="A1663" s="7"/>
    </row>
    <row r="1664" spans="1:1">
      <c r="A1664" s="7"/>
    </row>
    <row r="1665" spans="1:1">
      <c r="A1665" s="7"/>
    </row>
    <row r="1666" spans="1:1">
      <c r="A1666" s="7"/>
    </row>
    <row r="1667" spans="1:1">
      <c r="A1667" s="7"/>
    </row>
    <row r="1668" spans="1:1">
      <c r="A1668" s="7"/>
    </row>
    <row r="1669" spans="1:1">
      <c r="A1669" s="7"/>
    </row>
    <row r="1670" spans="1:1">
      <c r="A1670" s="7"/>
    </row>
    <row r="1671" spans="1:1">
      <c r="A1671" s="7"/>
    </row>
    <row r="1672" spans="1:1">
      <c r="A1672" s="7"/>
    </row>
    <row r="1673" spans="1:1">
      <c r="A1673" s="7"/>
    </row>
    <row r="1674" spans="1:1">
      <c r="A1674" s="7"/>
    </row>
    <row r="1675" spans="1:1">
      <c r="A1675" s="7"/>
    </row>
    <row r="1676" spans="1:1">
      <c r="A1676" s="7"/>
    </row>
    <row r="1677" spans="1:1">
      <c r="A1677" s="7"/>
    </row>
    <row r="1678" spans="1:1">
      <c r="A1678" s="7"/>
    </row>
    <row r="1679" spans="1:1">
      <c r="A1679" s="7"/>
    </row>
    <row r="1680" spans="1:1">
      <c r="A1680" s="7"/>
    </row>
    <row r="1681" spans="1:1">
      <c r="A1681" s="7"/>
    </row>
    <row r="1682" spans="1:1">
      <c r="A1682" s="7"/>
    </row>
    <row r="1683" spans="1:1">
      <c r="A1683" s="7"/>
    </row>
    <row r="1684" spans="1:1">
      <c r="A1684" s="7"/>
    </row>
    <row r="1685" spans="1:1">
      <c r="A1685" s="7"/>
    </row>
    <row r="1686" spans="1:1">
      <c r="A1686" s="7"/>
    </row>
    <row r="1687" spans="1:1">
      <c r="A1687" s="7"/>
    </row>
    <row r="1688" spans="1:1">
      <c r="A1688" s="7"/>
    </row>
    <row r="1689" spans="1:1">
      <c r="A1689" s="7"/>
    </row>
    <row r="1690" spans="1:1">
      <c r="A1690" s="7"/>
    </row>
    <row r="1691" spans="1:1">
      <c r="A1691" s="7"/>
    </row>
    <row r="1692" spans="1:1">
      <c r="A1692" s="7"/>
    </row>
    <row r="1693" spans="1:1">
      <c r="A1693" s="7"/>
    </row>
    <row r="1694" spans="1:1">
      <c r="A1694" s="7"/>
    </row>
    <row r="1695" spans="1:1">
      <c r="A1695" s="7"/>
    </row>
    <row r="1696" spans="1:1">
      <c r="A1696" s="7"/>
    </row>
    <row r="1697" spans="1:1">
      <c r="A1697" s="7"/>
    </row>
    <row r="1698" spans="1:1">
      <c r="A1698" s="7"/>
    </row>
    <row r="1699" spans="1:1">
      <c r="A1699" s="7"/>
    </row>
    <row r="1700" spans="1:1">
      <c r="A1700" s="7"/>
    </row>
    <row r="1701" spans="1:1">
      <c r="A1701" s="7"/>
    </row>
    <row r="1702" spans="1:1">
      <c r="A1702" s="7"/>
    </row>
    <row r="1703" spans="1:1">
      <c r="A1703" s="7"/>
    </row>
    <row r="1704" spans="1:1">
      <c r="A1704" s="7"/>
    </row>
    <row r="1705" spans="1:1">
      <c r="A1705" s="7"/>
    </row>
    <row r="1706" spans="1:1">
      <c r="A1706" s="7"/>
    </row>
    <row r="1707" spans="1:1">
      <c r="A1707" s="7"/>
    </row>
    <row r="1708" spans="1:1">
      <c r="A1708" s="7"/>
    </row>
    <row r="1709" spans="1:1">
      <c r="A1709" s="7"/>
    </row>
    <row r="1710" spans="1:1">
      <c r="A1710" s="7"/>
    </row>
    <row r="1711" spans="1:1">
      <c r="A1711" s="7"/>
    </row>
    <row r="1712" spans="1:1">
      <c r="A1712" s="7"/>
    </row>
    <row r="1713" spans="1:1">
      <c r="A1713" s="7"/>
    </row>
    <row r="1714" spans="1:1">
      <c r="A1714" s="7"/>
    </row>
    <row r="1715" spans="1:1">
      <c r="A1715" s="7"/>
    </row>
    <row r="1716" spans="1:1">
      <c r="A1716" s="7"/>
    </row>
    <row r="1717" spans="1:1">
      <c r="A1717" s="7"/>
    </row>
    <row r="1718" spans="1:1">
      <c r="A1718" s="7"/>
    </row>
    <row r="1719" spans="1:1">
      <c r="A1719" s="7"/>
    </row>
    <row r="1720" spans="1:1">
      <c r="A1720" s="7"/>
    </row>
    <row r="1721" spans="1:1">
      <c r="A1721" s="7"/>
    </row>
    <row r="1722" spans="1:1">
      <c r="A1722" s="7"/>
    </row>
    <row r="1723" spans="1:1">
      <c r="A1723" s="7"/>
    </row>
    <row r="1724" spans="1:1">
      <c r="A1724" s="7"/>
    </row>
    <row r="1725" spans="1:1">
      <c r="A1725" s="7"/>
    </row>
    <row r="1726" spans="1:1">
      <c r="A1726" s="7"/>
    </row>
    <row r="1727" spans="1:1">
      <c r="A1727" s="7"/>
    </row>
    <row r="1728" spans="1:1">
      <c r="A1728" s="7"/>
    </row>
    <row r="1729" spans="1:1">
      <c r="A1729" s="7"/>
    </row>
    <row r="1730" spans="1:1">
      <c r="A1730" s="7"/>
    </row>
    <row r="1731" spans="1:1">
      <c r="A1731" s="7"/>
    </row>
    <row r="1732" spans="1:1">
      <c r="A1732" s="7"/>
    </row>
    <row r="1733" spans="1:1">
      <c r="A1733" s="7"/>
    </row>
    <row r="1734" spans="1:1">
      <c r="A1734" s="7"/>
    </row>
    <row r="1735" spans="1:1">
      <c r="A1735" s="7"/>
    </row>
    <row r="1736" spans="1:1">
      <c r="A1736" s="7"/>
    </row>
    <row r="1737" spans="1:1">
      <c r="A1737" s="7"/>
    </row>
    <row r="1738" spans="1:1">
      <c r="A1738" s="7"/>
    </row>
    <row r="1739" spans="1:1">
      <c r="A1739" s="7"/>
    </row>
    <row r="1740" spans="1:1">
      <c r="A1740" s="7"/>
    </row>
    <row r="1741" spans="1:1">
      <c r="A1741" s="7"/>
    </row>
    <row r="1742" spans="1:1">
      <c r="A1742" s="7"/>
    </row>
    <row r="1743" spans="1:1">
      <c r="A1743" s="7"/>
    </row>
    <row r="1744" spans="1:1">
      <c r="A1744" s="7"/>
    </row>
    <row r="1745" spans="1:1">
      <c r="A1745" s="7"/>
    </row>
    <row r="1746" spans="1:1">
      <c r="A1746" s="7"/>
    </row>
    <row r="1747" spans="1:1">
      <c r="A1747" s="7"/>
    </row>
    <row r="1748" spans="1:1">
      <c r="A1748" s="7"/>
    </row>
    <row r="1749" spans="1:1">
      <c r="A1749" s="7"/>
    </row>
    <row r="1750" spans="1:1">
      <c r="A1750" s="7"/>
    </row>
    <row r="1751" spans="1:1">
      <c r="A1751" s="7"/>
    </row>
    <row r="1752" spans="1:1">
      <c r="A1752" s="7"/>
    </row>
    <row r="1753" spans="1:1">
      <c r="A1753" s="7"/>
    </row>
    <row r="1754" spans="1:1">
      <c r="A1754" s="7"/>
    </row>
    <row r="1755" spans="1:1">
      <c r="A1755" s="7"/>
    </row>
    <row r="1756" spans="1:1">
      <c r="A1756" s="7"/>
    </row>
    <row r="1757" spans="1:1">
      <c r="A1757" s="7"/>
    </row>
    <row r="1758" spans="1:1">
      <c r="A1758" s="7"/>
    </row>
    <row r="1759" spans="1:1">
      <c r="A1759" s="7"/>
    </row>
    <row r="1760" spans="1:1">
      <c r="A1760" s="7"/>
    </row>
    <row r="1761" spans="1:1">
      <c r="A1761" s="7"/>
    </row>
    <row r="1762" spans="1:1">
      <c r="A1762" s="7"/>
    </row>
    <row r="1763" spans="1:1">
      <c r="A1763" s="7"/>
    </row>
    <row r="1764" spans="1:1">
      <c r="A1764" s="7"/>
    </row>
    <row r="1765" spans="1:1">
      <c r="A1765" s="7"/>
    </row>
    <row r="1766" spans="1:1">
      <c r="A1766" s="7"/>
    </row>
    <row r="1767" spans="1:1">
      <c r="A1767" s="7"/>
    </row>
    <row r="1768" spans="1:1">
      <c r="A1768" s="7"/>
    </row>
    <row r="1769" spans="1:1">
      <c r="A1769" s="7"/>
    </row>
    <row r="1770" spans="1:1">
      <c r="A1770" s="7"/>
    </row>
    <row r="1771" spans="1:1">
      <c r="A1771" s="7"/>
    </row>
    <row r="1772" spans="1:1">
      <c r="A1772" s="7"/>
    </row>
    <row r="1773" spans="1:1">
      <c r="A1773" s="7"/>
    </row>
    <row r="1774" spans="1:1">
      <c r="A1774" s="7"/>
    </row>
    <row r="1775" spans="1:1">
      <c r="A1775" s="7"/>
    </row>
    <row r="1776" spans="1:1">
      <c r="A1776" s="7"/>
    </row>
    <row r="1777" spans="1:1">
      <c r="A1777" s="7"/>
    </row>
    <row r="1778" spans="1:1">
      <c r="A1778" s="7"/>
    </row>
    <row r="1779" spans="1:1">
      <c r="A1779" s="7"/>
    </row>
    <row r="1780" spans="1:1">
      <c r="A1780" s="7"/>
    </row>
    <row r="1781" spans="1:1">
      <c r="A1781" s="7"/>
    </row>
    <row r="1782" spans="1:1">
      <c r="A1782" s="7"/>
    </row>
    <row r="1783" spans="1:1">
      <c r="A1783" s="7"/>
    </row>
    <row r="1784" spans="1:1">
      <c r="A1784" s="7"/>
    </row>
    <row r="1785" spans="1:1">
      <c r="A1785" s="7"/>
    </row>
    <row r="1786" spans="1:1">
      <c r="A1786" s="7"/>
    </row>
    <row r="1787" spans="1:1">
      <c r="A1787" s="7"/>
    </row>
    <row r="1788" spans="1:1">
      <c r="A1788" s="7"/>
    </row>
    <row r="1789" spans="1:1">
      <c r="A1789" s="7"/>
    </row>
    <row r="1790" spans="1:1">
      <c r="A1790" s="7"/>
    </row>
    <row r="1791" spans="1:1">
      <c r="A1791" s="7"/>
    </row>
    <row r="1792" spans="1:1">
      <c r="A1792" s="7"/>
    </row>
    <row r="1793" spans="1:1">
      <c r="A1793" s="7"/>
    </row>
    <row r="1794" spans="1:1">
      <c r="A1794" s="7"/>
    </row>
    <row r="1795" spans="1:1">
      <c r="A1795" s="7"/>
    </row>
    <row r="1796" spans="1:1">
      <c r="A1796" s="7"/>
    </row>
    <row r="1797" spans="1:1">
      <c r="A1797" s="7"/>
    </row>
    <row r="1798" spans="1:1">
      <c r="A1798" s="7"/>
    </row>
    <row r="1799" spans="1:1">
      <c r="A1799" s="7"/>
    </row>
    <row r="1800" spans="1:1">
      <c r="A1800" s="7"/>
    </row>
    <row r="1801" spans="1:1">
      <c r="A1801" s="7"/>
    </row>
    <row r="1802" spans="1:1">
      <c r="A1802" s="7"/>
    </row>
    <row r="1803" spans="1:1">
      <c r="A1803" s="7"/>
    </row>
    <row r="1804" spans="1:1">
      <c r="A1804" s="7"/>
    </row>
    <row r="1805" spans="1:1">
      <c r="A1805" s="7"/>
    </row>
    <row r="1806" spans="1:1">
      <c r="A1806" s="7"/>
    </row>
    <row r="1807" spans="1:1">
      <c r="A1807" s="7"/>
    </row>
    <row r="1808" spans="1:1">
      <c r="A1808" s="7"/>
    </row>
    <row r="1809" spans="1:1">
      <c r="A1809" s="7"/>
    </row>
    <row r="1810" spans="1:1">
      <c r="A1810" s="7"/>
    </row>
    <row r="1811" spans="1:1">
      <c r="A1811" s="7"/>
    </row>
    <row r="1812" spans="1:1">
      <c r="A1812" s="7"/>
    </row>
    <row r="1813" spans="1:1">
      <c r="A1813" s="7"/>
    </row>
    <row r="1814" spans="1:1">
      <c r="A1814" s="7"/>
    </row>
    <row r="1815" spans="1:1">
      <c r="A1815" s="7"/>
    </row>
    <row r="1816" spans="1:1">
      <c r="A1816" s="7"/>
    </row>
    <row r="1817" spans="1:1">
      <c r="A1817" s="7"/>
    </row>
    <row r="1818" spans="1:1">
      <c r="A1818" s="7"/>
    </row>
    <row r="1819" spans="1:1">
      <c r="A1819" s="7"/>
    </row>
    <row r="1820" spans="1:1">
      <c r="A1820" s="7"/>
    </row>
    <row r="1821" spans="1:1">
      <c r="A1821" s="7"/>
    </row>
    <row r="1822" spans="1:1">
      <c r="A1822" s="7"/>
    </row>
    <row r="1823" spans="1:1">
      <c r="A1823" s="7"/>
    </row>
    <row r="1824" spans="1:1">
      <c r="A1824" s="7"/>
    </row>
    <row r="1825" spans="1:1">
      <c r="A1825" s="7"/>
    </row>
    <row r="1826" spans="1:1">
      <c r="A1826" s="7"/>
    </row>
    <row r="1827" spans="1:1">
      <c r="A1827" s="7"/>
    </row>
    <row r="1828" spans="1:1">
      <c r="A1828" s="7"/>
    </row>
    <row r="1829" spans="1:1">
      <c r="A1829" s="7"/>
    </row>
    <row r="1830" spans="1:1">
      <c r="A1830" s="7"/>
    </row>
    <row r="1831" spans="1:1">
      <c r="A1831" s="7"/>
    </row>
    <row r="1832" spans="1:1">
      <c r="A1832" s="7"/>
    </row>
    <row r="1833" spans="1:1">
      <c r="A1833" s="7"/>
    </row>
    <row r="1834" spans="1:1">
      <c r="A1834" s="7"/>
    </row>
    <row r="1835" spans="1:1">
      <c r="A1835" s="7"/>
    </row>
    <row r="1836" spans="1:1">
      <c r="A1836" s="7"/>
    </row>
    <row r="1837" spans="1:1">
      <c r="A1837" s="7"/>
    </row>
    <row r="1838" spans="1:1">
      <c r="A1838" s="7"/>
    </row>
    <row r="1839" spans="1:1">
      <c r="A1839" s="7"/>
    </row>
    <row r="1840" spans="1:1">
      <c r="A1840" s="7"/>
    </row>
    <row r="1841" spans="1:1">
      <c r="A1841" s="7"/>
    </row>
    <row r="1842" spans="1:1">
      <c r="A1842" s="7"/>
    </row>
    <row r="1843" spans="1:1">
      <c r="A1843" s="7"/>
    </row>
    <row r="1844" spans="1:1">
      <c r="A1844" s="7"/>
    </row>
    <row r="1845" spans="1:1">
      <c r="A1845" s="7"/>
    </row>
    <row r="1846" spans="1:1">
      <c r="A1846" s="7"/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7"/>
    </row>
    <row r="1853" spans="1:1">
      <c r="A1853" s="7"/>
    </row>
    <row r="1854" spans="1:1">
      <c r="A1854" s="7"/>
    </row>
    <row r="1855" spans="1:1">
      <c r="A1855" s="7"/>
    </row>
    <row r="1856" spans="1:1">
      <c r="A1856" s="7"/>
    </row>
    <row r="1857" spans="1:1">
      <c r="A1857" s="7"/>
    </row>
    <row r="1858" spans="1:1">
      <c r="A1858" s="7"/>
    </row>
    <row r="1859" spans="1:1">
      <c r="A1859" s="7"/>
    </row>
    <row r="1860" spans="1:1">
      <c r="A1860" s="7"/>
    </row>
    <row r="1861" spans="1:1">
      <c r="A1861" s="7"/>
    </row>
    <row r="1862" spans="1:1">
      <c r="A1862" s="7"/>
    </row>
    <row r="1863" spans="1:1">
      <c r="A1863" s="7"/>
    </row>
    <row r="1864" spans="1:1">
      <c r="A1864" s="7"/>
    </row>
    <row r="1865" spans="1:1">
      <c r="A1865" s="7"/>
    </row>
    <row r="1866" spans="1:1">
      <c r="A1866" s="7"/>
    </row>
    <row r="1867" spans="1:1">
      <c r="A1867" s="7"/>
    </row>
    <row r="1868" spans="1:1">
      <c r="A1868" s="7"/>
    </row>
    <row r="1869" spans="1:1">
      <c r="A1869" s="7"/>
    </row>
    <row r="1870" spans="1:1">
      <c r="A1870" s="7"/>
    </row>
    <row r="1871" spans="1:1">
      <c r="A1871" s="7"/>
    </row>
    <row r="1872" spans="1:1">
      <c r="A1872" s="7"/>
    </row>
    <row r="1873" spans="1:1">
      <c r="A1873" s="7"/>
    </row>
    <row r="1874" spans="1:1">
      <c r="A1874" s="7"/>
    </row>
    <row r="1875" spans="1:1">
      <c r="A1875" s="7"/>
    </row>
    <row r="1876" spans="1:1">
      <c r="A1876" s="7"/>
    </row>
    <row r="1877" spans="1:1">
      <c r="A1877" s="7"/>
    </row>
    <row r="1878" spans="1:1">
      <c r="A1878" s="7"/>
    </row>
    <row r="1879" spans="1:1">
      <c r="A1879" s="7"/>
    </row>
    <row r="1880" spans="1:1">
      <c r="A1880" s="7"/>
    </row>
    <row r="1881" spans="1:1">
      <c r="A1881" s="7"/>
    </row>
    <row r="1882" spans="1:1">
      <c r="A1882" s="7"/>
    </row>
    <row r="1883" spans="1:1">
      <c r="A1883" s="7"/>
    </row>
    <row r="1884" spans="1:1">
      <c r="A1884" s="7"/>
    </row>
    <row r="1885" spans="1:1">
      <c r="A1885" s="7"/>
    </row>
    <row r="1886" spans="1:1">
      <c r="A1886" s="7"/>
    </row>
    <row r="1887" spans="1:1">
      <c r="A1887" s="7"/>
    </row>
    <row r="1888" spans="1:1">
      <c r="A1888" s="7"/>
    </row>
    <row r="1889" spans="1:1">
      <c r="A1889" s="7"/>
    </row>
    <row r="1890" spans="1:1">
      <c r="A1890" s="7"/>
    </row>
    <row r="1891" spans="1:1">
      <c r="A1891" s="7"/>
    </row>
    <row r="1892" spans="1:1">
      <c r="A1892" s="7"/>
    </row>
    <row r="1893" spans="1:1">
      <c r="A1893" s="7"/>
    </row>
    <row r="1894" spans="1:1">
      <c r="A1894" s="7"/>
    </row>
    <row r="1895" spans="1:1">
      <c r="A1895" s="7"/>
    </row>
    <row r="1896" spans="1:1">
      <c r="A1896" s="7"/>
    </row>
    <row r="1897" spans="1:1">
      <c r="A1897" s="7"/>
    </row>
    <row r="1898" spans="1:1">
      <c r="A1898" s="7"/>
    </row>
    <row r="1899" spans="1:1">
      <c r="A1899" s="7"/>
    </row>
    <row r="1900" spans="1:1">
      <c r="A1900" s="7"/>
    </row>
    <row r="1901" spans="1:1">
      <c r="A1901" s="7"/>
    </row>
    <row r="1902" spans="1:1">
      <c r="A1902" s="7"/>
    </row>
    <row r="1903" spans="1:1">
      <c r="A1903" s="7"/>
    </row>
    <row r="1904" spans="1:1">
      <c r="A1904" s="7"/>
    </row>
    <row r="1905" spans="1:1">
      <c r="A1905" s="7"/>
    </row>
    <row r="1906" spans="1:1">
      <c r="A1906" s="7"/>
    </row>
    <row r="1907" spans="1:1">
      <c r="A1907" s="7"/>
    </row>
    <row r="1908" spans="1:1">
      <c r="A1908" s="7"/>
    </row>
    <row r="1909" spans="1:1">
      <c r="A1909" s="7"/>
    </row>
    <row r="1910" spans="1:1">
      <c r="A1910" s="7"/>
    </row>
    <row r="1911" spans="1:1">
      <c r="A1911" s="7"/>
    </row>
    <row r="1912" spans="1:1">
      <c r="A1912" s="7"/>
    </row>
    <row r="1913" spans="1:1">
      <c r="A1913" s="7"/>
    </row>
    <row r="1914" spans="1:1">
      <c r="A1914" s="7"/>
    </row>
    <row r="1915" spans="1:1">
      <c r="A1915" s="7"/>
    </row>
    <row r="1916" spans="1:1">
      <c r="A1916" s="7"/>
    </row>
    <row r="1917" spans="1:1">
      <c r="A1917" s="7"/>
    </row>
    <row r="1918" spans="1:1">
      <c r="A1918" s="7"/>
    </row>
    <row r="1919" spans="1:1">
      <c r="A1919" s="7"/>
    </row>
    <row r="1920" spans="1:1">
      <c r="A1920" s="7"/>
    </row>
    <row r="1921" spans="1:1">
      <c r="A1921" s="7"/>
    </row>
    <row r="1922" spans="1:1">
      <c r="A1922" s="7"/>
    </row>
    <row r="1923" spans="1:1">
      <c r="A1923" s="7"/>
    </row>
    <row r="1924" spans="1:1">
      <c r="A1924" s="7"/>
    </row>
    <row r="1925" spans="1:1">
      <c r="A1925" s="7"/>
    </row>
    <row r="1926" spans="1:1">
      <c r="A1926" s="7"/>
    </row>
    <row r="1927" spans="1:1">
      <c r="A1927" s="7"/>
    </row>
    <row r="1928" spans="1:1">
      <c r="A1928" s="7"/>
    </row>
    <row r="1929" spans="1:1">
      <c r="A1929" s="7"/>
    </row>
    <row r="1930" spans="1:1">
      <c r="A1930" s="7"/>
    </row>
    <row r="1931" spans="1:1">
      <c r="A1931" s="7"/>
    </row>
    <row r="1932" spans="1:1">
      <c r="A1932" s="7"/>
    </row>
    <row r="1933" spans="1:1">
      <c r="A1933" s="7"/>
    </row>
    <row r="1934" spans="1:1">
      <c r="A1934" s="7"/>
    </row>
    <row r="1935" spans="1:1">
      <c r="A1935" s="7"/>
    </row>
    <row r="1936" spans="1:1">
      <c r="A1936" s="7"/>
    </row>
    <row r="1937" spans="1:1">
      <c r="A1937" s="7"/>
    </row>
    <row r="1938" spans="1:1">
      <c r="A1938" s="7"/>
    </row>
    <row r="1939" spans="1:1">
      <c r="A1939" s="7"/>
    </row>
    <row r="1940" spans="1:1">
      <c r="A1940" s="7"/>
    </row>
    <row r="1941" spans="1:1">
      <c r="A1941" s="7"/>
    </row>
    <row r="1942" spans="1:1">
      <c r="A1942" s="7"/>
    </row>
    <row r="1943" spans="1:1">
      <c r="A1943" s="7"/>
    </row>
    <row r="1944" spans="1:1">
      <c r="A1944" s="7"/>
    </row>
    <row r="1945" spans="1:1">
      <c r="A1945" s="7"/>
    </row>
    <row r="1946" spans="1:1">
      <c r="A1946" s="7"/>
    </row>
    <row r="1947" spans="1:1">
      <c r="A1947" s="7"/>
    </row>
    <row r="1948" spans="1:1">
      <c r="A1948" s="7"/>
    </row>
    <row r="1949" spans="1:1">
      <c r="A1949" s="7"/>
    </row>
    <row r="1950" spans="1:1">
      <c r="A1950" s="7"/>
    </row>
    <row r="1951" spans="1:1">
      <c r="A1951" s="7"/>
    </row>
    <row r="1952" spans="1:1">
      <c r="A1952" s="7"/>
    </row>
    <row r="1953" spans="1:1">
      <c r="A1953" s="7"/>
    </row>
    <row r="1954" spans="1:1">
      <c r="A1954" s="7"/>
    </row>
    <row r="1955" spans="1:1">
      <c r="A1955" s="7"/>
    </row>
    <row r="1956" spans="1:1">
      <c r="A1956" s="7"/>
    </row>
    <row r="1957" spans="1:1">
      <c r="A1957" s="7"/>
    </row>
    <row r="1958" spans="1:1">
      <c r="A1958" s="7"/>
    </row>
    <row r="1959" spans="1:1">
      <c r="A1959" s="7"/>
    </row>
    <row r="1960" spans="1:1">
      <c r="A1960" s="7"/>
    </row>
    <row r="1961" spans="1:1">
      <c r="A1961" s="7"/>
    </row>
    <row r="1962" spans="1:1">
      <c r="A1962" s="7"/>
    </row>
    <row r="1963" spans="1:1">
      <c r="A1963" s="7"/>
    </row>
    <row r="1964" spans="1:1">
      <c r="A1964" s="7"/>
    </row>
    <row r="1965" spans="1:1">
      <c r="A1965" s="7"/>
    </row>
    <row r="1966" spans="1:1">
      <c r="A1966" s="7"/>
    </row>
    <row r="1967" spans="1:1">
      <c r="A1967" s="7"/>
    </row>
    <row r="1968" spans="1:1">
      <c r="A1968" s="7"/>
    </row>
    <row r="1969" spans="1:1">
      <c r="A1969" s="7"/>
    </row>
    <row r="1970" spans="1:1">
      <c r="A1970" s="7"/>
    </row>
    <row r="1971" spans="1:1">
      <c r="A1971" s="7"/>
    </row>
    <row r="1972" spans="1:1">
      <c r="A1972" s="7"/>
    </row>
    <row r="1973" spans="1:1">
      <c r="A1973" s="7"/>
    </row>
    <row r="1974" spans="1:1">
      <c r="A1974" s="7"/>
    </row>
    <row r="1975" spans="1:1">
      <c r="A1975" s="7"/>
    </row>
    <row r="1976" spans="1:1">
      <c r="A1976" s="7"/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</sheetData>
  <sortState ref="A1:A3078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AFE0-A836-E04C-9297-33A5DCCA317F}">
  <sheetPr>
    <tabColor theme="9"/>
  </sheetPr>
  <dimension ref="A1:AE31"/>
  <sheetViews>
    <sheetView zoomScale="58" zoomScaleNormal="107" workbookViewId="0">
      <selection activeCell="I52" sqref="I52"/>
    </sheetView>
  </sheetViews>
  <sheetFormatPr baseColWidth="10" defaultRowHeight="16"/>
  <cols>
    <col min="1" max="1" width="21.83203125" style="6" bestFit="1" customWidth="1"/>
    <col min="2" max="31" width="10" style="11" customWidth="1"/>
    <col min="32" max="16384" width="10.83203125" style="1"/>
  </cols>
  <sheetData>
    <row r="1" spans="1:31" ht="51">
      <c r="A1" s="9" t="s">
        <v>1105</v>
      </c>
      <c r="B1" s="10" t="s">
        <v>23</v>
      </c>
      <c r="C1" s="10" t="s">
        <v>212</v>
      </c>
      <c r="D1" s="10" t="s">
        <v>304</v>
      </c>
      <c r="E1" s="10" t="s">
        <v>70</v>
      </c>
      <c r="F1" s="10" t="s">
        <v>27</v>
      </c>
      <c r="G1" s="10" t="s">
        <v>94</v>
      </c>
      <c r="H1" s="10" t="s">
        <v>141</v>
      </c>
      <c r="I1" s="10" t="s">
        <v>53</v>
      </c>
      <c r="J1" s="10" t="s">
        <v>216</v>
      </c>
      <c r="K1" s="10" t="s">
        <v>375</v>
      </c>
      <c r="L1" s="10" t="s">
        <v>242</v>
      </c>
      <c r="M1" s="10" t="s">
        <v>301</v>
      </c>
      <c r="N1" s="10" t="s">
        <v>58</v>
      </c>
      <c r="O1" s="10" t="s">
        <v>298</v>
      </c>
      <c r="P1" s="10" t="s">
        <v>137</v>
      </c>
      <c r="Q1" s="10" t="s">
        <v>146</v>
      </c>
      <c r="R1" s="10" t="s">
        <v>318</v>
      </c>
      <c r="S1" s="10" t="s">
        <v>321</v>
      </c>
      <c r="T1" s="10" t="s">
        <v>329</v>
      </c>
      <c r="U1" s="10" t="s">
        <v>148</v>
      </c>
      <c r="V1" s="10" t="s">
        <v>129</v>
      </c>
      <c r="W1" s="10" t="s">
        <v>174</v>
      </c>
      <c r="X1" s="10" t="s">
        <v>117</v>
      </c>
      <c r="Y1" s="10" t="s">
        <v>87</v>
      </c>
      <c r="Z1" s="10" t="s">
        <v>60</v>
      </c>
      <c r="AA1" s="10" t="s">
        <v>85</v>
      </c>
      <c r="AB1" s="10" t="s">
        <v>228</v>
      </c>
      <c r="AC1" s="10" t="s">
        <v>346</v>
      </c>
      <c r="AD1" s="10" t="s">
        <v>99</v>
      </c>
      <c r="AE1" s="10" t="s">
        <v>290</v>
      </c>
    </row>
    <row r="2" spans="1:31">
      <c r="A2" s="9" t="s">
        <v>23</v>
      </c>
      <c r="B2" s="48">
        <v>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</row>
    <row r="3" spans="1:31">
      <c r="A3" s="9" t="s">
        <v>212</v>
      </c>
      <c r="B3" s="48">
        <v>0.18744956869198118</v>
      </c>
      <c r="C3" s="48">
        <v>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1:31">
      <c r="A4" s="9" t="s">
        <v>304</v>
      </c>
      <c r="B4" s="48">
        <v>0.11079641999815797</v>
      </c>
      <c r="C4" s="48">
        <v>0.22696055254579464</v>
      </c>
      <c r="D4" s="48">
        <v>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</row>
    <row r="5" spans="1:31">
      <c r="A5" s="9" t="s">
        <v>70</v>
      </c>
      <c r="B5" s="48">
        <v>8.9099797202203651E-2</v>
      </c>
      <c r="C5" s="48">
        <v>0.35090471851294119</v>
      </c>
      <c r="D5" s="48">
        <v>0.1323704461391523</v>
      </c>
      <c r="E5" s="48">
        <v>1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</row>
    <row r="6" spans="1:31">
      <c r="A6" s="9" t="s">
        <v>27</v>
      </c>
      <c r="B6" s="48">
        <v>0.19679956922346387</v>
      </c>
      <c r="C6" s="48">
        <v>0.26411062951002345</v>
      </c>
      <c r="D6" s="48">
        <v>0.24052872276941237</v>
      </c>
      <c r="E6" s="48">
        <v>0.14599183064490295</v>
      </c>
      <c r="F6" s="48">
        <v>1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</row>
    <row r="7" spans="1:31">
      <c r="A7" s="9" t="s">
        <v>94</v>
      </c>
      <c r="B7" s="48">
        <v>0.18185220149886569</v>
      </c>
      <c r="C7" s="48">
        <v>0.32080390502719242</v>
      </c>
      <c r="D7" s="48">
        <v>0.13765849710034037</v>
      </c>
      <c r="E7" s="48">
        <v>0.24743733166244869</v>
      </c>
      <c r="F7" s="48">
        <v>0.2104496241123861</v>
      </c>
      <c r="G7" s="48">
        <v>1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</row>
    <row r="8" spans="1:31">
      <c r="A8" s="9" t="s">
        <v>141</v>
      </c>
      <c r="B8" s="48">
        <v>0.12409800229106256</v>
      </c>
      <c r="C8" s="48">
        <v>0.12722450809064556</v>
      </c>
      <c r="D8" s="48">
        <v>5.7621336677039225E-2</v>
      </c>
      <c r="E8" s="48">
        <v>-7.8299779347862239E-2</v>
      </c>
      <c r="F8" s="48">
        <v>9.0065495612478244E-2</v>
      </c>
      <c r="G8" s="48">
        <v>0.14640976531988939</v>
      </c>
      <c r="H8" s="48">
        <v>1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</row>
    <row r="9" spans="1:31">
      <c r="A9" s="9" t="s">
        <v>53</v>
      </c>
      <c r="B9" s="48">
        <v>0.29120371820658369</v>
      </c>
      <c r="C9" s="48">
        <v>0.22684887403996434</v>
      </c>
      <c r="D9" s="48">
        <v>8.8454054875864871E-2</v>
      </c>
      <c r="E9" s="48">
        <v>0.34790624188964364</v>
      </c>
      <c r="F9" s="48">
        <v>0.16452267976897619</v>
      </c>
      <c r="G9" s="48">
        <v>0.13250859756292696</v>
      </c>
      <c r="H9" s="48">
        <v>-4.3491348847245488E-2</v>
      </c>
      <c r="I9" s="48">
        <v>1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</row>
    <row r="10" spans="1:31">
      <c r="A10" s="9" t="s">
        <v>216</v>
      </c>
      <c r="B10" s="48">
        <v>0.1335407670234158</v>
      </c>
      <c r="C10" s="48">
        <v>0.25507649470408217</v>
      </c>
      <c r="D10" s="48">
        <v>2.3090472819362055E-2</v>
      </c>
      <c r="E10" s="48">
        <v>0.34143352764942608</v>
      </c>
      <c r="F10" s="48">
        <v>0.19183155146386033</v>
      </c>
      <c r="G10" s="48">
        <v>0.25295152612391236</v>
      </c>
      <c r="H10" s="48">
        <v>2.4002767817570238E-2</v>
      </c>
      <c r="I10" s="48">
        <v>0.26393500949711163</v>
      </c>
      <c r="J10" s="48">
        <v>1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</row>
    <row r="11" spans="1:31">
      <c r="A11" s="9" t="s">
        <v>375</v>
      </c>
      <c r="B11" s="48">
        <v>0.13512247389232956</v>
      </c>
      <c r="C11" s="48">
        <v>0.27724452929826693</v>
      </c>
      <c r="D11" s="48">
        <v>0.10532140484209046</v>
      </c>
      <c r="E11" s="48">
        <v>0.21324104871775559</v>
      </c>
      <c r="F11" s="48">
        <v>4.150427941611487E-2</v>
      </c>
      <c r="G11" s="48">
        <v>0.14808230849051274</v>
      </c>
      <c r="H11" s="48">
        <v>0.17431569654191489</v>
      </c>
      <c r="I11" s="48">
        <v>0.15551490951564576</v>
      </c>
      <c r="J11" s="48">
        <v>0.31449176171315113</v>
      </c>
      <c r="K11" s="48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</row>
    <row r="12" spans="1:31">
      <c r="A12" s="9" t="s">
        <v>242</v>
      </c>
      <c r="B12" s="48">
        <v>-0.1574618505387014</v>
      </c>
      <c r="C12" s="48">
        <v>-0.29727077339425628</v>
      </c>
      <c r="D12" s="48">
        <v>-0.12582879735365299</v>
      </c>
      <c r="E12" s="48">
        <v>-0.38945215341294293</v>
      </c>
      <c r="F12" s="48">
        <v>-0.14100333301885332</v>
      </c>
      <c r="G12" s="48">
        <v>-0.23018422109481268</v>
      </c>
      <c r="H12" s="48">
        <v>0.13705913322291916</v>
      </c>
      <c r="I12" s="48">
        <v>-0.29604660131801974</v>
      </c>
      <c r="J12" s="48">
        <v>-0.24216616398708024</v>
      </c>
      <c r="K12" s="48">
        <v>-0.17423272987795696</v>
      </c>
      <c r="L12" s="48">
        <v>1</v>
      </c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</row>
    <row r="13" spans="1:31">
      <c r="A13" s="9" t="s">
        <v>301</v>
      </c>
      <c r="B13" s="48">
        <v>-0.14817340983074342</v>
      </c>
      <c r="C13" s="48">
        <v>-0.2859781093873241</v>
      </c>
      <c r="D13" s="48">
        <v>-0.11561199595782726</v>
      </c>
      <c r="E13" s="48">
        <v>-0.39467957623319355</v>
      </c>
      <c r="F13" s="48">
        <v>-0.11562331399451092</v>
      </c>
      <c r="G13" s="48">
        <v>-0.2805053648953017</v>
      </c>
      <c r="H13" s="48">
        <v>0.14396618859173352</v>
      </c>
      <c r="I13" s="48">
        <v>-0.29507930422119555</v>
      </c>
      <c r="J13" s="48">
        <v>-0.24564407992445153</v>
      </c>
      <c r="K13" s="48">
        <v>-0.1963374421428988</v>
      </c>
      <c r="L13" s="48">
        <v>0.8847006652331566</v>
      </c>
      <c r="M13" s="48">
        <v>1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4" spans="1:31">
      <c r="A14" s="9" t="s">
        <v>58</v>
      </c>
      <c r="B14" s="48">
        <v>0.16119681284765833</v>
      </c>
      <c r="C14" s="48">
        <v>0.46336628149536935</v>
      </c>
      <c r="D14" s="48">
        <v>8.1151889624319656E-2</v>
      </c>
      <c r="E14" s="48">
        <v>0.32558516399248455</v>
      </c>
      <c r="F14" s="48">
        <v>0.20675203384474938</v>
      </c>
      <c r="G14" s="48">
        <v>0.36913620077905579</v>
      </c>
      <c r="H14" s="48">
        <v>5.8078364267967995E-2</v>
      </c>
      <c r="I14" s="48">
        <v>0.18605986560872434</v>
      </c>
      <c r="J14" s="48">
        <v>0.25453117968643818</v>
      </c>
      <c r="K14" s="48">
        <v>0.14955046842246403</v>
      </c>
      <c r="L14" s="48">
        <v>-0.28319433679124029</v>
      </c>
      <c r="M14" s="48">
        <v>-0.30334839396960883</v>
      </c>
      <c r="N14" s="48">
        <v>1</v>
      </c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 spans="1:31">
      <c r="A15" s="9" t="s">
        <v>298</v>
      </c>
      <c r="B15" s="48">
        <v>0.16530575213209786</v>
      </c>
      <c r="C15" s="48">
        <v>0.35747185321985647</v>
      </c>
      <c r="D15" s="48">
        <v>0.17260753296783948</v>
      </c>
      <c r="E15" s="48">
        <v>0.2842088421705331</v>
      </c>
      <c r="F15" s="48">
        <v>0.16695884606600198</v>
      </c>
      <c r="G15" s="48">
        <v>0.14817586788796361</v>
      </c>
      <c r="H15" s="48">
        <v>9.3756192439947025E-2</v>
      </c>
      <c r="I15" s="48">
        <v>0.22320518505851922</v>
      </c>
      <c r="J15" s="48">
        <v>0.2205380093839458</v>
      </c>
      <c r="K15" s="48">
        <v>0.13512247389232956</v>
      </c>
      <c r="L15" s="48">
        <v>-0.18442449617889026</v>
      </c>
      <c r="M15" s="48">
        <v>-0.20215279410423803</v>
      </c>
      <c r="N15" s="48">
        <v>0.30962850055268543</v>
      </c>
      <c r="O15" s="48">
        <v>1</v>
      </c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</row>
    <row r="16" spans="1:31">
      <c r="A16" s="9" t="s">
        <v>137</v>
      </c>
      <c r="B16" s="48">
        <v>3.2334625274398461E-2</v>
      </c>
      <c r="C16" s="48">
        <v>0.23641083893290554</v>
      </c>
      <c r="D16" s="48">
        <v>0.16772080302413922</v>
      </c>
      <c r="E16" s="48">
        <v>0.31080194111016546</v>
      </c>
      <c r="F16" s="48">
        <v>0.19094662973716847</v>
      </c>
      <c r="G16" s="48">
        <v>0.21821789023599125</v>
      </c>
      <c r="H16" s="48">
        <v>1.9661064675724687E-2</v>
      </c>
      <c r="I16" s="48">
        <v>0.17349447958987188</v>
      </c>
      <c r="J16" s="48">
        <v>0.33119129017640708</v>
      </c>
      <c r="K16" s="48">
        <v>0.25008387788405928</v>
      </c>
      <c r="L16" s="48">
        <v>-0.25770335569413727</v>
      </c>
      <c r="M16" s="48">
        <v>-0.25796186047946107</v>
      </c>
      <c r="N16" s="48">
        <v>0.27892675407382789</v>
      </c>
      <c r="O16" s="48">
        <v>0.17931019470348269</v>
      </c>
      <c r="P16" s="48">
        <v>1</v>
      </c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</row>
    <row r="17" spans="1:31">
      <c r="A17" s="9" t="s">
        <v>146</v>
      </c>
      <c r="B17" s="48">
        <v>0.20998483497618972</v>
      </c>
      <c r="C17" s="48">
        <v>0.16396190049056877</v>
      </c>
      <c r="D17" s="48">
        <v>0.1125926580059208</v>
      </c>
      <c r="E17" s="48">
        <v>0.30662207033593192</v>
      </c>
      <c r="F17" s="48">
        <v>7.0343927287029109E-2</v>
      </c>
      <c r="G17" s="48">
        <v>0.23094010767584991</v>
      </c>
      <c r="H17" s="48">
        <v>1.300457191068111E-2</v>
      </c>
      <c r="I17" s="48">
        <v>0.2404407483433853</v>
      </c>
      <c r="J17" s="48">
        <v>0.18022158805478586</v>
      </c>
      <c r="K17" s="48">
        <v>0.23046575484745824</v>
      </c>
      <c r="L17" s="48">
        <v>-0.27735009811261507</v>
      </c>
      <c r="M17" s="48">
        <v>-0.28919615702042156</v>
      </c>
      <c r="N17" s="48">
        <v>0.16540725394247727</v>
      </c>
      <c r="O17" s="48">
        <v>0.17887597053527235</v>
      </c>
      <c r="P17" s="48">
        <v>0.17638342073763957</v>
      </c>
      <c r="Q17" s="48">
        <v>1</v>
      </c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</row>
    <row r="18" spans="1:31">
      <c r="A18" s="9" t="s">
        <v>318</v>
      </c>
      <c r="B18" s="48">
        <v>0.16663477457362097</v>
      </c>
      <c r="C18" s="48">
        <v>0.26754405648651941</v>
      </c>
      <c r="D18" s="48">
        <v>0.18979501630132631</v>
      </c>
      <c r="E18" s="48">
        <v>0.18959240821276191</v>
      </c>
      <c r="F18" s="48">
        <v>0.1986685504817465</v>
      </c>
      <c r="G18" s="48">
        <v>0.3714632972805445</v>
      </c>
      <c r="H18" s="48">
        <v>3.4796321843972258E-2</v>
      </c>
      <c r="I18" s="48">
        <v>0.17367246568019762</v>
      </c>
      <c r="J18" s="48">
        <v>0.2080433081036317</v>
      </c>
      <c r="K18" s="48">
        <v>0.16111132720008051</v>
      </c>
      <c r="L18" s="48">
        <v>-0.24925678171379761</v>
      </c>
      <c r="M18" s="48">
        <v>-0.23414891319535278</v>
      </c>
      <c r="N18" s="48">
        <v>0.16554520830669411</v>
      </c>
      <c r="O18" s="48">
        <v>0.16663477457362025</v>
      </c>
      <c r="P18" s="48">
        <v>7.4626608696739413E-2</v>
      </c>
      <c r="Q18" s="48">
        <v>0.14297628978599122</v>
      </c>
      <c r="R18" s="48">
        <v>1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 spans="1:31">
      <c r="A19" s="9" t="s">
        <v>321</v>
      </c>
      <c r="B19" s="48">
        <v>6.3199494854506266E-2</v>
      </c>
      <c r="C19" s="48">
        <v>0.14230555353242857</v>
      </c>
      <c r="D19" s="48">
        <v>5.7575798053062392E-2</v>
      </c>
      <c r="E19" s="48">
        <v>0.13037878038095896</v>
      </c>
      <c r="F19" s="48">
        <v>0.11722672838294532</v>
      </c>
      <c r="G19" s="48">
        <v>5.4554472558998174E-2</v>
      </c>
      <c r="H19" s="48">
        <v>0.16466141665919512</v>
      </c>
      <c r="I19" s="48">
        <v>0.19827940524556759</v>
      </c>
      <c r="J19" s="48">
        <v>0.2031776354628308</v>
      </c>
      <c r="K19" s="48">
        <v>0.14330649182120167</v>
      </c>
      <c r="L19" s="48">
        <v>-0.20092126037170002</v>
      </c>
      <c r="M19" s="48">
        <v>-0.19019221916705967</v>
      </c>
      <c r="N19" s="48">
        <v>0.17192468031274843</v>
      </c>
      <c r="O19" s="48">
        <v>0.3571506337126748</v>
      </c>
      <c r="P19" s="48">
        <v>0.19047619047618977</v>
      </c>
      <c r="Q19" s="48">
        <v>3.149703941743557E-2</v>
      </c>
      <c r="R19" s="48">
        <v>0.17627319640436792</v>
      </c>
      <c r="S19" s="48">
        <v>1</v>
      </c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 spans="1:31">
      <c r="A20" s="9" t="s">
        <v>329</v>
      </c>
      <c r="B20" s="48">
        <v>9.6441157370078884E-2</v>
      </c>
      <c r="C20" s="48">
        <v>0.33777197740782583</v>
      </c>
      <c r="D20" s="48">
        <v>9.948616708943106E-2</v>
      </c>
      <c r="E20" s="48">
        <v>0.45046945889277101</v>
      </c>
      <c r="F20" s="48">
        <v>0.27165954901455291</v>
      </c>
      <c r="G20" s="48">
        <v>0.14253049392927733</v>
      </c>
      <c r="H20" s="48">
        <v>-0.12174974071463687</v>
      </c>
      <c r="I20" s="48">
        <v>0.34576852113874429</v>
      </c>
      <c r="J20" s="48">
        <v>0.1986177215330058</v>
      </c>
      <c r="K20" s="48">
        <v>0.14357893464249533</v>
      </c>
      <c r="L20" s="48">
        <v>-0.29231181678164625</v>
      </c>
      <c r="M20" s="48">
        <v>-0.24757198005933206</v>
      </c>
      <c r="N20" s="48">
        <v>0.28728841889227091</v>
      </c>
      <c r="O20" s="48">
        <v>0.18505477823079602</v>
      </c>
      <c r="P20" s="48">
        <v>0.22250395709209769</v>
      </c>
      <c r="Q20" s="48">
        <v>0.23421005418450377</v>
      </c>
      <c r="R20" s="48">
        <v>0.26207376154191109</v>
      </c>
      <c r="S20" s="48">
        <v>0.16627983890216</v>
      </c>
      <c r="T20" s="48">
        <v>1</v>
      </c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 spans="1:31">
      <c r="A21" s="9" t="s">
        <v>148</v>
      </c>
      <c r="B21" s="48">
        <v>6.8827934096316684E-2</v>
      </c>
      <c r="C21" s="48">
        <v>0.37453084087962929</v>
      </c>
      <c r="D21" s="48">
        <v>0.24654290359102651</v>
      </c>
      <c r="E21" s="48">
        <v>0.11869556322856414</v>
      </c>
      <c r="F21" s="48">
        <v>9.7754196182295305E-2</v>
      </c>
      <c r="G21" s="48">
        <v>6.7975850204412366E-2</v>
      </c>
      <c r="H21" s="48">
        <v>1.7607965411115527E-2</v>
      </c>
      <c r="I21" s="48">
        <v>0.27636943477290882</v>
      </c>
      <c r="J21" s="48">
        <v>0.12938627905497813</v>
      </c>
      <c r="K21" s="48">
        <v>6.4043233911956321E-2</v>
      </c>
      <c r="L21" s="48">
        <v>-0.19139190005624521</v>
      </c>
      <c r="M21" s="48">
        <v>-0.18363905772043493</v>
      </c>
      <c r="N21" s="48">
        <v>0.19050209780145902</v>
      </c>
      <c r="O21" s="48">
        <v>0.22143976136087795</v>
      </c>
      <c r="P21" s="48">
        <v>5.1917413165116277E-2</v>
      </c>
      <c r="Q21" s="48">
        <v>0.12427860547738545</v>
      </c>
      <c r="R21" s="48">
        <v>0.20160346550074199</v>
      </c>
      <c r="S21" s="48">
        <v>0.20148900823604635</v>
      </c>
      <c r="T21" s="48">
        <v>0.15812343468890255</v>
      </c>
      <c r="U21" s="48">
        <v>1</v>
      </c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 spans="1:31">
      <c r="A22" s="9" t="s">
        <v>129</v>
      </c>
      <c r="B22" s="48">
        <v>0.13490075878435134</v>
      </c>
      <c r="C22" s="48">
        <v>7.2923677528240249E-2</v>
      </c>
      <c r="D22" s="48">
        <v>0.13163783050313257</v>
      </c>
      <c r="E22" s="48">
        <v>0.10481576497161478</v>
      </c>
      <c r="F22" s="48">
        <v>-5.2192846255579649E-2</v>
      </c>
      <c r="G22" s="48">
        <v>0.16007204863647823</v>
      </c>
      <c r="H22" s="48">
        <v>-4.0787847159619611E-2</v>
      </c>
      <c r="I22" s="48">
        <v>9.8858050319167418E-2</v>
      </c>
      <c r="J22" s="48">
        <v>3.3490786852738541E-2</v>
      </c>
      <c r="K22" s="48">
        <v>0.12740813186706276</v>
      </c>
      <c r="L22" s="48">
        <v>-0.14898624193925256</v>
      </c>
      <c r="M22" s="48">
        <v>-0.1320973396594412</v>
      </c>
      <c r="N22" s="48">
        <v>0.22334528704137868</v>
      </c>
      <c r="O22" s="48">
        <v>1.3476599279158008E-4</v>
      </c>
      <c r="P22" s="48">
        <v>0.13317285431822026</v>
      </c>
      <c r="Q22" s="48">
        <v>7.5089332800630113E-2</v>
      </c>
      <c r="R22" s="48">
        <v>0.11314086202065614</v>
      </c>
      <c r="S22" s="48">
        <v>-1.3098969277201984E-2</v>
      </c>
      <c r="T22" s="48">
        <v>-8.4459923463702982E-3</v>
      </c>
      <c r="U22" s="48">
        <v>1.5981518100039196E-2</v>
      </c>
      <c r="V22" s="48">
        <v>1</v>
      </c>
      <c r="W22" s="48"/>
      <c r="X22" s="48"/>
      <c r="Y22" s="48"/>
      <c r="Z22" s="48"/>
      <c r="AA22" s="48"/>
      <c r="AB22" s="48"/>
      <c r="AC22" s="48"/>
      <c r="AD22" s="48"/>
      <c r="AE22" s="48"/>
    </row>
    <row r="23" spans="1:31">
      <c r="A23" s="9" t="s">
        <v>174</v>
      </c>
      <c r="B23" s="48">
        <v>8.9094483037710392E-2</v>
      </c>
      <c r="C23" s="48">
        <v>0.29594109725722573</v>
      </c>
      <c r="D23" s="48">
        <v>0.1017333771066668</v>
      </c>
      <c r="E23" s="48">
        <v>0.16633819985850687</v>
      </c>
      <c r="F23" s="48">
        <v>0.14581118221223688</v>
      </c>
      <c r="G23" s="48">
        <v>0.12760182301773418</v>
      </c>
      <c r="H23" s="48">
        <v>0.12406865685297098</v>
      </c>
      <c r="I23" s="48">
        <v>0.1645208185828701</v>
      </c>
      <c r="J23" s="48">
        <v>0.37107191477223911</v>
      </c>
      <c r="K23" s="48">
        <v>0.15855849984227532</v>
      </c>
      <c r="L23" s="48">
        <v>-0.26988117735049361</v>
      </c>
      <c r="M23" s="48">
        <v>-0.2765435042447017</v>
      </c>
      <c r="N23" s="48">
        <v>0.27792790180716503</v>
      </c>
      <c r="O23" s="48">
        <v>0.37557192045799725</v>
      </c>
      <c r="P23" s="48">
        <v>0.28309083952683056</v>
      </c>
      <c r="Q23" s="48">
        <v>0.13506340259202221</v>
      </c>
      <c r="R23" s="48">
        <v>0.16276299816003753</v>
      </c>
      <c r="S23" s="48">
        <v>0.5348560533683141</v>
      </c>
      <c r="T23" s="48">
        <v>0.15225909631062745</v>
      </c>
      <c r="U23" s="48">
        <v>0.30141602365240505</v>
      </c>
      <c r="V23" s="48">
        <v>6.4042406784162759E-2</v>
      </c>
      <c r="W23" s="48">
        <v>1</v>
      </c>
      <c r="X23" s="48"/>
      <c r="Y23" s="48"/>
      <c r="Z23" s="48"/>
      <c r="AA23" s="48"/>
      <c r="AB23" s="48"/>
      <c r="AC23" s="48"/>
      <c r="AD23" s="48"/>
      <c r="AE23" s="48"/>
    </row>
    <row r="24" spans="1:31">
      <c r="A24" s="9" t="s">
        <v>117</v>
      </c>
      <c r="B24" s="48">
        <v>7.1324131347526604E-2</v>
      </c>
      <c r="C24" s="48">
        <v>0.21792995236291818</v>
      </c>
      <c r="D24" s="48">
        <v>0.108628223870253</v>
      </c>
      <c r="E24" s="48">
        <v>0.2465270653337116</v>
      </c>
      <c r="F24" s="48">
        <v>0.12029831360531731</v>
      </c>
      <c r="G24" s="48">
        <v>0.19457601286123641</v>
      </c>
      <c r="H24" s="48">
        <v>3.4796321843972376E-2</v>
      </c>
      <c r="I24" s="48">
        <v>0.26296422181397627</v>
      </c>
      <c r="J24" s="48">
        <v>0.3349763819923649</v>
      </c>
      <c r="K24" s="48">
        <v>0.1307416142500181</v>
      </c>
      <c r="L24" s="48">
        <v>-0.17844519599965075</v>
      </c>
      <c r="M24" s="48">
        <v>-0.21052137402326876</v>
      </c>
      <c r="N24" s="48">
        <v>0.21752172582841883</v>
      </c>
      <c r="O24" s="48">
        <v>0.26194541779971436</v>
      </c>
      <c r="P24" s="48">
        <v>0.38342636882117598</v>
      </c>
      <c r="Q24" s="48">
        <v>0.19744344779970249</v>
      </c>
      <c r="R24" s="48">
        <v>0.13781115282992665</v>
      </c>
      <c r="S24" s="48">
        <v>0.11193991304510874</v>
      </c>
      <c r="T24" s="48">
        <v>0.26207376154191092</v>
      </c>
      <c r="U24" s="48">
        <v>0.14816318306184453</v>
      </c>
      <c r="V24" s="48">
        <v>6.5949678696086117E-2</v>
      </c>
      <c r="W24" s="48">
        <v>0.23800013136190371</v>
      </c>
      <c r="X24" s="48">
        <v>1</v>
      </c>
      <c r="Y24" s="48"/>
      <c r="Z24" s="48"/>
      <c r="AA24" s="48"/>
      <c r="AB24" s="48"/>
      <c r="AC24" s="48"/>
      <c r="AD24" s="48"/>
      <c r="AE24" s="48"/>
    </row>
    <row r="25" spans="1:31">
      <c r="A25" s="9" t="s">
        <v>87</v>
      </c>
      <c r="B25" s="48">
        <v>0.23017520339101677</v>
      </c>
      <c r="C25" s="48">
        <v>0.21792995236291818</v>
      </c>
      <c r="D25" s="48">
        <v>2.7461431439179632E-2</v>
      </c>
      <c r="E25" s="48">
        <v>0.16112507965228701</v>
      </c>
      <c r="F25" s="48">
        <v>0.12029831360531748</v>
      </c>
      <c r="G25" s="48">
        <v>0.10613237065158421</v>
      </c>
      <c r="H25" s="48">
        <v>3.4796321843972362E-2</v>
      </c>
      <c r="I25" s="48">
        <v>5.4616790835160856E-2</v>
      </c>
      <c r="J25" s="48">
        <v>0.10649684899264603</v>
      </c>
      <c r="K25" s="48">
        <v>0.16111132720008053</v>
      </c>
      <c r="L25" s="48">
        <v>-0.24925678171379717</v>
      </c>
      <c r="M25" s="48">
        <v>-0.28140399153952078</v>
      </c>
      <c r="N25" s="48">
        <v>0.11356869078496921</v>
      </c>
      <c r="O25" s="48">
        <v>0.13486456016492188</v>
      </c>
      <c r="P25" s="48">
        <v>0.12609323538414594</v>
      </c>
      <c r="Q25" s="48">
        <v>0.22467702680655799</v>
      </c>
      <c r="R25" s="48">
        <v>0.13781115282992662</v>
      </c>
      <c r="S25" s="48">
        <v>0.11193991304510868</v>
      </c>
      <c r="T25" s="48">
        <v>0.15864060454461076</v>
      </c>
      <c r="U25" s="48">
        <v>4.128261818404861E-2</v>
      </c>
      <c r="V25" s="48">
        <v>-5.2028279615338111E-2</v>
      </c>
      <c r="W25" s="48">
        <v>8.7525864958171343E-2</v>
      </c>
      <c r="X25" s="48">
        <v>0.13781115282992659</v>
      </c>
      <c r="Y25" s="48">
        <v>1</v>
      </c>
      <c r="Z25" s="48"/>
      <c r="AA25" s="48"/>
      <c r="AB25" s="48"/>
      <c r="AC25" s="48"/>
      <c r="AD25" s="48"/>
      <c r="AE25" s="48"/>
    </row>
    <row r="26" spans="1:31">
      <c r="A26" s="9" t="s">
        <v>60</v>
      </c>
      <c r="B26" s="48">
        <v>9.7145590837869181E-2</v>
      </c>
      <c r="C26" s="48">
        <v>0.1832315795056223</v>
      </c>
      <c r="D26" s="48">
        <v>0.15471479427340559</v>
      </c>
      <c r="E26" s="48">
        <v>0.29505259881789409</v>
      </c>
      <c r="F26" s="48">
        <v>0.13797289239745172</v>
      </c>
      <c r="G26" s="48">
        <v>9.9512242480555096E-2</v>
      </c>
      <c r="H26" s="48">
        <v>-5.1685693345423431E-2</v>
      </c>
      <c r="I26" s="48">
        <v>0.31440103672139635</v>
      </c>
      <c r="J26" s="48">
        <v>0.27421166138247227</v>
      </c>
      <c r="K26" s="48">
        <v>0.18452038025223477</v>
      </c>
      <c r="L26" s="48">
        <v>-0.23527133111901541</v>
      </c>
      <c r="M26" s="48">
        <v>-0.24489009643406939</v>
      </c>
      <c r="N26" s="48">
        <v>0.15686750652240897</v>
      </c>
      <c r="O26" s="48">
        <v>0.22330869582211454</v>
      </c>
      <c r="P26" s="48">
        <v>0.37299309818668469</v>
      </c>
      <c r="Q26" s="48">
        <v>0.18925832465255529</v>
      </c>
      <c r="R26" s="48">
        <v>1.9880414500360578E-2</v>
      </c>
      <c r="S26" s="48">
        <v>0.10602201078594232</v>
      </c>
      <c r="T26" s="48">
        <v>0.27827955683032779</v>
      </c>
      <c r="U26" s="48">
        <v>0.21964499806921009</v>
      </c>
      <c r="V26" s="48">
        <v>5.3409430914207585E-2</v>
      </c>
      <c r="W26" s="48">
        <v>0.15337123977863951</v>
      </c>
      <c r="X26" s="48">
        <v>0.29599728256092317</v>
      </c>
      <c r="Y26" s="48">
        <v>0.13032716172458561</v>
      </c>
      <c r="Z26" s="48">
        <v>1</v>
      </c>
      <c r="AA26" s="48"/>
      <c r="AB26" s="48"/>
      <c r="AC26" s="48"/>
      <c r="AD26" s="48"/>
      <c r="AE26" s="48"/>
    </row>
    <row r="27" spans="1:31">
      <c r="A27" s="9" t="s">
        <v>85</v>
      </c>
      <c r="B27" s="48">
        <v>0.1079440192087092</v>
      </c>
      <c r="C27" s="48">
        <v>0.36098224542803703</v>
      </c>
      <c r="D27" s="48">
        <v>0.1007343346827021</v>
      </c>
      <c r="E27" s="48">
        <v>0.32828663913747036</v>
      </c>
      <c r="F27" s="48">
        <v>0.22813730775075924</v>
      </c>
      <c r="G27" s="48">
        <v>0.30344193130765312</v>
      </c>
      <c r="H27" s="48">
        <v>-1.9528290967457545E-3</v>
      </c>
      <c r="I27" s="48">
        <v>0.34402049032208909</v>
      </c>
      <c r="J27" s="48">
        <v>0.24223331827895103</v>
      </c>
      <c r="K27" s="48">
        <v>0.1727202674724683</v>
      </c>
      <c r="L27" s="48">
        <v>-0.23997310799708862</v>
      </c>
      <c r="M27" s="48">
        <v>-0.21663912326066292</v>
      </c>
      <c r="N27" s="48">
        <v>0.3032462193516704</v>
      </c>
      <c r="O27" s="48">
        <v>0.20804666453363191</v>
      </c>
      <c r="P27" s="48">
        <v>0.15405461670890425</v>
      </c>
      <c r="Q27" s="48">
        <v>0.16446622272038836</v>
      </c>
      <c r="R27" s="48">
        <v>0.12750555583278714</v>
      </c>
      <c r="S27" s="48">
        <v>0.11621664067513807</v>
      </c>
      <c r="T27" s="48">
        <v>0.29616219003855243</v>
      </c>
      <c r="U27" s="48">
        <v>0.31248784162257642</v>
      </c>
      <c r="V27" s="48">
        <v>9.6277775823489509E-2</v>
      </c>
      <c r="W27" s="48">
        <v>0.19675951347152598</v>
      </c>
      <c r="X27" s="48">
        <v>0.15671645063984022</v>
      </c>
      <c r="Y27" s="48">
        <v>0.15671645063983988</v>
      </c>
      <c r="Z27" s="48">
        <v>0.3236393252774391</v>
      </c>
      <c r="AA27" s="48">
        <v>1</v>
      </c>
      <c r="AB27" s="48"/>
      <c r="AC27" s="48"/>
      <c r="AD27" s="48"/>
      <c r="AE27" s="48"/>
    </row>
    <row r="28" spans="1:31">
      <c r="A28" s="9" t="s">
        <v>228</v>
      </c>
      <c r="B28" s="48">
        <v>0.2155285351097663</v>
      </c>
      <c r="C28" s="48">
        <v>0.16303149271873604</v>
      </c>
      <c r="D28" s="48">
        <v>8.03007899751986E-2</v>
      </c>
      <c r="E28" s="48">
        <v>0.27761261601152853</v>
      </c>
      <c r="F28" s="48">
        <v>0.15506814408281119</v>
      </c>
      <c r="G28" s="48">
        <v>0.21875000000000075</v>
      </c>
      <c r="H28" s="48">
        <v>-5.0680303379961586E-2</v>
      </c>
      <c r="I28" s="48">
        <v>0.22715759582215916</v>
      </c>
      <c r="J28" s="48">
        <v>0.27986126294560626</v>
      </c>
      <c r="K28" s="48">
        <v>0.14808230849051274</v>
      </c>
      <c r="L28" s="48">
        <v>-0.28022426915890197</v>
      </c>
      <c r="M28" s="48">
        <v>-0.33059560862660503</v>
      </c>
      <c r="N28" s="48">
        <v>0.20385133475858258</v>
      </c>
      <c r="O28" s="48">
        <v>0.21552853510976633</v>
      </c>
      <c r="P28" s="48">
        <v>0.19094065395649237</v>
      </c>
      <c r="Q28" s="48">
        <v>0.17320508075688737</v>
      </c>
      <c r="R28" s="48">
        <v>1.7688728441930708E-2</v>
      </c>
      <c r="S28" s="48">
        <v>0.22503719930586705</v>
      </c>
      <c r="T28" s="48">
        <v>0.25216933541333625</v>
      </c>
      <c r="U28" s="48">
        <v>0.12462239204142252</v>
      </c>
      <c r="V28" s="48">
        <v>0.13506079103702906</v>
      </c>
      <c r="W28" s="48">
        <v>0.39343895430468273</v>
      </c>
      <c r="X28" s="48">
        <v>0.16509479879135233</v>
      </c>
      <c r="Y28" s="48">
        <v>0.10613237065158407</v>
      </c>
      <c r="Z28" s="48">
        <v>0.30439038876405083</v>
      </c>
      <c r="AA28" s="48">
        <v>0.24151500655098931</v>
      </c>
      <c r="AB28" s="48">
        <v>1</v>
      </c>
      <c r="AC28" s="48"/>
      <c r="AD28" s="48"/>
      <c r="AE28" s="48"/>
    </row>
    <row r="29" spans="1:31">
      <c r="A29" s="9" t="s">
        <v>346</v>
      </c>
      <c r="B29" s="48">
        <v>0.26200285561448877</v>
      </c>
      <c r="C29" s="48">
        <v>0.26590323621086448</v>
      </c>
      <c r="D29" s="48">
        <v>0.11272980801784421</v>
      </c>
      <c r="E29" s="48">
        <v>-2.270084678121407E-3</v>
      </c>
      <c r="F29" s="48">
        <v>0.25848699633437805</v>
      </c>
      <c r="G29" s="48">
        <v>0.13321967644123733</v>
      </c>
      <c r="H29" s="48">
        <v>9.8494128077594501E-2</v>
      </c>
      <c r="I29" s="48">
        <v>0.13904633056122898</v>
      </c>
      <c r="J29" s="48">
        <v>9.2954515026358611E-2</v>
      </c>
      <c r="K29" s="48">
        <v>0.1107967774511914</v>
      </c>
      <c r="L29" s="48">
        <v>-9.5367575515736894E-2</v>
      </c>
      <c r="M29" s="48">
        <v>-0.10017359689488439</v>
      </c>
      <c r="N29" s="48">
        <v>0.18409775162686151</v>
      </c>
      <c r="O29" s="48">
        <v>0.13532943630047375</v>
      </c>
      <c r="P29" s="48">
        <v>0.20862657889254496</v>
      </c>
      <c r="Q29" s="48">
        <v>0.11763381278954622</v>
      </c>
      <c r="R29" s="48">
        <v>0.16985186342242731</v>
      </c>
      <c r="S29" s="48">
        <v>5.643177953650784E-2</v>
      </c>
      <c r="T29" s="48">
        <v>0.14485765862115726</v>
      </c>
      <c r="U29" s="48">
        <v>0.1386768219884098</v>
      </c>
      <c r="V29" s="48">
        <v>3.6220709173921485E-2</v>
      </c>
      <c r="W29" s="48">
        <v>0.1803235059700479</v>
      </c>
      <c r="X29" s="48">
        <v>0.16985186342242731</v>
      </c>
      <c r="Y29" s="48">
        <v>0.13288736648609922</v>
      </c>
      <c r="Z29" s="48">
        <v>0.20110255591336706</v>
      </c>
      <c r="AA29" s="48">
        <v>0.16635650214999143</v>
      </c>
      <c r="AB29" s="48">
        <v>0.17240193421807212</v>
      </c>
      <c r="AC29" s="48">
        <v>1</v>
      </c>
      <c r="AD29" s="48"/>
      <c r="AE29" s="48"/>
    </row>
    <row r="30" spans="1:31">
      <c r="A30" s="9" t="s">
        <v>99</v>
      </c>
      <c r="B30" s="48">
        <v>4.2451462683637038E-2</v>
      </c>
      <c r="C30" s="48">
        <v>6.9307913040077829E-2</v>
      </c>
      <c r="D30" s="48">
        <v>0.18227573962347196</v>
      </c>
      <c r="E30" s="48">
        <v>8.6184308115657027E-2</v>
      </c>
      <c r="F30" s="48">
        <v>8.4702427088699045E-2</v>
      </c>
      <c r="G30" s="48">
        <v>9.3661424078267358E-2</v>
      </c>
      <c r="H30" s="48">
        <v>0.13253780563715739</v>
      </c>
      <c r="I30" s="48">
        <v>0.13043658739983821</v>
      </c>
      <c r="J30" s="48">
        <v>0.13592391981391339</v>
      </c>
      <c r="K30" s="48">
        <v>0.12117277042958635</v>
      </c>
      <c r="L30" s="48">
        <v>2.5584535099520057E-2</v>
      </c>
      <c r="M30" s="48">
        <v>-1.6337540868814459E-2</v>
      </c>
      <c r="N30" s="48">
        <v>4.3710539096649273E-3</v>
      </c>
      <c r="O30" s="48">
        <v>7.2137800224642223E-2</v>
      </c>
      <c r="P30" s="48">
        <v>3.8472655734321154E-2</v>
      </c>
      <c r="Q30" s="48">
        <v>-3.8170904755956428E-2</v>
      </c>
      <c r="R30" s="48">
        <v>6.1592173263244093E-2</v>
      </c>
      <c r="S30" s="48">
        <v>0.14186791802031024</v>
      </c>
      <c r="T30" s="48">
        <v>2.1504347587394695E-2</v>
      </c>
      <c r="U30" s="48">
        <v>0.1655345882599831</v>
      </c>
      <c r="V30" s="48">
        <v>-0.28375654928159438</v>
      </c>
      <c r="W30" s="48">
        <v>0.11388951119585265</v>
      </c>
      <c r="X30" s="48">
        <v>0.165545208306694</v>
      </c>
      <c r="Y30" s="48">
        <v>8.7580432024106661E-2</v>
      </c>
      <c r="Z30" s="48">
        <v>0.1052663530610897</v>
      </c>
      <c r="AA30" s="48">
        <v>0.11218199473765655</v>
      </c>
      <c r="AB30" s="48">
        <v>-4.4075964272125942E-2</v>
      </c>
      <c r="AC30" s="48">
        <v>1.1398172239561674E-2</v>
      </c>
      <c r="AD30" s="48">
        <v>1</v>
      </c>
      <c r="AE30" s="48"/>
    </row>
    <row r="31" spans="1:31">
      <c r="A31" s="9" t="s">
        <v>290</v>
      </c>
      <c r="B31" s="48">
        <v>0.25799988203668323</v>
      </c>
      <c r="C31" s="48">
        <v>0.26732199379497229</v>
      </c>
      <c r="D31" s="48">
        <v>7.0999814079725401E-2</v>
      </c>
      <c r="E31" s="48">
        <v>0.21404695241749888</v>
      </c>
      <c r="F31" s="48">
        <v>4.2299002618126226E-2</v>
      </c>
      <c r="G31" s="48">
        <v>0.20484393127620265</v>
      </c>
      <c r="H31" s="48">
        <v>8.9314309520333923E-2</v>
      </c>
      <c r="I31" s="48">
        <v>0.1379337128799753</v>
      </c>
      <c r="J31" s="48">
        <v>0.23608377497043256</v>
      </c>
      <c r="K31" s="48">
        <v>0.26396025388407801</v>
      </c>
      <c r="L31" s="48">
        <v>-0.26241024426747367</v>
      </c>
      <c r="M31" s="48">
        <v>-0.30225038857951253</v>
      </c>
      <c r="N31" s="48">
        <v>0.26344438684179744</v>
      </c>
      <c r="O31" s="48">
        <v>0.25799988203668239</v>
      </c>
      <c r="P31" s="48">
        <v>0.25223915931059898</v>
      </c>
      <c r="Q31" s="48">
        <v>0.27877150446555882</v>
      </c>
      <c r="R31" s="48">
        <v>0.19514751569178196</v>
      </c>
      <c r="S31" s="48">
        <v>0.14687343453528548</v>
      </c>
      <c r="T31" s="48">
        <v>0.19362738236690538</v>
      </c>
      <c r="U31" s="48">
        <v>0.16062836590112969</v>
      </c>
      <c r="V31" s="48">
        <v>9.0611065200676064E-2</v>
      </c>
      <c r="W31" s="48">
        <v>0.28285546773870407</v>
      </c>
      <c r="X31" s="48">
        <v>0.22965636019961269</v>
      </c>
      <c r="Y31" s="48">
        <v>9.1620982168290316E-2</v>
      </c>
      <c r="Z31" s="48">
        <v>0.18911314934159287</v>
      </c>
      <c r="AA31" s="48">
        <v>0.12558501171810441</v>
      </c>
      <c r="AB31" s="48">
        <v>0.24142320471838163</v>
      </c>
      <c r="AC31" s="48">
        <v>0.27036988745817753</v>
      </c>
      <c r="AD31" s="48">
        <v>5.481706947748583E-3</v>
      </c>
      <c r="AE31" s="48">
        <v>1</v>
      </c>
    </row>
  </sheetData>
  <phoneticPr fontId="1" type="noConversion"/>
  <conditionalFormatting sqref="B2:AE31">
    <cfRule type="colorScale" priority="1">
      <colorScale>
        <cfvo type="num" val="-0.4"/>
        <cfvo type="num" val="0"/>
        <cfvo type="num" val="0.4"/>
        <color theme="4" tint="0.79998168889431442"/>
        <color theme="5" tint="0.39997558519241921"/>
        <color theme="8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3777-6BA7-6F43-AB71-39FC258F5D15}">
  <sheetPr>
    <tabColor theme="9"/>
  </sheetPr>
  <dimension ref="A1:AE43"/>
  <sheetViews>
    <sheetView showGridLines="0" workbookViewId="0">
      <selection sqref="A1:H11"/>
    </sheetView>
  </sheetViews>
  <sheetFormatPr baseColWidth="10" defaultRowHeight="16"/>
  <cols>
    <col min="1" max="1" width="15" style="15" customWidth="1"/>
    <col min="2" max="2" width="12.83203125" style="15" customWidth="1"/>
    <col min="3" max="3" width="11.1640625" style="15" bestFit="1" customWidth="1"/>
    <col min="4" max="4" width="10" style="15" customWidth="1"/>
    <col min="5" max="5" width="13.6640625" style="15" bestFit="1" customWidth="1"/>
    <col min="6" max="6" width="12.83203125" style="15" bestFit="1" customWidth="1"/>
    <col min="7" max="7" width="11.1640625" style="15" bestFit="1" customWidth="1"/>
    <col min="8" max="8" width="8.6640625" style="15" bestFit="1" customWidth="1"/>
    <col min="9" max="31" width="10" style="15" customWidth="1"/>
    <col min="32" max="16384" width="10.83203125" style="1"/>
  </cols>
  <sheetData>
    <row r="1" spans="1:31">
      <c r="A1" s="49" t="s">
        <v>1107</v>
      </c>
      <c r="B1" s="50" t="s">
        <v>1108</v>
      </c>
      <c r="C1" s="51"/>
      <c r="D1" s="52" t="s">
        <v>1105</v>
      </c>
      <c r="E1" s="49" t="s">
        <v>1107</v>
      </c>
      <c r="F1" s="50" t="s">
        <v>1108</v>
      </c>
      <c r="G1" s="51"/>
      <c r="H1" s="52" t="s">
        <v>1105</v>
      </c>
    </row>
    <row r="2" spans="1:31" ht="17">
      <c r="A2" s="53">
        <v>1</v>
      </c>
      <c r="B2" s="54" t="s">
        <v>301</v>
      </c>
      <c r="C2" s="55" t="s">
        <v>242</v>
      </c>
      <c r="D2" s="59">
        <f>INDEX('1-2 相關係數'!$B$2:$AE$31,MATCH('1-3 Top20購物籃'!$B2,'1-2 相關係數'!$A$2:$A$31,0),MATCH('1-3 Top20購物籃'!$C2,'1-2 相關係數'!$B$1:$AE$1,0))</f>
        <v>0.8847006652331566</v>
      </c>
      <c r="E2" s="53">
        <v>11</v>
      </c>
      <c r="F2" s="54" t="s">
        <v>174</v>
      </c>
      <c r="G2" s="55" t="s">
        <v>216</v>
      </c>
      <c r="H2" s="59">
        <v>0.37107191477223911</v>
      </c>
    </row>
    <row r="3" spans="1:31" ht="17">
      <c r="A3" s="53">
        <v>2</v>
      </c>
      <c r="B3" s="53" t="s">
        <v>174</v>
      </c>
      <c r="C3" s="56" t="s">
        <v>321</v>
      </c>
      <c r="D3" s="59">
        <f>INDEX('1-2 相關係數'!$B$2:$AE$31,MATCH('1-3 Top20購物籃'!$B3,'1-2 相關係數'!$A$2:$A$31,0),MATCH('1-3 Top20購物籃'!$C3,'1-2 相關係數'!$B$1:$AE$1,0))</f>
        <v>0.5348560533683141</v>
      </c>
      <c r="E3" s="53">
        <v>12</v>
      </c>
      <c r="F3" s="53" t="s">
        <v>58</v>
      </c>
      <c r="G3" s="56" t="s">
        <v>94</v>
      </c>
      <c r="H3" s="59">
        <v>0.36913620077905579</v>
      </c>
    </row>
    <row r="4" spans="1:31" ht="17">
      <c r="A4" s="53">
        <v>3</v>
      </c>
      <c r="B4" s="53" t="s">
        <v>58</v>
      </c>
      <c r="C4" s="56" t="s">
        <v>212</v>
      </c>
      <c r="D4" s="59">
        <f>INDEX('1-2 相關係數'!$B$2:$AE$31,MATCH('1-3 Top20購物籃'!$B4,'1-2 相關係數'!$A$2:$A$31,0),MATCH('1-3 Top20購物籃'!$C4,'1-2 相關係數'!$B$1:$AE$1,0))</f>
        <v>0.46336628149536935</v>
      </c>
      <c r="E4" s="53">
        <v>13</v>
      </c>
      <c r="F4" s="53" t="s">
        <v>85</v>
      </c>
      <c r="G4" s="56" t="s">
        <v>212</v>
      </c>
      <c r="H4" s="59">
        <v>0.36098224542803703</v>
      </c>
    </row>
    <row r="5" spans="1:31" ht="17">
      <c r="A5" s="53">
        <v>4</v>
      </c>
      <c r="B5" s="53" t="s">
        <v>329</v>
      </c>
      <c r="C5" s="56" t="s">
        <v>70</v>
      </c>
      <c r="D5" s="59">
        <f>INDEX('1-2 相關係數'!$B$2:$AE$31,MATCH('1-3 Top20購物籃'!$B5,'1-2 相關係數'!$A$2:$A$31,0),MATCH('1-3 Top20購物籃'!$C5,'1-2 相關係數'!$B$1:$AE$1,0))</f>
        <v>0.45046945889277101</v>
      </c>
      <c r="E5" s="53">
        <v>14</v>
      </c>
      <c r="F5" s="53" t="s">
        <v>298</v>
      </c>
      <c r="G5" s="56" t="s">
        <v>212</v>
      </c>
      <c r="H5" s="59">
        <v>0.35747185321985647</v>
      </c>
    </row>
    <row r="6" spans="1:31" ht="17">
      <c r="A6" s="53">
        <v>5</v>
      </c>
      <c r="B6" s="53" t="s">
        <v>228</v>
      </c>
      <c r="C6" s="56" t="s">
        <v>174</v>
      </c>
      <c r="D6" s="59">
        <f>INDEX('1-2 相關係數'!$B$2:$AE$31,MATCH('1-3 Top20購物籃'!$B6,'1-2 相關係數'!$A$2:$A$31,0),MATCH('1-3 Top20購物籃'!$C6,'1-2 相關係數'!$B$1:$AE$1,0))</f>
        <v>0.39343895430468273</v>
      </c>
      <c r="E6" s="53">
        <v>15</v>
      </c>
      <c r="F6" s="53" t="s">
        <v>321</v>
      </c>
      <c r="G6" s="56" t="s">
        <v>298</v>
      </c>
      <c r="H6" s="59">
        <v>0.3571506337126748</v>
      </c>
    </row>
    <row r="7" spans="1:31" ht="17">
      <c r="A7" s="53">
        <v>6</v>
      </c>
      <c r="B7" s="53" t="s">
        <v>117</v>
      </c>
      <c r="C7" s="56" t="s">
        <v>137</v>
      </c>
      <c r="D7" s="59">
        <f>INDEX('1-2 相關係數'!$B$2:$AE$31,MATCH('1-3 Top20購物籃'!$B7,'1-2 相關係數'!$A$2:$A$31,0),MATCH('1-3 Top20購物籃'!$C7,'1-2 相關係數'!$B$1:$AE$1,0))</f>
        <v>0.38342636882117598</v>
      </c>
      <c r="E7" s="53">
        <v>16</v>
      </c>
      <c r="F7" s="53" t="s">
        <v>70</v>
      </c>
      <c r="G7" s="56" t="s">
        <v>212</v>
      </c>
      <c r="H7" s="59">
        <v>0.35090471851294119</v>
      </c>
    </row>
    <row r="8" spans="1:31" ht="17">
      <c r="A8" s="53">
        <v>7</v>
      </c>
      <c r="B8" s="53" t="s">
        <v>174</v>
      </c>
      <c r="C8" s="56" t="s">
        <v>298</v>
      </c>
      <c r="D8" s="59">
        <f>INDEX('1-2 相關係數'!$B$2:$AE$31,MATCH('1-3 Top20購物籃'!$B8,'1-2 相關係數'!$A$2:$A$31,0),MATCH('1-3 Top20購物籃'!$C8,'1-2 相關係數'!$B$1:$AE$1,0))</f>
        <v>0.37557192045799725</v>
      </c>
      <c r="E8" s="53">
        <v>17</v>
      </c>
      <c r="F8" s="53" t="s">
        <v>53</v>
      </c>
      <c r="G8" s="56" t="s">
        <v>70</v>
      </c>
      <c r="H8" s="59">
        <v>0.34790624188964364</v>
      </c>
    </row>
    <row r="9" spans="1:31" ht="17">
      <c r="A9" s="53">
        <v>8</v>
      </c>
      <c r="B9" s="53" t="s">
        <v>148</v>
      </c>
      <c r="C9" s="56" t="s">
        <v>212</v>
      </c>
      <c r="D9" s="59">
        <f>INDEX('1-2 相關係數'!$B$2:$AE$31,MATCH('1-3 Top20購物籃'!$B9,'1-2 相關係數'!$A$2:$A$31,0),MATCH('1-3 Top20購物籃'!$C9,'1-2 相關係數'!$B$1:$AE$1,0))</f>
        <v>0.37453084087962929</v>
      </c>
      <c r="E9" s="53">
        <v>18</v>
      </c>
      <c r="F9" s="53" t="s">
        <v>329</v>
      </c>
      <c r="G9" s="56" t="s">
        <v>53</v>
      </c>
      <c r="H9" s="59">
        <v>0.34576852113874429</v>
      </c>
    </row>
    <row r="10" spans="1:31" ht="17">
      <c r="A10" s="53">
        <v>9</v>
      </c>
      <c r="B10" s="53" t="s">
        <v>60</v>
      </c>
      <c r="C10" s="56" t="s">
        <v>137</v>
      </c>
      <c r="D10" s="59">
        <f>INDEX('1-2 相關係數'!$B$2:$AE$31,MATCH('1-3 Top20購物籃'!$B10,'1-2 相關係數'!$A$2:$A$31,0),MATCH('1-3 Top20購物籃'!$C10,'1-2 相關係數'!$B$1:$AE$1,0))</f>
        <v>0.37299309818668469</v>
      </c>
      <c r="E10" s="53">
        <v>19</v>
      </c>
      <c r="F10" s="53" t="s">
        <v>85</v>
      </c>
      <c r="G10" s="56" t="s">
        <v>53</v>
      </c>
      <c r="H10" s="59">
        <v>0.34402049032208909</v>
      </c>
    </row>
    <row r="11" spans="1:31" ht="17">
      <c r="A11" s="57">
        <v>10</v>
      </c>
      <c r="B11" s="57" t="s">
        <v>318</v>
      </c>
      <c r="C11" s="58" t="s">
        <v>94</v>
      </c>
      <c r="D11" s="60">
        <f>INDEX('1-2 相關係數'!$B$2:$AE$31,MATCH('1-3 Top20購物籃'!$B11,'1-2 相關係數'!$A$2:$A$31,0),MATCH('1-3 Top20購物籃'!$C11,'1-2 相關係數'!$B$1:$AE$1,0))</f>
        <v>0.3714632972805445</v>
      </c>
      <c r="E11" s="57">
        <v>20</v>
      </c>
      <c r="F11" s="57" t="s">
        <v>216</v>
      </c>
      <c r="G11" s="58" t="s">
        <v>70</v>
      </c>
      <c r="H11" s="60">
        <v>0.34143352764942608</v>
      </c>
    </row>
    <row r="13" spans="1:31" s="8" customFormat="1" ht="51">
      <c r="A13" s="44" t="s">
        <v>1106</v>
      </c>
      <c r="B13" s="44" t="s">
        <v>23</v>
      </c>
      <c r="C13" s="43" t="s">
        <v>212</v>
      </c>
      <c r="D13" s="43" t="s">
        <v>304</v>
      </c>
      <c r="E13" s="43" t="s">
        <v>70</v>
      </c>
      <c r="F13" s="43" t="s">
        <v>27</v>
      </c>
      <c r="G13" s="43" t="s">
        <v>94</v>
      </c>
      <c r="H13" s="43" t="s">
        <v>141</v>
      </c>
      <c r="I13" s="43" t="s">
        <v>53</v>
      </c>
      <c r="J13" s="43" t="s">
        <v>216</v>
      </c>
      <c r="K13" s="43" t="s">
        <v>375</v>
      </c>
      <c r="L13" s="43" t="s">
        <v>242</v>
      </c>
      <c r="M13" s="43" t="s">
        <v>301</v>
      </c>
      <c r="N13" s="43" t="s">
        <v>58</v>
      </c>
      <c r="O13" s="43" t="s">
        <v>298</v>
      </c>
      <c r="P13" s="43" t="s">
        <v>137</v>
      </c>
      <c r="Q13" s="43" t="s">
        <v>146</v>
      </c>
      <c r="R13" s="43" t="s">
        <v>318</v>
      </c>
      <c r="S13" s="43" t="s">
        <v>321</v>
      </c>
      <c r="T13" s="43" t="s">
        <v>329</v>
      </c>
      <c r="U13" s="43" t="s">
        <v>148</v>
      </c>
      <c r="V13" s="43" t="s">
        <v>129</v>
      </c>
      <c r="W13" s="43" t="s">
        <v>174</v>
      </c>
      <c r="X13" s="43" t="s">
        <v>117</v>
      </c>
      <c r="Y13" s="43" t="s">
        <v>87</v>
      </c>
      <c r="Z13" s="43" t="s">
        <v>60</v>
      </c>
      <c r="AA13" s="43" t="s">
        <v>85</v>
      </c>
      <c r="AB13" s="43" t="s">
        <v>228</v>
      </c>
      <c r="AC13" s="43" t="s">
        <v>346</v>
      </c>
      <c r="AD13" s="43" t="s">
        <v>99</v>
      </c>
      <c r="AE13" s="42" t="s">
        <v>290</v>
      </c>
    </row>
    <row r="14" spans="1:31">
      <c r="A14" s="41" t="s">
        <v>23</v>
      </c>
      <c r="B14" s="41" t="str">
        <f>_xlfn.IFNA(IF(RANK('1-2 相關係數'!B2,'1-2 相關係數'!$B$2:$AE$31,0)=1,"",RANK('1-2 相關係數'!B2,'1-2 相關係數'!$B$2:$AE$31,0)-30),"")</f>
        <v/>
      </c>
      <c r="C14" s="15" t="str">
        <f>_xlfn.IFNA(IF(RANK('1-2 相關係數'!C2,'1-2 相關係數'!$B$2:$AE$31,0)=1,"",RANK('1-2 相關係數'!C2,'1-2 相關係數'!$B$2:$AE$31,0)-30),"")</f>
        <v/>
      </c>
      <c r="D14" s="15" t="str">
        <f>_xlfn.IFNA(IF(RANK('1-2 相關係數'!D2,'1-2 相關係數'!$B$2:$AE$31,0)=1,"",RANK('1-2 相關係數'!D2,'1-2 相關係數'!$B$2:$AE$31,0)-30),"")</f>
        <v/>
      </c>
      <c r="E14" s="15" t="str">
        <f>_xlfn.IFNA(IF(RANK('1-2 相關係數'!E2,'1-2 相關係數'!$B$2:$AE$31,0)=1,"",RANK('1-2 相關係數'!E2,'1-2 相關係數'!$B$2:$AE$31,0)-30),"")</f>
        <v/>
      </c>
      <c r="F14" s="15" t="str">
        <f>_xlfn.IFNA(IF(RANK('1-2 相關係數'!F2,'1-2 相關係數'!$B$2:$AE$31,0)=1,"",RANK('1-2 相關係數'!F2,'1-2 相關係數'!$B$2:$AE$31,0)-30),"")</f>
        <v/>
      </c>
      <c r="G14" s="15" t="str">
        <f>_xlfn.IFNA(IF(RANK('1-2 相關係數'!G2,'1-2 相關係數'!$B$2:$AE$31,0)=1,"",RANK('1-2 相關係數'!G2,'1-2 相關係數'!$B$2:$AE$31,0)-30),"")</f>
        <v/>
      </c>
      <c r="H14" s="15" t="str">
        <f>_xlfn.IFNA(IF(RANK('1-2 相關係數'!H2,'1-2 相關係數'!$B$2:$AE$31,0)=1,"",RANK('1-2 相關係數'!H2,'1-2 相關係數'!$B$2:$AE$31,0)-30),"")</f>
        <v/>
      </c>
      <c r="I14" s="15" t="str">
        <f>_xlfn.IFNA(IF(RANK('1-2 相關係數'!I2,'1-2 相關係數'!$B$2:$AE$31,0)=1,"",RANK('1-2 相關係數'!I2,'1-2 相關係數'!$B$2:$AE$31,0)-30),"")</f>
        <v/>
      </c>
      <c r="J14" s="15" t="str">
        <f>_xlfn.IFNA(IF(RANK('1-2 相關係數'!J2,'1-2 相關係數'!$B$2:$AE$31,0)=1,"",RANK('1-2 相關係數'!J2,'1-2 相關係數'!$B$2:$AE$31,0)-30),"")</f>
        <v/>
      </c>
      <c r="K14" s="15" t="str">
        <f>_xlfn.IFNA(IF(RANK('1-2 相關係數'!K2,'1-2 相關係數'!$B$2:$AE$31,0)=1,"",RANK('1-2 相關係數'!K2,'1-2 相關係數'!$B$2:$AE$31,0)-30),"")</f>
        <v/>
      </c>
      <c r="L14" s="15" t="str">
        <f>_xlfn.IFNA(IF(RANK('1-2 相關係數'!L2,'1-2 相關係數'!$B$2:$AE$31,0)=1,"",RANK('1-2 相關係數'!L2,'1-2 相關係數'!$B$2:$AE$31,0)-30),"")</f>
        <v/>
      </c>
      <c r="M14" s="15" t="str">
        <f>_xlfn.IFNA(IF(RANK('1-2 相關係數'!M2,'1-2 相關係數'!$B$2:$AE$31,0)=1,"",RANK('1-2 相關係數'!M2,'1-2 相關係數'!$B$2:$AE$31,0)-30),"")</f>
        <v/>
      </c>
      <c r="N14" s="15" t="str">
        <f>_xlfn.IFNA(IF(RANK('1-2 相關係數'!N2,'1-2 相關係數'!$B$2:$AE$31,0)=1,"",RANK('1-2 相關係數'!N2,'1-2 相關係數'!$B$2:$AE$31,0)-30),"")</f>
        <v/>
      </c>
      <c r="O14" s="15" t="str">
        <f>_xlfn.IFNA(IF(RANK('1-2 相關係數'!O2,'1-2 相關係數'!$B$2:$AE$31,0)=1,"",RANK('1-2 相關係數'!O2,'1-2 相關係數'!$B$2:$AE$31,0)-30),"")</f>
        <v/>
      </c>
      <c r="P14" s="15" t="str">
        <f>_xlfn.IFNA(IF(RANK('1-2 相關係數'!P2,'1-2 相關係數'!$B$2:$AE$31,0)=1,"",RANK('1-2 相關係數'!P2,'1-2 相關係數'!$B$2:$AE$31,0)-30),"")</f>
        <v/>
      </c>
      <c r="Q14" s="15" t="str">
        <f>_xlfn.IFNA(IF(RANK('1-2 相關係數'!Q2,'1-2 相關係數'!$B$2:$AE$31,0)=1,"",RANK('1-2 相關係數'!Q2,'1-2 相關係數'!$B$2:$AE$31,0)-30),"")</f>
        <v/>
      </c>
      <c r="R14" s="15" t="str">
        <f>_xlfn.IFNA(IF(RANK('1-2 相關係數'!R2,'1-2 相關係數'!$B$2:$AE$31,0)=1,"",RANK('1-2 相關係數'!R2,'1-2 相關係數'!$B$2:$AE$31,0)-30),"")</f>
        <v/>
      </c>
      <c r="S14" s="15" t="str">
        <f>_xlfn.IFNA(IF(RANK('1-2 相關係數'!S2,'1-2 相關係數'!$B$2:$AE$31,0)=1,"",RANK('1-2 相關係數'!S2,'1-2 相關係數'!$B$2:$AE$31,0)-30),"")</f>
        <v/>
      </c>
      <c r="T14" s="15" t="str">
        <f>_xlfn.IFNA(IF(RANK('1-2 相關係數'!T2,'1-2 相關係數'!$B$2:$AE$31,0)=1,"",RANK('1-2 相關係數'!T2,'1-2 相關係數'!$B$2:$AE$31,0)-30),"")</f>
        <v/>
      </c>
      <c r="U14" s="15" t="str">
        <f>_xlfn.IFNA(IF(RANK('1-2 相關係數'!U2,'1-2 相關係數'!$B$2:$AE$31,0)=1,"",RANK('1-2 相關係數'!U2,'1-2 相關係數'!$B$2:$AE$31,0)-30),"")</f>
        <v/>
      </c>
      <c r="V14" s="15" t="str">
        <f>_xlfn.IFNA(IF(RANK('1-2 相關係數'!V2,'1-2 相關係數'!$B$2:$AE$31,0)=1,"",RANK('1-2 相關係數'!V2,'1-2 相關係數'!$B$2:$AE$31,0)-30),"")</f>
        <v/>
      </c>
      <c r="W14" s="15" t="str">
        <f>_xlfn.IFNA(IF(RANK('1-2 相關係數'!W2,'1-2 相關係數'!$B$2:$AE$31,0)=1,"",RANK('1-2 相關係數'!W2,'1-2 相關係數'!$B$2:$AE$31,0)-30),"")</f>
        <v/>
      </c>
      <c r="X14" s="15" t="str">
        <f>_xlfn.IFNA(IF(RANK('1-2 相關係數'!X2,'1-2 相關係數'!$B$2:$AE$31,0)=1,"",RANK('1-2 相關係數'!X2,'1-2 相關係數'!$B$2:$AE$31,0)-30),"")</f>
        <v/>
      </c>
      <c r="Y14" s="15" t="str">
        <f>_xlfn.IFNA(IF(RANK('1-2 相關係數'!Y2,'1-2 相關係數'!$B$2:$AE$31,0)=1,"",RANK('1-2 相關係數'!Y2,'1-2 相關係數'!$B$2:$AE$31,0)-30),"")</f>
        <v/>
      </c>
      <c r="Z14" s="15" t="str">
        <f>_xlfn.IFNA(IF(RANK('1-2 相關係數'!Z2,'1-2 相關係數'!$B$2:$AE$31,0)=1,"",RANK('1-2 相關係數'!Z2,'1-2 相關係數'!$B$2:$AE$31,0)-30),"")</f>
        <v/>
      </c>
      <c r="AA14" s="15" t="str">
        <f>_xlfn.IFNA(IF(RANK('1-2 相關係數'!AA2,'1-2 相關係數'!$B$2:$AE$31,0)=1,"",RANK('1-2 相關係數'!AA2,'1-2 相關係數'!$B$2:$AE$31,0)-30),"")</f>
        <v/>
      </c>
      <c r="AB14" s="15" t="str">
        <f>_xlfn.IFNA(IF(RANK('1-2 相關係數'!AB2,'1-2 相關係數'!$B$2:$AE$31,0)=1,"",RANK('1-2 相關係數'!AB2,'1-2 相關係數'!$B$2:$AE$31,0)-30),"")</f>
        <v/>
      </c>
      <c r="AC14" s="15" t="str">
        <f>_xlfn.IFNA(IF(RANK('1-2 相關係數'!AC2,'1-2 相關係數'!$B$2:$AE$31,0)=1,"",RANK('1-2 相關係數'!AC2,'1-2 相關係數'!$B$2:$AE$31,0)-30),"")</f>
        <v/>
      </c>
      <c r="AD14" s="15" t="str">
        <f>_xlfn.IFNA(IF(RANK('1-2 相關係數'!AD2,'1-2 相關係數'!$B$2:$AE$31,0)=1,"",RANK('1-2 相關係數'!AD2,'1-2 相關係數'!$B$2:$AE$31,0)-30),"")</f>
        <v/>
      </c>
      <c r="AE14" s="40" t="str">
        <f>_xlfn.IFNA(IF(RANK('1-2 相關係數'!AE2,'1-2 相關係數'!$B$2:$AE$31,0)=1,"",RANK('1-2 相關係數'!AE2,'1-2 相關係數'!$B$2:$AE$31,0)-30),"")</f>
        <v/>
      </c>
    </row>
    <row r="15" spans="1:31">
      <c r="A15" s="41" t="s">
        <v>212</v>
      </c>
      <c r="B15" s="41">
        <f>_xlfn.IFNA(IF(RANK('1-2 相關係數'!B3,'1-2 相關係數'!$B$2:$AE$31,0)=1,"",RANK('1-2 相關係數'!B3,'1-2 相關係數'!$B$2:$AE$31,0)-30),"")</f>
        <v>147</v>
      </c>
      <c r="C15" s="15" t="str">
        <f>_xlfn.IFNA(IF(RANK('1-2 相關係數'!C3,'1-2 相關係數'!$B$2:$AE$31,0)=1,"",RANK('1-2 相關係數'!C3,'1-2 相關係數'!$B$2:$AE$31,0)-30),"")</f>
        <v/>
      </c>
      <c r="D15" s="15" t="str">
        <f>_xlfn.IFNA(IF(RANK('1-2 相關係數'!D3,'1-2 相關係數'!$B$2:$AE$31,0)=1,"",RANK('1-2 相關係數'!D3,'1-2 相關係數'!$B$2:$AE$31,0)-30),"")</f>
        <v/>
      </c>
      <c r="E15" s="15" t="str">
        <f>_xlfn.IFNA(IF(RANK('1-2 相關係數'!E3,'1-2 相關係數'!$B$2:$AE$31,0)=1,"",RANK('1-2 相關係數'!E3,'1-2 相關係數'!$B$2:$AE$31,0)-30),"")</f>
        <v/>
      </c>
      <c r="F15" s="15" t="str">
        <f>_xlfn.IFNA(IF(RANK('1-2 相關係數'!F3,'1-2 相關係數'!$B$2:$AE$31,0)=1,"",RANK('1-2 相關係數'!F3,'1-2 相關係數'!$B$2:$AE$31,0)-30),"")</f>
        <v/>
      </c>
      <c r="G15" s="15" t="str">
        <f>_xlfn.IFNA(IF(RANK('1-2 相關係數'!G3,'1-2 相關係數'!$B$2:$AE$31,0)=1,"",RANK('1-2 相關係數'!G3,'1-2 相關係數'!$B$2:$AE$31,0)-30),"")</f>
        <v/>
      </c>
      <c r="H15" s="15" t="str">
        <f>_xlfn.IFNA(IF(RANK('1-2 相關係數'!H3,'1-2 相關係數'!$B$2:$AE$31,0)=1,"",RANK('1-2 相關係數'!H3,'1-2 相關係數'!$B$2:$AE$31,0)-30),"")</f>
        <v/>
      </c>
      <c r="I15" s="15" t="str">
        <f>_xlfn.IFNA(IF(RANK('1-2 相關係數'!I3,'1-2 相關係數'!$B$2:$AE$31,0)=1,"",RANK('1-2 相關係數'!I3,'1-2 相關係數'!$B$2:$AE$31,0)-30),"")</f>
        <v/>
      </c>
      <c r="J15" s="15" t="str">
        <f>_xlfn.IFNA(IF(RANK('1-2 相關係數'!J3,'1-2 相關係數'!$B$2:$AE$31,0)=1,"",RANK('1-2 相關係數'!J3,'1-2 相關係數'!$B$2:$AE$31,0)-30),"")</f>
        <v/>
      </c>
      <c r="K15" s="15" t="str">
        <f>_xlfn.IFNA(IF(RANK('1-2 相關係數'!K3,'1-2 相關係數'!$B$2:$AE$31,0)=1,"",RANK('1-2 相關係數'!K3,'1-2 相關係數'!$B$2:$AE$31,0)-30),"")</f>
        <v/>
      </c>
      <c r="L15" s="15" t="str">
        <f>_xlfn.IFNA(IF(RANK('1-2 相關係數'!L3,'1-2 相關係數'!$B$2:$AE$31,0)=1,"",RANK('1-2 相關係數'!L3,'1-2 相關係數'!$B$2:$AE$31,0)-30),"")</f>
        <v/>
      </c>
      <c r="M15" s="15" t="str">
        <f>_xlfn.IFNA(IF(RANK('1-2 相關係數'!M3,'1-2 相關係數'!$B$2:$AE$31,0)=1,"",RANK('1-2 相關係數'!M3,'1-2 相關係數'!$B$2:$AE$31,0)-30),"")</f>
        <v/>
      </c>
      <c r="N15" s="15" t="str">
        <f>_xlfn.IFNA(IF(RANK('1-2 相關係數'!N3,'1-2 相關係數'!$B$2:$AE$31,0)=1,"",RANK('1-2 相關係數'!N3,'1-2 相關係數'!$B$2:$AE$31,0)-30),"")</f>
        <v/>
      </c>
      <c r="O15" s="15" t="str">
        <f>_xlfn.IFNA(IF(RANK('1-2 相關係數'!O3,'1-2 相關係數'!$B$2:$AE$31,0)=1,"",RANK('1-2 相關係數'!O3,'1-2 相關係數'!$B$2:$AE$31,0)-30),"")</f>
        <v/>
      </c>
      <c r="P15" s="15" t="str">
        <f>_xlfn.IFNA(IF(RANK('1-2 相關係數'!P3,'1-2 相關係數'!$B$2:$AE$31,0)=1,"",RANK('1-2 相關係數'!P3,'1-2 相關係數'!$B$2:$AE$31,0)-30),"")</f>
        <v/>
      </c>
      <c r="Q15" s="15" t="str">
        <f>_xlfn.IFNA(IF(RANK('1-2 相關係數'!Q3,'1-2 相關係數'!$B$2:$AE$31,0)=1,"",RANK('1-2 相關係數'!Q3,'1-2 相關係數'!$B$2:$AE$31,0)-30),"")</f>
        <v/>
      </c>
      <c r="R15" s="15" t="str">
        <f>_xlfn.IFNA(IF(RANK('1-2 相關係數'!R3,'1-2 相關係數'!$B$2:$AE$31,0)=1,"",RANK('1-2 相關係數'!R3,'1-2 相關係數'!$B$2:$AE$31,0)-30),"")</f>
        <v/>
      </c>
      <c r="S15" s="15" t="str">
        <f>_xlfn.IFNA(IF(RANK('1-2 相關係數'!S3,'1-2 相關係數'!$B$2:$AE$31,0)=1,"",RANK('1-2 相關係數'!S3,'1-2 相關係數'!$B$2:$AE$31,0)-30),"")</f>
        <v/>
      </c>
      <c r="T15" s="15" t="str">
        <f>_xlfn.IFNA(IF(RANK('1-2 相關係數'!T3,'1-2 相關係數'!$B$2:$AE$31,0)=1,"",RANK('1-2 相關係數'!T3,'1-2 相關係數'!$B$2:$AE$31,0)-30),"")</f>
        <v/>
      </c>
      <c r="U15" s="15" t="str">
        <f>_xlfn.IFNA(IF(RANK('1-2 相關係數'!U3,'1-2 相關係數'!$B$2:$AE$31,0)=1,"",RANK('1-2 相關係數'!U3,'1-2 相關係數'!$B$2:$AE$31,0)-30),"")</f>
        <v/>
      </c>
      <c r="V15" s="15" t="str">
        <f>_xlfn.IFNA(IF(RANK('1-2 相關係數'!V3,'1-2 相關係數'!$B$2:$AE$31,0)=1,"",RANK('1-2 相關係數'!V3,'1-2 相關係數'!$B$2:$AE$31,0)-30),"")</f>
        <v/>
      </c>
      <c r="W15" s="15" t="str">
        <f>_xlfn.IFNA(IF(RANK('1-2 相關係數'!W3,'1-2 相關係數'!$B$2:$AE$31,0)=1,"",RANK('1-2 相關係數'!W3,'1-2 相關係數'!$B$2:$AE$31,0)-30),"")</f>
        <v/>
      </c>
      <c r="X15" s="15" t="str">
        <f>_xlfn.IFNA(IF(RANK('1-2 相關係數'!X3,'1-2 相關係數'!$B$2:$AE$31,0)=1,"",RANK('1-2 相關係數'!X3,'1-2 相關係數'!$B$2:$AE$31,0)-30),"")</f>
        <v/>
      </c>
      <c r="Y15" s="15" t="str">
        <f>_xlfn.IFNA(IF(RANK('1-2 相關係數'!Y3,'1-2 相關係數'!$B$2:$AE$31,0)=1,"",RANK('1-2 相關係數'!Y3,'1-2 相關係數'!$B$2:$AE$31,0)-30),"")</f>
        <v/>
      </c>
      <c r="Z15" s="15" t="str">
        <f>_xlfn.IFNA(IF(RANK('1-2 相關係數'!Z3,'1-2 相關係數'!$B$2:$AE$31,0)=1,"",RANK('1-2 相關係數'!Z3,'1-2 相關係數'!$B$2:$AE$31,0)-30),"")</f>
        <v/>
      </c>
      <c r="AA15" s="15" t="str">
        <f>_xlfn.IFNA(IF(RANK('1-2 相關係數'!AA3,'1-2 相關係數'!$B$2:$AE$31,0)=1,"",RANK('1-2 相關係數'!AA3,'1-2 相關係數'!$B$2:$AE$31,0)-30),"")</f>
        <v/>
      </c>
      <c r="AB15" s="15" t="str">
        <f>_xlfn.IFNA(IF(RANK('1-2 相關係數'!AB3,'1-2 相關係數'!$B$2:$AE$31,0)=1,"",RANK('1-2 相關係數'!AB3,'1-2 相關係數'!$B$2:$AE$31,0)-30),"")</f>
        <v/>
      </c>
      <c r="AC15" s="15" t="str">
        <f>_xlfn.IFNA(IF(RANK('1-2 相關係數'!AC3,'1-2 相關係數'!$B$2:$AE$31,0)=1,"",RANK('1-2 相關係數'!AC3,'1-2 相關係數'!$B$2:$AE$31,0)-30),"")</f>
        <v/>
      </c>
      <c r="AD15" s="15" t="str">
        <f>_xlfn.IFNA(IF(RANK('1-2 相關係數'!AD3,'1-2 相關係數'!$B$2:$AE$31,0)=1,"",RANK('1-2 相關係數'!AD3,'1-2 相關係數'!$B$2:$AE$31,0)-30),"")</f>
        <v/>
      </c>
      <c r="AE15" s="40" t="str">
        <f>_xlfn.IFNA(IF(RANK('1-2 相關係數'!AE3,'1-2 相關係數'!$B$2:$AE$31,0)=1,"",RANK('1-2 相關係數'!AE3,'1-2 相關係數'!$B$2:$AE$31,0)-30),"")</f>
        <v/>
      </c>
    </row>
    <row r="16" spans="1:31">
      <c r="A16" s="41" t="s">
        <v>304</v>
      </c>
      <c r="B16" s="41">
        <f>_xlfn.IFNA(IF(RANK('1-2 相關係數'!B4,'1-2 相關係數'!$B$2:$AE$31,0)=1,"",RANK('1-2 相關係數'!B4,'1-2 相關係數'!$B$2:$AE$31,0)-30),"")</f>
        <v>282</v>
      </c>
      <c r="C16" s="15">
        <f>_xlfn.IFNA(IF(RANK('1-2 相關係數'!C4,'1-2 相關係數'!$B$2:$AE$31,0)=1,"",RANK('1-2 相關係數'!C4,'1-2 相關係數'!$B$2:$AE$31,0)-30),"")</f>
        <v>97</v>
      </c>
      <c r="D16" s="15" t="str">
        <f>_xlfn.IFNA(IF(RANK('1-2 相關係數'!D4,'1-2 相關係數'!$B$2:$AE$31,0)=1,"",RANK('1-2 相關係數'!D4,'1-2 相關係數'!$B$2:$AE$31,0)-30),"")</f>
        <v/>
      </c>
      <c r="E16" s="15" t="str">
        <f>_xlfn.IFNA(IF(RANK('1-2 相關係數'!E4,'1-2 相關係數'!$B$2:$AE$31,0)=1,"",RANK('1-2 相關係數'!E4,'1-2 相關係數'!$B$2:$AE$31,0)-30),"")</f>
        <v/>
      </c>
      <c r="F16" s="15" t="str">
        <f>_xlfn.IFNA(IF(RANK('1-2 相關係數'!F4,'1-2 相關係數'!$B$2:$AE$31,0)=1,"",RANK('1-2 相關係數'!F4,'1-2 相關係數'!$B$2:$AE$31,0)-30),"")</f>
        <v/>
      </c>
      <c r="G16" s="15" t="str">
        <f>_xlfn.IFNA(IF(RANK('1-2 相關係數'!G4,'1-2 相關係數'!$B$2:$AE$31,0)=1,"",RANK('1-2 相關係數'!G4,'1-2 相關係數'!$B$2:$AE$31,0)-30),"")</f>
        <v/>
      </c>
      <c r="H16" s="15" t="str">
        <f>_xlfn.IFNA(IF(RANK('1-2 相關係數'!H4,'1-2 相關係數'!$B$2:$AE$31,0)=1,"",RANK('1-2 相關係數'!H4,'1-2 相關係數'!$B$2:$AE$31,0)-30),"")</f>
        <v/>
      </c>
      <c r="I16" s="15" t="str">
        <f>_xlfn.IFNA(IF(RANK('1-2 相關係數'!I4,'1-2 相關係數'!$B$2:$AE$31,0)=1,"",RANK('1-2 相關係數'!I4,'1-2 相關係數'!$B$2:$AE$31,0)-30),"")</f>
        <v/>
      </c>
      <c r="J16" s="15" t="str">
        <f>_xlfn.IFNA(IF(RANK('1-2 相關係數'!J4,'1-2 相關係數'!$B$2:$AE$31,0)=1,"",RANK('1-2 相關係數'!J4,'1-2 相關係數'!$B$2:$AE$31,0)-30),"")</f>
        <v/>
      </c>
      <c r="K16" s="15" t="str">
        <f>_xlfn.IFNA(IF(RANK('1-2 相關係數'!K4,'1-2 相關係數'!$B$2:$AE$31,0)=1,"",RANK('1-2 相關係數'!K4,'1-2 相關係數'!$B$2:$AE$31,0)-30),"")</f>
        <v/>
      </c>
      <c r="L16" s="15" t="str">
        <f>_xlfn.IFNA(IF(RANK('1-2 相關係數'!L4,'1-2 相關係數'!$B$2:$AE$31,0)=1,"",RANK('1-2 相關係數'!L4,'1-2 相關係數'!$B$2:$AE$31,0)-30),"")</f>
        <v/>
      </c>
      <c r="M16" s="15" t="str">
        <f>_xlfn.IFNA(IF(RANK('1-2 相關係數'!M4,'1-2 相關係數'!$B$2:$AE$31,0)=1,"",RANK('1-2 相關係數'!M4,'1-2 相關係數'!$B$2:$AE$31,0)-30),"")</f>
        <v/>
      </c>
      <c r="N16" s="15" t="str">
        <f>_xlfn.IFNA(IF(RANK('1-2 相關係數'!N4,'1-2 相關係數'!$B$2:$AE$31,0)=1,"",RANK('1-2 相關係數'!N4,'1-2 相關係數'!$B$2:$AE$31,0)-30),"")</f>
        <v/>
      </c>
      <c r="O16" s="15" t="str">
        <f>_xlfn.IFNA(IF(RANK('1-2 相關係數'!O4,'1-2 相關係數'!$B$2:$AE$31,0)=1,"",RANK('1-2 相關係數'!O4,'1-2 相關係數'!$B$2:$AE$31,0)-30),"")</f>
        <v/>
      </c>
      <c r="P16" s="15" t="str">
        <f>_xlfn.IFNA(IF(RANK('1-2 相關係數'!P4,'1-2 相關係數'!$B$2:$AE$31,0)=1,"",RANK('1-2 相關係數'!P4,'1-2 相關係數'!$B$2:$AE$31,0)-30),"")</f>
        <v/>
      </c>
      <c r="Q16" s="15" t="str">
        <f>_xlfn.IFNA(IF(RANK('1-2 相關係數'!Q4,'1-2 相關係數'!$B$2:$AE$31,0)=1,"",RANK('1-2 相關係數'!Q4,'1-2 相關係數'!$B$2:$AE$31,0)-30),"")</f>
        <v/>
      </c>
      <c r="R16" s="15" t="str">
        <f>_xlfn.IFNA(IF(RANK('1-2 相關係數'!R4,'1-2 相關係數'!$B$2:$AE$31,0)=1,"",RANK('1-2 相關係數'!R4,'1-2 相關係數'!$B$2:$AE$31,0)-30),"")</f>
        <v/>
      </c>
      <c r="S16" s="15" t="str">
        <f>_xlfn.IFNA(IF(RANK('1-2 相關係數'!S4,'1-2 相關係數'!$B$2:$AE$31,0)=1,"",RANK('1-2 相關係數'!S4,'1-2 相關係數'!$B$2:$AE$31,0)-30),"")</f>
        <v/>
      </c>
      <c r="T16" s="15" t="str">
        <f>_xlfn.IFNA(IF(RANK('1-2 相關係數'!T4,'1-2 相關係數'!$B$2:$AE$31,0)=1,"",RANK('1-2 相關係數'!T4,'1-2 相關係數'!$B$2:$AE$31,0)-30),"")</f>
        <v/>
      </c>
      <c r="U16" s="15" t="str">
        <f>_xlfn.IFNA(IF(RANK('1-2 相關係數'!U4,'1-2 相關係數'!$B$2:$AE$31,0)=1,"",RANK('1-2 相關係數'!U4,'1-2 相關係數'!$B$2:$AE$31,0)-30),"")</f>
        <v/>
      </c>
      <c r="V16" s="15" t="str">
        <f>_xlfn.IFNA(IF(RANK('1-2 相關係數'!V4,'1-2 相關係數'!$B$2:$AE$31,0)=1,"",RANK('1-2 相關係數'!V4,'1-2 相關係數'!$B$2:$AE$31,0)-30),"")</f>
        <v/>
      </c>
      <c r="W16" s="15" t="str">
        <f>_xlfn.IFNA(IF(RANK('1-2 相關係數'!W4,'1-2 相關係數'!$B$2:$AE$31,0)=1,"",RANK('1-2 相關係數'!W4,'1-2 相關係數'!$B$2:$AE$31,0)-30),"")</f>
        <v/>
      </c>
      <c r="X16" s="15" t="str">
        <f>_xlfn.IFNA(IF(RANK('1-2 相關係數'!X4,'1-2 相關係數'!$B$2:$AE$31,0)=1,"",RANK('1-2 相關係數'!X4,'1-2 相關係數'!$B$2:$AE$31,0)-30),"")</f>
        <v/>
      </c>
      <c r="Y16" s="15" t="str">
        <f>_xlfn.IFNA(IF(RANK('1-2 相關係數'!Y4,'1-2 相關係數'!$B$2:$AE$31,0)=1,"",RANK('1-2 相關係數'!Y4,'1-2 相關係數'!$B$2:$AE$31,0)-30),"")</f>
        <v/>
      </c>
      <c r="Z16" s="15" t="str">
        <f>_xlfn.IFNA(IF(RANK('1-2 相關係數'!Z4,'1-2 相關係數'!$B$2:$AE$31,0)=1,"",RANK('1-2 相關係數'!Z4,'1-2 相關係數'!$B$2:$AE$31,0)-30),"")</f>
        <v/>
      </c>
      <c r="AA16" s="15" t="str">
        <f>_xlfn.IFNA(IF(RANK('1-2 相關係數'!AA4,'1-2 相關係數'!$B$2:$AE$31,0)=1,"",RANK('1-2 相關係數'!AA4,'1-2 相關係數'!$B$2:$AE$31,0)-30),"")</f>
        <v/>
      </c>
      <c r="AB16" s="15" t="str">
        <f>_xlfn.IFNA(IF(RANK('1-2 相關係數'!AB4,'1-2 相關係數'!$B$2:$AE$31,0)=1,"",RANK('1-2 相關係數'!AB4,'1-2 相關係數'!$B$2:$AE$31,0)-30),"")</f>
        <v/>
      </c>
      <c r="AC16" s="15" t="str">
        <f>_xlfn.IFNA(IF(RANK('1-2 相關係數'!AC4,'1-2 相關係數'!$B$2:$AE$31,0)=1,"",RANK('1-2 相關係數'!AC4,'1-2 相關係數'!$B$2:$AE$31,0)-30),"")</f>
        <v/>
      </c>
      <c r="AD16" s="15" t="str">
        <f>_xlfn.IFNA(IF(RANK('1-2 相關係數'!AD4,'1-2 相關係數'!$B$2:$AE$31,0)=1,"",RANK('1-2 相關係數'!AD4,'1-2 相關係數'!$B$2:$AE$31,0)-30),"")</f>
        <v/>
      </c>
      <c r="AE16" s="40" t="str">
        <f>_xlfn.IFNA(IF(RANK('1-2 相關係數'!AE4,'1-2 相關係數'!$B$2:$AE$31,0)=1,"",RANK('1-2 相關係數'!AE4,'1-2 相關係數'!$B$2:$AE$31,0)-30),"")</f>
        <v/>
      </c>
    </row>
    <row r="17" spans="1:31">
      <c r="A17" s="41" t="s">
        <v>70</v>
      </c>
      <c r="B17" s="41">
        <f>_xlfn.IFNA(IF(RANK('1-2 相關係數'!B5,'1-2 相關係數'!$B$2:$AE$31,0)=1,"",RANK('1-2 相關係數'!B5,'1-2 相關係數'!$B$2:$AE$31,0)-30),"")</f>
        <v>309</v>
      </c>
      <c r="C17" s="15">
        <f>_xlfn.IFNA(IF(RANK('1-2 相關係數'!C5,'1-2 相關係數'!$B$2:$AE$31,0)=1,"",RANK('1-2 相關係數'!C5,'1-2 相關係數'!$B$2:$AE$31,0)-30),"")</f>
        <v>16</v>
      </c>
      <c r="D17" s="15">
        <f>_xlfn.IFNA(IF(RANK('1-2 相關係數'!D5,'1-2 相關係數'!$B$2:$AE$31,0)=1,"",RANK('1-2 相關係數'!D5,'1-2 相關係數'!$B$2:$AE$31,0)-30),"")</f>
        <v>249</v>
      </c>
      <c r="E17" s="15" t="str">
        <f>_xlfn.IFNA(IF(RANK('1-2 相關係數'!E5,'1-2 相關係數'!$B$2:$AE$31,0)=1,"",RANK('1-2 相關係數'!E5,'1-2 相關係數'!$B$2:$AE$31,0)-30),"")</f>
        <v/>
      </c>
      <c r="F17" s="15" t="str">
        <f>_xlfn.IFNA(IF(RANK('1-2 相關係數'!F5,'1-2 相關係數'!$B$2:$AE$31,0)=1,"",RANK('1-2 相關係數'!F5,'1-2 相關係數'!$B$2:$AE$31,0)-30),"")</f>
        <v/>
      </c>
      <c r="G17" s="15" t="str">
        <f>_xlfn.IFNA(IF(RANK('1-2 相關係數'!G5,'1-2 相關係數'!$B$2:$AE$31,0)=1,"",RANK('1-2 相關係數'!G5,'1-2 相關係數'!$B$2:$AE$31,0)-30),"")</f>
        <v/>
      </c>
      <c r="H17" s="15" t="str">
        <f>_xlfn.IFNA(IF(RANK('1-2 相關係數'!H5,'1-2 相關係數'!$B$2:$AE$31,0)=1,"",RANK('1-2 相關係數'!H5,'1-2 相關係數'!$B$2:$AE$31,0)-30),"")</f>
        <v/>
      </c>
      <c r="I17" s="15" t="str">
        <f>_xlfn.IFNA(IF(RANK('1-2 相關係數'!I5,'1-2 相關係數'!$B$2:$AE$31,0)=1,"",RANK('1-2 相關係數'!I5,'1-2 相關係數'!$B$2:$AE$31,0)-30),"")</f>
        <v/>
      </c>
      <c r="J17" s="15" t="str">
        <f>_xlfn.IFNA(IF(RANK('1-2 相關係數'!J5,'1-2 相關係數'!$B$2:$AE$31,0)=1,"",RANK('1-2 相關係數'!J5,'1-2 相關係數'!$B$2:$AE$31,0)-30),"")</f>
        <v/>
      </c>
      <c r="K17" s="15" t="str">
        <f>_xlfn.IFNA(IF(RANK('1-2 相關係數'!K5,'1-2 相關係數'!$B$2:$AE$31,0)=1,"",RANK('1-2 相關係數'!K5,'1-2 相關係數'!$B$2:$AE$31,0)-30),"")</f>
        <v/>
      </c>
      <c r="L17" s="15" t="str">
        <f>_xlfn.IFNA(IF(RANK('1-2 相關係數'!L5,'1-2 相關係數'!$B$2:$AE$31,0)=1,"",RANK('1-2 相關係數'!L5,'1-2 相關係數'!$B$2:$AE$31,0)-30),"")</f>
        <v/>
      </c>
      <c r="M17" s="15" t="str">
        <f>_xlfn.IFNA(IF(RANK('1-2 相關係數'!M5,'1-2 相關係數'!$B$2:$AE$31,0)=1,"",RANK('1-2 相關係數'!M5,'1-2 相關係數'!$B$2:$AE$31,0)-30),"")</f>
        <v/>
      </c>
      <c r="N17" s="15" t="str">
        <f>_xlfn.IFNA(IF(RANK('1-2 相關係數'!N5,'1-2 相關係數'!$B$2:$AE$31,0)=1,"",RANK('1-2 相關係數'!N5,'1-2 相關係數'!$B$2:$AE$31,0)-30),"")</f>
        <v/>
      </c>
      <c r="O17" s="15" t="str">
        <f>_xlfn.IFNA(IF(RANK('1-2 相關係數'!O5,'1-2 相關係數'!$B$2:$AE$31,0)=1,"",RANK('1-2 相關係數'!O5,'1-2 相關係數'!$B$2:$AE$31,0)-30),"")</f>
        <v/>
      </c>
      <c r="P17" s="15" t="str">
        <f>_xlfn.IFNA(IF(RANK('1-2 相關係數'!P5,'1-2 相關係數'!$B$2:$AE$31,0)=1,"",RANK('1-2 相關係數'!P5,'1-2 相關係數'!$B$2:$AE$31,0)-30),"")</f>
        <v/>
      </c>
      <c r="Q17" s="15" t="str">
        <f>_xlfn.IFNA(IF(RANK('1-2 相關係數'!Q5,'1-2 相關係數'!$B$2:$AE$31,0)=1,"",RANK('1-2 相關係數'!Q5,'1-2 相關係數'!$B$2:$AE$31,0)-30),"")</f>
        <v/>
      </c>
      <c r="R17" s="15" t="str">
        <f>_xlfn.IFNA(IF(RANK('1-2 相關係數'!R5,'1-2 相關係數'!$B$2:$AE$31,0)=1,"",RANK('1-2 相關係數'!R5,'1-2 相關係數'!$B$2:$AE$31,0)-30),"")</f>
        <v/>
      </c>
      <c r="S17" s="15" t="str">
        <f>_xlfn.IFNA(IF(RANK('1-2 相關係數'!S5,'1-2 相關係數'!$B$2:$AE$31,0)=1,"",RANK('1-2 相關係數'!S5,'1-2 相關係數'!$B$2:$AE$31,0)-30),"")</f>
        <v/>
      </c>
      <c r="T17" s="15" t="str">
        <f>_xlfn.IFNA(IF(RANK('1-2 相關係數'!T5,'1-2 相關係數'!$B$2:$AE$31,0)=1,"",RANK('1-2 相關係數'!T5,'1-2 相關係數'!$B$2:$AE$31,0)-30),"")</f>
        <v/>
      </c>
      <c r="U17" s="15" t="str">
        <f>_xlfn.IFNA(IF(RANK('1-2 相關係數'!U5,'1-2 相關係數'!$B$2:$AE$31,0)=1,"",RANK('1-2 相關係數'!U5,'1-2 相關係數'!$B$2:$AE$31,0)-30),"")</f>
        <v/>
      </c>
      <c r="V17" s="15" t="str">
        <f>_xlfn.IFNA(IF(RANK('1-2 相關係數'!V5,'1-2 相關係數'!$B$2:$AE$31,0)=1,"",RANK('1-2 相關係數'!V5,'1-2 相關係數'!$B$2:$AE$31,0)-30),"")</f>
        <v/>
      </c>
      <c r="W17" s="15" t="str">
        <f>_xlfn.IFNA(IF(RANK('1-2 相關係數'!W5,'1-2 相關係數'!$B$2:$AE$31,0)=1,"",RANK('1-2 相關係數'!W5,'1-2 相關係數'!$B$2:$AE$31,0)-30),"")</f>
        <v/>
      </c>
      <c r="X17" s="15" t="str">
        <f>_xlfn.IFNA(IF(RANK('1-2 相關係數'!X5,'1-2 相關係數'!$B$2:$AE$31,0)=1,"",RANK('1-2 相關係數'!X5,'1-2 相關係數'!$B$2:$AE$31,0)-30),"")</f>
        <v/>
      </c>
      <c r="Y17" s="15" t="str">
        <f>_xlfn.IFNA(IF(RANK('1-2 相關係數'!Y5,'1-2 相關係數'!$B$2:$AE$31,0)=1,"",RANK('1-2 相關係數'!Y5,'1-2 相關係數'!$B$2:$AE$31,0)-30),"")</f>
        <v/>
      </c>
      <c r="Z17" s="15" t="str">
        <f>_xlfn.IFNA(IF(RANK('1-2 相關係數'!Z5,'1-2 相關係數'!$B$2:$AE$31,0)=1,"",RANK('1-2 相關係數'!Z5,'1-2 相關係數'!$B$2:$AE$31,0)-30),"")</f>
        <v/>
      </c>
      <c r="AA17" s="15" t="str">
        <f>_xlfn.IFNA(IF(RANK('1-2 相關係數'!AA5,'1-2 相關係數'!$B$2:$AE$31,0)=1,"",RANK('1-2 相關係數'!AA5,'1-2 相關係數'!$B$2:$AE$31,0)-30),"")</f>
        <v/>
      </c>
      <c r="AB17" s="15" t="str">
        <f>_xlfn.IFNA(IF(RANK('1-2 相關係數'!AB5,'1-2 相關係數'!$B$2:$AE$31,0)=1,"",RANK('1-2 相關係數'!AB5,'1-2 相關係數'!$B$2:$AE$31,0)-30),"")</f>
        <v/>
      </c>
      <c r="AC17" s="15" t="str">
        <f>_xlfn.IFNA(IF(RANK('1-2 相關係數'!AC5,'1-2 相關係數'!$B$2:$AE$31,0)=1,"",RANK('1-2 相關係數'!AC5,'1-2 相關係數'!$B$2:$AE$31,0)-30),"")</f>
        <v/>
      </c>
      <c r="AD17" s="15" t="str">
        <f>_xlfn.IFNA(IF(RANK('1-2 相關係數'!AD5,'1-2 相關係數'!$B$2:$AE$31,0)=1,"",RANK('1-2 相關係數'!AD5,'1-2 相關係數'!$B$2:$AE$31,0)-30),"")</f>
        <v/>
      </c>
      <c r="AE17" s="40" t="str">
        <f>_xlfn.IFNA(IF(RANK('1-2 相關係數'!AE5,'1-2 相關係數'!$B$2:$AE$31,0)=1,"",RANK('1-2 相關係數'!AE5,'1-2 相關係數'!$B$2:$AE$31,0)-30),"")</f>
        <v/>
      </c>
    </row>
    <row r="18" spans="1:31">
      <c r="A18" s="41" t="s">
        <v>27</v>
      </c>
      <c r="B18" s="41">
        <f>_xlfn.IFNA(IF(RANK('1-2 相關係數'!B6,'1-2 相關係數'!$B$2:$AE$31,0)=1,"",RANK('1-2 相關係數'!B6,'1-2 相關係數'!$B$2:$AE$31,0)-30),"")</f>
        <v>133</v>
      </c>
      <c r="C18" s="15">
        <f>_xlfn.IFNA(IF(RANK('1-2 相關係數'!C6,'1-2 相關係數'!$B$2:$AE$31,0)=1,"",RANK('1-2 相關係數'!C6,'1-2 相關係數'!$B$2:$AE$31,0)-30),"")</f>
        <v>61</v>
      </c>
      <c r="D18" s="15">
        <f>_xlfn.IFNA(IF(RANK('1-2 相關係數'!D6,'1-2 相關係數'!$B$2:$AE$31,0)=1,"",RANK('1-2 相關係數'!D6,'1-2 相關係數'!$B$2:$AE$31,0)-30),"")</f>
        <v>85</v>
      </c>
      <c r="E18" s="15">
        <f>_xlfn.IFNA(IF(RANK('1-2 相關係數'!E6,'1-2 相關係數'!$B$2:$AE$31,0)=1,"",RANK('1-2 相關係數'!E6,'1-2 相關係數'!$B$2:$AE$31,0)-30),"")</f>
        <v>216</v>
      </c>
      <c r="F18" s="15" t="str">
        <f>_xlfn.IFNA(IF(RANK('1-2 相關係數'!F6,'1-2 相關係數'!$B$2:$AE$31,0)=1,"",RANK('1-2 相關係數'!F6,'1-2 相關係數'!$B$2:$AE$31,0)-30),"")</f>
        <v/>
      </c>
      <c r="G18" s="15" t="str">
        <f>_xlfn.IFNA(IF(RANK('1-2 相關係數'!G6,'1-2 相關係數'!$B$2:$AE$31,0)=1,"",RANK('1-2 相關係數'!G6,'1-2 相關係數'!$B$2:$AE$31,0)-30),"")</f>
        <v/>
      </c>
      <c r="H18" s="15" t="str">
        <f>_xlfn.IFNA(IF(RANK('1-2 相關係數'!H6,'1-2 相關係數'!$B$2:$AE$31,0)=1,"",RANK('1-2 相關係數'!H6,'1-2 相關係數'!$B$2:$AE$31,0)-30),"")</f>
        <v/>
      </c>
      <c r="I18" s="15" t="str">
        <f>_xlfn.IFNA(IF(RANK('1-2 相關係數'!I6,'1-2 相關係數'!$B$2:$AE$31,0)=1,"",RANK('1-2 相關係數'!I6,'1-2 相關係數'!$B$2:$AE$31,0)-30),"")</f>
        <v/>
      </c>
      <c r="J18" s="15" t="str">
        <f>_xlfn.IFNA(IF(RANK('1-2 相關係數'!J6,'1-2 相關係數'!$B$2:$AE$31,0)=1,"",RANK('1-2 相關係數'!J6,'1-2 相關係數'!$B$2:$AE$31,0)-30),"")</f>
        <v/>
      </c>
      <c r="K18" s="15" t="str">
        <f>_xlfn.IFNA(IF(RANK('1-2 相關係數'!K6,'1-2 相關係數'!$B$2:$AE$31,0)=1,"",RANK('1-2 相關係數'!K6,'1-2 相關係數'!$B$2:$AE$31,0)-30),"")</f>
        <v/>
      </c>
      <c r="L18" s="15" t="str">
        <f>_xlfn.IFNA(IF(RANK('1-2 相關係數'!L6,'1-2 相關係數'!$B$2:$AE$31,0)=1,"",RANK('1-2 相關係數'!L6,'1-2 相關係數'!$B$2:$AE$31,0)-30),"")</f>
        <v/>
      </c>
      <c r="M18" s="15" t="str">
        <f>_xlfn.IFNA(IF(RANK('1-2 相關係數'!M6,'1-2 相關係數'!$B$2:$AE$31,0)=1,"",RANK('1-2 相關係數'!M6,'1-2 相關係數'!$B$2:$AE$31,0)-30),"")</f>
        <v/>
      </c>
      <c r="N18" s="15" t="str">
        <f>_xlfn.IFNA(IF(RANK('1-2 相關係數'!N6,'1-2 相關係數'!$B$2:$AE$31,0)=1,"",RANK('1-2 相關係數'!N6,'1-2 相關係數'!$B$2:$AE$31,0)-30),"")</f>
        <v/>
      </c>
      <c r="O18" s="15" t="str">
        <f>_xlfn.IFNA(IF(RANK('1-2 相關係數'!O6,'1-2 相關係數'!$B$2:$AE$31,0)=1,"",RANK('1-2 相關係數'!O6,'1-2 相關係數'!$B$2:$AE$31,0)-30),"")</f>
        <v/>
      </c>
      <c r="P18" s="15" t="str">
        <f>_xlfn.IFNA(IF(RANK('1-2 相關係數'!P6,'1-2 相關係數'!$B$2:$AE$31,0)=1,"",RANK('1-2 相關係數'!P6,'1-2 相關係數'!$B$2:$AE$31,0)-30),"")</f>
        <v/>
      </c>
      <c r="Q18" s="15" t="str">
        <f>_xlfn.IFNA(IF(RANK('1-2 相關係數'!Q6,'1-2 相關係數'!$B$2:$AE$31,0)=1,"",RANK('1-2 相關係數'!Q6,'1-2 相關係數'!$B$2:$AE$31,0)-30),"")</f>
        <v/>
      </c>
      <c r="R18" s="15" t="str">
        <f>_xlfn.IFNA(IF(RANK('1-2 相關係數'!R6,'1-2 相關係數'!$B$2:$AE$31,0)=1,"",RANK('1-2 相關係數'!R6,'1-2 相關係數'!$B$2:$AE$31,0)-30),"")</f>
        <v/>
      </c>
      <c r="S18" s="15" t="str">
        <f>_xlfn.IFNA(IF(RANK('1-2 相關係數'!S6,'1-2 相關係數'!$B$2:$AE$31,0)=1,"",RANK('1-2 相關係數'!S6,'1-2 相關係數'!$B$2:$AE$31,0)-30),"")</f>
        <v/>
      </c>
      <c r="T18" s="15" t="str">
        <f>_xlfn.IFNA(IF(RANK('1-2 相關係數'!T6,'1-2 相關係數'!$B$2:$AE$31,0)=1,"",RANK('1-2 相關係數'!T6,'1-2 相關係數'!$B$2:$AE$31,0)-30),"")</f>
        <v/>
      </c>
      <c r="U18" s="15" t="str">
        <f>_xlfn.IFNA(IF(RANK('1-2 相關係數'!U6,'1-2 相關係數'!$B$2:$AE$31,0)=1,"",RANK('1-2 相關係數'!U6,'1-2 相關係數'!$B$2:$AE$31,0)-30),"")</f>
        <v/>
      </c>
      <c r="V18" s="15" t="str">
        <f>_xlfn.IFNA(IF(RANK('1-2 相關係數'!V6,'1-2 相關係數'!$B$2:$AE$31,0)=1,"",RANK('1-2 相關係數'!V6,'1-2 相關係數'!$B$2:$AE$31,0)-30),"")</f>
        <v/>
      </c>
      <c r="W18" s="15" t="str">
        <f>_xlfn.IFNA(IF(RANK('1-2 相關係數'!W6,'1-2 相關係數'!$B$2:$AE$31,0)=1,"",RANK('1-2 相關係數'!W6,'1-2 相關係數'!$B$2:$AE$31,0)-30),"")</f>
        <v/>
      </c>
      <c r="X18" s="15" t="str">
        <f>_xlfn.IFNA(IF(RANK('1-2 相關係數'!X6,'1-2 相關係數'!$B$2:$AE$31,0)=1,"",RANK('1-2 相關係數'!X6,'1-2 相關係數'!$B$2:$AE$31,0)-30),"")</f>
        <v/>
      </c>
      <c r="Y18" s="15" t="str">
        <f>_xlfn.IFNA(IF(RANK('1-2 相關係數'!Y6,'1-2 相關係數'!$B$2:$AE$31,0)=1,"",RANK('1-2 相關係數'!Y6,'1-2 相關係數'!$B$2:$AE$31,0)-30),"")</f>
        <v/>
      </c>
      <c r="Z18" s="15" t="str">
        <f>_xlfn.IFNA(IF(RANK('1-2 相關係數'!Z6,'1-2 相關係數'!$B$2:$AE$31,0)=1,"",RANK('1-2 相關係數'!Z6,'1-2 相關係數'!$B$2:$AE$31,0)-30),"")</f>
        <v/>
      </c>
      <c r="AA18" s="15" t="str">
        <f>_xlfn.IFNA(IF(RANK('1-2 相關係數'!AA6,'1-2 相關係數'!$B$2:$AE$31,0)=1,"",RANK('1-2 相關係數'!AA6,'1-2 相關係數'!$B$2:$AE$31,0)-30),"")</f>
        <v/>
      </c>
      <c r="AB18" s="15" t="str">
        <f>_xlfn.IFNA(IF(RANK('1-2 相關係數'!AB6,'1-2 相關係數'!$B$2:$AE$31,0)=1,"",RANK('1-2 相關係數'!AB6,'1-2 相關係數'!$B$2:$AE$31,0)-30),"")</f>
        <v/>
      </c>
      <c r="AC18" s="15" t="str">
        <f>_xlfn.IFNA(IF(RANK('1-2 相關係數'!AC6,'1-2 相關係數'!$B$2:$AE$31,0)=1,"",RANK('1-2 相關係數'!AC6,'1-2 相關係數'!$B$2:$AE$31,0)-30),"")</f>
        <v/>
      </c>
      <c r="AD18" s="15" t="str">
        <f>_xlfn.IFNA(IF(RANK('1-2 相關係數'!AD6,'1-2 相關係數'!$B$2:$AE$31,0)=1,"",RANK('1-2 相關係數'!AD6,'1-2 相關係數'!$B$2:$AE$31,0)-30),"")</f>
        <v/>
      </c>
      <c r="AE18" s="40" t="str">
        <f>_xlfn.IFNA(IF(RANK('1-2 相關係數'!AE6,'1-2 相關係數'!$B$2:$AE$31,0)=1,"",RANK('1-2 相關係數'!AE6,'1-2 相關係數'!$B$2:$AE$31,0)-30),"")</f>
        <v/>
      </c>
    </row>
    <row r="19" spans="1:31">
      <c r="A19" s="41" t="s">
        <v>94</v>
      </c>
      <c r="B19" s="41">
        <f>_xlfn.IFNA(IF(RANK('1-2 相關係數'!B7,'1-2 相關係數'!$B$2:$AE$31,0)=1,"",RANK('1-2 相關係數'!B7,'1-2 相關係數'!$B$2:$AE$31,0)-30),"")</f>
        <v>154</v>
      </c>
      <c r="C19" s="15">
        <f>_xlfn.IFNA(IF(RANK('1-2 相關係數'!C7,'1-2 相關係數'!$B$2:$AE$31,0)=1,"",RANK('1-2 相關係數'!C7,'1-2 相關係數'!$B$2:$AE$31,0)-30),"")</f>
        <v>27</v>
      </c>
      <c r="D19" s="15">
        <f>_xlfn.IFNA(IF(RANK('1-2 相關係數'!D7,'1-2 相關係數'!$B$2:$AE$31,0)=1,"",RANK('1-2 相關係數'!D7,'1-2 相關係數'!$B$2:$AE$31,0)-30),"")</f>
        <v>233</v>
      </c>
      <c r="E19" s="15">
        <f>_xlfn.IFNA(IF(RANK('1-2 相關係數'!E7,'1-2 相關係數'!$B$2:$AE$31,0)=1,"",RANK('1-2 相關係數'!E7,'1-2 相關係數'!$B$2:$AE$31,0)-30),"")</f>
        <v>79</v>
      </c>
      <c r="F19" s="15">
        <f>_xlfn.IFNA(IF(RANK('1-2 相關係數'!F7,'1-2 相關係數'!$B$2:$AE$31,0)=1,"",RANK('1-2 相關係數'!F7,'1-2 相關係數'!$B$2:$AE$31,0)-30),"")</f>
        <v>117</v>
      </c>
      <c r="G19" s="15" t="str">
        <f>_xlfn.IFNA(IF(RANK('1-2 相關係數'!G7,'1-2 相關係數'!$B$2:$AE$31,0)=1,"",RANK('1-2 相關係數'!G7,'1-2 相關係數'!$B$2:$AE$31,0)-30),"")</f>
        <v/>
      </c>
      <c r="H19" s="15" t="str">
        <f>_xlfn.IFNA(IF(RANK('1-2 相關係數'!H7,'1-2 相關係數'!$B$2:$AE$31,0)=1,"",RANK('1-2 相關係數'!H7,'1-2 相關係數'!$B$2:$AE$31,0)-30),"")</f>
        <v/>
      </c>
      <c r="I19" s="15" t="str">
        <f>_xlfn.IFNA(IF(RANK('1-2 相關係數'!I7,'1-2 相關係數'!$B$2:$AE$31,0)=1,"",RANK('1-2 相關係數'!I7,'1-2 相關係數'!$B$2:$AE$31,0)-30),"")</f>
        <v/>
      </c>
      <c r="J19" s="15" t="str">
        <f>_xlfn.IFNA(IF(RANK('1-2 相關係數'!J7,'1-2 相關係數'!$B$2:$AE$31,0)=1,"",RANK('1-2 相關係數'!J7,'1-2 相關係數'!$B$2:$AE$31,0)-30),"")</f>
        <v/>
      </c>
      <c r="K19" s="15" t="str">
        <f>_xlfn.IFNA(IF(RANK('1-2 相關係數'!K7,'1-2 相關係數'!$B$2:$AE$31,0)=1,"",RANK('1-2 相關係數'!K7,'1-2 相關係數'!$B$2:$AE$31,0)-30),"")</f>
        <v/>
      </c>
      <c r="L19" s="15" t="str">
        <f>_xlfn.IFNA(IF(RANK('1-2 相關係數'!L7,'1-2 相關係數'!$B$2:$AE$31,0)=1,"",RANK('1-2 相關係數'!L7,'1-2 相關係數'!$B$2:$AE$31,0)-30),"")</f>
        <v/>
      </c>
      <c r="M19" s="15" t="str">
        <f>_xlfn.IFNA(IF(RANK('1-2 相關係數'!M7,'1-2 相關係數'!$B$2:$AE$31,0)=1,"",RANK('1-2 相關係數'!M7,'1-2 相關係數'!$B$2:$AE$31,0)-30),"")</f>
        <v/>
      </c>
      <c r="N19" s="15" t="str">
        <f>_xlfn.IFNA(IF(RANK('1-2 相關係數'!N7,'1-2 相關係數'!$B$2:$AE$31,0)=1,"",RANK('1-2 相關係數'!N7,'1-2 相關係數'!$B$2:$AE$31,0)-30),"")</f>
        <v/>
      </c>
      <c r="O19" s="15" t="str">
        <f>_xlfn.IFNA(IF(RANK('1-2 相關係數'!O7,'1-2 相關係數'!$B$2:$AE$31,0)=1,"",RANK('1-2 相關係數'!O7,'1-2 相關係數'!$B$2:$AE$31,0)-30),"")</f>
        <v/>
      </c>
      <c r="P19" s="15" t="str">
        <f>_xlfn.IFNA(IF(RANK('1-2 相關係數'!P7,'1-2 相關係數'!$B$2:$AE$31,0)=1,"",RANK('1-2 相關係數'!P7,'1-2 相關係數'!$B$2:$AE$31,0)-30),"")</f>
        <v/>
      </c>
      <c r="Q19" s="15" t="str">
        <f>_xlfn.IFNA(IF(RANK('1-2 相關係數'!Q7,'1-2 相關係數'!$B$2:$AE$31,0)=1,"",RANK('1-2 相關係數'!Q7,'1-2 相關係數'!$B$2:$AE$31,0)-30),"")</f>
        <v/>
      </c>
      <c r="R19" s="15" t="str">
        <f>_xlfn.IFNA(IF(RANK('1-2 相關係數'!R7,'1-2 相關係數'!$B$2:$AE$31,0)=1,"",RANK('1-2 相關係數'!R7,'1-2 相關係數'!$B$2:$AE$31,0)-30),"")</f>
        <v/>
      </c>
      <c r="S19" s="15" t="str">
        <f>_xlfn.IFNA(IF(RANK('1-2 相關係數'!S7,'1-2 相關係數'!$B$2:$AE$31,0)=1,"",RANK('1-2 相關係數'!S7,'1-2 相關係數'!$B$2:$AE$31,0)-30),"")</f>
        <v/>
      </c>
      <c r="T19" s="15" t="str">
        <f>_xlfn.IFNA(IF(RANK('1-2 相關係數'!T7,'1-2 相關係數'!$B$2:$AE$31,0)=1,"",RANK('1-2 相關係數'!T7,'1-2 相關係數'!$B$2:$AE$31,0)-30),"")</f>
        <v/>
      </c>
      <c r="U19" s="15" t="str">
        <f>_xlfn.IFNA(IF(RANK('1-2 相關係數'!U7,'1-2 相關係數'!$B$2:$AE$31,0)=1,"",RANK('1-2 相關係數'!U7,'1-2 相關係數'!$B$2:$AE$31,0)-30),"")</f>
        <v/>
      </c>
      <c r="V19" s="15" t="str">
        <f>_xlfn.IFNA(IF(RANK('1-2 相關係數'!V7,'1-2 相關係數'!$B$2:$AE$31,0)=1,"",RANK('1-2 相關係數'!V7,'1-2 相關係數'!$B$2:$AE$31,0)-30),"")</f>
        <v/>
      </c>
      <c r="W19" s="15" t="str">
        <f>_xlfn.IFNA(IF(RANK('1-2 相關係數'!W7,'1-2 相關係數'!$B$2:$AE$31,0)=1,"",RANK('1-2 相關係數'!W7,'1-2 相關係數'!$B$2:$AE$31,0)-30),"")</f>
        <v/>
      </c>
      <c r="X19" s="15" t="str">
        <f>_xlfn.IFNA(IF(RANK('1-2 相關係數'!X7,'1-2 相關係數'!$B$2:$AE$31,0)=1,"",RANK('1-2 相關係數'!X7,'1-2 相關係數'!$B$2:$AE$31,0)-30),"")</f>
        <v/>
      </c>
      <c r="Y19" s="15" t="str">
        <f>_xlfn.IFNA(IF(RANK('1-2 相關係數'!Y7,'1-2 相關係數'!$B$2:$AE$31,0)=1,"",RANK('1-2 相關係數'!Y7,'1-2 相關係數'!$B$2:$AE$31,0)-30),"")</f>
        <v/>
      </c>
      <c r="Z19" s="15" t="str">
        <f>_xlfn.IFNA(IF(RANK('1-2 相關係數'!Z7,'1-2 相關係數'!$B$2:$AE$31,0)=1,"",RANK('1-2 相關係數'!Z7,'1-2 相關係數'!$B$2:$AE$31,0)-30),"")</f>
        <v/>
      </c>
      <c r="AA19" s="15" t="str">
        <f>_xlfn.IFNA(IF(RANK('1-2 相關係數'!AA7,'1-2 相關係數'!$B$2:$AE$31,0)=1,"",RANK('1-2 相關係數'!AA7,'1-2 相關係數'!$B$2:$AE$31,0)-30),"")</f>
        <v/>
      </c>
      <c r="AB19" s="15" t="str">
        <f>_xlfn.IFNA(IF(RANK('1-2 相關係數'!AB7,'1-2 相關係數'!$B$2:$AE$31,0)=1,"",RANK('1-2 相關係數'!AB7,'1-2 相關係數'!$B$2:$AE$31,0)-30),"")</f>
        <v/>
      </c>
      <c r="AC19" s="15" t="str">
        <f>_xlfn.IFNA(IF(RANK('1-2 相關係數'!AC7,'1-2 相關係數'!$B$2:$AE$31,0)=1,"",RANK('1-2 相關係數'!AC7,'1-2 相關係數'!$B$2:$AE$31,0)-30),"")</f>
        <v/>
      </c>
      <c r="AD19" s="15" t="str">
        <f>_xlfn.IFNA(IF(RANK('1-2 相關係數'!AD7,'1-2 相關係數'!$B$2:$AE$31,0)=1,"",RANK('1-2 相關係數'!AD7,'1-2 相關係數'!$B$2:$AE$31,0)-30),"")</f>
        <v/>
      </c>
      <c r="AE19" s="40" t="str">
        <f>_xlfn.IFNA(IF(RANK('1-2 相關係數'!AE7,'1-2 相關係數'!$B$2:$AE$31,0)=1,"",RANK('1-2 相關係數'!AE7,'1-2 相關係數'!$B$2:$AE$31,0)-30),"")</f>
        <v/>
      </c>
    </row>
    <row r="20" spans="1:31">
      <c r="A20" s="41" t="s">
        <v>141</v>
      </c>
      <c r="B20" s="41">
        <f>_xlfn.IFNA(IF(RANK('1-2 相關係數'!B8,'1-2 相關係數'!$B$2:$AE$31,0)=1,"",RANK('1-2 相關係數'!B8,'1-2 相關係數'!$B$2:$AE$31,0)-30),"")</f>
        <v>264</v>
      </c>
      <c r="C20" s="15">
        <f>_xlfn.IFNA(IF(RANK('1-2 相關係數'!C8,'1-2 相關係數'!$B$2:$AE$31,0)=1,"",RANK('1-2 相關係數'!C8,'1-2 相關係數'!$B$2:$AE$31,0)-30),"")</f>
        <v>259</v>
      </c>
      <c r="D20" s="15">
        <f>_xlfn.IFNA(IF(RANK('1-2 相關係數'!D8,'1-2 相關係數'!$B$2:$AE$31,0)=1,"",RANK('1-2 相關係數'!D8,'1-2 相關係數'!$B$2:$AE$31,0)-30),"")</f>
        <v>334</v>
      </c>
      <c r="E20" s="15">
        <f>_xlfn.IFNA(IF(RANK('1-2 相關係數'!E8,'1-2 相關係數'!$B$2:$AE$31,0)=1,"",RANK('1-2 相關係數'!E8,'1-2 相關係數'!$B$2:$AE$31,0)-30),"")</f>
        <v>381</v>
      </c>
      <c r="F20" s="15">
        <f>_xlfn.IFNA(IF(RANK('1-2 相關係數'!F8,'1-2 相關係數'!$B$2:$AE$31,0)=1,"",RANK('1-2 相關係數'!F8,'1-2 相關係數'!$B$2:$AE$31,0)-30),"")</f>
        <v>307</v>
      </c>
      <c r="G20" s="15">
        <f>_xlfn.IFNA(IF(RANK('1-2 相關係數'!G8,'1-2 相關係數'!$B$2:$AE$31,0)=1,"",RANK('1-2 相關係數'!G8,'1-2 相關係數'!$B$2:$AE$31,0)-30),"")</f>
        <v>215</v>
      </c>
      <c r="H20" s="15" t="str">
        <f>_xlfn.IFNA(IF(RANK('1-2 相關係數'!H8,'1-2 相關係數'!$B$2:$AE$31,0)=1,"",RANK('1-2 相關係數'!H8,'1-2 相關係數'!$B$2:$AE$31,0)-30),"")</f>
        <v/>
      </c>
      <c r="I20" s="15" t="str">
        <f>_xlfn.IFNA(IF(RANK('1-2 相關係數'!I8,'1-2 相關係數'!$B$2:$AE$31,0)=1,"",RANK('1-2 相關係數'!I8,'1-2 相關係數'!$B$2:$AE$31,0)-30),"")</f>
        <v/>
      </c>
      <c r="J20" s="15" t="str">
        <f>_xlfn.IFNA(IF(RANK('1-2 相關係數'!J8,'1-2 相關係數'!$B$2:$AE$31,0)=1,"",RANK('1-2 相關係數'!J8,'1-2 相關係數'!$B$2:$AE$31,0)-30),"")</f>
        <v/>
      </c>
      <c r="K20" s="15" t="str">
        <f>_xlfn.IFNA(IF(RANK('1-2 相關係數'!K8,'1-2 相關係數'!$B$2:$AE$31,0)=1,"",RANK('1-2 相關係數'!K8,'1-2 相關係數'!$B$2:$AE$31,0)-30),"")</f>
        <v/>
      </c>
      <c r="L20" s="15" t="str">
        <f>_xlfn.IFNA(IF(RANK('1-2 相關係數'!L8,'1-2 相關係數'!$B$2:$AE$31,0)=1,"",RANK('1-2 相關係數'!L8,'1-2 相關係數'!$B$2:$AE$31,0)-30),"")</f>
        <v/>
      </c>
      <c r="M20" s="15" t="str">
        <f>_xlfn.IFNA(IF(RANK('1-2 相關係數'!M8,'1-2 相關係數'!$B$2:$AE$31,0)=1,"",RANK('1-2 相關係數'!M8,'1-2 相關係數'!$B$2:$AE$31,0)-30),"")</f>
        <v/>
      </c>
      <c r="N20" s="15" t="str">
        <f>_xlfn.IFNA(IF(RANK('1-2 相關係數'!N8,'1-2 相關係數'!$B$2:$AE$31,0)=1,"",RANK('1-2 相關係數'!N8,'1-2 相關係數'!$B$2:$AE$31,0)-30),"")</f>
        <v/>
      </c>
      <c r="O20" s="15" t="str">
        <f>_xlfn.IFNA(IF(RANK('1-2 相關係數'!O8,'1-2 相關係數'!$B$2:$AE$31,0)=1,"",RANK('1-2 相關係數'!O8,'1-2 相關係數'!$B$2:$AE$31,0)-30),"")</f>
        <v/>
      </c>
      <c r="P20" s="15" t="str">
        <f>_xlfn.IFNA(IF(RANK('1-2 相關係數'!P8,'1-2 相關係數'!$B$2:$AE$31,0)=1,"",RANK('1-2 相關係數'!P8,'1-2 相關係數'!$B$2:$AE$31,0)-30),"")</f>
        <v/>
      </c>
      <c r="Q20" s="15" t="str">
        <f>_xlfn.IFNA(IF(RANK('1-2 相關係數'!Q8,'1-2 相關係數'!$B$2:$AE$31,0)=1,"",RANK('1-2 相關係數'!Q8,'1-2 相關係數'!$B$2:$AE$31,0)-30),"")</f>
        <v/>
      </c>
      <c r="R20" s="15" t="str">
        <f>_xlfn.IFNA(IF(RANK('1-2 相關係數'!R8,'1-2 相關係數'!$B$2:$AE$31,0)=1,"",RANK('1-2 相關係數'!R8,'1-2 相關係數'!$B$2:$AE$31,0)-30),"")</f>
        <v/>
      </c>
      <c r="S20" s="15" t="str">
        <f>_xlfn.IFNA(IF(RANK('1-2 相關係數'!S8,'1-2 相關係數'!$B$2:$AE$31,0)=1,"",RANK('1-2 相關係數'!S8,'1-2 相關係數'!$B$2:$AE$31,0)-30),"")</f>
        <v/>
      </c>
      <c r="T20" s="15" t="str">
        <f>_xlfn.IFNA(IF(RANK('1-2 相關係數'!T8,'1-2 相關係數'!$B$2:$AE$31,0)=1,"",RANK('1-2 相關係數'!T8,'1-2 相關係數'!$B$2:$AE$31,0)-30),"")</f>
        <v/>
      </c>
      <c r="U20" s="15" t="str">
        <f>_xlfn.IFNA(IF(RANK('1-2 相關係數'!U8,'1-2 相關係數'!$B$2:$AE$31,0)=1,"",RANK('1-2 相關係數'!U8,'1-2 相關係數'!$B$2:$AE$31,0)-30),"")</f>
        <v/>
      </c>
      <c r="V20" s="15" t="str">
        <f>_xlfn.IFNA(IF(RANK('1-2 相關係數'!V8,'1-2 相關係數'!$B$2:$AE$31,0)=1,"",RANK('1-2 相關係數'!V8,'1-2 相關係數'!$B$2:$AE$31,0)-30),"")</f>
        <v/>
      </c>
      <c r="W20" s="15" t="str">
        <f>_xlfn.IFNA(IF(RANK('1-2 相關係數'!W8,'1-2 相關係數'!$B$2:$AE$31,0)=1,"",RANK('1-2 相關係數'!W8,'1-2 相關係數'!$B$2:$AE$31,0)-30),"")</f>
        <v/>
      </c>
      <c r="X20" s="15" t="str">
        <f>_xlfn.IFNA(IF(RANK('1-2 相關係數'!X8,'1-2 相關係數'!$B$2:$AE$31,0)=1,"",RANK('1-2 相關係數'!X8,'1-2 相關係數'!$B$2:$AE$31,0)-30),"")</f>
        <v/>
      </c>
      <c r="Y20" s="15" t="str">
        <f>_xlfn.IFNA(IF(RANK('1-2 相關係數'!Y8,'1-2 相關係數'!$B$2:$AE$31,0)=1,"",RANK('1-2 相關係數'!Y8,'1-2 相關係數'!$B$2:$AE$31,0)-30),"")</f>
        <v/>
      </c>
      <c r="Z20" s="15" t="str">
        <f>_xlfn.IFNA(IF(RANK('1-2 相關係數'!Z8,'1-2 相關係數'!$B$2:$AE$31,0)=1,"",RANK('1-2 相關係數'!Z8,'1-2 相關係數'!$B$2:$AE$31,0)-30),"")</f>
        <v/>
      </c>
      <c r="AA20" s="15" t="str">
        <f>_xlfn.IFNA(IF(RANK('1-2 相關係數'!AA8,'1-2 相關係數'!$B$2:$AE$31,0)=1,"",RANK('1-2 相關係數'!AA8,'1-2 相關係數'!$B$2:$AE$31,0)-30),"")</f>
        <v/>
      </c>
      <c r="AB20" s="15" t="str">
        <f>_xlfn.IFNA(IF(RANK('1-2 相關係數'!AB8,'1-2 相關係數'!$B$2:$AE$31,0)=1,"",RANK('1-2 相關係數'!AB8,'1-2 相關係數'!$B$2:$AE$31,0)-30),"")</f>
        <v/>
      </c>
      <c r="AC20" s="15" t="str">
        <f>_xlfn.IFNA(IF(RANK('1-2 相關係數'!AC8,'1-2 相關係數'!$B$2:$AE$31,0)=1,"",RANK('1-2 相關係數'!AC8,'1-2 相關係數'!$B$2:$AE$31,0)-30),"")</f>
        <v/>
      </c>
      <c r="AD20" s="15" t="str">
        <f>_xlfn.IFNA(IF(RANK('1-2 相關係數'!AD8,'1-2 相關係數'!$B$2:$AE$31,0)=1,"",RANK('1-2 相關係數'!AD8,'1-2 相關係數'!$B$2:$AE$31,0)-30),"")</f>
        <v/>
      </c>
      <c r="AE20" s="40" t="str">
        <f>_xlfn.IFNA(IF(RANK('1-2 相關係數'!AE8,'1-2 相關係數'!$B$2:$AE$31,0)=1,"",RANK('1-2 相關係數'!AE8,'1-2 相關係數'!$B$2:$AE$31,0)-30),"")</f>
        <v/>
      </c>
    </row>
    <row r="21" spans="1:31">
      <c r="A21" s="41" t="s">
        <v>53</v>
      </c>
      <c r="B21" s="41">
        <f>_xlfn.IFNA(IF(RANK('1-2 相關係數'!B9,'1-2 相關係數'!$B$2:$AE$31,0)=1,"",RANK('1-2 相關係數'!B9,'1-2 相關係數'!$B$2:$AE$31,0)-30),"")</f>
        <v>42</v>
      </c>
      <c r="C21" s="15">
        <f>_xlfn.IFNA(IF(RANK('1-2 相關係數'!C9,'1-2 相關係數'!$B$2:$AE$31,0)=1,"",RANK('1-2 相關係數'!C9,'1-2 相關係數'!$B$2:$AE$31,0)-30),"")</f>
        <v>98</v>
      </c>
      <c r="D21" s="15">
        <f>_xlfn.IFNA(IF(RANK('1-2 相關係數'!D9,'1-2 相關係數'!$B$2:$AE$31,0)=1,"",RANK('1-2 相關係數'!D9,'1-2 相關係數'!$B$2:$AE$31,0)-30),"")</f>
        <v>311</v>
      </c>
      <c r="E21" s="15">
        <f>_xlfn.IFNA(IF(RANK('1-2 相關係數'!E9,'1-2 相關係數'!$B$2:$AE$31,0)=1,"",RANK('1-2 相關係數'!E9,'1-2 相關係數'!$B$2:$AE$31,0)-30),"")</f>
        <v>17</v>
      </c>
      <c r="F21" s="15">
        <f>_xlfn.IFNA(IF(RANK('1-2 相關係數'!F9,'1-2 相關係數'!$B$2:$AE$31,0)=1,"",RANK('1-2 相關係數'!F9,'1-2 相關係數'!$B$2:$AE$31,0)-30),"")</f>
        <v>185</v>
      </c>
      <c r="G21" s="15">
        <f>_xlfn.IFNA(IF(RANK('1-2 相關係數'!G9,'1-2 相關係數'!$B$2:$AE$31,0)=1,"",RANK('1-2 相關係數'!G9,'1-2 相關係數'!$B$2:$AE$31,0)-30),"")</f>
        <v>248</v>
      </c>
      <c r="H21" s="15">
        <f>_xlfn.IFNA(IF(RANK('1-2 相關係數'!H9,'1-2 相關係數'!$B$2:$AE$31,0)=1,"",RANK('1-2 相關係數'!H9,'1-2 相關係數'!$B$2:$AE$31,0)-30),"")</f>
        <v>375</v>
      </c>
      <c r="I21" s="15" t="str">
        <f>_xlfn.IFNA(IF(RANK('1-2 相關係數'!I9,'1-2 相關係數'!$B$2:$AE$31,0)=1,"",RANK('1-2 相關係數'!I9,'1-2 相關係數'!$B$2:$AE$31,0)-30),"")</f>
        <v/>
      </c>
      <c r="J21" s="15" t="str">
        <f>_xlfn.IFNA(IF(RANK('1-2 相關係數'!J9,'1-2 相關係數'!$B$2:$AE$31,0)=1,"",RANK('1-2 相關係數'!J9,'1-2 相關係數'!$B$2:$AE$31,0)-30),"")</f>
        <v/>
      </c>
      <c r="K21" s="15" t="str">
        <f>_xlfn.IFNA(IF(RANK('1-2 相關係數'!K9,'1-2 相關係數'!$B$2:$AE$31,0)=1,"",RANK('1-2 相關係數'!K9,'1-2 相關係數'!$B$2:$AE$31,0)-30),"")</f>
        <v/>
      </c>
      <c r="L21" s="15" t="str">
        <f>_xlfn.IFNA(IF(RANK('1-2 相關係數'!L9,'1-2 相關係數'!$B$2:$AE$31,0)=1,"",RANK('1-2 相關係數'!L9,'1-2 相關係數'!$B$2:$AE$31,0)-30),"")</f>
        <v/>
      </c>
      <c r="M21" s="15" t="str">
        <f>_xlfn.IFNA(IF(RANK('1-2 相關係數'!M9,'1-2 相關係數'!$B$2:$AE$31,0)=1,"",RANK('1-2 相關係數'!M9,'1-2 相關係數'!$B$2:$AE$31,0)-30),"")</f>
        <v/>
      </c>
      <c r="N21" s="15" t="str">
        <f>_xlfn.IFNA(IF(RANK('1-2 相關係數'!N9,'1-2 相關係數'!$B$2:$AE$31,0)=1,"",RANK('1-2 相關係數'!N9,'1-2 相關係數'!$B$2:$AE$31,0)-30),"")</f>
        <v/>
      </c>
      <c r="O21" s="15" t="str">
        <f>_xlfn.IFNA(IF(RANK('1-2 相關係數'!O9,'1-2 相關係數'!$B$2:$AE$31,0)=1,"",RANK('1-2 相關係數'!O9,'1-2 相關係數'!$B$2:$AE$31,0)-30),"")</f>
        <v/>
      </c>
      <c r="P21" s="15" t="str">
        <f>_xlfn.IFNA(IF(RANK('1-2 相關係數'!P9,'1-2 相關係數'!$B$2:$AE$31,0)=1,"",RANK('1-2 相關係數'!P9,'1-2 相關係數'!$B$2:$AE$31,0)-30),"")</f>
        <v/>
      </c>
      <c r="Q21" s="15" t="str">
        <f>_xlfn.IFNA(IF(RANK('1-2 相關係數'!Q9,'1-2 相關係數'!$B$2:$AE$31,0)=1,"",RANK('1-2 相關係數'!Q9,'1-2 相關係數'!$B$2:$AE$31,0)-30),"")</f>
        <v/>
      </c>
      <c r="R21" s="15" t="str">
        <f>_xlfn.IFNA(IF(RANK('1-2 相關係數'!R9,'1-2 相關係數'!$B$2:$AE$31,0)=1,"",RANK('1-2 相關係數'!R9,'1-2 相關係數'!$B$2:$AE$31,0)-30),"")</f>
        <v/>
      </c>
      <c r="S21" s="15" t="str">
        <f>_xlfn.IFNA(IF(RANK('1-2 相關係數'!S9,'1-2 相關係數'!$B$2:$AE$31,0)=1,"",RANK('1-2 相關係數'!S9,'1-2 相關係數'!$B$2:$AE$31,0)-30),"")</f>
        <v/>
      </c>
      <c r="T21" s="15" t="str">
        <f>_xlfn.IFNA(IF(RANK('1-2 相關係數'!T9,'1-2 相關係數'!$B$2:$AE$31,0)=1,"",RANK('1-2 相關係數'!T9,'1-2 相關係數'!$B$2:$AE$31,0)-30),"")</f>
        <v/>
      </c>
      <c r="U21" s="15" t="str">
        <f>_xlfn.IFNA(IF(RANK('1-2 相關係數'!U9,'1-2 相關係數'!$B$2:$AE$31,0)=1,"",RANK('1-2 相關係數'!U9,'1-2 相關係數'!$B$2:$AE$31,0)-30),"")</f>
        <v/>
      </c>
      <c r="V21" s="15" t="str">
        <f>_xlfn.IFNA(IF(RANK('1-2 相關係數'!V9,'1-2 相關係數'!$B$2:$AE$31,0)=1,"",RANK('1-2 相關係數'!V9,'1-2 相關係數'!$B$2:$AE$31,0)-30),"")</f>
        <v/>
      </c>
      <c r="W21" s="15" t="str">
        <f>_xlfn.IFNA(IF(RANK('1-2 相關係數'!W9,'1-2 相關係數'!$B$2:$AE$31,0)=1,"",RANK('1-2 相關係數'!W9,'1-2 相關係數'!$B$2:$AE$31,0)-30),"")</f>
        <v/>
      </c>
      <c r="X21" s="15" t="str">
        <f>_xlfn.IFNA(IF(RANK('1-2 相關係數'!X9,'1-2 相關係數'!$B$2:$AE$31,0)=1,"",RANK('1-2 相關係數'!X9,'1-2 相關係數'!$B$2:$AE$31,0)-30),"")</f>
        <v/>
      </c>
      <c r="Y21" s="15" t="str">
        <f>_xlfn.IFNA(IF(RANK('1-2 相關係數'!Y9,'1-2 相關係數'!$B$2:$AE$31,0)=1,"",RANK('1-2 相關係數'!Y9,'1-2 相關係數'!$B$2:$AE$31,0)-30),"")</f>
        <v/>
      </c>
      <c r="Z21" s="15" t="str">
        <f>_xlfn.IFNA(IF(RANK('1-2 相關係數'!Z9,'1-2 相關係數'!$B$2:$AE$31,0)=1,"",RANK('1-2 相關係數'!Z9,'1-2 相關係數'!$B$2:$AE$31,0)-30),"")</f>
        <v/>
      </c>
      <c r="AA21" s="15" t="str">
        <f>_xlfn.IFNA(IF(RANK('1-2 相關係數'!AA9,'1-2 相關係數'!$B$2:$AE$31,0)=1,"",RANK('1-2 相關係數'!AA9,'1-2 相關係數'!$B$2:$AE$31,0)-30),"")</f>
        <v/>
      </c>
      <c r="AB21" s="15" t="str">
        <f>_xlfn.IFNA(IF(RANK('1-2 相關係數'!AB9,'1-2 相關係數'!$B$2:$AE$31,0)=1,"",RANK('1-2 相關係數'!AB9,'1-2 相關係數'!$B$2:$AE$31,0)-30),"")</f>
        <v/>
      </c>
      <c r="AC21" s="15" t="str">
        <f>_xlfn.IFNA(IF(RANK('1-2 相關係數'!AC9,'1-2 相關係數'!$B$2:$AE$31,0)=1,"",RANK('1-2 相關係數'!AC9,'1-2 相關係數'!$B$2:$AE$31,0)-30),"")</f>
        <v/>
      </c>
      <c r="AD21" s="15" t="str">
        <f>_xlfn.IFNA(IF(RANK('1-2 相關係數'!AD9,'1-2 相關係數'!$B$2:$AE$31,0)=1,"",RANK('1-2 相關係數'!AD9,'1-2 相關係數'!$B$2:$AE$31,0)-30),"")</f>
        <v/>
      </c>
      <c r="AE21" s="40" t="str">
        <f>_xlfn.IFNA(IF(RANK('1-2 相關係數'!AE9,'1-2 相關係數'!$B$2:$AE$31,0)=1,"",RANK('1-2 相關係數'!AE9,'1-2 相關係數'!$B$2:$AE$31,0)-30),"")</f>
        <v/>
      </c>
    </row>
    <row r="22" spans="1:31">
      <c r="A22" s="41" t="s">
        <v>216</v>
      </c>
      <c r="B22" s="41">
        <f>_xlfn.IFNA(IF(RANK('1-2 相關係數'!B10,'1-2 相關係數'!$B$2:$AE$31,0)=1,"",RANK('1-2 相關係數'!B10,'1-2 相關係數'!$B$2:$AE$31,0)-30),"")</f>
        <v>243</v>
      </c>
      <c r="C22" s="15">
        <f>_xlfn.IFNA(IF(RANK('1-2 相關係數'!C10,'1-2 相關係數'!$B$2:$AE$31,0)=1,"",RANK('1-2 相關係數'!C10,'1-2 相關係數'!$B$2:$AE$31,0)-30),"")</f>
        <v>73</v>
      </c>
      <c r="D22" s="15">
        <f>_xlfn.IFNA(IF(RANK('1-2 相關係數'!D10,'1-2 相關係數'!$B$2:$AE$31,0)=1,"",RANK('1-2 相關係數'!D10,'1-2 相關係數'!$B$2:$AE$31,0)-30),"")</f>
        <v>356</v>
      </c>
      <c r="E22" s="15">
        <f>_xlfn.IFNA(IF(RANK('1-2 相關係數'!E10,'1-2 相關係數'!$B$2:$AE$31,0)=1,"",RANK('1-2 相關係數'!E10,'1-2 相關係數'!$B$2:$AE$31,0)-30),"")</f>
        <v>20</v>
      </c>
      <c r="F22" s="15">
        <f>_xlfn.IFNA(IF(RANK('1-2 相關係數'!F10,'1-2 相關係數'!$B$2:$AE$31,0)=1,"",RANK('1-2 相關係數'!F10,'1-2 相關係數'!$B$2:$AE$31,0)-30),"")</f>
        <v>138</v>
      </c>
      <c r="G22" s="15">
        <f>_xlfn.IFNA(IF(RANK('1-2 相關係數'!G10,'1-2 相關係數'!$B$2:$AE$31,0)=1,"",RANK('1-2 相關係數'!G10,'1-2 相關係數'!$B$2:$AE$31,0)-30),"")</f>
        <v>75</v>
      </c>
      <c r="H22" s="15">
        <f>_xlfn.IFNA(IF(RANK('1-2 相關係數'!H10,'1-2 相關係數'!$B$2:$AE$31,0)=1,"",RANK('1-2 相關係數'!H10,'1-2 相關係數'!$B$2:$AE$31,0)-30),"")</f>
        <v>355</v>
      </c>
      <c r="I22" s="15">
        <f>_xlfn.IFNA(IF(RANK('1-2 相關係數'!I10,'1-2 相關係數'!$B$2:$AE$31,0)=1,"",RANK('1-2 相關係數'!I10,'1-2 相關係數'!$B$2:$AE$31,0)-30),"")</f>
        <v>63</v>
      </c>
      <c r="J22" s="15" t="str">
        <f>_xlfn.IFNA(IF(RANK('1-2 相關係數'!J10,'1-2 相關係數'!$B$2:$AE$31,0)=1,"",RANK('1-2 相關係數'!J10,'1-2 相關係數'!$B$2:$AE$31,0)-30),"")</f>
        <v/>
      </c>
      <c r="K22" s="15" t="str">
        <f>_xlfn.IFNA(IF(RANK('1-2 相關係數'!K10,'1-2 相關係數'!$B$2:$AE$31,0)=1,"",RANK('1-2 相關係數'!K10,'1-2 相關係數'!$B$2:$AE$31,0)-30),"")</f>
        <v/>
      </c>
      <c r="L22" s="15" t="str">
        <f>_xlfn.IFNA(IF(RANK('1-2 相關係數'!L10,'1-2 相關係數'!$B$2:$AE$31,0)=1,"",RANK('1-2 相關係數'!L10,'1-2 相關係數'!$B$2:$AE$31,0)-30),"")</f>
        <v/>
      </c>
      <c r="M22" s="15" t="str">
        <f>_xlfn.IFNA(IF(RANK('1-2 相關係數'!M10,'1-2 相關係數'!$B$2:$AE$31,0)=1,"",RANK('1-2 相關係數'!M10,'1-2 相關係數'!$B$2:$AE$31,0)-30),"")</f>
        <v/>
      </c>
      <c r="N22" s="15" t="str">
        <f>_xlfn.IFNA(IF(RANK('1-2 相關係數'!N10,'1-2 相關係數'!$B$2:$AE$31,0)=1,"",RANK('1-2 相關係數'!N10,'1-2 相關係數'!$B$2:$AE$31,0)-30),"")</f>
        <v/>
      </c>
      <c r="O22" s="15" t="str">
        <f>_xlfn.IFNA(IF(RANK('1-2 相關係數'!O10,'1-2 相關係數'!$B$2:$AE$31,0)=1,"",RANK('1-2 相關係數'!O10,'1-2 相關係數'!$B$2:$AE$31,0)-30),"")</f>
        <v/>
      </c>
      <c r="P22" s="15" t="str">
        <f>_xlfn.IFNA(IF(RANK('1-2 相關係數'!P10,'1-2 相關係數'!$B$2:$AE$31,0)=1,"",RANK('1-2 相關係數'!P10,'1-2 相關係數'!$B$2:$AE$31,0)-30),"")</f>
        <v/>
      </c>
      <c r="Q22" s="15" t="str">
        <f>_xlfn.IFNA(IF(RANK('1-2 相關係數'!Q10,'1-2 相關係數'!$B$2:$AE$31,0)=1,"",RANK('1-2 相關係數'!Q10,'1-2 相關係數'!$B$2:$AE$31,0)-30),"")</f>
        <v/>
      </c>
      <c r="R22" s="15" t="str">
        <f>_xlfn.IFNA(IF(RANK('1-2 相關係數'!R10,'1-2 相關係數'!$B$2:$AE$31,0)=1,"",RANK('1-2 相關係數'!R10,'1-2 相關係數'!$B$2:$AE$31,0)-30),"")</f>
        <v/>
      </c>
      <c r="S22" s="15" t="str">
        <f>_xlfn.IFNA(IF(RANK('1-2 相關係數'!S10,'1-2 相關係數'!$B$2:$AE$31,0)=1,"",RANK('1-2 相關係數'!S10,'1-2 相關係數'!$B$2:$AE$31,0)-30),"")</f>
        <v/>
      </c>
      <c r="T22" s="15" t="str">
        <f>_xlfn.IFNA(IF(RANK('1-2 相關係數'!T10,'1-2 相關係數'!$B$2:$AE$31,0)=1,"",RANK('1-2 相關係數'!T10,'1-2 相關係數'!$B$2:$AE$31,0)-30),"")</f>
        <v/>
      </c>
      <c r="U22" s="15" t="str">
        <f>_xlfn.IFNA(IF(RANK('1-2 相關係數'!U10,'1-2 相關係數'!$B$2:$AE$31,0)=1,"",RANK('1-2 相關係數'!U10,'1-2 相關係數'!$B$2:$AE$31,0)-30),"")</f>
        <v/>
      </c>
      <c r="V22" s="15" t="str">
        <f>_xlfn.IFNA(IF(RANK('1-2 相關係數'!V10,'1-2 相關係數'!$B$2:$AE$31,0)=1,"",RANK('1-2 相關係數'!V10,'1-2 相關係數'!$B$2:$AE$31,0)-30),"")</f>
        <v/>
      </c>
      <c r="W22" s="15" t="str">
        <f>_xlfn.IFNA(IF(RANK('1-2 相關係數'!W10,'1-2 相關係數'!$B$2:$AE$31,0)=1,"",RANK('1-2 相關係數'!W10,'1-2 相關係數'!$B$2:$AE$31,0)-30),"")</f>
        <v/>
      </c>
      <c r="X22" s="15" t="str">
        <f>_xlfn.IFNA(IF(RANK('1-2 相關係數'!X10,'1-2 相關係數'!$B$2:$AE$31,0)=1,"",RANK('1-2 相關係數'!X10,'1-2 相關係數'!$B$2:$AE$31,0)-30),"")</f>
        <v/>
      </c>
      <c r="Y22" s="15" t="str">
        <f>_xlfn.IFNA(IF(RANK('1-2 相關係數'!Y10,'1-2 相關係數'!$B$2:$AE$31,0)=1,"",RANK('1-2 相關係數'!Y10,'1-2 相關係數'!$B$2:$AE$31,0)-30),"")</f>
        <v/>
      </c>
      <c r="Z22" s="15" t="str">
        <f>_xlfn.IFNA(IF(RANK('1-2 相關係數'!Z10,'1-2 相關係數'!$B$2:$AE$31,0)=1,"",RANK('1-2 相關係數'!Z10,'1-2 相關係數'!$B$2:$AE$31,0)-30),"")</f>
        <v/>
      </c>
      <c r="AA22" s="15" t="str">
        <f>_xlfn.IFNA(IF(RANK('1-2 相關係數'!AA10,'1-2 相關係數'!$B$2:$AE$31,0)=1,"",RANK('1-2 相關係數'!AA10,'1-2 相關係數'!$B$2:$AE$31,0)-30),"")</f>
        <v/>
      </c>
      <c r="AB22" s="15" t="str">
        <f>_xlfn.IFNA(IF(RANK('1-2 相關係數'!AB10,'1-2 相關係數'!$B$2:$AE$31,0)=1,"",RANK('1-2 相關係數'!AB10,'1-2 相關係數'!$B$2:$AE$31,0)-30),"")</f>
        <v/>
      </c>
      <c r="AC22" s="15" t="str">
        <f>_xlfn.IFNA(IF(RANK('1-2 相關係數'!AC10,'1-2 相關係數'!$B$2:$AE$31,0)=1,"",RANK('1-2 相關係數'!AC10,'1-2 相關係數'!$B$2:$AE$31,0)-30),"")</f>
        <v/>
      </c>
      <c r="AD22" s="15" t="str">
        <f>_xlfn.IFNA(IF(RANK('1-2 相關係數'!AD10,'1-2 相關係數'!$B$2:$AE$31,0)=1,"",RANK('1-2 相關係數'!AD10,'1-2 相關係數'!$B$2:$AE$31,0)-30),"")</f>
        <v/>
      </c>
      <c r="AE22" s="40" t="str">
        <f>_xlfn.IFNA(IF(RANK('1-2 相關係數'!AE10,'1-2 相關係數'!$B$2:$AE$31,0)=1,"",RANK('1-2 相關係數'!AE10,'1-2 相關係數'!$B$2:$AE$31,0)-30),"")</f>
        <v/>
      </c>
    </row>
    <row r="23" spans="1:31">
      <c r="A23" s="41" t="s">
        <v>375</v>
      </c>
      <c r="B23" s="41">
        <f>_xlfn.IFNA(IF(RANK('1-2 相關係數'!B11,'1-2 相關係數'!$B$2:$AE$31,0)=1,"",RANK('1-2 相關係數'!B11,'1-2 相關係數'!$B$2:$AE$31,0)-30),"")</f>
        <v>237</v>
      </c>
      <c r="C23" s="15">
        <f>_xlfn.IFNA(IF(RANK('1-2 相關係數'!C11,'1-2 相關係數'!$B$2:$AE$31,0)=1,"",RANK('1-2 相關係數'!C11,'1-2 相關係數'!$B$2:$AE$31,0)-30),"")</f>
        <v>53</v>
      </c>
      <c r="D23" s="15">
        <f>_xlfn.IFNA(IF(RANK('1-2 相關係數'!D11,'1-2 相關係數'!$B$2:$AE$31,0)=1,"",RANK('1-2 相關係數'!D11,'1-2 相關係數'!$B$2:$AE$31,0)-30),"")</f>
        <v>289</v>
      </c>
      <c r="E23" s="15">
        <f>_xlfn.IFNA(IF(RANK('1-2 相關係數'!E11,'1-2 相關係數'!$B$2:$AE$31,0)=1,"",RANK('1-2 相關係數'!E11,'1-2 相關係數'!$B$2:$AE$31,0)-30),"")</f>
        <v>116</v>
      </c>
      <c r="F23" s="15">
        <f>_xlfn.IFNA(IF(RANK('1-2 相關係數'!F11,'1-2 相關係數'!$B$2:$AE$31,0)=1,"",RANK('1-2 相關係數'!F11,'1-2 相關係數'!$B$2:$AE$31,0)-30),"")</f>
        <v>343</v>
      </c>
      <c r="G23" s="15">
        <f>_xlfn.IFNA(IF(RANK('1-2 相關係數'!G11,'1-2 相關係數'!$B$2:$AE$31,0)=1,"",RANK('1-2 相關係數'!G11,'1-2 相關係數'!$B$2:$AE$31,0)-30),"")</f>
        <v>212</v>
      </c>
      <c r="H23" s="15">
        <f>_xlfn.IFNA(IF(RANK('1-2 相關係數'!H11,'1-2 相關係數'!$B$2:$AE$31,0)=1,"",RANK('1-2 相關係數'!H11,'1-2 相關係數'!$B$2:$AE$31,0)-30),"")</f>
        <v>161</v>
      </c>
      <c r="I23" s="15">
        <f>_xlfn.IFNA(IF(RANK('1-2 相關係數'!I11,'1-2 相關係數'!$B$2:$AE$31,0)=1,"",RANK('1-2 相關係數'!I11,'1-2 相關係數'!$B$2:$AE$31,0)-30),"")</f>
        <v>203</v>
      </c>
      <c r="J23" s="15">
        <f>_xlfn.IFNA(IF(RANK('1-2 相關係數'!J11,'1-2 相關係數'!$B$2:$AE$31,0)=1,"",RANK('1-2 相關係數'!J11,'1-2 相關係數'!$B$2:$AE$31,0)-30),"")</f>
        <v>28</v>
      </c>
      <c r="K23" s="15" t="str">
        <f>_xlfn.IFNA(IF(RANK('1-2 相關係數'!K11,'1-2 相關係數'!$B$2:$AE$31,0)=1,"",RANK('1-2 相關係數'!K11,'1-2 相關係數'!$B$2:$AE$31,0)-30),"")</f>
        <v/>
      </c>
      <c r="L23" s="15" t="str">
        <f>_xlfn.IFNA(IF(RANK('1-2 相關係數'!L11,'1-2 相關係數'!$B$2:$AE$31,0)=1,"",RANK('1-2 相關係數'!L11,'1-2 相關係數'!$B$2:$AE$31,0)-30),"")</f>
        <v/>
      </c>
      <c r="M23" s="15" t="str">
        <f>_xlfn.IFNA(IF(RANK('1-2 相關係數'!M11,'1-2 相關係數'!$B$2:$AE$31,0)=1,"",RANK('1-2 相關係數'!M11,'1-2 相關係數'!$B$2:$AE$31,0)-30),"")</f>
        <v/>
      </c>
      <c r="N23" s="15" t="str">
        <f>_xlfn.IFNA(IF(RANK('1-2 相關係數'!N11,'1-2 相關係數'!$B$2:$AE$31,0)=1,"",RANK('1-2 相關係數'!N11,'1-2 相關係數'!$B$2:$AE$31,0)-30),"")</f>
        <v/>
      </c>
      <c r="O23" s="15" t="str">
        <f>_xlfn.IFNA(IF(RANK('1-2 相關係數'!O11,'1-2 相關係數'!$B$2:$AE$31,0)=1,"",RANK('1-2 相關係數'!O11,'1-2 相關係數'!$B$2:$AE$31,0)-30),"")</f>
        <v/>
      </c>
      <c r="P23" s="15" t="str">
        <f>_xlfn.IFNA(IF(RANK('1-2 相關係數'!P11,'1-2 相關係數'!$B$2:$AE$31,0)=1,"",RANK('1-2 相關係數'!P11,'1-2 相關係數'!$B$2:$AE$31,0)-30),"")</f>
        <v/>
      </c>
      <c r="Q23" s="15" t="str">
        <f>_xlfn.IFNA(IF(RANK('1-2 相關係數'!Q11,'1-2 相關係數'!$B$2:$AE$31,0)=1,"",RANK('1-2 相關係數'!Q11,'1-2 相關係數'!$B$2:$AE$31,0)-30),"")</f>
        <v/>
      </c>
      <c r="R23" s="15" t="str">
        <f>_xlfn.IFNA(IF(RANK('1-2 相關係數'!R11,'1-2 相關係數'!$B$2:$AE$31,0)=1,"",RANK('1-2 相關係數'!R11,'1-2 相關係數'!$B$2:$AE$31,0)-30),"")</f>
        <v/>
      </c>
      <c r="S23" s="15" t="str">
        <f>_xlfn.IFNA(IF(RANK('1-2 相關係數'!S11,'1-2 相關係數'!$B$2:$AE$31,0)=1,"",RANK('1-2 相關係數'!S11,'1-2 相關係數'!$B$2:$AE$31,0)-30),"")</f>
        <v/>
      </c>
      <c r="T23" s="15" t="str">
        <f>_xlfn.IFNA(IF(RANK('1-2 相關係數'!T11,'1-2 相關係數'!$B$2:$AE$31,0)=1,"",RANK('1-2 相關係數'!T11,'1-2 相關係數'!$B$2:$AE$31,0)-30),"")</f>
        <v/>
      </c>
      <c r="U23" s="15" t="str">
        <f>_xlfn.IFNA(IF(RANK('1-2 相關係數'!U11,'1-2 相關係數'!$B$2:$AE$31,0)=1,"",RANK('1-2 相關係數'!U11,'1-2 相關係數'!$B$2:$AE$31,0)-30),"")</f>
        <v/>
      </c>
      <c r="V23" s="15" t="str">
        <f>_xlfn.IFNA(IF(RANK('1-2 相關係數'!V11,'1-2 相關係數'!$B$2:$AE$31,0)=1,"",RANK('1-2 相關係數'!V11,'1-2 相關係數'!$B$2:$AE$31,0)-30),"")</f>
        <v/>
      </c>
      <c r="W23" s="15" t="str">
        <f>_xlfn.IFNA(IF(RANK('1-2 相關係數'!W11,'1-2 相關係數'!$B$2:$AE$31,0)=1,"",RANK('1-2 相關係數'!W11,'1-2 相關係數'!$B$2:$AE$31,0)-30),"")</f>
        <v/>
      </c>
      <c r="X23" s="15" t="str">
        <f>_xlfn.IFNA(IF(RANK('1-2 相關係數'!X11,'1-2 相關係數'!$B$2:$AE$31,0)=1,"",RANK('1-2 相關係數'!X11,'1-2 相關係數'!$B$2:$AE$31,0)-30),"")</f>
        <v/>
      </c>
      <c r="Y23" s="15" t="str">
        <f>_xlfn.IFNA(IF(RANK('1-2 相關係數'!Y11,'1-2 相關係數'!$B$2:$AE$31,0)=1,"",RANK('1-2 相關係數'!Y11,'1-2 相關係數'!$B$2:$AE$31,0)-30),"")</f>
        <v/>
      </c>
      <c r="Z23" s="15" t="str">
        <f>_xlfn.IFNA(IF(RANK('1-2 相關係數'!Z11,'1-2 相關係數'!$B$2:$AE$31,0)=1,"",RANK('1-2 相關係數'!Z11,'1-2 相關係數'!$B$2:$AE$31,0)-30),"")</f>
        <v/>
      </c>
      <c r="AA23" s="15" t="str">
        <f>_xlfn.IFNA(IF(RANK('1-2 相關係數'!AA11,'1-2 相關係數'!$B$2:$AE$31,0)=1,"",RANK('1-2 相關係數'!AA11,'1-2 相關係數'!$B$2:$AE$31,0)-30),"")</f>
        <v/>
      </c>
      <c r="AB23" s="15" t="str">
        <f>_xlfn.IFNA(IF(RANK('1-2 相關係數'!AB11,'1-2 相關係數'!$B$2:$AE$31,0)=1,"",RANK('1-2 相關係數'!AB11,'1-2 相關係數'!$B$2:$AE$31,0)-30),"")</f>
        <v/>
      </c>
      <c r="AC23" s="15" t="str">
        <f>_xlfn.IFNA(IF(RANK('1-2 相關係數'!AC11,'1-2 相關係數'!$B$2:$AE$31,0)=1,"",RANK('1-2 相關係數'!AC11,'1-2 相關係數'!$B$2:$AE$31,0)-30),"")</f>
        <v/>
      </c>
      <c r="AD23" s="15" t="str">
        <f>_xlfn.IFNA(IF(RANK('1-2 相關係數'!AD11,'1-2 相關係數'!$B$2:$AE$31,0)=1,"",RANK('1-2 相關係數'!AD11,'1-2 相關係數'!$B$2:$AE$31,0)-30),"")</f>
        <v/>
      </c>
      <c r="AE23" s="40" t="str">
        <f>_xlfn.IFNA(IF(RANK('1-2 相關係數'!AE11,'1-2 相關係數'!$B$2:$AE$31,0)=1,"",RANK('1-2 相關係數'!AE11,'1-2 相關係數'!$B$2:$AE$31,0)-30),"")</f>
        <v/>
      </c>
    </row>
    <row r="24" spans="1:31">
      <c r="A24" s="41" t="s">
        <v>242</v>
      </c>
      <c r="B24" s="41">
        <f>_xlfn.IFNA(IF(RANK('1-2 相關係數'!B12,'1-2 相關係數'!$B$2:$AE$31,0)=1,"",RANK('1-2 相關係數'!B12,'1-2 相關係數'!$B$2:$AE$31,0)-30),"")</f>
        <v>392</v>
      </c>
      <c r="C24" s="15">
        <f>_xlfn.IFNA(IF(RANK('1-2 相關係數'!C12,'1-2 相關係數'!$B$2:$AE$31,0)=1,"",RANK('1-2 相關係數'!C12,'1-2 相關係數'!$B$2:$AE$31,0)-30),"")</f>
        <v>430</v>
      </c>
      <c r="D24" s="15">
        <f>_xlfn.IFNA(IF(RANK('1-2 相關係數'!D12,'1-2 相關係數'!$B$2:$AE$31,0)=1,"",RANK('1-2 相關係數'!D12,'1-2 相關係數'!$B$2:$AE$31,0)-30),"")</f>
        <v>387</v>
      </c>
      <c r="E24" s="15">
        <f>_xlfn.IFNA(IF(RANK('1-2 相關係數'!E12,'1-2 相關係數'!$B$2:$AE$31,0)=1,"",RANK('1-2 相關係數'!E12,'1-2 相關係數'!$B$2:$AE$31,0)-30),"")</f>
        <v>434</v>
      </c>
      <c r="F24" s="15">
        <f>_xlfn.IFNA(IF(RANK('1-2 相關係數'!F12,'1-2 相關係數'!$B$2:$AE$31,0)=1,"",RANK('1-2 相關係數'!F12,'1-2 相關係數'!$B$2:$AE$31,0)-30),"")</f>
        <v>389</v>
      </c>
      <c r="G24" s="15">
        <f>_xlfn.IFNA(IF(RANK('1-2 相關係數'!G12,'1-2 相關係數'!$B$2:$AE$31,0)=1,"",RANK('1-2 相關係數'!G12,'1-2 相關係數'!$B$2:$AE$31,0)-30),"")</f>
        <v>404</v>
      </c>
      <c r="H24" s="15">
        <f>_xlfn.IFNA(IF(RANK('1-2 相關係數'!H12,'1-2 相關係數'!$B$2:$AE$31,0)=1,"",RANK('1-2 相關係數'!H12,'1-2 相關係數'!$B$2:$AE$31,0)-30),"")</f>
        <v>234</v>
      </c>
      <c r="I24" s="15">
        <f>_xlfn.IFNA(IF(RANK('1-2 相關係數'!I12,'1-2 相關係數'!$B$2:$AE$31,0)=1,"",RANK('1-2 相關係數'!I12,'1-2 相關係數'!$B$2:$AE$31,0)-30),"")</f>
        <v>429</v>
      </c>
      <c r="J24" s="15">
        <f>_xlfn.IFNA(IF(RANK('1-2 相關係數'!J12,'1-2 相關係數'!$B$2:$AE$31,0)=1,"",RANK('1-2 相關係數'!J12,'1-2 相關係數'!$B$2:$AE$31,0)-30),"")</f>
        <v>408</v>
      </c>
      <c r="K24" s="15">
        <f>_xlfn.IFNA(IF(RANK('1-2 相關係數'!K12,'1-2 相關係數'!$B$2:$AE$31,0)=1,"",RANK('1-2 相關係數'!K12,'1-2 相關係數'!$B$2:$AE$31,0)-30),"")</f>
        <v>393</v>
      </c>
      <c r="L24" s="15" t="str">
        <f>_xlfn.IFNA(IF(RANK('1-2 相關係數'!L12,'1-2 相關係數'!$B$2:$AE$31,0)=1,"",RANK('1-2 相關係數'!L12,'1-2 相關係數'!$B$2:$AE$31,0)-30),"")</f>
        <v/>
      </c>
      <c r="M24" s="15" t="str">
        <f>_xlfn.IFNA(IF(RANK('1-2 相關係數'!M12,'1-2 相關係數'!$B$2:$AE$31,0)=1,"",RANK('1-2 相關係數'!M12,'1-2 相關係數'!$B$2:$AE$31,0)-30),"")</f>
        <v/>
      </c>
      <c r="N24" s="15" t="str">
        <f>_xlfn.IFNA(IF(RANK('1-2 相關係數'!N12,'1-2 相關係數'!$B$2:$AE$31,0)=1,"",RANK('1-2 相關係數'!N12,'1-2 相關係數'!$B$2:$AE$31,0)-30),"")</f>
        <v/>
      </c>
      <c r="O24" s="15" t="str">
        <f>_xlfn.IFNA(IF(RANK('1-2 相關係數'!O12,'1-2 相關係數'!$B$2:$AE$31,0)=1,"",RANK('1-2 相關係數'!O12,'1-2 相關係數'!$B$2:$AE$31,0)-30),"")</f>
        <v/>
      </c>
      <c r="P24" s="15" t="str">
        <f>_xlfn.IFNA(IF(RANK('1-2 相關係數'!P12,'1-2 相關係數'!$B$2:$AE$31,0)=1,"",RANK('1-2 相關係數'!P12,'1-2 相關係數'!$B$2:$AE$31,0)-30),"")</f>
        <v/>
      </c>
      <c r="Q24" s="15" t="str">
        <f>_xlfn.IFNA(IF(RANK('1-2 相關係數'!Q12,'1-2 相關係數'!$B$2:$AE$31,0)=1,"",RANK('1-2 相關係數'!Q12,'1-2 相關係數'!$B$2:$AE$31,0)-30),"")</f>
        <v/>
      </c>
      <c r="R24" s="15" t="str">
        <f>_xlfn.IFNA(IF(RANK('1-2 相關係數'!R12,'1-2 相關係數'!$B$2:$AE$31,0)=1,"",RANK('1-2 相關係數'!R12,'1-2 相關係數'!$B$2:$AE$31,0)-30),"")</f>
        <v/>
      </c>
      <c r="S24" s="15" t="str">
        <f>_xlfn.IFNA(IF(RANK('1-2 相關係數'!S12,'1-2 相關係數'!$B$2:$AE$31,0)=1,"",RANK('1-2 相關係數'!S12,'1-2 相關係數'!$B$2:$AE$31,0)-30),"")</f>
        <v/>
      </c>
      <c r="T24" s="15" t="str">
        <f>_xlfn.IFNA(IF(RANK('1-2 相關係數'!T12,'1-2 相關係數'!$B$2:$AE$31,0)=1,"",RANK('1-2 相關係數'!T12,'1-2 相關係數'!$B$2:$AE$31,0)-30),"")</f>
        <v/>
      </c>
      <c r="U24" s="15" t="str">
        <f>_xlfn.IFNA(IF(RANK('1-2 相關係數'!U12,'1-2 相關係數'!$B$2:$AE$31,0)=1,"",RANK('1-2 相關係數'!U12,'1-2 相關係數'!$B$2:$AE$31,0)-30),"")</f>
        <v/>
      </c>
      <c r="V24" s="15" t="str">
        <f>_xlfn.IFNA(IF(RANK('1-2 相關係數'!V12,'1-2 相關係數'!$B$2:$AE$31,0)=1,"",RANK('1-2 相關係數'!V12,'1-2 相關係數'!$B$2:$AE$31,0)-30),"")</f>
        <v/>
      </c>
      <c r="W24" s="15" t="str">
        <f>_xlfn.IFNA(IF(RANK('1-2 相關係數'!W12,'1-2 相關係數'!$B$2:$AE$31,0)=1,"",RANK('1-2 相關係數'!W12,'1-2 相關係數'!$B$2:$AE$31,0)-30),"")</f>
        <v/>
      </c>
      <c r="X24" s="15" t="str">
        <f>_xlfn.IFNA(IF(RANK('1-2 相關係數'!X12,'1-2 相關係數'!$B$2:$AE$31,0)=1,"",RANK('1-2 相關係數'!X12,'1-2 相關係數'!$B$2:$AE$31,0)-30),"")</f>
        <v/>
      </c>
      <c r="Y24" s="15" t="str">
        <f>_xlfn.IFNA(IF(RANK('1-2 相關係數'!Y12,'1-2 相關係數'!$B$2:$AE$31,0)=1,"",RANK('1-2 相關係數'!Y12,'1-2 相關係數'!$B$2:$AE$31,0)-30),"")</f>
        <v/>
      </c>
      <c r="Z24" s="15" t="str">
        <f>_xlfn.IFNA(IF(RANK('1-2 相關係數'!Z12,'1-2 相關係數'!$B$2:$AE$31,0)=1,"",RANK('1-2 相關係數'!Z12,'1-2 相關係數'!$B$2:$AE$31,0)-30),"")</f>
        <v/>
      </c>
      <c r="AA24" s="15" t="str">
        <f>_xlfn.IFNA(IF(RANK('1-2 相關係數'!AA12,'1-2 相關係數'!$B$2:$AE$31,0)=1,"",RANK('1-2 相關係數'!AA12,'1-2 相關係數'!$B$2:$AE$31,0)-30),"")</f>
        <v/>
      </c>
      <c r="AB24" s="15" t="str">
        <f>_xlfn.IFNA(IF(RANK('1-2 相關係數'!AB12,'1-2 相關係數'!$B$2:$AE$31,0)=1,"",RANK('1-2 相關係數'!AB12,'1-2 相關係數'!$B$2:$AE$31,0)-30),"")</f>
        <v/>
      </c>
      <c r="AC24" s="15" t="str">
        <f>_xlfn.IFNA(IF(RANK('1-2 相關係數'!AC12,'1-2 相關係數'!$B$2:$AE$31,0)=1,"",RANK('1-2 相關係數'!AC12,'1-2 相關係數'!$B$2:$AE$31,0)-30),"")</f>
        <v/>
      </c>
      <c r="AD24" s="15" t="str">
        <f>_xlfn.IFNA(IF(RANK('1-2 相關係數'!AD12,'1-2 相關係數'!$B$2:$AE$31,0)=1,"",RANK('1-2 相關係數'!AD12,'1-2 相關係數'!$B$2:$AE$31,0)-30),"")</f>
        <v/>
      </c>
      <c r="AE24" s="40" t="str">
        <f>_xlfn.IFNA(IF(RANK('1-2 相關係數'!AE12,'1-2 相關係數'!$B$2:$AE$31,0)=1,"",RANK('1-2 相關係數'!AE12,'1-2 相關係數'!$B$2:$AE$31,0)-30),"")</f>
        <v/>
      </c>
    </row>
    <row r="25" spans="1:31">
      <c r="A25" s="41" t="s">
        <v>301</v>
      </c>
      <c r="B25" s="41">
        <f>_xlfn.IFNA(IF(RANK('1-2 相關係數'!B13,'1-2 相關係數'!$B$2:$AE$31,0)=1,"",RANK('1-2 相關係數'!B13,'1-2 相關係數'!$B$2:$AE$31,0)-30),"")</f>
        <v>390</v>
      </c>
      <c r="C25" s="15">
        <f>_xlfn.IFNA(IF(RANK('1-2 相關係數'!C13,'1-2 相關係數'!$B$2:$AE$31,0)=1,"",RANK('1-2 相關係數'!C13,'1-2 相關係數'!$B$2:$AE$31,0)-30),"")</f>
        <v>425</v>
      </c>
      <c r="D25" s="15">
        <f>_xlfn.IFNA(IF(RANK('1-2 相關係數'!D13,'1-2 相關係數'!$B$2:$AE$31,0)=1,"",RANK('1-2 相關係數'!D13,'1-2 相關係數'!$B$2:$AE$31,0)-30),"")</f>
        <v>384</v>
      </c>
      <c r="E25" s="15">
        <f>_xlfn.IFNA(IF(RANK('1-2 相關係數'!E13,'1-2 相關係數'!$B$2:$AE$31,0)=1,"",RANK('1-2 相關係數'!E13,'1-2 相關係數'!$B$2:$AE$31,0)-30),"")</f>
        <v>435</v>
      </c>
      <c r="F25" s="15">
        <f>_xlfn.IFNA(IF(RANK('1-2 相關係數'!F13,'1-2 相關係數'!$B$2:$AE$31,0)=1,"",RANK('1-2 相關係數'!F13,'1-2 相關係數'!$B$2:$AE$31,0)-30),"")</f>
        <v>385</v>
      </c>
      <c r="G25" s="15">
        <f>_xlfn.IFNA(IF(RANK('1-2 相關係數'!G13,'1-2 相關係數'!$B$2:$AE$31,0)=1,"",RANK('1-2 相關係數'!G13,'1-2 相關係數'!$B$2:$AE$31,0)-30),"")</f>
        <v>421</v>
      </c>
      <c r="H25" s="15">
        <f>_xlfn.IFNA(IF(RANK('1-2 相關係數'!H13,'1-2 相關係數'!$B$2:$AE$31,0)=1,"",RANK('1-2 相關係數'!H13,'1-2 相關係數'!$B$2:$AE$31,0)-30),"")</f>
        <v>219</v>
      </c>
      <c r="I25" s="15">
        <f>_xlfn.IFNA(IF(RANK('1-2 相關係數'!I13,'1-2 相關係數'!$B$2:$AE$31,0)=1,"",RANK('1-2 相關係數'!I13,'1-2 相關係數'!$B$2:$AE$31,0)-30),"")</f>
        <v>428</v>
      </c>
      <c r="J25" s="15">
        <f>_xlfn.IFNA(IF(RANK('1-2 相關係數'!J13,'1-2 相關係數'!$B$2:$AE$31,0)=1,"",RANK('1-2 相關係數'!J13,'1-2 相關係數'!$B$2:$AE$31,0)-30),"")</f>
        <v>410</v>
      </c>
      <c r="K25" s="15">
        <f>_xlfn.IFNA(IF(RANK('1-2 相關係數'!K13,'1-2 相關係數'!$B$2:$AE$31,0)=1,"",RANK('1-2 相關係數'!K13,'1-2 相關係數'!$B$2:$AE$31,0)-30),"")</f>
        <v>399</v>
      </c>
      <c r="L25" s="15">
        <f>_xlfn.IFNA(IF(RANK('1-2 相關係數'!L13,'1-2 相關係數'!$B$2:$AE$31,0)=1,"",RANK('1-2 相關係數'!L13,'1-2 相關係數'!$B$2:$AE$31,0)-30),"")</f>
        <v>1</v>
      </c>
      <c r="M25" s="15" t="str">
        <f>_xlfn.IFNA(IF(RANK('1-2 相關係數'!M13,'1-2 相關係數'!$B$2:$AE$31,0)=1,"",RANK('1-2 相關係數'!M13,'1-2 相關係數'!$B$2:$AE$31,0)-30),"")</f>
        <v/>
      </c>
      <c r="N25" s="15" t="str">
        <f>_xlfn.IFNA(IF(RANK('1-2 相關係數'!N13,'1-2 相關係數'!$B$2:$AE$31,0)=1,"",RANK('1-2 相關係數'!N13,'1-2 相關係數'!$B$2:$AE$31,0)-30),"")</f>
        <v/>
      </c>
      <c r="O25" s="15" t="str">
        <f>_xlfn.IFNA(IF(RANK('1-2 相關係數'!O13,'1-2 相關係數'!$B$2:$AE$31,0)=1,"",RANK('1-2 相關係數'!O13,'1-2 相關係數'!$B$2:$AE$31,0)-30),"")</f>
        <v/>
      </c>
      <c r="P25" s="15" t="str">
        <f>_xlfn.IFNA(IF(RANK('1-2 相關係數'!P13,'1-2 相關係數'!$B$2:$AE$31,0)=1,"",RANK('1-2 相關係數'!P13,'1-2 相關係數'!$B$2:$AE$31,0)-30),"")</f>
        <v/>
      </c>
      <c r="Q25" s="15" t="str">
        <f>_xlfn.IFNA(IF(RANK('1-2 相關係數'!Q13,'1-2 相關係數'!$B$2:$AE$31,0)=1,"",RANK('1-2 相關係數'!Q13,'1-2 相關係數'!$B$2:$AE$31,0)-30),"")</f>
        <v/>
      </c>
      <c r="R25" s="15" t="str">
        <f>_xlfn.IFNA(IF(RANK('1-2 相關係數'!R13,'1-2 相關係數'!$B$2:$AE$31,0)=1,"",RANK('1-2 相關係數'!R13,'1-2 相關係數'!$B$2:$AE$31,0)-30),"")</f>
        <v/>
      </c>
      <c r="S25" s="15" t="str">
        <f>_xlfn.IFNA(IF(RANK('1-2 相關係數'!S13,'1-2 相關係數'!$B$2:$AE$31,0)=1,"",RANK('1-2 相關係數'!S13,'1-2 相關係數'!$B$2:$AE$31,0)-30),"")</f>
        <v/>
      </c>
      <c r="T25" s="15" t="str">
        <f>_xlfn.IFNA(IF(RANK('1-2 相關係數'!T13,'1-2 相關係數'!$B$2:$AE$31,0)=1,"",RANK('1-2 相關係數'!T13,'1-2 相關係數'!$B$2:$AE$31,0)-30),"")</f>
        <v/>
      </c>
      <c r="U25" s="15" t="str">
        <f>_xlfn.IFNA(IF(RANK('1-2 相關係數'!U13,'1-2 相關係數'!$B$2:$AE$31,0)=1,"",RANK('1-2 相關係數'!U13,'1-2 相關係數'!$B$2:$AE$31,0)-30),"")</f>
        <v/>
      </c>
      <c r="V25" s="15" t="str">
        <f>_xlfn.IFNA(IF(RANK('1-2 相關係數'!V13,'1-2 相關係數'!$B$2:$AE$31,0)=1,"",RANK('1-2 相關係數'!V13,'1-2 相關係數'!$B$2:$AE$31,0)-30),"")</f>
        <v/>
      </c>
      <c r="W25" s="15" t="str">
        <f>_xlfn.IFNA(IF(RANK('1-2 相關係數'!W13,'1-2 相關係數'!$B$2:$AE$31,0)=1,"",RANK('1-2 相關係數'!W13,'1-2 相關係數'!$B$2:$AE$31,0)-30),"")</f>
        <v/>
      </c>
      <c r="X25" s="15" t="str">
        <f>_xlfn.IFNA(IF(RANK('1-2 相關係數'!X13,'1-2 相關係數'!$B$2:$AE$31,0)=1,"",RANK('1-2 相關係數'!X13,'1-2 相關係數'!$B$2:$AE$31,0)-30),"")</f>
        <v/>
      </c>
      <c r="Y25" s="15" t="str">
        <f>_xlfn.IFNA(IF(RANK('1-2 相關係數'!Y13,'1-2 相關係數'!$B$2:$AE$31,0)=1,"",RANK('1-2 相關係數'!Y13,'1-2 相關係數'!$B$2:$AE$31,0)-30),"")</f>
        <v/>
      </c>
      <c r="Z25" s="15" t="str">
        <f>_xlfn.IFNA(IF(RANK('1-2 相關係數'!Z13,'1-2 相關係數'!$B$2:$AE$31,0)=1,"",RANK('1-2 相關係數'!Z13,'1-2 相關係數'!$B$2:$AE$31,0)-30),"")</f>
        <v/>
      </c>
      <c r="AA25" s="15" t="str">
        <f>_xlfn.IFNA(IF(RANK('1-2 相關係數'!AA13,'1-2 相關係數'!$B$2:$AE$31,0)=1,"",RANK('1-2 相關係數'!AA13,'1-2 相關係數'!$B$2:$AE$31,0)-30),"")</f>
        <v/>
      </c>
      <c r="AB25" s="15" t="str">
        <f>_xlfn.IFNA(IF(RANK('1-2 相關係數'!AB13,'1-2 相關係數'!$B$2:$AE$31,0)=1,"",RANK('1-2 相關係數'!AB13,'1-2 相關係數'!$B$2:$AE$31,0)-30),"")</f>
        <v/>
      </c>
      <c r="AC25" s="15" t="str">
        <f>_xlfn.IFNA(IF(RANK('1-2 相關係數'!AC13,'1-2 相關係數'!$B$2:$AE$31,0)=1,"",RANK('1-2 相關係數'!AC13,'1-2 相關係數'!$B$2:$AE$31,0)-30),"")</f>
        <v/>
      </c>
      <c r="AD25" s="15" t="str">
        <f>_xlfn.IFNA(IF(RANK('1-2 相關係數'!AD13,'1-2 相關係數'!$B$2:$AE$31,0)=1,"",RANK('1-2 相關係數'!AD13,'1-2 相關係數'!$B$2:$AE$31,0)-30),"")</f>
        <v/>
      </c>
      <c r="AE25" s="40" t="str">
        <f>_xlfn.IFNA(IF(RANK('1-2 相關係數'!AE13,'1-2 相關係數'!$B$2:$AE$31,0)=1,"",RANK('1-2 相關係數'!AE13,'1-2 相關係數'!$B$2:$AE$31,0)-30),"")</f>
        <v/>
      </c>
    </row>
    <row r="26" spans="1:31">
      <c r="A26" s="41" t="s">
        <v>58</v>
      </c>
      <c r="B26" s="41">
        <f>_xlfn.IFNA(IF(RANK('1-2 相關係數'!B14,'1-2 相關係數'!$B$2:$AE$31,0)=1,"",RANK('1-2 相關係數'!B14,'1-2 相關係數'!$B$2:$AE$31,0)-30),"")</f>
        <v>191</v>
      </c>
      <c r="C26" s="15">
        <f>_xlfn.IFNA(IF(RANK('1-2 相關係數'!C14,'1-2 相關係數'!$B$2:$AE$31,0)=1,"",RANK('1-2 相關係數'!C14,'1-2 相關係數'!$B$2:$AE$31,0)-30),"")</f>
        <v>3</v>
      </c>
      <c r="D26" s="15">
        <f>_xlfn.IFNA(IF(RANK('1-2 相關係數'!D14,'1-2 相關係數'!$B$2:$AE$31,0)=1,"",RANK('1-2 相關係數'!D14,'1-2 相關係數'!$B$2:$AE$31,0)-30),"")</f>
        <v>316</v>
      </c>
      <c r="E26" s="15">
        <f>_xlfn.IFNA(IF(RANK('1-2 相關係數'!E14,'1-2 相關係數'!$B$2:$AE$31,0)=1,"",RANK('1-2 相關係數'!E14,'1-2 相關係數'!$B$2:$AE$31,0)-30),"")</f>
        <v>25</v>
      </c>
      <c r="F26" s="15">
        <f>_xlfn.IFNA(IF(RANK('1-2 相關係數'!F14,'1-2 相關係數'!$B$2:$AE$31,0)=1,"",RANK('1-2 相關係數'!F14,'1-2 相關係數'!$B$2:$AE$31,0)-30),"")</f>
        <v>122</v>
      </c>
      <c r="G26" s="15">
        <f>_xlfn.IFNA(IF(RANK('1-2 相關係數'!G14,'1-2 相關係數'!$B$2:$AE$31,0)=1,"",RANK('1-2 相關係數'!G14,'1-2 相關係數'!$B$2:$AE$31,0)-30),"")</f>
        <v>12</v>
      </c>
      <c r="H26" s="15">
        <f>_xlfn.IFNA(IF(RANK('1-2 相關係數'!H14,'1-2 相關係數'!$B$2:$AE$31,0)=1,"",RANK('1-2 相關係數'!H14,'1-2 相關係數'!$B$2:$AE$31,0)-30),"")</f>
        <v>333</v>
      </c>
      <c r="I26" s="15">
        <f>_xlfn.IFNA(IF(RANK('1-2 相關係數'!I14,'1-2 相關係數'!$B$2:$AE$31,0)=1,"",RANK('1-2 相關係數'!I14,'1-2 相關係數'!$B$2:$AE$31,0)-30),"")</f>
        <v>148</v>
      </c>
      <c r="J26" s="15">
        <f>_xlfn.IFNA(IF(RANK('1-2 相關係數'!J14,'1-2 相關係數'!$B$2:$AE$31,0)=1,"",RANK('1-2 相關係數'!J14,'1-2 相關係數'!$B$2:$AE$31,0)-30),"")</f>
        <v>74</v>
      </c>
      <c r="K26" s="15">
        <f>_xlfn.IFNA(IF(RANK('1-2 相關係數'!K14,'1-2 相關係數'!$B$2:$AE$31,0)=1,"",RANK('1-2 相關係數'!K14,'1-2 相關係數'!$B$2:$AE$31,0)-30),"")</f>
        <v>209</v>
      </c>
      <c r="L26" s="15">
        <f>_xlfn.IFNA(IF(RANK('1-2 相關係數'!L14,'1-2 相關係數'!$B$2:$AE$31,0)=1,"",RANK('1-2 相關係數'!L14,'1-2 相關係數'!$B$2:$AE$31,0)-30),"")</f>
        <v>423</v>
      </c>
      <c r="M26" s="15">
        <f>_xlfn.IFNA(IF(RANK('1-2 相關係數'!M14,'1-2 相關係數'!$B$2:$AE$31,0)=1,"",RANK('1-2 相關係數'!M14,'1-2 相關係數'!$B$2:$AE$31,0)-30),"")</f>
        <v>432</v>
      </c>
      <c r="N26" s="15" t="str">
        <f>_xlfn.IFNA(IF(RANK('1-2 相關係數'!N14,'1-2 相關係數'!$B$2:$AE$31,0)=1,"",RANK('1-2 相關係數'!N14,'1-2 相關係數'!$B$2:$AE$31,0)-30),"")</f>
        <v/>
      </c>
      <c r="O26" s="15" t="str">
        <f>_xlfn.IFNA(IF(RANK('1-2 相關係數'!O14,'1-2 相關係數'!$B$2:$AE$31,0)=1,"",RANK('1-2 相關係數'!O14,'1-2 相關係數'!$B$2:$AE$31,0)-30),"")</f>
        <v/>
      </c>
      <c r="P26" s="15" t="str">
        <f>_xlfn.IFNA(IF(RANK('1-2 相關係數'!P14,'1-2 相關係數'!$B$2:$AE$31,0)=1,"",RANK('1-2 相關係數'!P14,'1-2 相關係數'!$B$2:$AE$31,0)-30),"")</f>
        <v/>
      </c>
      <c r="Q26" s="15" t="str">
        <f>_xlfn.IFNA(IF(RANK('1-2 相關係數'!Q14,'1-2 相關係數'!$B$2:$AE$31,0)=1,"",RANK('1-2 相關係數'!Q14,'1-2 相關係數'!$B$2:$AE$31,0)-30),"")</f>
        <v/>
      </c>
      <c r="R26" s="15" t="str">
        <f>_xlfn.IFNA(IF(RANK('1-2 相關係數'!R14,'1-2 相關係數'!$B$2:$AE$31,0)=1,"",RANK('1-2 相關係數'!R14,'1-2 相關係數'!$B$2:$AE$31,0)-30),"")</f>
        <v/>
      </c>
      <c r="S26" s="15" t="str">
        <f>_xlfn.IFNA(IF(RANK('1-2 相關係數'!S14,'1-2 相關係數'!$B$2:$AE$31,0)=1,"",RANK('1-2 相關係數'!S14,'1-2 相關係數'!$B$2:$AE$31,0)-30),"")</f>
        <v/>
      </c>
      <c r="T26" s="15" t="str">
        <f>_xlfn.IFNA(IF(RANK('1-2 相關係數'!T14,'1-2 相關係數'!$B$2:$AE$31,0)=1,"",RANK('1-2 相關係數'!T14,'1-2 相關係數'!$B$2:$AE$31,0)-30),"")</f>
        <v/>
      </c>
      <c r="U26" s="15" t="str">
        <f>_xlfn.IFNA(IF(RANK('1-2 相關係數'!U14,'1-2 相關係數'!$B$2:$AE$31,0)=1,"",RANK('1-2 相關係數'!U14,'1-2 相關係數'!$B$2:$AE$31,0)-30),"")</f>
        <v/>
      </c>
      <c r="V26" s="15" t="str">
        <f>_xlfn.IFNA(IF(RANK('1-2 相關係數'!V14,'1-2 相關係數'!$B$2:$AE$31,0)=1,"",RANK('1-2 相關係數'!V14,'1-2 相關係數'!$B$2:$AE$31,0)-30),"")</f>
        <v/>
      </c>
      <c r="W26" s="15" t="str">
        <f>_xlfn.IFNA(IF(RANK('1-2 相關係數'!W14,'1-2 相關係數'!$B$2:$AE$31,0)=1,"",RANK('1-2 相關係數'!W14,'1-2 相關係數'!$B$2:$AE$31,0)-30),"")</f>
        <v/>
      </c>
      <c r="X26" s="15" t="str">
        <f>_xlfn.IFNA(IF(RANK('1-2 相關係數'!X14,'1-2 相關係數'!$B$2:$AE$31,0)=1,"",RANK('1-2 相關係數'!X14,'1-2 相關係數'!$B$2:$AE$31,0)-30),"")</f>
        <v/>
      </c>
      <c r="Y26" s="15" t="str">
        <f>_xlfn.IFNA(IF(RANK('1-2 相關係數'!Y14,'1-2 相關係數'!$B$2:$AE$31,0)=1,"",RANK('1-2 相關係數'!Y14,'1-2 相關係數'!$B$2:$AE$31,0)-30),"")</f>
        <v/>
      </c>
      <c r="Z26" s="15" t="str">
        <f>_xlfn.IFNA(IF(RANK('1-2 相關係數'!Z14,'1-2 相關係數'!$B$2:$AE$31,0)=1,"",RANK('1-2 相關係數'!Z14,'1-2 相關係數'!$B$2:$AE$31,0)-30),"")</f>
        <v/>
      </c>
      <c r="AA26" s="15" t="str">
        <f>_xlfn.IFNA(IF(RANK('1-2 相關係數'!AA14,'1-2 相關係數'!$B$2:$AE$31,0)=1,"",RANK('1-2 相關係數'!AA14,'1-2 相關係數'!$B$2:$AE$31,0)-30),"")</f>
        <v/>
      </c>
      <c r="AB26" s="15" t="str">
        <f>_xlfn.IFNA(IF(RANK('1-2 相關係數'!AB14,'1-2 相關係數'!$B$2:$AE$31,0)=1,"",RANK('1-2 相關係數'!AB14,'1-2 相關係數'!$B$2:$AE$31,0)-30),"")</f>
        <v/>
      </c>
      <c r="AC26" s="15" t="str">
        <f>_xlfn.IFNA(IF(RANK('1-2 相關係數'!AC14,'1-2 相關係數'!$B$2:$AE$31,0)=1,"",RANK('1-2 相關係數'!AC14,'1-2 相關係數'!$B$2:$AE$31,0)-30),"")</f>
        <v/>
      </c>
      <c r="AD26" s="15" t="str">
        <f>_xlfn.IFNA(IF(RANK('1-2 相關係數'!AD14,'1-2 相關係數'!$B$2:$AE$31,0)=1,"",RANK('1-2 相關係數'!AD14,'1-2 相關係數'!$B$2:$AE$31,0)-30),"")</f>
        <v/>
      </c>
      <c r="AE26" s="40" t="str">
        <f>_xlfn.IFNA(IF(RANK('1-2 相關係數'!AE14,'1-2 相關係數'!$B$2:$AE$31,0)=1,"",RANK('1-2 相關係數'!AE14,'1-2 相關係數'!$B$2:$AE$31,0)-30),"")</f>
        <v/>
      </c>
    </row>
    <row r="27" spans="1:31">
      <c r="A27" s="41" t="s">
        <v>298</v>
      </c>
      <c r="B27" s="41">
        <f>_xlfn.IFNA(IF(RANK('1-2 相關係數'!B15,'1-2 相關係數'!$B$2:$AE$31,0)=1,"",RANK('1-2 相關係數'!B15,'1-2 相關係數'!$B$2:$AE$31,0)-30),"")</f>
        <v>182</v>
      </c>
      <c r="C27" s="15">
        <f>_xlfn.IFNA(IF(RANK('1-2 相關係數'!C15,'1-2 相關係數'!$B$2:$AE$31,0)=1,"",RANK('1-2 相關係數'!C15,'1-2 相關係數'!$B$2:$AE$31,0)-30),"")</f>
        <v>14</v>
      </c>
      <c r="D27" s="15">
        <f>_xlfn.IFNA(IF(RANK('1-2 相關係數'!D15,'1-2 相關係數'!$B$2:$AE$31,0)=1,"",RANK('1-2 相關係數'!D15,'1-2 相關係數'!$B$2:$AE$31,0)-30),"")</f>
        <v>166</v>
      </c>
      <c r="E27" s="15">
        <f>_xlfn.IFNA(IF(RANK('1-2 相關係數'!E15,'1-2 相關係數'!$B$2:$AE$31,0)=1,"",RANK('1-2 相關係數'!E15,'1-2 相關係數'!$B$2:$AE$31,0)-30),"")</f>
        <v>44</v>
      </c>
      <c r="F27" s="15">
        <f>_xlfn.IFNA(IF(RANK('1-2 相關係數'!F15,'1-2 相關係數'!$B$2:$AE$31,0)=1,"",RANK('1-2 相關係數'!F15,'1-2 相關係數'!$B$2:$AE$31,0)-30),"")</f>
        <v>172</v>
      </c>
      <c r="G27" s="15">
        <f>_xlfn.IFNA(IF(RANK('1-2 相關係數'!G15,'1-2 相關係數'!$B$2:$AE$31,0)=1,"",RANK('1-2 相關係數'!G15,'1-2 相關係數'!$B$2:$AE$31,0)-30),"")</f>
        <v>210</v>
      </c>
      <c r="H27" s="15">
        <f>_xlfn.IFNA(IF(RANK('1-2 相關係數'!H15,'1-2 相關係數'!$B$2:$AE$31,0)=1,"",RANK('1-2 相關係數'!H15,'1-2 相關係數'!$B$2:$AE$31,0)-30),"")</f>
        <v>302</v>
      </c>
      <c r="I27" s="15">
        <f>_xlfn.IFNA(IF(RANK('1-2 相關係數'!I15,'1-2 相關係數'!$B$2:$AE$31,0)=1,"",RANK('1-2 相關係數'!I15,'1-2 相關係數'!$B$2:$AE$31,0)-30),"")</f>
        <v>103</v>
      </c>
      <c r="J27" s="15">
        <f>_xlfn.IFNA(IF(RANK('1-2 相關係數'!J15,'1-2 相關係數'!$B$2:$AE$31,0)=1,"",RANK('1-2 相關係數'!J15,'1-2 相關係數'!$B$2:$AE$31,0)-30),"")</f>
        <v>106</v>
      </c>
      <c r="K27" s="15">
        <f>_xlfn.IFNA(IF(RANK('1-2 相關係數'!K15,'1-2 相關係數'!$B$2:$AE$31,0)=1,"",RANK('1-2 相關係數'!K15,'1-2 相關係數'!$B$2:$AE$31,0)-30),"")</f>
        <v>237</v>
      </c>
      <c r="L27" s="15">
        <f>_xlfn.IFNA(IF(RANK('1-2 相關係數'!L15,'1-2 相關係數'!$B$2:$AE$31,0)=1,"",RANK('1-2 相關係數'!L15,'1-2 相關係數'!$B$2:$AE$31,0)-30),"")</f>
        <v>396</v>
      </c>
      <c r="M27" s="15">
        <f>_xlfn.IFNA(IF(RANK('1-2 相關係數'!M15,'1-2 相關係數'!$B$2:$AE$31,0)=1,"",RANK('1-2 相關係數'!M15,'1-2 相關係數'!$B$2:$AE$31,0)-30),"")</f>
        <v>401</v>
      </c>
      <c r="N27" s="15">
        <f>_xlfn.IFNA(IF(RANK('1-2 相關係數'!N15,'1-2 相關係數'!$B$2:$AE$31,0)=1,"",RANK('1-2 相關係數'!N15,'1-2 相關係數'!$B$2:$AE$31,0)-30),"")</f>
        <v>32</v>
      </c>
      <c r="O27" s="15" t="str">
        <f>_xlfn.IFNA(IF(RANK('1-2 相關係數'!O15,'1-2 相關係數'!$B$2:$AE$31,0)=1,"",RANK('1-2 相關係數'!O15,'1-2 相關係數'!$B$2:$AE$31,0)-30),"")</f>
        <v/>
      </c>
      <c r="P27" s="15" t="str">
        <f>_xlfn.IFNA(IF(RANK('1-2 相關係數'!P15,'1-2 相關係數'!$B$2:$AE$31,0)=1,"",RANK('1-2 相關係數'!P15,'1-2 相關係數'!$B$2:$AE$31,0)-30),"")</f>
        <v/>
      </c>
      <c r="Q27" s="15" t="str">
        <f>_xlfn.IFNA(IF(RANK('1-2 相關係數'!Q15,'1-2 相關係數'!$B$2:$AE$31,0)=1,"",RANK('1-2 相關係數'!Q15,'1-2 相關係數'!$B$2:$AE$31,0)-30),"")</f>
        <v/>
      </c>
      <c r="R27" s="15" t="str">
        <f>_xlfn.IFNA(IF(RANK('1-2 相關係數'!R15,'1-2 相關係數'!$B$2:$AE$31,0)=1,"",RANK('1-2 相關係數'!R15,'1-2 相關係數'!$B$2:$AE$31,0)-30),"")</f>
        <v/>
      </c>
      <c r="S27" s="15" t="str">
        <f>_xlfn.IFNA(IF(RANK('1-2 相關係數'!S15,'1-2 相關係數'!$B$2:$AE$31,0)=1,"",RANK('1-2 相關係數'!S15,'1-2 相關係數'!$B$2:$AE$31,0)-30),"")</f>
        <v/>
      </c>
      <c r="T27" s="15" t="str">
        <f>_xlfn.IFNA(IF(RANK('1-2 相關係數'!T15,'1-2 相關係數'!$B$2:$AE$31,0)=1,"",RANK('1-2 相關係數'!T15,'1-2 相關係數'!$B$2:$AE$31,0)-30),"")</f>
        <v/>
      </c>
      <c r="U27" s="15" t="str">
        <f>_xlfn.IFNA(IF(RANK('1-2 相關係數'!U15,'1-2 相關係數'!$B$2:$AE$31,0)=1,"",RANK('1-2 相關係數'!U15,'1-2 相關係數'!$B$2:$AE$31,0)-30),"")</f>
        <v/>
      </c>
      <c r="V27" s="15" t="str">
        <f>_xlfn.IFNA(IF(RANK('1-2 相關係數'!V15,'1-2 相關係數'!$B$2:$AE$31,0)=1,"",RANK('1-2 相關係數'!V15,'1-2 相關係數'!$B$2:$AE$31,0)-30),"")</f>
        <v/>
      </c>
      <c r="W27" s="15" t="str">
        <f>_xlfn.IFNA(IF(RANK('1-2 相關係數'!W15,'1-2 相關係數'!$B$2:$AE$31,0)=1,"",RANK('1-2 相關係數'!W15,'1-2 相關係數'!$B$2:$AE$31,0)-30),"")</f>
        <v/>
      </c>
      <c r="X27" s="15" t="str">
        <f>_xlfn.IFNA(IF(RANK('1-2 相關係數'!X15,'1-2 相關係數'!$B$2:$AE$31,0)=1,"",RANK('1-2 相關係數'!X15,'1-2 相關係數'!$B$2:$AE$31,0)-30),"")</f>
        <v/>
      </c>
      <c r="Y27" s="15" t="str">
        <f>_xlfn.IFNA(IF(RANK('1-2 相關係數'!Y15,'1-2 相關係數'!$B$2:$AE$31,0)=1,"",RANK('1-2 相關係數'!Y15,'1-2 相關係數'!$B$2:$AE$31,0)-30),"")</f>
        <v/>
      </c>
      <c r="Z27" s="15" t="str">
        <f>_xlfn.IFNA(IF(RANK('1-2 相關係數'!Z15,'1-2 相關係數'!$B$2:$AE$31,0)=1,"",RANK('1-2 相關係數'!Z15,'1-2 相關係數'!$B$2:$AE$31,0)-30),"")</f>
        <v/>
      </c>
      <c r="AA27" s="15" t="str">
        <f>_xlfn.IFNA(IF(RANK('1-2 相關係數'!AA15,'1-2 相關係數'!$B$2:$AE$31,0)=1,"",RANK('1-2 相關係數'!AA15,'1-2 相關係數'!$B$2:$AE$31,0)-30),"")</f>
        <v/>
      </c>
      <c r="AB27" s="15" t="str">
        <f>_xlfn.IFNA(IF(RANK('1-2 相關係數'!AB15,'1-2 相關係數'!$B$2:$AE$31,0)=1,"",RANK('1-2 相關係數'!AB15,'1-2 相關係數'!$B$2:$AE$31,0)-30),"")</f>
        <v/>
      </c>
      <c r="AC27" s="15" t="str">
        <f>_xlfn.IFNA(IF(RANK('1-2 相關係數'!AC15,'1-2 相關係數'!$B$2:$AE$31,0)=1,"",RANK('1-2 相關係數'!AC15,'1-2 相關係數'!$B$2:$AE$31,0)-30),"")</f>
        <v/>
      </c>
      <c r="AD27" s="15" t="str">
        <f>_xlfn.IFNA(IF(RANK('1-2 相關係數'!AD15,'1-2 相關係數'!$B$2:$AE$31,0)=1,"",RANK('1-2 相關係數'!AD15,'1-2 相關係數'!$B$2:$AE$31,0)-30),"")</f>
        <v/>
      </c>
      <c r="AE27" s="40" t="str">
        <f>_xlfn.IFNA(IF(RANK('1-2 相關係數'!AE15,'1-2 相關係數'!$B$2:$AE$31,0)=1,"",RANK('1-2 相關係數'!AE15,'1-2 相關係數'!$B$2:$AE$31,0)-30),"")</f>
        <v/>
      </c>
    </row>
    <row r="28" spans="1:31">
      <c r="A28" s="41" t="s">
        <v>137</v>
      </c>
      <c r="B28" s="41">
        <f>_xlfn.IFNA(IF(RANK('1-2 相關係數'!B16,'1-2 相關係數'!$B$2:$AE$31,0)=1,"",RANK('1-2 相關係數'!B16,'1-2 相關係數'!$B$2:$AE$31,0)-30),"")</f>
        <v>351</v>
      </c>
      <c r="C28" s="15">
        <f>_xlfn.IFNA(IF(RANK('1-2 相關係數'!C16,'1-2 相關係數'!$B$2:$AE$31,0)=1,"",RANK('1-2 相關係數'!C16,'1-2 相關係數'!$B$2:$AE$31,0)-30),"")</f>
        <v>88</v>
      </c>
      <c r="D28" s="15">
        <f>_xlfn.IFNA(IF(RANK('1-2 相關係數'!D16,'1-2 相關係數'!$B$2:$AE$31,0)=1,"",RANK('1-2 相關係數'!D16,'1-2 相關係數'!$B$2:$AE$31,0)-30),"")</f>
        <v>171</v>
      </c>
      <c r="E28" s="15">
        <f>_xlfn.IFNA(IF(RANK('1-2 相關係數'!E16,'1-2 相關係數'!$B$2:$AE$31,0)=1,"",RANK('1-2 相關係數'!E16,'1-2 相關係數'!$B$2:$AE$31,0)-30),"")</f>
        <v>31</v>
      </c>
      <c r="F28" s="15">
        <f>_xlfn.IFNA(IF(RANK('1-2 相關係數'!F16,'1-2 相關係數'!$B$2:$AE$31,0)=1,"",RANK('1-2 相關係數'!F16,'1-2 相關係數'!$B$2:$AE$31,0)-30),"")</f>
        <v>139</v>
      </c>
      <c r="G28" s="15">
        <f>_xlfn.IFNA(IF(RANK('1-2 相關係數'!G16,'1-2 相關係數'!$B$2:$AE$31,0)=1,"",RANK('1-2 相關係數'!G16,'1-2 相關係數'!$B$2:$AE$31,0)-30),"")</f>
        <v>109</v>
      </c>
      <c r="H28" s="15">
        <f>_xlfn.IFNA(IF(RANK('1-2 相關係數'!H16,'1-2 相關係數'!$B$2:$AE$31,0)=1,"",RANK('1-2 相關係數'!H16,'1-2 相關係數'!$B$2:$AE$31,0)-30),"")</f>
        <v>359</v>
      </c>
      <c r="I28" s="15">
        <f>_xlfn.IFNA(IF(RANK('1-2 相關係數'!I16,'1-2 相關係數'!$B$2:$AE$31,0)=1,"",RANK('1-2 相關係數'!I16,'1-2 相關係數'!$B$2:$AE$31,0)-30),"")</f>
        <v>163</v>
      </c>
      <c r="J28" s="15">
        <f>_xlfn.IFNA(IF(RANK('1-2 相關係數'!J16,'1-2 相關係數'!$B$2:$AE$31,0)=1,"",RANK('1-2 相關係數'!J16,'1-2 相關係數'!$B$2:$AE$31,0)-30),"")</f>
        <v>23</v>
      </c>
      <c r="K28" s="15">
        <f>_xlfn.IFNA(IF(RANK('1-2 相關係數'!K16,'1-2 相關係數'!$B$2:$AE$31,0)=1,"",RANK('1-2 相關係數'!K16,'1-2 相關係數'!$B$2:$AE$31,0)-30),"")</f>
        <v>78</v>
      </c>
      <c r="L28" s="15">
        <f>_xlfn.IFNA(IF(RANK('1-2 相關係數'!L16,'1-2 相關係數'!$B$2:$AE$31,0)=1,"",RANK('1-2 相關係數'!L16,'1-2 相關係數'!$B$2:$AE$31,0)-30),"")</f>
        <v>414</v>
      </c>
      <c r="M28" s="15">
        <f>_xlfn.IFNA(IF(RANK('1-2 相關係數'!M16,'1-2 相關係數'!$B$2:$AE$31,0)=1,"",RANK('1-2 相關係數'!M16,'1-2 相關係數'!$B$2:$AE$31,0)-30),"")</f>
        <v>415</v>
      </c>
      <c r="N28" s="15">
        <f>_xlfn.IFNA(IF(RANK('1-2 相關係數'!N16,'1-2 相關係數'!$B$2:$AE$31,0)=1,"",RANK('1-2 相關係數'!N16,'1-2 相關係數'!$B$2:$AE$31,0)-30),"")</f>
        <v>48</v>
      </c>
      <c r="O28" s="15">
        <f>_xlfn.IFNA(IF(RANK('1-2 相關係數'!O16,'1-2 相關係數'!$B$2:$AE$31,0)=1,"",RANK('1-2 相關係數'!O16,'1-2 相關係數'!$B$2:$AE$31,0)-30),"")</f>
        <v>157</v>
      </c>
      <c r="P28" s="15" t="str">
        <f>_xlfn.IFNA(IF(RANK('1-2 相關係數'!P16,'1-2 相關係數'!$B$2:$AE$31,0)=1,"",RANK('1-2 相關係數'!P16,'1-2 相關係數'!$B$2:$AE$31,0)-30),"")</f>
        <v/>
      </c>
      <c r="Q28" s="15" t="str">
        <f>_xlfn.IFNA(IF(RANK('1-2 相關係數'!Q16,'1-2 相關係數'!$B$2:$AE$31,0)=1,"",RANK('1-2 相關係數'!Q16,'1-2 相關係數'!$B$2:$AE$31,0)-30),"")</f>
        <v/>
      </c>
      <c r="R28" s="15" t="str">
        <f>_xlfn.IFNA(IF(RANK('1-2 相關係數'!R16,'1-2 相關係數'!$B$2:$AE$31,0)=1,"",RANK('1-2 相關係數'!R16,'1-2 相關係數'!$B$2:$AE$31,0)-30),"")</f>
        <v/>
      </c>
      <c r="S28" s="15" t="str">
        <f>_xlfn.IFNA(IF(RANK('1-2 相關係數'!S16,'1-2 相關係數'!$B$2:$AE$31,0)=1,"",RANK('1-2 相關係數'!S16,'1-2 相關係數'!$B$2:$AE$31,0)-30),"")</f>
        <v/>
      </c>
      <c r="T28" s="15" t="str">
        <f>_xlfn.IFNA(IF(RANK('1-2 相關係數'!T16,'1-2 相關係數'!$B$2:$AE$31,0)=1,"",RANK('1-2 相關係數'!T16,'1-2 相關係數'!$B$2:$AE$31,0)-30),"")</f>
        <v/>
      </c>
      <c r="U28" s="15" t="str">
        <f>_xlfn.IFNA(IF(RANK('1-2 相關係數'!U16,'1-2 相關係數'!$B$2:$AE$31,0)=1,"",RANK('1-2 相關係數'!U16,'1-2 相關係數'!$B$2:$AE$31,0)-30),"")</f>
        <v/>
      </c>
      <c r="V28" s="15" t="str">
        <f>_xlfn.IFNA(IF(RANK('1-2 相關係數'!V16,'1-2 相關係數'!$B$2:$AE$31,0)=1,"",RANK('1-2 相關係數'!V16,'1-2 相關係數'!$B$2:$AE$31,0)-30),"")</f>
        <v/>
      </c>
      <c r="W28" s="15" t="str">
        <f>_xlfn.IFNA(IF(RANK('1-2 相關係數'!W16,'1-2 相關係數'!$B$2:$AE$31,0)=1,"",RANK('1-2 相關係數'!W16,'1-2 相關係數'!$B$2:$AE$31,0)-30),"")</f>
        <v/>
      </c>
      <c r="X28" s="15" t="str">
        <f>_xlfn.IFNA(IF(RANK('1-2 相關係數'!X16,'1-2 相關係數'!$B$2:$AE$31,0)=1,"",RANK('1-2 相關係數'!X16,'1-2 相關係數'!$B$2:$AE$31,0)-30),"")</f>
        <v/>
      </c>
      <c r="Y28" s="15" t="str">
        <f>_xlfn.IFNA(IF(RANK('1-2 相關係數'!Y16,'1-2 相關係數'!$B$2:$AE$31,0)=1,"",RANK('1-2 相關係數'!Y16,'1-2 相關係數'!$B$2:$AE$31,0)-30),"")</f>
        <v/>
      </c>
      <c r="Z28" s="15" t="str">
        <f>_xlfn.IFNA(IF(RANK('1-2 相關係數'!Z16,'1-2 相關係數'!$B$2:$AE$31,0)=1,"",RANK('1-2 相關係數'!Z16,'1-2 相關係數'!$B$2:$AE$31,0)-30),"")</f>
        <v/>
      </c>
      <c r="AA28" s="15" t="str">
        <f>_xlfn.IFNA(IF(RANK('1-2 相關係數'!AA16,'1-2 相關係數'!$B$2:$AE$31,0)=1,"",RANK('1-2 相關係數'!AA16,'1-2 相關係數'!$B$2:$AE$31,0)-30),"")</f>
        <v/>
      </c>
      <c r="AB28" s="15" t="str">
        <f>_xlfn.IFNA(IF(RANK('1-2 相關係數'!AB16,'1-2 相關係數'!$B$2:$AE$31,0)=1,"",RANK('1-2 相關係數'!AB16,'1-2 相關係數'!$B$2:$AE$31,0)-30),"")</f>
        <v/>
      </c>
      <c r="AC28" s="15" t="str">
        <f>_xlfn.IFNA(IF(RANK('1-2 相關係數'!AC16,'1-2 相關係數'!$B$2:$AE$31,0)=1,"",RANK('1-2 相關係數'!AC16,'1-2 相關係數'!$B$2:$AE$31,0)-30),"")</f>
        <v/>
      </c>
      <c r="AD28" s="15" t="str">
        <f>_xlfn.IFNA(IF(RANK('1-2 相關係數'!AD16,'1-2 相關係數'!$B$2:$AE$31,0)=1,"",RANK('1-2 相關係數'!AD16,'1-2 相關係數'!$B$2:$AE$31,0)-30),"")</f>
        <v/>
      </c>
      <c r="AE28" s="40" t="str">
        <f>_xlfn.IFNA(IF(RANK('1-2 相關係數'!AE16,'1-2 相關係數'!$B$2:$AE$31,0)=1,"",RANK('1-2 相關係數'!AE16,'1-2 相關係數'!$B$2:$AE$31,0)-30),"")</f>
        <v/>
      </c>
    </row>
    <row r="29" spans="1:31">
      <c r="A29" s="41" t="s">
        <v>146</v>
      </c>
      <c r="B29" s="41">
        <f>_xlfn.IFNA(IF(RANK('1-2 相關係數'!B17,'1-2 相關係數'!$B$2:$AE$31,0)=1,"",RANK('1-2 相關係數'!B17,'1-2 相關係數'!$B$2:$AE$31,0)-30),"")</f>
        <v>118</v>
      </c>
      <c r="C29" s="15">
        <f>_xlfn.IFNA(IF(RANK('1-2 相關係數'!C17,'1-2 相關係數'!$B$2:$AE$31,0)=1,"",RANK('1-2 相關係數'!C17,'1-2 相關係數'!$B$2:$AE$31,0)-30),"")</f>
        <v>188</v>
      </c>
      <c r="D29" s="15">
        <f>_xlfn.IFNA(IF(RANK('1-2 相關係數'!D17,'1-2 相關係數'!$B$2:$AE$31,0)=1,"",RANK('1-2 相關係數'!D17,'1-2 相關係數'!$B$2:$AE$31,0)-30),"")</f>
        <v>277</v>
      </c>
      <c r="E29" s="15">
        <f>_xlfn.IFNA(IF(RANK('1-2 相關係數'!E17,'1-2 相關係數'!$B$2:$AE$31,0)=1,"",RANK('1-2 相關係數'!E17,'1-2 相關係數'!$B$2:$AE$31,0)-30),"")</f>
        <v>33</v>
      </c>
      <c r="F29" s="15">
        <f>_xlfn.IFNA(IF(RANK('1-2 相關係數'!F17,'1-2 相關係數'!$B$2:$AE$31,0)=1,"",RANK('1-2 相關係數'!F17,'1-2 相關係數'!$B$2:$AE$31,0)-30),"")</f>
        <v>324</v>
      </c>
      <c r="G29" s="15">
        <f>_xlfn.IFNA(IF(RANK('1-2 相關係數'!G17,'1-2 相關係數'!$B$2:$AE$31,0)=1,"",RANK('1-2 相關係數'!G17,'1-2 相關係數'!$B$2:$AE$31,0)-30),"")</f>
        <v>91</v>
      </c>
      <c r="H29" s="15">
        <f>_xlfn.IFNA(IF(RANK('1-2 相關係數'!H17,'1-2 相關係數'!$B$2:$AE$31,0)=1,"",RANK('1-2 相關係數'!H17,'1-2 相關係數'!$B$2:$AE$31,0)-30),"")</f>
        <v>363</v>
      </c>
      <c r="I29" s="15">
        <f>_xlfn.IFNA(IF(RANK('1-2 相關係數'!I17,'1-2 相關係數'!$B$2:$AE$31,0)=1,"",RANK('1-2 相關係數'!I17,'1-2 相關係數'!$B$2:$AE$31,0)-30),"")</f>
        <v>86</v>
      </c>
      <c r="J29" s="15">
        <f>_xlfn.IFNA(IF(RANK('1-2 相關係數'!J17,'1-2 相關係數'!$B$2:$AE$31,0)=1,"",RANK('1-2 相關係數'!J17,'1-2 相關係數'!$B$2:$AE$31,0)-30),"")</f>
        <v>156</v>
      </c>
      <c r="K29" s="15">
        <f>_xlfn.IFNA(IF(RANK('1-2 相關係數'!K17,'1-2 相關係數'!$B$2:$AE$31,0)=1,"",RANK('1-2 相關係數'!K17,'1-2 相關係數'!$B$2:$AE$31,0)-30),"")</f>
        <v>92</v>
      </c>
      <c r="L29" s="15">
        <f>_xlfn.IFNA(IF(RANK('1-2 相關係數'!L17,'1-2 相關係數'!$B$2:$AE$31,0)=1,"",RANK('1-2 相關係數'!L17,'1-2 相關係數'!$B$2:$AE$31,0)-30),"")</f>
        <v>419</v>
      </c>
      <c r="M29" s="15">
        <f>_xlfn.IFNA(IF(RANK('1-2 相關係數'!M17,'1-2 相關係數'!$B$2:$AE$31,0)=1,"",RANK('1-2 相關係數'!M17,'1-2 相關係數'!$B$2:$AE$31,0)-30),"")</f>
        <v>426</v>
      </c>
      <c r="N29" s="15">
        <f>_xlfn.IFNA(IF(RANK('1-2 相關係數'!N17,'1-2 相關係數'!$B$2:$AE$31,0)=1,"",RANK('1-2 相關係數'!N17,'1-2 相關係數'!$B$2:$AE$31,0)-30),"")</f>
        <v>181</v>
      </c>
      <c r="O29" s="15">
        <f>_xlfn.IFNA(IF(RANK('1-2 相關係數'!O17,'1-2 相關係數'!$B$2:$AE$31,0)=1,"",RANK('1-2 相關係數'!O17,'1-2 相關係數'!$B$2:$AE$31,0)-30),"")</f>
        <v>158</v>
      </c>
      <c r="P29" s="15">
        <f>_xlfn.IFNA(IF(RANK('1-2 相關係數'!P17,'1-2 相關係數'!$B$2:$AE$31,0)=1,"",RANK('1-2 相關係數'!P17,'1-2 相關係數'!$B$2:$AE$31,0)-30),"")</f>
        <v>159</v>
      </c>
      <c r="Q29" s="15" t="str">
        <f>_xlfn.IFNA(IF(RANK('1-2 相關係數'!Q17,'1-2 相關係數'!$B$2:$AE$31,0)=1,"",RANK('1-2 相關係數'!Q17,'1-2 相關係數'!$B$2:$AE$31,0)-30),"")</f>
        <v/>
      </c>
      <c r="R29" s="15" t="str">
        <f>_xlfn.IFNA(IF(RANK('1-2 相關係數'!R17,'1-2 相關係數'!$B$2:$AE$31,0)=1,"",RANK('1-2 相關係數'!R17,'1-2 相關係數'!$B$2:$AE$31,0)-30),"")</f>
        <v/>
      </c>
      <c r="S29" s="15" t="str">
        <f>_xlfn.IFNA(IF(RANK('1-2 相關係數'!S17,'1-2 相關係數'!$B$2:$AE$31,0)=1,"",RANK('1-2 相關係數'!S17,'1-2 相關係數'!$B$2:$AE$31,0)-30),"")</f>
        <v/>
      </c>
      <c r="T29" s="15" t="str">
        <f>_xlfn.IFNA(IF(RANK('1-2 相關係數'!T17,'1-2 相關係數'!$B$2:$AE$31,0)=1,"",RANK('1-2 相關係數'!T17,'1-2 相關係數'!$B$2:$AE$31,0)-30),"")</f>
        <v/>
      </c>
      <c r="U29" s="15" t="str">
        <f>_xlfn.IFNA(IF(RANK('1-2 相關係數'!U17,'1-2 相關係數'!$B$2:$AE$31,0)=1,"",RANK('1-2 相關係數'!U17,'1-2 相關係數'!$B$2:$AE$31,0)-30),"")</f>
        <v/>
      </c>
      <c r="V29" s="15" t="str">
        <f>_xlfn.IFNA(IF(RANK('1-2 相關係數'!V17,'1-2 相關係數'!$B$2:$AE$31,0)=1,"",RANK('1-2 相關係數'!V17,'1-2 相關係數'!$B$2:$AE$31,0)-30),"")</f>
        <v/>
      </c>
      <c r="W29" s="15" t="str">
        <f>_xlfn.IFNA(IF(RANK('1-2 相關係數'!W17,'1-2 相關係數'!$B$2:$AE$31,0)=1,"",RANK('1-2 相關係數'!W17,'1-2 相關係數'!$B$2:$AE$31,0)-30),"")</f>
        <v/>
      </c>
      <c r="X29" s="15" t="str">
        <f>_xlfn.IFNA(IF(RANK('1-2 相關係數'!X17,'1-2 相關係數'!$B$2:$AE$31,0)=1,"",RANK('1-2 相關係數'!X17,'1-2 相關係數'!$B$2:$AE$31,0)-30),"")</f>
        <v/>
      </c>
      <c r="Y29" s="15" t="str">
        <f>_xlfn.IFNA(IF(RANK('1-2 相關係數'!Y17,'1-2 相關係數'!$B$2:$AE$31,0)=1,"",RANK('1-2 相關係數'!Y17,'1-2 相關係數'!$B$2:$AE$31,0)-30),"")</f>
        <v/>
      </c>
      <c r="Z29" s="15" t="str">
        <f>_xlfn.IFNA(IF(RANK('1-2 相關係數'!Z17,'1-2 相關係數'!$B$2:$AE$31,0)=1,"",RANK('1-2 相關係數'!Z17,'1-2 相關係數'!$B$2:$AE$31,0)-30),"")</f>
        <v/>
      </c>
      <c r="AA29" s="15" t="str">
        <f>_xlfn.IFNA(IF(RANK('1-2 相關係數'!AA17,'1-2 相關係數'!$B$2:$AE$31,0)=1,"",RANK('1-2 相關係數'!AA17,'1-2 相關係數'!$B$2:$AE$31,0)-30),"")</f>
        <v/>
      </c>
      <c r="AB29" s="15" t="str">
        <f>_xlfn.IFNA(IF(RANK('1-2 相關係數'!AB17,'1-2 相關係數'!$B$2:$AE$31,0)=1,"",RANK('1-2 相關係數'!AB17,'1-2 相關係數'!$B$2:$AE$31,0)-30),"")</f>
        <v/>
      </c>
      <c r="AC29" s="15" t="str">
        <f>_xlfn.IFNA(IF(RANK('1-2 相關係數'!AC17,'1-2 相關係數'!$B$2:$AE$31,0)=1,"",RANK('1-2 相關係數'!AC17,'1-2 相關係數'!$B$2:$AE$31,0)-30),"")</f>
        <v/>
      </c>
      <c r="AD29" s="15" t="str">
        <f>_xlfn.IFNA(IF(RANK('1-2 相關係數'!AD17,'1-2 相關係數'!$B$2:$AE$31,0)=1,"",RANK('1-2 相關係數'!AD17,'1-2 相關係數'!$B$2:$AE$31,0)-30),"")</f>
        <v/>
      </c>
      <c r="AE29" s="40" t="str">
        <f>_xlfn.IFNA(IF(RANK('1-2 相關係數'!AE17,'1-2 相關係數'!$B$2:$AE$31,0)=1,"",RANK('1-2 相關係數'!AE17,'1-2 相關係數'!$B$2:$AE$31,0)-30),"")</f>
        <v/>
      </c>
    </row>
    <row r="30" spans="1:31">
      <c r="A30" s="41" t="s">
        <v>318</v>
      </c>
      <c r="B30" s="41">
        <f>_xlfn.IFNA(IF(RANK('1-2 相關係數'!B18,'1-2 相關係數'!$B$2:$AE$31,0)=1,"",RANK('1-2 相關係數'!B18,'1-2 相關係數'!$B$2:$AE$31,0)-30),"")</f>
        <v>173</v>
      </c>
      <c r="C30" s="15">
        <f>_xlfn.IFNA(IF(RANK('1-2 相關係數'!C18,'1-2 相關係數'!$B$2:$AE$31,0)=1,"",RANK('1-2 相關係數'!C18,'1-2 相關係數'!$B$2:$AE$31,0)-30),"")</f>
        <v>58</v>
      </c>
      <c r="D30" s="15">
        <f>_xlfn.IFNA(IF(RANK('1-2 相關係數'!D18,'1-2 相關係數'!$B$2:$AE$31,0)=1,"",RANK('1-2 相關係數'!D18,'1-2 相關係數'!$B$2:$AE$31,0)-30),"")</f>
        <v>143</v>
      </c>
      <c r="E30" s="15">
        <f>_xlfn.IFNA(IF(RANK('1-2 相關係數'!E18,'1-2 相關係數'!$B$2:$AE$31,0)=1,"",RANK('1-2 相關係數'!E18,'1-2 相關係數'!$B$2:$AE$31,0)-30),"")</f>
        <v>144</v>
      </c>
      <c r="F30" s="15">
        <f>_xlfn.IFNA(IF(RANK('1-2 相關係數'!F18,'1-2 相關係數'!$B$2:$AE$31,0)=1,"",RANK('1-2 相關係數'!F18,'1-2 相關係數'!$B$2:$AE$31,0)-30),"")</f>
        <v>129</v>
      </c>
      <c r="G30" s="15">
        <f>_xlfn.IFNA(IF(RANK('1-2 相關係數'!G18,'1-2 相關係數'!$B$2:$AE$31,0)=1,"",RANK('1-2 相關係數'!G18,'1-2 相關係數'!$B$2:$AE$31,0)-30),"")</f>
        <v>10</v>
      </c>
      <c r="H30" s="15">
        <f>_xlfn.IFNA(IF(RANK('1-2 相關係數'!H18,'1-2 相關係數'!$B$2:$AE$31,0)=1,"",RANK('1-2 相關係數'!H18,'1-2 相關係數'!$B$2:$AE$31,0)-30),"")</f>
        <v>349</v>
      </c>
      <c r="I30" s="15">
        <f>_xlfn.IFNA(IF(RANK('1-2 相關係數'!I18,'1-2 相關係數'!$B$2:$AE$31,0)=1,"",RANK('1-2 相關係數'!I18,'1-2 相關係數'!$B$2:$AE$31,0)-30),"")</f>
        <v>162</v>
      </c>
      <c r="J30" s="15">
        <f>_xlfn.IFNA(IF(RANK('1-2 相關係數'!J18,'1-2 相關係數'!$B$2:$AE$31,0)=1,"",RANK('1-2 相關係數'!J18,'1-2 相關係數'!$B$2:$AE$31,0)-30),"")</f>
        <v>121</v>
      </c>
      <c r="K30" s="15">
        <f>_xlfn.IFNA(IF(RANK('1-2 相關係數'!K18,'1-2 相關係數'!$B$2:$AE$31,0)=1,"",RANK('1-2 相關係數'!K18,'1-2 相關係數'!$B$2:$AE$31,0)-30),"")</f>
        <v>194</v>
      </c>
      <c r="L30" s="15">
        <f>_xlfn.IFNA(IF(RANK('1-2 相關係數'!L18,'1-2 相關係數'!$B$2:$AE$31,0)=1,"",RANK('1-2 相關係數'!L18,'1-2 相關係數'!$B$2:$AE$31,0)-30),"")</f>
        <v>413</v>
      </c>
      <c r="M30" s="15">
        <f>_xlfn.IFNA(IF(RANK('1-2 相關係數'!M18,'1-2 相關係數'!$B$2:$AE$31,0)=1,"",RANK('1-2 相關係數'!M18,'1-2 相關係數'!$B$2:$AE$31,0)-30),"")</f>
        <v>405</v>
      </c>
      <c r="N30" s="15">
        <f>_xlfn.IFNA(IF(RANK('1-2 相關係數'!N18,'1-2 相關係數'!$B$2:$AE$31,0)=1,"",RANK('1-2 相關係數'!N18,'1-2 相關係數'!$B$2:$AE$31,0)-30),"")</f>
        <v>178</v>
      </c>
      <c r="O30" s="15">
        <f>_xlfn.IFNA(IF(RANK('1-2 相關係數'!O18,'1-2 相關係數'!$B$2:$AE$31,0)=1,"",RANK('1-2 相關係數'!O18,'1-2 相關係數'!$B$2:$AE$31,0)-30),"")</f>
        <v>174</v>
      </c>
      <c r="P30" s="15">
        <f>_xlfn.IFNA(IF(RANK('1-2 相關係數'!P18,'1-2 相關係數'!$B$2:$AE$31,0)=1,"",RANK('1-2 相關係數'!P18,'1-2 相關係數'!$B$2:$AE$31,0)-30),"")</f>
        <v>319</v>
      </c>
      <c r="Q30" s="15">
        <f>_xlfn.IFNA(IF(RANK('1-2 相關係數'!Q18,'1-2 相關係數'!$B$2:$AE$31,0)=1,"",RANK('1-2 相關係數'!Q18,'1-2 相關係數'!$B$2:$AE$31,0)-30),"")</f>
        <v>222</v>
      </c>
      <c r="R30" s="15" t="str">
        <f>_xlfn.IFNA(IF(RANK('1-2 相關係數'!R18,'1-2 相關係數'!$B$2:$AE$31,0)=1,"",RANK('1-2 相關係數'!R18,'1-2 相關係數'!$B$2:$AE$31,0)-30),"")</f>
        <v/>
      </c>
      <c r="S30" s="15" t="str">
        <f>_xlfn.IFNA(IF(RANK('1-2 相關係數'!S18,'1-2 相關係數'!$B$2:$AE$31,0)=1,"",RANK('1-2 相關係數'!S18,'1-2 相關係數'!$B$2:$AE$31,0)-30),"")</f>
        <v/>
      </c>
      <c r="T30" s="15" t="str">
        <f>_xlfn.IFNA(IF(RANK('1-2 相關係數'!T18,'1-2 相關係數'!$B$2:$AE$31,0)=1,"",RANK('1-2 相關係數'!T18,'1-2 相關係數'!$B$2:$AE$31,0)-30),"")</f>
        <v/>
      </c>
      <c r="U30" s="15" t="str">
        <f>_xlfn.IFNA(IF(RANK('1-2 相關係數'!U18,'1-2 相關係數'!$B$2:$AE$31,0)=1,"",RANK('1-2 相關係數'!U18,'1-2 相關係數'!$B$2:$AE$31,0)-30),"")</f>
        <v/>
      </c>
      <c r="V30" s="15" t="str">
        <f>_xlfn.IFNA(IF(RANK('1-2 相關係數'!V18,'1-2 相關係數'!$B$2:$AE$31,0)=1,"",RANK('1-2 相關係數'!V18,'1-2 相關係數'!$B$2:$AE$31,0)-30),"")</f>
        <v/>
      </c>
      <c r="W30" s="15" t="str">
        <f>_xlfn.IFNA(IF(RANK('1-2 相關係數'!W18,'1-2 相關係數'!$B$2:$AE$31,0)=1,"",RANK('1-2 相關係數'!W18,'1-2 相關係數'!$B$2:$AE$31,0)-30),"")</f>
        <v/>
      </c>
      <c r="X30" s="15" t="str">
        <f>_xlfn.IFNA(IF(RANK('1-2 相關係數'!X18,'1-2 相關係數'!$B$2:$AE$31,0)=1,"",RANK('1-2 相關係數'!X18,'1-2 相關係數'!$B$2:$AE$31,0)-30),"")</f>
        <v/>
      </c>
      <c r="Y30" s="15" t="str">
        <f>_xlfn.IFNA(IF(RANK('1-2 相關係數'!Y18,'1-2 相關係數'!$B$2:$AE$31,0)=1,"",RANK('1-2 相關係數'!Y18,'1-2 相關係數'!$B$2:$AE$31,0)-30),"")</f>
        <v/>
      </c>
      <c r="Z30" s="15" t="str">
        <f>_xlfn.IFNA(IF(RANK('1-2 相關係數'!Z18,'1-2 相關係數'!$B$2:$AE$31,0)=1,"",RANK('1-2 相關係數'!Z18,'1-2 相關係數'!$B$2:$AE$31,0)-30),"")</f>
        <v/>
      </c>
      <c r="AA30" s="15" t="str">
        <f>_xlfn.IFNA(IF(RANK('1-2 相關係數'!AA18,'1-2 相關係數'!$B$2:$AE$31,0)=1,"",RANK('1-2 相關係數'!AA18,'1-2 相關係數'!$B$2:$AE$31,0)-30),"")</f>
        <v/>
      </c>
      <c r="AB30" s="15" t="str">
        <f>_xlfn.IFNA(IF(RANK('1-2 相關係數'!AB18,'1-2 相關係數'!$B$2:$AE$31,0)=1,"",RANK('1-2 相關係數'!AB18,'1-2 相關係數'!$B$2:$AE$31,0)-30),"")</f>
        <v/>
      </c>
      <c r="AC30" s="15" t="str">
        <f>_xlfn.IFNA(IF(RANK('1-2 相關係數'!AC18,'1-2 相關係數'!$B$2:$AE$31,0)=1,"",RANK('1-2 相關係數'!AC18,'1-2 相關係數'!$B$2:$AE$31,0)-30),"")</f>
        <v/>
      </c>
      <c r="AD30" s="15" t="str">
        <f>_xlfn.IFNA(IF(RANK('1-2 相關係數'!AD18,'1-2 相關係數'!$B$2:$AE$31,0)=1,"",RANK('1-2 相關係數'!AD18,'1-2 相關係數'!$B$2:$AE$31,0)-30),"")</f>
        <v/>
      </c>
      <c r="AE30" s="40" t="str">
        <f>_xlfn.IFNA(IF(RANK('1-2 相關係數'!AE18,'1-2 相關係數'!$B$2:$AE$31,0)=1,"",RANK('1-2 相關係數'!AE18,'1-2 相關係數'!$B$2:$AE$31,0)-30),"")</f>
        <v/>
      </c>
    </row>
    <row r="31" spans="1:31">
      <c r="A31" s="41" t="s">
        <v>321</v>
      </c>
      <c r="B31" s="41">
        <f>_xlfn.IFNA(IF(RANK('1-2 相關係數'!B19,'1-2 相關係數'!$B$2:$AE$31,0)=1,"",RANK('1-2 相關係數'!B19,'1-2 相關係數'!$B$2:$AE$31,0)-30),"")</f>
        <v>331</v>
      </c>
      <c r="C31" s="15">
        <f>_xlfn.IFNA(IF(RANK('1-2 相關係數'!C19,'1-2 相關係數'!$B$2:$AE$31,0)=1,"",RANK('1-2 相關係數'!C19,'1-2 相關係數'!$B$2:$AE$31,0)-30),"")</f>
        <v>224</v>
      </c>
      <c r="D31" s="15">
        <f>_xlfn.IFNA(IF(RANK('1-2 相關係數'!D19,'1-2 相關係數'!$B$2:$AE$31,0)=1,"",RANK('1-2 相關係數'!D19,'1-2 相關係數'!$B$2:$AE$31,0)-30),"")</f>
        <v>335</v>
      </c>
      <c r="E31" s="15">
        <f>_xlfn.IFNA(IF(RANK('1-2 相關係數'!E19,'1-2 相關係數'!$B$2:$AE$31,0)=1,"",RANK('1-2 相關係數'!E19,'1-2 相關係數'!$B$2:$AE$31,0)-30),"")</f>
        <v>253</v>
      </c>
      <c r="F31" s="15">
        <f>_xlfn.IFNA(IF(RANK('1-2 相關係數'!F19,'1-2 相關係數'!$B$2:$AE$31,0)=1,"",RANK('1-2 相關係數'!F19,'1-2 相關係數'!$B$2:$AE$31,0)-30),"")</f>
        <v>271</v>
      </c>
      <c r="G31" s="15">
        <f>_xlfn.IFNA(IF(RANK('1-2 相關係數'!G19,'1-2 相關係數'!$B$2:$AE$31,0)=1,"",RANK('1-2 相關係數'!G19,'1-2 相關係數'!$B$2:$AE$31,0)-30),"")</f>
        <v>338</v>
      </c>
      <c r="H31" s="15">
        <f>_xlfn.IFNA(IF(RANK('1-2 相關係數'!H19,'1-2 相關係數'!$B$2:$AE$31,0)=1,"",RANK('1-2 相關係數'!H19,'1-2 相關係數'!$B$2:$AE$31,0)-30),"")</f>
        <v>184</v>
      </c>
      <c r="I31" s="15">
        <f>_xlfn.IFNA(IF(RANK('1-2 相關係數'!I19,'1-2 相關係數'!$B$2:$AE$31,0)=1,"",RANK('1-2 相關係數'!I19,'1-2 相關係數'!$B$2:$AE$31,0)-30),"")</f>
        <v>131</v>
      </c>
      <c r="J31" s="15">
        <f>_xlfn.IFNA(IF(RANK('1-2 相關係數'!J19,'1-2 相關係數'!$B$2:$AE$31,0)=1,"",RANK('1-2 相關係數'!J19,'1-2 相關係數'!$B$2:$AE$31,0)-30),"")</f>
        <v>125</v>
      </c>
      <c r="K31" s="15">
        <f>_xlfn.IFNA(IF(RANK('1-2 相關係數'!K19,'1-2 相關係數'!$B$2:$AE$31,0)=1,"",RANK('1-2 相關係數'!K19,'1-2 相關係數'!$B$2:$AE$31,0)-30),"")</f>
        <v>221</v>
      </c>
      <c r="L31" s="15">
        <f>_xlfn.IFNA(IF(RANK('1-2 相關係數'!L19,'1-2 相關係數'!$B$2:$AE$31,0)=1,"",RANK('1-2 相關係數'!L19,'1-2 相關係數'!$B$2:$AE$31,0)-30),"")</f>
        <v>400</v>
      </c>
      <c r="M31" s="15">
        <f>_xlfn.IFNA(IF(RANK('1-2 相關係數'!M19,'1-2 相關係數'!$B$2:$AE$31,0)=1,"",RANK('1-2 相關係數'!M19,'1-2 相關係數'!$B$2:$AE$31,0)-30),"")</f>
        <v>397</v>
      </c>
      <c r="N31" s="15">
        <f>_xlfn.IFNA(IF(RANK('1-2 相關係數'!N19,'1-2 相關係數'!$B$2:$AE$31,0)=1,"",RANK('1-2 相關係數'!N19,'1-2 相關係數'!$B$2:$AE$31,0)-30),"")</f>
        <v>168</v>
      </c>
      <c r="O31" s="15">
        <f>_xlfn.IFNA(IF(RANK('1-2 相關係數'!O19,'1-2 相關係數'!$B$2:$AE$31,0)=1,"",RANK('1-2 相關係數'!O19,'1-2 相關係數'!$B$2:$AE$31,0)-30),"")</f>
        <v>15</v>
      </c>
      <c r="P31" s="15">
        <f>_xlfn.IFNA(IF(RANK('1-2 相關係數'!P19,'1-2 相關係數'!$B$2:$AE$31,0)=1,"",RANK('1-2 相關係數'!P19,'1-2 相關係數'!$B$2:$AE$31,0)-30),"")</f>
        <v>142</v>
      </c>
      <c r="Q31" s="15">
        <f>_xlfn.IFNA(IF(RANK('1-2 相關係數'!Q19,'1-2 相關係數'!$B$2:$AE$31,0)=1,"",RANK('1-2 相關係數'!Q19,'1-2 相關係數'!$B$2:$AE$31,0)-30),"")</f>
        <v>352</v>
      </c>
      <c r="R31" s="15">
        <f>_xlfn.IFNA(IF(RANK('1-2 相關係數'!R19,'1-2 相關係數'!$B$2:$AE$31,0)=1,"",RANK('1-2 相關係數'!R19,'1-2 相關係數'!$B$2:$AE$31,0)-30),"")</f>
        <v>160</v>
      </c>
      <c r="S31" s="15" t="str">
        <f>_xlfn.IFNA(IF(RANK('1-2 相關係數'!S19,'1-2 相關係數'!$B$2:$AE$31,0)=1,"",RANK('1-2 相關係數'!S19,'1-2 相關係數'!$B$2:$AE$31,0)-30),"")</f>
        <v/>
      </c>
      <c r="T31" s="15" t="str">
        <f>_xlfn.IFNA(IF(RANK('1-2 相關係數'!T19,'1-2 相關係數'!$B$2:$AE$31,0)=1,"",RANK('1-2 相關係數'!T19,'1-2 相關係數'!$B$2:$AE$31,0)-30),"")</f>
        <v/>
      </c>
      <c r="U31" s="15" t="str">
        <f>_xlfn.IFNA(IF(RANK('1-2 相關係數'!U19,'1-2 相關係數'!$B$2:$AE$31,0)=1,"",RANK('1-2 相關係數'!U19,'1-2 相關係數'!$B$2:$AE$31,0)-30),"")</f>
        <v/>
      </c>
      <c r="V31" s="15" t="str">
        <f>_xlfn.IFNA(IF(RANK('1-2 相關係數'!V19,'1-2 相關係數'!$B$2:$AE$31,0)=1,"",RANK('1-2 相關係數'!V19,'1-2 相關係數'!$B$2:$AE$31,0)-30),"")</f>
        <v/>
      </c>
      <c r="W31" s="15" t="str">
        <f>_xlfn.IFNA(IF(RANK('1-2 相關係數'!W19,'1-2 相關係數'!$B$2:$AE$31,0)=1,"",RANK('1-2 相關係數'!W19,'1-2 相關係數'!$B$2:$AE$31,0)-30),"")</f>
        <v/>
      </c>
      <c r="X31" s="15" t="str">
        <f>_xlfn.IFNA(IF(RANK('1-2 相關係數'!X19,'1-2 相關係數'!$B$2:$AE$31,0)=1,"",RANK('1-2 相關係數'!X19,'1-2 相關係數'!$B$2:$AE$31,0)-30),"")</f>
        <v/>
      </c>
      <c r="Y31" s="15" t="str">
        <f>_xlfn.IFNA(IF(RANK('1-2 相關係數'!Y19,'1-2 相關係數'!$B$2:$AE$31,0)=1,"",RANK('1-2 相關係數'!Y19,'1-2 相關係數'!$B$2:$AE$31,0)-30),"")</f>
        <v/>
      </c>
      <c r="Z31" s="15" t="str">
        <f>_xlfn.IFNA(IF(RANK('1-2 相關係數'!Z19,'1-2 相關係數'!$B$2:$AE$31,0)=1,"",RANK('1-2 相關係數'!Z19,'1-2 相關係數'!$B$2:$AE$31,0)-30),"")</f>
        <v/>
      </c>
      <c r="AA31" s="15" t="str">
        <f>_xlfn.IFNA(IF(RANK('1-2 相關係數'!AA19,'1-2 相關係數'!$B$2:$AE$31,0)=1,"",RANK('1-2 相關係數'!AA19,'1-2 相關係數'!$B$2:$AE$31,0)-30),"")</f>
        <v/>
      </c>
      <c r="AB31" s="15" t="str">
        <f>_xlfn.IFNA(IF(RANK('1-2 相關係數'!AB19,'1-2 相關係數'!$B$2:$AE$31,0)=1,"",RANK('1-2 相關係數'!AB19,'1-2 相關係數'!$B$2:$AE$31,0)-30),"")</f>
        <v/>
      </c>
      <c r="AC31" s="15" t="str">
        <f>_xlfn.IFNA(IF(RANK('1-2 相關係數'!AC19,'1-2 相關係數'!$B$2:$AE$31,0)=1,"",RANK('1-2 相關係數'!AC19,'1-2 相關係數'!$B$2:$AE$31,0)-30),"")</f>
        <v/>
      </c>
      <c r="AD31" s="15" t="str">
        <f>_xlfn.IFNA(IF(RANK('1-2 相關係數'!AD19,'1-2 相關係數'!$B$2:$AE$31,0)=1,"",RANK('1-2 相關係數'!AD19,'1-2 相關係數'!$B$2:$AE$31,0)-30),"")</f>
        <v/>
      </c>
      <c r="AE31" s="40" t="str">
        <f>_xlfn.IFNA(IF(RANK('1-2 相關係數'!AE19,'1-2 相關係數'!$B$2:$AE$31,0)=1,"",RANK('1-2 相關係數'!AE19,'1-2 相關係數'!$B$2:$AE$31,0)-30),"")</f>
        <v/>
      </c>
    </row>
    <row r="32" spans="1:31">
      <c r="A32" s="41" t="s">
        <v>329</v>
      </c>
      <c r="B32" s="41">
        <f>_xlfn.IFNA(IF(RANK('1-2 相關係數'!B20,'1-2 相關係數'!$B$2:$AE$31,0)=1,"",RANK('1-2 相關係數'!B20,'1-2 相關係數'!$B$2:$AE$31,0)-30),"")</f>
        <v>300</v>
      </c>
      <c r="C32" s="15">
        <f>_xlfn.IFNA(IF(RANK('1-2 相關係數'!C20,'1-2 相關係數'!$B$2:$AE$31,0)=1,"",RANK('1-2 相關係數'!C20,'1-2 相關係數'!$B$2:$AE$31,0)-30),"")</f>
        <v>21</v>
      </c>
      <c r="D32" s="15">
        <f>_xlfn.IFNA(IF(RANK('1-2 相關係數'!D20,'1-2 相關係數'!$B$2:$AE$31,0)=1,"",RANK('1-2 相關係數'!D20,'1-2 相關係數'!$B$2:$AE$31,0)-30),"")</f>
        <v>295</v>
      </c>
      <c r="E32" s="15">
        <f>_xlfn.IFNA(IF(RANK('1-2 相關係數'!E20,'1-2 相關係數'!$B$2:$AE$31,0)=1,"",RANK('1-2 相關係數'!E20,'1-2 相關係數'!$B$2:$AE$31,0)-30),"")</f>
        <v>4</v>
      </c>
      <c r="F32" s="15">
        <f>_xlfn.IFNA(IF(RANK('1-2 相關係數'!F20,'1-2 相關係數'!$B$2:$AE$31,0)=1,"",RANK('1-2 相關係數'!F20,'1-2 相關係數'!$B$2:$AE$31,0)-30),"")</f>
        <v>56</v>
      </c>
      <c r="G32" s="15">
        <f>_xlfn.IFNA(IF(RANK('1-2 相關係數'!G20,'1-2 相關係數'!$B$2:$AE$31,0)=1,"",RANK('1-2 相關係數'!G20,'1-2 相關係數'!$B$2:$AE$31,0)-30),"")</f>
        <v>223</v>
      </c>
      <c r="H32" s="15">
        <f>_xlfn.IFNA(IF(RANK('1-2 相關係數'!H20,'1-2 相關係數'!$B$2:$AE$31,0)=1,"",RANK('1-2 相關係數'!H20,'1-2 相關係數'!$B$2:$AE$31,0)-30),"")</f>
        <v>386</v>
      </c>
      <c r="I32" s="15">
        <f>_xlfn.IFNA(IF(RANK('1-2 相關係數'!I20,'1-2 相關係數'!$B$2:$AE$31,0)=1,"",RANK('1-2 相關係數'!I20,'1-2 相關係數'!$B$2:$AE$31,0)-30),"")</f>
        <v>18</v>
      </c>
      <c r="J32" s="15">
        <f>_xlfn.IFNA(IF(RANK('1-2 相關係數'!J20,'1-2 相關係數'!$B$2:$AE$31,0)=1,"",RANK('1-2 相關係數'!J20,'1-2 相關係數'!$B$2:$AE$31,0)-30),"")</f>
        <v>130</v>
      </c>
      <c r="K32" s="15">
        <f>_xlfn.IFNA(IF(RANK('1-2 相關係數'!K20,'1-2 相關係數'!$B$2:$AE$31,0)=1,"",RANK('1-2 相關係數'!K20,'1-2 相關係數'!$B$2:$AE$31,0)-30),"")</f>
        <v>220</v>
      </c>
      <c r="L32" s="15">
        <f>_xlfn.IFNA(IF(RANK('1-2 相關係數'!L20,'1-2 相關係數'!$B$2:$AE$31,0)=1,"",RANK('1-2 相關係數'!L20,'1-2 相關係數'!$B$2:$AE$31,0)-30),"")</f>
        <v>427</v>
      </c>
      <c r="M32" s="15">
        <f>_xlfn.IFNA(IF(RANK('1-2 相關係數'!M20,'1-2 相關係數'!$B$2:$AE$31,0)=1,"",RANK('1-2 相關係數'!M20,'1-2 相關係數'!$B$2:$AE$31,0)-30),"")</f>
        <v>411</v>
      </c>
      <c r="N32" s="15">
        <f>_xlfn.IFNA(IF(RANK('1-2 相關係數'!N20,'1-2 相關係數'!$B$2:$AE$31,0)=1,"",RANK('1-2 相關係數'!N20,'1-2 相關係數'!$B$2:$AE$31,0)-30),"")</f>
        <v>43</v>
      </c>
      <c r="O32" s="15">
        <f>_xlfn.IFNA(IF(RANK('1-2 相關係數'!O20,'1-2 相關係數'!$B$2:$AE$31,0)=1,"",RANK('1-2 相關係數'!O20,'1-2 相關係數'!$B$2:$AE$31,0)-30),"")</f>
        <v>149</v>
      </c>
      <c r="P32" s="15">
        <f>_xlfn.IFNA(IF(RANK('1-2 相關係數'!P20,'1-2 相關係數'!$B$2:$AE$31,0)=1,"",RANK('1-2 相關係數'!P20,'1-2 相關係數'!$B$2:$AE$31,0)-30),"")</f>
        <v>104</v>
      </c>
      <c r="Q32" s="15">
        <f>_xlfn.IFNA(IF(RANK('1-2 相關係數'!Q20,'1-2 相關係數'!$B$2:$AE$31,0)=1,"",RANK('1-2 相關係數'!Q20,'1-2 相關係數'!$B$2:$AE$31,0)-30),"")</f>
        <v>90</v>
      </c>
      <c r="R32" s="15">
        <f>_xlfn.IFNA(IF(RANK('1-2 相關係數'!R20,'1-2 相關係數'!$B$2:$AE$31,0)=1,"",RANK('1-2 相關係數'!R20,'1-2 相關係數'!$B$2:$AE$31,0)-30),"")</f>
        <v>66</v>
      </c>
      <c r="S32" s="15">
        <f>_xlfn.IFNA(IF(RANK('1-2 相關係數'!S20,'1-2 相關係數'!$B$2:$AE$31,0)=1,"",RANK('1-2 相關係數'!S20,'1-2 相關係數'!$B$2:$AE$31,0)-30),"")</f>
        <v>177</v>
      </c>
      <c r="T32" s="15" t="str">
        <f>_xlfn.IFNA(IF(RANK('1-2 相關係數'!T20,'1-2 相關係數'!$B$2:$AE$31,0)=1,"",RANK('1-2 相關係數'!T20,'1-2 相關係數'!$B$2:$AE$31,0)-30),"")</f>
        <v/>
      </c>
      <c r="U32" s="15" t="str">
        <f>_xlfn.IFNA(IF(RANK('1-2 相關係數'!U20,'1-2 相關係數'!$B$2:$AE$31,0)=1,"",RANK('1-2 相關係數'!U20,'1-2 相關係數'!$B$2:$AE$31,0)-30),"")</f>
        <v/>
      </c>
      <c r="V32" s="15" t="str">
        <f>_xlfn.IFNA(IF(RANK('1-2 相關係數'!V20,'1-2 相關係數'!$B$2:$AE$31,0)=1,"",RANK('1-2 相關係數'!V20,'1-2 相關係數'!$B$2:$AE$31,0)-30),"")</f>
        <v/>
      </c>
      <c r="W32" s="15" t="str">
        <f>_xlfn.IFNA(IF(RANK('1-2 相關係數'!W20,'1-2 相關係數'!$B$2:$AE$31,0)=1,"",RANK('1-2 相關係數'!W20,'1-2 相關係數'!$B$2:$AE$31,0)-30),"")</f>
        <v/>
      </c>
      <c r="X32" s="15" t="str">
        <f>_xlfn.IFNA(IF(RANK('1-2 相關係數'!X20,'1-2 相關係數'!$B$2:$AE$31,0)=1,"",RANK('1-2 相關係數'!X20,'1-2 相關係數'!$B$2:$AE$31,0)-30),"")</f>
        <v/>
      </c>
      <c r="Y32" s="15" t="str">
        <f>_xlfn.IFNA(IF(RANK('1-2 相關係數'!Y20,'1-2 相關係數'!$B$2:$AE$31,0)=1,"",RANK('1-2 相關係數'!Y20,'1-2 相關係數'!$B$2:$AE$31,0)-30),"")</f>
        <v/>
      </c>
      <c r="Z32" s="15" t="str">
        <f>_xlfn.IFNA(IF(RANK('1-2 相關係數'!Z20,'1-2 相關係數'!$B$2:$AE$31,0)=1,"",RANK('1-2 相關係數'!Z20,'1-2 相關係數'!$B$2:$AE$31,0)-30),"")</f>
        <v/>
      </c>
      <c r="AA32" s="15" t="str">
        <f>_xlfn.IFNA(IF(RANK('1-2 相關係數'!AA20,'1-2 相關係數'!$B$2:$AE$31,0)=1,"",RANK('1-2 相關係數'!AA20,'1-2 相關係數'!$B$2:$AE$31,0)-30),"")</f>
        <v/>
      </c>
      <c r="AB32" s="15" t="str">
        <f>_xlfn.IFNA(IF(RANK('1-2 相關係數'!AB20,'1-2 相關係數'!$B$2:$AE$31,0)=1,"",RANK('1-2 相關係數'!AB20,'1-2 相關係數'!$B$2:$AE$31,0)-30),"")</f>
        <v/>
      </c>
      <c r="AC32" s="15" t="str">
        <f>_xlfn.IFNA(IF(RANK('1-2 相關係數'!AC20,'1-2 相關係數'!$B$2:$AE$31,0)=1,"",RANK('1-2 相關係數'!AC20,'1-2 相關係數'!$B$2:$AE$31,0)-30),"")</f>
        <v/>
      </c>
      <c r="AD32" s="15" t="str">
        <f>_xlfn.IFNA(IF(RANK('1-2 相關係數'!AD20,'1-2 相關係數'!$B$2:$AE$31,0)=1,"",RANK('1-2 相關係數'!AD20,'1-2 相關係數'!$B$2:$AE$31,0)-30),"")</f>
        <v/>
      </c>
      <c r="AE32" s="40" t="str">
        <f>_xlfn.IFNA(IF(RANK('1-2 相關係數'!AE20,'1-2 相關係數'!$B$2:$AE$31,0)=1,"",RANK('1-2 相關係數'!AE20,'1-2 相關係數'!$B$2:$AE$31,0)-30),"")</f>
        <v/>
      </c>
    </row>
    <row r="33" spans="1:31">
      <c r="A33" s="41" t="s">
        <v>148</v>
      </c>
      <c r="B33" s="41">
        <f>_xlfn.IFNA(IF(RANK('1-2 相關係數'!B21,'1-2 相關係數'!$B$2:$AE$31,0)=1,"",RANK('1-2 相關係數'!B21,'1-2 相關係數'!$B$2:$AE$31,0)-30),"")</f>
        <v>326</v>
      </c>
      <c r="C33" s="15">
        <f>_xlfn.IFNA(IF(RANK('1-2 相關係數'!C21,'1-2 相關係數'!$B$2:$AE$31,0)=1,"",RANK('1-2 相關係數'!C21,'1-2 相關係數'!$B$2:$AE$31,0)-30),"")</f>
        <v>8</v>
      </c>
      <c r="D33" s="15">
        <f>_xlfn.IFNA(IF(RANK('1-2 相關係數'!D21,'1-2 相關係數'!$B$2:$AE$31,0)=1,"",RANK('1-2 相關係數'!D21,'1-2 相關係數'!$B$2:$AE$31,0)-30),"")</f>
        <v>80</v>
      </c>
      <c r="E33" s="15">
        <f>_xlfn.IFNA(IF(RANK('1-2 相關係數'!E21,'1-2 相關係數'!$B$2:$AE$31,0)=1,"",RANK('1-2 相關係數'!E21,'1-2 相關係數'!$B$2:$AE$31,0)-30),"")</f>
        <v>269</v>
      </c>
      <c r="F33" s="15">
        <f>_xlfn.IFNA(IF(RANK('1-2 相關係數'!F21,'1-2 相關係數'!$B$2:$AE$31,0)=1,"",RANK('1-2 相關係數'!F21,'1-2 相關係數'!$B$2:$AE$31,0)-30),"")</f>
        <v>298</v>
      </c>
      <c r="G33" s="15">
        <f>_xlfn.IFNA(IF(RANK('1-2 相關係數'!G21,'1-2 相關係數'!$B$2:$AE$31,0)=1,"",RANK('1-2 相關係數'!G21,'1-2 相關係數'!$B$2:$AE$31,0)-30),"")</f>
        <v>327</v>
      </c>
      <c r="H33" s="15">
        <f>_xlfn.IFNA(IF(RANK('1-2 相關係數'!H21,'1-2 相關係數'!$B$2:$AE$31,0)=1,"",RANK('1-2 相關係數'!H21,'1-2 相關係數'!$B$2:$AE$31,0)-30),"")</f>
        <v>361</v>
      </c>
      <c r="I33" s="15">
        <f>_xlfn.IFNA(IF(RANK('1-2 相關係數'!I21,'1-2 相關係數'!$B$2:$AE$31,0)=1,"",RANK('1-2 相關係數'!I21,'1-2 相關係數'!$B$2:$AE$31,0)-30),"")</f>
        <v>54</v>
      </c>
      <c r="J33" s="15">
        <f>_xlfn.IFNA(IF(RANK('1-2 相關係數'!J21,'1-2 相關係數'!$B$2:$AE$31,0)=1,"",RANK('1-2 相關係數'!J21,'1-2 相關係數'!$B$2:$AE$31,0)-30),"")</f>
        <v>255</v>
      </c>
      <c r="K33" s="15">
        <f>_xlfn.IFNA(IF(RANK('1-2 相關係數'!K21,'1-2 相關係數'!$B$2:$AE$31,0)=1,"",RANK('1-2 相關係數'!K21,'1-2 相關係數'!$B$2:$AE$31,0)-30),"")</f>
        <v>329</v>
      </c>
      <c r="L33" s="15">
        <f>_xlfn.IFNA(IF(RANK('1-2 相關係數'!L21,'1-2 相關係數'!$B$2:$AE$31,0)=1,"",RANK('1-2 相關係數'!L21,'1-2 相關係數'!$B$2:$AE$31,0)-30),"")</f>
        <v>398</v>
      </c>
      <c r="M33" s="15">
        <f>_xlfn.IFNA(IF(RANK('1-2 相關係數'!M21,'1-2 相關係數'!$B$2:$AE$31,0)=1,"",RANK('1-2 相關係數'!M21,'1-2 相關係數'!$B$2:$AE$31,0)-30),"")</f>
        <v>395</v>
      </c>
      <c r="N33" s="15">
        <f>_xlfn.IFNA(IF(RANK('1-2 相關係數'!N21,'1-2 相關係數'!$B$2:$AE$31,0)=1,"",RANK('1-2 相關係數'!N21,'1-2 相關係數'!$B$2:$AE$31,0)-30),"")</f>
        <v>141</v>
      </c>
      <c r="O33" s="15">
        <f>_xlfn.IFNA(IF(RANK('1-2 相關係數'!O21,'1-2 相關係數'!$B$2:$AE$31,0)=1,"",RANK('1-2 相關係數'!O21,'1-2 相關係數'!$B$2:$AE$31,0)-30),"")</f>
        <v>105</v>
      </c>
      <c r="P33" s="15">
        <f>_xlfn.IFNA(IF(RANK('1-2 相關係數'!P21,'1-2 相關係數'!$B$2:$AE$31,0)=1,"",RANK('1-2 相關係數'!P21,'1-2 相關係數'!$B$2:$AE$31,0)-30),"")</f>
        <v>340</v>
      </c>
      <c r="Q33" s="15">
        <f>_xlfn.IFNA(IF(RANK('1-2 相關係數'!Q21,'1-2 相關係數'!$B$2:$AE$31,0)=1,"",RANK('1-2 相關係數'!Q21,'1-2 相關係數'!$B$2:$AE$31,0)-30),"")</f>
        <v>263</v>
      </c>
      <c r="R33" s="15">
        <f>_xlfn.IFNA(IF(RANK('1-2 相關係數'!R21,'1-2 相關係數'!$B$2:$AE$31,0)=1,"",RANK('1-2 相關係數'!R21,'1-2 相關係數'!$B$2:$AE$31,0)-30),"")</f>
        <v>126</v>
      </c>
      <c r="S33" s="15">
        <f>_xlfn.IFNA(IF(RANK('1-2 相關係數'!S21,'1-2 相關係數'!$B$2:$AE$31,0)=1,"",RANK('1-2 相關係數'!S21,'1-2 相關係數'!$B$2:$AE$31,0)-30),"")</f>
        <v>127</v>
      </c>
      <c r="T33" s="15">
        <f>_xlfn.IFNA(IF(RANK('1-2 相關係數'!T21,'1-2 相關係數'!$B$2:$AE$31,0)=1,"",RANK('1-2 相關係數'!T21,'1-2 相關係數'!$B$2:$AE$31,0)-30),"")</f>
        <v>199</v>
      </c>
      <c r="U33" s="15" t="str">
        <f>_xlfn.IFNA(IF(RANK('1-2 相關係數'!U21,'1-2 相關係數'!$B$2:$AE$31,0)=1,"",RANK('1-2 相關係數'!U21,'1-2 相關係數'!$B$2:$AE$31,0)-30),"")</f>
        <v/>
      </c>
      <c r="V33" s="15" t="str">
        <f>_xlfn.IFNA(IF(RANK('1-2 相關係數'!V21,'1-2 相關係數'!$B$2:$AE$31,0)=1,"",RANK('1-2 相關係數'!V21,'1-2 相關係數'!$B$2:$AE$31,0)-30),"")</f>
        <v/>
      </c>
      <c r="W33" s="15" t="str">
        <f>_xlfn.IFNA(IF(RANK('1-2 相關係數'!W21,'1-2 相關係數'!$B$2:$AE$31,0)=1,"",RANK('1-2 相關係數'!W21,'1-2 相關係數'!$B$2:$AE$31,0)-30),"")</f>
        <v/>
      </c>
      <c r="X33" s="15" t="str">
        <f>_xlfn.IFNA(IF(RANK('1-2 相關係數'!X21,'1-2 相關係數'!$B$2:$AE$31,0)=1,"",RANK('1-2 相關係數'!X21,'1-2 相關係數'!$B$2:$AE$31,0)-30),"")</f>
        <v/>
      </c>
      <c r="Y33" s="15" t="str">
        <f>_xlfn.IFNA(IF(RANK('1-2 相關係數'!Y21,'1-2 相關係數'!$B$2:$AE$31,0)=1,"",RANK('1-2 相關係數'!Y21,'1-2 相關係數'!$B$2:$AE$31,0)-30),"")</f>
        <v/>
      </c>
      <c r="Z33" s="15" t="str">
        <f>_xlfn.IFNA(IF(RANK('1-2 相關係數'!Z21,'1-2 相關係數'!$B$2:$AE$31,0)=1,"",RANK('1-2 相關係數'!Z21,'1-2 相關係數'!$B$2:$AE$31,0)-30),"")</f>
        <v/>
      </c>
      <c r="AA33" s="15" t="str">
        <f>_xlfn.IFNA(IF(RANK('1-2 相關係數'!AA21,'1-2 相關係數'!$B$2:$AE$31,0)=1,"",RANK('1-2 相關係數'!AA21,'1-2 相關係數'!$B$2:$AE$31,0)-30),"")</f>
        <v/>
      </c>
      <c r="AB33" s="15" t="str">
        <f>_xlfn.IFNA(IF(RANK('1-2 相關係數'!AB21,'1-2 相關係數'!$B$2:$AE$31,0)=1,"",RANK('1-2 相關係數'!AB21,'1-2 相關係數'!$B$2:$AE$31,0)-30),"")</f>
        <v/>
      </c>
      <c r="AC33" s="15" t="str">
        <f>_xlfn.IFNA(IF(RANK('1-2 相關係數'!AC21,'1-2 相關係數'!$B$2:$AE$31,0)=1,"",RANK('1-2 相關係數'!AC21,'1-2 相關係數'!$B$2:$AE$31,0)-30),"")</f>
        <v/>
      </c>
      <c r="AD33" s="15" t="str">
        <f>_xlfn.IFNA(IF(RANK('1-2 相關係數'!AD21,'1-2 相關係數'!$B$2:$AE$31,0)=1,"",RANK('1-2 相關係數'!AD21,'1-2 相關係數'!$B$2:$AE$31,0)-30),"")</f>
        <v/>
      </c>
      <c r="AE33" s="40" t="str">
        <f>_xlfn.IFNA(IF(RANK('1-2 相關係數'!AE21,'1-2 相關係數'!$B$2:$AE$31,0)=1,"",RANK('1-2 相關係數'!AE21,'1-2 相關係數'!$B$2:$AE$31,0)-30),"")</f>
        <v/>
      </c>
    </row>
    <row r="34" spans="1:31">
      <c r="A34" s="41" t="s">
        <v>129</v>
      </c>
      <c r="B34" s="41">
        <f>_xlfn.IFNA(IF(RANK('1-2 相關係數'!B22,'1-2 相關係數'!$B$2:$AE$31,0)=1,"",RANK('1-2 相關係數'!B22,'1-2 相關係數'!$B$2:$AE$31,0)-30),"")</f>
        <v>241</v>
      </c>
      <c r="C34" s="15">
        <f>_xlfn.IFNA(IF(RANK('1-2 相關係數'!C22,'1-2 相關係數'!$B$2:$AE$31,0)=1,"",RANK('1-2 相關係數'!C22,'1-2 相關係數'!$B$2:$AE$31,0)-30),"")</f>
        <v>320</v>
      </c>
      <c r="D34" s="15">
        <f>_xlfn.IFNA(IF(RANK('1-2 相關係數'!D22,'1-2 相關係數'!$B$2:$AE$31,0)=1,"",RANK('1-2 相關係數'!D22,'1-2 相關係數'!$B$2:$AE$31,0)-30),"")</f>
        <v>250</v>
      </c>
      <c r="E34" s="15">
        <f>_xlfn.IFNA(IF(RANK('1-2 相關係數'!E22,'1-2 相關係數'!$B$2:$AE$31,0)=1,"",RANK('1-2 相關係數'!E22,'1-2 相關係數'!$B$2:$AE$31,0)-30),"")</f>
        <v>291</v>
      </c>
      <c r="F34" s="15">
        <f>_xlfn.IFNA(IF(RANK('1-2 相關係數'!F22,'1-2 相關係數'!$B$2:$AE$31,0)=1,"",RANK('1-2 相關係數'!F22,'1-2 相關係數'!$B$2:$AE$31,0)-30),"")</f>
        <v>380</v>
      </c>
      <c r="G34" s="15">
        <f>_xlfn.IFNA(IF(RANK('1-2 相關係數'!G22,'1-2 相關係數'!$B$2:$AE$31,0)=1,"",RANK('1-2 相關係數'!G22,'1-2 相關係數'!$B$2:$AE$31,0)-30),"")</f>
        <v>196</v>
      </c>
      <c r="H34" s="15">
        <f>_xlfn.IFNA(IF(RANK('1-2 相關係數'!H22,'1-2 相關係數'!$B$2:$AE$31,0)=1,"",RANK('1-2 相關係數'!H22,'1-2 相關係數'!$B$2:$AE$31,0)-30),"")</f>
        <v>374</v>
      </c>
      <c r="I34" s="15">
        <f>_xlfn.IFNA(IF(RANK('1-2 相關係數'!I22,'1-2 相關係數'!$B$2:$AE$31,0)=1,"",RANK('1-2 相關係數'!I22,'1-2 相關係數'!$B$2:$AE$31,0)-30),"")</f>
        <v>296</v>
      </c>
      <c r="J34" s="15">
        <f>_xlfn.IFNA(IF(RANK('1-2 相關係數'!J22,'1-2 相關係數'!$B$2:$AE$31,0)=1,"",RANK('1-2 相關係數'!J22,'1-2 相關係數'!$B$2:$AE$31,0)-30),"")</f>
        <v>350</v>
      </c>
      <c r="K34" s="15">
        <f>_xlfn.IFNA(IF(RANK('1-2 相關係數'!K22,'1-2 相關係數'!$B$2:$AE$31,0)=1,"",RANK('1-2 相關係數'!K22,'1-2 相關係數'!$B$2:$AE$31,0)-30),"")</f>
        <v>258</v>
      </c>
      <c r="L34" s="15">
        <f>_xlfn.IFNA(IF(RANK('1-2 相關係數'!L22,'1-2 相關係數'!$B$2:$AE$31,0)=1,"",RANK('1-2 相關係數'!L22,'1-2 相關係數'!$B$2:$AE$31,0)-30),"")</f>
        <v>391</v>
      </c>
      <c r="M34" s="15">
        <f>_xlfn.IFNA(IF(RANK('1-2 相關係數'!M22,'1-2 相關係數'!$B$2:$AE$31,0)=1,"",RANK('1-2 相關係數'!M22,'1-2 相關係數'!$B$2:$AE$31,0)-30),"")</f>
        <v>388</v>
      </c>
      <c r="N34" s="15">
        <f>_xlfn.IFNA(IF(RANK('1-2 相關係數'!N22,'1-2 相關係數'!$B$2:$AE$31,0)=1,"",RANK('1-2 相關係數'!N22,'1-2 相關係數'!$B$2:$AE$31,0)-30),"")</f>
        <v>101</v>
      </c>
      <c r="O34" s="15">
        <f>_xlfn.IFNA(IF(RANK('1-2 相關係數'!O22,'1-2 相關係數'!$B$2:$AE$31,0)=1,"",RANK('1-2 相關係數'!O22,'1-2 相關係數'!$B$2:$AE$31,0)-30),"")</f>
        <v>367</v>
      </c>
      <c r="P34" s="15">
        <f>_xlfn.IFNA(IF(RANK('1-2 相關係數'!P22,'1-2 相關係數'!$B$2:$AE$31,0)=1,"",RANK('1-2 相關係數'!P22,'1-2 相關係數'!$B$2:$AE$31,0)-30),"")</f>
        <v>245</v>
      </c>
      <c r="Q34" s="15">
        <f>_xlfn.IFNA(IF(RANK('1-2 相關係數'!Q22,'1-2 相關係數'!$B$2:$AE$31,0)=1,"",RANK('1-2 相關係數'!Q22,'1-2 相關係數'!$B$2:$AE$31,0)-30),"")</f>
        <v>318</v>
      </c>
      <c r="R34" s="15">
        <f>_xlfn.IFNA(IF(RANK('1-2 相關係數'!R22,'1-2 相關係數'!$B$2:$AE$31,0)=1,"",RANK('1-2 相關係數'!R22,'1-2 相關係數'!$B$2:$AE$31,0)-30),"")</f>
        <v>275</v>
      </c>
      <c r="S34" s="15">
        <f>_xlfn.IFNA(IF(RANK('1-2 相關係數'!S22,'1-2 相關係數'!$B$2:$AE$31,0)=1,"",RANK('1-2 相關係數'!S22,'1-2 相關係數'!$B$2:$AE$31,0)-30),"")</f>
        <v>371</v>
      </c>
      <c r="T34" s="15">
        <f>_xlfn.IFNA(IF(RANK('1-2 相關係數'!T22,'1-2 相關係數'!$B$2:$AE$31,0)=1,"",RANK('1-2 相關係數'!T22,'1-2 相關係數'!$B$2:$AE$31,0)-30),"")</f>
        <v>370</v>
      </c>
      <c r="U34" s="15">
        <f>_xlfn.IFNA(IF(RANK('1-2 相關係數'!U22,'1-2 相關係數'!$B$2:$AE$31,0)=1,"",RANK('1-2 相關係數'!U22,'1-2 相關係數'!$B$2:$AE$31,0)-30),"")</f>
        <v>362</v>
      </c>
      <c r="V34" s="15" t="str">
        <f>_xlfn.IFNA(IF(RANK('1-2 相關係數'!V22,'1-2 相關係數'!$B$2:$AE$31,0)=1,"",RANK('1-2 相關係數'!V22,'1-2 相關係數'!$B$2:$AE$31,0)-30),"")</f>
        <v/>
      </c>
      <c r="W34" s="15" t="str">
        <f>_xlfn.IFNA(IF(RANK('1-2 相關係數'!W22,'1-2 相關係數'!$B$2:$AE$31,0)=1,"",RANK('1-2 相關係數'!W22,'1-2 相關係數'!$B$2:$AE$31,0)-30),"")</f>
        <v/>
      </c>
      <c r="X34" s="15" t="str">
        <f>_xlfn.IFNA(IF(RANK('1-2 相關係數'!X22,'1-2 相關係數'!$B$2:$AE$31,0)=1,"",RANK('1-2 相關係數'!X22,'1-2 相關係數'!$B$2:$AE$31,0)-30),"")</f>
        <v/>
      </c>
      <c r="Y34" s="15" t="str">
        <f>_xlfn.IFNA(IF(RANK('1-2 相關係數'!Y22,'1-2 相關係數'!$B$2:$AE$31,0)=1,"",RANK('1-2 相關係數'!Y22,'1-2 相關係數'!$B$2:$AE$31,0)-30),"")</f>
        <v/>
      </c>
      <c r="Z34" s="15" t="str">
        <f>_xlfn.IFNA(IF(RANK('1-2 相關係數'!Z22,'1-2 相關係數'!$B$2:$AE$31,0)=1,"",RANK('1-2 相關係數'!Z22,'1-2 相關係數'!$B$2:$AE$31,0)-30),"")</f>
        <v/>
      </c>
      <c r="AA34" s="15" t="str">
        <f>_xlfn.IFNA(IF(RANK('1-2 相關係數'!AA22,'1-2 相關係數'!$B$2:$AE$31,0)=1,"",RANK('1-2 相關係數'!AA22,'1-2 相關係數'!$B$2:$AE$31,0)-30),"")</f>
        <v/>
      </c>
      <c r="AB34" s="15" t="str">
        <f>_xlfn.IFNA(IF(RANK('1-2 相關係數'!AB22,'1-2 相關係數'!$B$2:$AE$31,0)=1,"",RANK('1-2 相關係數'!AB22,'1-2 相關係數'!$B$2:$AE$31,0)-30),"")</f>
        <v/>
      </c>
      <c r="AC34" s="15" t="str">
        <f>_xlfn.IFNA(IF(RANK('1-2 相關係數'!AC22,'1-2 相關係數'!$B$2:$AE$31,0)=1,"",RANK('1-2 相關係數'!AC22,'1-2 相關係數'!$B$2:$AE$31,0)-30),"")</f>
        <v/>
      </c>
      <c r="AD34" s="15" t="str">
        <f>_xlfn.IFNA(IF(RANK('1-2 相關係數'!AD22,'1-2 相關係數'!$B$2:$AE$31,0)=1,"",RANK('1-2 相關係數'!AD22,'1-2 相關係數'!$B$2:$AE$31,0)-30),"")</f>
        <v/>
      </c>
      <c r="AE34" s="40" t="str">
        <f>_xlfn.IFNA(IF(RANK('1-2 相關係數'!AE22,'1-2 相關係數'!$B$2:$AE$31,0)=1,"",RANK('1-2 相關係數'!AE22,'1-2 相關係數'!$B$2:$AE$31,0)-30),"")</f>
        <v/>
      </c>
    </row>
    <row r="35" spans="1:31">
      <c r="A35" s="41" t="s">
        <v>174</v>
      </c>
      <c r="B35" s="41">
        <f>_xlfn.IFNA(IF(RANK('1-2 相關係數'!B23,'1-2 相關係數'!$B$2:$AE$31,0)=1,"",RANK('1-2 相關係數'!B23,'1-2 相關係數'!$B$2:$AE$31,0)-30),"")</f>
        <v>310</v>
      </c>
      <c r="C35" s="15">
        <f>_xlfn.IFNA(IF(RANK('1-2 相關係數'!C23,'1-2 相關係數'!$B$2:$AE$31,0)=1,"",RANK('1-2 相關係數'!C23,'1-2 相關係數'!$B$2:$AE$31,0)-30),"")</f>
        <v>40</v>
      </c>
      <c r="D35" s="15">
        <f>_xlfn.IFNA(IF(RANK('1-2 相關係數'!D23,'1-2 相關係數'!$B$2:$AE$31,0)=1,"",RANK('1-2 相關係數'!D23,'1-2 相關係數'!$B$2:$AE$31,0)-30),"")</f>
        <v>292</v>
      </c>
      <c r="E35" s="15">
        <f>_xlfn.IFNA(IF(RANK('1-2 相關係數'!E23,'1-2 相關係數'!$B$2:$AE$31,0)=1,"",RANK('1-2 相關係數'!E23,'1-2 相關係數'!$B$2:$AE$31,0)-30),"")</f>
        <v>176</v>
      </c>
      <c r="F35" s="15">
        <f>_xlfn.IFNA(IF(RANK('1-2 相關係數'!F23,'1-2 相關係數'!$B$2:$AE$31,0)=1,"",RANK('1-2 相關係數'!F23,'1-2 相關係數'!$B$2:$AE$31,0)-30),"")</f>
        <v>217</v>
      </c>
      <c r="G35" s="15">
        <f>_xlfn.IFNA(IF(RANK('1-2 相關係數'!G23,'1-2 相關係數'!$B$2:$AE$31,0)=1,"",RANK('1-2 相關係數'!G23,'1-2 相關係數'!$B$2:$AE$31,0)-30),"")</f>
        <v>256</v>
      </c>
      <c r="H35" s="15">
        <f>_xlfn.IFNA(IF(RANK('1-2 相關係數'!H23,'1-2 相關係數'!$B$2:$AE$31,0)=1,"",RANK('1-2 相關係數'!H23,'1-2 相關係數'!$B$2:$AE$31,0)-30),"")</f>
        <v>265</v>
      </c>
      <c r="I35" s="15">
        <f>_xlfn.IFNA(IF(RANK('1-2 相關係數'!I23,'1-2 相關係數'!$B$2:$AE$31,0)=1,"",RANK('1-2 相關係數'!I23,'1-2 相關係數'!$B$2:$AE$31,0)-30),"")</f>
        <v>186</v>
      </c>
      <c r="J35" s="15">
        <f>_xlfn.IFNA(IF(RANK('1-2 相關係數'!J23,'1-2 相關係數'!$B$2:$AE$31,0)=1,"",RANK('1-2 相關係數'!J23,'1-2 相關係數'!$B$2:$AE$31,0)-30),"")</f>
        <v>11</v>
      </c>
      <c r="K35" s="15">
        <f>_xlfn.IFNA(IF(RANK('1-2 相關係數'!K23,'1-2 相關係數'!$B$2:$AE$31,0)=1,"",RANK('1-2 相關係數'!K23,'1-2 相關係數'!$B$2:$AE$31,0)-30),"")</f>
        <v>198</v>
      </c>
      <c r="L35" s="15">
        <f>_xlfn.IFNA(IF(RANK('1-2 相關係數'!L23,'1-2 相關係數'!$B$2:$AE$31,0)=1,"",RANK('1-2 相關係數'!L23,'1-2 相關係數'!$B$2:$AE$31,0)-30),"")</f>
        <v>417</v>
      </c>
      <c r="M35" s="15">
        <f>_xlfn.IFNA(IF(RANK('1-2 相關係數'!M23,'1-2 相關係數'!$B$2:$AE$31,0)=1,"",RANK('1-2 相關係數'!M23,'1-2 相關係數'!$B$2:$AE$31,0)-30),"")</f>
        <v>418</v>
      </c>
      <c r="N35" s="15">
        <f>_xlfn.IFNA(IF(RANK('1-2 相關係數'!N23,'1-2 相關係數'!$B$2:$AE$31,0)=1,"",RANK('1-2 相關係數'!N23,'1-2 相關係數'!$B$2:$AE$31,0)-30),"")</f>
        <v>51</v>
      </c>
      <c r="O35" s="15">
        <f>_xlfn.IFNA(IF(RANK('1-2 相關係數'!O23,'1-2 相關係數'!$B$2:$AE$31,0)=1,"",RANK('1-2 相關係數'!O23,'1-2 相關係數'!$B$2:$AE$31,0)-30),"")</f>
        <v>7</v>
      </c>
      <c r="P35" s="15">
        <f>_xlfn.IFNA(IF(RANK('1-2 相關係數'!P23,'1-2 相關係數'!$B$2:$AE$31,0)=1,"",RANK('1-2 相關係數'!P23,'1-2 相關係數'!$B$2:$AE$31,0)-30),"")</f>
        <v>45</v>
      </c>
      <c r="Q35" s="15">
        <f>_xlfn.IFNA(IF(RANK('1-2 相關係數'!Q23,'1-2 相關係數'!$B$2:$AE$31,0)=1,"",RANK('1-2 相關係數'!Q23,'1-2 相關係數'!$B$2:$AE$31,0)-30),"")</f>
        <v>239</v>
      </c>
      <c r="R35" s="15">
        <f>_xlfn.IFNA(IF(RANK('1-2 相關係數'!R23,'1-2 相關係數'!$B$2:$AE$31,0)=1,"",RANK('1-2 相關係數'!R23,'1-2 相關係數'!$B$2:$AE$31,0)-30),"")</f>
        <v>190</v>
      </c>
      <c r="S35" s="15">
        <f>_xlfn.IFNA(IF(RANK('1-2 相關係數'!S23,'1-2 相關係數'!$B$2:$AE$31,0)=1,"",RANK('1-2 相關係數'!S23,'1-2 相關係數'!$B$2:$AE$31,0)-30),"")</f>
        <v>2</v>
      </c>
      <c r="T35" s="15">
        <f>_xlfn.IFNA(IF(RANK('1-2 相關係數'!T23,'1-2 相關係數'!$B$2:$AE$31,0)=1,"",RANK('1-2 相關係數'!T23,'1-2 相關係數'!$B$2:$AE$31,0)-30),"")</f>
        <v>208</v>
      </c>
      <c r="U35" s="15">
        <f>_xlfn.IFNA(IF(RANK('1-2 相關係數'!U23,'1-2 相關係數'!$B$2:$AE$31,0)=1,"",RANK('1-2 相關係數'!U23,'1-2 相關係數'!$B$2:$AE$31,0)-30),"")</f>
        <v>37</v>
      </c>
      <c r="V35" s="15">
        <f>_xlfn.IFNA(IF(RANK('1-2 相關係數'!V23,'1-2 相關係數'!$B$2:$AE$31,0)=1,"",RANK('1-2 相關係數'!V23,'1-2 相關係數'!$B$2:$AE$31,0)-30),"")</f>
        <v>330</v>
      </c>
      <c r="W35" s="15" t="str">
        <f>_xlfn.IFNA(IF(RANK('1-2 相關係數'!W23,'1-2 相關係數'!$B$2:$AE$31,0)=1,"",RANK('1-2 相關係數'!W23,'1-2 相關係數'!$B$2:$AE$31,0)-30),"")</f>
        <v/>
      </c>
      <c r="X35" s="15" t="str">
        <f>_xlfn.IFNA(IF(RANK('1-2 相關係數'!X23,'1-2 相關係數'!$B$2:$AE$31,0)=1,"",RANK('1-2 相關係數'!X23,'1-2 相關係數'!$B$2:$AE$31,0)-30),"")</f>
        <v/>
      </c>
      <c r="Y35" s="15" t="str">
        <f>_xlfn.IFNA(IF(RANK('1-2 相關係數'!Y23,'1-2 相關係數'!$B$2:$AE$31,0)=1,"",RANK('1-2 相關係數'!Y23,'1-2 相關係數'!$B$2:$AE$31,0)-30),"")</f>
        <v/>
      </c>
      <c r="Z35" s="15" t="str">
        <f>_xlfn.IFNA(IF(RANK('1-2 相關係數'!Z23,'1-2 相關係數'!$B$2:$AE$31,0)=1,"",RANK('1-2 相關係數'!Z23,'1-2 相關係數'!$B$2:$AE$31,0)-30),"")</f>
        <v/>
      </c>
      <c r="AA35" s="15" t="str">
        <f>_xlfn.IFNA(IF(RANK('1-2 相關係數'!AA23,'1-2 相關係數'!$B$2:$AE$31,0)=1,"",RANK('1-2 相關係數'!AA23,'1-2 相關係數'!$B$2:$AE$31,0)-30),"")</f>
        <v/>
      </c>
      <c r="AB35" s="15" t="str">
        <f>_xlfn.IFNA(IF(RANK('1-2 相關係數'!AB23,'1-2 相關係數'!$B$2:$AE$31,0)=1,"",RANK('1-2 相關係數'!AB23,'1-2 相關係數'!$B$2:$AE$31,0)-30),"")</f>
        <v/>
      </c>
      <c r="AC35" s="15" t="str">
        <f>_xlfn.IFNA(IF(RANK('1-2 相關係數'!AC23,'1-2 相關係數'!$B$2:$AE$31,0)=1,"",RANK('1-2 相關係數'!AC23,'1-2 相關係數'!$B$2:$AE$31,0)-30),"")</f>
        <v/>
      </c>
      <c r="AD35" s="15" t="str">
        <f>_xlfn.IFNA(IF(RANK('1-2 相關係數'!AD23,'1-2 相關係數'!$B$2:$AE$31,0)=1,"",RANK('1-2 相關係數'!AD23,'1-2 相關係數'!$B$2:$AE$31,0)-30),"")</f>
        <v/>
      </c>
      <c r="AE35" s="40" t="str">
        <f>_xlfn.IFNA(IF(RANK('1-2 相關係數'!AE23,'1-2 相關係數'!$B$2:$AE$31,0)=1,"",RANK('1-2 相關係數'!AE23,'1-2 相關係數'!$B$2:$AE$31,0)-30),"")</f>
        <v/>
      </c>
    </row>
    <row r="36" spans="1:31">
      <c r="A36" s="41" t="s">
        <v>117</v>
      </c>
      <c r="B36" s="41">
        <f>_xlfn.IFNA(IF(RANK('1-2 相關係數'!B24,'1-2 相關係數'!$B$2:$AE$31,0)=1,"",RANK('1-2 相關係數'!B24,'1-2 相關係數'!$B$2:$AE$31,0)-30),"")</f>
        <v>322</v>
      </c>
      <c r="C36" s="15">
        <f>_xlfn.IFNA(IF(RANK('1-2 相關係數'!C24,'1-2 相關係數'!$B$2:$AE$31,0)=1,"",RANK('1-2 相關係數'!C24,'1-2 相關係數'!$B$2:$AE$31,0)-30),"")</f>
        <v>110</v>
      </c>
      <c r="D36" s="15">
        <f>_xlfn.IFNA(IF(RANK('1-2 相關係數'!D24,'1-2 相關係數'!$B$2:$AE$31,0)=1,"",RANK('1-2 相關係數'!D24,'1-2 相關係數'!$B$2:$AE$31,0)-30),"")</f>
        <v>283</v>
      </c>
      <c r="E36" s="15">
        <f>_xlfn.IFNA(IF(RANK('1-2 相關係數'!E24,'1-2 相關係數'!$B$2:$AE$31,0)=1,"",RANK('1-2 相關係數'!E24,'1-2 相關係數'!$B$2:$AE$31,0)-30),"")</f>
        <v>81</v>
      </c>
      <c r="F36" s="15">
        <f>_xlfn.IFNA(IF(RANK('1-2 相關係數'!F24,'1-2 相關係數'!$B$2:$AE$31,0)=1,"",RANK('1-2 相關係數'!F24,'1-2 相關係數'!$B$2:$AE$31,0)-30),"")</f>
        <v>268</v>
      </c>
      <c r="G36" s="15">
        <f>_xlfn.IFNA(IF(RANK('1-2 相關係數'!G24,'1-2 相關係數'!$B$2:$AE$31,0)=1,"",RANK('1-2 相關係數'!G24,'1-2 相關係數'!$B$2:$AE$31,0)-30),"")</f>
        <v>136</v>
      </c>
      <c r="H36" s="15">
        <f>_xlfn.IFNA(IF(RANK('1-2 相關係數'!H24,'1-2 相關係數'!$B$2:$AE$31,0)=1,"",RANK('1-2 相關係數'!H24,'1-2 相關係數'!$B$2:$AE$31,0)-30),"")</f>
        <v>347</v>
      </c>
      <c r="I36" s="15">
        <f>_xlfn.IFNA(IF(RANK('1-2 相關係數'!I24,'1-2 相關係數'!$B$2:$AE$31,0)=1,"",RANK('1-2 相關係數'!I24,'1-2 相關係數'!$B$2:$AE$31,0)-30),"")</f>
        <v>65</v>
      </c>
      <c r="J36" s="15">
        <f>_xlfn.IFNA(IF(RANK('1-2 相關係數'!J24,'1-2 相關係數'!$B$2:$AE$31,0)=1,"",RANK('1-2 相關係數'!J24,'1-2 相關係數'!$B$2:$AE$31,0)-30),"")</f>
        <v>22</v>
      </c>
      <c r="K36" s="15">
        <f>_xlfn.IFNA(IF(RANK('1-2 相關係數'!K24,'1-2 相關係數'!$B$2:$AE$31,0)=1,"",RANK('1-2 相關係數'!K24,'1-2 相關係數'!$B$2:$AE$31,0)-30),"")</f>
        <v>251</v>
      </c>
      <c r="L36" s="15">
        <f>_xlfn.IFNA(IF(RANK('1-2 相關係數'!L24,'1-2 相關係數'!$B$2:$AE$31,0)=1,"",RANK('1-2 相關係數'!L24,'1-2 相關係數'!$B$2:$AE$31,0)-30),"")</f>
        <v>394</v>
      </c>
      <c r="M36" s="15">
        <f>_xlfn.IFNA(IF(RANK('1-2 相關係數'!M24,'1-2 相關係數'!$B$2:$AE$31,0)=1,"",RANK('1-2 相關係數'!M24,'1-2 相關係數'!$B$2:$AE$31,0)-30),"")</f>
        <v>402</v>
      </c>
      <c r="N36" s="15">
        <f>_xlfn.IFNA(IF(RANK('1-2 相關係數'!N24,'1-2 相關係數'!$B$2:$AE$31,0)=1,"",RANK('1-2 相關係數'!N24,'1-2 相關係數'!$B$2:$AE$31,0)-30),"")</f>
        <v>112</v>
      </c>
      <c r="O36" s="15">
        <f>_xlfn.IFNA(IF(RANK('1-2 相關係數'!O24,'1-2 相關係數'!$B$2:$AE$31,0)=1,"",RANK('1-2 相關係數'!O24,'1-2 相關係數'!$B$2:$AE$31,0)-30),"")</f>
        <v>69</v>
      </c>
      <c r="P36" s="15">
        <f>_xlfn.IFNA(IF(RANK('1-2 相關係數'!P24,'1-2 相關係數'!$B$2:$AE$31,0)=1,"",RANK('1-2 相關係數'!P24,'1-2 相關係數'!$B$2:$AE$31,0)-30),"")</f>
        <v>6</v>
      </c>
      <c r="Q36" s="15">
        <f>_xlfn.IFNA(IF(RANK('1-2 相關係數'!Q24,'1-2 相關係數'!$B$2:$AE$31,0)=1,"",RANK('1-2 相關係數'!Q24,'1-2 相關係數'!$B$2:$AE$31,0)-30),"")</f>
        <v>132</v>
      </c>
      <c r="R36" s="15">
        <f>_xlfn.IFNA(IF(RANK('1-2 相關係數'!R24,'1-2 相關係數'!$B$2:$AE$31,0)=1,"",RANK('1-2 相關係數'!R24,'1-2 相關係數'!$B$2:$AE$31,0)-30),"")</f>
        <v>230</v>
      </c>
      <c r="S36" s="15">
        <f>_xlfn.IFNA(IF(RANK('1-2 相關係數'!S24,'1-2 相關係數'!$B$2:$AE$31,0)=1,"",RANK('1-2 相關係數'!S24,'1-2 相關係數'!$B$2:$AE$31,0)-30),"")</f>
        <v>279</v>
      </c>
      <c r="T36" s="15">
        <f>_xlfn.IFNA(IF(RANK('1-2 相關係數'!T24,'1-2 相關係數'!$B$2:$AE$31,0)=1,"",RANK('1-2 相關係數'!T24,'1-2 相關係數'!$B$2:$AE$31,0)-30),"")</f>
        <v>67</v>
      </c>
      <c r="U36" s="15">
        <f>_xlfn.IFNA(IF(RANK('1-2 相關係數'!U24,'1-2 相關係數'!$B$2:$AE$31,0)=1,"",RANK('1-2 相關係數'!U24,'1-2 相關係數'!$B$2:$AE$31,0)-30),"")</f>
        <v>211</v>
      </c>
      <c r="V36" s="15">
        <f>_xlfn.IFNA(IF(RANK('1-2 相關係數'!V24,'1-2 相關係數'!$B$2:$AE$31,0)=1,"",RANK('1-2 相關係數'!V24,'1-2 相關係數'!$B$2:$AE$31,0)-30),"")</f>
        <v>328</v>
      </c>
      <c r="W36" s="15">
        <f>_xlfn.IFNA(IF(RANK('1-2 相關係數'!W24,'1-2 相關係數'!$B$2:$AE$31,0)=1,"",RANK('1-2 相關係數'!W24,'1-2 相關係數'!$B$2:$AE$31,0)-30),"")</f>
        <v>87</v>
      </c>
      <c r="X36" s="15" t="str">
        <f>_xlfn.IFNA(IF(RANK('1-2 相關係數'!X24,'1-2 相關係數'!$B$2:$AE$31,0)=1,"",RANK('1-2 相關係數'!X24,'1-2 相關係數'!$B$2:$AE$31,0)-30),"")</f>
        <v/>
      </c>
      <c r="Y36" s="15" t="str">
        <f>_xlfn.IFNA(IF(RANK('1-2 相關係數'!Y24,'1-2 相關係數'!$B$2:$AE$31,0)=1,"",RANK('1-2 相關係數'!Y24,'1-2 相關係數'!$B$2:$AE$31,0)-30),"")</f>
        <v/>
      </c>
      <c r="Z36" s="15" t="str">
        <f>_xlfn.IFNA(IF(RANK('1-2 相關係數'!Z24,'1-2 相關係數'!$B$2:$AE$31,0)=1,"",RANK('1-2 相關係數'!Z24,'1-2 相關係數'!$B$2:$AE$31,0)-30),"")</f>
        <v/>
      </c>
      <c r="AA36" s="15" t="str">
        <f>_xlfn.IFNA(IF(RANK('1-2 相關係數'!AA24,'1-2 相關係數'!$B$2:$AE$31,0)=1,"",RANK('1-2 相關係數'!AA24,'1-2 相關係數'!$B$2:$AE$31,0)-30),"")</f>
        <v/>
      </c>
      <c r="AB36" s="15" t="str">
        <f>_xlfn.IFNA(IF(RANK('1-2 相關係數'!AB24,'1-2 相關係數'!$B$2:$AE$31,0)=1,"",RANK('1-2 相關係數'!AB24,'1-2 相關係數'!$B$2:$AE$31,0)-30),"")</f>
        <v/>
      </c>
      <c r="AC36" s="15" t="str">
        <f>_xlfn.IFNA(IF(RANK('1-2 相關係數'!AC24,'1-2 相關係數'!$B$2:$AE$31,0)=1,"",RANK('1-2 相關係數'!AC24,'1-2 相關係數'!$B$2:$AE$31,0)-30),"")</f>
        <v/>
      </c>
      <c r="AD36" s="15" t="str">
        <f>_xlfn.IFNA(IF(RANK('1-2 相關係數'!AD24,'1-2 相關係數'!$B$2:$AE$31,0)=1,"",RANK('1-2 相關係數'!AD24,'1-2 相關係數'!$B$2:$AE$31,0)-30),"")</f>
        <v/>
      </c>
      <c r="AE36" s="40" t="str">
        <f>_xlfn.IFNA(IF(RANK('1-2 相關係數'!AE24,'1-2 相關係數'!$B$2:$AE$31,0)=1,"",RANK('1-2 相關係數'!AE24,'1-2 相關係數'!$B$2:$AE$31,0)-30),"")</f>
        <v/>
      </c>
    </row>
    <row r="37" spans="1:31">
      <c r="A37" s="41" t="s">
        <v>87</v>
      </c>
      <c r="B37" s="41">
        <f>_xlfn.IFNA(IF(RANK('1-2 相關係數'!B25,'1-2 相關係數'!$B$2:$AE$31,0)=1,"",RANK('1-2 相關係數'!B25,'1-2 相關係數'!$B$2:$AE$31,0)-30),"")</f>
        <v>93</v>
      </c>
      <c r="C37" s="15">
        <f>_xlfn.IFNA(IF(RANK('1-2 相關係數'!C25,'1-2 相關係數'!$B$2:$AE$31,0)=1,"",RANK('1-2 相關係數'!C25,'1-2 相關係數'!$B$2:$AE$31,0)-30),"")</f>
        <v>110</v>
      </c>
      <c r="D37" s="15">
        <f>_xlfn.IFNA(IF(RANK('1-2 相關係數'!D25,'1-2 相關係數'!$B$2:$AE$31,0)=1,"",RANK('1-2 相關係數'!D25,'1-2 相關係數'!$B$2:$AE$31,0)-30),"")</f>
        <v>353</v>
      </c>
      <c r="E37" s="15">
        <f>_xlfn.IFNA(IF(RANK('1-2 相關係數'!E25,'1-2 相關係數'!$B$2:$AE$31,0)=1,"",RANK('1-2 相關係數'!E25,'1-2 相關係數'!$B$2:$AE$31,0)-30),"")</f>
        <v>192</v>
      </c>
      <c r="F37" s="15">
        <f>_xlfn.IFNA(IF(RANK('1-2 相關係數'!F25,'1-2 相關係數'!$B$2:$AE$31,0)=1,"",RANK('1-2 相關係數'!F25,'1-2 相關係數'!$B$2:$AE$31,0)-30),"")</f>
        <v>267</v>
      </c>
      <c r="G37" s="15">
        <f>_xlfn.IFNA(IF(RANK('1-2 相關係數'!G25,'1-2 相關係數'!$B$2:$AE$31,0)=1,"",RANK('1-2 相關係數'!G25,'1-2 相關係數'!$B$2:$AE$31,0)-30),"")</f>
        <v>286</v>
      </c>
      <c r="H37" s="15">
        <f>_xlfn.IFNA(IF(RANK('1-2 相關係數'!H25,'1-2 相關係數'!$B$2:$AE$31,0)=1,"",RANK('1-2 相關係數'!H25,'1-2 相關係數'!$B$2:$AE$31,0)-30),"")</f>
        <v>348</v>
      </c>
      <c r="I37" s="15">
        <f>_xlfn.IFNA(IF(RANK('1-2 相關係數'!I25,'1-2 相關係數'!$B$2:$AE$31,0)=1,"",RANK('1-2 相關係數'!I25,'1-2 相關係數'!$B$2:$AE$31,0)-30),"")</f>
        <v>337</v>
      </c>
      <c r="J37" s="15">
        <f>_xlfn.IFNA(IF(RANK('1-2 相關係數'!J25,'1-2 相關係數'!$B$2:$AE$31,0)=1,"",RANK('1-2 相關係數'!J25,'1-2 相關係數'!$B$2:$AE$31,0)-30),"")</f>
        <v>285</v>
      </c>
      <c r="K37" s="15">
        <f>_xlfn.IFNA(IF(RANK('1-2 相關係數'!K25,'1-2 相關係數'!$B$2:$AE$31,0)=1,"",RANK('1-2 相關係數'!K25,'1-2 相關係數'!$B$2:$AE$31,0)-30),"")</f>
        <v>193</v>
      </c>
      <c r="L37" s="15">
        <f>_xlfn.IFNA(IF(RANK('1-2 相關係數'!L25,'1-2 相關係數'!$B$2:$AE$31,0)=1,"",RANK('1-2 相關係數'!L25,'1-2 相關係數'!$B$2:$AE$31,0)-30),"")</f>
        <v>412</v>
      </c>
      <c r="M37" s="15">
        <f>_xlfn.IFNA(IF(RANK('1-2 相關係數'!M25,'1-2 相關係數'!$B$2:$AE$31,0)=1,"",RANK('1-2 相關係數'!M25,'1-2 相關係數'!$B$2:$AE$31,0)-30),"")</f>
        <v>422</v>
      </c>
      <c r="N37" s="15">
        <f>_xlfn.IFNA(IF(RANK('1-2 相關係數'!N25,'1-2 相關係數'!$B$2:$AE$31,0)=1,"",RANK('1-2 相關係數'!N25,'1-2 相關係數'!$B$2:$AE$31,0)-30),"")</f>
        <v>274</v>
      </c>
      <c r="O37" s="15">
        <f>_xlfn.IFNA(IF(RANK('1-2 相關係數'!O25,'1-2 相關係數'!$B$2:$AE$31,0)=1,"",RANK('1-2 相關係數'!O25,'1-2 相關係數'!$B$2:$AE$31,0)-30),"")</f>
        <v>242</v>
      </c>
      <c r="P37" s="15">
        <f>_xlfn.IFNA(IF(RANK('1-2 相關係數'!P25,'1-2 相關係數'!$B$2:$AE$31,0)=1,"",RANK('1-2 相關係數'!P25,'1-2 相關係數'!$B$2:$AE$31,0)-30),"")</f>
        <v>260</v>
      </c>
      <c r="Q37" s="15">
        <f>_xlfn.IFNA(IF(RANK('1-2 相關係數'!Q25,'1-2 相關係數'!$B$2:$AE$31,0)=1,"",RANK('1-2 相關係數'!Q25,'1-2 相關係數'!$B$2:$AE$31,0)-30),"")</f>
        <v>100</v>
      </c>
      <c r="R37" s="15">
        <f>_xlfn.IFNA(IF(RANK('1-2 相關係數'!R25,'1-2 相關係數'!$B$2:$AE$31,0)=1,"",RANK('1-2 相關係數'!R25,'1-2 相關係數'!$B$2:$AE$31,0)-30),"")</f>
        <v>231</v>
      </c>
      <c r="S37" s="15">
        <f>_xlfn.IFNA(IF(RANK('1-2 相關係數'!S25,'1-2 相關係數'!$B$2:$AE$31,0)=1,"",RANK('1-2 相關係數'!S25,'1-2 相關係數'!$B$2:$AE$31,0)-30),"")</f>
        <v>280</v>
      </c>
      <c r="T37" s="15">
        <f>_xlfn.IFNA(IF(RANK('1-2 相關係數'!T25,'1-2 相關係數'!$B$2:$AE$31,0)=1,"",RANK('1-2 相關係數'!T25,'1-2 相關係數'!$B$2:$AE$31,0)-30),"")</f>
        <v>197</v>
      </c>
      <c r="U37" s="15">
        <f>_xlfn.IFNA(IF(RANK('1-2 相關係數'!U25,'1-2 相關係數'!$B$2:$AE$31,0)=1,"",RANK('1-2 相關係數'!U25,'1-2 相關係數'!$B$2:$AE$31,0)-30),"")</f>
        <v>344</v>
      </c>
      <c r="V37" s="15">
        <f>_xlfn.IFNA(IF(RANK('1-2 相關係數'!V25,'1-2 相關係數'!$B$2:$AE$31,0)=1,"",RANK('1-2 相關係數'!V25,'1-2 相關係數'!$B$2:$AE$31,0)-30),"")</f>
        <v>379</v>
      </c>
      <c r="W37" s="15">
        <f>_xlfn.IFNA(IF(RANK('1-2 相關係數'!W25,'1-2 相關係數'!$B$2:$AE$31,0)=1,"",RANK('1-2 相關係數'!W25,'1-2 相關係數'!$B$2:$AE$31,0)-30),"")</f>
        <v>313</v>
      </c>
      <c r="X37" s="15">
        <f>_xlfn.IFNA(IF(RANK('1-2 相關係數'!X25,'1-2 相關係數'!$B$2:$AE$31,0)=1,"",RANK('1-2 相關係數'!X25,'1-2 相關係數'!$B$2:$AE$31,0)-30),"")</f>
        <v>232</v>
      </c>
      <c r="Y37" s="15" t="str">
        <f>_xlfn.IFNA(IF(RANK('1-2 相關係數'!Y25,'1-2 相關係數'!$B$2:$AE$31,0)=1,"",RANK('1-2 相關係數'!Y25,'1-2 相關係數'!$B$2:$AE$31,0)-30),"")</f>
        <v/>
      </c>
      <c r="Z37" s="15" t="str">
        <f>_xlfn.IFNA(IF(RANK('1-2 相關係數'!Z25,'1-2 相關係數'!$B$2:$AE$31,0)=1,"",RANK('1-2 相關係數'!Z25,'1-2 相關係數'!$B$2:$AE$31,0)-30),"")</f>
        <v/>
      </c>
      <c r="AA37" s="15" t="str">
        <f>_xlfn.IFNA(IF(RANK('1-2 相關係數'!AA25,'1-2 相關係數'!$B$2:$AE$31,0)=1,"",RANK('1-2 相關係數'!AA25,'1-2 相關係數'!$B$2:$AE$31,0)-30),"")</f>
        <v/>
      </c>
      <c r="AB37" s="15" t="str">
        <f>_xlfn.IFNA(IF(RANK('1-2 相關係數'!AB25,'1-2 相關係數'!$B$2:$AE$31,0)=1,"",RANK('1-2 相關係數'!AB25,'1-2 相關係數'!$B$2:$AE$31,0)-30),"")</f>
        <v/>
      </c>
      <c r="AC37" s="15" t="str">
        <f>_xlfn.IFNA(IF(RANK('1-2 相關係數'!AC25,'1-2 相關係數'!$B$2:$AE$31,0)=1,"",RANK('1-2 相關係數'!AC25,'1-2 相關係數'!$B$2:$AE$31,0)-30),"")</f>
        <v/>
      </c>
      <c r="AD37" s="15" t="str">
        <f>_xlfn.IFNA(IF(RANK('1-2 相關係數'!AD25,'1-2 相關係數'!$B$2:$AE$31,0)=1,"",RANK('1-2 相關係數'!AD25,'1-2 相關係數'!$B$2:$AE$31,0)-30),"")</f>
        <v/>
      </c>
      <c r="AE37" s="40" t="str">
        <f>_xlfn.IFNA(IF(RANK('1-2 相關係數'!AE25,'1-2 相關係數'!$B$2:$AE$31,0)=1,"",RANK('1-2 相關係數'!AE25,'1-2 相關係數'!$B$2:$AE$31,0)-30),"")</f>
        <v/>
      </c>
    </row>
    <row r="38" spans="1:31">
      <c r="A38" s="41" t="s">
        <v>60</v>
      </c>
      <c r="B38" s="41">
        <f>_xlfn.IFNA(IF(RANK('1-2 相關係數'!B26,'1-2 相關係數'!$B$2:$AE$31,0)=1,"",RANK('1-2 相關係數'!B26,'1-2 相關係數'!$B$2:$AE$31,0)-30),"")</f>
        <v>299</v>
      </c>
      <c r="C38" s="15">
        <f>_xlfn.IFNA(IF(RANK('1-2 相關係數'!C26,'1-2 相關係數'!$B$2:$AE$31,0)=1,"",RANK('1-2 相關係數'!C26,'1-2 相關係數'!$B$2:$AE$31,0)-30),"")</f>
        <v>152</v>
      </c>
      <c r="D38" s="15">
        <f>_xlfn.IFNA(IF(RANK('1-2 相關係數'!D26,'1-2 相關係數'!$B$2:$AE$31,0)=1,"",RANK('1-2 相關係數'!D26,'1-2 相關係數'!$B$2:$AE$31,0)-30),"")</f>
        <v>205</v>
      </c>
      <c r="E38" s="15">
        <f>_xlfn.IFNA(IF(RANK('1-2 相關係數'!E26,'1-2 相關係數'!$B$2:$AE$31,0)=1,"",RANK('1-2 相關係數'!E26,'1-2 相關係數'!$B$2:$AE$31,0)-30),"")</f>
        <v>41</v>
      </c>
      <c r="F38" s="15">
        <f>_xlfn.IFNA(IF(RANK('1-2 相關係數'!F26,'1-2 相關係數'!$B$2:$AE$31,0)=1,"",RANK('1-2 相關係數'!F26,'1-2 相關係數'!$B$2:$AE$31,0)-30),"")</f>
        <v>228</v>
      </c>
      <c r="G38" s="15">
        <f>_xlfn.IFNA(IF(RANK('1-2 相關係數'!G26,'1-2 相關係數'!$B$2:$AE$31,0)=1,"",RANK('1-2 相關係數'!G26,'1-2 相關係數'!$B$2:$AE$31,0)-30),"")</f>
        <v>294</v>
      </c>
      <c r="H38" s="15">
        <f>_xlfn.IFNA(IF(RANK('1-2 相關係數'!H26,'1-2 相關係數'!$B$2:$AE$31,0)=1,"",RANK('1-2 相關係數'!H26,'1-2 相關係數'!$B$2:$AE$31,0)-30),"")</f>
        <v>378</v>
      </c>
      <c r="I38" s="15">
        <f>_xlfn.IFNA(IF(RANK('1-2 相關係數'!I26,'1-2 相關係數'!$B$2:$AE$31,0)=1,"",RANK('1-2 相關係數'!I26,'1-2 相關係數'!$B$2:$AE$31,0)-30),"")</f>
        <v>29</v>
      </c>
      <c r="J38" s="15">
        <f>_xlfn.IFNA(IF(RANK('1-2 相關係數'!J26,'1-2 相關係數'!$B$2:$AE$31,0)=1,"",RANK('1-2 相關係數'!J26,'1-2 相關係數'!$B$2:$AE$31,0)-30),"")</f>
        <v>55</v>
      </c>
      <c r="K38" s="15">
        <f>_xlfn.IFNA(IF(RANK('1-2 相關係數'!K26,'1-2 相關係數'!$B$2:$AE$31,0)=1,"",RANK('1-2 相關係數'!K26,'1-2 相關係數'!$B$2:$AE$31,0)-30),"")</f>
        <v>150</v>
      </c>
      <c r="L38" s="15">
        <f>_xlfn.IFNA(IF(RANK('1-2 相關係數'!L26,'1-2 相關係數'!$B$2:$AE$31,0)=1,"",RANK('1-2 相關係數'!L26,'1-2 相關係數'!$B$2:$AE$31,0)-30),"")</f>
        <v>406</v>
      </c>
      <c r="M38" s="15">
        <f>_xlfn.IFNA(IF(RANK('1-2 相關係數'!M26,'1-2 相關係數'!$B$2:$AE$31,0)=1,"",RANK('1-2 相關係數'!M26,'1-2 相關係數'!$B$2:$AE$31,0)-30),"")</f>
        <v>409</v>
      </c>
      <c r="N38" s="15">
        <f>_xlfn.IFNA(IF(RANK('1-2 相關係數'!N26,'1-2 相關係數'!$B$2:$AE$31,0)=1,"",RANK('1-2 相關係數'!N26,'1-2 相關係數'!$B$2:$AE$31,0)-30),"")</f>
        <v>200</v>
      </c>
      <c r="O38" s="15">
        <f>_xlfn.IFNA(IF(RANK('1-2 相關係數'!O26,'1-2 相關係數'!$B$2:$AE$31,0)=1,"",RANK('1-2 相關係數'!O26,'1-2 相關係數'!$B$2:$AE$31,0)-30),"")</f>
        <v>102</v>
      </c>
      <c r="P38" s="15">
        <f>_xlfn.IFNA(IF(RANK('1-2 相關係數'!P26,'1-2 相關係數'!$B$2:$AE$31,0)=1,"",RANK('1-2 相關係數'!P26,'1-2 相關係數'!$B$2:$AE$31,0)-30),"")</f>
        <v>9</v>
      </c>
      <c r="Q38" s="15">
        <f>_xlfn.IFNA(IF(RANK('1-2 相關係數'!Q26,'1-2 相關係數'!$B$2:$AE$31,0)=1,"",RANK('1-2 相關係數'!Q26,'1-2 相關係數'!$B$2:$AE$31,0)-30),"")</f>
        <v>145</v>
      </c>
      <c r="R38" s="15">
        <f>_xlfn.IFNA(IF(RANK('1-2 相關係數'!R26,'1-2 相關係數'!$B$2:$AE$31,0)=1,"",RANK('1-2 相關係數'!R26,'1-2 相關係數'!$B$2:$AE$31,0)-30),"")</f>
        <v>358</v>
      </c>
      <c r="S38" s="15">
        <f>_xlfn.IFNA(IF(RANK('1-2 相關係數'!S26,'1-2 相關係數'!$B$2:$AE$31,0)=1,"",RANK('1-2 相關係數'!S26,'1-2 相關係數'!$B$2:$AE$31,0)-30),"")</f>
        <v>288</v>
      </c>
      <c r="T38" s="15">
        <f>_xlfn.IFNA(IF(RANK('1-2 相關係數'!T26,'1-2 相關係數'!$B$2:$AE$31,0)=1,"",RANK('1-2 相關係數'!T26,'1-2 相關係數'!$B$2:$AE$31,0)-30),"")</f>
        <v>50</v>
      </c>
      <c r="U38" s="15">
        <f>_xlfn.IFNA(IF(RANK('1-2 相關係數'!U26,'1-2 相關係數'!$B$2:$AE$31,0)=1,"",RANK('1-2 相關係數'!U26,'1-2 相關係數'!$B$2:$AE$31,0)-30),"")</f>
        <v>107</v>
      </c>
      <c r="V38" s="15">
        <f>_xlfn.IFNA(IF(RANK('1-2 相關係數'!V26,'1-2 相關係數'!$B$2:$AE$31,0)=1,"",RANK('1-2 相關係數'!V26,'1-2 相關係數'!$B$2:$AE$31,0)-30),"")</f>
        <v>339</v>
      </c>
      <c r="W38" s="15">
        <f>_xlfn.IFNA(IF(RANK('1-2 相關係數'!W26,'1-2 相關係數'!$B$2:$AE$31,0)=1,"",RANK('1-2 相關係數'!W26,'1-2 相關係數'!$B$2:$AE$31,0)-30),"")</f>
        <v>207</v>
      </c>
      <c r="X38" s="15">
        <f>_xlfn.IFNA(IF(RANK('1-2 相關係數'!X26,'1-2 相關係數'!$B$2:$AE$31,0)=1,"",RANK('1-2 相關係數'!X26,'1-2 相關係數'!$B$2:$AE$31,0)-30),"")</f>
        <v>39</v>
      </c>
      <c r="Y38" s="15">
        <f>_xlfn.IFNA(IF(RANK('1-2 相關係數'!Y26,'1-2 相關係數'!$B$2:$AE$31,0)=1,"",RANK('1-2 相關係數'!Y26,'1-2 相關係數'!$B$2:$AE$31,0)-30),"")</f>
        <v>254</v>
      </c>
      <c r="Z38" s="15" t="str">
        <f>_xlfn.IFNA(IF(RANK('1-2 相關係數'!Z26,'1-2 相關係數'!$B$2:$AE$31,0)=1,"",RANK('1-2 相關係數'!Z26,'1-2 相關係數'!$B$2:$AE$31,0)-30),"")</f>
        <v/>
      </c>
      <c r="AA38" s="15" t="str">
        <f>_xlfn.IFNA(IF(RANK('1-2 相關係數'!AA26,'1-2 相關係數'!$B$2:$AE$31,0)=1,"",RANK('1-2 相關係數'!AA26,'1-2 相關係數'!$B$2:$AE$31,0)-30),"")</f>
        <v/>
      </c>
      <c r="AB38" s="15" t="str">
        <f>_xlfn.IFNA(IF(RANK('1-2 相關係數'!AB26,'1-2 相關係數'!$B$2:$AE$31,0)=1,"",RANK('1-2 相關係數'!AB26,'1-2 相關係數'!$B$2:$AE$31,0)-30),"")</f>
        <v/>
      </c>
      <c r="AC38" s="15" t="str">
        <f>_xlfn.IFNA(IF(RANK('1-2 相關係數'!AC26,'1-2 相關係數'!$B$2:$AE$31,0)=1,"",RANK('1-2 相關係數'!AC26,'1-2 相關係數'!$B$2:$AE$31,0)-30),"")</f>
        <v/>
      </c>
      <c r="AD38" s="15" t="str">
        <f>_xlfn.IFNA(IF(RANK('1-2 相關係數'!AD26,'1-2 相關係數'!$B$2:$AE$31,0)=1,"",RANK('1-2 相關係數'!AD26,'1-2 相關係數'!$B$2:$AE$31,0)-30),"")</f>
        <v/>
      </c>
      <c r="AE38" s="40" t="str">
        <f>_xlfn.IFNA(IF(RANK('1-2 相關係數'!AE26,'1-2 相關係數'!$B$2:$AE$31,0)=1,"",RANK('1-2 相關係數'!AE26,'1-2 相關係數'!$B$2:$AE$31,0)-30),"")</f>
        <v/>
      </c>
    </row>
    <row r="39" spans="1:31">
      <c r="A39" s="41" t="s">
        <v>85</v>
      </c>
      <c r="B39" s="41">
        <f>_xlfn.IFNA(IF(RANK('1-2 相關係數'!B27,'1-2 相關係數'!$B$2:$AE$31,0)=1,"",RANK('1-2 相關係數'!B27,'1-2 相關係數'!$B$2:$AE$31,0)-30),"")</f>
        <v>284</v>
      </c>
      <c r="C39" s="15">
        <f>_xlfn.IFNA(IF(RANK('1-2 相關係數'!C27,'1-2 相關係數'!$B$2:$AE$31,0)=1,"",RANK('1-2 相關係數'!C27,'1-2 相關係數'!$B$2:$AE$31,0)-30),"")</f>
        <v>13</v>
      </c>
      <c r="D39" s="15">
        <f>_xlfn.IFNA(IF(RANK('1-2 相關係數'!D27,'1-2 相關係數'!$B$2:$AE$31,0)=1,"",RANK('1-2 相關係數'!D27,'1-2 相關係數'!$B$2:$AE$31,0)-30),"")</f>
        <v>293</v>
      </c>
      <c r="E39" s="15">
        <f>_xlfn.IFNA(IF(RANK('1-2 相關係數'!E27,'1-2 相關係數'!$B$2:$AE$31,0)=1,"",RANK('1-2 相關係數'!E27,'1-2 相關係數'!$B$2:$AE$31,0)-30),"")</f>
        <v>24</v>
      </c>
      <c r="F39" s="15">
        <f>_xlfn.IFNA(IF(RANK('1-2 相關係數'!F27,'1-2 相關係數'!$B$2:$AE$31,0)=1,"",RANK('1-2 相關係數'!F27,'1-2 相關係數'!$B$2:$AE$31,0)-30),"")</f>
        <v>95</v>
      </c>
      <c r="G39" s="15">
        <f>_xlfn.IFNA(IF(RANK('1-2 相關係數'!G27,'1-2 相關係數'!$B$2:$AE$31,0)=1,"",RANK('1-2 相關係數'!G27,'1-2 相關係數'!$B$2:$AE$31,0)-30),"")</f>
        <v>35</v>
      </c>
      <c r="H39" s="15">
        <f>_xlfn.IFNA(IF(RANK('1-2 相關係數'!H27,'1-2 相關係數'!$B$2:$AE$31,0)=1,"",RANK('1-2 相關係數'!H27,'1-2 相關係數'!$B$2:$AE$31,0)-30),"")</f>
        <v>368</v>
      </c>
      <c r="I39" s="15">
        <f>_xlfn.IFNA(IF(RANK('1-2 相關係數'!I27,'1-2 相關係數'!$B$2:$AE$31,0)=1,"",RANK('1-2 相關係數'!I27,'1-2 相關係數'!$B$2:$AE$31,0)-30),"")</f>
        <v>19</v>
      </c>
      <c r="J39" s="15">
        <f>_xlfn.IFNA(IF(RANK('1-2 相關係數'!J27,'1-2 相關係數'!$B$2:$AE$31,0)=1,"",RANK('1-2 相關係數'!J27,'1-2 相關係數'!$B$2:$AE$31,0)-30),"")</f>
        <v>82</v>
      </c>
      <c r="K39" s="15">
        <f>_xlfn.IFNA(IF(RANK('1-2 相關係數'!K27,'1-2 相關係數'!$B$2:$AE$31,0)=1,"",RANK('1-2 相關係數'!K27,'1-2 相關係數'!$B$2:$AE$31,0)-30),"")</f>
        <v>165</v>
      </c>
      <c r="L39" s="15">
        <f>_xlfn.IFNA(IF(RANK('1-2 相關係數'!L27,'1-2 相關係數'!$B$2:$AE$31,0)=1,"",RANK('1-2 相關係數'!L27,'1-2 相關係數'!$B$2:$AE$31,0)-30),"")</f>
        <v>407</v>
      </c>
      <c r="M39" s="15">
        <f>_xlfn.IFNA(IF(RANK('1-2 相關係數'!M27,'1-2 相關係數'!$B$2:$AE$31,0)=1,"",RANK('1-2 相關係數'!M27,'1-2 相關係數'!$B$2:$AE$31,0)-30),"")</f>
        <v>403</v>
      </c>
      <c r="N39" s="15">
        <f>_xlfn.IFNA(IF(RANK('1-2 相關係數'!N27,'1-2 相關係數'!$B$2:$AE$31,0)=1,"",RANK('1-2 相關係數'!N27,'1-2 相關係數'!$B$2:$AE$31,0)-30),"")</f>
        <v>36</v>
      </c>
      <c r="O39" s="15">
        <f>_xlfn.IFNA(IF(RANK('1-2 相關係數'!O27,'1-2 相關係數'!$B$2:$AE$31,0)=1,"",RANK('1-2 相關係數'!O27,'1-2 相關係數'!$B$2:$AE$31,0)-30),"")</f>
        <v>120</v>
      </c>
      <c r="P39" s="15">
        <f>_xlfn.IFNA(IF(RANK('1-2 相關係數'!P27,'1-2 相關係數'!$B$2:$AE$31,0)=1,"",RANK('1-2 相關係數'!P27,'1-2 相關係數'!$B$2:$AE$31,0)-30),"")</f>
        <v>206</v>
      </c>
      <c r="Q39" s="15">
        <f>_xlfn.IFNA(IF(RANK('1-2 相關係數'!Q27,'1-2 相關係數'!$B$2:$AE$31,0)=1,"",RANK('1-2 相關係數'!Q27,'1-2 相關係數'!$B$2:$AE$31,0)-30),"")</f>
        <v>187</v>
      </c>
      <c r="R39" s="15">
        <f>_xlfn.IFNA(IF(RANK('1-2 相關係數'!R27,'1-2 相關係數'!$B$2:$AE$31,0)=1,"",RANK('1-2 相關係數'!R27,'1-2 相關係數'!$B$2:$AE$31,0)-30),"")</f>
        <v>257</v>
      </c>
      <c r="S39" s="15">
        <f>_xlfn.IFNA(IF(RANK('1-2 相關係數'!S27,'1-2 相關係數'!$B$2:$AE$31,0)=1,"",RANK('1-2 相關係數'!S27,'1-2 相關係數'!$B$2:$AE$31,0)-30),"")</f>
        <v>272</v>
      </c>
      <c r="T39" s="15">
        <f>_xlfn.IFNA(IF(RANK('1-2 相關係數'!T27,'1-2 相關係數'!$B$2:$AE$31,0)=1,"",RANK('1-2 相關係數'!T27,'1-2 相關係數'!$B$2:$AE$31,0)-30),"")</f>
        <v>38</v>
      </c>
      <c r="U39" s="15">
        <f>_xlfn.IFNA(IF(RANK('1-2 相關係數'!U27,'1-2 相關係數'!$B$2:$AE$31,0)=1,"",RANK('1-2 相關係數'!U27,'1-2 相關係數'!$B$2:$AE$31,0)-30),"")</f>
        <v>30</v>
      </c>
      <c r="V39" s="15">
        <f>_xlfn.IFNA(IF(RANK('1-2 相關係數'!V27,'1-2 相關係數'!$B$2:$AE$31,0)=1,"",RANK('1-2 相關係數'!V27,'1-2 相關係數'!$B$2:$AE$31,0)-30),"")</f>
        <v>301</v>
      </c>
      <c r="W39" s="15">
        <f>_xlfn.IFNA(IF(RANK('1-2 相關係數'!W27,'1-2 相關係數'!$B$2:$AE$31,0)=1,"",RANK('1-2 相關係數'!W27,'1-2 相關係數'!$B$2:$AE$31,0)-30),"")</f>
        <v>134</v>
      </c>
      <c r="X39" s="15">
        <f>_xlfn.IFNA(IF(RANK('1-2 相關係數'!X27,'1-2 相關係數'!$B$2:$AE$31,0)=1,"",RANK('1-2 相關係數'!X27,'1-2 相關係數'!$B$2:$AE$31,0)-30),"")</f>
        <v>201</v>
      </c>
      <c r="Y39" s="15">
        <f>_xlfn.IFNA(IF(RANK('1-2 相關係數'!Y27,'1-2 相關係數'!$B$2:$AE$31,0)=1,"",RANK('1-2 相關係數'!Y27,'1-2 相關係數'!$B$2:$AE$31,0)-30),"")</f>
        <v>202</v>
      </c>
      <c r="Z39" s="15">
        <f>_xlfn.IFNA(IF(RANK('1-2 相關係數'!Z27,'1-2 相關係數'!$B$2:$AE$31,0)=1,"",RANK('1-2 相關係數'!Z27,'1-2 相關係數'!$B$2:$AE$31,0)-30),"")</f>
        <v>26</v>
      </c>
      <c r="AA39" s="15" t="str">
        <f>_xlfn.IFNA(IF(RANK('1-2 相關係數'!AA27,'1-2 相關係數'!$B$2:$AE$31,0)=1,"",RANK('1-2 相關係數'!AA27,'1-2 相關係數'!$B$2:$AE$31,0)-30),"")</f>
        <v/>
      </c>
      <c r="AB39" s="15" t="str">
        <f>_xlfn.IFNA(IF(RANK('1-2 相關係數'!AB27,'1-2 相關係數'!$B$2:$AE$31,0)=1,"",RANK('1-2 相關係數'!AB27,'1-2 相關係數'!$B$2:$AE$31,0)-30),"")</f>
        <v/>
      </c>
      <c r="AC39" s="15" t="str">
        <f>_xlfn.IFNA(IF(RANK('1-2 相關係數'!AC27,'1-2 相關係數'!$B$2:$AE$31,0)=1,"",RANK('1-2 相關係數'!AC27,'1-2 相關係數'!$B$2:$AE$31,0)-30),"")</f>
        <v/>
      </c>
      <c r="AD39" s="15" t="str">
        <f>_xlfn.IFNA(IF(RANK('1-2 相關係數'!AD27,'1-2 相關係數'!$B$2:$AE$31,0)=1,"",RANK('1-2 相關係數'!AD27,'1-2 相關係數'!$B$2:$AE$31,0)-30),"")</f>
        <v/>
      </c>
      <c r="AE39" s="40" t="str">
        <f>_xlfn.IFNA(IF(RANK('1-2 相關係數'!AE27,'1-2 相關係數'!$B$2:$AE$31,0)=1,"",RANK('1-2 相關係數'!AE27,'1-2 相關係數'!$B$2:$AE$31,0)-30),"")</f>
        <v/>
      </c>
    </row>
    <row r="40" spans="1:31">
      <c r="A40" s="41" t="s">
        <v>228</v>
      </c>
      <c r="B40" s="41">
        <f>_xlfn.IFNA(IF(RANK('1-2 相關係數'!B28,'1-2 相關係數'!$B$2:$AE$31,0)=1,"",RANK('1-2 相關係數'!B28,'1-2 相關係數'!$B$2:$AE$31,0)-30),"")</f>
        <v>114</v>
      </c>
      <c r="C40" s="15">
        <f>_xlfn.IFNA(IF(RANK('1-2 相關係數'!C28,'1-2 相關係數'!$B$2:$AE$31,0)=1,"",RANK('1-2 相關係數'!C28,'1-2 相關係數'!$B$2:$AE$31,0)-30),"")</f>
        <v>189</v>
      </c>
      <c r="D40" s="15">
        <f>_xlfn.IFNA(IF(RANK('1-2 相關係數'!D28,'1-2 相關係數'!$B$2:$AE$31,0)=1,"",RANK('1-2 相關係數'!D28,'1-2 相關係數'!$B$2:$AE$31,0)-30),"")</f>
        <v>317</v>
      </c>
      <c r="E40" s="15">
        <f>_xlfn.IFNA(IF(RANK('1-2 相關係數'!E28,'1-2 相關係數'!$B$2:$AE$31,0)=1,"",RANK('1-2 相關係數'!E28,'1-2 相關係數'!$B$2:$AE$31,0)-30),"")</f>
        <v>52</v>
      </c>
      <c r="F40" s="15">
        <f>_xlfn.IFNA(IF(RANK('1-2 相關係數'!F28,'1-2 相關係數'!$B$2:$AE$31,0)=1,"",RANK('1-2 相關係數'!F28,'1-2 相關係數'!$B$2:$AE$31,0)-30),"")</f>
        <v>204</v>
      </c>
      <c r="G40" s="15">
        <f>_xlfn.IFNA(IF(RANK('1-2 相關係數'!G28,'1-2 相關係數'!$B$2:$AE$31,0)=1,"",RANK('1-2 相關係數'!G28,'1-2 相關係數'!$B$2:$AE$31,0)-30),"")</f>
        <v>108</v>
      </c>
      <c r="H40" s="15">
        <f>_xlfn.IFNA(IF(RANK('1-2 相關係數'!H28,'1-2 相關係數'!$B$2:$AE$31,0)=1,"",RANK('1-2 相關係數'!H28,'1-2 相關係數'!$B$2:$AE$31,0)-30),"")</f>
        <v>377</v>
      </c>
      <c r="I40" s="15">
        <f>_xlfn.IFNA(IF(RANK('1-2 相關係數'!I28,'1-2 相關係數'!$B$2:$AE$31,0)=1,"",RANK('1-2 相關係數'!I28,'1-2 相關係數'!$B$2:$AE$31,0)-30),"")</f>
        <v>96</v>
      </c>
      <c r="J40" s="15">
        <f>_xlfn.IFNA(IF(RANK('1-2 相關係數'!J28,'1-2 相關係數'!$B$2:$AE$31,0)=1,"",RANK('1-2 相關係數'!J28,'1-2 相關係數'!$B$2:$AE$31,0)-30),"")</f>
        <v>47</v>
      </c>
      <c r="K40" s="15">
        <f>_xlfn.IFNA(IF(RANK('1-2 相關係數'!K28,'1-2 相關係數'!$B$2:$AE$31,0)=1,"",RANK('1-2 相關係數'!K28,'1-2 相關係數'!$B$2:$AE$31,0)-30),"")</f>
        <v>212</v>
      </c>
      <c r="L40" s="15">
        <f>_xlfn.IFNA(IF(RANK('1-2 相關係數'!L28,'1-2 相關係數'!$B$2:$AE$31,0)=1,"",RANK('1-2 相關係數'!L28,'1-2 相關係數'!$B$2:$AE$31,0)-30),"")</f>
        <v>420</v>
      </c>
      <c r="M40" s="15">
        <f>_xlfn.IFNA(IF(RANK('1-2 相關係數'!M28,'1-2 相關係數'!$B$2:$AE$31,0)=1,"",RANK('1-2 相關係數'!M28,'1-2 相關係數'!$B$2:$AE$31,0)-30),"")</f>
        <v>433</v>
      </c>
      <c r="N40" s="15">
        <f>_xlfn.IFNA(IF(RANK('1-2 相關係數'!N28,'1-2 相關係數'!$B$2:$AE$31,0)=1,"",RANK('1-2 相關係數'!N28,'1-2 相關係數'!$B$2:$AE$31,0)-30),"")</f>
        <v>124</v>
      </c>
      <c r="O40" s="15">
        <f>_xlfn.IFNA(IF(RANK('1-2 相關係數'!O28,'1-2 相關係數'!$B$2:$AE$31,0)=1,"",RANK('1-2 相關係數'!O28,'1-2 相關係數'!$B$2:$AE$31,0)-30),"")</f>
        <v>113</v>
      </c>
      <c r="P40" s="15">
        <f>_xlfn.IFNA(IF(RANK('1-2 相關係數'!P28,'1-2 相關係數'!$B$2:$AE$31,0)=1,"",RANK('1-2 相關係數'!P28,'1-2 相關係數'!$B$2:$AE$31,0)-30),"")</f>
        <v>140</v>
      </c>
      <c r="Q40" s="15">
        <f>_xlfn.IFNA(IF(RANK('1-2 相關係數'!Q28,'1-2 相關係數'!$B$2:$AE$31,0)=1,"",RANK('1-2 相關係數'!Q28,'1-2 相關係數'!$B$2:$AE$31,0)-30),"")</f>
        <v>164</v>
      </c>
      <c r="R40" s="15">
        <f>_xlfn.IFNA(IF(RANK('1-2 相關係數'!R28,'1-2 相關係數'!$B$2:$AE$31,0)=1,"",RANK('1-2 相關係數'!R28,'1-2 相關係數'!$B$2:$AE$31,0)-30),"")</f>
        <v>360</v>
      </c>
      <c r="S40" s="15">
        <f>_xlfn.IFNA(IF(RANK('1-2 相關係數'!S28,'1-2 相關係數'!$B$2:$AE$31,0)=1,"",RANK('1-2 相關係數'!S28,'1-2 相關係數'!$B$2:$AE$31,0)-30),"")</f>
        <v>99</v>
      </c>
      <c r="T40" s="15">
        <f>_xlfn.IFNA(IF(RANK('1-2 相關係數'!T28,'1-2 相關係數'!$B$2:$AE$31,0)=1,"",RANK('1-2 相關係數'!T28,'1-2 相關係數'!$B$2:$AE$31,0)-30),"")</f>
        <v>77</v>
      </c>
      <c r="U40" s="15">
        <f>_xlfn.IFNA(IF(RANK('1-2 相關係數'!U28,'1-2 相關係數'!$B$2:$AE$31,0)=1,"",RANK('1-2 相關係數'!U28,'1-2 相關係數'!$B$2:$AE$31,0)-30),"")</f>
        <v>262</v>
      </c>
      <c r="V40" s="15">
        <f>_xlfn.IFNA(IF(RANK('1-2 相關係數'!V28,'1-2 相關係數'!$B$2:$AE$31,0)=1,"",RANK('1-2 相關係數'!V28,'1-2 相關係數'!$B$2:$AE$31,0)-30),"")</f>
        <v>240</v>
      </c>
      <c r="W40" s="15">
        <f>_xlfn.IFNA(IF(RANK('1-2 相關係數'!W28,'1-2 相關係數'!$B$2:$AE$31,0)=1,"",RANK('1-2 相關係數'!W28,'1-2 相關係數'!$B$2:$AE$31,0)-30),"")</f>
        <v>5</v>
      </c>
      <c r="X40" s="15">
        <f>_xlfn.IFNA(IF(RANK('1-2 相關係數'!X28,'1-2 相關係數'!$B$2:$AE$31,0)=1,"",RANK('1-2 相關係數'!X28,'1-2 相關係數'!$B$2:$AE$31,0)-30),"")</f>
        <v>183</v>
      </c>
      <c r="Y40" s="15">
        <f>_xlfn.IFNA(IF(RANK('1-2 相關係數'!Y28,'1-2 相關係數'!$B$2:$AE$31,0)=1,"",RANK('1-2 相關係數'!Y28,'1-2 相關係數'!$B$2:$AE$31,0)-30),"")</f>
        <v>287</v>
      </c>
      <c r="Z40" s="15">
        <f>_xlfn.IFNA(IF(RANK('1-2 相關係數'!Z28,'1-2 相關係數'!$B$2:$AE$31,0)=1,"",RANK('1-2 相關係數'!Z28,'1-2 相關係數'!$B$2:$AE$31,0)-30),"")</f>
        <v>34</v>
      </c>
      <c r="AA40" s="15">
        <f>_xlfn.IFNA(IF(RANK('1-2 相關係數'!AA28,'1-2 相關係數'!$B$2:$AE$31,0)=1,"",RANK('1-2 相關係數'!AA28,'1-2 相關係數'!$B$2:$AE$31,0)-30),"")</f>
        <v>83</v>
      </c>
      <c r="AB40" s="15" t="str">
        <f>_xlfn.IFNA(IF(RANK('1-2 相關係數'!AB28,'1-2 相關係數'!$B$2:$AE$31,0)=1,"",RANK('1-2 相關係數'!AB28,'1-2 相關係數'!$B$2:$AE$31,0)-30),"")</f>
        <v/>
      </c>
      <c r="AC40" s="15" t="str">
        <f>_xlfn.IFNA(IF(RANK('1-2 相關係數'!AC28,'1-2 相關係數'!$B$2:$AE$31,0)=1,"",RANK('1-2 相關係數'!AC28,'1-2 相關係數'!$B$2:$AE$31,0)-30),"")</f>
        <v/>
      </c>
      <c r="AD40" s="15" t="str">
        <f>_xlfn.IFNA(IF(RANK('1-2 相關係數'!AD28,'1-2 相關係數'!$B$2:$AE$31,0)=1,"",RANK('1-2 相關係數'!AD28,'1-2 相關係數'!$B$2:$AE$31,0)-30),"")</f>
        <v/>
      </c>
      <c r="AE40" s="40" t="str">
        <f>_xlfn.IFNA(IF(RANK('1-2 相關係數'!AE28,'1-2 相關係數'!$B$2:$AE$31,0)=1,"",RANK('1-2 相關係數'!AE28,'1-2 相關係數'!$B$2:$AE$31,0)-30),"")</f>
        <v/>
      </c>
    </row>
    <row r="41" spans="1:31">
      <c r="A41" s="41" t="s">
        <v>346</v>
      </c>
      <c r="B41" s="41">
        <f>_xlfn.IFNA(IF(RANK('1-2 相關係數'!B29,'1-2 相關係數'!$B$2:$AE$31,0)=1,"",RANK('1-2 相關係數'!B29,'1-2 相關係數'!$B$2:$AE$31,0)-30),"")</f>
        <v>68</v>
      </c>
      <c r="C41" s="15">
        <f>_xlfn.IFNA(IF(RANK('1-2 相關係數'!C29,'1-2 相關係數'!$B$2:$AE$31,0)=1,"",RANK('1-2 相關係數'!C29,'1-2 相關係數'!$B$2:$AE$31,0)-30),"")</f>
        <v>60</v>
      </c>
      <c r="D41" s="15">
        <f>_xlfn.IFNA(IF(RANK('1-2 相關係數'!D29,'1-2 相關係數'!$B$2:$AE$31,0)=1,"",RANK('1-2 相關係數'!D29,'1-2 相關係數'!$B$2:$AE$31,0)-30),"")</f>
        <v>276</v>
      </c>
      <c r="E41" s="15">
        <f>_xlfn.IFNA(IF(RANK('1-2 相關係數'!E29,'1-2 相關係數'!$B$2:$AE$31,0)=1,"",RANK('1-2 相關係數'!E29,'1-2 相關係數'!$B$2:$AE$31,0)-30),"")</f>
        <v>369</v>
      </c>
      <c r="F41" s="15">
        <f>_xlfn.IFNA(IF(RANK('1-2 相關係數'!F29,'1-2 相關係數'!$B$2:$AE$31,0)=1,"",RANK('1-2 相關係數'!F29,'1-2 相關係數'!$B$2:$AE$31,0)-30),"")</f>
        <v>70</v>
      </c>
      <c r="G41" s="15">
        <f>_xlfn.IFNA(IF(RANK('1-2 相關係數'!G29,'1-2 相關係數'!$B$2:$AE$31,0)=1,"",RANK('1-2 相關係數'!G29,'1-2 相關係數'!$B$2:$AE$31,0)-30),"")</f>
        <v>244</v>
      </c>
      <c r="H41" s="15">
        <f>_xlfn.IFNA(IF(RANK('1-2 相關係數'!H29,'1-2 相關係數'!$B$2:$AE$31,0)=1,"",RANK('1-2 相關係數'!H29,'1-2 相關係數'!$B$2:$AE$31,0)-30),"")</f>
        <v>297</v>
      </c>
      <c r="I41" s="15">
        <f>_xlfn.IFNA(IF(RANK('1-2 相關係數'!I29,'1-2 相關係數'!$B$2:$AE$31,0)=1,"",RANK('1-2 相關係數'!I29,'1-2 相關係數'!$B$2:$AE$31,0)-30),"")</f>
        <v>226</v>
      </c>
      <c r="J41" s="15">
        <f>_xlfn.IFNA(IF(RANK('1-2 相關係數'!J29,'1-2 相關係數'!$B$2:$AE$31,0)=1,"",RANK('1-2 相關係數'!J29,'1-2 相關係數'!$B$2:$AE$31,0)-30),"")</f>
        <v>304</v>
      </c>
      <c r="K41" s="15">
        <f>_xlfn.IFNA(IF(RANK('1-2 相關係數'!K29,'1-2 相關係數'!$B$2:$AE$31,0)=1,"",RANK('1-2 相關係數'!K29,'1-2 相關係數'!$B$2:$AE$31,0)-30),"")</f>
        <v>281</v>
      </c>
      <c r="L41" s="15">
        <f>_xlfn.IFNA(IF(RANK('1-2 相關係數'!L29,'1-2 相關係數'!$B$2:$AE$31,0)=1,"",RANK('1-2 相關係數'!L29,'1-2 相關係數'!$B$2:$AE$31,0)-30),"")</f>
        <v>382</v>
      </c>
      <c r="M41" s="15">
        <f>_xlfn.IFNA(IF(RANK('1-2 相關係數'!M29,'1-2 相關係數'!$B$2:$AE$31,0)=1,"",RANK('1-2 相關係數'!M29,'1-2 相關係數'!$B$2:$AE$31,0)-30),"")</f>
        <v>383</v>
      </c>
      <c r="N41" s="15">
        <f>_xlfn.IFNA(IF(RANK('1-2 相關係數'!N29,'1-2 相關係數'!$B$2:$AE$31,0)=1,"",RANK('1-2 相關係數'!N29,'1-2 相關係數'!$B$2:$AE$31,0)-30),"")</f>
        <v>151</v>
      </c>
      <c r="O41" s="15">
        <f>_xlfn.IFNA(IF(RANK('1-2 相關係數'!O29,'1-2 相關係數'!$B$2:$AE$31,0)=1,"",RANK('1-2 相關係數'!O29,'1-2 相關係數'!$B$2:$AE$31,0)-30),"")</f>
        <v>236</v>
      </c>
      <c r="P41" s="15">
        <f>_xlfn.IFNA(IF(RANK('1-2 相關係數'!P29,'1-2 相關係數'!$B$2:$AE$31,0)=1,"",RANK('1-2 相關係數'!P29,'1-2 相關係數'!$B$2:$AE$31,0)-30),"")</f>
        <v>119</v>
      </c>
      <c r="Q41" s="15">
        <f>_xlfn.IFNA(IF(RANK('1-2 相關係數'!Q29,'1-2 相關係數'!$B$2:$AE$31,0)=1,"",RANK('1-2 相關係數'!Q29,'1-2 相關係數'!$B$2:$AE$31,0)-30),"")</f>
        <v>270</v>
      </c>
      <c r="R41" s="15">
        <f>_xlfn.IFNA(IF(RANK('1-2 相關係數'!R29,'1-2 相關係數'!$B$2:$AE$31,0)=1,"",RANK('1-2 相關係數'!R29,'1-2 相關係數'!$B$2:$AE$31,0)-30),"")</f>
        <v>169</v>
      </c>
      <c r="S41" s="15">
        <f>_xlfn.IFNA(IF(RANK('1-2 相關係數'!S29,'1-2 相關係數'!$B$2:$AE$31,0)=1,"",RANK('1-2 相關係數'!S29,'1-2 相關係數'!$B$2:$AE$31,0)-30),"")</f>
        <v>336</v>
      </c>
      <c r="T41" s="15">
        <f>_xlfn.IFNA(IF(RANK('1-2 相關係數'!T29,'1-2 相關係數'!$B$2:$AE$31,0)=1,"",RANK('1-2 相關係數'!T29,'1-2 相關係數'!$B$2:$AE$31,0)-30),"")</f>
        <v>218</v>
      </c>
      <c r="U41" s="15">
        <f>_xlfn.IFNA(IF(RANK('1-2 相關係數'!U29,'1-2 相關係數'!$B$2:$AE$31,0)=1,"",RANK('1-2 相關係數'!U29,'1-2 相關係數'!$B$2:$AE$31,0)-30),"")</f>
        <v>227</v>
      </c>
      <c r="V41" s="15">
        <f>_xlfn.IFNA(IF(RANK('1-2 相關係數'!V29,'1-2 相關係數'!$B$2:$AE$31,0)=1,"",RANK('1-2 相關係數'!V29,'1-2 相關係數'!$B$2:$AE$31,0)-30),"")</f>
        <v>346</v>
      </c>
      <c r="W41" s="15">
        <f>_xlfn.IFNA(IF(RANK('1-2 相關係數'!W29,'1-2 相關係數'!$B$2:$AE$31,0)=1,"",RANK('1-2 相關係數'!W29,'1-2 相關係數'!$B$2:$AE$31,0)-30),"")</f>
        <v>155</v>
      </c>
      <c r="X41" s="15">
        <f>_xlfn.IFNA(IF(RANK('1-2 相關係數'!X29,'1-2 相關係數'!$B$2:$AE$31,0)=1,"",RANK('1-2 相關係數'!X29,'1-2 相關係數'!$B$2:$AE$31,0)-30),"")</f>
        <v>169</v>
      </c>
      <c r="Y41" s="15">
        <f>_xlfn.IFNA(IF(RANK('1-2 相關係數'!Y29,'1-2 相關係數'!$B$2:$AE$31,0)=1,"",RANK('1-2 相關係數'!Y29,'1-2 相關係數'!$B$2:$AE$31,0)-30),"")</f>
        <v>246</v>
      </c>
      <c r="Z41" s="15">
        <f>_xlfn.IFNA(IF(RANK('1-2 相關係數'!Z29,'1-2 相關係數'!$B$2:$AE$31,0)=1,"",RANK('1-2 相關係數'!Z29,'1-2 相關係數'!$B$2:$AE$31,0)-30),"")</f>
        <v>128</v>
      </c>
      <c r="AA41" s="15">
        <f>_xlfn.IFNA(IF(RANK('1-2 相關係數'!AA29,'1-2 相關係數'!$B$2:$AE$31,0)=1,"",RANK('1-2 相關係數'!AA29,'1-2 相關係數'!$B$2:$AE$31,0)-30),"")</f>
        <v>175</v>
      </c>
      <c r="AB41" s="15">
        <f>_xlfn.IFNA(IF(RANK('1-2 相關係數'!AB29,'1-2 相關係數'!$B$2:$AE$31,0)=1,"",RANK('1-2 相關係數'!AB29,'1-2 相關係數'!$B$2:$AE$31,0)-30),"")</f>
        <v>167</v>
      </c>
      <c r="AC41" s="15" t="str">
        <f>_xlfn.IFNA(IF(RANK('1-2 相關係數'!AC29,'1-2 相關係數'!$B$2:$AE$31,0)=1,"",RANK('1-2 相關係數'!AC29,'1-2 相關係數'!$B$2:$AE$31,0)-30),"")</f>
        <v/>
      </c>
      <c r="AD41" s="15" t="str">
        <f>_xlfn.IFNA(IF(RANK('1-2 相關係數'!AD29,'1-2 相關係數'!$B$2:$AE$31,0)=1,"",RANK('1-2 相關係數'!AD29,'1-2 相關係數'!$B$2:$AE$31,0)-30),"")</f>
        <v/>
      </c>
      <c r="AE41" s="40" t="str">
        <f>_xlfn.IFNA(IF(RANK('1-2 相關係數'!AE29,'1-2 相關係數'!$B$2:$AE$31,0)=1,"",RANK('1-2 相關係數'!AE29,'1-2 相關係數'!$B$2:$AE$31,0)-30),"")</f>
        <v/>
      </c>
    </row>
    <row r="42" spans="1:31">
      <c r="A42" s="41" t="s">
        <v>99</v>
      </c>
      <c r="B42" s="41">
        <f>_xlfn.IFNA(IF(RANK('1-2 相關係數'!B30,'1-2 相關係數'!$B$2:$AE$31,0)=1,"",RANK('1-2 相關係數'!B30,'1-2 相關係數'!$B$2:$AE$31,0)-30),"")</f>
        <v>341</v>
      </c>
      <c r="C42" s="15">
        <f>_xlfn.IFNA(IF(RANK('1-2 相關係數'!C30,'1-2 相關係數'!$B$2:$AE$31,0)=1,"",RANK('1-2 相關係數'!C30,'1-2 相關係數'!$B$2:$AE$31,0)-30),"")</f>
        <v>325</v>
      </c>
      <c r="D42" s="15">
        <f>_xlfn.IFNA(IF(RANK('1-2 相關係數'!D30,'1-2 相關係數'!$B$2:$AE$31,0)=1,"",RANK('1-2 相關係數'!D30,'1-2 相關係數'!$B$2:$AE$31,0)-30),"")</f>
        <v>153</v>
      </c>
      <c r="E42" s="15">
        <f>_xlfn.IFNA(IF(RANK('1-2 相關係數'!E30,'1-2 相關係數'!$B$2:$AE$31,0)=1,"",RANK('1-2 相關係數'!E30,'1-2 相關係數'!$B$2:$AE$31,0)-30),"")</f>
        <v>314</v>
      </c>
      <c r="F42" s="15">
        <f>_xlfn.IFNA(IF(RANK('1-2 相關係數'!F30,'1-2 相關係數'!$B$2:$AE$31,0)=1,"",RANK('1-2 相關係數'!F30,'1-2 相關係數'!$B$2:$AE$31,0)-30),"")</f>
        <v>315</v>
      </c>
      <c r="G42" s="15">
        <f>_xlfn.IFNA(IF(RANK('1-2 相關係數'!G30,'1-2 相關係數'!$B$2:$AE$31,0)=1,"",RANK('1-2 相關係數'!G30,'1-2 相關係數'!$B$2:$AE$31,0)-30),"")</f>
        <v>303</v>
      </c>
      <c r="H42" s="15">
        <f>_xlfn.IFNA(IF(RANK('1-2 相關係數'!H30,'1-2 相關係數'!$B$2:$AE$31,0)=1,"",RANK('1-2 相關係數'!H30,'1-2 相關係數'!$B$2:$AE$31,0)-30),"")</f>
        <v>247</v>
      </c>
      <c r="I42" s="15">
        <f>_xlfn.IFNA(IF(RANK('1-2 相關係數'!I30,'1-2 相關係數'!$B$2:$AE$31,0)=1,"",RANK('1-2 相關係數'!I30,'1-2 相關係數'!$B$2:$AE$31,0)-30),"")</f>
        <v>252</v>
      </c>
      <c r="J42" s="15">
        <f>_xlfn.IFNA(IF(RANK('1-2 相關係數'!J30,'1-2 相關係數'!$B$2:$AE$31,0)=1,"",RANK('1-2 相關係數'!J30,'1-2 相關係數'!$B$2:$AE$31,0)-30),"")</f>
        <v>235</v>
      </c>
      <c r="K42" s="15">
        <f>_xlfn.IFNA(IF(RANK('1-2 相關係數'!K30,'1-2 相關係數'!$B$2:$AE$31,0)=1,"",RANK('1-2 相關係數'!K30,'1-2 相關係數'!$B$2:$AE$31,0)-30),"")</f>
        <v>266</v>
      </c>
      <c r="L42" s="15">
        <f>_xlfn.IFNA(IF(RANK('1-2 相關係數'!L30,'1-2 相關係數'!$B$2:$AE$31,0)=1,"",RANK('1-2 相關係數'!L30,'1-2 相關係數'!$B$2:$AE$31,0)-30),"")</f>
        <v>354</v>
      </c>
      <c r="M42" s="15">
        <f>_xlfn.IFNA(IF(RANK('1-2 相關係數'!M30,'1-2 相關係數'!$B$2:$AE$31,0)=1,"",RANK('1-2 相關係數'!M30,'1-2 相關係數'!$B$2:$AE$31,0)-30),"")</f>
        <v>372</v>
      </c>
      <c r="N42" s="15">
        <f>_xlfn.IFNA(IF(RANK('1-2 相關係數'!N30,'1-2 相關係數'!$B$2:$AE$31,0)=1,"",RANK('1-2 相關係數'!N30,'1-2 相關係數'!$B$2:$AE$31,0)-30),"")</f>
        <v>366</v>
      </c>
      <c r="O42" s="15">
        <f>_xlfn.IFNA(IF(RANK('1-2 相關係數'!O30,'1-2 相關係數'!$B$2:$AE$31,0)=1,"",RANK('1-2 相關係數'!O30,'1-2 相關係數'!$B$2:$AE$31,0)-30),"")</f>
        <v>321</v>
      </c>
      <c r="P42" s="15">
        <f>_xlfn.IFNA(IF(RANK('1-2 相關係數'!P30,'1-2 相關係數'!$B$2:$AE$31,0)=1,"",RANK('1-2 相關係數'!P30,'1-2 相關係數'!$B$2:$AE$31,0)-30),"")</f>
        <v>345</v>
      </c>
      <c r="Q42" s="15">
        <f>_xlfn.IFNA(IF(RANK('1-2 相關係數'!Q30,'1-2 相關係數'!$B$2:$AE$31,0)=1,"",RANK('1-2 相關係數'!Q30,'1-2 相關係數'!$B$2:$AE$31,0)-30),"")</f>
        <v>373</v>
      </c>
      <c r="R42" s="15">
        <f>_xlfn.IFNA(IF(RANK('1-2 相關係數'!R30,'1-2 相關係數'!$B$2:$AE$31,0)=1,"",RANK('1-2 相關係數'!R30,'1-2 相關係數'!$B$2:$AE$31,0)-30),"")</f>
        <v>332</v>
      </c>
      <c r="S42" s="15">
        <f>_xlfn.IFNA(IF(RANK('1-2 相關係數'!S30,'1-2 相關係數'!$B$2:$AE$31,0)=1,"",RANK('1-2 相關係數'!S30,'1-2 相關係數'!$B$2:$AE$31,0)-30),"")</f>
        <v>225</v>
      </c>
      <c r="T42" s="15">
        <f>_xlfn.IFNA(IF(RANK('1-2 相關係數'!T30,'1-2 相關係數'!$B$2:$AE$31,0)=1,"",RANK('1-2 相關係數'!T30,'1-2 相關係數'!$B$2:$AE$31,0)-30),"")</f>
        <v>357</v>
      </c>
      <c r="U42" s="15">
        <f>_xlfn.IFNA(IF(RANK('1-2 相關係數'!U30,'1-2 相關係數'!$B$2:$AE$31,0)=1,"",RANK('1-2 相關係數'!U30,'1-2 相關係數'!$B$2:$AE$31,0)-30),"")</f>
        <v>180</v>
      </c>
      <c r="V42" s="15">
        <f>_xlfn.IFNA(IF(RANK('1-2 相關係數'!V30,'1-2 相關係數'!$B$2:$AE$31,0)=1,"",RANK('1-2 相關係數'!V30,'1-2 相關係數'!$B$2:$AE$31,0)-30),"")</f>
        <v>424</v>
      </c>
      <c r="W42" s="15">
        <f>_xlfn.IFNA(IF(RANK('1-2 相關係數'!W30,'1-2 相關係數'!$B$2:$AE$31,0)=1,"",RANK('1-2 相關係數'!W30,'1-2 相關係數'!$B$2:$AE$31,0)-30),"")</f>
        <v>273</v>
      </c>
      <c r="X42" s="15">
        <f>_xlfn.IFNA(IF(RANK('1-2 相關係數'!X30,'1-2 相關係數'!$B$2:$AE$31,0)=1,"",RANK('1-2 相關係數'!X30,'1-2 相關係數'!$B$2:$AE$31,0)-30),"")</f>
        <v>179</v>
      </c>
      <c r="Y42" s="15">
        <f>_xlfn.IFNA(IF(RANK('1-2 相關係數'!Y30,'1-2 相關係數'!$B$2:$AE$31,0)=1,"",RANK('1-2 相關係數'!Y30,'1-2 相關係數'!$B$2:$AE$31,0)-30),"")</f>
        <v>312</v>
      </c>
      <c r="Z42" s="15">
        <f>_xlfn.IFNA(IF(RANK('1-2 相關係數'!Z30,'1-2 相關係數'!$B$2:$AE$31,0)=1,"",RANK('1-2 相關係數'!Z30,'1-2 相關係數'!$B$2:$AE$31,0)-30),"")</f>
        <v>290</v>
      </c>
      <c r="AA42" s="15">
        <f>_xlfn.IFNA(IF(RANK('1-2 相關係數'!AA30,'1-2 相關係數'!$B$2:$AE$31,0)=1,"",RANK('1-2 相關係數'!AA30,'1-2 相關係數'!$B$2:$AE$31,0)-30),"")</f>
        <v>278</v>
      </c>
      <c r="AB42" s="15">
        <f>_xlfn.IFNA(IF(RANK('1-2 相關係數'!AB30,'1-2 相關係數'!$B$2:$AE$31,0)=1,"",RANK('1-2 相關係數'!AB30,'1-2 相關係數'!$B$2:$AE$31,0)-30),"")</f>
        <v>376</v>
      </c>
      <c r="AC42" s="15">
        <f>_xlfn.IFNA(IF(RANK('1-2 相關係數'!AC30,'1-2 相關係數'!$B$2:$AE$31,0)=1,"",RANK('1-2 相關係數'!AC30,'1-2 相關係數'!$B$2:$AE$31,0)-30),"")</f>
        <v>364</v>
      </c>
      <c r="AD42" s="15" t="str">
        <f>_xlfn.IFNA(IF(RANK('1-2 相關係數'!AD30,'1-2 相關係數'!$B$2:$AE$31,0)=1,"",RANK('1-2 相關係數'!AD30,'1-2 相關係數'!$B$2:$AE$31,0)-30),"")</f>
        <v/>
      </c>
      <c r="AE42" s="40" t="str">
        <f>_xlfn.IFNA(IF(RANK('1-2 相關係數'!AE30,'1-2 相關係數'!$B$2:$AE$31,0)=1,"",RANK('1-2 相關係數'!AE30,'1-2 相關係數'!$B$2:$AE$31,0)-30),"")</f>
        <v/>
      </c>
    </row>
    <row r="43" spans="1:31">
      <c r="A43" s="39" t="s">
        <v>290</v>
      </c>
      <c r="B43" s="39">
        <f>_xlfn.IFNA(IF(RANK('1-2 相關係數'!B31,'1-2 相關係數'!$B$2:$AE$31,0)=1,"",RANK('1-2 相關係數'!B31,'1-2 相關係數'!$B$2:$AE$31,0)-30),"")</f>
        <v>71</v>
      </c>
      <c r="C43" s="38">
        <f>_xlfn.IFNA(IF(RANK('1-2 相關係數'!C31,'1-2 相關係數'!$B$2:$AE$31,0)=1,"",RANK('1-2 相關係數'!C31,'1-2 相關係數'!$B$2:$AE$31,0)-30),"")</f>
        <v>59</v>
      </c>
      <c r="D43" s="38">
        <f>_xlfn.IFNA(IF(RANK('1-2 相關係數'!D31,'1-2 相關係數'!$B$2:$AE$31,0)=1,"",RANK('1-2 相關係數'!D31,'1-2 相關係數'!$B$2:$AE$31,0)-30),"")</f>
        <v>323</v>
      </c>
      <c r="E43" s="38">
        <f>_xlfn.IFNA(IF(RANK('1-2 相關係數'!E31,'1-2 相關係數'!$B$2:$AE$31,0)=1,"",RANK('1-2 相關係數'!E31,'1-2 相關係數'!$B$2:$AE$31,0)-30),"")</f>
        <v>115</v>
      </c>
      <c r="F43" s="38">
        <f>_xlfn.IFNA(IF(RANK('1-2 相關係數'!F31,'1-2 相關係數'!$B$2:$AE$31,0)=1,"",RANK('1-2 相關係數'!F31,'1-2 相關係數'!$B$2:$AE$31,0)-30),"")</f>
        <v>342</v>
      </c>
      <c r="G43" s="38">
        <f>_xlfn.IFNA(IF(RANK('1-2 相關係數'!G31,'1-2 相關係數'!$B$2:$AE$31,0)=1,"",RANK('1-2 相關係數'!G31,'1-2 相關係數'!$B$2:$AE$31,0)-30),"")</f>
        <v>123</v>
      </c>
      <c r="H43" s="38">
        <f>_xlfn.IFNA(IF(RANK('1-2 相關係數'!H31,'1-2 相關係數'!$B$2:$AE$31,0)=1,"",RANK('1-2 相關係數'!H31,'1-2 相關係數'!$B$2:$AE$31,0)-30),"")</f>
        <v>308</v>
      </c>
      <c r="I43" s="38">
        <f>_xlfn.IFNA(IF(RANK('1-2 相關係數'!I31,'1-2 相關係數'!$B$2:$AE$31,0)=1,"",RANK('1-2 相關係數'!I31,'1-2 相關係數'!$B$2:$AE$31,0)-30),"")</f>
        <v>229</v>
      </c>
      <c r="J43" s="38">
        <f>_xlfn.IFNA(IF(RANK('1-2 相關係數'!J31,'1-2 相關係數'!$B$2:$AE$31,0)=1,"",RANK('1-2 相關係數'!J31,'1-2 相關係數'!$B$2:$AE$31,0)-30),"")</f>
        <v>89</v>
      </c>
      <c r="K43" s="38">
        <f>_xlfn.IFNA(IF(RANK('1-2 相關係數'!K31,'1-2 相關係數'!$B$2:$AE$31,0)=1,"",RANK('1-2 相關係數'!K31,'1-2 相關係數'!$B$2:$AE$31,0)-30),"")</f>
        <v>62</v>
      </c>
      <c r="L43" s="38">
        <f>_xlfn.IFNA(IF(RANK('1-2 相關係數'!L31,'1-2 相關係數'!$B$2:$AE$31,0)=1,"",RANK('1-2 相關係數'!L31,'1-2 相關係數'!$B$2:$AE$31,0)-30),"")</f>
        <v>416</v>
      </c>
      <c r="M43" s="38">
        <f>_xlfn.IFNA(IF(RANK('1-2 相關係數'!M31,'1-2 相關係數'!$B$2:$AE$31,0)=1,"",RANK('1-2 相關係數'!M31,'1-2 相關係數'!$B$2:$AE$31,0)-30),"")</f>
        <v>431</v>
      </c>
      <c r="N43" s="38">
        <f>_xlfn.IFNA(IF(RANK('1-2 相關係數'!N31,'1-2 相關係數'!$B$2:$AE$31,0)=1,"",RANK('1-2 相關係數'!N31,'1-2 相關係數'!$B$2:$AE$31,0)-30),"")</f>
        <v>64</v>
      </c>
      <c r="O43" s="38">
        <f>_xlfn.IFNA(IF(RANK('1-2 相關係數'!O31,'1-2 相關係數'!$B$2:$AE$31,0)=1,"",RANK('1-2 相關係數'!O31,'1-2 相關係數'!$B$2:$AE$31,0)-30),"")</f>
        <v>72</v>
      </c>
      <c r="P43" s="38">
        <f>_xlfn.IFNA(IF(RANK('1-2 相關係數'!P31,'1-2 相關係數'!$B$2:$AE$31,0)=1,"",RANK('1-2 相關係數'!P31,'1-2 相關係數'!$B$2:$AE$31,0)-30),"")</f>
        <v>76</v>
      </c>
      <c r="Q43" s="38">
        <f>_xlfn.IFNA(IF(RANK('1-2 相關係數'!Q31,'1-2 相關係數'!$B$2:$AE$31,0)=1,"",RANK('1-2 相關係數'!Q31,'1-2 相關係數'!$B$2:$AE$31,0)-30),"")</f>
        <v>49</v>
      </c>
      <c r="R43" s="38">
        <f>_xlfn.IFNA(IF(RANK('1-2 相關係數'!R31,'1-2 相關係數'!$B$2:$AE$31,0)=1,"",RANK('1-2 相關係數'!R31,'1-2 相關係數'!$B$2:$AE$31,0)-30),"")</f>
        <v>135</v>
      </c>
      <c r="S43" s="38">
        <f>_xlfn.IFNA(IF(RANK('1-2 相關係數'!S31,'1-2 相關係數'!$B$2:$AE$31,0)=1,"",RANK('1-2 相關係數'!S31,'1-2 相關係數'!$B$2:$AE$31,0)-30),"")</f>
        <v>214</v>
      </c>
      <c r="T43" s="38">
        <f>_xlfn.IFNA(IF(RANK('1-2 相關係數'!T31,'1-2 相關係數'!$B$2:$AE$31,0)=1,"",RANK('1-2 相關係數'!T31,'1-2 相關係數'!$B$2:$AE$31,0)-30),"")</f>
        <v>137</v>
      </c>
      <c r="U43" s="38">
        <f>_xlfn.IFNA(IF(RANK('1-2 相關係數'!U31,'1-2 相關係數'!$B$2:$AE$31,0)=1,"",RANK('1-2 相關係數'!U31,'1-2 相關係數'!$B$2:$AE$31,0)-30),"")</f>
        <v>195</v>
      </c>
      <c r="V43" s="38">
        <f>_xlfn.IFNA(IF(RANK('1-2 相關係數'!V31,'1-2 相關係數'!$B$2:$AE$31,0)=1,"",RANK('1-2 相關係數'!V31,'1-2 相關係數'!$B$2:$AE$31,0)-30),"")</f>
        <v>306</v>
      </c>
      <c r="W43" s="38">
        <f>_xlfn.IFNA(IF(RANK('1-2 相關係數'!W31,'1-2 相關係數'!$B$2:$AE$31,0)=1,"",RANK('1-2 相關係數'!W31,'1-2 相關係數'!$B$2:$AE$31,0)-30),"")</f>
        <v>46</v>
      </c>
      <c r="X43" s="38">
        <f>_xlfn.IFNA(IF(RANK('1-2 相關係數'!X31,'1-2 相關係數'!$B$2:$AE$31,0)=1,"",RANK('1-2 相關係數'!X31,'1-2 相關係數'!$B$2:$AE$31,0)-30),"")</f>
        <v>94</v>
      </c>
      <c r="Y43" s="38">
        <f>_xlfn.IFNA(IF(RANK('1-2 相關係數'!Y31,'1-2 相關係數'!$B$2:$AE$31,0)=1,"",RANK('1-2 相關係數'!Y31,'1-2 相關係數'!$B$2:$AE$31,0)-30),"")</f>
        <v>305</v>
      </c>
      <c r="Z43" s="38">
        <f>_xlfn.IFNA(IF(RANK('1-2 相關係數'!Z31,'1-2 相關係數'!$B$2:$AE$31,0)=1,"",RANK('1-2 相關係數'!Z31,'1-2 相關係數'!$B$2:$AE$31,0)-30),"")</f>
        <v>146</v>
      </c>
      <c r="AA43" s="38">
        <f>_xlfn.IFNA(IF(RANK('1-2 相關係數'!AA31,'1-2 相關係數'!$B$2:$AE$31,0)=1,"",RANK('1-2 相關係數'!AA31,'1-2 相關係數'!$B$2:$AE$31,0)-30),"")</f>
        <v>261</v>
      </c>
      <c r="AB43" s="38">
        <f>_xlfn.IFNA(IF(RANK('1-2 相關係數'!AB31,'1-2 相關係數'!$B$2:$AE$31,0)=1,"",RANK('1-2 相關係數'!AB31,'1-2 相關係數'!$B$2:$AE$31,0)-30),"")</f>
        <v>84</v>
      </c>
      <c r="AC43" s="38">
        <f>_xlfn.IFNA(IF(RANK('1-2 相關係數'!AC31,'1-2 相關係數'!$B$2:$AE$31,0)=1,"",RANK('1-2 相關係數'!AC31,'1-2 相關係數'!$B$2:$AE$31,0)-30),"")</f>
        <v>57</v>
      </c>
      <c r="AD43" s="38">
        <f>_xlfn.IFNA(IF(RANK('1-2 相關係數'!AD31,'1-2 相關係數'!$B$2:$AE$31,0)=1,"",RANK('1-2 相關係數'!AD31,'1-2 相關係數'!$B$2:$AE$31,0)-30),"")</f>
        <v>365</v>
      </c>
      <c r="AE43" s="37" t="str">
        <f>_xlfn.IFNA(IF(RANK('1-2 相關係數'!AE31,'1-2 相關係數'!$B$2:$AE$31,0)=1,"",RANK('1-2 相關係數'!AE31,'1-2 相關係數'!$B$2:$AE$31,0)-30),"")</f>
        <v/>
      </c>
    </row>
  </sheetData>
  <mergeCells count="2">
    <mergeCell ref="B1:C1"/>
    <mergeCell ref="F1:G1"/>
  </mergeCells>
  <phoneticPr fontId="1" type="noConversion"/>
  <conditionalFormatting sqref="B14:AE43">
    <cfRule type="colorScale" priority="1">
      <colorScale>
        <cfvo type="num" val="1"/>
        <cfvo type="num" val="21"/>
        <color theme="6"/>
        <color theme="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71D7-E48C-844A-ABF4-E9C00981C6EB}">
  <sheetPr>
    <tabColor theme="8"/>
  </sheetPr>
  <dimension ref="A1:L3078"/>
  <sheetViews>
    <sheetView zoomScale="164" workbookViewId="0">
      <selection sqref="A1:F1"/>
    </sheetView>
  </sheetViews>
  <sheetFormatPr baseColWidth="10" defaultRowHeight="16"/>
  <cols>
    <col min="1" max="16384" width="10.83203125" style="6"/>
  </cols>
  <sheetData>
    <row r="1" spans="1:12">
      <c r="A1" s="6" t="s">
        <v>12</v>
      </c>
      <c r="B1" s="5" t="s">
        <v>14</v>
      </c>
      <c r="C1" s="6" t="s">
        <v>1104</v>
      </c>
      <c r="D1" s="6" t="s">
        <v>1111</v>
      </c>
      <c r="E1" s="6" t="s">
        <v>1113</v>
      </c>
      <c r="F1" s="6" t="s">
        <v>1112</v>
      </c>
      <c r="H1" s="6" t="s">
        <v>1114</v>
      </c>
      <c r="I1" s="5" t="s">
        <v>1115</v>
      </c>
      <c r="J1" s="6" t="s">
        <v>1110</v>
      </c>
      <c r="K1" s="6" t="s">
        <v>1113</v>
      </c>
      <c r="L1" s="6" t="s">
        <v>1112</v>
      </c>
    </row>
    <row r="2" spans="1:12">
      <c r="A2" s="6">
        <v>396</v>
      </c>
      <c r="B2" s="5">
        <v>62</v>
      </c>
      <c r="C2" s="6" t="s">
        <v>27</v>
      </c>
      <c r="D2" s="6">
        <f t="shared" ref="D2:D65" si="0">COUNTIF(A:A,A2)</f>
        <v>1</v>
      </c>
      <c r="E2" s="6">
        <f>INDEX(K:K,MATCH(A2,H:H,0))</f>
        <v>4480</v>
      </c>
      <c r="F2" s="6">
        <f>_xlfn.IFNA(INDEX(J:J,MATCH(E2,H:H,0)),0)</f>
        <v>1</v>
      </c>
      <c r="H2" s="6">
        <v>396</v>
      </c>
      <c r="I2" s="5">
        <v>62</v>
      </c>
      <c r="J2" s="6">
        <v>1</v>
      </c>
      <c r="K2" s="6">
        <f>IF(I2&lt;&gt;I3,"最後一次交易",H3)</f>
        <v>4480</v>
      </c>
      <c r="L2" s="6">
        <f>_xlfn.IFNA(INDEX(D:D,MATCH(K2,A:A,0)),0)</f>
        <v>1</v>
      </c>
    </row>
    <row r="3" spans="1:12">
      <c r="A3" s="6">
        <v>4480</v>
      </c>
      <c r="B3" s="5">
        <v>62</v>
      </c>
      <c r="C3" s="6" t="s">
        <v>137</v>
      </c>
      <c r="D3" s="6">
        <f t="shared" si="0"/>
        <v>1</v>
      </c>
      <c r="E3" s="6">
        <f t="shared" ref="E3:E66" si="1">INDEX(K:K,MATCH(A3,H:H,0))</f>
        <v>7325</v>
      </c>
      <c r="F3" s="6">
        <f t="shared" ref="F3:F66" si="2">_xlfn.IFNA(INDEX(J:J,MATCH(E3,H:H,0)),0)</f>
        <v>1</v>
      </c>
      <c r="H3" s="6">
        <v>4480</v>
      </c>
      <c r="I3" s="5">
        <v>62</v>
      </c>
      <c r="J3" s="6">
        <v>1</v>
      </c>
      <c r="K3" s="6">
        <f t="shared" ref="K3:K66" si="3">IF(I3&lt;&gt;I4,"最後一次交易",H4)</f>
        <v>7325</v>
      </c>
      <c r="L3" s="6">
        <f t="shared" ref="L3:L66" si="4">_xlfn.IFNA(INDEX(D:D,MATCH(K3,A:A,0)),0)</f>
        <v>1</v>
      </c>
    </row>
    <row r="4" spans="1:12">
      <c r="A4" s="6">
        <v>7325</v>
      </c>
      <c r="B4" s="5">
        <v>62</v>
      </c>
      <c r="C4" s="6" t="s">
        <v>58</v>
      </c>
      <c r="D4" s="6">
        <f t="shared" si="0"/>
        <v>1</v>
      </c>
      <c r="E4" s="6">
        <f t="shared" si="1"/>
        <v>28987</v>
      </c>
      <c r="F4" s="6">
        <f t="shared" si="2"/>
        <v>1</v>
      </c>
      <c r="H4" s="6">
        <v>7325</v>
      </c>
      <c r="I4" s="5">
        <v>62</v>
      </c>
      <c r="J4" s="6">
        <v>1</v>
      </c>
      <c r="K4" s="6">
        <f t="shared" si="3"/>
        <v>28987</v>
      </c>
      <c r="L4" s="6">
        <f t="shared" si="4"/>
        <v>1</v>
      </c>
    </row>
    <row r="5" spans="1:12">
      <c r="A5" s="6">
        <v>28987</v>
      </c>
      <c r="B5" s="5">
        <v>62</v>
      </c>
      <c r="C5" s="6" t="s">
        <v>117</v>
      </c>
      <c r="D5" s="6">
        <f t="shared" si="0"/>
        <v>1</v>
      </c>
      <c r="E5" s="6">
        <f t="shared" si="1"/>
        <v>30231</v>
      </c>
      <c r="F5" s="6">
        <f t="shared" si="2"/>
        <v>1</v>
      </c>
      <c r="H5" s="6">
        <v>28987</v>
      </c>
      <c r="I5" s="5">
        <v>62</v>
      </c>
      <c r="J5" s="6">
        <v>1</v>
      </c>
      <c r="K5" s="6">
        <f t="shared" si="3"/>
        <v>30231</v>
      </c>
      <c r="L5" s="6">
        <f t="shared" si="4"/>
        <v>1</v>
      </c>
    </row>
    <row r="6" spans="1:12">
      <c r="A6" s="6">
        <v>30231</v>
      </c>
      <c r="B6" s="5">
        <v>62</v>
      </c>
      <c r="C6" s="6" t="s">
        <v>85</v>
      </c>
      <c r="D6" s="6">
        <f t="shared" si="0"/>
        <v>1</v>
      </c>
      <c r="E6" s="6">
        <f t="shared" si="1"/>
        <v>33181</v>
      </c>
      <c r="F6" s="6">
        <f t="shared" si="2"/>
        <v>1</v>
      </c>
      <c r="H6" s="6">
        <v>30231</v>
      </c>
      <c r="I6" s="5">
        <v>62</v>
      </c>
      <c r="J6" s="6">
        <v>1</v>
      </c>
      <c r="K6" s="6">
        <f t="shared" si="3"/>
        <v>33181</v>
      </c>
      <c r="L6" s="6">
        <f t="shared" si="4"/>
        <v>1</v>
      </c>
    </row>
    <row r="7" spans="1:12">
      <c r="A7" s="6">
        <v>33181</v>
      </c>
      <c r="B7" s="5">
        <v>62</v>
      </c>
      <c r="C7" s="6" t="s">
        <v>85</v>
      </c>
      <c r="D7" s="6">
        <f t="shared" si="0"/>
        <v>1</v>
      </c>
      <c r="E7" s="6">
        <f t="shared" si="1"/>
        <v>37991</v>
      </c>
      <c r="F7" s="6">
        <f t="shared" si="2"/>
        <v>3</v>
      </c>
      <c r="H7" s="6">
        <v>33181</v>
      </c>
      <c r="I7" s="5">
        <v>62</v>
      </c>
      <c r="J7" s="6">
        <v>1</v>
      </c>
      <c r="K7" s="6">
        <f t="shared" si="3"/>
        <v>37991</v>
      </c>
      <c r="L7" s="6">
        <f t="shared" si="4"/>
        <v>3</v>
      </c>
    </row>
    <row r="8" spans="1:12">
      <c r="A8" s="6">
        <v>37991</v>
      </c>
      <c r="B8" s="5">
        <v>62</v>
      </c>
      <c r="C8" s="6" t="s">
        <v>298</v>
      </c>
      <c r="D8" s="6">
        <f t="shared" si="0"/>
        <v>3</v>
      </c>
      <c r="E8" s="6">
        <f t="shared" si="1"/>
        <v>39755</v>
      </c>
      <c r="F8" s="6">
        <f t="shared" si="2"/>
        <v>1</v>
      </c>
      <c r="H8" s="6">
        <v>37991</v>
      </c>
      <c r="I8" s="5">
        <v>62</v>
      </c>
      <c r="J8" s="6">
        <v>3</v>
      </c>
      <c r="K8" s="6">
        <f t="shared" si="3"/>
        <v>39755</v>
      </c>
      <c r="L8" s="6">
        <f t="shared" si="4"/>
        <v>1</v>
      </c>
    </row>
    <row r="9" spans="1:12">
      <c r="A9" s="6">
        <v>37991</v>
      </c>
      <c r="B9" s="5">
        <v>62</v>
      </c>
      <c r="C9" s="6" t="s">
        <v>58</v>
      </c>
      <c r="D9" s="6">
        <f t="shared" si="0"/>
        <v>3</v>
      </c>
      <c r="E9" s="6">
        <f t="shared" si="1"/>
        <v>39755</v>
      </c>
      <c r="F9" s="6">
        <f t="shared" si="2"/>
        <v>1</v>
      </c>
      <c r="H9" s="6">
        <v>39755</v>
      </c>
      <c r="I9" s="5">
        <v>62</v>
      </c>
      <c r="J9" s="6">
        <v>1</v>
      </c>
      <c r="K9" s="6">
        <f t="shared" si="3"/>
        <v>42944</v>
      </c>
      <c r="L9" s="6">
        <f t="shared" si="4"/>
        <v>1</v>
      </c>
    </row>
    <row r="10" spans="1:12">
      <c r="A10" s="6">
        <v>37991</v>
      </c>
      <c r="B10" s="5">
        <v>62</v>
      </c>
      <c r="C10" s="6" t="s">
        <v>216</v>
      </c>
      <c r="D10" s="6">
        <f t="shared" si="0"/>
        <v>3</v>
      </c>
      <c r="E10" s="6">
        <f t="shared" si="1"/>
        <v>39755</v>
      </c>
      <c r="F10" s="6">
        <f t="shared" si="2"/>
        <v>1</v>
      </c>
      <c r="H10" s="6">
        <v>42944</v>
      </c>
      <c r="I10" s="5">
        <v>62</v>
      </c>
      <c r="J10" s="6">
        <v>1</v>
      </c>
      <c r="K10" s="6">
        <f t="shared" si="3"/>
        <v>51655</v>
      </c>
      <c r="L10" s="6">
        <f t="shared" si="4"/>
        <v>2</v>
      </c>
    </row>
    <row r="11" spans="1:12">
      <c r="A11" s="6">
        <v>39755</v>
      </c>
      <c r="B11" s="5">
        <v>62</v>
      </c>
      <c r="C11" s="6" t="s">
        <v>174</v>
      </c>
      <c r="D11" s="6">
        <f t="shared" si="0"/>
        <v>1</v>
      </c>
      <c r="E11" s="6">
        <f t="shared" si="1"/>
        <v>42944</v>
      </c>
      <c r="F11" s="6">
        <f t="shared" si="2"/>
        <v>1</v>
      </c>
      <c r="H11" s="6">
        <v>51655</v>
      </c>
      <c r="I11" s="5">
        <v>62</v>
      </c>
      <c r="J11" s="6">
        <v>2</v>
      </c>
      <c r="K11" s="6">
        <f t="shared" si="3"/>
        <v>52786</v>
      </c>
      <c r="L11" s="6">
        <f t="shared" si="4"/>
        <v>1</v>
      </c>
    </row>
    <row r="12" spans="1:12">
      <c r="A12" s="6">
        <v>42944</v>
      </c>
      <c r="B12" s="5">
        <v>62</v>
      </c>
      <c r="C12" s="6" t="s">
        <v>85</v>
      </c>
      <c r="D12" s="6">
        <f t="shared" si="0"/>
        <v>1</v>
      </c>
      <c r="E12" s="6">
        <f t="shared" si="1"/>
        <v>51655</v>
      </c>
      <c r="F12" s="6">
        <f t="shared" si="2"/>
        <v>2</v>
      </c>
      <c r="H12" s="6">
        <v>52786</v>
      </c>
      <c r="I12" s="5">
        <v>62</v>
      </c>
      <c r="J12" s="6">
        <v>1</v>
      </c>
      <c r="K12" s="6">
        <f t="shared" si="3"/>
        <v>53137</v>
      </c>
      <c r="L12" s="6">
        <f t="shared" si="4"/>
        <v>1</v>
      </c>
    </row>
    <row r="13" spans="1:12">
      <c r="A13" s="6">
        <v>51655</v>
      </c>
      <c r="B13" s="5">
        <v>62</v>
      </c>
      <c r="C13" s="6" t="s">
        <v>117</v>
      </c>
      <c r="D13" s="6">
        <f t="shared" si="0"/>
        <v>2</v>
      </c>
      <c r="E13" s="6">
        <f t="shared" si="1"/>
        <v>52786</v>
      </c>
      <c r="F13" s="6">
        <f t="shared" si="2"/>
        <v>1</v>
      </c>
      <c r="H13" s="6">
        <v>53137</v>
      </c>
      <c r="I13" s="5">
        <v>62</v>
      </c>
      <c r="J13" s="6">
        <v>1</v>
      </c>
      <c r="K13" s="6">
        <f t="shared" si="3"/>
        <v>56389</v>
      </c>
      <c r="L13" s="6">
        <f t="shared" si="4"/>
        <v>1</v>
      </c>
    </row>
    <row r="14" spans="1:12">
      <c r="A14" s="6">
        <v>51655</v>
      </c>
      <c r="B14" s="5">
        <v>62</v>
      </c>
      <c r="C14" s="6" t="s">
        <v>27</v>
      </c>
      <c r="D14" s="6">
        <f t="shared" si="0"/>
        <v>2</v>
      </c>
      <c r="E14" s="6">
        <f t="shared" si="1"/>
        <v>52786</v>
      </c>
      <c r="F14" s="6">
        <f t="shared" si="2"/>
        <v>1</v>
      </c>
      <c r="H14" s="6">
        <v>56389</v>
      </c>
      <c r="I14" s="5">
        <v>62</v>
      </c>
      <c r="J14" s="6">
        <v>1</v>
      </c>
      <c r="K14" s="6">
        <f t="shared" si="3"/>
        <v>80813</v>
      </c>
      <c r="L14" s="6">
        <f t="shared" si="4"/>
        <v>1</v>
      </c>
    </row>
    <row r="15" spans="1:12">
      <c r="A15" s="6">
        <v>52786</v>
      </c>
      <c r="B15" s="5">
        <v>62</v>
      </c>
      <c r="C15" s="6" t="s">
        <v>85</v>
      </c>
      <c r="D15" s="6">
        <f t="shared" si="0"/>
        <v>1</v>
      </c>
      <c r="E15" s="6">
        <f t="shared" si="1"/>
        <v>53137</v>
      </c>
      <c r="F15" s="6">
        <f t="shared" si="2"/>
        <v>1</v>
      </c>
      <c r="H15" s="6">
        <v>80813</v>
      </c>
      <c r="I15" s="5">
        <v>62</v>
      </c>
      <c r="J15" s="6">
        <v>1</v>
      </c>
      <c r="K15" s="6" t="str">
        <f t="shared" si="3"/>
        <v>最後一次交易</v>
      </c>
      <c r="L15" s="6">
        <f t="shared" si="4"/>
        <v>0</v>
      </c>
    </row>
    <row r="16" spans="1:12">
      <c r="A16" s="6">
        <v>53137</v>
      </c>
      <c r="B16" s="5">
        <v>62</v>
      </c>
      <c r="C16" s="6" t="s">
        <v>85</v>
      </c>
      <c r="D16" s="6">
        <f t="shared" si="0"/>
        <v>1</v>
      </c>
      <c r="E16" s="6">
        <f t="shared" si="1"/>
        <v>56389</v>
      </c>
      <c r="F16" s="6">
        <f t="shared" si="2"/>
        <v>1</v>
      </c>
      <c r="H16" s="6">
        <v>3676</v>
      </c>
      <c r="I16" s="5">
        <v>87</v>
      </c>
      <c r="J16" s="6">
        <v>1</v>
      </c>
      <c r="K16" s="6">
        <f t="shared" si="3"/>
        <v>15617</v>
      </c>
      <c r="L16" s="6">
        <f t="shared" si="4"/>
        <v>4</v>
      </c>
    </row>
    <row r="17" spans="1:12">
      <c r="A17" s="6">
        <v>56389</v>
      </c>
      <c r="B17" s="5">
        <v>62</v>
      </c>
      <c r="C17" s="6" t="s">
        <v>99</v>
      </c>
      <c r="D17" s="6">
        <f t="shared" si="0"/>
        <v>1</v>
      </c>
      <c r="E17" s="6">
        <f t="shared" si="1"/>
        <v>80813</v>
      </c>
      <c r="F17" s="6">
        <f t="shared" si="2"/>
        <v>1</v>
      </c>
      <c r="H17" s="6">
        <v>15617</v>
      </c>
      <c r="I17" s="5">
        <v>87</v>
      </c>
      <c r="J17" s="6">
        <v>4</v>
      </c>
      <c r="K17" s="6">
        <f t="shared" si="3"/>
        <v>31475</v>
      </c>
      <c r="L17" s="6">
        <f t="shared" si="4"/>
        <v>1</v>
      </c>
    </row>
    <row r="18" spans="1:12">
      <c r="A18" s="6">
        <v>80813</v>
      </c>
      <c r="B18" s="5">
        <v>62</v>
      </c>
      <c r="C18" s="6" t="s">
        <v>58</v>
      </c>
      <c r="D18" s="6">
        <f t="shared" si="0"/>
        <v>1</v>
      </c>
      <c r="E18" s="6" t="str">
        <f t="shared" si="1"/>
        <v>最後一次交易</v>
      </c>
      <c r="F18" s="6">
        <f t="shared" si="2"/>
        <v>0</v>
      </c>
      <c r="H18" s="6">
        <v>31475</v>
      </c>
      <c r="I18" s="5">
        <v>87</v>
      </c>
      <c r="J18" s="6">
        <v>1</v>
      </c>
      <c r="K18" s="6">
        <f t="shared" si="3"/>
        <v>38003</v>
      </c>
      <c r="L18" s="6">
        <f t="shared" si="4"/>
        <v>1</v>
      </c>
    </row>
    <row r="19" spans="1:12">
      <c r="A19" s="6">
        <v>3676</v>
      </c>
      <c r="B19" s="5">
        <v>87</v>
      </c>
      <c r="C19" s="6" t="s">
        <v>94</v>
      </c>
      <c r="D19" s="6">
        <f t="shared" si="0"/>
        <v>1</v>
      </c>
      <c r="E19" s="6">
        <f t="shared" si="1"/>
        <v>15617</v>
      </c>
      <c r="F19" s="6">
        <f t="shared" si="2"/>
        <v>4</v>
      </c>
      <c r="H19" s="6">
        <v>38003</v>
      </c>
      <c r="I19" s="5">
        <v>87</v>
      </c>
      <c r="J19" s="6">
        <v>1</v>
      </c>
      <c r="K19" s="6">
        <f t="shared" si="3"/>
        <v>39775</v>
      </c>
      <c r="L19" s="6">
        <f t="shared" si="4"/>
        <v>1</v>
      </c>
    </row>
    <row r="20" spans="1:12">
      <c r="A20" s="6">
        <v>15617</v>
      </c>
      <c r="B20" s="5">
        <v>87</v>
      </c>
      <c r="C20" s="6" t="s">
        <v>141</v>
      </c>
      <c r="D20" s="6">
        <f t="shared" si="0"/>
        <v>4</v>
      </c>
      <c r="E20" s="6">
        <f t="shared" si="1"/>
        <v>31475</v>
      </c>
      <c r="F20" s="6">
        <f t="shared" si="2"/>
        <v>1</v>
      </c>
      <c r="H20" s="6">
        <v>39775</v>
      </c>
      <c r="I20" s="5">
        <v>87</v>
      </c>
      <c r="J20" s="6">
        <v>1</v>
      </c>
      <c r="K20" s="6">
        <f t="shared" si="3"/>
        <v>52485</v>
      </c>
      <c r="L20" s="6">
        <f t="shared" si="4"/>
        <v>1</v>
      </c>
    </row>
    <row r="21" spans="1:12">
      <c r="A21" s="6">
        <v>15617</v>
      </c>
      <c r="B21" s="5">
        <v>87</v>
      </c>
      <c r="C21" s="6" t="s">
        <v>242</v>
      </c>
      <c r="D21" s="6">
        <f t="shared" si="0"/>
        <v>4</v>
      </c>
      <c r="E21" s="6">
        <f t="shared" si="1"/>
        <v>31475</v>
      </c>
      <c r="F21" s="6">
        <f t="shared" si="2"/>
        <v>1</v>
      </c>
      <c r="H21" s="6">
        <v>52485</v>
      </c>
      <c r="I21" s="5">
        <v>87</v>
      </c>
      <c r="J21" s="6">
        <v>1</v>
      </c>
      <c r="K21" s="6">
        <f t="shared" si="3"/>
        <v>52672</v>
      </c>
      <c r="L21" s="6">
        <f t="shared" si="4"/>
        <v>1</v>
      </c>
    </row>
    <row r="22" spans="1:12">
      <c r="A22" s="6">
        <v>15617</v>
      </c>
      <c r="B22" s="5">
        <v>87</v>
      </c>
      <c r="C22" s="6" t="s">
        <v>23</v>
      </c>
      <c r="D22" s="6">
        <f t="shared" si="0"/>
        <v>4</v>
      </c>
      <c r="E22" s="6">
        <f t="shared" si="1"/>
        <v>31475</v>
      </c>
      <c r="F22" s="6">
        <f t="shared" si="2"/>
        <v>1</v>
      </c>
      <c r="H22" s="6">
        <v>52672</v>
      </c>
      <c r="I22" s="5">
        <v>87</v>
      </c>
      <c r="J22" s="6">
        <v>1</v>
      </c>
      <c r="K22" s="6">
        <f t="shared" si="3"/>
        <v>55381</v>
      </c>
      <c r="L22" s="6">
        <f t="shared" si="4"/>
        <v>1</v>
      </c>
    </row>
    <row r="23" spans="1:12">
      <c r="A23" s="6">
        <v>15617</v>
      </c>
      <c r="B23" s="5">
        <v>87</v>
      </c>
      <c r="C23" s="6" t="s">
        <v>301</v>
      </c>
      <c r="D23" s="6">
        <f t="shared" si="0"/>
        <v>4</v>
      </c>
      <c r="E23" s="6">
        <f t="shared" si="1"/>
        <v>31475</v>
      </c>
      <c r="F23" s="6">
        <f t="shared" si="2"/>
        <v>1</v>
      </c>
      <c r="H23" s="6">
        <v>55381</v>
      </c>
      <c r="I23" s="5">
        <v>87</v>
      </c>
      <c r="J23" s="6">
        <v>1</v>
      </c>
      <c r="K23" s="6">
        <f t="shared" si="3"/>
        <v>57985</v>
      </c>
      <c r="L23" s="6">
        <f t="shared" si="4"/>
        <v>1</v>
      </c>
    </row>
    <row r="24" spans="1:12">
      <c r="A24" s="6">
        <v>31475</v>
      </c>
      <c r="B24" s="5">
        <v>87</v>
      </c>
      <c r="C24" s="6" t="s">
        <v>99</v>
      </c>
      <c r="D24" s="6">
        <f t="shared" si="0"/>
        <v>1</v>
      </c>
      <c r="E24" s="6">
        <f t="shared" si="1"/>
        <v>38003</v>
      </c>
      <c r="F24" s="6">
        <f t="shared" si="2"/>
        <v>1</v>
      </c>
      <c r="H24" s="6">
        <v>57985</v>
      </c>
      <c r="I24" s="5">
        <v>87</v>
      </c>
      <c r="J24" s="6">
        <v>1</v>
      </c>
      <c r="K24" s="6">
        <f t="shared" si="3"/>
        <v>59551</v>
      </c>
      <c r="L24" s="6">
        <f t="shared" si="4"/>
        <v>1</v>
      </c>
    </row>
    <row r="25" spans="1:12">
      <c r="A25" s="6">
        <v>38003</v>
      </c>
      <c r="B25" s="5">
        <v>87</v>
      </c>
      <c r="C25" s="6" t="s">
        <v>318</v>
      </c>
      <c r="D25" s="6">
        <f t="shared" si="0"/>
        <v>1</v>
      </c>
      <c r="E25" s="6">
        <f t="shared" si="1"/>
        <v>39775</v>
      </c>
      <c r="F25" s="6">
        <f t="shared" si="2"/>
        <v>1</v>
      </c>
      <c r="H25" s="6">
        <v>59551</v>
      </c>
      <c r="I25" s="5">
        <v>87</v>
      </c>
      <c r="J25" s="6">
        <v>1</v>
      </c>
      <c r="K25" s="6">
        <f t="shared" si="3"/>
        <v>76492</v>
      </c>
      <c r="L25" s="6">
        <f t="shared" si="4"/>
        <v>3</v>
      </c>
    </row>
    <row r="26" spans="1:12">
      <c r="A26" s="6">
        <v>39775</v>
      </c>
      <c r="B26" s="5">
        <v>87</v>
      </c>
      <c r="C26" s="6" t="s">
        <v>53</v>
      </c>
      <c r="D26" s="6">
        <f t="shared" si="0"/>
        <v>1</v>
      </c>
      <c r="E26" s="6">
        <f t="shared" si="1"/>
        <v>52485</v>
      </c>
      <c r="F26" s="6">
        <f t="shared" si="2"/>
        <v>1</v>
      </c>
      <c r="H26" s="6">
        <v>76492</v>
      </c>
      <c r="I26" s="5">
        <v>87</v>
      </c>
      <c r="J26" s="6">
        <v>3</v>
      </c>
      <c r="K26" s="6" t="str">
        <f t="shared" si="3"/>
        <v>最後一次交易</v>
      </c>
      <c r="L26" s="6">
        <f t="shared" si="4"/>
        <v>0</v>
      </c>
    </row>
    <row r="27" spans="1:12">
      <c r="A27" s="6">
        <v>52485</v>
      </c>
      <c r="B27" s="5">
        <v>87</v>
      </c>
      <c r="C27" s="6" t="s">
        <v>216</v>
      </c>
      <c r="D27" s="6">
        <f t="shared" si="0"/>
        <v>1</v>
      </c>
      <c r="E27" s="6">
        <f t="shared" si="1"/>
        <v>52672</v>
      </c>
      <c r="F27" s="6">
        <f t="shared" si="2"/>
        <v>1</v>
      </c>
      <c r="H27" s="6">
        <v>86</v>
      </c>
      <c r="I27" s="5">
        <v>92</v>
      </c>
      <c r="J27" s="6">
        <v>1</v>
      </c>
      <c r="K27" s="6">
        <f t="shared" si="3"/>
        <v>1232</v>
      </c>
      <c r="L27" s="6">
        <f t="shared" si="4"/>
        <v>1</v>
      </c>
    </row>
    <row r="28" spans="1:12">
      <c r="A28" s="6">
        <v>52672</v>
      </c>
      <c r="B28" s="5">
        <v>87</v>
      </c>
      <c r="C28" s="6" t="s">
        <v>53</v>
      </c>
      <c r="D28" s="6">
        <f t="shared" si="0"/>
        <v>1</v>
      </c>
      <c r="E28" s="6">
        <f t="shared" si="1"/>
        <v>55381</v>
      </c>
      <c r="F28" s="6">
        <f t="shared" si="2"/>
        <v>1</v>
      </c>
      <c r="H28" s="6">
        <v>1232</v>
      </c>
      <c r="I28" s="5">
        <v>92</v>
      </c>
      <c r="J28" s="6">
        <v>1</v>
      </c>
      <c r="K28" s="6">
        <f t="shared" si="3"/>
        <v>8652</v>
      </c>
      <c r="L28" s="6">
        <f t="shared" si="4"/>
        <v>3</v>
      </c>
    </row>
    <row r="29" spans="1:12">
      <c r="A29" s="6">
        <v>55381</v>
      </c>
      <c r="B29" s="5">
        <v>87</v>
      </c>
      <c r="C29" s="6" t="s">
        <v>27</v>
      </c>
      <c r="D29" s="6">
        <f t="shared" si="0"/>
        <v>1</v>
      </c>
      <c r="E29" s="6">
        <f t="shared" si="1"/>
        <v>57985</v>
      </c>
      <c r="F29" s="6">
        <f t="shared" si="2"/>
        <v>1</v>
      </c>
      <c r="H29" s="6">
        <v>8652</v>
      </c>
      <c r="I29" s="5">
        <v>92</v>
      </c>
      <c r="J29" s="6">
        <v>3</v>
      </c>
      <c r="K29" s="6">
        <f t="shared" si="3"/>
        <v>22976</v>
      </c>
      <c r="L29" s="6">
        <f t="shared" si="4"/>
        <v>1</v>
      </c>
    </row>
    <row r="30" spans="1:12">
      <c r="A30" s="6">
        <v>57985</v>
      </c>
      <c r="B30" s="5">
        <v>87</v>
      </c>
      <c r="C30" s="6" t="s">
        <v>99</v>
      </c>
      <c r="D30" s="6">
        <f t="shared" si="0"/>
        <v>1</v>
      </c>
      <c r="E30" s="6">
        <f t="shared" si="1"/>
        <v>59551</v>
      </c>
      <c r="F30" s="6">
        <f t="shared" si="2"/>
        <v>1</v>
      </c>
      <c r="H30" s="6">
        <v>22976</v>
      </c>
      <c r="I30" s="5">
        <v>92</v>
      </c>
      <c r="J30" s="6">
        <v>1</v>
      </c>
      <c r="K30" s="6">
        <f t="shared" si="3"/>
        <v>28153</v>
      </c>
      <c r="L30" s="6">
        <f t="shared" si="4"/>
        <v>2</v>
      </c>
    </row>
    <row r="31" spans="1:12">
      <c r="A31" s="6">
        <v>59551</v>
      </c>
      <c r="B31" s="5">
        <v>87</v>
      </c>
      <c r="C31" s="6" t="s">
        <v>27</v>
      </c>
      <c r="D31" s="6">
        <f t="shared" si="0"/>
        <v>1</v>
      </c>
      <c r="E31" s="6">
        <f t="shared" si="1"/>
        <v>76492</v>
      </c>
      <c r="F31" s="6">
        <f t="shared" si="2"/>
        <v>3</v>
      </c>
      <c r="H31" s="6">
        <v>28153</v>
      </c>
      <c r="I31" s="5">
        <v>92</v>
      </c>
      <c r="J31" s="6">
        <v>2</v>
      </c>
      <c r="K31" s="6">
        <f t="shared" si="3"/>
        <v>30628</v>
      </c>
      <c r="L31" s="6">
        <f t="shared" si="4"/>
        <v>1</v>
      </c>
    </row>
    <row r="32" spans="1:12">
      <c r="A32" s="6">
        <v>76492</v>
      </c>
      <c r="B32" s="5">
        <v>87</v>
      </c>
      <c r="C32" s="6" t="s">
        <v>375</v>
      </c>
      <c r="D32" s="6">
        <f t="shared" si="0"/>
        <v>3</v>
      </c>
      <c r="E32" s="6" t="str">
        <f t="shared" si="1"/>
        <v>最後一次交易</v>
      </c>
      <c r="F32" s="6">
        <f t="shared" si="2"/>
        <v>0</v>
      </c>
      <c r="H32" s="6">
        <v>30628</v>
      </c>
      <c r="I32" s="5">
        <v>92</v>
      </c>
      <c r="J32" s="6">
        <v>1</v>
      </c>
      <c r="K32" s="6">
        <f t="shared" si="3"/>
        <v>60957</v>
      </c>
      <c r="L32" s="6">
        <f t="shared" si="4"/>
        <v>2</v>
      </c>
    </row>
    <row r="33" spans="1:12">
      <c r="A33" s="6">
        <v>76492</v>
      </c>
      <c r="B33" s="5">
        <v>87</v>
      </c>
      <c r="C33" s="6" t="s">
        <v>318</v>
      </c>
      <c r="D33" s="6">
        <f t="shared" si="0"/>
        <v>3</v>
      </c>
      <c r="E33" s="6" t="str">
        <f t="shared" si="1"/>
        <v>最後一次交易</v>
      </c>
      <c r="F33" s="6">
        <f t="shared" si="2"/>
        <v>0</v>
      </c>
      <c r="H33" s="6">
        <v>60957</v>
      </c>
      <c r="I33" s="5">
        <v>92</v>
      </c>
      <c r="J33" s="6">
        <v>2</v>
      </c>
      <c r="K33" s="6">
        <f t="shared" si="3"/>
        <v>62441</v>
      </c>
      <c r="L33" s="6">
        <f t="shared" si="4"/>
        <v>2</v>
      </c>
    </row>
    <row r="34" spans="1:12">
      <c r="A34" s="6">
        <v>76492</v>
      </c>
      <c r="B34" s="5">
        <v>87</v>
      </c>
      <c r="C34" s="6" t="s">
        <v>216</v>
      </c>
      <c r="D34" s="6">
        <f t="shared" si="0"/>
        <v>3</v>
      </c>
      <c r="E34" s="6" t="str">
        <f t="shared" si="1"/>
        <v>最後一次交易</v>
      </c>
      <c r="F34" s="6">
        <f t="shared" si="2"/>
        <v>0</v>
      </c>
      <c r="H34" s="6">
        <v>62441</v>
      </c>
      <c r="I34" s="5">
        <v>92</v>
      </c>
      <c r="J34" s="6">
        <v>2</v>
      </c>
      <c r="K34" s="6">
        <f t="shared" si="3"/>
        <v>65253</v>
      </c>
      <c r="L34" s="6">
        <f t="shared" si="4"/>
        <v>1</v>
      </c>
    </row>
    <row r="35" spans="1:12">
      <c r="A35" s="6">
        <v>86</v>
      </c>
      <c r="B35" s="5">
        <v>92</v>
      </c>
      <c r="C35" s="6" t="s">
        <v>23</v>
      </c>
      <c r="D35" s="6">
        <f t="shared" si="0"/>
        <v>1</v>
      </c>
      <c r="E35" s="6">
        <f t="shared" si="1"/>
        <v>1232</v>
      </c>
      <c r="F35" s="6">
        <f t="shared" si="2"/>
        <v>1</v>
      </c>
      <c r="H35" s="6">
        <v>65253</v>
      </c>
      <c r="I35" s="5">
        <v>92</v>
      </c>
      <c r="J35" s="6">
        <v>1</v>
      </c>
      <c r="K35" s="6">
        <f t="shared" si="3"/>
        <v>75725</v>
      </c>
      <c r="L35" s="6">
        <f t="shared" si="4"/>
        <v>1</v>
      </c>
    </row>
    <row r="36" spans="1:12">
      <c r="A36" s="6">
        <v>1232</v>
      </c>
      <c r="B36" s="5">
        <v>92</v>
      </c>
      <c r="C36" s="6" t="s">
        <v>216</v>
      </c>
      <c r="D36" s="6">
        <f t="shared" si="0"/>
        <v>1</v>
      </c>
      <c r="E36" s="6">
        <f t="shared" si="1"/>
        <v>8652</v>
      </c>
      <c r="F36" s="6">
        <f t="shared" si="2"/>
        <v>3</v>
      </c>
      <c r="H36" s="6">
        <v>75725</v>
      </c>
      <c r="I36" s="5">
        <v>92</v>
      </c>
      <c r="J36" s="6">
        <v>1</v>
      </c>
      <c r="K36" s="6" t="str">
        <f t="shared" si="3"/>
        <v>最後一次交易</v>
      </c>
      <c r="L36" s="6">
        <f t="shared" si="4"/>
        <v>0</v>
      </c>
    </row>
    <row r="37" spans="1:12">
      <c r="A37" s="6">
        <v>8652</v>
      </c>
      <c r="B37" s="5">
        <v>92</v>
      </c>
      <c r="C37" s="6" t="s">
        <v>129</v>
      </c>
      <c r="D37" s="6">
        <f t="shared" si="0"/>
        <v>3</v>
      </c>
      <c r="E37" s="6">
        <f t="shared" si="1"/>
        <v>22976</v>
      </c>
      <c r="F37" s="6">
        <f t="shared" si="2"/>
        <v>1</v>
      </c>
      <c r="H37" s="6">
        <v>2725</v>
      </c>
      <c r="I37" s="5">
        <v>139</v>
      </c>
      <c r="J37" s="6">
        <v>1</v>
      </c>
      <c r="K37" s="6">
        <f t="shared" si="3"/>
        <v>14831</v>
      </c>
      <c r="L37" s="6">
        <f t="shared" si="4"/>
        <v>1</v>
      </c>
    </row>
    <row r="38" spans="1:12">
      <c r="A38" s="6">
        <v>8652</v>
      </c>
      <c r="B38" s="5">
        <v>92</v>
      </c>
      <c r="C38" s="6" t="s">
        <v>137</v>
      </c>
      <c r="D38" s="6">
        <f t="shared" si="0"/>
        <v>3</v>
      </c>
      <c r="E38" s="6">
        <f t="shared" si="1"/>
        <v>22976</v>
      </c>
      <c r="F38" s="6">
        <f t="shared" si="2"/>
        <v>1</v>
      </c>
      <c r="H38" s="6">
        <v>14831</v>
      </c>
      <c r="I38" s="5">
        <v>139</v>
      </c>
      <c r="J38" s="6">
        <v>1</v>
      </c>
      <c r="K38" s="6">
        <f t="shared" si="3"/>
        <v>15209</v>
      </c>
      <c r="L38" s="6">
        <f t="shared" si="4"/>
        <v>1</v>
      </c>
    </row>
    <row r="39" spans="1:12">
      <c r="A39" s="6">
        <v>8652</v>
      </c>
      <c r="B39" s="5">
        <v>92</v>
      </c>
      <c r="C39" s="6" t="s">
        <v>174</v>
      </c>
      <c r="D39" s="6">
        <f t="shared" si="0"/>
        <v>3</v>
      </c>
      <c r="E39" s="6">
        <f t="shared" si="1"/>
        <v>22976</v>
      </c>
      <c r="F39" s="6">
        <f t="shared" si="2"/>
        <v>1</v>
      </c>
      <c r="H39" s="6">
        <v>15209</v>
      </c>
      <c r="I39" s="5">
        <v>139</v>
      </c>
      <c r="J39" s="6">
        <v>1</v>
      </c>
      <c r="K39" s="6">
        <f t="shared" si="3"/>
        <v>15908</v>
      </c>
      <c r="L39" s="6">
        <f t="shared" si="4"/>
        <v>3</v>
      </c>
    </row>
    <row r="40" spans="1:12">
      <c r="A40" s="6">
        <v>22976</v>
      </c>
      <c r="B40" s="5">
        <v>92</v>
      </c>
      <c r="C40" s="6" t="s">
        <v>228</v>
      </c>
      <c r="D40" s="6">
        <f t="shared" si="0"/>
        <v>1</v>
      </c>
      <c r="E40" s="6">
        <f t="shared" si="1"/>
        <v>28153</v>
      </c>
      <c r="F40" s="6">
        <f t="shared" si="2"/>
        <v>2</v>
      </c>
      <c r="H40" s="6">
        <v>15908</v>
      </c>
      <c r="I40" s="5">
        <v>139</v>
      </c>
      <c r="J40" s="6">
        <v>3</v>
      </c>
      <c r="K40" s="6">
        <f t="shared" si="3"/>
        <v>26159</v>
      </c>
      <c r="L40" s="6">
        <f t="shared" si="4"/>
        <v>1</v>
      </c>
    </row>
    <row r="41" spans="1:12">
      <c r="A41" s="6">
        <v>28153</v>
      </c>
      <c r="B41" s="5">
        <v>92</v>
      </c>
      <c r="C41" s="6" t="s">
        <v>346</v>
      </c>
      <c r="D41" s="6">
        <f t="shared" si="0"/>
        <v>2</v>
      </c>
      <c r="E41" s="6">
        <f t="shared" si="1"/>
        <v>30628</v>
      </c>
      <c r="F41" s="6">
        <f t="shared" si="2"/>
        <v>1</v>
      </c>
      <c r="H41" s="6">
        <v>26159</v>
      </c>
      <c r="I41" s="5">
        <v>139</v>
      </c>
      <c r="J41" s="6">
        <v>1</v>
      </c>
      <c r="K41" s="6">
        <f t="shared" si="3"/>
        <v>27510</v>
      </c>
      <c r="L41" s="6">
        <f t="shared" si="4"/>
        <v>2</v>
      </c>
    </row>
    <row r="42" spans="1:12">
      <c r="A42" s="6">
        <v>28153</v>
      </c>
      <c r="B42" s="5">
        <v>92</v>
      </c>
      <c r="C42" s="6" t="s">
        <v>53</v>
      </c>
      <c r="D42" s="6">
        <f t="shared" si="0"/>
        <v>2</v>
      </c>
      <c r="E42" s="6">
        <f t="shared" si="1"/>
        <v>30628</v>
      </c>
      <c r="F42" s="6">
        <f t="shared" si="2"/>
        <v>1</v>
      </c>
      <c r="H42" s="6">
        <v>27510</v>
      </c>
      <c r="I42" s="5">
        <v>139</v>
      </c>
      <c r="J42" s="6">
        <v>2</v>
      </c>
      <c r="K42" s="6">
        <f t="shared" si="3"/>
        <v>30410</v>
      </c>
      <c r="L42" s="6">
        <f t="shared" si="4"/>
        <v>1</v>
      </c>
    </row>
    <row r="43" spans="1:12">
      <c r="A43" s="6">
        <v>30628</v>
      </c>
      <c r="B43" s="5">
        <v>92</v>
      </c>
      <c r="C43" s="6" t="s">
        <v>216</v>
      </c>
      <c r="D43" s="6">
        <f t="shared" si="0"/>
        <v>1</v>
      </c>
      <c r="E43" s="6">
        <f t="shared" si="1"/>
        <v>60957</v>
      </c>
      <c r="F43" s="6">
        <f t="shared" si="2"/>
        <v>2</v>
      </c>
      <c r="H43" s="6">
        <v>30410</v>
      </c>
      <c r="I43" s="5">
        <v>139</v>
      </c>
      <c r="J43" s="6">
        <v>1</v>
      </c>
      <c r="K43" s="6">
        <f t="shared" si="3"/>
        <v>31164</v>
      </c>
      <c r="L43" s="6">
        <f t="shared" si="4"/>
        <v>1</v>
      </c>
    </row>
    <row r="44" spans="1:12">
      <c r="A44" s="6">
        <v>60957</v>
      </c>
      <c r="B44" s="5">
        <v>92</v>
      </c>
      <c r="C44" s="6" t="s">
        <v>137</v>
      </c>
      <c r="D44" s="6">
        <f t="shared" si="0"/>
        <v>2</v>
      </c>
      <c r="E44" s="6">
        <f t="shared" si="1"/>
        <v>62441</v>
      </c>
      <c r="F44" s="6">
        <f t="shared" si="2"/>
        <v>2</v>
      </c>
      <c r="H44" s="6">
        <v>31164</v>
      </c>
      <c r="I44" s="5">
        <v>139</v>
      </c>
      <c r="J44" s="6">
        <v>1</v>
      </c>
      <c r="K44" s="6">
        <f t="shared" si="3"/>
        <v>32142</v>
      </c>
      <c r="L44" s="6">
        <f t="shared" si="4"/>
        <v>1</v>
      </c>
    </row>
    <row r="45" spans="1:12">
      <c r="A45" s="6">
        <v>60957</v>
      </c>
      <c r="B45" s="5">
        <v>92</v>
      </c>
      <c r="C45" s="6" t="s">
        <v>27</v>
      </c>
      <c r="D45" s="6">
        <f t="shared" si="0"/>
        <v>2</v>
      </c>
      <c r="E45" s="6">
        <f t="shared" si="1"/>
        <v>62441</v>
      </c>
      <c r="F45" s="6">
        <f t="shared" si="2"/>
        <v>2</v>
      </c>
      <c r="H45" s="6">
        <v>32142</v>
      </c>
      <c r="I45" s="5">
        <v>139</v>
      </c>
      <c r="J45" s="6">
        <v>1</v>
      </c>
      <c r="K45" s="6">
        <f t="shared" si="3"/>
        <v>36081</v>
      </c>
      <c r="L45" s="6">
        <f t="shared" si="4"/>
        <v>1</v>
      </c>
    </row>
    <row r="46" spans="1:12">
      <c r="A46" s="6">
        <v>62441</v>
      </c>
      <c r="B46" s="5">
        <v>92</v>
      </c>
      <c r="C46" s="6" t="s">
        <v>375</v>
      </c>
      <c r="D46" s="6">
        <f t="shared" si="0"/>
        <v>2</v>
      </c>
      <c r="E46" s="6">
        <f t="shared" si="1"/>
        <v>65253</v>
      </c>
      <c r="F46" s="6">
        <f t="shared" si="2"/>
        <v>1</v>
      </c>
      <c r="H46" s="6">
        <v>36081</v>
      </c>
      <c r="I46" s="5">
        <v>139</v>
      </c>
      <c r="J46" s="6">
        <v>1</v>
      </c>
      <c r="K46" s="6">
        <f t="shared" si="3"/>
        <v>50006</v>
      </c>
      <c r="L46" s="6">
        <f t="shared" si="4"/>
        <v>1</v>
      </c>
    </row>
    <row r="47" spans="1:12">
      <c r="A47" s="6">
        <v>62441</v>
      </c>
      <c r="B47" s="5">
        <v>92</v>
      </c>
      <c r="C47" s="6" t="s">
        <v>216</v>
      </c>
      <c r="D47" s="6">
        <f t="shared" si="0"/>
        <v>2</v>
      </c>
      <c r="E47" s="6">
        <f t="shared" si="1"/>
        <v>65253</v>
      </c>
      <c r="F47" s="6">
        <f t="shared" si="2"/>
        <v>1</v>
      </c>
      <c r="H47" s="6">
        <v>50006</v>
      </c>
      <c r="I47" s="5">
        <v>139</v>
      </c>
      <c r="J47" s="6">
        <v>1</v>
      </c>
      <c r="K47" s="6">
        <f t="shared" si="3"/>
        <v>53060</v>
      </c>
      <c r="L47" s="6">
        <f t="shared" si="4"/>
        <v>1</v>
      </c>
    </row>
    <row r="48" spans="1:12">
      <c r="A48" s="6">
        <v>65253</v>
      </c>
      <c r="B48" s="5">
        <v>92</v>
      </c>
      <c r="C48" s="6" t="s">
        <v>137</v>
      </c>
      <c r="D48" s="6">
        <f t="shared" si="0"/>
        <v>1</v>
      </c>
      <c r="E48" s="6">
        <f t="shared" si="1"/>
        <v>75725</v>
      </c>
      <c r="F48" s="6">
        <f t="shared" si="2"/>
        <v>1</v>
      </c>
      <c r="H48" s="6">
        <v>53060</v>
      </c>
      <c r="I48" s="5">
        <v>139</v>
      </c>
      <c r="J48" s="6">
        <v>1</v>
      </c>
      <c r="K48" s="6">
        <f t="shared" si="3"/>
        <v>54813</v>
      </c>
      <c r="L48" s="6">
        <f t="shared" si="4"/>
        <v>1</v>
      </c>
    </row>
    <row r="49" spans="1:12">
      <c r="A49" s="6">
        <v>75725</v>
      </c>
      <c r="B49" s="5">
        <v>92</v>
      </c>
      <c r="C49" s="6" t="s">
        <v>53</v>
      </c>
      <c r="D49" s="6">
        <f t="shared" si="0"/>
        <v>1</v>
      </c>
      <c r="E49" s="6" t="str">
        <f t="shared" si="1"/>
        <v>最後一次交易</v>
      </c>
      <c r="F49" s="6">
        <f t="shared" si="2"/>
        <v>0</v>
      </c>
      <c r="H49" s="6">
        <v>54813</v>
      </c>
      <c r="I49" s="5">
        <v>139</v>
      </c>
      <c r="J49" s="6">
        <v>1</v>
      </c>
      <c r="K49" s="6">
        <f t="shared" si="3"/>
        <v>73851</v>
      </c>
      <c r="L49" s="6">
        <f t="shared" si="4"/>
        <v>1</v>
      </c>
    </row>
    <row r="50" spans="1:12">
      <c r="A50" s="6">
        <v>2725</v>
      </c>
      <c r="B50" s="5">
        <v>139</v>
      </c>
      <c r="C50" s="6" t="s">
        <v>58</v>
      </c>
      <c r="D50" s="6">
        <f t="shared" si="0"/>
        <v>1</v>
      </c>
      <c r="E50" s="6">
        <f t="shared" si="1"/>
        <v>14831</v>
      </c>
      <c r="F50" s="6">
        <f t="shared" si="2"/>
        <v>1</v>
      </c>
      <c r="H50" s="6">
        <v>73851</v>
      </c>
      <c r="I50" s="5">
        <v>139</v>
      </c>
      <c r="J50" s="6">
        <v>1</v>
      </c>
      <c r="K50" s="6">
        <f t="shared" si="3"/>
        <v>75212</v>
      </c>
      <c r="L50" s="6">
        <f t="shared" si="4"/>
        <v>1</v>
      </c>
    </row>
    <row r="51" spans="1:12">
      <c r="A51" s="6">
        <v>14831</v>
      </c>
      <c r="B51" s="5">
        <v>139</v>
      </c>
      <c r="C51" s="6" t="s">
        <v>70</v>
      </c>
      <c r="D51" s="6">
        <f t="shared" si="0"/>
        <v>1</v>
      </c>
      <c r="E51" s="6">
        <f t="shared" si="1"/>
        <v>15209</v>
      </c>
      <c r="F51" s="6">
        <f t="shared" si="2"/>
        <v>1</v>
      </c>
      <c r="H51" s="6">
        <v>75212</v>
      </c>
      <c r="I51" s="5">
        <v>139</v>
      </c>
      <c r="J51" s="6">
        <v>1</v>
      </c>
      <c r="K51" s="6" t="str">
        <f t="shared" si="3"/>
        <v>最後一次交易</v>
      </c>
      <c r="L51" s="6">
        <f t="shared" si="4"/>
        <v>0</v>
      </c>
    </row>
    <row r="52" spans="1:12">
      <c r="A52" s="6">
        <v>15209</v>
      </c>
      <c r="B52" s="5">
        <v>139</v>
      </c>
      <c r="C52" s="6" t="s">
        <v>216</v>
      </c>
      <c r="D52" s="6">
        <f t="shared" si="0"/>
        <v>1</v>
      </c>
      <c r="E52" s="6">
        <f t="shared" si="1"/>
        <v>15908</v>
      </c>
      <c r="F52" s="6">
        <f t="shared" si="2"/>
        <v>3</v>
      </c>
      <c r="H52" s="6">
        <v>124</v>
      </c>
      <c r="I52" s="5">
        <v>198</v>
      </c>
      <c r="J52" s="6">
        <v>1</v>
      </c>
      <c r="K52" s="6">
        <f t="shared" si="3"/>
        <v>1395</v>
      </c>
      <c r="L52" s="6">
        <f t="shared" si="4"/>
        <v>1</v>
      </c>
    </row>
    <row r="53" spans="1:12">
      <c r="A53" s="6">
        <v>15908</v>
      </c>
      <c r="B53" s="5">
        <v>139</v>
      </c>
      <c r="C53" s="6" t="s">
        <v>329</v>
      </c>
      <c r="D53" s="6">
        <f t="shared" si="0"/>
        <v>3</v>
      </c>
      <c r="E53" s="6">
        <f t="shared" si="1"/>
        <v>26159</v>
      </c>
      <c r="F53" s="6">
        <f t="shared" si="2"/>
        <v>1</v>
      </c>
      <c r="H53" s="6">
        <v>1395</v>
      </c>
      <c r="I53" s="5">
        <v>198</v>
      </c>
      <c r="J53" s="6">
        <v>1</v>
      </c>
      <c r="K53" s="6">
        <f t="shared" si="3"/>
        <v>7058</v>
      </c>
      <c r="L53" s="6">
        <f t="shared" si="4"/>
        <v>1</v>
      </c>
    </row>
    <row r="54" spans="1:12">
      <c r="A54" s="6">
        <v>15908</v>
      </c>
      <c r="B54" s="5">
        <v>139</v>
      </c>
      <c r="C54" s="6" t="s">
        <v>70</v>
      </c>
      <c r="D54" s="6">
        <f t="shared" si="0"/>
        <v>3</v>
      </c>
      <c r="E54" s="6">
        <f t="shared" si="1"/>
        <v>26159</v>
      </c>
      <c r="F54" s="6">
        <f t="shared" si="2"/>
        <v>1</v>
      </c>
      <c r="H54" s="6">
        <v>7058</v>
      </c>
      <c r="I54" s="5">
        <v>198</v>
      </c>
      <c r="J54" s="6">
        <v>1</v>
      </c>
      <c r="K54" s="6">
        <f t="shared" si="3"/>
        <v>12127</v>
      </c>
      <c r="L54" s="6">
        <f t="shared" si="4"/>
        <v>2</v>
      </c>
    </row>
    <row r="55" spans="1:12">
      <c r="A55" s="6">
        <v>15908</v>
      </c>
      <c r="B55" s="5">
        <v>139</v>
      </c>
      <c r="C55" s="6" t="s">
        <v>27</v>
      </c>
      <c r="D55" s="6">
        <f t="shared" si="0"/>
        <v>3</v>
      </c>
      <c r="E55" s="6">
        <f t="shared" si="1"/>
        <v>26159</v>
      </c>
      <c r="F55" s="6">
        <f t="shared" si="2"/>
        <v>1</v>
      </c>
      <c r="H55" s="6">
        <v>12127</v>
      </c>
      <c r="I55" s="5">
        <v>198</v>
      </c>
      <c r="J55" s="6">
        <v>2</v>
      </c>
      <c r="K55" s="6">
        <f t="shared" si="3"/>
        <v>13920</v>
      </c>
      <c r="L55" s="6">
        <f t="shared" si="4"/>
        <v>3</v>
      </c>
    </row>
    <row r="56" spans="1:12">
      <c r="A56" s="6">
        <v>26159</v>
      </c>
      <c r="B56" s="5">
        <v>139</v>
      </c>
      <c r="C56" s="6" t="s">
        <v>228</v>
      </c>
      <c r="D56" s="6">
        <f t="shared" si="0"/>
        <v>1</v>
      </c>
      <c r="E56" s="6">
        <f t="shared" si="1"/>
        <v>27510</v>
      </c>
      <c r="F56" s="6">
        <f t="shared" si="2"/>
        <v>2</v>
      </c>
      <c r="H56" s="6">
        <v>13920</v>
      </c>
      <c r="I56" s="5">
        <v>198</v>
      </c>
      <c r="J56" s="6">
        <v>3</v>
      </c>
      <c r="K56" s="6">
        <f t="shared" si="3"/>
        <v>14543</v>
      </c>
      <c r="L56" s="6">
        <f t="shared" si="4"/>
        <v>1</v>
      </c>
    </row>
    <row r="57" spans="1:12">
      <c r="A57" s="6">
        <v>27510</v>
      </c>
      <c r="B57" s="5">
        <v>139</v>
      </c>
      <c r="C57" s="6" t="s">
        <v>329</v>
      </c>
      <c r="D57" s="6">
        <f t="shared" si="0"/>
        <v>2</v>
      </c>
      <c r="E57" s="6">
        <f t="shared" si="1"/>
        <v>30410</v>
      </c>
      <c r="F57" s="6">
        <f t="shared" si="2"/>
        <v>1</v>
      </c>
      <c r="H57" s="6">
        <v>14543</v>
      </c>
      <c r="I57" s="5">
        <v>198</v>
      </c>
      <c r="J57" s="6">
        <v>1</v>
      </c>
      <c r="K57" s="6">
        <f t="shared" si="3"/>
        <v>15955</v>
      </c>
      <c r="L57" s="6">
        <f t="shared" si="4"/>
        <v>1</v>
      </c>
    </row>
    <row r="58" spans="1:12">
      <c r="A58" s="6">
        <v>27510</v>
      </c>
      <c r="B58" s="5">
        <v>139</v>
      </c>
      <c r="C58" s="6" t="s">
        <v>58</v>
      </c>
      <c r="D58" s="6">
        <f t="shared" si="0"/>
        <v>2</v>
      </c>
      <c r="E58" s="6">
        <f t="shared" si="1"/>
        <v>30410</v>
      </c>
      <c r="F58" s="6">
        <f t="shared" si="2"/>
        <v>1</v>
      </c>
      <c r="H58" s="6">
        <v>15955</v>
      </c>
      <c r="I58" s="5">
        <v>198</v>
      </c>
      <c r="J58" s="6">
        <v>1</v>
      </c>
      <c r="K58" s="6">
        <f t="shared" si="3"/>
        <v>17161</v>
      </c>
      <c r="L58" s="6">
        <f t="shared" si="4"/>
        <v>1</v>
      </c>
    </row>
    <row r="59" spans="1:12">
      <c r="A59" s="6">
        <v>30410</v>
      </c>
      <c r="B59" s="5">
        <v>139</v>
      </c>
      <c r="C59" s="6" t="s">
        <v>53</v>
      </c>
      <c r="D59" s="6">
        <f t="shared" si="0"/>
        <v>1</v>
      </c>
      <c r="E59" s="6">
        <f t="shared" si="1"/>
        <v>31164</v>
      </c>
      <c r="F59" s="6">
        <f t="shared" si="2"/>
        <v>1</v>
      </c>
      <c r="H59" s="6">
        <v>17161</v>
      </c>
      <c r="I59" s="5">
        <v>198</v>
      </c>
      <c r="J59" s="6">
        <v>1</v>
      </c>
      <c r="K59" s="6">
        <f t="shared" si="3"/>
        <v>26431</v>
      </c>
      <c r="L59" s="6">
        <f t="shared" si="4"/>
        <v>1</v>
      </c>
    </row>
    <row r="60" spans="1:12">
      <c r="A60" s="6">
        <v>31164</v>
      </c>
      <c r="B60" s="5">
        <v>139</v>
      </c>
      <c r="C60" s="6" t="s">
        <v>216</v>
      </c>
      <c r="D60" s="6">
        <f t="shared" si="0"/>
        <v>1</v>
      </c>
      <c r="E60" s="6">
        <f t="shared" si="1"/>
        <v>32142</v>
      </c>
      <c r="F60" s="6">
        <f t="shared" si="2"/>
        <v>1</v>
      </c>
      <c r="H60" s="6">
        <v>26431</v>
      </c>
      <c r="I60" s="5">
        <v>198</v>
      </c>
      <c r="J60" s="6">
        <v>1</v>
      </c>
      <c r="K60" s="6">
        <f t="shared" si="3"/>
        <v>36868</v>
      </c>
      <c r="L60" s="6">
        <f t="shared" si="4"/>
        <v>1</v>
      </c>
    </row>
    <row r="61" spans="1:12">
      <c r="A61" s="6">
        <v>32142</v>
      </c>
      <c r="B61" s="5">
        <v>139</v>
      </c>
      <c r="C61" s="6" t="s">
        <v>58</v>
      </c>
      <c r="D61" s="6">
        <f t="shared" si="0"/>
        <v>1</v>
      </c>
      <c r="E61" s="6">
        <f t="shared" si="1"/>
        <v>36081</v>
      </c>
      <c r="F61" s="6">
        <f t="shared" si="2"/>
        <v>1</v>
      </c>
      <c r="H61" s="6">
        <v>36868</v>
      </c>
      <c r="I61" s="5">
        <v>198</v>
      </c>
      <c r="J61" s="6">
        <v>1</v>
      </c>
      <c r="K61" s="6">
        <f t="shared" si="3"/>
        <v>43126</v>
      </c>
      <c r="L61" s="6">
        <f t="shared" si="4"/>
        <v>1</v>
      </c>
    </row>
    <row r="62" spans="1:12">
      <c r="A62" s="6">
        <v>36081</v>
      </c>
      <c r="B62" s="5">
        <v>139</v>
      </c>
      <c r="C62" s="6" t="s">
        <v>174</v>
      </c>
      <c r="D62" s="6">
        <f t="shared" si="0"/>
        <v>1</v>
      </c>
      <c r="E62" s="6">
        <f t="shared" si="1"/>
        <v>50006</v>
      </c>
      <c r="F62" s="6">
        <f t="shared" si="2"/>
        <v>1</v>
      </c>
      <c r="H62" s="6">
        <v>43126</v>
      </c>
      <c r="I62" s="5">
        <v>198</v>
      </c>
      <c r="J62" s="6">
        <v>1</v>
      </c>
      <c r="K62" s="6">
        <f t="shared" si="3"/>
        <v>44443</v>
      </c>
      <c r="L62" s="6">
        <f t="shared" si="4"/>
        <v>1</v>
      </c>
    </row>
    <row r="63" spans="1:12">
      <c r="A63" s="6">
        <v>50006</v>
      </c>
      <c r="B63" s="5">
        <v>139</v>
      </c>
      <c r="C63" s="6" t="s">
        <v>58</v>
      </c>
      <c r="D63" s="6">
        <f t="shared" si="0"/>
        <v>1</v>
      </c>
      <c r="E63" s="6">
        <f t="shared" si="1"/>
        <v>53060</v>
      </c>
      <c r="F63" s="6">
        <f t="shared" si="2"/>
        <v>1</v>
      </c>
      <c r="H63" s="6">
        <v>44443</v>
      </c>
      <c r="I63" s="5">
        <v>198</v>
      </c>
      <c r="J63" s="6">
        <v>1</v>
      </c>
      <c r="K63" s="6">
        <f t="shared" si="3"/>
        <v>49923</v>
      </c>
      <c r="L63" s="6">
        <f t="shared" si="4"/>
        <v>1</v>
      </c>
    </row>
    <row r="64" spans="1:12">
      <c r="A64" s="6">
        <v>53060</v>
      </c>
      <c r="B64" s="5">
        <v>139</v>
      </c>
      <c r="C64" s="6" t="s">
        <v>70</v>
      </c>
      <c r="D64" s="6">
        <f t="shared" si="0"/>
        <v>1</v>
      </c>
      <c r="E64" s="6">
        <f t="shared" si="1"/>
        <v>54813</v>
      </c>
      <c r="F64" s="6">
        <f t="shared" si="2"/>
        <v>1</v>
      </c>
      <c r="H64" s="6">
        <v>49923</v>
      </c>
      <c r="I64" s="5">
        <v>198</v>
      </c>
      <c r="J64" s="6">
        <v>1</v>
      </c>
      <c r="K64" s="6">
        <f t="shared" si="3"/>
        <v>50475</v>
      </c>
      <c r="L64" s="6">
        <f t="shared" si="4"/>
        <v>2</v>
      </c>
    </row>
    <row r="65" spans="1:12">
      <c r="A65" s="6">
        <v>54813</v>
      </c>
      <c r="B65" s="5">
        <v>139</v>
      </c>
      <c r="C65" s="6" t="s">
        <v>85</v>
      </c>
      <c r="D65" s="6">
        <f t="shared" si="0"/>
        <v>1</v>
      </c>
      <c r="E65" s="6">
        <f t="shared" si="1"/>
        <v>73851</v>
      </c>
      <c r="F65" s="6">
        <f t="shared" si="2"/>
        <v>1</v>
      </c>
      <c r="H65" s="6">
        <v>50475</v>
      </c>
      <c r="I65" s="5">
        <v>198</v>
      </c>
      <c r="J65" s="6">
        <v>2</v>
      </c>
      <c r="K65" s="6">
        <f t="shared" si="3"/>
        <v>51581</v>
      </c>
      <c r="L65" s="6">
        <f t="shared" si="4"/>
        <v>1</v>
      </c>
    </row>
    <row r="66" spans="1:12">
      <c r="A66" s="6">
        <v>73851</v>
      </c>
      <c r="B66" s="5">
        <v>139</v>
      </c>
      <c r="C66" s="6" t="s">
        <v>85</v>
      </c>
      <c r="D66" s="6">
        <f t="shared" ref="D66:D129" si="5">COUNTIF(A:A,A66)</f>
        <v>1</v>
      </c>
      <c r="E66" s="6">
        <f t="shared" si="1"/>
        <v>75212</v>
      </c>
      <c r="F66" s="6">
        <f t="shared" si="2"/>
        <v>1</v>
      </c>
      <c r="H66" s="6">
        <v>51581</v>
      </c>
      <c r="I66" s="5">
        <v>198</v>
      </c>
      <c r="J66" s="6">
        <v>1</v>
      </c>
      <c r="K66" s="6">
        <f t="shared" si="3"/>
        <v>59681</v>
      </c>
      <c r="L66" s="6">
        <f t="shared" si="4"/>
        <v>1</v>
      </c>
    </row>
    <row r="67" spans="1:12">
      <c r="A67" s="6">
        <v>75212</v>
      </c>
      <c r="B67" s="5">
        <v>139</v>
      </c>
      <c r="C67" s="6" t="s">
        <v>212</v>
      </c>
      <c r="D67" s="6">
        <f t="shared" si="5"/>
        <v>1</v>
      </c>
      <c r="E67" s="6" t="str">
        <f t="shared" ref="E67:E130" si="6">INDEX(K:K,MATCH(A67,H:H,0))</f>
        <v>最後一次交易</v>
      </c>
      <c r="F67" s="6">
        <f t="shared" ref="F67:F130" si="7">_xlfn.IFNA(INDEX(J:J,MATCH(E67,H:H,0)),0)</f>
        <v>0</v>
      </c>
      <c r="H67" s="6">
        <v>59681</v>
      </c>
      <c r="I67" s="5">
        <v>198</v>
      </c>
      <c r="J67" s="6">
        <v>1</v>
      </c>
      <c r="K67" s="6">
        <f t="shared" ref="K67:K130" si="8">IF(I67&lt;&gt;I68,"最後一次交易",H68)</f>
        <v>60753</v>
      </c>
      <c r="L67" s="6">
        <f t="shared" ref="L67:L130" si="9">_xlfn.IFNA(INDEX(D:D,MATCH(K67,A:A,0)),0)</f>
        <v>1</v>
      </c>
    </row>
    <row r="68" spans="1:12">
      <c r="A68" s="6">
        <v>124</v>
      </c>
      <c r="B68" s="5">
        <v>198</v>
      </c>
      <c r="C68" s="6" t="s">
        <v>212</v>
      </c>
      <c r="D68" s="6">
        <f t="shared" si="5"/>
        <v>1</v>
      </c>
      <c r="E68" s="6">
        <f t="shared" si="6"/>
        <v>1395</v>
      </c>
      <c r="F68" s="6">
        <f t="shared" si="7"/>
        <v>1</v>
      </c>
      <c r="H68" s="6">
        <v>60753</v>
      </c>
      <c r="I68" s="5">
        <v>198</v>
      </c>
      <c r="J68" s="6">
        <v>1</v>
      </c>
      <c r="K68" s="6">
        <f t="shared" si="8"/>
        <v>65547</v>
      </c>
      <c r="L68" s="6">
        <f t="shared" si="9"/>
        <v>2</v>
      </c>
    </row>
    <row r="69" spans="1:12">
      <c r="A69" s="6">
        <v>1395</v>
      </c>
      <c r="B69" s="5">
        <v>198</v>
      </c>
      <c r="C69" s="6" t="s">
        <v>87</v>
      </c>
      <c r="D69" s="6">
        <f t="shared" si="5"/>
        <v>1</v>
      </c>
      <c r="E69" s="6">
        <f t="shared" si="6"/>
        <v>7058</v>
      </c>
      <c r="F69" s="6">
        <f t="shared" si="7"/>
        <v>1</v>
      </c>
      <c r="H69" s="6">
        <v>65547</v>
      </c>
      <c r="I69" s="5">
        <v>198</v>
      </c>
      <c r="J69" s="6">
        <v>2</v>
      </c>
      <c r="K69" s="6">
        <f t="shared" si="8"/>
        <v>66347</v>
      </c>
      <c r="L69" s="6">
        <f t="shared" si="9"/>
        <v>1</v>
      </c>
    </row>
    <row r="70" spans="1:12">
      <c r="A70" s="6">
        <v>7058</v>
      </c>
      <c r="B70" s="5">
        <v>198</v>
      </c>
      <c r="C70" s="6" t="s">
        <v>23</v>
      </c>
      <c r="D70" s="6">
        <f t="shared" si="5"/>
        <v>1</v>
      </c>
      <c r="E70" s="6">
        <f t="shared" si="6"/>
        <v>12127</v>
      </c>
      <c r="F70" s="6">
        <f t="shared" si="7"/>
        <v>2</v>
      </c>
      <c r="H70" s="6">
        <v>66347</v>
      </c>
      <c r="I70" s="5">
        <v>198</v>
      </c>
      <c r="J70" s="6">
        <v>1</v>
      </c>
      <c r="K70" s="6" t="str">
        <f t="shared" si="8"/>
        <v>最後一次交易</v>
      </c>
      <c r="L70" s="6">
        <f t="shared" si="9"/>
        <v>0</v>
      </c>
    </row>
    <row r="71" spans="1:12">
      <c r="A71" s="6">
        <v>12127</v>
      </c>
      <c r="B71" s="5">
        <v>198</v>
      </c>
      <c r="C71" s="6" t="s">
        <v>85</v>
      </c>
      <c r="D71" s="6">
        <f t="shared" si="5"/>
        <v>2</v>
      </c>
      <c r="E71" s="6">
        <f t="shared" si="6"/>
        <v>13920</v>
      </c>
      <c r="F71" s="6">
        <f t="shared" si="7"/>
        <v>3</v>
      </c>
      <c r="H71" s="6">
        <v>851</v>
      </c>
      <c r="I71" s="5">
        <v>284</v>
      </c>
      <c r="J71" s="6">
        <v>2</v>
      </c>
      <c r="K71" s="6">
        <f t="shared" si="8"/>
        <v>933</v>
      </c>
      <c r="L71" s="6">
        <f t="shared" si="9"/>
        <v>1</v>
      </c>
    </row>
    <row r="72" spans="1:12">
      <c r="A72" s="6">
        <v>12127</v>
      </c>
      <c r="B72" s="5">
        <v>198</v>
      </c>
      <c r="C72" s="6" t="s">
        <v>212</v>
      </c>
      <c r="D72" s="6">
        <f t="shared" si="5"/>
        <v>2</v>
      </c>
      <c r="E72" s="6">
        <f t="shared" si="6"/>
        <v>13920</v>
      </c>
      <c r="F72" s="6">
        <f t="shared" si="7"/>
        <v>3</v>
      </c>
      <c r="H72" s="6">
        <v>933</v>
      </c>
      <c r="I72" s="5">
        <v>284</v>
      </c>
      <c r="J72" s="6">
        <v>1</v>
      </c>
      <c r="K72" s="6">
        <f t="shared" si="8"/>
        <v>1397</v>
      </c>
      <c r="L72" s="6">
        <f t="shared" si="9"/>
        <v>1</v>
      </c>
    </row>
    <row r="73" spans="1:12">
      <c r="A73" s="6">
        <v>13920</v>
      </c>
      <c r="B73" s="5">
        <v>198</v>
      </c>
      <c r="C73" s="6" t="s">
        <v>298</v>
      </c>
      <c r="D73" s="6">
        <f t="shared" si="5"/>
        <v>3</v>
      </c>
      <c r="E73" s="6">
        <f t="shared" si="6"/>
        <v>14543</v>
      </c>
      <c r="F73" s="6">
        <f t="shared" si="7"/>
        <v>1</v>
      </c>
      <c r="H73" s="6">
        <v>1397</v>
      </c>
      <c r="I73" s="5">
        <v>284</v>
      </c>
      <c r="J73" s="6">
        <v>1</v>
      </c>
      <c r="K73" s="6">
        <f t="shared" si="8"/>
        <v>1482</v>
      </c>
      <c r="L73" s="6">
        <f t="shared" si="9"/>
        <v>1</v>
      </c>
    </row>
    <row r="74" spans="1:12">
      <c r="A74" s="6">
        <v>13920</v>
      </c>
      <c r="B74" s="5">
        <v>198</v>
      </c>
      <c r="C74" s="6" t="s">
        <v>60</v>
      </c>
      <c r="D74" s="6">
        <f t="shared" si="5"/>
        <v>3</v>
      </c>
      <c r="E74" s="6">
        <f t="shared" si="6"/>
        <v>14543</v>
      </c>
      <c r="F74" s="6">
        <f t="shared" si="7"/>
        <v>1</v>
      </c>
      <c r="H74" s="6">
        <v>1482</v>
      </c>
      <c r="I74" s="5">
        <v>284</v>
      </c>
      <c r="J74" s="6">
        <v>1</v>
      </c>
      <c r="K74" s="6">
        <f t="shared" si="8"/>
        <v>1915</v>
      </c>
      <c r="L74" s="6">
        <f t="shared" si="9"/>
        <v>2</v>
      </c>
    </row>
    <row r="75" spans="1:12">
      <c r="A75" s="6">
        <v>13920</v>
      </c>
      <c r="B75" s="5">
        <v>198</v>
      </c>
      <c r="C75" s="6" t="s">
        <v>146</v>
      </c>
      <c r="D75" s="6">
        <f t="shared" si="5"/>
        <v>3</v>
      </c>
      <c r="E75" s="6">
        <f t="shared" si="6"/>
        <v>14543</v>
      </c>
      <c r="F75" s="6">
        <f t="shared" si="7"/>
        <v>1</v>
      </c>
      <c r="H75" s="6">
        <v>1915</v>
      </c>
      <c r="I75" s="5">
        <v>284</v>
      </c>
      <c r="J75" s="6">
        <v>2</v>
      </c>
      <c r="K75" s="6">
        <f t="shared" si="8"/>
        <v>1993</v>
      </c>
      <c r="L75" s="6">
        <f t="shared" si="9"/>
        <v>1</v>
      </c>
    </row>
    <row r="76" spans="1:12">
      <c r="A76" s="6">
        <v>14543</v>
      </c>
      <c r="B76" s="5">
        <v>198</v>
      </c>
      <c r="C76" s="6" t="s">
        <v>212</v>
      </c>
      <c r="D76" s="6">
        <f t="shared" si="5"/>
        <v>1</v>
      </c>
      <c r="E76" s="6">
        <f t="shared" si="6"/>
        <v>15955</v>
      </c>
      <c r="F76" s="6">
        <f t="shared" si="7"/>
        <v>1</v>
      </c>
      <c r="H76" s="6">
        <v>1993</v>
      </c>
      <c r="I76" s="5">
        <v>284</v>
      </c>
      <c r="J76" s="6">
        <v>1</v>
      </c>
      <c r="K76" s="6">
        <f t="shared" si="8"/>
        <v>2084</v>
      </c>
      <c r="L76" s="6">
        <f t="shared" si="9"/>
        <v>1</v>
      </c>
    </row>
    <row r="77" spans="1:12">
      <c r="A77" s="6">
        <v>15955</v>
      </c>
      <c r="B77" s="5">
        <v>198</v>
      </c>
      <c r="C77" s="6" t="s">
        <v>60</v>
      </c>
      <c r="D77" s="6">
        <f t="shared" si="5"/>
        <v>1</v>
      </c>
      <c r="E77" s="6">
        <f t="shared" si="6"/>
        <v>17161</v>
      </c>
      <c r="F77" s="6">
        <f t="shared" si="7"/>
        <v>1</v>
      </c>
      <c r="H77" s="6">
        <v>2084</v>
      </c>
      <c r="I77" s="5">
        <v>284</v>
      </c>
      <c r="J77" s="6">
        <v>1</v>
      </c>
      <c r="K77" s="6">
        <f t="shared" si="8"/>
        <v>2179</v>
      </c>
      <c r="L77" s="6">
        <f t="shared" si="9"/>
        <v>1</v>
      </c>
    </row>
    <row r="78" spans="1:12">
      <c r="A78" s="6">
        <v>17161</v>
      </c>
      <c r="B78" s="5">
        <v>198</v>
      </c>
      <c r="C78" s="6" t="s">
        <v>70</v>
      </c>
      <c r="D78" s="6">
        <f t="shared" si="5"/>
        <v>1</v>
      </c>
      <c r="E78" s="6">
        <f t="shared" si="6"/>
        <v>26431</v>
      </c>
      <c r="F78" s="6">
        <f t="shared" si="7"/>
        <v>1</v>
      </c>
      <c r="H78" s="6">
        <v>2179</v>
      </c>
      <c r="I78" s="5">
        <v>284</v>
      </c>
      <c r="J78" s="6">
        <v>1</v>
      </c>
      <c r="K78" s="6">
        <f t="shared" si="8"/>
        <v>2517</v>
      </c>
      <c r="L78" s="6">
        <f t="shared" si="9"/>
        <v>2</v>
      </c>
    </row>
    <row r="79" spans="1:12">
      <c r="A79" s="6">
        <v>26431</v>
      </c>
      <c r="B79" s="5">
        <v>198</v>
      </c>
      <c r="C79" s="6" t="s">
        <v>58</v>
      </c>
      <c r="D79" s="6">
        <f t="shared" si="5"/>
        <v>1</v>
      </c>
      <c r="E79" s="6">
        <f t="shared" si="6"/>
        <v>36868</v>
      </c>
      <c r="F79" s="6">
        <f t="shared" si="7"/>
        <v>1</v>
      </c>
      <c r="H79" s="6">
        <v>2517</v>
      </c>
      <c r="I79" s="5">
        <v>284</v>
      </c>
      <c r="J79" s="6">
        <v>2</v>
      </c>
      <c r="K79" s="6">
        <f t="shared" si="8"/>
        <v>3016</v>
      </c>
      <c r="L79" s="6">
        <f t="shared" si="9"/>
        <v>1</v>
      </c>
    </row>
    <row r="80" spans="1:12">
      <c r="A80" s="6">
        <v>36868</v>
      </c>
      <c r="B80" s="5">
        <v>198</v>
      </c>
      <c r="C80" s="6" t="s">
        <v>212</v>
      </c>
      <c r="D80" s="6">
        <f t="shared" si="5"/>
        <v>1</v>
      </c>
      <c r="E80" s="6">
        <f t="shared" si="6"/>
        <v>43126</v>
      </c>
      <c r="F80" s="6">
        <f t="shared" si="7"/>
        <v>1</v>
      </c>
      <c r="H80" s="6">
        <v>3016</v>
      </c>
      <c r="I80" s="5">
        <v>284</v>
      </c>
      <c r="J80" s="6">
        <v>1</v>
      </c>
      <c r="K80" s="6">
        <f t="shared" si="8"/>
        <v>3423</v>
      </c>
      <c r="L80" s="6">
        <f t="shared" si="9"/>
        <v>1</v>
      </c>
    </row>
    <row r="81" spans="1:12">
      <c r="A81" s="6">
        <v>43126</v>
      </c>
      <c r="B81" s="5">
        <v>198</v>
      </c>
      <c r="C81" s="6" t="s">
        <v>70</v>
      </c>
      <c r="D81" s="6">
        <f t="shared" si="5"/>
        <v>1</v>
      </c>
      <c r="E81" s="6">
        <f t="shared" si="6"/>
        <v>44443</v>
      </c>
      <c r="F81" s="6">
        <f t="shared" si="7"/>
        <v>1</v>
      </c>
      <c r="H81" s="6">
        <v>3423</v>
      </c>
      <c r="I81" s="5">
        <v>284</v>
      </c>
      <c r="J81" s="6">
        <v>1</v>
      </c>
      <c r="K81" s="6">
        <f t="shared" si="8"/>
        <v>3925</v>
      </c>
      <c r="L81" s="6">
        <f t="shared" si="9"/>
        <v>1</v>
      </c>
    </row>
    <row r="82" spans="1:12">
      <c r="A82" s="6">
        <v>44443</v>
      </c>
      <c r="B82" s="5">
        <v>198</v>
      </c>
      <c r="C82" s="6" t="s">
        <v>87</v>
      </c>
      <c r="D82" s="6">
        <f t="shared" si="5"/>
        <v>1</v>
      </c>
      <c r="E82" s="6">
        <f t="shared" si="6"/>
        <v>49923</v>
      </c>
      <c r="F82" s="6">
        <f t="shared" si="7"/>
        <v>1</v>
      </c>
      <c r="H82" s="6">
        <v>3925</v>
      </c>
      <c r="I82" s="5">
        <v>284</v>
      </c>
      <c r="J82" s="6">
        <v>1</v>
      </c>
      <c r="K82" s="6">
        <f t="shared" si="8"/>
        <v>4005</v>
      </c>
      <c r="L82" s="6">
        <f t="shared" si="9"/>
        <v>1</v>
      </c>
    </row>
    <row r="83" spans="1:12">
      <c r="A83" s="6">
        <v>49923</v>
      </c>
      <c r="B83" s="5">
        <v>198</v>
      </c>
      <c r="C83" s="6" t="s">
        <v>58</v>
      </c>
      <c r="D83" s="6">
        <f t="shared" si="5"/>
        <v>1</v>
      </c>
      <c r="E83" s="6">
        <f t="shared" si="6"/>
        <v>50475</v>
      </c>
      <c r="F83" s="6">
        <f t="shared" si="7"/>
        <v>2</v>
      </c>
      <c r="H83" s="6">
        <v>4005</v>
      </c>
      <c r="I83" s="5">
        <v>284</v>
      </c>
      <c r="J83" s="6">
        <v>1</v>
      </c>
      <c r="K83" s="6">
        <f t="shared" si="8"/>
        <v>5080</v>
      </c>
      <c r="L83" s="6">
        <f t="shared" si="9"/>
        <v>3</v>
      </c>
    </row>
    <row r="84" spans="1:12">
      <c r="A84" s="6">
        <v>50475</v>
      </c>
      <c r="B84" s="5">
        <v>198</v>
      </c>
      <c r="C84" s="6" t="s">
        <v>58</v>
      </c>
      <c r="D84" s="6">
        <f t="shared" si="5"/>
        <v>2</v>
      </c>
      <c r="E84" s="6">
        <f t="shared" si="6"/>
        <v>51581</v>
      </c>
      <c r="F84" s="6">
        <f t="shared" si="7"/>
        <v>1</v>
      </c>
      <c r="H84" s="6">
        <v>5080</v>
      </c>
      <c r="I84" s="5">
        <v>284</v>
      </c>
      <c r="J84" s="6">
        <v>3</v>
      </c>
      <c r="K84" s="6">
        <f t="shared" si="8"/>
        <v>7759</v>
      </c>
      <c r="L84" s="6">
        <f t="shared" si="9"/>
        <v>1</v>
      </c>
    </row>
    <row r="85" spans="1:12">
      <c r="A85" s="6">
        <v>50475</v>
      </c>
      <c r="B85" s="5">
        <v>198</v>
      </c>
      <c r="C85" s="6" t="s">
        <v>216</v>
      </c>
      <c r="D85" s="6">
        <f t="shared" si="5"/>
        <v>2</v>
      </c>
      <c r="E85" s="6">
        <f t="shared" si="6"/>
        <v>51581</v>
      </c>
      <c r="F85" s="6">
        <f t="shared" si="7"/>
        <v>1</v>
      </c>
      <c r="H85" s="6">
        <v>7759</v>
      </c>
      <c r="I85" s="5">
        <v>284</v>
      </c>
      <c r="J85" s="6">
        <v>1</v>
      </c>
      <c r="K85" s="6">
        <f t="shared" si="8"/>
        <v>9312</v>
      </c>
      <c r="L85" s="6">
        <f t="shared" si="9"/>
        <v>3</v>
      </c>
    </row>
    <row r="86" spans="1:12">
      <c r="A86" s="6">
        <v>51581</v>
      </c>
      <c r="B86" s="5">
        <v>198</v>
      </c>
      <c r="C86" s="6" t="s">
        <v>94</v>
      </c>
      <c r="D86" s="6">
        <f t="shared" si="5"/>
        <v>1</v>
      </c>
      <c r="E86" s="6">
        <f t="shared" si="6"/>
        <v>59681</v>
      </c>
      <c r="F86" s="6">
        <f t="shared" si="7"/>
        <v>1</v>
      </c>
      <c r="H86" s="6">
        <v>9312</v>
      </c>
      <c r="I86" s="5">
        <v>284</v>
      </c>
      <c r="J86" s="6">
        <v>3</v>
      </c>
      <c r="K86" s="6">
        <f t="shared" si="8"/>
        <v>11230</v>
      </c>
      <c r="L86" s="6">
        <f t="shared" si="9"/>
        <v>1</v>
      </c>
    </row>
    <row r="87" spans="1:12">
      <c r="A87" s="6">
        <v>59681</v>
      </c>
      <c r="B87" s="5">
        <v>198</v>
      </c>
      <c r="C87" s="6" t="s">
        <v>329</v>
      </c>
      <c r="D87" s="6">
        <f t="shared" si="5"/>
        <v>1</v>
      </c>
      <c r="E87" s="6">
        <f t="shared" si="6"/>
        <v>60753</v>
      </c>
      <c r="F87" s="6">
        <f t="shared" si="7"/>
        <v>1</v>
      </c>
      <c r="H87" s="6">
        <v>11230</v>
      </c>
      <c r="I87" s="5">
        <v>284</v>
      </c>
      <c r="J87" s="6">
        <v>1</v>
      </c>
      <c r="K87" s="6">
        <f t="shared" si="8"/>
        <v>12680</v>
      </c>
      <c r="L87" s="6">
        <f t="shared" si="9"/>
        <v>2</v>
      </c>
    </row>
    <row r="88" spans="1:12">
      <c r="A88" s="6">
        <v>60753</v>
      </c>
      <c r="B88" s="5">
        <v>198</v>
      </c>
      <c r="C88" s="6" t="s">
        <v>216</v>
      </c>
      <c r="D88" s="6">
        <f t="shared" si="5"/>
        <v>1</v>
      </c>
      <c r="E88" s="6">
        <f t="shared" si="6"/>
        <v>65547</v>
      </c>
      <c r="F88" s="6">
        <f t="shared" si="7"/>
        <v>2</v>
      </c>
      <c r="H88" s="6">
        <v>12680</v>
      </c>
      <c r="I88" s="5">
        <v>284</v>
      </c>
      <c r="J88" s="6">
        <v>2</v>
      </c>
      <c r="K88" s="6">
        <f t="shared" si="8"/>
        <v>14394</v>
      </c>
      <c r="L88" s="6">
        <f t="shared" si="9"/>
        <v>1</v>
      </c>
    </row>
    <row r="89" spans="1:12">
      <c r="A89" s="6">
        <v>65547</v>
      </c>
      <c r="B89" s="5">
        <v>198</v>
      </c>
      <c r="C89" s="6" t="s">
        <v>146</v>
      </c>
      <c r="D89" s="6">
        <f t="shared" si="5"/>
        <v>2</v>
      </c>
      <c r="E89" s="6">
        <f t="shared" si="6"/>
        <v>66347</v>
      </c>
      <c r="F89" s="6">
        <f t="shared" si="7"/>
        <v>1</v>
      </c>
      <c r="H89" s="6">
        <v>14394</v>
      </c>
      <c r="I89" s="5">
        <v>284</v>
      </c>
      <c r="J89" s="6">
        <v>1</v>
      </c>
      <c r="K89" s="6">
        <f t="shared" si="8"/>
        <v>14862</v>
      </c>
      <c r="L89" s="6">
        <f t="shared" si="9"/>
        <v>2</v>
      </c>
    </row>
    <row r="90" spans="1:12">
      <c r="A90" s="6">
        <v>65547</v>
      </c>
      <c r="B90" s="5">
        <v>198</v>
      </c>
      <c r="C90" s="6" t="s">
        <v>212</v>
      </c>
      <c r="D90" s="6">
        <f t="shared" si="5"/>
        <v>2</v>
      </c>
      <c r="E90" s="6">
        <f t="shared" si="6"/>
        <v>66347</v>
      </c>
      <c r="F90" s="6">
        <f t="shared" si="7"/>
        <v>1</v>
      </c>
      <c r="H90" s="6">
        <v>14862</v>
      </c>
      <c r="I90" s="5">
        <v>284</v>
      </c>
      <c r="J90" s="6">
        <v>2</v>
      </c>
      <c r="K90" s="6">
        <f t="shared" si="8"/>
        <v>15095</v>
      </c>
      <c r="L90" s="6">
        <f t="shared" si="9"/>
        <v>1</v>
      </c>
    </row>
    <row r="91" spans="1:12">
      <c r="A91" s="6">
        <v>66347</v>
      </c>
      <c r="B91" s="5">
        <v>198</v>
      </c>
      <c r="C91" s="6" t="s">
        <v>212</v>
      </c>
      <c r="D91" s="6">
        <f t="shared" si="5"/>
        <v>1</v>
      </c>
      <c r="E91" s="6" t="str">
        <f t="shared" si="6"/>
        <v>最後一次交易</v>
      </c>
      <c r="F91" s="6">
        <f t="shared" si="7"/>
        <v>0</v>
      </c>
      <c r="H91" s="6">
        <v>15095</v>
      </c>
      <c r="I91" s="5">
        <v>284</v>
      </c>
      <c r="J91" s="6">
        <v>1</v>
      </c>
      <c r="K91" s="6">
        <f t="shared" si="8"/>
        <v>15164</v>
      </c>
      <c r="L91" s="6">
        <f t="shared" si="9"/>
        <v>2</v>
      </c>
    </row>
    <row r="92" spans="1:12">
      <c r="A92" s="6">
        <v>851</v>
      </c>
      <c r="B92" s="5">
        <v>284</v>
      </c>
      <c r="C92" s="6" t="s">
        <v>23</v>
      </c>
      <c r="D92" s="6">
        <f t="shared" si="5"/>
        <v>2</v>
      </c>
      <c r="E92" s="6">
        <f t="shared" si="6"/>
        <v>933</v>
      </c>
      <c r="F92" s="6">
        <f t="shared" si="7"/>
        <v>1</v>
      </c>
      <c r="H92" s="6">
        <v>15164</v>
      </c>
      <c r="I92" s="5">
        <v>284</v>
      </c>
      <c r="J92" s="6">
        <v>2</v>
      </c>
      <c r="K92" s="6">
        <f t="shared" si="8"/>
        <v>16297</v>
      </c>
      <c r="L92" s="6">
        <f t="shared" si="9"/>
        <v>1</v>
      </c>
    </row>
    <row r="93" spans="1:12">
      <c r="A93" s="6">
        <v>851</v>
      </c>
      <c r="B93" s="5">
        <v>284</v>
      </c>
      <c r="C93" s="6" t="s">
        <v>27</v>
      </c>
      <c r="D93" s="6">
        <f t="shared" si="5"/>
        <v>2</v>
      </c>
      <c r="E93" s="6">
        <f t="shared" si="6"/>
        <v>933</v>
      </c>
      <c r="F93" s="6">
        <f t="shared" si="7"/>
        <v>1</v>
      </c>
      <c r="H93" s="6">
        <v>16297</v>
      </c>
      <c r="I93" s="5">
        <v>284</v>
      </c>
      <c r="J93" s="6">
        <v>1</v>
      </c>
      <c r="K93" s="6">
        <f t="shared" si="8"/>
        <v>16757</v>
      </c>
      <c r="L93" s="6">
        <f t="shared" si="9"/>
        <v>1</v>
      </c>
    </row>
    <row r="94" spans="1:12">
      <c r="A94" s="6">
        <v>933</v>
      </c>
      <c r="B94" s="5">
        <v>284</v>
      </c>
      <c r="C94" s="6" t="s">
        <v>137</v>
      </c>
      <c r="D94" s="6">
        <f t="shared" si="5"/>
        <v>1</v>
      </c>
      <c r="E94" s="6">
        <f t="shared" si="6"/>
        <v>1397</v>
      </c>
      <c r="F94" s="6">
        <f t="shared" si="7"/>
        <v>1</v>
      </c>
      <c r="H94" s="6">
        <v>16757</v>
      </c>
      <c r="I94" s="5">
        <v>284</v>
      </c>
      <c r="J94" s="6">
        <v>1</v>
      </c>
      <c r="K94" s="6">
        <f t="shared" si="8"/>
        <v>16911</v>
      </c>
      <c r="L94" s="6">
        <f t="shared" si="9"/>
        <v>2</v>
      </c>
    </row>
    <row r="95" spans="1:12">
      <c r="A95" s="6">
        <v>1397</v>
      </c>
      <c r="B95" s="5">
        <v>284</v>
      </c>
      <c r="C95" s="6" t="s">
        <v>85</v>
      </c>
      <c r="D95" s="6">
        <f t="shared" si="5"/>
        <v>1</v>
      </c>
      <c r="E95" s="6">
        <f t="shared" si="6"/>
        <v>1482</v>
      </c>
      <c r="F95" s="6">
        <f t="shared" si="7"/>
        <v>1</v>
      </c>
      <c r="H95" s="6">
        <v>16911</v>
      </c>
      <c r="I95" s="5">
        <v>284</v>
      </c>
      <c r="J95" s="6">
        <v>2</v>
      </c>
      <c r="K95" s="6">
        <f t="shared" si="8"/>
        <v>17003</v>
      </c>
      <c r="L95" s="6">
        <f t="shared" si="9"/>
        <v>3</v>
      </c>
    </row>
    <row r="96" spans="1:12">
      <c r="A96" s="6">
        <v>1482</v>
      </c>
      <c r="B96" s="5">
        <v>284</v>
      </c>
      <c r="C96" s="6" t="s">
        <v>146</v>
      </c>
      <c r="D96" s="6">
        <f t="shared" si="5"/>
        <v>1</v>
      </c>
      <c r="E96" s="6">
        <f t="shared" si="6"/>
        <v>1915</v>
      </c>
      <c r="F96" s="6">
        <f t="shared" si="7"/>
        <v>2</v>
      </c>
      <c r="H96" s="6">
        <v>17003</v>
      </c>
      <c r="I96" s="5">
        <v>284</v>
      </c>
      <c r="J96" s="6">
        <v>3</v>
      </c>
      <c r="K96" s="6">
        <f t="shared" si="8"/>
        <v>17085</v>
      </c>
      <c r="L96" s="6">
        <f t="shared" si="9"/>
        <v>1</v>
      </c>
    </row>
    <row r="97" spans="1:12">
      <c r="A97" s="6">
        <v>1915</v>
      </c>
      <c r="B97" s="5">
        <v>284</v>
      </c>
      <c r="C97" s="6" t="s">
        <v>228</v>
      </c>
      <c r="D97" s="6">
        <f t="shared" si="5"/>
        <v>2</v>
      </c>
      <c r="E97" s="6">
        <f t="shared" si="6"/>
        <v>1993</v>
      </c>
      <c r="F97" s="6">
        <f t="shared" si="7"/>
        <v>1</v>
      </c>
      <c r="H97" s="6">
        <v>17085</v>
      </c>
      <c r="I97" s="5">
        <v>284</v>
      </c>
      <c r="J97" s="6">
        <v>1</v>
      </c>
      <c r="K97" s="6">
        <f t="shared" si="8"/>
        <v>17413</v>
      </c>
      <c r="L97" s="6">
        <f t="shared" si="9"/>
        <v>1</v>
      </c>
    </row>
    <row r="98" spans="1:12">
      <c r="A98" s="6">
        <v>1915</v>
      </c>
      <c r="B98" s="5">
        <v>284</v>
      </c>
      <c r="C98" s="6" t="s">
        <v>94</v>
      </c>
      <c r="D98" s="6">
        <f t="shared" si="5"/>
        <v>2</v>
      </c>
      <c r="E98" s="6">
        <f t="shared" si="6"/>
        <v>1993</v>
      </c>
      <c r="F98" s="6">
        <f t="shared" si="7"/>
        <v>1</v>
      </c>
      <c r="H98" s="6">
        <v>17413</v>
      </c>
      <c r="I98" s="5">
        <v>284</v>
      </c>
      <c r="J98" s="6">
        <v>1</v>
      </c>
      <c r="K98" s="6">
        <f t="shared" si="8"/>
        <v>17719</v>
      </c>
      <c r="L98" s="6">
        <f t="shared" si="9"/>
        <v>1</v>
      </c>
    </row>
    <row r="99" spans="1:12">
      <c r="A99" s="6">
        <v>1993</v>
      </c>
      <c r="B99" s="5">
        <v>284</v>
      </c>
      <c r="C99" s="6" t="s">
        <v>94</v>
      </c>
      <c r="D99" s="6">
        <f t="shared" si="5"/>
        <v>1</v>
      </c>
      <c r="E99" s="6">
        <f t="shared" si="6"/>
        <v>2084</v>
      </c>
      <c r="F99" s="6">
        <f t="shared" si="7"/>
        <v>1</v>
      </c>
      <c r="H99" s="6">
        <v>17719</v>
      </c>
      <c r="I99" s="5">
        <v>284</v>
      </c>
      <c r="J99" s="6">
        <v>1</v>
      </c>
      <c r="K99" s="6">
        <f t="shared" si="8"/>
        <v>20118</v>
      </c>
      <c r="L99" s="6">
        <f t="shared" si="9"/>
        <v>1</v>
      </c>
    </row>
    <row r="100" spans="1:12">
      <c r="A100" s="6">
        <v>2084</v>
      </c>
      <c r="B100" s="5">
        <v>284</v>
      </c>
      <c r="C100" s="6" t="s">
        <v>58</v>
      </c>
      <c r="D100" s="6">
        <f t="shared" si="5"/>
        <v>1</v>
      </c>
      <c r="E100" s="6">
        <f t="shared" si="6"/>
        <v>2179</v>
      </c>
      <c r="F100" s="6">
        <f t="shared" si="7"/>
        <v>1</v>
      </c>
      <c r="H100" s="6">
        <v>20118</v>
      </c>
      <c r="I100" s="5">
        <v>284</v>
      </c>
      <c r="J100" s="6">
        <v>1</v>
      </c>
      <c r="K100" s="6">
        <f t="shared" si="8"/>
        <v>23103</v>
      </c>
      <c r="L100" s="6">
        <f t="shared" si="9"/>
        <v>1</v>
      </c>
    </row>
    <row r="101" spans="1:12">
      <c r="A101" s="6">
        <v>2179</v>
      </c>
      <c r="B101" s="5">
        <v>284</v>
      </c>
      <c r="C101" s="6" t="s">
        <v>298</v>
      </c>
      <c r="D101" s="6">
        <f t="shared" si="5"/>
        <v>1</v>
      </c>
      <c r="E101" s="6">
        <f t="shared" si="6"/>
        <v>2517</v>
      </c>
      <c r="F101" s="6">
        <f t="shared" si="7"/>
        <v>2</v>
      </c>
      <c r="H101" s="6">
        <v>23103</v>
      </c>
      <c r="I101" s="5">
        <v>284</v>
      </c>
      <c r="J101" s="6">
        <v>1</v>
      </c>
      <c r="K101" s="6">
        <f t="shared" si="8"/>
        <v>23442</v>
      </c>
      <c r="L101" s="6">
        <f t="shared" si="9"/>
        <v>1</v>
      </c>
    </row>
    <row r="102" spans="1:12">
      <c r="A102" s="6">
        <v>2517</v>
      </c>
      <c r="B102" s="5">
        <v>284</v>
      </c>
      <c r="C102" s="6" t="s">
        <v>117</v>
      </c>
      <c r="D102" s="6">
        <f t="shared" si="5"/>
        <v>2</v>
      </c>
      <c r="E102" s="6">
        <f t="shared" si="6"/>
        <v>3016</v>
      </c>
      <c r="F102" s="6">
        <f t="shared" si="7"/>
        <v>1</v>
      </c>
      <c r="H102" s="6">
        <v>23442</v>
      </c>
      <c r="I102" s="5">
        <v>284</v>
      </c>
      <c r="J102" s="6">
        <v>1</v>
      </c>
      <c r="K102" s="6">
        <f t="shared" si="8"/>
        <v>23578</v>
      </c>
      <c r="L102" s="6">
        <f t="shared" si="9"/>
        <v>2</v>
      </c>
    </row>
    <row r="103" spans="1:12">
      <c r="A103" s="6">
        <v>2517</v>
      </c>
      <c r="B103" s="5">
        <v>284</v>
      </c>
      <c r="C103" s="6" t="s">
        <v>23</v>
      </c>
      <c r="D103" s="6">
        <f t="shared" si="5"/>
        <v>2</v>
      </c>
      <c r="E103" s="6">
        <f t="shared" si="6"/>
        <v>3016</v>
      </c>
      <c r="F103" s="6">
        <f t="shared" si="7"/>
        <v>1</v>
      </c>
      <c r="H103" s="6">
        <v>23578</v>
      </c>
      <c r="I103" s="5">
        <v>284</v>
      </c>
      <c r="J103" s="6">
        <v>2</v>
      </c>
      <c r="K103" s="6">
        <f t="shared" si="8"/>
        <v>23736</v>
      </c>
      <c r="L103" s="6">
        <f t="shared" si="9"/>
        <v>1</v>
      </c>
    </row>
    <row r="104" spans="1:12">
      <c r="A104" s="6">
        <v>3016</v>
      </c>
      <c r="B104" s="5">
        <v>284</v>
      </c>
      <c r="C104" s="6" t="s">
        <v>290</v>
      </c>
      <c r="D104" s="6">
        <f t="shared" si="5"/>
        <v>1</v>
      </c>
      <c r="E104" s="6">
        <f t="shared" si="6"/>
        <v>3423</v>
      </c>
      <c r="F104" s="6">
        <f t="shared" si="7"/>
        <v>1</v>
      </c>
      <c r="H104" s="6">
        <v>23736</v>
      </c>
      <c r="I104" s="5">
        <v>284</v>
      </c>
      <c r="J104" s="6">
        <v>1</v>
      </c>
      <c r="K104" s="6">
        <f t="shared" si="8"/>
        <v>26587</v>
      </c>
      <c r="L104" s="6">
        <f t="shared" si="9"/>
        <v>1</v>
      </c>
    </row>
    <row r="105" spans="1:12">
      <c r="A105" s="6">
        <v>3423</v>
      </c>
      <c r="B105" s="5">
        <v>284</v>
      </c>
      <c r="C105" s="6" t="s">
        <v>53</v>
      </c>
      <c r="D105" s="6">
        <f t="shared" si="5"/>
        <v>1</v>
      </c>
      <c r="E105" s="6">
        <f t="shared" si="6"/>
        <v>3925</v>
      </c>
      <c r="F105" s="6">
        <f t="shared" si="7"/>
        <v>1</v>
      </c>
      <c r="H105" s="6">
        <v>26587</v>
      </c>
      <c r="I105" s="5">
        <v>284</v>
      </c>
      <c r="J105" s="6">
        <v>1</v>
      </c>
      <c r="K105" s="6">
        <f t="shared" si="8"/>
        <v>26922</v>
      </c>
      <c r="L105" s="6">
        <f t="shared" si="9"/>
        <v>1</v>
      </c>
    </row>
    <row r="106" spans="1:12">
      <c r="A106" s="6">
        <v>3925</v>
      </c>
      <c r="B106" s="5">
        <v>284</v>
      </c>
      <c r="C106" s="6" t="s">
        <v>60</v>
      </c>
      <c r="D106" s="6">
        <f t="shared" si="5"/>
        <v>1</v>
      </c>
      <c r="E106" s="6">
        <f t="shared" si="6"/>
        <v>4005</v>
      </c>
      <c r="F106" s="6">
        <f t="shared" si="7"/>
        <v>1</v>
      </c>
      <c r="H106" s="6">
        <v>26922</v>
      </c>
      <c r="I106" s="5">
        <v>284</v>
      </c>
      <c r="J106" s="6">
        <v>1</v>
      </c>
      <c r="K106" s="6">
        <f t="shared" si="8"/>
        <v>27937</v>
      </c>
      <c r="L106" s="6">
        <f t="shared" si="9"/>
        <v>1</v>
      </c>
    </row>
    <row r="107" spans="1:12">
      <c r="A107" s="6">
        <v>4005</v>
      </c>
      <c r="B107" s="5">
        <v>284</v>
      </c>
      <c r="C107" s="6" t="s">
        <v>23</v>
      </c>
      <c r="D107" s="6">
        <f t="shared" si="5"/>
        <v>1</v>
      </c>
      <c r="E107" s="6">
        <f t="shared" si="6"/>
        <v>5080</v>
      </c>
      <c r="F107" s="6">
        <f t="shared" si="7"/>
        <v>3</v>
      </c>
      <c r="H107" s="6">
        <v>27937</v>
      </c>
      <c r="I107" s="5">
        <v>284</v>
      </c>
      <c r="J107" s="6">
        <v>1</v>
      </c>
      <c r="K107" s="6">
        <f t="shared" si="8"/>
        <v>29027</v>
      </c>
      <c r="L107" s="6">
        <f t="shared" si="9"/>
        <v>1</v>
      </c>
    </row>
    <row r="108" spans="1:12">
      <c r="A108" s="6">
        <v>5080</v>
      </c>
      <c r="B108" s="5">
        <v>284</v>
      </c>
      <c r="C108" s="6" t="s">
        <v>375</v>
      </c>
      <c r="D108" s="6">
        <f t="shared" si="5"/>
        <v>3</v>
      </c>
      <c r="E108" s="6">
        <f t="shared" si="6"/>
        <v>7759</v>
      </c>
      <c r="F108" s="6">
        <f t="shared" si="7"/>
        <v>1</v>
      </c>
      <c r="H108" s="6">
        <v>29027</v>
      </c>
      <c r="I108" s="5">
        <v>284</v>
      </c>
      <c r="J108" s="6">
        <v>1</v>
      </c>
      <c r="K108" s="6">
        <f t="shared" si="8"/>
        <v>29214</v>
      </c>
      <c r="L108" s="6">
        <f t="shared" si="9"/>
        <v>1</v>
      </c>
    </row>
    <row r="109" spans="1:12">
      <c r="A109" s="6">
        <v>5080</v>
      </c>
      <c r="B109" s="5">
        <v>284</v>
      </c>
      <c r="C109" s="6" t="s">
        <v>329</v>
      </c>
      <c r="D109" s="6">
        <f t="shared" si="5"/>
        <v>3</v>
      </c>
      <c r="E109" s="6">
        <f t="shared" si="6"/>
        <v>7759</v>
      </c>
      <c r="F109" s="6">
        <f t="shared" si="7"/>
        <v>1</v>
      </c>
      <c r="H109" s="6">
        <v>29214</v>
      </c>
      <c r="I109" s="5">
        <v>284</v>
      </c>
      <c r="J109" s="6">
        <v>1</v>
      </c>
      <c r="K109" s="6">
        <f t="shared" si="8"/>
        <v>29855</v>
      </c>
      <c r="L109" s="6">
        <f t="shared" si="9"/>
        <v>4</v>
      </c>
    </row>
    <row r="110" spans="1:12">
      <c r="A110" s="6">
        <v>5080</v>
      </c>
      <c r="B110" s="5">
        <v>284</v>
      </c>
      <c r="C110" s="6" t="s">
        <v>174</v>
      </c>
      <c r="D110" s="6">
        <f t="shared" si="5"/>
        <v>3</v>
      </c>
      <c r="E110" s="6">
        <f t="shared" si="6"/>
        <v>7759</v>
      </c>
      <c r="F110" s="6">
        <f t="shared" si="7"/>
        <v>1</v>
      </c>
      <c r="H110" s="6">
        <v>29855</v>
      </c>
      <c r="I110" s="5">
        <v>284</v>
      </c>
      <c r="J110" s="6">
        <v>4</v>
      </c>
      <c r="K110" s="6">
        <f t="shared" si="8"/>
        <v>30667</v>
      </c>
      <c r="L110" s="6">
        <f t="shared" si="9"/>
        <v>2</v>
      </c>
    </row>
    <row r="111" spans="1:12">
      <c r="A111" s="6">
        <v>7759</v>
      </c>
      <c r="B111" s="5">
        <v>284</v>
      </c>
      <c r="C111" s="6" t="s">
        <v>99</v>
      </c>
      <c r="D111" s="6">
        <f t="shared" si="5"/>
        <v>1</v>
      </c>
      <c r="E111" s="6">
        <f t="shared" si="6"/>
        <v>9312</v>
      </c>
      <c r="F111" s="6">
        <f t="shared" si="7"/>
        <v>3</v>
      </c>
      <c r="H111" s="6">
        <v>30667</v>
      </c>
      <c r="I111" s="5">
        <v>284</v>
      </c>
      <c r="J111" s="6">
        <v>2</v>
      </c>
      <c r="K111" s="6">
        <f t="shared" si="8"/>
        <v>32042</v>
      </c>
      <c r="L111" s="6">
        <f t="shared" si="9"/>
        <v>2</v>
      </c>
    </row>
    <row r="112" spans="1:12">
      <c r="A112" s="6">
        <v>9312</v>
      </c>
      <c r="B112" s="5">
        <v>284</v>
      </c>
      <c r="C112" s="6" t="s">
        <v>27</v>
      </c>
      <c r="D112" s="6">
        <f t="shared" si="5"/>
        <v>3</v>
      </c>
      <c r="E112" s="6">
        <f t="shared" si="6"/>
        <v>11230</v>
      </c>
      <c r="F112" s="6">
        <f t="shared" si="7"/>
        <v>1</v>
      </c>
      <c r="H112" s="6">
        <v>32042</v>
      </c>
      <c r="I112" s="5">
        <v>284</v>
      </c>
      <c r="J112" s="6">
        <v>2</v>
      </c>
      <c r="K112" s="6">
        <f t="shared" si="8"/>
        <v>33139</v>
      </c>
      <c r="L112" s="6">
        <f t="shared" si="9"/>
        <v>4</v>
      </c>
    </row>
    <row r="113" spans="1:12">
      <c r="A113" s="6">
        <v>9312</v>
      </c>
      <c r="B113" s="5">
        <v>284</v>
      </c>
      <c r="C113" s="6" t="s">
        <v>94</v>
      </c>
      <c r="D113" s="6">
        <f t="shared" si="5"/>
        <v>3</v>
      </c>
      <c r="E113" s="6">
        <f t="shared" si="6"/>
        <v>11230</v>
      </c>
      <c r="F113" s="6">
        <f t="shared" si="7"/>
        <v>1</v>
      </c>
      <c r="H113" s="6">
        <v>33139</v>
      </c>
      <c r="I113" s="5">
        <v>284</v>
      </c>
      <c r="J113" s="6">
        <v>4</v>
      </c>
      <c r="K113" s="6">
        <f t="shared" si="8"/>
        <v>33439</v>
      </c>
      <c r="L113" s="6">
        <f t="shared" si="9"/>
        <v>1</v>
      </c>
    </row>
    <row r="114" spans="1:12">
      <c r="A114" s="6">
        <v>9312</v>
      </c>
      <c r="B114" s="5">
        <v>284</v>
      </c>
      <c r="C114" s="6" t="s">
        <v>174</v>
      </c>
      <c r="D114" s="6">
        <f t="shared" si="5"/>
        <v>3</v>
      </c>
      <c r="E114" s="6">
        <f t="shared" si="6"/>
        <v>11230</v>
      </c>
      <c r="F114" s="6">
        <f t="shared" si="7"/>
        <v>1</v>
      </c>
      <c r="H114" s="6">
        <v>33439</v>
      </c>
      <c r="I114" s="5">
        <v>284</v>
      </c>
      <c r="J114" s="6">
        <v>1</v>
      </c>
      <c r="K114" s="6">
        <f t="shared" si="8"/>
        <v>35004</v>
      </c>
      <c r="L114" s="6">
        <f t="shared" si="9"/>
        <v>1</v>
      </c>
    </row>
    <row r="115" spans="1:12">
      <c r="A115" s="6">
        <v>11230</v>
      </c>
      <c r="B115" s="5">
        <v>284</v>
      </c>
      <c r="C115" s="6" t="s">
        <v>70</v>
      </c>
      <c r="D115" s="6">
        <f t="shared" si="5"/>
        <v>1</v>
      </c>
      <c r="E115" s="6">
        <f t="shared" si="6"/>
        <v>12680</v>
      </c>
      <c r="F115" s="6">
        <f t="shared" si="7"/>
        <v>2</v>
      </c>
      <c r="H115" s="6">
        <v>35004</v>
      </c>
      <c r="I115" s="5">
        <v>284</v>
      </c>
      <c r="J115" s="6">
        <v>1</v>
      </c>
      <c r="K115" s="6">
        <f t="shared" si="8"/>
        <v>35289</v>
      </c>
      <c r="L115" s="6">
        <f t="shared" si="9"/>
        <v>2</v>
      </c>
    </row>
    <row r="116" spans="1:12">
      <c r="A116" s="6">
        <v>12680</v>
      </c>
      <c r="B116" s="5">
        <v>284</v>
      </c>
      <c r="C116" s="6" t="s">
        <v>27</v>
      </c>
      <c r="D116" s="6">
        <f t="shared" si="5"/>
        <v>2</v>
      </c>
      <c r="E116" s="6">
        <f t="shared" si="6"/>
        <v>14394</v>
      </c>
      <c r="F116" s="6">
        <f t="shared" si="7"/>
        <v>1</v>
      </c>
      <c r="H116" s="6">
        <v>35289</v>
      </c>
      <c r="I116" s="5">
        <v>284</v>
      </c>
      <c r="J116" s="6">
        <v>2</v>
      </c>
      <c r="K116" s="6">
        <f t="shared" si="8"/>
        <v>36163</v>
      </c>
      <c r="L116" s="6">
        <f t="shared" si="9"/>
        <v>1</v>
      </c>
    </row>
    <row r="117" spans="1:12">
      <c r="A117" s="6">
        <v>12680</v>
      </c>
      <c r="B117" s="5">
        <v>284</v>
      </c>
      <c r="C117" s="6" t="s">
        <v>94</v>
      </c>
      <c r="D117" s="6">
        <f t="shared" si="5"/>
        <v>2</v>
      </c>
      <c r="E117" s="6">
        <f t="shared" si="6"/>
        <v>14394</v>
      </c>
      <c r="F117" s="6">
        <f t="shared" si="7"/>
        <v>1</v>
      </c>
      <c r="H117" s="6">
        <v>36163</v>
      </c>
      <c r="I117" s="5">
        <v>284</v>
      </c>
      <c r="J117" s="6">
        <v>1</v>
      </c>
      <c r="K117" s="6">
        <f t="shared" si="8"/>
        <v>38061</v>
      </c>
      <c r="L117" s="6">
        <f t="shared" si="9"/>
        <v>1</v>
      </c>
    </row>
    <row r="118" spans="1:12">
      <c r="A118" s="6">
        <v>14394</v>
      </c>
      <c r="B118" s="5">
        <v>284</v>
      </c>
      <c r="C118" s="6" t="s">
        <v>174</v>
      </c>
      <c r="D118" s="6">
        <f t="shared" si="5"/>
        <v>1</v>
      </c>
      <c r="E118" s="6">
        <f t="shared" si="6"/>
        <v>14862</v>
      </c>
      <c r="F118" s="6">
        <f t="shared" si="7"/>
        <v>2</v>
      </c>
      <c r="H118" s="6">
        <v>38061</v>
      </c>
      <c r="I118" s="5">
        <v>284</v>
      </c>
      <c r="J118" s="6">
        <v>1</v>
      </c>
      <c r="K118" s="6">
        <f t="shared" si="8"/>
        <v>38210</v>
      </c>
      <c r="L118" s="6">
        <f t="shared" si="9"/>
        <v>1</v>
      </c>
    </row>
    <row r="119" spans="1:12">
      <c r="A119" s="6">
        <v>14862</v>
      </c>
      <c r="B119" s="5">
        <v>284</v>
      </c>
      <c r="C119" s="6" t="s">
        <v>23</v>
      </c>
      <c r="D119" s="6">
        <f t="shared" si="5"/>
        <v>2</v>
      </c>
      <c r="E119" s="6">
        <f t="shared" si="6"/>
        <v>15095</v>
      </c>
      <c r="F119" s="6">
        <f t="shared" si="7"/>
        <v>1</v>
      </c>
      <c r="H119" s="6">
        <v>38210</v>
      </c>
      <c r="I119" s="5">
        <v>284</v>
      </c>
      <c r="J119" s="6">
        <v>1</v>
      </c>
      <c r="K119" s="6">
        <f t="shared" si="8"/>
        <v>38483</v>
      </c>
      <c r="L119" s="6">
        <f t="shared" si="9"/>
        <v>1</v>
      </c>
    </row>
    <row r="120" spans="1:12">
      <c r="A120" s="6">
        <v>14862</v>
      </c>
      <c r="B120" s="5">
        <v>284</v>
      </c>
      <c r="C120" s="6" t="s">
        <v>87</v>
      </c>
      <c r="D120" s="6">
        <f t="shared" si="5"/>
        <v>2</v>
      </c>
      <c r="E120" s="6">
        <f t="shared" si="6"/>
        <v>15095</v>
      </c>
      <c r="F120" s="6">
        <f t="shared" si="7"/>
        <v>1</v>
      </c>
      <c r="H120" s="6">
        <v>38483</v>
      </c>
      <c r="I120" s="5">
        <v>284</v>
      </c>
      <c r="J120" s="6">
        <v>1</v>
      </c>
      <c r="K120" s="6">
        <f t="shared" si="8"/>
        <v>38940</v>
      </c>
      <c r="L120" s="6">
        <f t="shared" si="9"/>
        <v>1</v>
      </c>
    </row>
    <row r="121" spans="1:12">
      <c r="A121" s="6">
        <v>15095</v>
      </c>
      <c r="B121" s="5">
        <v>284</v>
      </c>
      <c r="C121" s="6" t="s">
        <v>216</v>
      </c>
      <c r="D121" s="6">
        <f t="shared" si="5"/>
        <v>1</v>
      </c>
      <c r="E121" s="6">
        <f t="shared" si="6"/>
        <v>15164</v>
      </c>
      <c r="F121" s="6">
        <f t="shared" si="7"/>
        <v>2</v>
      </c>
      <c r="H121" s="6">
        <v>38940</v>
      </c>
      <c r="I121" s="5">
        <v>284</v>
      </c>
      <c r="J121" s="6">
        <v>1</v>
      </c>
      <c r="K121" s="6">
        <f t="shared" si="8"/>
        <v>39546</v>
      </c>
      <c r="L121" s="6">
        <f t="shared" si="9"/>
        <v>1</v>
      </c>
    </row>
    <row r="122" spans="1:12">
      <c r="A122" s="6">
        <v>15164</v>
      </c>
      <c r="B122" s="5">
        <v>284</v>
      </c>
      <c r="C122" s="6" t="s">
        <v>70</v>
      </c>
      <c r="D122" s="6">
        <f t="shared" si="5"/>
        <v>2</v>
      </c>
      <c r="E122" s="6">
        <f t="shared" si="6"/>
        <v>16297</v>
      </c>
      <c r="F122" s="6">
        <f t="shared" si="7"/>
        <v>1</v>
      </c>
      <c r="H122" s="6">
        <v>39546</v>
      </c>
      <c r="I122" s="5">
        <v>284</v>
      </c>
      <c r="J122" s="6">
        <v>1</v>
      </c>
      <c r="K122" s="6">
        <f t="shared" si="8"/>
        <v>41227</v>
      </c>
      <c r="L122" s="6">
        <f t="shared" si="9"/>
        <v>1</v>
      </c>
    </row>
    <row r="123" spans="1:12">
      <c r="A123" s="6">
        <v>15164</v>
      </c>
      <c r="B123" s="5">
        <v>284</v>
      </c>
      <c r="C123" s="6" t="s">
        <v>137</v>
      </c>
      <c r="D123" s="6">
        <f t="shared" si="5"/>
        <v>2</v>
      </c>
      <c r="E123" s="6">
        <f t="shared" si="6"/>
        <v>16297</v>
      </c>
      <c r="F123" s="6">
        <f t="shared" si="7"/>
        <v>1</v>
      </c>
      <c r="H123" s="6">
        <v>41227</v>
      </c>
      <c r="I123" s="5">
        <v>284</v>
      </c>
      <c r="J123" s="6">
        <v>1</v>
      </c>
      <c r="K123" s="6">
        <f t="shared" si="8"/>
        <v>42142</v>
      </c>
      <c r="L123" s="6">
        <f t="shared" si="9"/>
        <v>1</v>
      </c>
    </row>
    <row r="124" spans="1:12">
      <c r="A124" s="6">
        <v>16297</v>
      </c>
      <c r="B124" s="5">
        <v>284</v>
      </c>
      <c r="C124" s="6" t="s">
        <v>58</v>
      </c>
      <c r="D124" s="6">
        <f t="shared" si="5"/>
        <v>1</v>
      </c>
      <c r="E124" s="6">
        <f t="shared" si="6"/>
        <v>16757</v>
      </c>
      <c r="F124" s="6">
        <f t="shared" si="7"/>
        <v>1</v>
      </c>
      <c r="H124" s="6">
        <v>42142</v>
      </c>
      <c r="I124" s="5">
        <v>284</v>
      </c>
      <c r="J124" s="6">
        <v>1</v>
      </c>
      <c r="K124" s="6">
        <f t="shared" si="8"/>
        <v>45107</v>
      </c>
      <c r="L124" s="6">
        <f t="shared" si="9"/>
        <v>1</v>
      </c>
    </row>
    <row r="125" spans="1:12">
      <c r="A125" s="6">
        <v>16757</v>
      </c>
      <c r="B125" s="5">
        <v>284</v>
      </c>
      <c r="C125" s="6" t="s">
        <v>148</v>
      </c>
      <c r="D125" s="6">
        <f t="shared" si="5"/>
        <v>1</v>
      </c>
      <c r="E125" s="6">
        <f t="shared" si="6"/>
        <v>16911</v>
      </c>
      <c r="F125" s="6">
        <f t="shared" si="7"/>
        <v>2</v>
      </c>
      <c r="H125" s="6">
        <v>45107</v>
      </c>
      <c r="I125" s="5">
        <v>284</v>
      </c>
      <c r="J125" s="6">
        <v>1</v>
      </c>
      <c r="K125" s="6">
        <f t="shared" si="8"/>
        <v>46256</v>
      </c>
      <c r="L125" s="6">
        <f t="shared" si="9"/>
        <v>1</v>
      </c>
    </row>
    <row r="126" spans="1:12">
      <c r="A126" s="6">
        <v>16911</v>
      </c>
      <c r="B126" s="5">
        <v>284</v>
      </c>
      <c r="C126" s="6" t="s">
        <v>290</v>
      </c>
      <c r="D126" s="6">
        <f t="shared" si="5"/>
        <v>2</v>
      </c>
      <c r="E126" s="6">
        <f t="shared" si="6"/>
        <v>17003</v>
      </c>
      <c r="F126" s="6">
        <f t="shared" si="7"/>
        <v>3</v>
      </c>
      <c r="H126" s="6">
        <v>46256</v>
      </c>
      <c r="I126" s="5">
        <v>284</v>
      </c>
      <c r="J126" s="6">
        <v>1</v>
      </c>
      <c r="K126" s="6">
        <f t="shared" si="8"/>
        <v>46592</v>
      </c>
      <c r="L126" s="6">
        <f t="shared" si="9"/>
        <v>1</v>
      </c>
    </row>
    <row r="127" spans="1:12">
      <c r="A127" s="6">
        <v>16911</v>
      </c>
      <c r="B127" s="5">
        <v>284</v>
      </c>
      <c r="C127" s="6" t="s">
        <v>216</v>
      </c>
      <c r="D127" s="6">
        <f t="shared" si="5"/>
        <v>2</v>
      </c>
      <c r="E127" s="6">
        <f t="shared" si="6"/>
        <v>17003</v>
      </c>
      <c r="F127" s="6">
        <f t="shared" si="7"/>
        <v>3</v>
      </c>
      <c r="H127" s="6">
        <v>46592</v>
      </c>
      <c r="I127" s="5">
        <v>284</v>
      </c>
      <c r="J127" s="6">
        <v>1</v>
      </c>
      <c r="K127" s="6">
        <f t="shared" si="8"/>
        <v>50853</v>
      </c>
      <c r="L127" s="6">
        <f t="shared" si="9"/>
        <v>2</v>
      </c>
    </row>
    <row r="128" spans="1:12">
      <c r="A128" s="6">
        <v>17003</v>
      </c>
      <c r="B128" s="5">
        <v>284</v>
      </c>
      <c r="C128" s="6" t="s">
        <v>53</v>
      </c>
      <c r="D128" s="6">
        <f t="shared" si="5"/>
        <v>3</v>
      </c>
      <c r="E128" s="6">
        <f t="shared" si="6"/>
        <v>17085</v>
      </c>
      <c r="F128" s="6">
        <f t="shared" si="7"/>
        <v>1</v>
      </c>
      <c r="H128" s="6">
        <v>50853</v>
      </c>
      <c r="I128" s="5">
        <v>284</v>
      </c>
      <c r="J128" s="6">
        <v>2</v>
      </c>
      <c r="K128" s="6">
        <f t="shared" si="8"/>
        <v>51864</v>
      </c>
      <c r="L128" s="6">
        <f t="shared" si="9"/>
        <v>2</v>
      </c>
    </row>
    <row r="129" spans="1:12">
      <c r="A129" s="6">
        <v>17003</v>
      </c>
      <c r="B129" s="5">
        <v>284</v>
      </c>
      <c r="C129" s="6" t="s">
        <v>85</v>
      </c>
      <c r="D129" s="6">
        <f t="shared" si="5"/>
        <v>3</v>
      </c>
      <c r="E129" s="6">
        <f t="shared" si="6"/>
        <v>17085</v>
      </c>
      <c r="F129" s="6">
        <f t="shared" si="7"/>
        <v>1</v>
      </c>
      <c r="H129" s="6">
        <v>51864</v>
      </c>
      <c r="I129" s="5">
        <v>284</v>
      </c>
      <c r="J129" s="6">
        <v>2</v>
      </c>
      <c r="K129" s="6">
        <f t="shared" si="8"/>
        <v>52525</v>
      </c>
      <c r="L129" s="6">
        <f t="shared" si="9"/>
        <v>3</v>
      </c>
    </row>
    <row r="130" spans="1:12">
      <c r="A130" s="6">
        <v>17003</v>
      </c>
      <c r="B130" s="5">
        <v>284</v>
      </c>
      <c r="C130" s="6" t="s">
        <v>58</v>
      </c>
      <c r="D130" s="6">
        <f t="shared" ref="D130:D193" si="10">COUNTIF(A:A,A130)</f>
        <v>3</v>
      </c>
      <c r="E130" s="6">
        <f t="shared" si="6"/>
        <v>17085</v>
      </c>
      <c r="F130" s="6">
        <f t="shared" si="7"/>
        <v>1</v>
      </c>
      <c r="H130" s="6">
        <v>52525</v>
      </c>
      <c r="I130" s="5">
        <v>284</v>
      </c>
      <c r="J130" s="6">
        <v>3</v>
      </c>
      <c r="K130" s="6">
        <f t="shared" si="8"/>
        <v>54405</v>
      </c>
      <c r="L130" s="6">
        <f t="shared" si="9"/>
        <v>1</v>
      </c>
    </row>
    <row r="131" spans="1:12">
      <c r="A131" s="6">
        <v>17085</v>
      </c>
      <c r="B131" s="5">
        <v>284</v>
      </c>
      <c r="C131" s="6" t="s">
        <v>137</v>
      </c>
      <c r="D131" s="6">
        <f t="shared" si="10"/>
        <v>1</v>
      </c>
      <c r="E131" s="6">
        <f t="shared" ref="E131:E194" si="11">INDEX(K:K,MATCH(A131,H:H,0))</f>
        <v>17413</v>
      </c>
      <c r="F131" s="6">
        <f t="shared" ref="F131:F194" si="12">_xlfn.IFNA(INDEX(J:J,MATCH(E131,H:H,0)),0)</f>
        <v>1</v>
      </c>
      <c r="H131" s="6">
        <v>54405</v>
      </c>
      <c r="I131" s="5">
        <v>284</v>
      </c>
      <c r="J131" s="6">
        <v>1</v>
      </c>
      <c r="K131" s="6">
        <f t="shared" ref="K131:K194" si="13">IF(I131&lt;&gt;I132,"最後一次交易",H132)</f>
        <v>54548</v>
      </c>
      <c r="L131" s="6">
        <f t="shared" ref="L131:L194" si="14">_xlfn.IFNA(INDEX(D:D,MATCH(K131,A:A,0)),0)</f>
        <v>1</v>
      </c>
    </row>
    <row r="132" spans="1:12">
      <c r="A132" s="6">
        <v>17413</v>
      </c>
      <c r="B132" s="5">
        <v>284</v>
      </c>
      <c r="C132" s="6" t="s">
        <v>27</v>
      </c>
      <c r="D132" s="6">
        <f t="shared" si="10"/>
        <v>1</v>
      </c>
      <c r="E132" s="6">
        <f t="shared" si="11"/>
        <v>17719</v>
      </c>
      <c r="F132" s="6">
        <f t="shared" si="12"/>
        <v>1</v>
      </c>
      <c r="H132" s="6">
        <v>54548</v>
      </c>
      <c r="I132" s="5">
        <v>284</v>
      </c>
      <c r="J132" s="6">
        <v>1</v>
      </c>
      <c r="K132" s="6">
        <f t="shared" si="13"/>
        <v>54706</v>
      </c>
      <c r="L132" s="6">
        <f t="shared" si="14"/>
        <v>2</v>
      </c>
    </row>
    <row r="133" spans="1:12">
      <c r="A133" s="6">
        <v>17719</v>
      </c>
      <c r="B133" s="5">
        <v>284</v>
      </c>
      <c r="C133" s="6" t="s">
        <v>27</v>
      </c>
      <c r="D133" s="6">
        <f t="shared" si="10"/>
        <v>1</v>
      </c>
      <c r="E133" s="6">
        <f t="shared" si="11"/>
        <v>20118</v>
      </c>
      <c r="F133" s="6">
        <f t="shared" si="12"/>
        <v>1</v>
      </c>
      <c r="H133" s="6">
        <v>54706</v>
      </c>
      <c r="I133" s="5">
        <v>284</v>
      </c>
      <c r="J133" s="6">
        <v>2</v>
      </c>
      <c r="K133" s="6">
        <f t="shared" si="13"/>
        <v>57029</v>
      </c>
      <c r="L133" s="6">
        <f t="shared" si="14"/>
        <v>1</v>
      </c>
    </row>
    <row r="134" spans="1:12">
      <c r="A134" s="6">
        <v>20118</v>
      </c>
      <c r="B134" s="5">
        <v>284</v>
      </c>
      <c r="C134" s="6" t="s">
        <v>174</v>
      </c>
      <c r="D134" s="6">
        <f t="shared" si="10"/>
        <v>1</v>
      </c>
      <c r="E134" s="6">
        <f t="shared" si="11"/>
        <v>23103</v>
      </c>
      <c r="F134" s="6">
        <f t="shared" si="12"/>
        <v>1</v>
      </c>
      <c r="H134" s="6">
        <v>57029</v>
      </c>
      <c r="I134" s="5">
        <v>284</v>
      </c>
      <c r="J134" s="6">
        <v>1</v>
      </c>
      <c r="K134" s="6">
        <f t="shared" si="13"/>
        <v>57643</v>
      </c>
      <c r="L134" s="6">
        <f t="shared" si="14"/>
        <v>1</v>
      </c>
    </row>
    <row r="135" spans="1:12">
      <c r="A135" s="6">
        <v>23103</v>
      </c>
      <c r="B135" s="5">
        <v>284</v>
      </c>
      <c r="C135" s="6" t="s">
        <v>216</v>
      </c>
      <c r="D135" s="6">
        <f t="shared" si="10"/>
        <v>1</v>
      </c>
      <c r="E135" s="6">
        <f t="shared" si="11"/>
        <v>23442</v>
      </c>
      <c r="F135" s="6">
        <f t="shared" si="12"/>
        <v>1</v>
      </c>
      <c r="H135" s="6">
        <v>57643</v>
      </c>
      <c r="I135" s="5">
        <v>284</v>
      </c>
      <c r="J135" s="6">
        <v>1</v>
      </c>
      <c r="K135" s="6">
        <f t="shared" si="13"/>
        <v>58194</v>
      </c>
      <c r="L135" s="6">
        <f t="shared" si="14"/>
        <v>1</v>
      </c>
    </row>
    <row r="136" spans="1:12">
      <c r="A136" s="6">
        <v>23442</v>
      </c>
      <c r="B136" s="5">
        <v>284</v>
      </c>
      <c r="C136" s="6" t="s">
        <v>117</v>
      </c>
      <c r="D136" s="6">
        <f t="shared" si="10"/>
        <v>1</v>
      </c>
      <c r="E136" s="6">
        <f t="shared" si="11"/>
        <v>23578</v>
      </c>
      <c r="F136" s="6">
        <f t="shared" si="12"/>
        <v>2</v>
      </c>
      <c r="H136" s="6">
        <v>58194</v>
      </c>
      <c r="I136" s="5">
        <v>284</v>
      </c>
      <c r="J136" s="6">
        <v>1</v>
      </c>
      <c r="K136" s="6">
        <f t="shared" si="13"/>
        <v>61115</v>
      </c>
      <c r="L136" s="6">
        <f t="shared" si="14"/>
        <v>1</v>
      </c>
    </row>
    <row r="137" spans="1:12">
      <c r="A137" s="6">
        <v>23578</v>
      </c>
      <c r="B137" s="5">
        <v>284</v>
      </c>
      <c r="C137" s="6" t="s">
        <v>53</v>
      </c>
      <c r="D137" s="6">
        <f t="shared" si="10"/>
        <v>2</v>
      </c>
      <c r="E137" s="6">
        <f t="shared" si="11"/>
        <v>23736</v>
      </c>
      <c r="F137" s="6">
        <f t="shared" si="12"/>
        <v>1</v>
      </c>
      <c r="H137" s="6">
        <v>61115</v>
      </c>
      <c r="I137" s="5">
        <v>284</v>
      </c>
      <c r="J137" s="6">
        <v>1</v>
      </c>
      <c r="K137" s="6">
        <f t="shared" si="13"/>
        <v>64716</v>
      </c>
      <c r="L137" s="6">
        <f t="shared" si="14"/>
        <v>1</v>
      </c>
    </row>
    <row r="138" spans="1:12">
      <c r="A138" s="6">
        <v>23578</v>
      </c>
      <c r="B138" s="5">
        <v>284</v>
      </c>
      <c r="C138" s="6" t="s">
        <v>137</v>
      </c>
      <c r="D138" s="6">
        <f t="shared" si="10"/>
        <v>2</v>
      </c>
      <c r="E138" s="6">
        <f t="shared" si="11"/>
        <v>23736</v>
      </c>
      <c r="F138" s="6">
        <f t="shared" si="12"/>
        <v>1</v>
      </c>
      <c r="H138" s="6">
        <v>64716</v>
      </c>
      <c r="I138" s="5">
        <v>284</v>
      </c>
      <c r="J138" s="6">
        <v>1</v>
      </c>
      <c r="K138" s="6">
        <f t="shared" si="13"/>
        <v>65298</v>
      </c>
      <c r="L138" s="6">
        <f t="shared" si="14"/>
        <v>1</v>
      </c>
    </row>
    <row r="139" spans="1:12">
      <c r="A139" s="6">
        <v>23736</v>
      </c>
      <c r="B139" s="5">
        <v>284</v>
      </c>
      <c r="C139" s="6" t="s">
        <v>346</v>
      </c>
      <c r="D139" s="6">
        <f t="shared" si="10"/>
        <v>1</v>
      </c>
      <c r="E139" s="6">
        <f t="shared" si="11"/>
        <v>26587</v>
      </c>
      <c r="F139" s="6">
        <f t="shared" si="12"/>
        <v>1</v>
      </c>
      <c r="H139" s="6">
        <v>65298</v>
      </c>
      <c r="I139" s="5">
        <v>284</v>
      </c>
      <c r="J139" s="6">
        <v>1</v>
      </c>
      <c r="K139" s="6">
        <f t="shared" si="13"/>
        <v>67741</v>
      </c>
      <c r="L139" s="6">
        <f t="shared" si="14"/>
        <v>1</v>
      </c>
    </row>
    <row r="140" spans="1:12">
      <c r="A140" s="6">
        <v>26587</v>
      </c>
      <c r="B140" s="5">
        <v>284</v>
      </c>
      <c r="C140" s="6" t="s">
        <v>212</v>
      </c>
      <c r="D140" s="6">
        <f t="shared" si="10"/>
        <v>1</v>
      </c>
      <c r="E140" s="6">
        <f t="shared" si="11"/>
        <v>26922</v>
      </c>
      <c r="F140" s="6">
        <f t="shared" si="12"/>
        <v>1</v>
      </c>
      <c r="H140" s="6">
        <v>67741</v>
      </c>
      <c r="I140" s="5">
        <v>284</v>
      </c>
      <c r="J140" s="6">
        <v>1</v>
      </c>
      <c r="K140" s="6">
        <f t="shared" si="13"/>
        <v>73199</v>
      </c>
      <c r="L140" s="6">
        <f t="shared" si="14"/>
        <v>1</v>
      </c>
    </row>
    <row r="141" spans="1:12">
      <c r="A141" s="6">
        <v>26922</v>
      </c>
      <c r="B141" s="5">
        <v>284</v>
      </c>
      <c r="C141" s="6" t="s">
        <v>70</v>
      </c>
      <c r="D141" s="6">
        <f t="shared" si="10"/>
        <v>1</v>
      </c>
      <c r="E141" s="6">
        <f t="shared" si="11"/>
        <v>27937</v>
      </c>
      <c r="F141" s="6">
        <f t="shared" si="12"/>
        <v>1</v>
      </c>
      <c r="H141" s="6">
        <v>73199</v>
      </c>
      <c r="I141" s="5">
        <v>284</v>
      </c>
      <c r="J141" s="6">
        <v>1</v>
      </c>
      <c r="K141" s="6">
        <f t="shared" si="13"/>
        <v>75359</v>
      </c>
      <c r="L141" s="6">
        <f t="shared" si="14"/>
        <v>3</v>
      </c>
    </row>
    <row r="142" spans="1:12">
      <c r="A142" s="6">
        <v>27937</v>
      </c>
      <c r="B142" s="5">
        <v>284</v>
      </c>
      <c r="C142" s="6" t="s">
        <v>212</v>
      </c>
      <c r="D142" s="6">
        <f t="shared" si="10"/>
        <v>1</v>
      </c>
      <c r="E142" s="6">
        <f t="shared" si="11"/>
        <v>29027</v>
      </c>
      <c r="F142" s="6">
        <f t="shared" si="12"/>
        <v>1</v>
      </c>
      <c r="H142" s="6">
        <v>75359</v>
      </c>
      <c r="I142" s="5">
        <v>284</v>
      </c>
      <c r="J142" s="6">
        <v>3</v>
      </c>
      <c r="K142" s="6">
        <f t="shared" si="13"/>
        <v>75948</v>
      </c>
      <c r="L142" s="6">
        <f t="shared" si="14"/>
        <v>1</v>
      </c>
    </row>
    <row r="143" spans="1:12">
      <c r="A143" s="6">
        <v>29027</v>
      </c>
      <c r="B143" s="5">
        <v>284</v>
      </c>
      <c r="C143" s="6" t="s">
        <v>23</v>
      </c>
      <c r="D143" s="6">
        <f t="shared" si="10"/>
        <v>1</v>
      </c>
      <c r="E143" s="6">
        <f t="shared" si="11"/>
        <v>29214</v>
      </c>
      <c r="F143" s="6">
        <f t="shared" si="12"/>
        <v>1</v>
      </c>
      <c r="H143" s="6">
        <v>75948</v>
      </c>
      <c r="I143" s="5">
        <v>284</v>
      </c>
      <c r="J143" s="6">
        <v>1</v>
      </c>
      <c r="K143" s="6" t="str">
        <f t="shared" si="13"/>
        <v>最後一次交易</v>
      </c>
      <c r="L143" s="6">
        <f t="shared" si="14"/>
        <v>0</v>
      </c>
    </row>
    <row r="144" spans="1:12">
      <c r="A144" s="6">
        <v>29214</v>
      </c>
      <c r="B144" s="5">
        <v>284</v>
      </c>
      <c r="C144" s="6" t="s">
        <v>174</v>
      </c>
      <c r="D144" s="6">
        <f t="shared" si="10"/>
        <v>1</v>
      </c>
      <c r="E144" s="6">
        <f t="shared" si="11"/>
        <v>29855</v>
      </c>
      <c r="F144" s="6">
        <f t="shared" si="12"/>
        <v>4</v>
      </c>
      <c r="H144" s="6">
        <v>4176</v>
      </c>
      <c r="I144" s="5">
        <v>287</v>
      </c>
      <c r="J144" s="6">
        <v>1</v>
      </c>
      <c r="K144" s="6">
        <f t="shared" si="13"/>
        <v>6129</v>
      </c>
      <c r="L144" s="6">
        <f t="shared" si="14"/>
        <v>1</v>
      </c>
    </row>
    <row r="145" spans="1:12">
      <c r="A145" s="6">
        <v>29855</v>
      </c>
      <c r="B145" s="5">
        <v>284</v>
      </c>
      <c r="C145" s="6" t="s">
        <v>117</v>
      </c>
      <c r="D145" s="6">
        <f t="shared" si="10"/>
        <v>4</v>
      </c>
      <c r="E145" s="6">
        <f t="shared" si="11"/>
        <v>30667</v>
      </c>
      <c r="F145" s="6">
        <f t="shared" si="12"/>
        <v>2</v>
      </c>
      <c r="H145" s="6">
        <v>6129</v>
      </c>
      <c r="I145" s="5">
        <v>287</v>
      </c>
      <c r="J145" s="6">
        <v>1</v>
      </c>
      <c r="K145" s="6">
        <f t="shared" si="13"/>
        <v>20801</v>
      </c>
      <c r="L145" s="6">
        <f t="shared" si="14"/>
        <v>1</v>
      </c>
    </row>
    <row r="146" spans="1:12">
      <c r="A146" s="6">
        <v>29855</v>
      </c>
      <c r="B146" s="5">
        <v>284</v>
      </c>
      <c r="C146" s="6" t="s">
        <v>146</v>
      </c>
      <c r="D146" s="6">
        <f t="shared" si="10"/>
        <v>4</v>
      </c>
      <c r="E146" s="6">
        <f t="shared" si="11"/>
        <v>30667</v>
      </c>
      <c r="F146" s="6">
        <f t="shared" si="12"/>
        <v>2</v>
      </c>
      <c r="H146" s="6">
        <v>20801</v>
      </c>
      <c r="I146" s="5">
        <v>287</v>
      </c>
      <c r="J146" s="6">
        <v>1</v>
      </c>
      <c r="K146" s="6">
        <f t="shared" si="13"/>
        <v>31570</v>
      </c>
      <c r="L146" s="6">
        <f t="shared" si="14"/>
        <v>1</v>
      </c>
    </row>
    <row r="147" spans="1:12">
      <c r="A147" s="6">
        <v>29855</v>
      </c>
      <c r="B147" s="5">
        <v>284</v>
      </c>
      <c r="C147" s="6" t="s">
        <v>137</v>
      </c>
      <c r="D147" s="6">
        <f t="shared" si="10"/>
        <v>4</v>
      </c>
      <c r="E147" s="6">
        <f t="shared" si="11"/>
        <v>30667</v>
      </c>
      <c r="F147" s="6">
        <f t="shared" si="12"/>
        <v>2</v>
      </c>
      <c r="H147" s="6">
        <v>31570</v>
      </c>
      <c r="I147" s="5">
        <v>287</v>
      </c>
      <c r="J147" s="6">
        <v>1</v>
      </c>
      <c r="K147" s="6">
        <f t="shared" si="13"/>
        <v>46595</v>
      </c>
      <c r="L147" s="6">
        <f t="shared" si="14"/>
        <v>1</v>
      </c>
    </row>
    <row r="148" spans="1:12">
      <c r="A148" s="6">
        <v>29855</v>
      </c>
      <c r="B148" s="5">
        <v>284</v>
      </c>
      <c r="C148" s="6" t="s">
        <v>58</v>
      </c>
      <c r="D148" s="6">
        <f t="shared" si="10"/>
        <v>4</v>
      </c>
      <c r="E148" s="6">
        <f t="shared" si="11"/>
        <v>30667</v>
      </c>
      <c r="F148" s="6">
        <f t="shared" si="12"/>
        <v>2</v>
      </c>
      <c r="H148" s="6">
        <v>46595</v>
      </c>
      <c r="I148" s="5">
        <v>287</v>
      </c>
      <c r="J148" s="6">
        <v>1</v>
      </c>
      <c r="K148" s="6">
        <f t="shared" si="13"/>
        <v>63104</v>
      </c>
      <c r="L148" s="6">
        <f t="shared" si="14"/>
        <v>1</v>
      </c>
    </row>
    <row r="149" spans="1:12">
      <c r="A149" s="6">
        <v>30667</v>
      </c>
      <c r="B149" s="5">
        <v>284</v>
      </c>
      <c r="C149" s="6" t="s">
        <v>60</v>
      </c>
      <c r="D149" s="6">
        <f t="shared" si="10"/>
        <v>2</v>
      </c>
      <c r="E149" s="6">
        <f t="shared" si="11"/>
        <v>32042</v>
      </c>
      <c r="F149" s="6">
        <f t="shared" si="12"/>
        <v>2</v>
      </c>
      <c r="H149" s="6">
        <v>63104</v>
      </c>
      <c r="I149" s="5">
        <v>287</v>
      </c>
      <c r="J149" s="6">
        <v>1</v>
      </c>
      <c r="K149" s="6">
        <f t="shared" si="13"/>
        <v>71306</v>
      </c>
      <c r="L149" s="6">
        <f t="shared" si="14"/>
        <v>4</v>
      </c>
    </row>
    <row r="150" spans="1:12">
      <c r="A150" s="6">
        <v>30667</v>
      </c>
      <c r="B150" s="5">
        <v>284</v>
      </c>
      <c r="C150" s="6" t="s">
        <v>58</v>
      </c>
      <c r="D150" s="6">
        <f t="shared" si="10"/>
        <v>2</v>
      </c>
      <c r="E150" s="6">
        <f t="shared" si="11"/>
        <v>32042</v>
      </c>
      <c r="F150" s="6">
        <f t="shared" si="12"/>
        <v>2</v>
      </c>
      <c r="H150" s="6">
        <v>71306</v>
      </c>
      <c r="I150" s="5">
        <v>287</v>
      </c>
      <c r="J150" s="6">
        <v>4</v>
      </c>
      <c r="K150" s="6">
        <f t="shared" si="13"/>
        <v>72980</v>
      </c>
      <c r="L150" s="6">
        <f t="shared" si="14"/>
        <v>1</v>
      </c>
    </row>
    <row r="151" spans="1:12">
      <c r="A151" s="6">
        <v>32042</v>
      </c>
      <c r="B151" s="5">
        <v>284</v>
      </c>
      <c r="C151" s="6" t="s">
        <v>60</v>
      </c>
      <c r="D151" s="6">
        <f t="shared" si="10"/>
        <v>2</v>
      </c>
      <c r="E151" s="6">
        <f t="shared" si="11"/>
        <v>33139</v>
      </c>
      <c r="F151" s="6">
        <f t="shared" si="12"/>
        <v>4</v>
      </c>
      <c r="H151" s="6">
        <v>72980</v>
      </c>
      <c r="I151" s="5">
        <v>287</v>
      </c>
      <c r="J151" s="6">
        <v>1</v>
      </c>
      <c r="K151" s="6">
        <f t="shared" si="13"/>
        <v>74366</v>
      </c>
      <c r="L151" s="6">
        <f t="shared" si="14"/>
        <v>2</v>
      </c>
    </row>
    <row r="152" spans="1:12">
      <c r="A152" s="6">
        <v>32042</v>
      </c>
      <c r="B152" s="5">
        <v>284</v>
      </c>
      <c r="C152" s="6" t="s">
        <v>174</v>
      </c>
      <c r="D152" s="6">
        <f t="shared" si="10"/>
        <v>2</v>
      </c>
      <c r="E152" s="6">
        <f t="shared" si="11"/>
        <v>33139</v>
      </c>
      <c r="F152" s="6">
        <f t="shared" si="12"/>
        <v>4</v>
      </c>
      <c r="H152" s="6">
        <v>74366</v>
      </c>
      <c r="I152" s="5">
        <v>287</v>
      </c>
      <c r="J152" s="6">
        <v>2</v>
      </c>
      <c r="K152" s="6">
        <f t="shared" si="13"/>
        <v>74833</v>
      </c>
      <c r="L152" s="6">
        <f t="shared" si="14"/>
        <v>2</v>
      </c>
    </row>
    <row r="153" spans="1:12">
      <c r="A153" s="6">
        <v>33139</v>
      </c>
      <c r="B153" s="5">
        <v>284</v>
      </c>
      <c r="C153" s="6" t="s">
        <v>23</v>
      </c>
      <c r="D153" s="6">
        <f t="shared" si="10"/>
        <v>4</v>
      </c>
      <c r="E153" s="6">
        <f t="shared" si="11"/>
        <v>33439</v>
      </c>
      <c r="F153" s="6">
        <f t="shared" si="12"/>
        <v>1</v>
      </c>
      <c r="H153" s="6">
        <v>74833</v>
      </c>
      <c r="I153" s="5">
        <v>287</v>
      </c>
      <c r="J153" s="6">
        <v>2</v>
      </c>
      <c r="K153" s="6">
        <f t="shared" si="13"/>
        <v>81898</v>
      </c>
      <c r="L153" s="6">
        <f t="shared" si="14"/>
        <v>1</v>
      </c>
    </row>
    <row r="154" spans="1:12">
      <c r="A154" s="6">
        <v>33139</v>
      </c>
      <c r="B154" s="5">
        <v>284</v>
      </c>
      <c r="C154" s="6" t="s">
        <v>60</v>
      </c>
      <c r="D154" s="6">
        <f t="shared" si="10"/>
        <v>4</v>
      </c>
      <c r="E154" s="6">
        <f t="shared" si="11"/>
        <v>33439</v>
      </c>
      <c r="F154" s="6">
        <f t="shared" si="12"/>
        <v>1</v>
      </c>
      <c r="H154" s="6">
        <v>81898</v>
      </c>
      <c r="I154" s="5">
        <v>287</v>
      </c>
      <c r="J154" s="6">
        <v>1</v>
      </c>
      <c r="K154" s="6" t="str">
        <f t="shared" si="13"/>
        <v>最後一次交易</v>
      </c>
      <c r="L154" s="6">
        <f t="shared" si="14"/>
        <v>0</v>
      </c>
    </row>
    <row r="155" spans="1:12">
      <c r="A155" s="6">
        <v>33139</v>
      </c>
      <c r="B155" s="5">
        <v>284</v>
      </c>
      <c r="C155" s="6" t="s">
        <v>27</v>
      </c>
      <c r="D155" s="6">
        <f t="shared" si="10"/>
        <v>4</v>
      </c>
      <c r="E155" s="6">
        <f t="shared" si="11"/>
        <v>33439</v>
      </c>
      <c r="F155" s="6">
        <f t="shared" si="12"/>
        <v>1</v>
      </c>
      <c r="H155" s="6">
        <v>482</v>
      </c>
      <c r="I155" s="5">
        <v>332</v>
      </c>
      <c r="J155" s="6">
        <v>1</v>
      </c>
      <c r="K155" s="6">
        <f t="shared" si="13"/>
        <v>935</v>
      </c>
      <c r="L155" s="6">
        <f t="shared" si="14"/>
        <v>2</v>
      </c>
    </row>
    <row r="156" spans="1:12">
      <c r="A156" s="6">
        <v>33139</v>
      </c>
      <c r="B156" s="5">
        <v>284</v>
      </c>
      <c r="C156" s="6" t="s">
        <v>87</v>
      </c>
      <c r="D156" s="6">
        <f t="shared" si="10"/>
        <v>4</v>
      </c>
      <c r="E156" s="6">
        <f t="shared" si="11"/>
        <v>33439</v>
      </c>
      <c r="F156" s="6">
        <f t="shared" si="12"/>
        <v>1</v>
      </c>
      <c r="H156" s="6">
        <v>935</v>
      </c>
      <c r="I156" s="5">
        <v>332</v>
      </c>
      <c r="J156" s="6">
        <v>2</v>
      </c>
      <c r="K156" s="6">
        <f t="shared" si="13"/>
        <v>1995</v>
      </c>
      <c r="L156" s="6">
        <f t="shared" si="14"/>
        <v>2</v>
      </c>
    </row>
    <row r="157" spans="1:12">
      <c r="A157" s="6">
        <v>33439</v>
      </c>
      <c r="B157" s="5">
        <v>284</v>
      </c>
      <c r="C157" s="6" t="s">
        <v>27</v>
      </c>
      <c r="D157" s="6">
        <f t="shared" si="10"/>
        <v>1</v>
      </c>
      <c r="E157" s="6">
        <f t="shared" si="11"/>
        <v>35004</v>
      </c>
      <c r="F157" s="6">
        <f t="shared" si="12"/>
        <v>1</v>
      </c>
      <c r="H157" s="6">
        <v>1995</v>
      </c>
      <c r="I157" s="5">
        <v>332</v>
      </c>
      <c r="J157" s="6">
        <v>2</v>
      </c>
      <c r="K157" s="6">
        <f t="shared" si="13"/>
        <v>2085</v>
      </c>
      <c r="L157" s="6">
        <f t="shared" si="14"/>
        <v>3</v>
      </c>
    </row>
    <row r="158" spans="1:12">
      <c r="A158" s="6">
        <v>35004</v>
      </c>
      <c r="B158" s="5">
        <v>284</v>
      </c>
      <c r="C158" s="6" t="s">
        <v>58</v>
      </c>
      <c r="D158" s="6">
        <f t="shared" si="10"/>
        <v>1</v>
      </c>
      <c r="E158" s="6">
        <f t="shared" si="11"/>
        <v>35289</v>
      </c>
      <c r="F158" s="6">
        <f t="shared" si="12"/>
        <v>2</v>
      </c>
      <c r="H158" s="6">
        <v>2085</v>
      </c>
      <c r="I158" s="5">
        <v>332</v>
      </c>
      <c r="J158" s="6">
        <v>3</v>
      </c>
      <c r="K158" s="6">
        <f t="shared" si="13"/>
        <v>2281</v>
      </c>
      <c r="L158" s="6">
        <f t="shared" si="14"/>
        <v>1</v>
      </c>
    </row>
    <row r="159" spans="1:12">
      <c r="A159" s="6">
        <v>35289</v>
      </c>
      <c r="B159" s="5">
        <v>284</v>
      </c>
      <c r="C159" s="6" t="s">
        <v>58</v>
      </c>
      <c r="D159" s="6">
        <f t="shared" si="10"/>
        <v>2</v>
      </c>
      <c r="E159" s="6">
        <f t="shared" si="11"/>
        <v>36163</v>
      </c>
      <c r="F159" s="6">
        <f t="shared" si="12"/>
        <v>1</v>
      </c>
      <c r="H159" s="6">
        <v>2281</v>
      </c>
      <c r="I159" s="5">
        <v>332</v>
      </c>
      <c r="J159" s="6">
        <v>1</v>
      </c>
      <c r="K159" s="6">
        <f t="shared" si="13"/>
        <v>2599</v>
      </c>
      <c r="L159" s="6">
        <f t="shared" si="14"/>
        <v>1</v>
      </c>
    </row>
    <row r="160" spans="1:12">
      <c r="A160" s="6">
        <v>35289</v>
      </c>
      <c r="B160" s="5">
        <v>284</v>
      </c>
      <c r="C160" s="6" t="s">
        <v>212</v>
      </c>
      <c r="D160" s="6">
        <f t="shared" si="10"/>
        <v>2</v>
      </c>
      <c r="E160" s="6">
        <f t="shared" si="11"/>
        <v>36163</v>
      </c>
      <c r="F160" s="6">
        <f t="shared" si="12"/>
        <v>1</v>
      </c>
      <c r="H160" s="6">
        <v>2599</v>
      </c>
      <c r="I160" s="5">
        <v>332</v>
      </c>
      <c r="J160" s="6">
        <v>1</v>
      </c>
      <c r="K160" s="6">
        <f t="shared" si="13"/>
        <v>4631</v>
      </c>
      <c r="L160" s="6">
        <f t="shared" si="14"/>
        <v>1</v>
      </c>
    </row>
    <row r="161" spans="1:12">
      <c r="A161" s="6">
        <v>36163</v>
      </c>
      <c r="B161" s="5">
        <v>284</v>
      </c>
      <c r="C161" s="6" t="s">
        <v>94</v>
      </c>
      <c r="D161" s="6">
        <f t="shared" si="10"/>
        <v>1</v>
      </c>
      <c r="E161" s="6">
        <f t="shared" si="11"/>
        <v>38061</v>
      </c>
      <c r="F161" s="6">
        <f t="shared" si="12"/>
        <v>1</v>
      </c>
      <c r="H161" s="6">
        <v>4631</v>
      </c>
      <c r="I161" s="5">
        <v>332</v>
      </c>
      <c r="J161" s="6">
        <v>1</v>
      </c>
      <c r="K161" s="6">
        <f t="shared" si="13"/>
        <v>4692</v>
      </c>
      <c r="L161" s="6">
        <f t="shared" si="14"/>
        <v>1</v>
      </c>
    </row>
    <row r="162" spans="1:12">
      <c r="A162" s="6">
        <v>38061</v>
      </c>
      <c r="B162" s="5">
        <v>284</v>
      </c>
      <c r="C162" s="6" t="s">
        <v>298</v>
      </c>
      <c r="D162" s="6">
        <f t="shared" si="10"/>
        <v>1</v>
      </c>
      <c r="E162" s="6">
        <f t="shared" si="11"/>
        <v>38210</v>
      </c>
      <c r="F162" s="6">
        <f t="shared" si="12"/>
        <v>1</v>
      </c>
      <c r="H162" s="6">
        <v>4692</v>
      </c>
      <c r="I162" s="5">
        <v>332</v>
      </c>
      <c r="J162" s="6">
        <v>1</v>
      </c>
      <c r="K162" s="6">
        <f t="shared" si="13"/>
        <v>4944</v>
      </c>
      <c r="L162" s="6">
        <f t="shared" si="14"/>
        <v>1</v>
      </c>
    </row>
    <row r="163" spans="1:12">
      <c r="A163" s="6">
        <v>38210</v>
      </c>
      <c r="B163" s="5">
        <v>284</v>
      </c>
      <c r="C163" s="6" t="s">
        <v>318</v>
      </c>
      <c r="D163" s="6">
        <f t="shared" si="10"/>
        <v>1</v>
      </c>
      <c r="E163" s="6">
        <f t="shared" si="11"/>
        <v>38483</v>
      </c>
      <c r="F163" s="6">
        <f t="shared" si="12"/>
        <v>1</v>
      </c>
      <c r="H163" s="6">
        <v>4944</v>
      </c>
      <c r="I163" s="5">
        <v>332</v>
      </c>
      <c r="J163" s="6">
        <v>1</v>
      </c>
      <c r="K163" s="6">
        <f t="shared" si="13"/>
        <v>5828</v>
      </c>
      <c r="L163" s="6">
        <f t="shared" si="14"/>
        <v>1</v>
      </c>
    </row>
    <row r="164" spans="1:12">
      <c r="A164" s="6">
        <v>38483</v>
      </c>
      <c r="B164" s="5">
        <v>284</v>
      </c>
      <c r="C164" s="6" t="s">
        <v>70</v>
      </c>
      <c r="D164" s="6">
        <f t="shared" si="10"/>
        <v>1</v>
      </c>
      <c r="E164" s="6">
        <f t="shared" si="11"/>
        <v>38940</v>
      </c>
      <c r="F164" s="6">
        <f t="shared" si="12"/>
        <v>1</v>
      </c>
      <c r="H164" s="6">
        <v>5828</v>
      </c>
      <c r="I164" s="5">
        <v>332</v>
      </c>
      <c r="J164" s="6">
        <v>1</v>
      </c>
      <c r="K164" s="6">
        <f t="shared" si="13"/>
        <v>5906</v>
      </c>
      <c r="L164" s="6">
        <f t="shared" si="14"/>
        <v>2</v>
      </c>
    </row>
    <row r="165" spans="1:12">
      <c r="A165" s="6">
        <v>38940</v>
      </c>
      <c r="B165" s="5">
        <v>284</v>
      </c>
      <c r="C165" s="6" t="s">
        <v>70</v>
      </c>
      <c r="D165" s="6">
        <f t="shared" si="10"/>
        <v>1</v>
      </c>
      <c r="E165" s="6">
        <f t="shared" si="11"/>
        <v>39546</v>
      </c>
      <c r="F165" s="6">
        <f t="shared" si="12"/>
        <v>1</v>
      </c>
      <c r="H165" s="6">
        <v>5906</v>
      </c>
      <c r="I165" s="5">
        <v>332</v>
      </c>
      <c r="J165" s="6">
        <v>2</v>
      </c>
      <c r="K165" s="6">
        <f t="shared" si="13"/>
        <v>6422</v>
      </c>
      <c r="L165" s="6">
        <f t="shared" si="14"/>
        <v>1</v>
      </c>
    </row>
    <row r="166" spans="1:12">
      <c r="A166" s="6">
        <v>39546</v>
      </c>
      <c r="B166" s="5">
        <v>284</v>
      </c>
      <c r="C166" s="6" t="s">
        <v>27</v>
      </c>
      <c r="D166" s="6">
        <f t="shared" si="10"/>
        <v>1</v>
      </c>
      <c r="E166" s="6">
        <f t="shared" si="11"/>
        <v>41227</v>
      </c>
      <c r="F166" s="6">
        <f t="shared" si="12"/>
        <v>1</v>
      </c>
      <c r="H166" s="6">
        <v>6422</v>
      </c>
      <c r="I166" s="5">
        <v>332</v>
      </c>
      <c r="J166" s="6">
        <v>1</v>
      </c>
      <c r="K166" s="6">
        <f t="shared" si="13"/>
        <v>6539</v>
      </c>
      <c r="L166" s="6">
        <f t="shared" si="14"/>
        <v>1</v>
      </c>
    </row>
    <row r="167" spans="1:12">
      <c r="A167" s="6">
        <v>41227</v>
      </c>
      <c r="B167" s="5">
        <v>284</v>
      </c>
      <c r="C167" s="6" t="s">
        <v>318</v>
      </c>
      <c r="D167" s="6">
        <f t="shared" si="10"/>
        <v>1</v>
      </c>
      <c r="E167" s="6">
        <f t="shared" si="11"/>
        <v>42142</v>
      </c>
      <c r="F167" s="6">
        <f t="shared" si="12"/>
        <v>1</v>
      </c>
      <c r="H167" s="6">
        <v>6539</v>
      </c>
      <c r="I167" s="5">
        <v>332</v>
      </c>
      <c r="J167" s="6">
        <v>1</v>
      </c>
      <c r="K167" s="6">
        <f t="shared" si="13"/>
        <v>6611</v>
      </c>
      <c r="L167" s="6">
        <f t="shared" si="14"/>
        <v>1</v>
      </c>
    </row>
    <row r="168" spans="1:12">
      <c r="A168" s="6">
        <v>42142</v>
      </c>
      <c r="B168" s="5">
        <v>284</v>
      </c>
      <c r="C168" s="6" t="s">
        <v>216</v>
      </c>
      <c r="D168" s="6">
        <f t="shared" si="10"/>
        <v>1</v>
      </c>
      <c r="E168" s="6">
        <f t="shared" si="11"/>
        <v>45107</v>
      </c>
      <c r="F168" s="6">
        <f t="shared" si="12"/>
        <v>1</v>
      </c>
      <c r="H168" s="6">
        <v>6611</v>
      </c>
      <c r="I168" s="5">
        <v>332</v>
      </c>
      <c r="J168" s="6">
        <v>1</v>
      </c>
      <c r="K168" s="6">
        <f t="shared" si="13"/>
        <v>6755</v>
      </c>
      <c r="L168" s="6">
        <f t="shared" si="14"/>
        <v>5</v>
      </c>
    </row>
    <row r="169" spans="1:12">
      <c r="A169" s="6">
        <v>45107</v>
      </c>
      <c r="B169" s="5">
        <v>284</v>
      </c>
      <c r="C169" s="6" t="s">
        <v>174</v>
      </c>
      <c r="D169" s="6">
        <f t="shared" si="10"/>
        <v>1</v>
      </c>
      <c r="E169" s="6">
        <f t="shared" si="11"/>
        <v>46256</v>
      </c>
      <c r="F169" s="6">
        <f t="shared" si="12"/>
        <v>1</v>
      </c>
      <c r="H169" s="6">
        <v>6755</v>
      </c>
      <c r="I169" s="5">
        <v>332</v>
      </c>
      <c r="J169" s="6">
        <v>5</v>
      </c>
      <c r="K169" s="6">
        <f t="shared" si="13"/>
        <v>7296</v>
      </c>
      <c r="L169" s="6">
        <f t="shared" si="14"/>
        <v>4</v>
      </c>
    </row>
    <row r="170" spans="1:12">
      <c r="A170" s="6">
        <v>46256</v>
      </c>
      <c r="B170" s="5">
        <v>284</v>
      </c>
      <c r="C170" s="6" t="s">
        <v>23</v>
      </c>
      <c r="D170" s="6">
        <f t="shared" si="10"/>
        <v>1</v>
      </c>
      <c r="E170" s="6">
        <f t="shared" si="11"/>
        <v>46592</v>
      </c>
      <c r="F170" s="6">
        <f t="shared" si="12"/>
        <v>1</v>
      </c>
      <c r="H170" s="6">
        <v>7296</v>
      </c>
      <c r="I170" s="5">
        <v>332</v>
      </c>
      <c r="J170" s="6">
        <v>4</v>
      </c>
      <c r="K170" s="6">
        <f t="shared" si="13"/>
        <v>7769</v>
      </c>
      <c r="L170" s="6">
        <f t="shared" si="14"/>
        <v>1</v>
      </c>
    </row>
    <row r="171" spans="1:12">
      <c r="A171" s="6">
        <v>46592</v>
      </c>
      <c r="B171" s="5">
        <v>284</v>
      </c>
      <c r="C171" s="6" t="s">
        <v>290</v>
      </c>
      <c r="D171" s="6">
        <f t="shared" si="10"/>
        <v>1</v>
      </c>
      <c r="E171" s="6">
        <f t="shared" si="11"/>
        <v>50853</v>
      </c>
      <c r="F171" s="6">
        <f t="shared" si="12"/>
        <v>2</v>
      </c>
      <c r="H171" s="6">
        <v>7769</v>
      </c>
      <c r="I171" s="5">
        <v>332</v>
      </c>
      <c r="J171" s="6">
        <v>1</v>
      </c>
      <c r="K171" s="6">
        <f t="shared" si="13"/>
        <v>7951</v>
      </c>
      <c r="L171" s="6">
        <f t="shared" si="14"/>
        <v>1</v>
      </c>
    </row>
    <row r="172" spans="1:12">
      <c r="A172" s="6">
        <v>50853</v>
      </c>
      <c r="B172" s="5">
        <v>284</v>
      </c>
      <c r="C172" s="6" t="s">
        <v>99</v>
      </c>
      <c r="D172" s="6">
        <f t="shared" si="10"/>
        <v>2</v>
      </c>
      <c r="E172" s="6">
        <f t="shared" si="11"/>
        <v>51864</v>
      </c>
      <c r="F172" s="6">
        <f t="shared" si="12"/>
        <v>2</v>
      </c>
      <c r="H172" s="6">
        <v>7951</v>
      </c>
      <c r="I172" s="5">
        <v>332</v>
      </c>
      <c r="J172" s="6">
        <v>1</v>
      </c>
      <c r="K172" s="6">
        <f t="shared" si="13"/>
        <v>8550</v>
      </c>
      <c r="L172" s="6">
        <f t="shared" si="14"/>
        <v>3</v>
      </c>
    </row>
    <row r="173" spans="1:12">
      <c r="A173" s="6">
        <v>50853</v>
      </c>
      <c r="B173" s="5">
        <v>284</v>
      </c>
      <c r="C173" s="6" t="s">
        <v>148</v>
      </c>
      <c r="D173" s="6">
        <f t="shared" si="10"/>
        <v>2</v>
      </c>
      <c r="E173" s="6">
        <f t="shared" si="11"/>
        <v>51864</v>
      </c>
      <c r="F173" s="6">
        <f t="shared" si="12"/>
        <v>2</v>
      </c>
      <c r="H173" s="6">
        <v>8550</v>
      </c>
      <c r="I173" s="5">
        <v>332</v>
      </c>
      <c r="J173" s="6">
        <v>3</v>
      </c>
      <c r="K173" s="6">
        <f t="shared" si="13"/>
        <v>8764</v>
      </c>
      <c r="L173" s="6">
        <f t="shared" si="14"/>
        <v>2</v>
      </c>
    </row>
    <row r="174" spans="1:12">
      <c r="A174" s="6">
        <v>51864</v>
      </c>
      <c r="B174" s="5">
        <v>284</v>
      </c>
      <c r="C174" s="6" t="s">
        <v>87</v>
      </c>
      <c r="D174" s="6">
        <f t="shared" si="10"/>
        <v>2</v>
      </c>
      <c r="E174" s="6">
        <f t="shared" si="11"/>
        <v>52525</v>
      </c>
      <c r="F174" s="6">
        <f t="shared" si="12"/>
        <v>3</v>
      </c>
      <c r="H174" s="6">
        <v>8764</v>
      </c>
      <c r="I174" s="5">
        <v>332</v>
      </c>
      <c r="J174" s="6">
        <v>2</v>
      </c>
      <c r="K174" s="6">
        <f t="shared" si="13"/>
        <v>8950</v>
      </c>
      <c r="L174" s="6">
        <f t="shared" si="14"/>
        <v>1</v>
      </c>
    </row>
    <row r="175" spans="1:12">
      <c r="A175" s="6">
        <v>51864</v>
      </c>
      <c r="B175" s="5">
        <v>284</v>
      </c>
      <c r="C175" s="6" t="s">
        <v>94</v>
      </c>
      <c r="D175" s="6">
        <f t="shared" si="10"/>
        <v>2</v>
      </c>
      <c r="E175" s="6">
        <f t="shared" si="11"/>
        <v>52525</v>
      </c>
      <c r="F175" s="6">
        <f t="shared" si="12"/>
        <v>3</v>
      </c>
      <c r="H175" s="6">
        <v>8950</v>
      </c>
      <c r="I175" s="5">
        <v>332</v>
      </c>
      <c r="J175" s="6">
        <v>1</v>
      </c>
      <c r="K175" s="6">
        <f t="shared" si="13"/>
        <v>9317</v>
      </c>
      <c r="L175" s="6">
        <f t="shared" si="14"/>
        <v>1</v>
      </c>
    </row>
    <row r="176" spans="1:12">
      <c r="A176" s="6">
        <v>52525</v>
      </c>
      <c r="B176" s="5">
        <v>284</v>
      </c>
      <c r="C176" s="6" t="s">
        <v>23</v>
      </c>
      <c r="D176" s="6">
        <f t="shared" si="10"/>
        <v>3</v>
      </c>
      <c r="E176" s="6">
        <f t="shared" si="11"/>
        <v>54405</v>
      </c>
      <c r="F176" s="6">
        <f t="shared" si="12"/>
        <v>1</v>
      </c>
      <c r="H176" s="6">
        <v>9317</v>
      </c>
      <c r="I176" s="5">
        <v>332</v>
      </c>
      <c r="J176" s="6">
        <v>1</v>
      </c>
      <c r="K176" s="6">
        <f t="shared" si="13"/>
        <v>9584</v>
      </c>
      <c r="L176" s="6">
        <f t="shared" si="14"/>
        <v>1</v>
      </c>
    </row>
    <row r="177" spans="1:12">
      <c r="A177" s="6">
        <v>52525</v>
      </c>
      <c r="B177" s="5">
        <v>284</v>
      </c>
      <c r="C177" s="6" t="s">
        <v>60</v>
      </c>
      <c r="D177" s="6">
        <f t="shared" si="10"/>
        <v>3</v>
      </c>
      <c r="E177" s="6">
        <f t="shared" si="11"/>
        <v>54405</v>
      </c>
      <c r="F177" s="6">
        <f t="shared" si="12"/>
        <v>1</v>
      </c>
      <c r="H177" s="6">
        <v>9584</v>
      </c>
      <c r="I177" s="5">
        <v>332</v>
      </c>
      <c r="J177" s="6">
        <v>1</v>
      </c>
      <c r="K177" s="6">
        <f t="shared" si="13"/>
        <v>9761</v>
      </c>
      <c r="L177" s="6">
        <f t="shared" si="14"/>
        <v>1</v>
      </c>
    </row>
    <row r="178" spans="1:12">
      <c r="A178" s="6">
        <v>52525</v>
      </c>
      <c r="B178" s="5">
        <v>284</v>
      </c>
      <c r="C178" s="6" t="s">
        <v>146</v>
      </c>
      <c r="D178" s="6">
        <f t="shared" si="10"/>
        <v>3</v>
      </c>
      <c r="E178" s="6">
        <f t="shared" si="11"/>
        <v>54405</v>
      </c>
      <c r="F178" s="6">
        <f t="shared" si="12"/>
        <v>1</v>
      </c>
      <c r="H178" s="6">
        <v>9761</v>
      </c>
      <c r="I178" s="5">
        <v>332</v>
      </c>
      <c r="J178" s="6">
        <v>1</v>
      </c>
      <c r="K178" s="6">
        <f t="shared" si="13"/>
        <v>10535</v>
      </c>
      <c r="L178" s="6">
        <f t="shared" si="14"/>
        <v>2</v>
      </c>
    </row>
    <row r="179" spans="1:12">
      <c r="A179" s="6">
        <v>54405</v>
      </c>
      <c r="B179" s="5">
        <v>284</v>
      </c>
      <c r="C179" s="6" t="s">
        <v>174</v>
      </c>
      <c r="D179" s="6">
        <f t="shared" si="10"/>
        <v>1</v>
      </c>
      <c r="E179" s="6">
        <f t="shared" si="11"/>
        <v>54548</v>
      </c>
      <c r="F179" s="6">
        <f t="shared" si="12"/>
        <v>1</v>
      </c>
      <c r="H179" s="6">
        <v>10535</v>
      </c>
      <c r="I179" s="5">
        <v>332</v>
      </c>
      <c r="J179" s="6">
        <v>2</v>
      </c>
      <c r="K179" s="6">
        <f t="shared" si="13"/>
        <v>10660</v>
      </c>
      <c r="L179" s="6">
        <f t="shared" si="14"/>
        <v>1</v>
      </c>
    </row>
    <row r="180" spans="1:12">
      <c r="A180" s="6">
        <v>54548</v>
      </c>
      <c r="B180" s="5">
        <v>284</v>
      </c>
      <c r="C180" s="6" t="s">
        <v>27</v>
      </c>
      <c r="D180" s="6">
        <f t="shared" si="10"/>
        <v>1</v>
      </c>
      <c r="E180" s="6">
        <f t="shared" si="11"/>
        <v>54706</v>
      </c>
      <c r="F180" s="6">
        <f t="shared" si="12"/>
        <v>2</v>
      </c>
      <c r="H180" s="6">
        <v>10660</v>
      </c>
      <c r="I180" s="5">
        <v>332</v>
      </c>
      <c r="J180" s="6">
        <v>1</v>
      </c>
      <c r="K180" s="6">
        <f t="shared" si="13"/>
        <v>12148</v>
      </c>
      <c r="L180" s="6">
        <f t="shared" si="14"/>
        <v>1</v>
      </c>
    </row>
    <row r="181" spans="1:12">
      <c r="A181" s="6">
        <v>54706</v>
      </c>
      <c r="B181" s="5">
        <v>284</v>
      </c>
      <c r="C181" s="6" t="s">
        <v>298</v>
      </c>
      <c r="D181" s="6">
        <f t="shared" si="10"/>
        <v>2</v>
      </c>
      <c r="E181" s="6">
        <f t="shared" si="11"/>
        <v>57029</v>
      </c>
      <c r="F181" s="6">
        <f t="shared" si="12"/>
        <v>1</v>
      </c>
      <c r="H181" s="6">
        <v>12148</v>
      </c>
      <c r="I181" s="5">
        <v>332</v>
      </c>
      <c r="J181" s="6">
        <v>1</v>
      </c>
      <c r="K181" s="6">
        <f t="shared" si="13"/>
        <v>12517</v>
      </c>
      <c r="L181" s="6">
        <f t="shared" si="14"/>
        <v>1</v>
      </c>
    </row>
    <row r="182" spans="1:12">
      <c r="A182" s="6">
        <v>54706</v>
      </c>
      <c r="B182" s="5">
        <v>284</v>
      </c>
      <c r="C182" s="6" t="s">
        <v>329</v>
      </c>
      <c r="D182" s="6">
        <f t="shared" si="10"/>
        <v>2</v>
      </c>
      <c r="E182" s="6">
        <f t="shared" si="11"/>
        <v>57029</v>
      </c>
      <c r="F182" s="6">
        <f t="shared" si="12"/>
        <v>1</v>
      </c>
      <c r="H182" s="6">
        <v>12517</v>
      </c>
      <c r="I182" s="5">
        <v>332</v>
      </c>
      <c r="J182" s="6">
        <v>1</v>
      </c>
      <c r="K182" s="6">
        <f t="shared" si="13"/>
        <v>13225</v>
      </c>
      <c r="L182" s="6">
        <f t="shared" si="14"/>
        <v>1</v>
      </c>
    </row>
    <row r="183" spans="1:12">
      <c r="A183" s="6">
        <v>57029</v>
      </c>
      <c r="B183" s="5">
        <v>284</v>
      </c>
      <c r="C183" s="6" t="s">
        <v>99</v>
      </c>
      <c r="D183" s="6">
        <f t="shared" si="10"/>
        <v>1</v>
      </c>
      <c r="E183" s="6">
        <f t="shared" si="11"/>
        <v>57643</v>
      </c>
      <c r="F183" s="6">
        <f t="shared" si="12"/>
        <v>1</v>
      </c>
      <c r="H183" s="6">
        <v>13225</v>
      </c>
      <c r="I183" s="5">
        <v>332</v>
      </c>
      <c r="J183" s="6">
        <v>1</v>
      </c>
      <c r="K183" s="6">
        <f t="shared" si="13"/>
        <v>14143</v>
      </c>
      <c r="L183" s="6">
        <f t="shared" si="14"/>
        <v>1</v>
      </c>
    </row>
    <row r="184" spans="1:12">
      <c r="A184" s="6">
        <v>57643</v>
      </c>
      <c r="B184" s="5">
        <v>284</v>
      </c>
      <c r="C184" s="6" t="s">
        <v>58</v>
      </c>
      <c r="D184" s="6">
        <f t="shared" si="10"/>
        <v>1</v>
      </c>
      <c r="E184" s="6">
        <f t="shared" si="11"/>
        <v>58194</v>
      </c>
      <c r="F184" s="6">
        <f t="shared" si="12"/>
        <v>1</v>
      </c>
      <c r="H184" s="6">
        <v>14143</v>
      </c>
      <c r="I184" s="5">
        <v>332</v>
      </c>
      <c r="J184" s="6">
        <v>1</v>
      </c>
      <c r="K184" s="6">
        <f t="shared" si="13"/>
        <v>14952</v>
      </c>
      <c r="L184" s="6">
        <f t="shared" si="14"/>
        <v>1</v>
      </c>
    </row>
    <row r="185" spans="1:12">
      <c r="A185" s="6">
        <v>58194</v>
      </c>
      <c r="B185" s="5">
        <v>284</v>
      </c>
      <c r="C185" s="6" t="s">
        <v>290</v>
      </c>
      <c r="D185" s="6">
        <f t="shared" si="10"/>
        <v>1</v>
      </c>
      <c r="E185" s="6">
        <f t="shared" si="11"/>
        <v>61115</v>
      </c>
      <c r="F185" s="6">
        <f t="shared" si="12"/>
        <v>1</v>
      </c>
      <c r="H185" s="6">
        <v>14952</v>
      </c>
      <c r="I185" s="5">
        <v>332</v>
      </c>
      <c r="J185" s="6">
        <v>1</v>
      </c>
      <c r="K185" s="6">
        <f t="shared" si="13"/>
        <v>16027</v>
      </c>
      <c r="L185" s="6">
        <f t="shared" si="14"/>
        <v>1</v>
      </c>
    </row>
    <row r="186" spans="1:12">
      <c r="A186" s="6">
        <v>61115</v>
      </c>
      <c r="B186" s="5">
        <v>284</v>
      </c>
      <c r="C186" s="6" t="s">
        <v>117</v>
      </c>
      <c r="D186" s="6">
        <f t="shared" si="10"/>
        <v>1</v>
      </c>
      <c r="E186" s="6">
        <f t="shared" si="11"/>
        <v>64716</v>
      </c>
      <c r="F186" s="6">
        <f t="shared" si="12"/>
        <v>1</v>
      </c>
      <c r="H186" s="6">
        <v>16027</v>
      </c>
      <c r="I186" s="5">
        <v>332</v>
      </c>
      <c r="J186" s="6">
        <v>1</v>
      </c>
      <c r="K186" s="6">
        <f t="shared" si="13"/>
        <v>16231</v>
      </c>
      <c r="L186" s="6">
        <f t="shared" si="14"/>
        <v>3</v>
      </c>
    </row>
    <row r="187" spans="1:12">
      <c r="A187" s="6">
        <v>64716</v>
      </c>
      <c r="B187" s="5">
        <v>284</v>
      </c>
      <c r="C187" s="6" t="s">
        <v>137</v>
      </c>
      <c r="D187" s="6">
        <f t="shared" si="10"/>
        <v>1</v>
      </c>
      <c r="E187" s="6">
        <f t="shared" si="11"/>
        <v>65298</v>
      </c>
      <c r="F187" s="6">
        <f t="shared" si="12"/>
        <v>1</v>
      </c>
      <c r="H187" s="6">
        <v>16231</v>
      </c>
      <c r="I187" s="5">
        <v>332</v>
      </c>
      <c r="J187" s="6">
        <v>3</v>
      </c>
      <c r="K187" s="6">
        <f t="shared" si="13"/>
        <v>16451</v>
      </c>
      <c r="L187" s="6">
        <f t="shared" si="14"/>
        <v>1</v>
      </c>
    </row>
    <row r="188" spans="1:12">
      <c r="A188" s="6">
        <v>65298</v>
      </c>
      <c r="B188" s="5">
        <v>284</v>
      </c>
      <c r="C188" s="6" t="s">
        <v>27</v>
      </c>
      <c r="D188" s="6">
        <f t="shared" si="10"/>
        <v>1</v>
      </c>
      <c r="E188" s="6">
        <f t="shared" si="11"/>
        <v>67741</v>
      </c>
      <c r="F188" s="6">
        <f t="shared" si="12"/>
        <v>1</v>
      </c>
      <c r="H188" s="6">
        <v>16451</v>
      </c>
      <c r="I188" s="5">
        <v>332</v>
      </c>
      <c r="J188" s="6">
        <v>1</v>
      </c>
      <c r="K188" s="6">
        <f t="shared" si="13"/>
        <v>16764</v>
      </c>
      <c r="L188" s="6">
        <f t="shared" si="14"/>
        <v>2</v>
      </c>
    </row>
    <row r="189" spans="1:12">
      <c r="A189" s="6">
        <v>67741</v>
      </c>
      <c r="B189" s="5">
        <v>284</v>
      </c>
      <c r="C189" s="6" t="s">
        <v>23</v>
      </c>
      <c r="D189" s="6">
        <f t="shared" si="10"/>
        <v>1</v>
      </c>
      <c r="E189" s="6">
        <f t="shared" si="11"/>
        <v>73199</v>
      </c>
      <c r="F189" s="6">
        <f t="shared" si="12"/>
        <v>1</v>
      </c>
      <c r="H189" s="6">
        <v>16764</v>
      </c>
      <c r="I189" s="5">
        <v>332</v>
      </c>
      <c r="J189" s="6">
        <v>2</v>
      </c>
      <c r="K189" s="6">
        <f t="shared" si="13"/>
        <v>17646</v>
      </c>
      <c r="L189" s="6">
        <f t="shared" si="14"/>
        <v>1</v>
      </c>
    </row>
    <row r="190" spans="1:12">
      <c r="A190" s="6">
        <v>73199</v>
      </c>
      <c r="B190" s="5">
        <v>284</v>
      </c>
      <c r="C190" s="6" t="s">
        <v>228</v>
      </c>
      <c r="D190" s="6">
        <f t="shared" si="10"/>
        <v>1</v>
      </c>
      <c r="E190" s="6">
        <f t="shared" si="11"/>
        <v>75359</v>
      </c>
      <c r="F190" s="6">
        <f t="shared" si="12"/>
        <v>3</v>
      </c>
      <c r="H190" s="6">
        <v>17646</v>
      </c>
      <c r="I190" s="5">
        <v>332</v>
      </c>
      <c r="J190" s="6">
        <v>1</v>
      </c>
      <c r="K190" s="6">
        <f t="shared" si="13"/>
        <v>18051</v>
      </c>
      <c r="L190" s="6">
        <f t="shared" si="14"/>
        <v>2</v>
      </c>
    </row>
    <row r="191" spans="1:12">
      <c r="A191" s="6">
        <v>75359</v>
      </c>
      <c r="B191" s="5">
        <v>284</v>
      </c>
      <c r="C191" s="6" t="s">
        <v>346</v>
      </c>
      <c r="D191" s="6">
        <f t="shared" si="10"/>
        <v>3</v>
      </c>
      <c r="E191" s="6">
        <f t="shared" si="11"/>
        <v>75948</v>
      </c>
      <c r="F191" s="6">
        <f t="shared" si="12"/>
        <v>1</v>
      </c>
      <c r="H191" s="6">
        <v>18051</v>
      </c>
      <c r="I191" s="5">
        <v>332</v>
      </c>
      <c r="J191" s="6">
        <v>2</v>
      </c>
      <c r="K191" s="6">
        <f t="shared" si="13"/>
        <v>19826</v>
      </c>
      <c r="L191" s="6">
        <f t="shared" si="14"/>
        <v>2</v>
      </c>
    </row>
    <row r="192" spans="1:12">
      <c r="A192" s="6">
        <v>75359</v>
      </c>
      <c r="B192" s="5">
        <v>284</v>
      </c>
      <c r="C192" s="6" t="s">
        <v>60</v>
      </c>
      <c r="D192" s="6">
        <f t="shared" si="10"/>
        <v>3</v>
      </c>
      <c r="E192" s="6">
        <f t="shared" si="11"/>
        <v>75948</v>
      </c>
      <c r="F192" s="6">
        <f t="shared" si="12"/>
        <v>1</v>
      </c>
      <c r="H192" s="6">
        <v>19826</v>
      </c>
      <c r="I192" s="5">
        <v>332</v>
      </c>
      <c r="J192" s="6">
        <v>2</v>
      </c>
      <c r="K192" s="6">
        <f t="shared" si="13"/>
        <v>19924</v>
      </c>
      <c r="L192" s="6">
        <f t="shared" si="14"/>
        <v>2</v>
      </c>
    </row>
    <row r="193" spans="1:12">
      <c r="A193" s="6">
        <v>75359</v>
      </c>
      <c r="B193" s="5">
        <v>284</v>
      </c>
      <c r="C193" s="6" t="s">
        <v>137</v>
      </c>
      <c r="D193" s="6">
        <f t="shared" si="10"/>
        <v>3</v>
      </c>
      <c r="E193" s="6">
        <f t="shared" si="11"/>
        <v>75948</v>
      </c>
      <c r="F193" s="6">
        <f t="shared" si="12"/>
        <v>1</v>
      </c>
      <c r="H193" s="6">
        <v>19924</v>
      </c>
      <c r="I193" s="5">
        <v>332</v>
      </c>
      <c r="J193" s="6">
        <v>2</v>
      </c>
      <c r="K193" s="6">
        <f t="shared" si="13"/>
        <v>20005</v>
      </c>
      <c r="L193" s="6">
        <f t="shared" si="14"/>
        <v>1</v>
      </c>
    </row>
    <row r="194" spans="1:12">
      <c r="A194" s="6">
        <v>75948</v>
      </c>
      <c r="B194" s="5">
        <v>284</v>
      </c>
      <c r="C194" s="6" t="s">
        <v>212</v>
      </c>
      <c r="D194" s="6">
        <f t="shared" ref="D194:D257" si="15">COUNTIF(A:A,A194)</f>
        <v>1</v>
      </c>
      <c r="E194" s="6" t="str">
        <f t="shared" si="11"/>
        <v>最後一次交易</v>
      </c>
      <c r="F194" s="6">
        <f t="shared" si="12"/>
        <v>0</v>
      </c>
      <c r="H194" s="6">
        <v>20005</v>
      </c>
      <c r="I194" s="5">
        <v>332</v>
      </c>
      <c r="J194" s="6">
        <v>1</v>
      </c>
      <c r="K194" s="6">
        <f t="shared" si="13"/>
        <v>22263</v>
      </c>
      <c r="L194" s="6">
        <f t="shared" si="14"/>
        <v>1</v>
      </c>
    </row>
    <row r="195" spans="1:12">
      <c r="A195" s="6">
        <v>4176</v>
      </c>
      <c r="B195" s="5">
        <v>287</v>
      </c>
      <c r="C195" s="6" t="s">
        <v>70</v>
      </c>
      <c r="D195" s="6">
        <f t="shared" si="15"/>
        <v>1</v>
      </c>
      <c r="E195" s="6">
        <f t="shared" ref="E195:E258" si="16">INDEX(K:K,MATCH(A195,H:H,0))</f>
        <v>6129</v>
      </c>
      <c r="F195" s="6">
        <f t="shared" ref="F195:F258" si="17">_xlfn.IFNA(INDEX(J:J,MATCH(E195,H:H,0)),0)</f>
        <v>1</v>
      </c>
      <c r="H195" s="6">
        <v>22263</v>
      </c>
      <c r="I195" s="5">
        <v>332</v>
      </c>
      <c r="J195" s="6">
        <v>1</v>
      </c>
      <c r="K195" s="6">
        <f t="shared" ref="K195:K258" si="18">IF(I195&lt;&gt;I196,"最後一次交易",H196)</f>
        <v>24129</v>
      </c>
      <c r="L195" s="6">
        <f t="shared" ref="L195:L258" si="19">_xlfn.IFNA(INDEX(D:D,MATCH(K195,A:A,0)),0)</f>
        <v>1</v>
      </c>
    </row>
    <row r="196" spans="1:12">
      <c r="A196" s="6">
        <v>6129</v>
      </c>
      <c r="B196" s="5">
        <v>287</v>
      </c>
      <c r="C196" s="6" t="s">
        <v>174</v>
      </c>
      <c r="D196" s="6">
        <f t="shared" si="15"/>
        <v>1</v>
      </c>
      <c r="E196" s="6">
        <f t="shared" si="16"/>
        <v>20801</v>
      </c>
      <c r="F196" s="6">
        <f t="shared" si="17"/>
        <v>1</v>
      </c>
      <c r="H196" s="6">
        <v>24129</v>
      </c>
      <c r="I196" s="5">
        <v>332</v>
      </c>
      <c r="J196" s="6">
        <v>1</v>
      </c>
      <c r="K196" s="6">
        <f t="shared" si="18"/>
        <v>24335</v>
      </c>
      <c r="L196" s="6">
        <f t="shared" si="19"/>
        <v>1</v>
      </c>
    </row>
    <row r="197" spans="1:12">
      <c r="A197" s="6">
        <v>20801</v>
      </c>
      <c r="B197" s="5">
        <v>287</v>
      </c>
      <c r="C197" s="6" t="s">
        <v>216</v>
      </c>
      <c r="D197" s="6">
        <f t="shared" si="15"/>
        <v>1</v>
      </c>
      <c r="E197" s="6">
        <f t="shared" si="16"/>
        <v>31570</v>
      </c>
      <c r="F197" s="6">
        <f t="shared" si="17"/>
        <v>1</v>
      </c>
      <c r="H197" s="6">
        <v>24335</v>
      </c>
      <c r="I197" s="5">
        <v>332</v>
      </c>
      <c r="J197" s="6">
        <v>1</v>
      </c>
      <c r="K197" s="6">
        <f t="shared" si="18"/>
        <v>24672</v>
      </c>
      <c r="L197" s="6">
        <f t="shared" si="19"/>
        <v>1</v>
      </c>
    </row>
    <row r="198" spans="1:12">
      <c r="A198" s="6">
        <v>31570</v>
      </c>
      <c r="B198" s="5">
        <v>287</v>
      </c>
      <c r="C198" s="6" t="s">
        <v>290</v>
      </c>
      <c r="D198" s="6">
        <f t="shared" si="15"/>
        <v>1</v>
      </c>
      <c r="E198" s="6">
        <f t="shared" si="16"/>
        <v>46595</v>
      </c>
      <c r="F198" s="6">
        <f t="shared" si="17"/>
        <v>1</v>
      </c>
      <c r="H198" s="6">
        <v>24672</v>
      </c>
      <c r="I198" s="5">
        <v>332</v>
      </c>
      <c r="J198" s="6">
        <v>1</v>
      </c>
      <c r="K198" s="6">
        <f t="shared" si="18"/>
        <v>27624</v>
      </c>
      <c r="L198" s="6">
        <f t="shared" si="19"/>
        <v>1</v>
      </c>
    </row>
    <row r="199" spans="1:12">
      <c r="A199" s="6">
        <v>46595</v>
      </c>
      <c r="B199" s="5">
        <v>287</v>
      </c>
      <c r="C199" s="6" t="s">
        <v>212</v>
      </c>
      <c r="D199" s="6">
        <f t="shared" si="15"/>
        <v>1</v>
      </c>
      <c r="E199" s="6">
        <f t="shared" si="16"/>
        <v>63104</v>
      </c>
      <c r="F199" s="6">
        <f t="shared" si="17"/>
        <v>1</v>
      </c>
      <c r="H199" s="6">
        <v>27624</v>
      </c>
      <c r="I199" s="5">
        <v>332</v>
      </c>
      <c r="J199" s="6">
        <v>1</v>
      </c>
      <c r="K199" s="6">
        <f t="shared" si="18"/>
        <v>29942</v>
      </c>
      <c r="L199" s="6">
        <f t="shared" si="19"/>
        <v>1</v>
      </c>
    </row>
    <row r="200" spans="1:12">
      <c r="A200" s="6">
        <v>63104</v>
      </c>
      <c r="B200" s="5">
        <v>287</v>
      </c>
      <c r="C200" s="6" t="s">
        <v>58</v>
      </c>
      <c r="D200" s="6">
        <f t="shared" si="15"/>
        <v>1</v>
      </c>
      <c r="E200" s="6">
        <f t="shared" si="16"/>
        <v>71306</v>
      </c>
      <c r="F200" s="6">
        <f t="shared" si="17"/>
        <v>4</v>
      </c>
      <c r="H200" s="6">
        <v>29942</v>
      </c>
      <c r="I200" s="5">
        <v>332</v>
      </c>
      <c r="J200" s="6">
        <v>1</v>
      </c>
      <c r="K200" s="6">
        <f t="shared" si="18"/>
        <v>30103</v>
      </c>
      <c r="L200" s="6">
        <f t="shared" si="19"/>
        <v>1</v>
      </c>
    </row>
    <row r="201" spans="1:12">
      <c r="A201" s="6">
        <v>71306</v>
      </c>
      <c r="B201" s="5">
        <v>287</v>
      </c>
      <c r="C201" s="6" t="s">
        <v>290</v>
      </c>
      <c r="D201" s="6">
        <f t="shared" si="15"/>
        <v>4</v>
      </c>
      <c r="E201" s="6">
        <f t="shared" si="16"/>
        <v>72980</v>
      </c>
      <c r="F201" s="6">
        <f t="shared" si="17"/>
        <v>1</v>
      </c>
      <c r="H201" s="6">
        <v>30103</v>
      </c>
      <c r="I201" s="5">
        <v>332</v>
      </c>
      <c r="J201" s="6">
        <v>1</v>
      </c>
      <c r="K201" s="6">
        <f t="shared" si="18"/>
        <v>31117</v>
      </c>
      <c r="L201" s="6">
        <f t="shared" si="19"/>
        <v>2</v>
      </c>
    </row>
    <row r="202" spans="1:12">
      <c r="A202" s="6">
        <v>71306</v>
      </c>
      <c r="B202" s="5">
        <v>287</v>
      </c>
      <c r="C202" s="6" t="s">
        <v>228</v>
      </c>
      <c r="D202" s="6">
        <f t="shared" si="15"/>
        <v>4</v>
      </c>
      <c r="E202" s="6">
        <f t="shared" si="16"/>
        <v>72980</v>
      </c>
      <c r="F202" s="6">
        <f t="shared" si="17"/>
        <v>1</v>
      </c>
      <c r="H202" s="6">
        <v>31117</v>
      </c>
      <c r="I202" s="5">
        <v>332</v>
      </c>
      <c r="J202" s="6">
        <v>2</v>
      </c>
      <c r="K202" s="6">
        <f t="shared" si="18"/>
        <v>31396</v>
      </c>
      <c r="L202" s="6">
        <f t="shared" si="19"/>
        <v>2</v>
      </c>
    </row>
    <row r="203" spans="1:12">
      <c r="A203" s="6">
        <v>71306</v>
      </c>
      <c r="B203" s="5">
        <v>287</v>
      </c>
      <c r="C203" s="6" t="s">
        <v>216</v>
      </c>
      <c r="D203" s="6">
        <f t="shared" si="15"/>
        <v>4</v>
      </c>
      <c r="E203" s="6">
        <f t="shared" si="16"/>
        <v>72980</v>
      </c>
      <c r="F203" s="6">
        <f t="shared" si="17"/>
        <v>1</v>
      </c>
      <c r="H203" s="6">
        <v>31396</v>
      </c>
      <c r="I203" s="5">
        <v>332</v>
      </c>
      <c r="J203" s="6">
        <v>2</v>
      </c>
      <c r="K203" s="6">
        <f t="shared" si="18"/>
        <v>36569</v>
      </c>
      <c r="L203" s="6">
        <f t="shared" si="19"/>
        <v>1</v>
      </c>
    </row>
    <row r="204" spans="1:12">
      <c r="A204" s="6">
        <v>71306</v>
      </c>
      <c r="B204" s="5">
        <v>287</v>
      </c>
      <c r="C204" s="6" t="s">
        <v>174</v>
      </c>
      <c r="D204" s="6">
        <f t="shared" si="15"/>
        <v>4</v>
      </c>
      <c r="E204" s="6">
        <f t="shared" si="16"/>
        <v>72980</v>
      </c>
      <c r="F204" s="6">
        <f t="shared" si="17"/>
        <v>1</v>
      </c>
      <c r="H204" s="6">
        <v>36569</v>
      </c>
      <c r="I204" s="5">
        <v>332</v>
      </c>
      <c r="J204" s="6">
        <v>1</v>
      </c>
      <c r="K204" s="6">
        <f t="shared" si="18"/>
        <v>39415</v>
      </c>
      <c r="L204" s="6">
        <f t="shared" si="19"/>
        <v>2</v>
      </c>
    </row>
    <row r="205" spans="1:12">
      <c r="A205" s="6">
        <v>72980</v>
      </c>
      <c r="B205" s="5">
        <v>287</v>
      </c>
      <c r="C205" s="6" t="s">
        <v>23</v>
      </c>
      <c r="D205" s="6">
        <f t="shared" si="15"/>
        <v>1</v>
      </c>
      <c r="E205" s="6">
        <f t="shared" si="16"/>
        <v>74366</v>
      </c>
      <c r="F205" s="6">
        <f t="shared" si="17"/>
        <v>2</v>
      </c>
      <c r="H205" s="6">
        <v>39415</v>
      </c>
      <c r="I205" s="5">
        <v>332</v>
      </c>
      <c r="J205" s="6">
        <v>2</v>
      </c>
      <c r="K205" s="6">
        <f t="shared" si="18"/>
        <v>39557</v>
      </c>
      <c r="L205" s="6">
        <f t="shared" si="19"/>
        <v>1</v>
      </c>
    </row>
    <row r="206" spans="1:12">
      <c r="A206" s="6">
        <v>74366</v>
      </c>
      <c r="B206" s="5">
        <v>287</v>
      </c>
      <c r="C206" s="6" t="s">
        <v>346</v>
      </c>
      <c r="D206" s="6">
        <f t="shared" si="15"/>
        <v>2</v>
      </c>
      <c r="E206" s="6">
        <f t="shared" si="16"/>
        <v>74833</v>
      </c>
      <c r="F206" s="6">
        <f t="shared" si="17"/>
        <v>2</v>
      </c>
      <c r="H206" s="6">
        <v>39557</v>
      </c>
      <c r="I206" s="5">
        <v>332</v>
      </c>
      <c r="J206" s="6">
        <v>1</v>
      </c>
      <c r="K206" s="6">
        <f t="shared" si="18"/>
        <v>41460</v>
      </c>
      <c r="L206" s="6">
        <f t="shared" si="19"/>
        <v>2</v>
      </c>
    </row>
    <row r="207" spans="1:12">
      <c r="A207" s="6">
        <v>74366</v>
      </c>
      <c r="B207" s="5">
        <v>287</v>
      </c>
      <c r="C207" s="6" t="s">
        <v>174</v>
      </c>
      <c r="D207" s="6">
        <f t="shared" si="15"/>
        <v>2</v>
      </c>
      <c r="E207" s="6">
        <f t="shared" si="16"/>
        <v>74833</v>
      </c>
      <c r="F207" s="6">
        <f t="shared" si="17"/>
        <v>2</v>
      </c>
      <c r="H207" s="6">
        <v>41460</v>
      </c>
      <c r="I207" s="5">
        <v>332</v>
      </c>
      <c r="J207" s="6">
        <v>2</v>
      </c>
      <c r="K207" s="6">
        <f t="shared" si="18"/>
        <v>42152</v>
      </c>
      <c r="L207" s="6">
        <f t="shared" si="19"/>
        <v>1</v>
      </c>
    </row>
    <row r="208" spans="1:12">
      <c r="A208" s="6">
        <v>74833</v>
      </c>
      <c r="B208" s="5">
        <v>287</v>
      </c>
      <c r="C208" s="6" t="s">
        <v>129</v>
      </c>
      <c r="D208" s="6">
        <f t="shared" si="15"/>
        <v>2</v>
      </c>
      <c r="E208" s="6">
        <f t="shared" si="16"/>
        <v>81898</v>
      </c>
      <c r="F208" s="6">
        <f t="shared" si="17"/>
        <v>1</v>
      </c>
      <c r="H208" s="6">
        <v>42152</v>
      </c>
      <c r="I208" s="5">
        <v>332</v>
      </c>
      <c r="J208" s="6">
        <v>1</v>
      </c>
      <c r="K208" s="6">
        <f t="shared" si="18"/>
        <v>42584</v>
      </c>
      <c r="L208" s="6">
        <f t="shared" si="19"/>
        <v>1</v>
      </c>
    </row>
    <row r="209" spans="1:12">
      <c r="A209" s="6">
        <v>74833</v>
      </c>
      <c r="B209" s="5">
        <v>287</v>
      </c>
      <c r="C209" s="6" t="s">
        <v>329</v>
      </c>
      <c r="D209" s="6">
        <f t="shared" si="15"/>
        <v>2</v>
      </c>
      <c r="E209" s="6">
        <f t="shared" si="16"/>
        <v>81898</v>
      </c>
      <c r="F209" s="6">
        <f t="shared" si="17"/>
        <v>1</v>
      </c>
      <c r="H209" s="6">
        <v>42584</v>
      </c>
      <c r="I209" s="5">
        <v>332</v>
      </c>
      <c r="J209" s="6">
        <v>1</v>
      </c>
      <c r="K209" s="6">
        <f t="shared" si="18"/>
        <v>43738</v>
      </c>
      <c r="L209" s="6">
        <f t="shared" si="19"/>
        <v>2</v>
      </c>
    </row>
    <row r="210" spans="1:12">
      <c r="A210" s="6">
        <v>81898</v>
      </c>
      <c r="B210" s="5">
        <v>287</v>
      </c>
      <c r="C210" s="6" t="s">
        <v>212</v>
      </c>
      <c r="D210" s="6">
        <f t="shared" si="15"/>
        <v>1</v>
      </c>
      <c r="E210" s="6" t="str">
        <f t="shared" si="16"/>
        <v>最後一次交易</v>
      </c>
      <c r="F210" s="6">
        <f t="shared" si="17"/>
        <v>0</v>
      </c>
      <c r="H210" s="6">
        <v>43738</v>
      </c>
      <c r="I210" s="5">
        <v>332</v>
      </c>
      <c r="J210" s="6">
        <v>2</v>
      </c>
      <c r="K210" s="6">
        <f t="shared" si="18"/>
        <v>46623</v>
      </c>
      <c r="L210" s="6">
        <f t="shared" si="19"/>
        <v>1</v>
      </c>
    </row>
    <row r="211" spans="1:12">
      <c r="A211" s="6">
        <v>482</v>
      </c>
      <c r="B211" s="5">
        <v>332</v>
      </c>
      <c r="C211" s="6" t="s">
        <v>53</v>
      </c>
      <c r="D211" s="6">
        <f t="shared" si="15"/>
        <v>1</v>
      </c>
      <c r="E211" s="6">
        <f t="shared" si="16"/>
        <v>935</v>
      </c>
      <c r="F211" s="6">
        <f t="shared" si="17"/>
        <v>2</v>
      </c>
      <c r="H211" s="6">
        <v>46623</v>
      </c>
      <c r="I211" s="5">
        <v>332</v>
      </c>
      <c r="J211" s="6">
        <v>1</v>
      </c>
      <c r="K211" s="6">
        <f t="shared" si="18"/>
        <v>47023</v>
      </c>
      <c r="L211" s="6">
        <f t="shared" si="19"/>
        <v>4</v>
      </c>
    </row>
    <row r="212" spans="1:12">
      <c r="A212" s="6">
        <v>935</v>
      </c>
      <c r="B212" s="5">
        <v>332</v>
      </c>
      <c r="C212" s="6" t="s">
        <v>318</v>
      </c>
      <c r="D212" s="6">
        <f t="shared" si="15"/>
        <v>2</v>
      </c>
      <c r="E212" s="6">
        <f t="shared" si="16"/>
        <v>1995</v>
      </c>
      <c r="F212" s="6">
        <f t="shared" si="17"/>
        <v>2</v>
      </c>
      <c r="H212" s="6">
        <v>47023</v>
      </c>
      <c r="I212" s="5">
        <v>332</v>
      </c>
      <c r="J212" s="6">
        <v>4</v>
      </c>
      <c r="K212" s="6">
        <f t="shared" si="18"/>
        <v>49447</v>
      </c>
      <c r="L212" s="6">
        <f t="shared" si="19"/>
        <v>2</v>
      </c>
    </row>
    <row r="213" spans="1:12">
      <c r="A213" s="6">
        <v>935</v>
      </c>
      <c r="B213" s="5">
        <v>332</v>
      </c>
      <c r="C213" s="6" t="s">
        <v>321</v>
      </c>
      <c r="D213" s="6">
        <f t="shared" si="15"/>
        <v>2</v>
      </c>
      <c r="E213" s="6">
        <f t="shared" si="16"/>
        <v>1995</v>
      </c>
      <c r="F213" s="6">
        <f t="shared" si="17"/>
        <v>2</v>
      </c>
      <c r="H213" s="6">
        <v>49447</v>
      </c>
      <c r="I213" s="5">
        <v>332</v>
      </c>
      <c r="J213" s="6">
        <v>2</v>
      </c>
      <c r="K213" s="6">
        <f t="shared" si="18"/>
        <v>50495</v>
      </c>
      <c r="L213" s="6">
        <f t="shared" si="19"/>
        <v>1</v>
      </c>
    </row>
    <row r="214" spans="1:12">
      <c r="A214" s="6">
        <v>1995</v>
      </c>
      <c r="B214" s="5">
        <v>332</v>
      </c>
      <c r="C214" s="6" t="s">
        <v>141</v>
      </c>
      <c r="D214" s="6">
        <f t="shared" si="15"/>
        <v>2</v>
      </c>
      <c r="E214" s="6">
        <f t="shared" si="16"/>
        <v>2085</v>
      </c>
      <c r="F214" s="6">
        <f t="shared" si="17"/>
        <v>3</v>
      </c>
      <c r="H214" s="6">
        <v>50495</v>
      </c>
      <c r="I214" s="5">
        <v>332</v>
      </c>
      <c r="J214" s="6">
        <v>1</v>
      </c>
      <c r="K214" s="6">
        <f t="shared" si="18"/>
        <v>51193</v>
      </c>
      <c r="L214" s="6">
        <f t="shared" si="19"/>
        <v>1</v>
      </c>
    </row>
    <row r="215" spans="1:12">
      <c r="A215" s="6">
        <v>1995</v>
      </c>
      <c r="B215" s="5">
        <v>332</v>
      </c>
      <c r="C215" s="6" t="s">
        <v>329</v>
      </c>
      <c r="D215" s="6">
        <f t="shared" si="15"/>
        <v>2</v>
      </c>
      <c r="E215" s="6">
        <f t="shared" si="16"/>
        <v>2085</v>
      </c>
      <c r="F215" s="6">
        <f t="shared" si="17"/>
        <v>3</v>
      </c>
      <c r="H215" s="6">
        <v>51193</v>
      </c>
      <c r="I215" s="5">
        <v>332</v>
      </c>
      <c r="J215" s="6">
        <v>1</v>
      </c>
      <c r="K215" s="6">
        <f t="shared" si="18"/>
        <v>51606</v>
      </c>
      <c r="L215" s="6">
        <f t="shared" si="19"/>
        <v>1</v>
      </c>
    </row>
    <row r="216" spans="1:12">
      <c r="A216" s="6">
        <v>2085</v>
      </c>
      <c r="B216" s="5">
        <v>332</v>
      </c>
      <c r="C216" s="6" t="s">
        <v>304</v>
      </c>
      <c r="D216" s="6">
        <f t="shared" si="15"/>
        <v>3</v>
      </c>
      <c r="E216" s="6">
        <f t="shared" si="16"/>
        <v>2281</v>
      </c>
      <c r="F216" s="6">
        <f t="shared" si="17"/>
        <v>1</v>
      </c>
      <c r="H216" s="6">
        <v>51606</v>
      </c>
      <c r="I216" s="5">
        <v>332</v>
      </c>
      <c r="J216" s="6">
        <v>1</v>
      </c>
      <c r="K216" s="6">
        <f t="shared" si="18"/>
        <v>52610</v>
      </c>
      <c r="L216" s="6">
        <f t="shared" si="19"/>
        <v>1</v>
      </c>
    </row>
    <row r="217" spans="1:12">
      <c r="A217" s="6">
        <v>2085</v>
      </c>
      <c r="B217" s="5">
        <v>332</v>
      </c>
      <c r="C217" s="6" t="s">
        <v>321</v>
      </c>
      <c r="D217" s="6">
        <f t="shared" si="15"/>
        <v>3</v>
      </c>
      <c r="E217" s="6">
        <f t="shared" si="16"/>
        <v>2281</v>
      </c>
      <c r="F217" s="6">
        <f t="shared" si="17"/>
        <v>1</v>
      </c>
      <c r="H217" s="6">
        <v>52610</v>
      </c>
      <c r="I217" s="5">
        <v>332</v>
      </c>
      <c r="J217" s="6">
        <v>1</v>
      </c>
      <c r="K217" s="6">
        <f t="shared" si="18"/>
        <v>54135</v>
      </c>
      <c r="L217" s="6">
        <f t="shared" si="19"/>
        <v>1</v>
      </c>
    </row>
    <row r="218" spans="1:12">
      <c r="A218" s="6">
        <v>2085</v>
      </c>
      <c r="B218" s="5">
        <v>332</v>
      </c>
      <c r="C218" s="6" t="s">
        <v>174</v>
      </c>
      <c r="D218" s="6">
        <f t="shared" si="15"/>
        <v>3</v>
      </c>
      <c r="E218" s="6">
        <f t="shared" si="16"/>
        <v>2281</v>
      </c>
      <c r="F218" s="6">
        <f t="shared" si="17"/>
        <v>1</v>
      </c>
      <c r="H218" s="6">
        <v>54135</v>
      </c>
      <c r="I218" s="5">
        <v>332</v>
      </c>
      <c r="J218" s="6">
        <v>1</v>
      </c>
      <c r="K218" s="6">
        <f t="shared" si="18"/>
        <v>54713</v>
      </c>
      <c r="L218" s="6">
        <f t="shared" si="19"/>
        <v>1</v>
      </c>
    </row>
    <row r="219" spans="1:12">
      <c r="A219" s="6">
        <v>2281</v>
      </c>
      <c r="B219" s="5">
        <v>332</v>
      </c>
      <c r="C219" s="6" t="s">
        <v>174</v>
      </c>
      <c r="D219" s="6">
        <f t="shared" si="15"/>
        <v>1</v>
      </c>
      <c r="E219" s="6">
        <f t="shared" si="16"/>
        <v>2599</v>
      </c>
      <c r="F219" s="6">
        <f t="shared" si="17"/>
        <v>1</v>
      </c>
      <c r="H219" s="6">
        <v>54713</v>
      </c>
      <c r="I219" s="5">
        <v>332</v>
      </c>
      <c r="J219" s="6">
        <v>1</v>
      </c>
      <c r="K219" s="6">
        <f t="shared" si="18"/>
        <v>57079</v>
      </c>
      <c r="L219" s="6">
        <f t="shared" si="19"/>
        <v>2</v>
      </c>
    </row>
    <row r="220" spans="1:12">
      <c r="A220" s="6">
        <v>2599</v>
      </c>
      <c r="B220" s="5">
        <v>332</v>
      </c>
      <c r="C220" s="6" t="s">
        <v>141</v>
      </c>
      <c r="D220" s="6">
        <f t="shared" si="15"/>
        <v>1</v>
      </c>
      <c r="E220" s="6">
        <f t="shared" si="16"/>
        <v>4631</v>
      </c>
      <c r="F220" s="6">
        <f t="shared" si="17"/>
        <v>1</v>
      </c>
      <c r="H220" s="6">
        <v>57079</v>
      </c>
      <c r="I220" s="5">
        <v>332</v>
      </c>
      <c r="J220" s="6">
        <v>2</v>
      </c>
      <c r="K220" s="6">
        <f t="shared" si="18"/>
        <v>57671</v>
      </c>
      <c r="L220" s="6">
        <f t="shared" si="19"/>
        <v>1</v>
      </c>
    </row>
    <row r="221" spans="1:12">
      <c r="A221" s="6">
        <v>4631</v>
      </c>
      <c r="B221" s="5">
        <v>332</v>
      </c>
      <c r="C221" s="6" t="s">
        <v>141</v>
      </c>
      <c r="D221" s="6">
        <f t="shared" si="15"/>
        <v>1</v>
      </c>
      <c r="E221" s="6">
        <f t="shared" si="16"/>
        <v>4692</v>
      </c>
      <c r="F221" s="6">
        <f t="shared" si="17"/>
        <v>1</v>
      </c>
      <c r="H221" s="6">
        <v>57671</v>
      </c>
      <c r="I221" s="5">
        <v>332</v>
      </c>
      <c r="J221" s="6">
        <v>1</v>
      </c>
      <c r="K221" s="6">
        <f t="shared" si="18"/>
        <v>60047</v>
      </c>
      <c r="L221" s="6">
        <f t="shared" si="19"/>
        <v>1</v>
      </c>
    </row>
    <row r="222" spans="1:12">
      <c r="A222" s="6">
        <v>4692</v>
      </c>
      <c r="B222" s="5">
        <v>332</v>
      </c>
      <c r="C222" s="6" t="s">
        <v>141</v>
      </c>
      <c r="D222" s="6">
        <f t="shared" si="15"/>
        <v>1</v>
      </c>
      <c r="E222" s="6">
        <f t="shared" si="16"/>
        <v>4944</v>
      </c>
      <c r="F222" s="6">
        <f t="shared" si="17"/>
        <v>1</v>
      </c>
      <c r="H222" s="6">
        <v>60047</v>
      </c>
      <c r="I222" s="5">
        <v>332</v>
      </c>
      <c r="J222" s="6">
        <v>1</v>
      </c>
      <c r="K222" s="6">
        <f t="shared" si="18"/>
        <v>61889</v>
      </c>
      <c r="L222" s="6">
        <f t="shared" si="19"/>
        <v>1</v>
      </c>
    </row>
    <row r="223" spans="1:12">
      <c r="A223" s="6">
        <v>4944</v>
      </c>
      <c r="B223" s="5">
        <v>332</v>
      </c>
      <c r="C223" s="6" t="s">
        <v>146</v>
      </c>
      <c r="D223" s="6">
        <f t="shared" si="15"/>
        <v>1</v>
      </c>
      <c r="E223" s="6">
        <f t="shared" si="16"/>
        <v>5828</v>
      </c>
      <c r="F223" s="6">
        <f t="shared" si="17"/>
        <v>1</v>
      </c>
      <c r="H223" s="6">
        <v>61889</v>
      </c>
      <c r="I223" s="5">
        <v>332</v>
      </c>
      <c r="J223" s="6">
        <v>1</v>
      </c>
      <c r="K223" s="6">
        <f t="shared" si="18"/>
        <v>63967</v>
      </c>
      <c r="L223" s="6">
        <f t="shared" si="19"/>
        <v>1</v>
      </c>
    </row>
    <row r="224" spans="1:12">
      <c r="A224" s="6">
        <v>5828</v>
      </c>
      <c r="B224" s="5">
        <v>332</v>
      </c>
      <c r="C224" s="6" t="s">
        <v>148</v>
      </c>
      <c r="D224" s="6">
        <f t="shared" si="15"/>
        <v>1</v>
      </c>
      <c r="E224" s="6">
        <f t="shared" si="16"/>
        <v>5906</v>
      </c>
      <c r="F224" s="6">
        <f t="shared" si="17"/>
        <v>2</v>
      </c>
      <c r="H224" s="6">
        <v>63967</v>
      </c>
      <c r="I224" s="5">
        <v>332</v>
      </c>
      <c r="J224" s="6">
        <v>1</v>
      </c>
      <c r="K224" s="6">
        <f t="shared" si="18"/>
        <v>68902</v>
      </c>
      <c r="L224" s="6">
        <f t="shared" si="19"/>
        <v>1</v>
      </c>
    </row>
    <row r="225" spans="1:12">
      <c r="A225" s="6">
        <v>5906</v>
      </c>
      <c r="B225" s="5">
        <v>332</v>
      </c>
      <c r="C225" s="6" t="s">
        <v>375</v>
      </c>
      <c r="D225" s="6">
        <f t="shared" si="15"/>
        <v>2</v>
      </c>
      <c r="E225" s="6">
        <f t="shared" si="16"/>
        <v>6422</v>
      </c>
      <c r="F225" s="6">
        <f t="shared" si="17"/>
        <v>1</v>
      </c>
      <c r="H225" s="6">
        <v>68902</v>
      </c>
      <c r="I225" s="5">
        <v>332</v>
      </c>
      <c r="J225" s="6">
        <v>1</v>
      </c>
      <c r="K225" s="6">
        <f t="shared" si="18"/>
        <v>69145</v>
      </c>
      <c r="L225" s="6">
        <f t="shared" si="19"/>
        <v>1</v>
      </c>
    </row>
    <row r="226" spans="1:12">
      <c r="A226" s="6">
        <v>5906</v>
      </c>
      <c r="B226" s="5">
        <v>332</v>
      </c>
      <c r="C226" s="6" t="s">
        <v>141</v>
      </c>
      <c r="D226" s="6">
        <f t="shared" si="15"/>
        <v>2</v>
      </c>
      <c r="E226" s="6">
        <f t="shared" si="16"/>
        <v>6422</v>
      </c>
      <c r="F226" s="6">
        <f t="shared" si="17"/>
        <v>1</v>
      </c>
      <c r="H226" s="6">
        <v>69145</v>
      </c>
      <c r="I226" s="5">
        <v>332</v>
      </c>
      <c r="J226" s="6">
        <v>1</v>
      </c>
      <c r="K226" s="6">
        <f t="shared" si="18"/>
        <v>72192</v>
      </c>
      <c r="L226" s="6">
        <f t="shared" si="19"/>
        <v>1</v>
      </c>
    </row>
    <row r="227" spans="1:12">
      <c r="A227" s="6">
        <v>6422</v>
      </c>
      <c r="B227" s="5">
        <v>332</v>
      </c>
      <c r="C227" s="6" t="s">
        <v>141</v>
      </c>
      <c r="D227" s="6">
        <f t="shared" si="15"/>
        <v>1</v>
      </c>
      <c r="E227" s="6">
        <f t="shared" si="16"/>
        <v>6539</v>
      </c>
      <c r="F227" s="6">
        <f t="shared" si="17"/>
        <v>1</v>
      </c>
      <c r="H227" s="6">
        <v>72192</v>
      </c>
      <c r="I227" s="5">
        <v>332</v>
      </c>
      <c r="J227" s="6">
        <v>1</v>
      </c>
      <c r="K227" s="6">
        <f t="shared" si="18"/>
        <v>74390</v>
      </c>
      <c r="L227" s="6">
        <f t="shared" si="19"/>
        <v>1</v>
      </c>
    </row>
    <row r="228" spans="1:12">
      <c r="A228" s="6">
        <v>6539</v>
      </c>
      <c r="B228" s="5">
        <v>332</v>
      </c>
      <c r="C228" s="6" t="s">
        <v>141</v>
      </c>
      <c r="D228" s="6">
        <f t="shared" si="15"/>
        <v>1</v>
      </c>
      <c r="E228" s="6">
        <f t="shared" si="16"/>
        <v>6611</v>
      </c>
      <c r="F228" s="6">
        <f t="shared" si="17"/>
        <v>1</v>
      </c>
      <c r="H228" s="6">
        <v>74390</v>
      </c>
      <c r="I228" s="5">
        <v>332</v>
      </c>
      <c r="J228" s="6">
        <v>1</v>
      </c>
      <c r="K228" s="6">
        <f t="shared" si="18"/>
        <v>80025</v>
      </c>
      <c r="L228" s="6">
        <f t="shared" si="19"/>
        <v>1</v>
      </c>
    </row>
    <row r="229" spans="1:12">
      <c r="A229" s="6">
        <v>6611</v>
      </c>
      <c r="B229" s="5">
        <v>332</v>
      </c>
      <c r="C229" s="6" t="s">
        <v>141</v>
      </c>
      <c r="D229" s="6">
        <f t="shared" si="15"/>
        <v>1</v>
      </c>
      <c r="E229" s="6">
        <f t="shared" si="16"/>
        <v>6755</v>
      </c>
      <c r="F229" s="6">
        <f t="shared" si="17"/>
        <v>5</v>
      </c>
      <c r="H229" s="6">
        <v>80025</v>
      </c>
      <c r="I229" s="5">
        <v>332</v>
      </c>
      <c r="J229" s="6">
        <v>1</v>
      </c>
      <c r="K229" s="6" t="str">
        <f t="shared" si="18"/>
        <v>最後一次交易</v>
      </c>
      <c r="L229" s="6">
        <f t="shared" si="19"/>
        <v>0</v>
      </c>
    </row>
    <row r="230" spans="1:12">
      <c r="A230" s="6">
        <v>6755</v>
      </c>
      <c r="B230" s="5">
        <v>332</v>
      </c>
      <c r="C230" s="6" t="s">
        <v>298</v>
      </c>
      <c r="D230" s="6">
        <f t="shared" si="15"/>
        <v>5</v>
      </c>
      <c r="E230" s="6">
        <f t="shared" si="16"/>
        <v>7296</v>
      </c>
      <c r="F230" s="6">
        <f t="shared" si="17"/>
        <v>4</v>
      </c>
      <c r="H230" s="6">
        <v>273</v>
      </c>
      <c r="I230" s="5">
        <v>338</v>
      </c>
      <c r="J230" s="6">
        <v>1</v>
      </c>
      <c r="K230" s="6">
        <f t="shared" si="18"/>
        <v>15298</v>
      </c>
      <c r="L230" s="6">
        <f t="shared" si="19"/>
        <v>1</v>
      </c>
    </row>
    <row r="231" spans="1:12">
      <c r="A231" s="6">
        <v>6755</v>
      </c>
      <c r="B231" s="5">
        <v>332</v>
      </c>
      <c r="C231" s="6" t="s">
        <v>141</v>
      </c>
      <c r="D231" s="6">
        <f t="shared" si="15"/>
        <v>5</v>
      </c>
      <c r="E231" s="6">
        <f t="shared" si="16"/>
        <v>7296</v>
      </c>
      <c r="F231" s="6">
        <f t="shared" si="17"/>
        <v>4</v>
      </c>
      <c r="H231" s="6">
        <v>15298</v>
      </c>
      <c r="I231" s="5">
        <v>338</v>
      </c>
      <c r="J231" s="6">
        <v>1</v>
      </c>
      <c r="K231" s="6">
        <f t="shared" si="18"/>
        <v>35868</v>
      </c>
      <c r="L231" s="6">
        <f t="shared" si="19"/>
        <v>1</v>
      </c>
    </row>
    <row r="232" spans="1:12">
      <c r="A232" s="6">
        <v>6755</v>
      </c>
      <c r="B232" s="5">
        <v>332</v>
      </c>
      <c r="C232" s="6" t="s">
        <v>129</v>
      </c>
      <c r="D232" s="6">
        <f t="shared" si="15"/>
        <v>5</v>
      </c>
      <c r="E232" s="6">
        <f t="shared" si="16"/>
        <v>7296</v>
      </c>
      <c r="F232" s="6">
        <f t="shared" si="17"/>
        <v>4</v>
      </c>
      <c r="H232" s="6">
        <v>35868</v>
      </c>
      <c r="I232" s="5">
        <v>338</v>
      </c>
      <c r="J232" s="6">
        <v>1</v>
      </c>
      <c r="K232" s="6">
        <f t="shared" si="18"/>
        <v>45902</v>
      </c>
      <c r="L232" s="6">
        <f t="shared" si="19"/>
        <v>1</v>
      </c>
    </row>
    <row r="233" spans="1:12">
      <c r="A233" s="6">
        <v>6755</v>
      </c>
      <c r="B233" s="5">
        <v>332</v>
      </c>
      <c r="C233" s="6" t="s">
        <v>329</v>
      </c>
      <c r="D233" s="6">
        <f t="shared" si="15"/>
        <v>5</v>
      </c>
      <c r="E233" s="6">
        <f t="shared" si="16"/>
        <v>7296</v>
      </c>
      <c r="F233" s="6">
        <f t="shared" si="17"/>
        <v>4</v>
      </c>
      <c r="H233" s="6">
        <v>45902</v>
      </c>
      <c r="I233" s="5">
        <v>338</v>
      </c>
      <c r="J233" s="6">
        <v>1</v>
      </c>
      <c r="K233" s="6">
        <f t="shared" si="18"/>
        <v>46626</v>
      </c>
      <c r="L233" s="6">
        <f t="shared" si="19"/>
        <v>1</v>
      </c>
    </row>
    <row r="234" spans="1:12">
      <c r="A234" s="6">
        <v>6755</v>
      </c>
      <c r="B234" s="5">
        <v>332</v>
      </c>
      <c r="C234" s="6" t="s">
        <v>146</v>
      </c>
      <c r="D234" s="6">
        <f t="shared" si="15"/>
        <v>5</v>
      </c>
      <c r="E234" s="6">
        <f t="shared" si="16"/>
        <v>7296</v>
      </c>
      <c r="F234" s="6">
        <f t="shared" si="17"/>
        <v>4</v>
      </c>
      <c r="H234" s="6">
        <v>46626</v>
      </c>
      <c r="I234" s="5">
        <v>338</v>
      </c>
      <c r="J234" s="6">
        <v>1</v>
      </c>
      <c r="K234" s="6">
        <f t="shared" si="18"/>
        <v>48672</v>
      </c>
      <c r="L234" s="6">
        <f t="shared" si="19"/>
        <v>1</v>
      </c>
    </row>
    <row r="235" spans="1:12">
      <c r="A235" s="6">
        <v>7296</v>
      </c>
      <c r="B235" s="5">
        <v>332</v>
      </c>
      <c r="C235" s="6" t="s">
        <v>298</v>
      </c>
      <c r="D235" s="6">
        <f t="shared" si="15"/>
        <v>4</v>
      </c>
      <c r="E235" s="6">
        <f t="shared" si="16"/>
        <v>7769</v>
      </c>
      <c r="F235" s="6">
        <f t="shared" si="17"/>
        <v>1</v>
      </c>
      <c r="H235" s="6">
        <v>48672</v>
      </c>
      <c r="I235" s="5">
        <v>338</v>
      </c>
      <c r="J235" s="6">
        <v>1</v>
      </c>
      <c r="K235" s="6" t="str">
        <f t="shared" si="18"/>
        <v>最後一次交易</v>
      </c>
      <c r="L235" s="6">
        <f t="shared" si="19"/>
        <v>0</v>
      </c>
    </row>
    <row r="236" spans="1:12">
      <c r="A236" s="6">
        <v>7296</v>
      </c>
      <c r="B236" s="5">
        <v>332</v>
      </c>
      <c r="C236" s="6" t="s">
        <v>304</v>
      </c>
      <c r="D236" s="6">
        <f t="shared" si="15"/>
        <v>4</v>
      </c>
      <c r="E236" s="6">
        <f t="shared" si="16"/>
        <v>7769</v>
      </c>
      <c r="F236" s="6">
        <f t="shared" si="17"/>
        <v>1</v>
      </c>
      <c r="H236" s="6">
        <v>1023</v>
      </c>
      <c r="I236" s="5">
        <v>449</v>
      </c>
      <c r="J236" s="6">
        <v>1</v>
      </c>
      <c r="K236" s="6">
        <f t="shared" si="18"/>
        <v>1840</v>
      </c>
      <c r="L236" s="6">
        <f t="shared" si="19"/>
        <v>2</v>
      </c>
    </row>
    <row r="237" spans="1:12">
      <c r="A237" s="6">
        <v>7296</v>
      </c>
      <c r="B237" s="5">
        <v>332</v>
      </c>
      <c r="C237" s="6" t="s">
        <v>146</v>
      </c>
      <c r="D237" s="6">
        <f t="shared" si="15"/>
        <v>4</v>
      </c>
      <c r="E237" s="6">
        <f t="shared" si="16"/>
        <v>7769</v>
      </c>
      <c r="F237" s="6">
        <f t="shared" si="17"/>
        <v>1</v>
      </c>
      <c r="H237" s="6">
        <v>1840</v>
      </c>
      <c r="I237" s="5">
        <v>449</v>
      </c>
      <c r="J237" s="6">
        <v>2</v>
      </c>
      <c r="K237" s="6">
        <f t="shared" si="18"/>
        <v>3354</v>
      </c>
      <c r="L237" s="6">
        <f t="shared" si="19"/>
        <v>2</v>
      </c>
    </row>
    <row r="238" spans="1:12">
      <c r="A238" s="6">
        <v>7296</v>
      </c>
      <c r="B238" s="5">
        <v>332</v>
      </c>
      <c r="C238" s="6" t="s">
        <v>212</v>
      </c>
      <c r="D238" s="6">
        <f t="shared" si="15"/>
        <v>4</v>
      </c>
      <c r="E238" s="6">
        <f t="shared" si="16"/>
        <v>7769</v>
      </c>
      <c r="F238" s="6">
        <f t="shared" si="17"/>
        <v>1</v>
      </c>
      <c r="H238" s="6">
        <v>3354</v>
      </c>
      <c r="I238" s="5">
        <v>449</v>
      </c>
      <c r="J238" s="6">
        <v>2</v>
      </c>
      <c r="K238" s="6">
        <f t="shared" si="18"/>
        <v>3879</v>
      </c>
      <c r="L238" s="6">
        <f t="shared" si="19"/>
        <v>2</v>
      </c>
    </row>
    <row r="239" spans="1:12">
      <c r="A239" s="6">
        <v>7769</v>
      </c>
      <c r="B239" s="5">
        <v>332</v>
      </c>
      <c r="C239" s="6" t="s">
        <v>99</v>
      </c>
      <c r="D239" s="6">
        <f t="shared" si="15"/>
        <v>1</v>
      </c>
      <c r="E239" s="6">
        <f t="shared" si="16"/>
        <v>7951</v>
      </c>
      <c r="F239" s="6">
        <f t="shared" si="17"/>
        <v>1</v>
      </c>
      <c r="H239" s="6">
        <v>3879</v>
      </c>
      <c r="I239" s="5">
        <v>449</v>
      </c>
      <c r="J239" s="6">
        <v>2</v>
      </c>
      <c r="K239" s="6">
        <f t="shared" si="18"/>
        <v>4830</v>
      </c>
      <c r="L239" s="6">
        <f t="shared" si="19"/>
        <v>2</v>
      </c>
    </row>
    <row r="240" spans="1:12">
      <c r="A240" s="6">
        <v>7951</v>
      </c>
      <c r="B240" s="5">
        <v>332</v>
      </c>
      <c r="C240" s="6" t="s">
        <v>212</v>
      </c>
      <c r="D240" s="6">
        <f t="shared" si="15"/>
        <v>1</v>
      </c>
      <c r="E240" s="6">
        <f t="shared" si="16"/>
        <v>8550</v>
      </c>
      <c r="F240" s="6">
        <f t="shared" si="17"/>
        <v>3</v>
      </c>
      <c r="H240" s="6">
        <v>4830</v>
      </c>
      <c r="I240" s="5">
        <v>449</v>
      </c>
      <c r="J240" s="6">
        <v>2</v>
      </c>
      <c r="K240" s="6">
        <f t="shared" si="18"/>
        <v>5252</v>
      </c>
      <c r="L240" s="6">
        <f t="shared" si="19"/>
        <v>1</v>
      </c>
    </row>
    <row r="241" spans="1:12">
      <c r="A241" s="6">
        <v>8550</v>
      </c>
      <c r="B241" s="5">
        <v>332</v>
      </c>
      <c r="C241" s="6" t="s">
        <v>321</v>
      </c>
      <c r="D241" s="6">
        <f t="shared" si="15"/>
        <v>3</v>
      </c>
      <c r="E241" s="6">
        <f t="shared" si="16"/>
        <v>8764</v>
      </c>
      <c r="F241" s="6">
        <f t="shared" si="17"/>
        <v>2</v>
      </c>
      <c r="H241" s="6">
        <v>5252</v>
      </c>
      <c r="I241" s="5">
        <v>449</v>
      </c>
      <c r="J241" s="6">
        <v>1</v>
      </c>
      <c r="K241" s="6">
        <f t="shared" si="18"/>
        <v>5387</v>
      </c>
      <c r="L241" s="6">
        <f t="shared" si="19"/>
        <v>3</v>
      </c>
    </row>
    <row r="242" spans="1:12">
      <c r="A242" s="6">
        <v>8550</v>
      </c>
      <c r="B242" s="5">
        <v>332</v>
      </c>
      <c r="C242" s="6" t="s">
        <v>212</v>
      </c>
      <c r="D242" s="6">
        <f t="shared" si="15"/>
        <v>3</v>
      </c>
      <c r="E242" s="6">
        <f t="shared" si="16"/>
        <v>8764</v>
      </c>
      <c r="F242" s="6">
        <f t="shared" si="17"/>
        <v>2</v>
      </c>
      <c r="H242" s="6">
        <v>5387</v>
      </c>
      <c r="I242" s="5">
        <v>449</v>
      </c>
      <c r="J242" s="6">
        <v>3</v>
      </c>
      <c r="K242" s="6">
        <f t="shared" si="18"/>
        <v>6492</v>
      </c>
      <c r="L242" s="6">
        <f t="shared" si="19"/>
        <v>1</v>
      </c>
    </row>
    <row r="243" spans="1:12">
      <c r="A243" s="6">
        <v>8550</v>
      </c>
      <c r="B243" s="5">
        <v>332</v>
      </c>
      <c r="C243" s="6" t="s">
        <v>174</v>
      </c>
      <c r="D243" s="6">
        <f t="shared" si="15"/>
        <v>3</v>
      </c>
      <c r="E243" s="6">
        <f t="shared" si="16"/>
        <v>8764</v>
      </c>
      <c r="F243" s="6">
        <f t="shared" si="17"/>
        <v>2</v>
      </c>
      <c r="H243" s="6">
        <v>6492</v>
      </c>
      <c r="I243" s="5">
        <v>449</v>
      </c>
      <c r="J243" s="6">
        <v>1</v>
      </c>
      <c r="K243" s="6">
        <f t="shared" si="18"/>
        <v>6703</v>
      </c>
      <c r="L243" s="6">
        <f t="shared" si="19"/>
        <v>1</v>
      </c>
    </row>
    <row r="244" spans="1:12">
      <c r="A244" s="6">
        <v>8764</v>
      </c>
      <c r="B244" s="5">
        <v>332</v>
      </c>
      <c r="C244" s="6" t="s">
        <v>321</v>
      </c>
      <c r="D244" s="6">
        <f t="shared" si="15"/>
        <v>2</v>
      </c>
      <c r="E244" s="6">
        <f t="shared" si="16"/>
        <v>8950</v>
      </c>
      <c r="F244" s="6">
        <f t="shared" si="17"/>
        <v>1</v>
      </c>
      <c r="H244" s="6">
        <v>6703</v>
      </c>
      <c r="I244" s="5">
        <v>449</v>
      </c>
      <c r="J244" s="6">
        <v>1</v>
      </c>
      <c r="K244" s="6">
        <f t="shared" si="18"/>
        <v>12912</v>
      </c>
      <c r="L244" s="6">
        <f t="shared" si="19"/>
        <v>1</v>
      </c>
    </row>
    <row r="245" spans="1:12">
      <c r="A245" s="6">
        <v>8764</v>
      </c>
      <c r="B245" s="5">
        <v>332</v>
      </c>
      <c r="C245" s="6" t="s">
        <v>174</v>
      </c>
      <c r="D245" s="6">
        <f t="shared" si="15"/>
        <v>2</v>
      </c>
      <c r="E245" s="6">
        <f t="shared" si="16"/>
        <v>8950</v>
      </c>
      <c r="F245" s="6">
        <f t="shared" si="17"/>
        <v>1</v>
      </c>
      <c r="H245" s="6">
        <v>12912</v>
      </c>
      <c r="I245" s="5">
        <v>449</v>
      </c>
      <c r="J245" s="6">
        <v>1</v>
      </c>
      <c r="K245" s="6">
        <f t="shared" si="18"/>
        <v>16083</v>
      </c>
      <c r="L245" s="6">
        <f t="shared" si="19"/>
        <v>2</v>
      </c>
    </row>
    <row r="246" spans="1:12">
      <c r="A246" s="6">
        <v>8950</v>
      </c>
      <c r="B246" s="5">
        <v>332</v>
      </c>
      <c r="C246" s="6" t="s">
        <v>148</v>
      </c>
      <c r="D246" s="6">
        <f t="shared" si="15"/>
        <v>1</v>
      </c>
      <c r="E246" s="6">
        <f t="shared" si="16"/>
        <v>9317</v>
      </c>
      <c r="F246" s="6">
        <f t="shared" si="17"/>
        <v>1</v>
      </c>
      <c r="H246" s="6">
        <v>16083</v>
      </c>
      <c r="I246" s="5">
        <v>449</v>
      </c>
      <c r="J246" s="6">
        <v>2</v>
      </c>
      <c r="K246" s="6">
        <f t="shared" si="18"/>
        <v>27355</v>
      </c>
      <c r="L246" s="6">
        <f t="shared" si="19"/>
        <v>1</v>
      </c>
    </row>
    <row r="247" spans="1:12">
      <c r="A247" s="6">
        <v>9317</v>
      </c>
      <c r="B247" s="5">
        <v>332</v>
      </c>
      <c r="C247" s="6" t="s">
        <v>23</v>
      </c>
      <c r="D247" s="6">
        <f t="shared" si="15"/>
        <v>1</v>
      </c>
      <c r="E247" s="6">
        <f t="shared" si="16"/>
        <v>9584</v>
      </c>
      <c r="F247" s="6">
        <f t="shared" si="17"/>
        <v>1</v>
      </c>
      <c r="H247" s="6">
        <v>27355</v>
      </c>
      <c r="I247" s="5">
        <v>449</v>
      </c>
      <c r="J247" s="6">
        <v>1</v>
      </c>
      <c r="K247" s="6">
        <f t="shared" si="18"/>
        <v>32756</v>
      </c>
      <c r="L247" s="6">
        <f t="shared" si="19"/>
        <v>1</v>
      </c>
    </row>
    <row r="248" spans="1:12">
      <c r="A248" s="6">
        <v>9584</v>
      </c>
      <c r="B248" s="5">
        <v>332</v>
      </c>
      <c r="C248" s="6" t="s">
        <v>321</v>
      </c>
      <c r="D248" s="6">
        <f t="shared" si="15"/>
        <v>1</v>
      </c>
      <c r="E248" s="6">
        <f t="shared" si="16"/>
        <v>9761</v>
      </c>
      <c r="F248" s="6">
        <f t="shared" si="17"/>
        <v>1</v>
      </c>
      <c r="H248" s="6">
        <v>32756</v>
      </c>
      <c r="I248" s="5">
        <v>449</v>
      </c>
      <c r="J248" s="6">
        <v>1</v>
      </c>
      <c r="K248" s="6">
        <f t="shared" si="18"/>
        <v>33276</v>
      </c>
      <c r="L248" s="6">
        <f t="shared" si="19"/>
        <v>2</v>
      </c>
    </row>
    <row r="249" spans="1:12">
      <c r="A249" s="6">
        <v>9761</v>
      </c>
      <c r="B249" s="5">
        <v>332</v>
      </c>
      <c r="C249" s="6" t="s">
        <v>137</v>
      </c>
      <c r="D249" s="6">
        <f t="shared" si="15"/>
        <v>1</v>
      </c>
      <c r="E249" s="6">
        <f t="shared" si="16"/>
        <v>10535</v>
      </c>
      <c r="F249" s="6">
        <f t="shared" si="17"/>
        <v>2</v>
      </c>
      <c r="H249" s="6">
        <v>33276</v>
      </c>
      <c r="I249" s="5">
        <v>449</v>
      </c>
      <c r="J249" s="6">
        <v>2</v>
      </c>
      <c r="K249" s="6">
        <f t="shared" si="18"/>
        <v>35360</v>
      </c>
      <c r="L249" s="6">
        <f t="shared" si="19"/>
        <v>3</v>
      </c>
    </row>
    <row r="250" spans="1:12">
      <c r="A250" s="6">
        <v>10535</v>
      </c>
      <c r="B250" s="5">
        <v>332</v>
      </c>
      <c r="C250" s="6" t="s">
        <v>129</v>
      </c>
      <c r="D250" s="6">
        <f t="shared" si="15"/>
        <v>2</v>
      </c>
      <c r="E250" s="6">
        <f t="shared" si="16"/>
        <v>10660</v>
      </c>
      <c r="F250" s="6">
        <f t="shared" si="17"/>
        <v>1</v>
      </c>
      <c r="H250" s="6">
        <v>35360</v>
      </c>
      <c r="I250" s="5">
        <v>449</v>
      </c>
      <c r="J250" s="6">
        <v>3</v>
      </c>
      <c r="K250" s="6">
        <f t="shared" si="18"/>
        <v>37416</v>
      </c>
      <c r="L250" s="6">
        <f t="shared" si="19"/>
        <v>2</v>
      </c>
    </row>
    <row r="251" spans="1:12">
      <c r="A251" s="6">
        <v>10535</v>
      </c>
      <c r="B251" s="5">
        <v>332</v>
      </c>
      <c r="C251" s="6" t="s">
        <v>137</v>
      </c>
      <c r="D251" s="6">
        <f t="shared" si="15"/>
        <v>2</v>
      </c>
      <c r="E251" s="6">
        <f t="shared" si="16"/>
        <v>10660</v>
      </c>
      <c r="F251" s="6">
        <f t="shared" si="17"/>
        <v>1</v>
      </c>
      <c r="H251" s="6">
        <v>37416</v>
      </c>
      <c r="I251" s="5">
        <v>449</v>
      </c>
      <c r="J251" s="6">
        <v>2</v>
      </c>
      <c r="K251" s="6">
        <f t="shared" si="18"/>
        <v>37764</v>
      </c>
      <c r="L251" s="6">
        <f t="shared" si="19"/>
        <v>1</v>
      </c>
    </row>
    <row r="252" spans="1:12">
      <c r="A252" s="6">
        <v>10660</v>
      </c>
      <c r="B252" s="5">
        <v>332</v>
      </c>
      <c r="C252" s="6" t="s">
        <v>99</v>
      </c>
      <c r="D252" s="6">
        <f t="shared" si="15"/>
        <v>1</v>
      </c>
      <c r="E252" s="6">
        <f t="shared" si="16"/>
        <v>12148</v>
      </c>
      <c r="F252" s="6">
        <f t="shared" si="17"/>
        <v>1</v>
      </c>
      <c r="H252" s="6">
        <v>37764</v>
      </c>
      <c r="I252" s="5">
        <v>449</v>
      </c>
      <c r="J252" s="6">
        <v>1</v>
      </c>
      <c r="K252" s="6">
        <f t="shared" si="18"/>
        <v>46693</v>
      </c>
      <c r="L252" s="6">
        <f t="shared" si="19"/>
        <v>2</v>
      </c>
    </row>
    <row r="253" spans="1:12">
      <c r="A253" s="6">
        <v>12148</v>
      </c>
      <c r="B253" s="5">
        <v>332</v>
      </c>
      <c r="C253" s="6" t="s">
        <v>148</v>
      </c>
      <c r="D253" s="6">
        <f t="shared" si="15"/>
        <v>1</v>
      </c>
      <c r="E253" s="6">
        <f t="shared" si="16"/>
        <v>12517</v>
      </c>
      <c r="F253" s="6">
        <f t="shared" si="17"/>
        <v>1</v>
      </c>
      <c r="H253" s="6">
        <v>46693</v>
      </c>
      <c r="I253" s="5">
        <v>449</v>
      </c>
      <c r="J253" s="6">
        <v>2</v>
      </c>
      <c r="K253" s="6">
        <f t="shared" si="18"/>
        <v>47097</v>
      </c>
      <c r="L253" s="6">
        <f t="shared" si="19"/>
        <v>2</v>
      </c>
    </row>
    <row r="254" spans="1:12">
      <c r="A254" s="6">
        <v>12517</v>
      </c>
      <c r="B254" s="5">
        <v>332</v>
      </c>
      <c r="C254" s="6" t="s">
        <v>375</v>
      </c>
      <c r="D254" s="6">
        <f t="shared" si="15"/>
        <v>1</v>
      </c>
      <c r="E254" s="6">
        <f t="shared" si="16"/>
        <v>13225</v>
      </c>
      <c r="F254" s="6">
        <f t="shared" si="17"/>
        <v>1</v>
      </c>
      <c r="H254" s="6">
        <v>47097</v>
      </c>
      <c r="I254" s="5">
        <v>449</v>
      </c>
      <c r="J254" s="6">
        <v>2</v>
      </c>
      <c r="K254" s="6">
        <f t="shared" si="18"/>
        <v>49848</v>
      </c>
      <c r="L254" s="6">
        <f t="shared" si="19"/>
        <v>1</v>
      </c>
    </row>
    <row r="255" spans="1:12">
      <c r="A255" s="6">
        <v>13225</v>
      </c>
      <c r="B255" s="5">
        <v>332</v>
      </c>
      <c r="C255" s="6" t="s">
        <v>148</v>
      </c>
      <c r="D255" s="6">
        <f t="shared" si="15"/>
        <v>1</v>
      </c>
      <c r="E255" s="6">
        <f t="shared" si="16"/>
        <v>14143</v>
      </c>
      <c r="F255" s="6">
        <f t="shared" si="17"/>
        <v>1</v>
      </c>
      <c r="H255" s="6">
        <v>49848</v>
      </c>
      <c r="I255" s="5">
        <v>449</v>
      </c>
      <c r="J255" s="6">
        <v>1</v>
      </c>
      <c r="K255" s="6">
        <f t="shared" si="18"/>
        <v>67658</v>
      </c>
      <c r="L255" s="6">
        <f t="shared" si="19"/>
        <v>2</v>
      </c>
    </row>
    <row r="256" spans="1:12">
      <c r="A256" s="6">
        <v>14143</v>
      </c>
      <c r="B256" s="5">
        <v>332</v>
      </c>
      <c r="C256" s="6" t="s">
        <v>290</v>
      </c>
      <c r="D256" s="6">
        <f t="shared" si="15"/>
        <v>1</v>
      </c>
      <c r="E256" s="6">
        <f t="shared" si="16"/>
        <v>14952</v>
      </c>
      <c r="F256" s="6">
        <f t="shared" si="17"/>
        <v>1</v>
      </c>
      <c r="H256" s="6">
        <v>67658</v>
      </c>
      <c r="I256" s="5">
        <v>449</v>
      </c>
      <c r="J256" s="6">
        <v>2</v>
      </c>
      <c r="K256" s="6">
        <f t="shared" si="18"/>
        <v>68641</v>
      </c>
      <c r="L256" s="6">
        <f t="shared" si="19"/>
        <v>1</v>
      </c>
    </row>
    <row r="257" spans="1:12">
      <c r="A257" s="6">
        <v>14952</v>
      </c>
      <c r="B257" s="5">
        <v>332</v>
      </c>
      <c r="C257" s="6" t="s">
        <v>148</v>
      </c>
      <c r="D257" s="6">
        <f t="shared" si="15"/>
        <v>1</v>
      </c>
      <c r="E257" s="6">
        <f t="shared" si="16"/>
        <v>16027</v>
      </c>
      <c r="F257" s="6">
        <f t="shared" si="17"/>
        <v>1</v>
      </c>
      <c r="H257" s="6">
        <v>68641</v>
      </c>
      <c r="I257" s="5">
        <v>449</v>
      </c>
      <c r="J257" s="6">
        <v>1</v>
      </c>
      <c r="K257" s="6">
        <f t="shared" si="18"/>
        <v>71177</v>
      </c>
      <c r="L257" s="6">
        <f t="shared" si="19"/>
        <v>1</v>
      </c>
    </row>
    <row r="258" spans="1:12">
      <c r="A258" s="6">
        <v>16027</v>
      </c>
      <c r="B258" s="5">
        <v>332</v>
      </c>
      <c r="C258" s="6" t="s">
        <v>58</v>
      </c>
      <c r="D258" s="6">
        <f t="shared" ref="D258:D321" si="20">COUNTIF(A:A,A258)</f>
        <v>1</v>
      </c>
      <c r="E258" s="6">
        <f t="shared" si="16"/>
        <v>16231</v>
      </c>
      <c r="F258" s="6">
        <f t="shared" si="17"/>
        <v>3</v>
      </c>
      <c r="H258" s="6">
        <v>71177</v>
      </c>
      <c r="I258" s="5">
        <v>449</v>
      </c>
      <c r="J258" s="6">
        <v>1</v>
      </c>
      <c r="K258" s="6">
        <f t="shared" si="18"/>
        <v>72867</v>
      </c>
      <c r="L258" s="6">
        <f t="shared" si="19"/>
        <v>2</v>
      </c>
    </row>
    <row r="259" spans="1:12">
      <c r="A259" s="6">
        <v>16231</v>
      </c>
      <c r="B259" s="5">
        <v>332</v>
      </c>
      <c r="C259" s="6" t="s">
        <v>53</v>
      </c>
      <c r="D259" s="6">
        <f t="shared" si="20"/>
        <v>3</v>
      </c>
      <c r="E259" s="6">
        <f t="shared" ref="E259:E322" si="21">INDEX(K:K,MATCH(A259,H:H,0))</f>
        <v>16451</v>
      </c>
      <c r="F259" s="6">
        <f t="shared" ref="F259:F322" si="22">_xlfn.IFNA(INDEX(J:J,MATCH(E259,H:H,0)),0)</f>
        <v>1</v>
      </c>
      <c r="H259" s="6">
        <v>72867</v>
      </c>
      <c r="I259" s="5">
        <v>449</v>
      </c>
      <c r="J259" s="6">
        <v>2</v>
      </c>
      <c r="K259" s="6">
        <f t="shared" ref="K259:K322" si="23">IF(I259&lt;&gt;I260,"最後一次交易",H260)</f>
        <v>74467</v>
      </c>
      <c r="L259" s="6">
        <f t="shared" ref="L259:L322" si="24">_xlfn.IFNA(INDEX(D:D,MATCH(K259,A:A,0)),0)</f>
        <v>3</v>
      </c>
    </row>
    <row r="260" spans="1:12">
      <c r="A260" s="6">
        <v>16231</v>
      </c>
      <c r="B260" s="5">
        <v>332</v>
      </c>
      <c r="C260" s="6" t="s">
        <v>329</v>
      </c>
      <c r="D260" s="6">
        <f t="shared" si="20"/>
        <v>3</v>
      </c>
      <c r="E260" s="6">
        <f t="shared" si="21"/>
        <v>16451</v>
      </c>
      <c r="F260" s="6">
        <f t="shared" si="22"/>
        <v>1</v>
      </c>
      <c r="H260" s="6">
        <v>74467</v>
      </c>
      <c r="I260" s="5">
        <v>449</v>
      </c>
      <c r="J260" s="6">
        <v>3</v>
      </c>
      <c r="K260" s="6">
        <f t="shared" si="23"/>
        <v>74945</v>
      </c>
      <c r="L260" s="6">
        <f t="shared" si="24"/>
        <v>5</v>
      </c>
    </row>
    <row r="261" spans="1:12">
      <c r="A261" s="6">
        <v>16231</v>
      </c>
      <c r="B261" s="5">
        <v>332</v>
      </c>
      <c r="C261" s="6" t="s">
        <v>212</v>
      </c>
      <c r="D261" s="6">
        <f t="shared" si="20"/>
        <v>3</v>
      </c>
      <c r="E261" s="6">
        <f t="shared" si="21"/>
        <v>16451</v>
      </c>
      <c r="F261" s="6">
        <f t="shared" si="22"/>
        <v>1</v>
      </c>
      <c r="H261" s="6">
        <v>74945</v>
      </c>
      <c r="I261" s="5">
        <v>449</v>
      </c>
      <c r="J261" s="6">
        <v>5</v>
      </c>
      <c r="K261" s="6">
        <f t="shared" si="23"/>
        <v>75467</v>
      </c>
      <c r="L261" s="6">
        <f t="shared" si="24"/>
        <v>1</v>
      </c>
    </row>
    <row r="262" spans="1:12">
      <c r="A262" s="6">
        <v>16451</v>
      </c>
      <c r="B262" s="5">
        <v>332</v>
      </c>
      <c r="C262" s="6" t="s">
        <v>174</v>
      </c>
      <c r="D262" s="6">
        <f t="shared" si="20"/>
        <v>1</v>
      </c>
      <c r="E262" s="6">
        <f t="shared" si="21"/>
        <v>16764</v>
      </c>
      <c r="F262" s="6">
        <f t="shared" si="22"/>
        <v>2</v>
      </c>
      <c r="H262" s="6">
        <v>75467</v>
      </c>
      <c r="I262" s="5">
        <v>449</v>
      </c>
      <c r="J262" s="6">
        <v>1</v>
      </c>
      <c r="K262" s="6">
        <f t="shared" si="23"/>
        <v>76128</v>
      </c>
      <c r="L262" s="6">
        <f t="shared" si="24"/>
        <v>2</v>
      </c>
    </row>
    <row r="263" spans="1:12">
      <c r="A263" s="6">
        <v>16764</v>
      </c>
      <c r="B263" s="5">
        <v>332</v>
      </c>
      <c r="C263" s="6" t="s">
        <v>375</v>
      </c>
      <c r="D263" s="6">
        <f t="shared" si="20"/>
        <v>2</v>
      </c>
      <c r="E263" s="6">
        <f t="shared" si="21"/>
        <v>17646</v>
      </c>
      <c r="F263" s="6">
        <f t="shared" si="22"/>
        <v>1</v>
      </c>
      <c r="H263" s="6">
        <v>76128</v>
      </c>
      <c r="I263" s="5">
        <v>449</v>
      </c>
      <c r="J263" s="6">
        <v>2</v>
      </c>
      <c r="K263" s="6">
        <f t="shared" si="23"/>
        <v>79572</v>
      </c>
      <c r="L263" s="6">
        <f t="shared" si="24"/>
        <v>3</v>
      </c>
    </row>
    <row r="264" spans="1:12">
      <c r="A264" s="6">
        <v>16764</v>
      </c>
      <c r="B264" s="5">
        <v>332</v>
      </c>
      <c r="C264" s="6" t="s">
        <v>329</v>
      </c>
      <c r="D264" s="6">
        <f t="shared" si="20"/>
        <v>2</v>
      </c>
      <c r="E264" s="6">
        <f t="shared" si="21"/>
        <v>17646</v>
      </c>
      <c r="F264" s="6">
        <f t="shared" si="22"/>
        <v>1</v>
      </c>
      <c r="H264" s="6">
        <v>79572</v>
      </c>
      <c r="I264" s="5">
        <v>449</v>
      </c>
      <c r="J264" s="6">
        <v>3</v>
      </c>
      <c r="K264" s="6" t="str">
        <f t="shared" si="23"/>
        <v>最後一次交易</v>
      </c>
      <c r="L264" s="6">
        <f t="shared" si="24"/>
        <v>0</v>
      </c>
    </row>
    <row r="265" spans="1:12">
      <c r="A265" s="6">
        <v>17646</v>
      </c>
      <c r="B265" s="5">
        <v>332</v>
      </c>
      <c r="C265" s="6" t="s">
        <v>329</v>
      </c>
      <c r="D265" s="6">
        <f t="shared" si="20"/>
        <v>1</v>
      </c>
      <c r="E265" s="6">
        <f t="shared" si="21"/>
        <v>18051</v>
      </c>
      <c r="F265" s="6">
        <f t="shared" si="22"/>
        <v>2</v>
      </c>
      <c r="H265" s="6">
        <v>1487</v>
      </c>
      <c r="I265" s="5">
        <v>450</v>
      </c>
      <c r="J265" s="6">
        <v>1</v>
      </c>
      <c r="K265" s="6">
        <f t="shared" si="23"/>
        <v>5453</v>
      </c>
      <c r="L265" s="6">
        <f t="shared" si="24"/>
        <v>1</v>
      </c>
    </row>
    <row r="266" spans="1:12">
      <c r="A266" s="6">
        <v>18051</v>
      </c>
      <c r="B266" s="5">
        <v>332</v>
      </c>
      <c r="C266" s="6" t="s">
        <v>321</v>
      </c>
      <c r="D266" s="6">
        <f t="shared" si="20"/>
        <v>2</v>
      </c>
      <c r="E266" s="6">
        <f t="shared" si="21"/>
        <v>19826</v>
      </c>
      <c r="F266" s="6">
        <f t="shared" si="22"/>
        <v>2</v>
      </c>
      <c r="H266" s="6">
        <v>5453</v>
      </c>
      <c r="I266" s="5">
        <v>450</v>
      </c>
      <c r="J266" s="6">
        <v>1</v>
      </c>
      <c r="K266" s="6">
        <f t="shared" si="23"/>
        <v>8718</v>
      </c>
      <c r="L266" s="6">
        <f t="shared" si="24"/>
        <v>1</v>
      </c>
    </row>
    <row r="267" spans="1:12">
      <c r="A267" s="6">
        <v>18051</v>
      </c>
      <c r="B267" s="5">
        <v>332</v>
      </c>
      <c r="C267" s="6" t="s">
        <v>174</v>
      </c>
      <c r="D267" s="6">
        <f t="shared" si="20"/>
        <v>2</v>
      </c>
      <c r="E267" s="6">
        <f t="shared" si="21"/>
        <v>19826</v>
      </c>
      <c r="F267" s="6">
        <f t="shared" si="22"/>
        <v>2</v>
      </c>
      <c r="H267" s="6">
        <v>8718</v>
      </c>
      <c r="I267" s="5">
        <v>450</v>
      </c>
      <c r="J267" s="6">
        <v>1</v>
      </c>
      <c r="K267" s="6">
        <f t="shared" si="23"/>
        <v>10561</v>
      </c>
      <c r="L267" s="6">
        <f t="shared" si="24"/>
        <v>1</v>
      </c>
    </row>
    <row r="268" spans="1:12">
      <c r="A268" s="6">
        <v>19826</v>
      </c>
      <c r="B268" s="5">
        <v>332</v>
      </c>
      <c r="C268" s="6" t="s">
        <v>85</v>
      </c>
      <c r="D268" s="6">
        <f t="shared" si="20"/>
        <v>2</v>
      </c>
      <c r="E268" s="6">
        <f t="shared" si="21"/>
        <v>19924</v>
      </c>
      <c r="F268" s="6">
        <f t="shared" si="22"/>
        <v>2</v>
      </c>
      <c r="H268" s="6">
        <v>10561</v>
      </c>
      <c r="I268" s="5">
        <v>450</v>
      </c>
      <c r="J268" s="6">
        <v>1</v>
      </c>
      <c r="K268" s="6">
        <f t="shared" si="23"/>
        <v>11604</v>
      </c>
      <c r="L268" s="6">
        <f t="shared" si="24"/>
        <v>2</v>
      </c>
    </row>
    <row r="269" spans="1:12">
      <c r="A269" s="6">
        <v>19826</v>
      </c>
      <c r="B269" s="5">
        <v>332</v>
      </c>
      <c r="C269" s="6" t="s">
        <v>216</v>
      </c>
      <c r="D269" s="6">
        <f t="shared" si="20"/>
        <v>2</v>
      </c>
      <c r="E269" s="6">
        <f t="shared" si="21"/>
        <v>19924</v>
      </c>
      <c r="F269" s="6">
        <f t="shared" si="22"/>
        <v>2</v>
      </c>
      <c r="H269" s="6">
        <v>11604</v>
      </c>
      <c r="I269" s="5">
        <v>450</v>
      </c>
      <c r="J269" s="6">
        <v>2</v>
      </c>
      <c r="K269" s="6">
        <f t="shared" si="23"/>
        <v>15335</v>
      </c>
      <c r="L269" s="6">
        <f t="shared" si="24"/>
        <v>1</v>
      </c>
    </row>
    <row r="270" spans="1:12">
      <c r="A270" s="6">
        <v>19924</v>
      </c>
      <c r="B270" s="5">
        <v>332</v>
      </c>
      <c r="C270" s="6" t="s">
        <v>329</v>
      </c>
      <c r="D270" s="6">
        <f t="shared" si="20"/>
        <v>2</v>
      </c>
      <c r="E270" s="6">
        <f t="shared" si="21"/>
        <v>20005</v>
      </c>
      <c r="F270" s="6">
        <f t="shared" si="22"/>
        <v>1</v>
      </c>
      <c r="H270" s="6">
        <v>15335</v>
      </c>
      <c r="I270" s="5">
        <v>450</v>
      </c>
      <c r="J270" s="6">
        <v>1</v>
      </c>
      <c r="K270" s="6">
        <f t="shared" si="23"/>
        <v>19438</v>
      </c>
      <c r="L270" s="6">
        <f t="shared" si="24"/>
        <v>1</v>
      </c>
    </row>
    <row r="271" spans="1:12">
      <c r="A271" s="6">
        <v>19924</v>
      </c>
      <c r="B271" s="5">
        <v>332</v>
      </c>
      <c r="C271" s="6" t="s">
        <v>216</v>
      </c>
      <c r="D271" s="6">
        <f t="shared" si="20"/>
        <v>2</v>
      </c>
      <c r="E271" s="6">
        <f t="shared" si="21"/>
        <v>20005</v>
      </c>
      <c r="F271" s="6">
        <f t="shared" si="22"/>
        <v>1</v>
      </c>
      <c r="H271" s="6">
        <v>19438</v>
      </c>
      <c r="I271" s="5">
        <v>450</v>
      </c>
      <c r="J271" s="6">
        <v>1</v>
      </c>
      <c r="K271" s="6">
        <f t="shared" si="23"/>
        <v>22283</v>
      </c>
      <c r="L271" s="6">
        <f t="shared" si="24"/>
        <v>4</v>
      </c>
    </row>
    <row r="272" spans="1:12">
      <c r="A272" s="6">
        <v>20005</v>
      </c>
      <c r="B272" s="5">
        <v>332</v>
      </c>
      <c r="C272" s="6" t="s">
        <v>329</v>
      </c>
      <c r="D272" s="6">
        <f t="shared" si="20"/>
        <v>1</v>
      </c>
      <c r="E272" s="6">
        <f t="shared" si="21"/>
        <v>22263</v>
      </c>
      <c r="F272" s="6">
        <f t="shared" si="22"/>
        <v>1</v>
      </c>
      <c r="H272" s="6">
        <v>22283</v>
      </c>
      <c r="I272" s="5">
        <v>450</v>
      </c>
      <c r="J272" s="6">
        <v>4</v>
      </c>
      <c r="K272" s="6">
        <f t="shared" si="23"/>
        <v>26615</v>
      </c>
      <c r="L272" s="6">
        <f t="shared" si="24"/>
        <v>3</v>
      </c>
    </row>
    <row r="273" spans="1:12">
      <c r="A273" s="6">
        <v>22263</v>
      </c>
      <c r="B273" s="5">
        <v>332</v>
      </c>
      <c r="C273" s="6" t="s">
        <v>27</v>
      </c>
      <c r="D273" s="6">
        <f t="shared" si="20"/>
        <v>1</v>
      </c>
      <c r="E273" s="6">
        <f t="shared" si="21"/>
        <v>24129</v>
      </c>
      <c r="F273" s="6">
        <f t="shared" si="22"/>
        <v>1</v>
      </c>
      <c r="H273" s="6">
        <v>26615</v>
      </c>
      <c r="I273" s="5">
        <v>450</v>
      </c>
      <c r="J273" s="6">
        <v>3</v>
      </c>
      <c r="K273" s="6">
        <f t="shared" si="23"/>
        <v>28437</v>
      </c>
      <c r="L273" s="6">
        <f t="shared" si="24"/>
        <v>2</v>
      </c>
    </row>
    <row r="274" spans="1:12">
      <c r="A274" s="6">
        <v>24129</v>
      </c>
      <c r="B274" s="5">
        <v>332</v>
      </c>
      <c r="C274" s="6" t="s">
        <v>375</v>
      </c>
      <c r="D274" s="6">
        <f t="shared" si="20"/>
        <v>1</v>
      </c>
      <c r="E274" s="6">
        <f t="shared" si="21"/>
        <v>24335</v>
      </c>
      <c r="F274" s="6">
        <f t="shared" si="22"/>
        <v>1</v>
      </c>
      <c r="H274" s="6">
        <v>28437</v>
      </c>
      <c r="I274" s="5">
        <v>450</v>
      </c>
      <c r="J274" s="6">
        <v>2</v>
      </c>
      <c r="K274" s="6">
        <f t="shared" si="23"/>
        <v>32502</v>
      </c>
      <c r="L274" s="6">
        <f t="shared" si="24"/>
        <v>3</v>
      </c>
    </row>
    <row r="275" spans="1:12">
      <c r="A275" s="6">
        <v>24335</v>
      </c>
      <c r="B275" s="5">
        <v>332</v>
      </c>
      <c r="C275" s="6" t="s">
        <v>148</v>
      </c>
      <c r="D275" s="6">
        <f t="shared" si="20"/>
        <v>1</v>
      </c>
      <c r="E275" s="6">
        <f t="shared" si="21"/>
        <v>24672</v>
      </c>
      <c r="F275" s="6">
        <f t="shared" si="22"/>
        <v>1</v>
      </c>
      <c r="H275" s="6">
        <v>32502</v>
      </c>
      <c r="I275" s="5">
        <v>450</v>
      </c>
      <c r="J275" s="6">
        <v>3</v>
      </c>
      <c r="K275" s="6">
        <f t="shared" si="23"/>
        <v>34491</v>
      </c>
      <c r="L275" s="6">
        <f t="shared" si="24"/>
        <v>2</v>
      </c>
    </row>
    <row r="276" spans="1:12">
      <c r="A276" s="6">
        <v>24672</v>
      </c>
      <c r="B276" s="5">
        <v>332</v>
      </c>
      <c r="C276" s="6" t="s">
        <v>58</v>
      </c>
      <c r="D276" s="6">
        <f t="shared" si="20"/>
        <v>1</v>
      </c>
      <c r="E276" s="6">
        <f t="shared" si="21"/>
        <v>27624</v>
      </c>
      <c r="F276" s="6">
        <f t="shared" si="22"/>
        <v>1</v>
      </c>
      <c r="H276" s="6">
        <v>34491</v>
      </c>
      <c r="I276" s="5">
        <v>450</v>
      </c>
      <c r="J276" s="6">
        <v>2</v>
      </c>
      <c r="K276" s="6">
        <f t="shared" si="23"/>
        <v>36264</v>
      </c>
      <c r="L276" s="6">
        <f t="shared" si="24"/>
        <v>1</v>
      </c>
    </row>
    <row r="277" spans="1:12">
      <c r="A277" s="6">
        <v>27624</v>
      </c>
      <c r="B277" s="5">
        <v>332</v>
      </c>
      <c r="C277" s="6" t="s">
        <v>329</v>
      </c>
      <c r="D277" s="6">
        <f t="shared" si="20"/>
        <v>1</v>
      </c>
      <c r="E277" s="6">
        <f t="shared" si="21"/>
        <v>29942</v>
      </c>
      <c r="F277" s="6">
        <f t="shared" si="22"/>
        <v>1</v>
      </c>
      <c r="H277" s="6">
        <v>36264</v>
      </c>
      <c r="I277" s="5">
        <v>450</v>
      </c>
      <c r="J277" s="6">
        <v>1</v>
      </c>
      <c r="K277" s="6">
        <f t="shared" si="23"/>
        <v>37297</v>
      </c>
      <c r="L277" s="6">
        <f t="shared" si="24"/>
        <v>1</v>
      </c>
    </row>
    <row r="278" spans="1:12">
      <c r="A278" s="6">
        <v>29942</v>
      </c>
      <c r="B278" s="5">
        <v>332</v>
      </c>
      <c r="C278" s="6" t="s">
        <v>148</v>
      </c>
      <c r="D278" s="6">
        <f t="shared" si="20"/>
        <v>1</v>
      </c>
      <c r="E278" s="6">
        <f t="shared" si="21"/>
        <v>30103</v>
      </c>
      <c r="F278" s="6">
        <f t="shared" si="22"/>
        <v>1</v>
      </c>
      <c r="H278" s="6">
        <v>37297</v>
      </c>
      <c r="I278" s="5">
        <v>450</v>
      </c>
      <c r="J278" s="6">
        <v>1</v>
      </c>
      <c r="K278" s="6">
        <f t="shared" si="23"/>
        <v>40628</v>
      </c>
      <c r="L278" s="6">
        <f t="shared" si="24"/>
        <v>1</v>
      </c>
    </row>
    <row r="279" spans="1:12">
      <c r="A279" s="6">
        <v>30103</v>
      </c>
      <c r="B279" s="5">
        <v>332</v>
      </c>
      <c r="C279" s="6" t="s">
        <v>174</v>
      </c>
      <c r="D279" s="6">
        <f t="shared" si="20"/>
        <v>1</v>
      </c>
      <c r="E279" s="6">
        <f t="shared" si="21"/>
        <v>31117</v>
      </c>
      <c r="F279" s="6">
        <f t="shared" si="22"/>
        <v>2</v>
      </c>
      <c r="H279" s="6">
        <v>40628</v>
      </c>
      <c r="I279" s="5">
        <v>450</v>
      </c>
      <c r="J279" s="6">
        <v>1</v>
      </c>
      <c r="K279" s="6">
        <f t="shared" si="23"/>
        <v>41061</v>
      </c>
      <c r="L279" s="6">
        <f t="shared" si="24"/>
        <v>1</v>
      </c>
    </row>
    <row r="280" spans="1:12">
      <c r="A280" s="6">
        <v>31117</v>
      </c>
      <c r="B280" s="5">
        <v>332</v>
      </c>
      <c r="C280" s="6" t="s">
        <v>117</v>
      </c>
      <c r="D280" s="6">
        <f t="shared" si="20"/>
        <v>2</v>
      </c>
      <c r="E280" s="6">
        <f t="shared" si="21"/>
        <v>31396</v>
      </c>
      <c r="F280" s="6">
        <f t="shared" si="22"/>
        <v>2</v>
      </c>
      <c r="H280" s="6">
        <v>41061</v>
      </c>
      <c r="I280" s="5">
        <v>450</v>
      </c>
      <c r="J280" s="6">
        <v>1</v>
      </c>
      <c r="K280" s="6">
        <f t="shared" si="23"/>
        <v>44922</v>
      </c>
      <c r="L280" s="6">
        <f t="shared" si="24"/>
        <v>1</v>
      </c>
    </row>
    <row r="281" spans="1:12">
      <c r="A281" s="6">
        <v>31117</v>
      </c>
      <c r="B281" s="5">
        <v>332</v>
      </c>
      <c r="C281" s="6" t="s">
        <v>329</v>
      </c>
      <c r="D281" s="6">
        <f t="shared" si="20"/>
        <v>2</v>
      </c>
      <c r="E281" s="6">
        <f t="shared" si="21"/>
        <v>31396</v>
      </c>
      <c r="F281" s="6">
        <f t="shared" si="22"/>
        <v>2</v>
      </c>
      <c r="H281" s="6">
        <v>44922</v>
      </c>
      <c r="I281" s="5">
        <v>450</v>
      </c>
      <c r="J281" s="6">
        <v>1</v>
      </c>
      <c r="K281" s="6">
        <f t="shared" si="23"/>
        <v>45964</v>
      </c>
      <c r="L281" s="6">
        <f t="shared" si="24"/>
        <v>1</v>
      </c>
    </row>
    <row r="282" spans="1:12">
      <c r="A282" s="6">
        <v>31396</v>
      </c>
      <c r="B282" s="5">
        <v>332</v>
      </c>
      <c r="C282" s="6" t="s">
        <v>99</v>
      </c>
      <c r="D282" s="6">
        <f t="shared" si="20"/>
        <v>2</v>
      </c>
      <c r="E282" s="6">
        <f t="shared" si="21"/>
        <v>36569</v>
      </c>
      <c r="F282" s="6">
        <f t="shared" si="22"/>
        <v>1</v>
      </c>
      <c r="H282" s="6">
        <v>45964</v>
      </c>
      <c r="I282" s="5">
        <v>450</v>
      </c>
      <c r="J282" s="6">
        <v>1</v>
      </c>
      <c r="K282" s="6">
        <f t="shared" si="23"/>
        <v>53009</v>
      </c>
      <c r="L282" s="6">
        <f t="shared" si="24"/>
        <v>1</v>
      </c>
    </row>
    <row r="283" spans="1:12">
      <c r="A283" s="6">
        <v>31396</v>
      </c>
      <c r="B283" s="5">
        <v>332</v>
      </c>
      <c r="C283" s="6" t="s">
        <v>146</v>
      </c>
      <c r="D283" s="6">
        <f t="shared" si="20"/>
        <v>2</v>
      </c>
      <c r="E283" s="6">
        <f t="shared" si="21"/>
        <v>36569</v>
      </c>
      <c r="F283" s="6">
        <f t="shared" si="22"/>
        <v>1</v>
      </c>
      <c r="H283" s="6">
        <v>53009</v>
      </c>
      <c r="I283" s="5">
        <v>450</v>
      </c>
      <c r="J283" s="6">
        <v>1</v>
      </c>
      <c r="K283" s="6">
        <f t="shared" si="23"/>
        <v>59027</v>
      </c>
      <c r="L283" s="6">
        <f t="shared" si="24"/>
        <v>3</v>
      </c>
    </row>
    <row r="284" spans="1:12">
      <c r="A284" s="6">
        <v>36569</v>
      </c>
      <c r="B284" s="5">
        <v>332</v>
      </c>
      <c r="C284" s="6" t="s">
        <v>346</v>
      </c>
      <c r="D284" s="6">
        <f t="shared" si="20"/>
        <v>1</v>
      </c>
      <c r="E284" s="6">
        <f t="shared" si="21"/>
        <v>39415</v>
      </c>
      <c r="F284" s="6">
        <f t="shared" si="22"/>
        <v>2</v>
      </c>
      <c r="H284" s="6">
        <v>59027</v>
      </c>
      <c r="I284" s="5">
        <v>450</v>
      </c>
      <c r="J284" s="6">
        <v>3</v>
      </c>
      <c r="K284" s="6">
        <f t="shared" si="23"/>
        <v>65718</v>
      </c>
      <c r="L284" s="6">
        <f t="shared" si="24"/>
        <v>1</v>
      </c>
    </row>
    <row r="285" spans="1:12">
      <c r="A285" s="6">
        <v>39415</v>
      </c>
      <c r="B285" s="5">
        <v>332</v>
      </c>
      <c r="C285" s="6" t="s">
        <v>53</v>
      </c>
      <c r="D285" s="6">
        <f t="shared" si="20"/>
        <v>2</v>
      </c>
      <c r="E285" s="6">
        <f t="shared" si="21"/>
        <v>39557</v>
      </c>
      <c r="F285" s="6">
        <f t="shared" si="22"/>
        <v>1</v>
      </c>
      <c r="H285" s="6">
        <v>65718</v>
      </c>
      <c r="I285" s="5">
        <v>450</v>
      </c>
      <c r="J285" s="6">
        <v>1</v>
      </c>
      <c r="K285" s="6">
        <f t="shared" si="23"/>
        <v>73780</v>
      </c>
      <c r="L285" s="6">
        <f t="shared" si="24"/>
        <v>1</v>
      </c>
    </row>
    <row r="286" spans="1:12">
      <c r="A286" s="6">
        <v>39415</v>
      </c>
      <c r="B286" s="5">
        <v>332</v>
      </c>
      <c r="C286" s="6" t="s">
        <v>60</v>
      </c>
      <c r="D286" s="6">
        <f t="shared" si="20"/>
        <v>2</v>
      </c>
      <c r="E286" s="6">
        <f t="shared" si="21"/>
        <v>39557</v>
      </c>
      <c r="F286" s="6">
        <f t="shared" si="22"/>
        <v>1</v>
      </c>
      <c r="H286" s="6">
        <v>73780</v>
      </c>
      <c r="I286" s="5">
        <v>450</v>
      </c>
      <c r="J286" s="6">
        <v>1</v>
      </c>
      <c r="K286" s="6">
        <f t="shared" si="23"/>
        <v>76129</v>
      </c>
      <c r="L286" s="6">
        <f t="shared" si="24"/>
        <v>1</v>
      </c>
    </row>
    <row r="287" spans="1:12">
      <c r="A287" s="6">
        <v>39557</v>
      </c>
      <c r="B287" s="5">
        <v>332</v>
      </c>
      <c r="C287" s="6" t="s">
        <v>94</v>
      </c>
      <c r="D287" s="6">
        <f t="shared" si="20"/>
        <v>1</v>
      </c>
      <c r="E287" s="6">
        <f t="shared" si="21"/>
        <v>41460</v>
      </c>
      <c r="F287" s="6">
        <f t="shared" si="22"/>
        <v>2</v>
      </c>
      <c r="H287" s="6">
        <v>76129</v>
      </c>
      <c r="I287" s="5">
        <v>450</v>
      </c>
      <c r="J287" s="6">
        <v>1</v>
      </c>
      <c r="K287" s="6">
        <f t="shared" si="23"/>
        <v>80567</v>
      </c>
      <c r="L287" s="6">
        <f t="shared" si="24"/>
        <v>1</v>
      </c>
    </row>
    <row r="288" spans="1:12">
      <c r="A288" s="6">
        <v>41460</v>
      </c>
      <c r="B288" s="5">
        <v>332</v>
      </c>
      <c r="C288" s="6" t="s">
        <v>375</v>
      </c>
      <c r="D288" s="6">
        <f t="shared" si="20"/>
        <v>2</v>
      </c>
      <c r="E288" s="6">
        <f t="shared" si="21"/>
        <v>42152</v>
      </c>
      <c r="F288" s="6">
        <f t="shared" si="22"/>
        <v>1</v>
      </c>
      <c r="H288" s="6">
        <v>80567</v>
      </c>
      <c r="I288" s="5">
        <v>450</v>
      </c>
      <c r="J288" s="6">
        <v>1</v>
      </c>
      <c r="K288" s="6">
        <f t="shared" si="23"/>
        <v>81338</v>
      </c>
      <c r="L288" s="6">
        <f t="shared" si="24"/>
        <v>1</v>
      </c>
    </row>
    <row r="289" spans="1:12">
      <c r="A289" s="6">
        <v>41460</v>
      </c>
      <c r="B289" s="5">
        <v>332</v>
      </c>
      <c r="C289" s="6" t="s">
        <v>216</v>
      </c>
      <c r="D289" s="6">
        <f t="shared" si="20"/>
        <v>2</v>
      </c>
      <c r="E289" s="6">
        <f t="shared" si="21"/>
        <v>42152</v>
      </c>
      <c r="F289" s="6">
        <f t="shared" si="22"/>
        <v>1</v>
      </c>
      <c r="H289" s="6">
        <v>81338</v>
      </c>
      <c r="I289" s="5">
        <v>450</v>
      </c>
      <c r="J289" s="6">
        <v>1</v>
      </c>
      <c r="K289" s="6" t="str">
        <f t="shared" si="23"/>
        <v>最後一次交易</v>
      </c>
      <c r="L289" s="6">
        <f t="shared" si="24"/>
        <v>0</v>
      </c>
    </row>
    <row r="290" spans="1:12">
      <c r="A290" s="6">
        <v>42152</v>
      </c>
      <c r="B290" s="5">
        <v>332</v>
      </c>
      <c r="C290" s="6" t="s">
        <v>375</v>
      </c>
      <c r="D290" s="6">
        <f t="shared" si="20"/>
        <v>1</v>
      </c>
      <c r="E290" s="6">
        <f t="shared" si="21"/>
        <v>42584</v>
      </c>
      <c r="F290" s="6">
        <f t="shared" si="22"/>
        <v>1</v>
      </c>
      <c r="H290" s="6">
        <v>361</v>
      </c>
      <c r="I290" s="5">
        <v>527</v>
      </c>
      <c r="J290" s="6">
        <v>1</v>
      </c>
      <c r="K290" s="6">
        <f t="shared" si="23"/>
        <v>759</v>
      </c>
      <c r="L290" s="6">
        <f t="shared" si="24"/>
        <v>1</v>
      </c>
    </row>
    <row r="291" spans="1:12">
      <c r="A291" s="6">
        <v>42584</v>
      </c>
      <c r="B291" s="5">
        <v>332</v>
      </c>
      <c r="C291" s="6" t="s">
        <v>27</v>
      </c>
      <c r="D291" s="6">
        <f t="shared" si="20"/>
        <v>1</v>
      </c>
      <c r="E291" s="6">
        <f t="shared" si="21"/>
        <v>43738</v>
      </c>
      <c r="F291" s="6">
        <f t="shared" si="22"/>
        <v>2</v>
      </c>
      <c r="H291" s="6">
        <v>759</v>
      </c>
      <c r="I291" s="5">
        <v>527</v>
      </c>
      <c r="J291" s="6">
        <v>1</v>
      </c>
      <c r="K291" s="6">
        <f t="shared" si="23"/>
        <v>7318</v>
      </c>
      <c r="L291" s="6">
        <f t="shared" si="24"/>
        <v>2</v>
      </c>
    </row>
    <row r="292" spans="1:12">
      <c r="A292" s="6">
        <v>43738</v>
      </c>
      <c r="B292" s="5">
        <v>332</v>
      </c>
      <c r="C292" s="6" t="s">
        <v>346</v>
      </c>
      <c r="D292" s="6">
        <f t="shared" si="20"/>
        <v>2</v>
      </c>
      <c r="E292" s="6">
        <f t="shared" si="21"/>
        <v>46623</v>
      </c>
      <c r="F292" s="6">
        <f t="shared" si="22"/>
        <v>1</v>
      </c>
      <c r="H292" s="6">
        <v>7318</v>
      </c>
      <c r="I292" s="5">
        <v>527</v>
      </c>
      <c r="J292" s="6">
        <v>2</v>
      </c>
      <c r="K292" s="6">
        <f t="shared" si="23"/>
        <v>10565</v>
      </c>
      <c r="L292" s="6">
        <f t="shared" si="24"/>
        <v>1</v>
      </c>
    </row>
    <row r="293" spans="1:12">
      <c r="A293" s="6">
        <v>43738</v>
      </c>
      <c r="B293" s="5">
        <v>332</v>
      </c>
      <c r="C293" s="6" t="s">
        <v>27</v>
      </c>
      <c r="D293" s="6">
        <f t="shared" si="20"/>
        <v>2</v>
      </c>
      <c r="E293" s="6">
        <f t="shared" si="21"/>
        <v>46623</v>
      </c>
      <c r="F293" s="6">
        <f t="shared" si="22"/>
        <v>1</v>
      </c>
      <c r="H293" s="6">
        <v>10565</v>
      </c>
      <c r="I293" s="5">
        <v>527</v>
      </c>
      <c r="J293" s="6">
        <v>1</v>
      </c>
      <c r="K293" s="6">
        <f t="shared" si="23"/>
        <v>17673</v>
      </c>
      <c r="L293" s="6">
        <f t="shared" si="24"/>
        <v>1</v>
      </c>
    </row>
    <row r="294" spans="1:12">
      <c r="A294" s="6">
        <v>46623</v>
      </c>
      <c r="B294" s="5">
        <v>332</v>
      </c>
      <c r="C294" s="6" t="s">
        <v>228</v>
      </c>
      <c r="D294" s="6">
        <f t="shared" si="20"/>
        <v>1</v>
      </c>
      <c r="E294" s="6">
        <f t="shared" si="21"/>
        <v>47023</v>
      </c>
      <c r="F294" s="6">
        <f t="shared" si="22"/>
        <v>4</v>
      </c>
      <c r="H294" s="6">
        <v>17673</v>
      </c>
      <c r="I294" s="5">
        <v>527</v>
      </c>
      <c r="J294" s="6">
        <v>1</v>
      </c>
      <c r="K294" s="6" t="str">
        <f t="shared" si="23"/>
        <v>最後一次交易</v>
      </c>
      <c r="L294" s="6">
        <f t="shared" si="24"/>
        <v>0</v>
      </c>
    </row>
    <row r="295" spans="1:12">
      <c r="A295" s="6">
        <v>47023</v>
      </c>
      <c r="B295" s="5">
        <v>332</v>
      </c>
      <c r="C295" s="6" t="s">
        <v>58</v>
      </c>
      <c r="D295" s="6">
        <f t="shared" si="20"/>
        <v>4</v>
      </c>
      <c r="E295" s="6">
        <f t="shared" si="21"/>
        <v>49447</v>
      </c>
      <c r="F295" s="6">
        <f t="shared" si="22"/>
        <v>2</v>
      </c>
      <c r="H295" s="6">
        <v>1328</v>
      </c>
      <c r="I295" s="5">
        <v>539</v>
      </c>
      <c r="J295" s="6">
        <v>2</v>
      </c>
      <c r="K295" s="6">
        <f t="shared" si="23"/>
        <v>3024</v>
      </c>
      <c r="L295" s="6">
        <f t="shared" si="24"/>
        <v>1</v>
      </c>
    </row>
    <row r="296" spans="1:12">
      <c r="A296" s="6">
        <v>47023</v>
      </c>
      <c r="B296" s="5">
        <v>332</v>
      </c>
      <c r="C296" s="6" t="s">
        <v>27</v>
      </c>
      <c r="D296" s="6">
        <f t="shared" si="20"/>
        <v>4</v>
      </c>
      <c r="E296" s="6">
        <f t="shared" si="21"/>
        <v>49447</v>
      </c>
      <c r="F296" s="6">
        <f t="shared" si="22"/>
        <v>2</v>
      </c>
      <c r="H296" s="6">
        <v>3024</v>
      </c>
      <c r="I296" s="5">
        <v>539</v>
      </c>
      <c r="J296" s="6">
        <v>1</v>
      </c>
      <c r="K296" s="6">
        <f t="shared" si="23"/>
        <v>5640</v>
      </c>
      <c r="L296" s="6">
        <f t="shared" si="24"/>
        <v>1</v>
      </c>
    </row>
    <row r="297" spans="1:12">
      <c r="A297" s="6">
        <v>47023</v>
      </c>
      <c r="B297" s="5">
        <v>332</v>
      </c>
      <c r="C297" s="6" t="s">
        <v>216</v>
      </c>
      <c r="D297" s="6">
        <f t="shared" si="20"/>
        <v>4</v>
      </c>
      <c r="E297" s="6">
        <f t="shared" si="21"/>
        <v>49447</v>
      </c>
      <c r="F297" s="6">
        <f t="shared" si="22"/>
        <v>2</v>
      </c>
      <c r="H297" s="6">
        <v>5640</v>
      </c>
      <c r="I297" s="5">
        <v>539</v>
      </c>
      <c r="J297" s="6">
        <v>1</v>
      </c>
      <c r="K297" s="6">
        <f t="shared" si="23"/>
        <v>7320</v>
      </c>
      <c r="L297" s="6">
        <f t="shared" si="24"/>
        <v>1</v>
      </c>
    </row>
    <row r="298" spans="1:12">
      <c r="A298" s="6">
        <v>47023</v>
      </c>
      <c r="B298" s="5">
        <v>332</v>
      </c>
      <c r="C298" s="6" t="s">
        <v>174</v>
      </c>
      <c r="D298" s="6">
        <f t="shared" si="20"/>
        <v>4</v>
      </c>
      <c r="E298" s="6">
        <f t="shared" si="21"/>
        <v>49447</v>
      </c>
      <c r="F298" s="6">
        <f t="shared" si="22"/>
        <v>2</v>
      </c>
      <c r="H298" s="6">
        <v>7320</v>
      </c>
      <c r="I298" s="5">
        <v>539</v>
      </c>
      <c r="J298" s="6">
        <v>1</v>
      </c>
      <c r="K298" s="6">
        <f t="shared" si="23"/>
        <v>7526</v>
      </c>
      <c r="L298" s="6">
        <f t="shared" si="24"/>
        <v>2</v>
      </c>
    </row>
    <row r="299" spans="1:12">
      <c r="A299" s="6">
        <v>49447</v>
      </c>
      <c r="B299" s="5">
        <v>332</v>
      </c>
      <c r="C299" s="6" t="s">
        <v>228</v>
      </c>
      <c r="D299" s="6">
        <f t="shared" si="20"/>
        <v>2</v>
      </c>
      <c r="E299" s="6">
        <f t="shared" si="21"/>
        <v>50495</v>
      </c>
      <c r="F299" s="6">
        <f t="shared" si="22"/>
        <v>1</v>
      </c>
      <c r="H299" s="6">
        <v>7526</v>
      </c>
      <c r="I299" s="5">
        <v>539</v>
      </c>
      <c r="J299" s="6">
        <v>2</v>
      </c>
      <c r="K299" s="6">
        <f t="shared" si="23"/>
        <v>8178</v>
      </c>
      <c r="L299" s="6">
        <f t="shared" si="24"/>
        <v>1</v>
      </c>
    </row>
    <row r="300" spans="1:12">
      <c r="A300" s="6">
        <v>49447</v>
      </c>
      <c r="B300" s="5">
        <v>332</v>
      </c>
      <c r="C300" s="6" t="s">
        <v>146</v>
      </c>
      <c r="D300" s="6">
        <f t="shared" si="20"/>
        <v>2</v>
      </c>
      <c r="E300" s="6">
        <f t="shared" si="21"/>
        <v>50495</v>
      </c>
      <c r="F300" s="6">
        <f t="shared" si="22"/>
        <v>1</v>
      </c>
      <c r="H300" s="6">
        <v>8178</v>
      </c>
      <c r="I300" s="5">
        <v>539</v>
      </c>
      <c r="J300" s="6">
        <v>1</v>
      </c>
      <c r="K300" s="6">
        <f t="shared" si="23"/>
        <v>8626</v>
      </c>
      <c r="L300" s="6">
        <f t="shared" si="24"/>
        <v>1</v>
      </c>
    </row>
    <row r="301" spans="1:12">
      <c r="A301" s="6">
        <v>50495</v>
      </c>
      <c r="B301" s="5">
        <v>332</v>
      </c>
      <c r="C301" s="6" t="s">
        <v>60</v>
      </c>
      <c r="D301" s="6">
        <f t="shared" si="20"/>
        <v>1</v>
      </c>
      <c r="E301" s="6">
        <f t="shared" si="21"/>
        <v>51193</v>
      </c>
      <c r="F301" s="6">
        <f t="shared" si="22"/>
        <v>1</v>
      </c>
      <c r="H301" s="6">
        <v>8626</v>
      </c>
      <c r="I301" s="5">
        <v>539</v>
      </c>
      <c r="J301" s="6">
        <v>1</v>
      </c>
      <c r="K301" s="6">
        <f t="shared" si="23"/>
        <v>9701</v>
      </c>
      <c r="L301" s="6">
        <f t="shared" si="24"/>
        <v>1</v>
      </c>
    </row>
    <row r="302" spans="1:12">
      <c r="A302" s="6">
        <v>51193</v>
      </c>
      <c r="B302" s="5">
        <v>332</v>
      </c>
      <c r="C302" s="6" t="s">
        <v>329</v>
      </c>
      <c r="D302" s="6">
        <f t="shared" si="20"/>
        <v>1</v>
      </c>
      <c r="E302" s="6">
        <f t="shared" si="21"/>
        <v>51606</v>
      </c>
      <c r="F302" s="6">
        <f t="shared" si="22"/>
        <v>1</v>
      </c>
      <c r="H302" s="6">
        <v>9701</v>
      </c>
      <c r="I302" s="5">
        <v>539</v>
      </c>
      <c r="J302" s="6">
        <v>1</v>
      </c>
      <c r="K302" s="6">
        <f t="shared" si="23"/>
        <v>11889</v>
      </c>
      <c r="L302" s="6">
        <f t="shared" si="24"/>
        <v>1</v>
      </c>
    </row>
    <row r="303" spans="1:12">
      <c r="A303" s="6">
        <v>51606</v>
      </c>
      <c r="B303" s="5">
        <v>332</v>
      </c>
      <c r="C303" s="6" t="s">
        <v>304</v>
      </c>
      <c r="D303" s="6">
        <f t="shared" si="20"/>
        <v>1</v>
      </c>
      <c r="E303" s="6">
        <f t="shared" si="21"/>
        <v>52610</v>
      </c>
      <c r="F303" s="6">
        <f t="shared" si="22"/>
        <v>1</v>
      </c>
      <c r="H303" s="6">
        <v>11889</v>
      </c>
      <c r="I303" s="5">
        <v>539</v>
      </c>
      <c r="J303" s="6">
        <v>1</v>
      </c>
      <c r="K303" s="6">
        <f t="shared" si="23"/>
        <v>16143</v>
      </c>
      <c r="L303" s="6">
        <f t="shared" si="24"/>
        <v>2</v>
      </c>
    </row>
    <row r="304" spans="1:12">
      <c r="A304" s="6">
        <v>52610</v>
      </c>
      <c r="B304" s="5">
        <v>332</v>
      </c>
      <c r="C304" s="6" t="s">
        <v>27</v>
      </c>
      <c r="D304" s="6">
        <f t="shared" si="20"/>
        <v>1</v>
      </c>
      <c r="E304" s="6">
        <f t="shared" si="21"/>
        <v>54135</v>
      </c>
      <c r="F304" s="6">
        <f t="shared" si="22"/>
        <v>1</v>
      </c>
      <c r="H304" s="6">
        <v>16143</v>
      </c>
      <c r="I304" s="5">
        <v>539</v>
      </c>
      <c r="J304" s="6">
        <v>2</v>
      </c>
      <c r="K304" s="6">
        <f t="shared" si="23"/>
        <v>17924</v>
      </c>
      <c r="L304" s="6">
        <f t="shared" si="24"/>
        <v>1</v>
      </c>
    </row>
    <row r="305" spans="1:12">
      <c r="A305" s="6">
        <v>54135</v>
      </c>
      <c r="B305" s="5">
        <v>332</v>
      </c>
      <c r="C305" s="6" t="s">
        <v>99</v>
      </c>
      <c r="D305" s="6">
        <f t="shared" si="20"/>
        <v>1</v>
      </c>
      <c r="E305" s="6">
        <f t="shared" si="21"/>
        <v>54713</v>
      </c>
      <c r="F305" s="6">
        <f t="shared" si="22"/>
        <v>1</v>
      </c>
      <c r="H305" s="6">
        <v>17924</v>
      </c>
      <c r="I305" s="5">
        <v>539</v>
      </c>
      <c r="J305" s="6">
        <v>1</v>
      </c>
      <c r="K305" s="6">
        <f t="shared" si="23"/>
        <v>20033</v>
      </c>
      <c r="L305" s="6">
        <f t="shared" si="24"/>
        <v>1</v>
      </c>
    </row>
    <row r="306" spans="1:12">
      <c r="A306" s="6">
        <v>54713</v>
      </c>
      <c r="B306" s="5">
        <v>332</v>
      </c>
      <c r="C306" s="6" t="s">
        <v>94</v>
      </c>
      <c r="D306" s="6">
        <f t="shared" si="20"/>
        <v>1</v>
      </c>
      <c r="E306" s="6">
        <f t="shared" si="21"/>
        <v>57079</v>
      </c>
      <c r="F306" s="6">
        <f t="shared" si="22"/>
        <v>2</v>
      </c>
      <c r="H306" s="6">
        <v>20033</v>
      </c>
      <c r="I306" s="5">
        <v>539</v>
      </c>
      <c r="J306" s="6">
        <v>1</v>
      </c>
      <c r="K306" s="6">
        <f t="shared" si="23"/>
        <v>23382</v>
      </c>
      <c r="L306" s="6">
        <f t="shared" si="24"/>
        <v>1</v>
      </c>
    </row>
    <row r="307" spans="1:12">
      <c r="A307" s="6">
        <v>57079</v>
      </c>
      <c r="B307" s="5">
        <v>332</v>
      </c>
      <c r="C307" s="6" t="s">
        <v>58</v>
      </c>
      <c r="D307" s="6">
        <f t="shared" si="20"/>
        <v>2</v>
      </c>
      <c r="E307" s="6">
        <f t="shared" si="21"/>
        <v>57671</v>
      </c>
      <c r="F307" s="6">
        <f t="shared" si="22"/>
        <v>1</v>
      </c>
      <c r="H307" s="6">
        <v>23382</v>
      </c>
      <c r="I307" s="5">
        <v>539</v>
      </c>
      <c r="J307" s="6">
        <v>1</v>
      </c>
      <c r="K307" s="6">
        <f t="shared" si="23"/>
        <v>23479</v>
      </c>
      <c r="L307" s="6">
        <f t="shared" si="24"/>
        <v>1</v>
      </c>
    </row>
    <row r="308" spans="1:12">
      <c r="A308" s="6">
        <v>57079</v>
      </c>
      <c r="B308" s="5">
        <v>332</v>
      </c>
      <c r="C308" s="6" t="s">
        <v>212</v>
      </c>
      <c r="D308" s="6">
        <f t="shared" si="20"/>
        <v>2</v>
      </c>
      <c r="E308" s="6">
        <f t="shared" si="21"/>
        <v>57671</v>
      </c>
      <c r="F308" s="6">
        <f t="shared" si="22"/>
        <v>1</v>
      </c>
      <c r="H308" s="6">
        <v>23479</v>
      </c>
      <c r="I308" s="5">
        <v>539</v>
      </c>
      <c r="J308" s="6">
        <v>1</v>
      </c>
      <c r="K308" s="6">
        <f t="shared" si="23"/>
        <v>24059</v>
      </c>
      <c r="L308" s="6">
        <f t="shared" si="24"/>
        <v>1</v>
      </c>
    </row>
    <row r="309" spans="1:12">
      <c r="A309" s="6">
        <v>57671</v>
      </c>
      <c r="B309" s="5">
        <v>332</v>
      </c>
      <c r="C309" s="6" t="s">
        <v>329</v>
      </c>
      <c r="D309" s="6">
        <f t="shared" si="20"/>
        <v>1</v>
      </c>
      <c r="E309" s="6">
        <f t="shared" si="21"/>
        <v>60047</v>
      </c>
      <c r="F309" s="6">
        <f t="shared" si="22"/>
        <v>1</v>
      </c>
      <c r="H309" s="6">
        <v>24059</v>
      </c>
      <c r="I309" s="5">
        <v>539</v>
      </c>
      <c r="J309" s="6">
        <v>1</v>
      </c>
      <c r="K309" s="6">
        <f t="shared" si="23"/>
        <v>24781</v>
      </c>
      <c r="L309" s="6">
        <f t="shared" si="24"/>
        <v>2</v>
      </c>
    </row>
    <row r="310" spans="1:12">
      <c r="A310" s="6">
        <v>60047</v>
      </c>
      <c r="B310" s="5">
        <v>332</v>
      </c>
      <c r="C310" s="6" t="s">
        <v>99</v>
      </c>
      <c r="D310" s="6">
        <f t="shared" si="20"/>
        <v>1</v>
      </c>
      <c r="E310" s="6">
        <f t="shared" si="21"/>
        <v>61889</v>
      </c>
      <c r="F310" s="6">
        <f t="shared" si="22"/>
        <v>1</v>
      </c>
      <c r="H310" s="6">
        <v>24781</v>
      </c>
      <c r="I310" s="5">
        <v>539</v>
      </c>
      <c r="J310" s="6">
        <v>2</v>
      </c>
      <c r="K310" s="6">
        <f t="shared" si="23"/>
        <v>26551</v>
      </c>
      <c r="L310" s="6">
        <f t="shared" si="24"/>
        <v>1</v>
      </c>
    </row>
    <row r="311" spans="1:12">
      <c r="A311" s="6">
        <v>61889</v>
      </c>
      <c r="B311" s="5">
        <v>332</v>
      </c>
      <c r="C311" s="6" t="s">
        <v>148</v>
      </c>
      <c r="D311" s="6">
        <f t="shared" si="20"/>
        <v>1</v>
      </c>
      <c r="E311" s="6">
        <f t="shared" si="21"/>
        <v>63967</v>
      </c>
      <c r="F311" s="6">
        <f t="shared" si="22"/>
        <v>1</v>
      </c>
      <c r="H311" s="6">
        <v>26551</v>
      </c>
      <c r="I311" s="5">
        <v>539</v>
      </c>
      <c r="J311" s="6">
        <v>1</v>
      </c>
      <c r="K311" s="6">
        <f t="shared" si="23"/>
        <v>26882</v>
      </c>
      <c r="L311" s="6">
        <f t="shared" si="24"/>
        <v>1</v>
      </c>
    </row>
    <row r="312" spans="1:12">
      <c r="A312" s="6">
        <v>63967</v>
      </c>
      <c r="B312" s="5">
        <v>332</v>
      </c>
      <c r="C312" s="6" t="s">
        <v>298</v>
      </c>
      <c r="D312" s="6">
        <f t="shared" si="20"/>
        <v>1</v>
      </c>
      <c r="E312" s="6">
        <f t="shared" si="21"/>
        <v>68902</v>
      </c>
      <c r="F312" s="6">
        <f t="shared" si="22"/>
        <v>1</v>
      </c>
      <c r="H312" s="6">
        <v>26882</v>
      </c>
      <c r="I312" s="5">
        <v>539</v>
      </c>
      <c r="J312" s="6">
        <v>1</v>
      </c>
      <c r="K312" s="6">
        <f t="shared" si="23"/>
        <v>27401</v>
      </c>
      <c r="L312" s="6">
        <f t="shared" si="24"/>
        <v>1</v>
      </c>
    </row>
    <row r="313" spans="1:12">
      <c r="A313" s="6">
        <v>68902</v>
      </c>
      <c r="B313" s="5">
        <v>332</v>
      </c>
      <c r="C313" s="6" t="s">
        <v>137</v>
      </c>
      <c r="D313" s="6">
        <f t="shared" si="20"/>
        <v>1</v>
      </c>
      <c r="E313" s="6">
        <f t="shared" si="21"/>
        <v>69145</v>
      </c>
      <c r="F313" s="6">
        <f t="shared" si="22"/>
        <v>1</v>
      </c>
      <c r="H313" s="6">
        <v>27401</v>
      </c>
      <c r="I313" s="5">
        <v>539</v>
      </c>
      <c r="J313" s="6">
        <v>1</v>
      </c>
      <c r="K313" s="6">
        <f t="shared" si="23"/>
        <v>28498</v>
      </c>
      <c r="L313" s="6">
        <f t="shared" si="24"/>
        <v>1</v>
      </c>
    </row>
    <row r="314" spans="1:12">
      <c r="A314" s="6">
        <v>69145</v>
      </c>
      <c r="B314" s="5">
        <v>332</v>
      </c>
      <c r="C314" s="6" t="s">
        <v>53</v>
      </c>
      <c r="D314" s="6">
        <f t="shared" si="20"/>
        <v>1</v>
      </c>
      <c r="E314" s="6">
        <f t="shared" si="21"/>
        <v>72192</v>
      </c>
      <c r="F314" s="6">
        <f t="shared" si="22"/>
        <v>1</v>
      </c>
      <c r="H314" s="6">
        <v>28498</v>
      </c>
      <c r="I314" s="5">
        <v>539</v>
      </c>
      <c r="J314" s="6">
        <v>1</v>
      </c>
      <c r="K314" s="6">
        <f t="shared" si="23"/>
        <v>28792</v>
      </c>
      <c r="L314" s="6">
        <f t="shared" si="24"/>
        <v>1</v>
      </c>
    </row>
    <row r="315" spans="1:12">
      <c r="A315" s="6">
        <v>72192</v>
      </c>
      <c r="B315" s="5">
        <v>332</v>
      </c>
      <c r="C315" s="6" t="s">
        <v>23</v>
      </c>
      <c r="D315" s="6">
        <f t="shared" si="20"/>
        <v>1</v>
      </c>
      <c r="E315" s="6">
        <f t="shared" si="21"/>
        <v>74390</v>
      </c>
      <c r="F315" s="6">
        <f t="shared" si="22"/>
        <v>1</v>
      </c>
      <c r="H315" s="6">
        <v>28792</v>
      </c>
      <c r="I315" s="5">
        <v>539</v>
      </c>
      <c r="J315" s="6">
        <v>1</v>
      </c>
      <c r="K315" s="6">
        <f t="shared" si="23"/>
        <v>29391</v>
      </c>
      <c r="L315" s="6">
        <f t="shared" si="24"/>
        <v>2</v>
      </c>
    </row>
    <row r="316" spans="1:12">
      <c r="A316" s="6">
        <v>74390</v>
      </c>
      <c r="B316" s="5">
        <v>332</v>
      </c>
      <c r="C316" s="6" t="s">
        <v>212</v>
      </c>
      <c r="D316" s="6">
        <f t="shared" si="20"/>
        <v>1</v>
      </c>
      <c r="E316" s="6">
        <f t="shared" si="21"/>
        <v>80025</v>
      </c>
      <c r="F316" s="6">
        <f t="shared" si="22"/>
        <v>1</v>
      </c>
      <c r="H316" s="6">
        <v>29391</v>
      </c>
      <c r="I316" s="5">
        <v>539</v>
      </c>
      <c r="J316" s="6">
        <v>2</v>
      </c>
      <c r="K316" s="6">
        <f t="shared" si="23"/>
        <v>31944</v>
      </c>
      <c r="L316" s="6">
        <f t="shared" si="24"/>
        <v>1</v>
      </c>
    </row>
    <row r="317" spans="1:12">
      <c r="A317" s="6">
        <v>80025</v>
      </c>
      <c r="B317" s="5">
        <v>332</v>
      </c>
      <c r="C317" s="6" t="s">
        <v>94</v>
      </c>
      <c r="D317" s="6">
        <f t="shared" si="20"/>
        <v>1</v>
      </c>
      <c r="E317" s="6" t="str">
        <f t="shared" si="21"/>
        <v>最後一次交易</v>
      </c>
      <c r="F317" s="6">
        <f t="shared" si="22"/>
        <v>0</v>
      </c>
      <c r="H317" s="6">
        <v>31944</v>
      </c>
      <c r="I317" s="5">
        <v>539</v>
      </c>
      <c r="J317" s="6">
        <v>1</v>
      </c>
      <c r="K317" s="6">
        <f t="shared" si="23"/>
        <v>32097</v>
      </c>
      <c r="L317" s="6">
        <f t="shared" si="24"/>
        <v>1</v>
      </c>
    </row>
    <row r="318" spans="1:12">
      <c r="A318" s="6">
        <v>273</v>
      </c>
      <c r="B318" s="5">
        <v>338</v>
      </c>
      <c r="C318" s="6" t="s">
        <v>304</v>
      </c>
      <c r="D318" s="6">
        <f t="shared" si="20"/>
        <v>1</v>
      </c>
      <c r="E318" s="6">
        <f t="shared" si="21"/>
        <v>15298</v>
      </c>
      <c r="F318" s="6">
        <f t="shared" si="22"/>
        <v>1</v>
      </c>
      <c r="H318" s="6">
        <v>32097</v>
      </c>
      <c r="I318" s="5">
        <v>539</v>
      </c>
      <c r="J318" s="6">
        <v>1</v>
      </c>
      <c r="K318" s="6">
        <f t="shared" si="23"/>
        <v>33563</v>
      </c>
      <c r="L318" s="6">
        <f t="shared" si="24"/>
        <v>1</v>
      </c>
    </row>
    <row r="319" spans="1:12">
      <c r="A319" s="6">
        <v>15298</v>
      </c>
      <c r="B319" s="5">
        <v>338</v>
      </c>
      <c r="C319" s="6" t="s">
        <v>304</v>
      </c>
      <c r="D319" s="6">
        <f t="shared" si="20"/>
        <v>1</v>
      </c>
      <c r="E319" s="6">
        <f t="shared" si="21"/>
        <v>35868</v>
      </c>
      <c r="F319" s="6">
        <f t="shared" si="22"/>
        <v>1</v>
      </c>
      <c r="H319" s="6">
        <v>33563</v>
      </c>
      <c r="I319" s="5">
        <v>539</v>
      </c>
      <c r="J319" s="6">
        <v>1</v>
      </c>
      <c r="K319" s="6">
        <f t="shared" si="23"/>
        <v>38707</v>
      </c>
      <c r="L319" s="6">
        <f t="shared" si="24"/>
        <v>1</v>
      </c>
    </row>
    <row r="320" spans="1:12">
      <c r="A320" s="6">
        <v>35868</v>
      </c>
      <c r="B320" s="5">
        <v>338</v>
      </c>
      <c r="C320" s="6" t="s">
        <v>304</v>
      </c>
      <c r="D320" s="6">
        <f t="shared" si="20"/>
        <v>1</v>
      </c>
      <c r="E320" s="6">
        <f t="shared" si="21"/>
        <v>45902</v>
      </c>
      <c r="F320" s="6">
        <f t="shared" si="22"/>
        <v>1</v>
      </c>
      <c r="H320" s="6">
        <v>38707</v>
      </c>
      <c r="I320" s="5">
        <v>539</v>
      </c>
      <c r="J320" s="6">
        <v>1</v>
      </c>
      <c r="K320" s="6">
        <f t="shared" si="23"/>
        <v>39600</v>
      </c>
      <c r="L320" s="6">
        <f t="shared" si="24"/>
        <v>1</v>
      </c>
    </row>
    <row r="321" spans="1:12">
      <c r="A321" s="6">
        <v>45902</v>
      </c>
      <c r="B321" s="5">
        <v>338</v>
      </c>
      <c r="C321" s="6" t="s">
        <v>87</v>
      </c>
      <c r="D321" s="6">
        <f t="shared" si="20"/>
        <v>1</v>
      </c>
      <c r="E321" s="6">
        <f t="shared" si="21"/>
        <v>46626</v>
      </c>
      <c r="F321" s="6">
        <f t="shared" si="22"/>
        <v>1</v>
      </c>
      <c r="H321" s="6">
        <v>39600</v>
      </c>
      <c r="I321" s="5">
        <v>539</v>
      </c>
      <c r="J321" s="6">
        <v>1</v>
      </c>
      <c r="K321" s="6">
        <f t="shared" si="23"/>
        <v>45627</v>
      </c>
      <c r="L321" s="6">
        <f t="shared" si="24"/>
        <v>1</v>
      </c>
    </row>
    <row r="322" spans="1:12">
      <c r="A322" s="6">
        <v>46626</v>
      </c>
      <c r="B322" s="5">
        <v>338</v>
      </c>
      <c r="C322" s="6" t="s">
        <v>304</v>
      </c>
      <c r="D322" s="6">
        <f t="shared" ref="D322:D385" si="25">COUNTIF(A:A,A322)</f>
        <v>1</v>
      </c>
      <c r="E322" s="6">
        <f t="shared" si="21"/>
        <v>48672</v>
      </c>
      <c r="F322" s="6">
        <f t="shared" si="22"/>
        <v>1</v>
      </c>
      <c r="H322" s="6">
        <v>45627</v>
      </c>
      <c r="I322" s="5">
        <v>539</v>
      </c>
      <c r="J322" s="6">
        <v>1</v>
      </c>
      <c r="K322" s="6">
        <f t="shared" si="23"/>
        <v>47146</v>
      </c>
      <c r="L322" s="6">
        <f t="shared" si="24"/>
        <v>4</v>
      </c>
    </row>
    <row r="323" spans="1:12">
      <c r="A323" s="6">
        <v>48672</v>
      </c>
      <c r="B323" s="5">
        <v>338</v>
      </c>
      <c r="C323" s="6" t="s">
        <v>304</v>
      </c>
      <c r="D323" s="6">
        <f t="shared" si="25"/>
        <v>1</v>
      </c>
      <c r="E323" s="6" t="str">
        <f t="shared" ref="E323:E386" si="26">INDEX(K:K,MATCH(A323,H:H,0))</f>
        <v>最後一次交易</v>
      </c>
      <c r="F323" s="6">
        <f t="shared" ref="F323:F386" si="27">_xlfn.IFNA(INDEX(J:J,MATCH(E323,H:H,0)),0)</f>
        <v>0</v>
      </c>
      <c r="H323" s="6">
        <v>47146</v>
      </c>
      <c r="I323" s="5">
        <v>539</v>
      </c>
      <c r="J323" s="6">
        <v>4</v>
      </c>
      <c r="K323" s="6">
        <f t="shared" ref="K323:K386" si="28">IF(I323&lt;&gt;I324,"最後一次交易",H324)</f>
        <v>51255</v>
      </c>
      <c r="L323" s="6">
        <f t="shared" ref="L323:L386" si="29">_xlfn.IFNA(INDEX(D:D,MATCH(K323,A:A,0)),0)</f>
        <v>1</v>
      </c>
    </row>
    <row r="324" spans="1:12">
      <c r="A324" s="6">
        <v>1023</v>
      </c>
      <c r="B324" s="5">
        <v>449</v>
      </c>
      <c r="C324" s="6" t="s">
        <v>216</v>
      </c>
      <c r="D324" s="6">
        <f t="shared" si="25"/>
        <v>1</v>
      </c>
      <c r="E324" s="6">
        <f t="shared" si="26"/>
        <v>1840</v>
      </c>
      <c r="F324" s="6">
        <f t="shared" si="27"/>
        <v>2</v>
      </c>
      <c r="H324" s="6">
        <v>51255</v>
      </c>
      <c r="I324" s="5">
        <v>539</v>
      </c>
      <c r="J324" s="6">
        <v>1</v>
      </c>
      <c r="K324" s="6">
        <f t="shared" si="28"/>
        <v>51388</v>
      </c>
      <c r="L324" s="6">
        <f t="shared" si="29"/>
        <v>1</v>
      </c>
    </row>
    <row r="325" spans="1:12">
      <c r="A325" s="6">
        <v>1840</v>
      </c>
      <c r="B325" s="5">
        <v>449</v>
      </c>
      <c r="C325" s="6" t="s">
        <v>70</v>
      </c>
      <c r="D325" s="6">
        <f t="shared" si="25"/>
        <v>2</v>
      </c>
      <c r="E325" s="6">
        <f t="shared" si="26"/>
        <v>3354</v>
      </c>
      <c r="F325" s="6">
        <f t="shared" si="27"/>
        <v>2</v>
      </c>
      <c r="H325" s="6">
        <v>51388</v>
      </c>
      <c r="I325" s="5">
        <v>539</v>
      </c>
      <c r="J325" s="6">
        <v>1</v>
      </c>
      <c r="K325" s="6">
        <f t="shared" si="28"/>
        <v>51779</v>
      </c>
      <c r="L325" s="6">
        <f t="shared" si="29"/>
        <v>1</v>
      </c>
    </row>
    <row r="326" spans="1:12">
      <c r="A326" s="6">
        <v>1840</v>
      </c>
      <c r="B326" s="5">
        <v>449</v>
      </c>
      <c r="C326" s="6" t="s">
        <v>60</v>
      </c>
      <c r="D326" s="6">
        <f t="shared" si="25"/>
        <v>2</v>
      </c>
      <c r="E326" s="6">
        <f t="shared" si="26"/>
        <v>3354</v>
      </c>
      <c r="F326" s="6">
        <f t="shared" si="27"/>
        <v>2</v>
      </c>
      <c r="H326" s="6">
        <v>51779</v>
      </c>
      <c r="I326" s="5">
        <v>539</v>
      </c>
      <c r="J326" s="6">
        <v>1</v>
      </c>
      <c r="K326" s="6">
        <f t="shared" si="28"/>
        <v>52904</v>
      </c>
      <c r="L326" s="6">
        <f t="shared" si="29"/>
        <v>1</v>
      </c>
    </row>
    <row r="327" spans="1:12">
      <c r="A327" s="6">
        <v>3354</v>
      </c>
      <c r="B327" s="5">
        <v>449</v>
      </c>
      <c r="C327" s="6" t="s">
        <v>216</v>
      </c>
      <c r="D327" s="6">
        <f t="shared" si="25"/>
        <v>2</v>
      </c>
      <c r="E327" s="6">
        <f t="shared" si="26"/>
        <v>3879</v>
      </c>
      <c r="F327" s="6">
        <f t="shared" si="27"/>
        <v>2</v>
      </c>
      <c r="H327" s="6">
        <v>52904</v>
      </c>
      <c r="I327" s="5">
        <v>539</v>
      </c>
      <c r="J327" s="6">
        <v>1</v>
      </c>
      <c r="K327" s="6">
        <f t="shared" si="28"/>
        <v>53941</v>
      </c>
      <c r="L327" s="6">
        <f t="shared" si="29"/>
        <v>1</v>
      </c>
    </row>
    <row r="328" spans="1:12">
      <c r="A328" s="6">
        <v>3354</v>
      </c>
      <c r="B328" s="5">
        <v>449</v>
      </c>
      <c r="C328" s="6" t="s">
        <v>212</v>
      </c>
      <c r="D328" s="6">
        <f t="shared" si="25"/>
        <v>2</v>
      </c>
      <c r="E328" s="6">
        <f t="shared" si="26"/>
        <v>3879</v>
      </c>
      <c r="F328" s="6">
        <f t="shared" si="27"/>
        <v>2</v>
      </c>
      <c r="H328" s="6">
        <v>53941</v>
      </c>
      <c r="I328" s="5">
        <v>539</v>
      </c>
      <c r="J328" s="6">
        <v>1</v>
      </c>
      <c r="K328" s="6">
        <f t="shared" si="28"/>
        <v>54452</v>
      </c>
      <c r="L328" s="6">
        <f t="shared" si="29"/>
        <v>1</v>
      </c>
    </row>
    <row r="329" spans="1:12">
      <c r="A329" s="6">
        <v>3879</v>
      </c>
      <c r="B329" s="5">
        <v>449</v>
      </c>
      <c r="C329" s="6" t="s">
        <v>375</v>
      </c>
      <c r="D329" s="6">
        <f t="shared" si="25"/>
        <v>2</v>
      </c>
      <c r="E329" s="6">
        <f t="shared" si="26"/>
        <v>4830</v>
      </c>
      <c r="F329" s="6">
        <f t="shared" si="27"/>
        <v>2</v>
      </c>
      <c r="H329" s="6">
        <v>54452</v>
      </c>
      <c r="I329" s="5">
        <v>539</v>
      </c>
      <c r="J329" s="6">
        <v>1</v>
      </c>
      <c r="K329" s="6">
        <f t="shared" si="28"/>
        <v>67788</v>
      </c>
      <c r="L329" s="6">
        <f t="shared" si="29"/>
        <v>1</v>
      </c>
    </row>
    <row r="330" spans="1:12">
      <c r="A330" s="6">
        <v>3879</v>
      </c>
      <c r="B330" s="5">
        <v>449</v>
      </c>
      <c r="C330" s="6" t="s">
        <v>60</v>
      </c>
      <c r="D330" s="6">
        <f t="shared" si="25"/>
        <v>2</v>
      </c>
      <c r="E330" s="6">
        <f t="shared" si="26"/>
        <v>4830</v>
      </c>
      <c r="F330" s="6">
        <f t="shared" si="27"/>
        <v>2</v>
      </c>
      <c r="H330" s="6">
        <v>67788</v>
      </c>
      <c r="I330" s="5">
        <v>539</v>
      </c>
      <c r="J330" s="6">
        <v>1</v>
      </c>
      <c r="K330" s="6">
        <f t="shared" si="28"/>
        <v>73227</v>
      </c>
      <c r="L330" s="6">
        <f t="shared" si="29"/>
        <v>1</v>
      </c>
    </row>
    <row r="331" spans="1:12">
      <c r="A331" s="6">
        <v>4830</v>
      </c>
      <c r="B331" s="5">
        <v>449</v>
      </c>
      <c r="C331" s="6" t="s">
        <v>298</v>
      </c>
      <c r="D331" s="6">
        <f t="shared" si="25"/>
        <v>2</v>
      </c>
      <c r="E331" s="6">
        <f t="shared" si="26"/>
        <v>5252</v>
      </c>
      <c r="F331" s="6">
        <f t="shared" si="27"/>
        <v>1</v>
      </c>
      <c r="H331" s="6">
        <v>73227</v>
      </c>
      <c r="I331" s="5">
        <v>539</v>
      </c>
      <c r="J331" s="6">
        <v>1</v>
      </c>
      <c r="K331" s="6">
        <f t="shared" si="28"/>
        <v>73435</v>
      </c>
      <c r="L331" s="6">
        <f t="shared" si="29"/>
        <v>1</v>
      </c>
    </row>
    <row r="332" spans="1:12">
      <c r="A332" s="6">
        <v>4830</v>
      </c>
      <c r="B332" s="5">
        <v>449</v>
      </c>
      <c r="C332" s="6" t="s">
        <v>60</v>
      </c>
      <c r="D332" s="6">
        <f t="shared" si="25"/>
        <v>2</v>
      </c>
      <c r="E332" s="6">
        <f t="shared" si="26"/>
        <v>5252</v>
      </c>
      <c r="F332" s="6">
        <f t="shared" si="27"/>
        <v>1</v>
      </c>
      <c r="H332" s="6">
        <v>73435</v>
      </c>
      <c r="I332" s="5">
        <v>539</v>
      </c>
      <c r="J332" s="6">
        <v>1</v>
      </c>
      <c r="K332" s="6">
        <f t="shared" si="28"/>
        <v>74089</v>
      </c>
      <c r="L332" s="6">
        <f t="shared" si="29"/>
        <v>2</v>
      </c>
    </row>
    <row r="333" spans="1:12">
      <c r="A333" s="6">
        <v>5252</v>
      </c>
      <c r="B333" s="5">
        <v>449</v>
      </c>
      <c r="C333" s="6" t="s">
        <v>137</v>
      </c>
      <c r="D333" s="6">
        <f t="shared" si="25"/>
        <v>1</v>
      </c>
      <c r="E333" s="6">
        <f t="shared" si="26"/>
        <v>5387</v>
      </c>
      <c r="F333" s="6">
        <f t="shared" si="27"/>
        <v>3</v>
      </c>
      <c r="H333" s="6">
        <v>74089</v>
      </c>
      <c r="I333" s="5">
        <v>539</v>
      </c>
      <c r="J333" s="6">
        <v>2</v>
      </c>
      <c r="K333" s="6" t="str">
        <f t="shared" si="28"/>
        <v>最後一次交易</v>
      </c>
      <c r="L333" s="6">
        <f t="shared" si="29"/>
        <v>0</v>
      </c>
    </row>
    <row r="334" spans="1:12">
      <c r="A334" s="6">
        <v>5387</v>
      </c>
      <c r="B334" s="5">
        <v>449</v>
      </c>
      <c r="C334" s="6" t="s">
        <v>148</v>
      </c>
      <c r="D334" s="6">
        <f t="shared" si="25"/>
        <v>3</v>
      </c>
      <c r="E334" s="6">
        <f t="shared" si="26"/>
        <v>6492</v>
      </c>
      <c r="F334" s="6">
        <f t="shared" si="27"/>
        <v>1</v>
      </c>
      <c r="H334" s="6">
        <v>2861</v>
      </c>
      <c r="I334" s="5">
        <v>542</v>
      </c>
      <c r="J334" s="6">
        <v>1</v>
      </c>
      <c r="K334" s="6">
        <f t="shared" si="28"/>
        <v>7460</v>
      </c>
      <c r="L334" s="6">
        <f t="shared" si="29"/>
        <v>1</v>
      </c>
    </row>
    <row r="335" spans="1:12">
      <c r="A335" s="6">
        <v>5387</v>
      </c>
      <c r="B335" s="5">
        <v>449</v>
      </c>
      <c r="C335" s="6" t="s">
        <v>137</v>
      </c>
      <c r="D335" s="6">
        <f t="shared" si="25"/>
        <v>3</v>
      </c>
      <c r="E335" s="6">
        <f t="shared" si="26"/>
        <v>6492</v>
      </c>
      <c r="F335" s="6">
        <f t="shared" si="27"/>
        <v>1</v>
      </c>
      <c r="H335" s="6">
        <v>7460</v>
      </c>
      <c r="I335" s="5">
        <v>542</v>
      </c>
      <c r="J335" s="6">
        <v>1</v>
      </c>
      <c r="K335" s="6">
        <f t="shared" si="28"/>
        <v>13163</v>
      </c>
      <c r="L335" s="6">
        <f t="shared" si="29"/>
        <v>1</v>
      </c>
    </row>
    <row r="336" spans="1:12">
      <c r="A336" s="6">
        <v>5387</v>
      </c>
      <c r="B336" s="5">
        <v>449</v>
      </c>
      <c r="C336" s="6" t="s">
        <v>174</v>
      </c>
      <c r="D336" s="6">
        <f t="shared" si="25"/>
        <v>3</v>
      </c>
      <c r="E336" s="6">
        <f t="shared" si="26"/>
        <v>6492</v>
      </c>
      <c r="F336" s="6">
        <f t="shared" si="27"/>
        <v>1</v>
      </c>
      <c r="H336" s="6">
        <v>13163</v>
      </c>
      <c r="I336" s="5">
        <v>542</v>
      </c>
      <c r="J336" s="6">
        <v>1</v>
      </c>
      <c r="K336" s="6">
        <f t="shared" si="28"/>
        <v>16257</v>
      </c>
      <c r="L336" s="6">
        <f t="shared" si="29"/>
        <v>1</v>
      </c>
    </row>
    <row r="337" spans="1:12">
      <c r="A337" s="6">
        <v>6492</v>
      </c>
      <c r="B337" s="5">
        <v>449</v>
      </c>
      <c r="C337" s="6" t="s">
        <v>87</v>
      </c>
      <c r="D337" s="6">
        <f t="shared" si="25"/>
        <v>1</v>
      </c>
      <c r="E337" s="6">
        <f t="shared" si="26"/>
        <v>6703</v>
      </c>
      <c r="F337" s="6">
        <f t="shared" si="27"/>
        <v>1</v>
      </c>
      <c r="H337" s="6">
        <v>16257</v>
      </c>
      <c r="I337" s="5">
        <v>542</v>
      </c>
      <c r="J337" s="6">
        <v>1</v>
      </c>
      <c r="K337" s="6">
        <f t="shared" si="28"/>
        <v>16470</v>
      </c>
      <c r="L337" s="6">
        <f t="shared" si="29"/>
        <v>1</v>
      </c>
    </row>
    <row r="338" spans="1:12">
      <c r="A338" s="6">
        <v>6703</v>
      </c>
      <c r="B338" s="5">
        <v>449</v>
      </c>
      <c r="C338" s="6" t="s">
        <v>137</v>
      </c>
      <c r="D338" s="6">
        <f t="shared" si="25"/>
        <v>1</v>
      </c>
      <c r="E338" s="6">
        <f t="shared" si="26"/>
        <v>12912</v>
      </c>
      <c r="F338" s="6">
        <f t="shared" si="27"/>
        <v>1</v>
      </c>
      <c r="H338" s="6">
        <v>16470</v>
      </c>
      <c r="I338" s="5">
        <v>542</v>
      </c>
      <c r="J338" s="6">
        <v>1</v>
      </c>
      <c r="K338" s="6">
        <f t="shared" si="28"/>
        <v>17440</v>
      </c>
      <c r="L338" s="6">
        <f t="shared" si="29"/>
        <v>1</v>
      </c>
    </row>
    <row r="339" spans="1:12">
      <c r="A339" s="6">
        <v>12912</v>
      </c>
      <c r="B339" s="5">
        <v>449</v>
      </c>
      <c r="C339" s="6" t="s">
        <v>146</v>
      </c>
      <c r="D339" s="6">
        <f t="shared" si="25"/>
        <v>1</v>
      </c>
      <c r="E339" s="6">
        <f t="shared" si="26"/>
        <v>16083</v>
      </c>
      <c r="F339" s="6">
        <f t="shared" si="27"/>
        <v>2</v>
      </c>
      <c r="H339" s="6">
        <v>17440</v>
      </c>
      <c r="I339" s="5">
        <v>542</v>
      </c>
      <c r="J339" s="6">
        <v>1</v>
      </c>
      <c r="K339" s="6">
        <f t="shared" si="28"/>
        <v>20398</v>
      </c>
      <c r="L339" s="6">
        <f t="shared" si="29"/>
        <v>1</v>
      </c>
    </row>
    <row r="340" spans="1:12">
      <c r="A340" s="6">
        <v>16083</v>
      </c>
      <c r="B340" s="5">
        <v>449</v>
      </c>
      <c r="C340" s="6" t="s">
        <v>216</v>
      </c>
      <c r="D340" s="6">
        <f t="shared" si="25"/>
        <v>2</v>
      </c>
      <c r="E340" s="6">
        <f t="shared" si="26"/>
        <v>27355</v>
      </c>
      <c r="F340" s="6">
        <f t="shared" si="27"/>
        <v>1</v>
      </c>
      <c r="H340" s="6">
        <v>20398</v>
      </c>
      <c r="I340" s="5">
        <v>542</v>
      </c>
      <c r="J340" s="6">
        <v>1</v>
      </c>
      <c r="K340" s="6">
        <f t="shared" si="28"/>
        <v>22420</v>
      </c>
      <c r="L340" s="6">
        <f t="shared" si="29"/>
        <v>1</v>
      </c>
    </row>
    <row r="341" spans="1:12">
      <c r="A341" s="6">
        <v>16083</v>
      </c>
      <c r="B341" s="5">
        <v>449</v>
      </c>
      <c r="C341" s="6" t="s">
        <v>174</v>
      </c>
      <c r="D341" s="6">
        <f t="shared" si="25"/>
        <v>2</v>
      </c>
      <c r="E341" s="6">
        <f t="shared" si="26"/>
        <v>27355</v>
      </c>
      <c r="F341" s="6">
        <f t="shared" si="27"/>
        <v>1</v>
      </c>
      <c r="H341" s="6">
        <v>22420</v>
      </c>
      <c r="I341" s="5">
        <v>542</v>
      </c>
      <c r="J341" s="6">
        <v>1</v>
      </c>
      <c r="K341" s="6">
        <f t="shared" si="28"/>
        <v>23308</v>
      </c>
      <c r="L341" s="6">
        <f t="shared" si="29"/>
        <v>2</v>
      </c>
    </row>
    <row r="342" spans="1:12">
      <c r="A342" s="6">
        <v>27355</v>
      </c>
      <c r="B342" s="5">
        <v>449</v>
      </c>
      <c r="C342" s="6" t="s">
        <v>212</v>
      </c>
      <c r="D342" s="6">
        <f t="shared" si="25"/>
        <v>1</v>
      </c>
      <c r="E342" s="6">
        <f t="shared" si="26"/>
        <v>32756</v>
      </c>
      <c r="F342" s="6">
        <f t="shared" si="27"/>
        <v>1</v>
      </c>
      <c r="H342" s="6">
        <v>23308</v>
      </c>
      <c r="I342" s="5">
        <v>542</v>
      </c>
      <c r="J342" s="6">
        <v>2</v>
      </c>
      <c r="K342" s="6">
        <f t="shared" si="28"/>
        <v>23481</v>
      </c>
      <c r="L342" s="6">
        <f t="shared" si="29"/>
        <v>1</v>
      </c>
    </row>
    <row r="343" spans="1:12">
      <c r="A343" s="6">
        <v>32756</v>
      </c>
      <c r="B343" s="5">
        <v>449</v>
      </c>
      <c r="C343" s="6" t="s">
        <v>216</v>
      </c>
      <c r="D343" s="6">
        <f t="shared" si="25"/>
        <v>1</v>
      </c>
      <c r="E343" s="6">
        <f t="shared" si="26"/>
        <v>33276</v>
      </c>
      <c r="F343" s="6">
        <f t="shared" si="27"/>
        <v>2</v>
      </c>
      <c r="H343" s="6">
        <v>23481</v>
      </c>
      <c r="I343" s="5">
        <v>542</v>
      </c>
      <c r="J343" s="6">
        <v>1</v>
      </c>
      <c r="K343" s="6">
        <f t="shared" si="28"/>
        <v>25868</v>
      </c>
      <c r="L343" s="6">
        <f t="shared" si="29"/>
        <v>1</v>
      </c>
    </row>
    <row r="344" spans="1:12">
      <c r="A344" s="6">
        <v>33276</v>
      </c>
      <c r="B344" s="5">
        <v>449</v>
      </c>
      <c r="C344" s="6" t="s">
        <v>117</v>
      </c>
      <c r="D344" s="6">
        <f t="shared" si="25"/>
        <v>2</v>
      </c>
      <c r="E344" s="6">
        <f t="shared" si="26"/>
        <v>35360</v>
      </c>
      <c r="F344" s="6">
        <f t="shared" si="27"/>
        <v>3</v>
      </c>
      <c r="H344" s="6">
        <v>25868</v>
      </c>
      <c r="I344" s="5">
        <v>542</v>
      </c>
      <c r="J344" s="6">
        <v>1</v>
      </c>
      <c r="K344" s="6">
        <f t="shared" si="28"/>
        <v>26627</v>
      </c>
      <c r="L344" s="6">
        <f t="shared" si="29"/>
        <v>1</v>
      </c>
    </row>
    <row r="345" spans="1:12">
      <c r="A345" s="6">
        <v>33276</v>
      </c>
      <c r="B345" s="5">
        <v>449</v>
      </c>
      <c r="C345" s="6" t="s">
        <v>216</v>
      </c>
      <c r="D345" s="6">
        <f t="shared" si="25"/>
        <v>2</v>
      </c>
      <c r="E345" s="6">
        <f t="shared" si="26"/>
        <v>35360</v>
      </c>
      <c r="F345" s="6">
        <f t="shared" si="27"/>
        <v>3</v>
      </c>
      <c r="H345" s="6">
        <v>26627</v>
      </c>
      <c r="I345" s="5">
        <v>542</v>
      </c>
      <c r="J345" s="6">
        <v>1</v>
      </c>
      <c r="K345" s="6">
        <f t="shared" si="28"/>
        <v>27089</v>
      </c>
      <c r="L345" s="6">
        <f t="shared" si="29"/>
        <v>1</v>
      </c>
    </row>
    <row r="346" spans="1:12">
      <c r="A346" s="6">
        <v>35360</v>
      </c>
      <c r="B346" s="5">
        <v>449</v>
      </c>
      <c r="C346" s="6" t="s">
        <v>216</v>
      </c>
      <c r="D346" s="6">
        <f t="shared" si="25"/>
        <v>3</v>
      </c>
      <c r="E346" s="6">
        <f t="shared" si="26"/>
        <v>37416</v>
      </c>
      <c r="F346" s="6">
        <f t="shared" si="27"/>
        <v>2</v>
      </c>
      <c r="H346" s="6">
        <v>27089</v>
      </c>
      <c r="I346" s="5">
        <v>542</v>
      </c>
      <c r="J346" s="6">
        <v>1</v>
      </c>
      <c r="K346" s="6">
        <f t="shared" si="28"/>
        <v>33476</v>
      </c>
      <c r="L346" s="6">
        <f t="shared" si="29"/>
        <v>1</v>
      </c>
    </row>
    <row r="347" spans="1:12">
      <c r="A347" s="6">
        <v>35360</v>
      </c>
      <c r="B347" s="5">
        <v>449</v>
      </c>
      <c r="C347" s="6" t="s">
        <v>212</v>
      </c>
      <c r="D347" s="6">
        <f t="shared" si="25"/>
        <v>3</v>
      </c>
      <c r="E347" s="6">
        <f t="shared" si="26"/>
        <v>37416</v>
      </c>
      <c r="F347" s="6">
        <f t="shared" si="27"/>
        <v>2</v>
      </c>
      <c r="H347" s="6">
        <v>33476</v>
      </c>
      <c r="I347" s="5">
        <v>542</v>
      </c>
      <c r="J347" s="6">
        <v>1</v>
      </c>
      <c r="K347" s="6">
        <f t="shared" si="28"/>
        <v>43941</v>
      </c>
      <c r="L347" s="6">
        <f t="shared" si="29"/>
        <v>2</v>
      </c>
    </row>
    <row r="348" spans="1:12">
      <c r="A348" s="6">
        <v>35360</v>
      </c>
      <c r="B348" s="5">
        <v>449</v>
      </c>
      <c r="C348" s="6" t="s">
        <v>174</v>
      </c>
      <c r="D348" s="6">
        <f t="shared" si="25"/>
        <v>3</v>
      </c>
      <c r="E348" s="6">
        <f t="shared" si="26"/>
        <v>37416</v>
      </c>
      <c r="F348" s="6">
        <f t="shared" si="27"/>
        <v>2</v>
      </c>
      <c r="H348" s="6">
        <v>43941</v>
      </c>
      <c r="I348" s="5">
        <v>542</v>
      </c>
      <c r="J348" s="6">
        <v>2</v>
      </c>
      <c r="K348" s="6">
        <f t="shared" si="28"/>
        <v>44047</v>
      </c>
      <c r="L348" s="6">
        <f t="shared" si="29"/>
        <v>1</v>
      </c>
    </row>
    <row r="349" spans="1:12">
      <c r="A349" s="6">
        <v>37416</v>
      </c>
      <c r="B349" s="5">
        <v>449</v>
      </c>
      <c r="C349" s="6" t="s">
        <v>298</v>
      </c>
      <c r="D349" s="6">
        <f t="shared" si="25"/>
        <v>2</v>
      </c>
      <c r="E349" s="6">
        <f t="shared" si="26"/>
        <v>37764</v>
      </c>
      <c r="F349" s="6">
        <f t="shared" si="27"/>
        <v>1</v>
      </c>
      <c r="H349" s="6">
        <v>44047</v>
      </c>
      <c r="I349" s="5">
        <v>542</v>
      </c>
      <c r="J349" s="6">
        <v>1</v>
      </c>
      <c r="K349" s="6">
        <f t="shared" si="28"/>
        <v>46010</v>
      </c>
      <c r="L349" s="6">
        <f t="shared" si="29"/>
        <v>1</v>
      </c>
    </row>
    <row r="350" spans="1:12">
      <c r="A350" s="6">
        <v>37416</v>
      </c>
      <c r="B350" s="5">
        <v>449</v>
      </c>
      <c r="C350" s="6" t="s">
        <v>70</v>
      </c>
      <c r="D350" s="6">
        <f t="shared" si="25"/>
        <v>2</v>
      </c>
      <c r="E350" s="6">
        <f t="shared" si="26"/>
        <v>37764</v>
      </c>
      <c r="F350" s="6">
        <f t="shared" si="27"/>
        <v>1</v>
      </c>
      <c r="H350" s="6">
        <v>46010</v>
      </c>
      <c r="I350" s="5">
        <v>542</v>
      </c>
      <c r="J350" s="6">
        <v>1</v>
      </c>
      <c r="K350" s="6">
        <f t="shared" si="28"/>
        <v>48822</v>
      </c>
      <c r="L350" s="6">
        <f t="shared" si="29"/>
        <v>1</v>
      </c>
    </row>
    <row r="351" spans="1:12">
      <c r="A351" s="6">
        <v>37764</v>
      </c>
      <c r="B351" s="5">
        <v>449</v>
      </c>
      <c r="C351" s="6" t="s">
        <v>174</v>
      </c>
      <c r="D351" s="6">
        <f t="shared" si="25"/>
        <v>1</v>
      </c>
      <c r="E351" s="6">
        <f t="shared" si="26"/>
        <v>46693</v>
      </c>
      <c r="F351" s="6">
        <f t="shared" si="27"/>
        <v>2</v>
      </c>
      <c r="H351" s="6">
        <v>48822</v>
      </c>
      <c r="I351" s="5">
        <v>542</v>
      </c>
      <c r="J351" s="6">
        <v>1</v>
      </c>
      <c r="K351" s="6">
        <f t="shared" si="28"/>
        <v>50407</v>
      </c>
      <c r="L351" s="6">
        <f t="shared" si="29"/>
        <v>1</v>
      </c>
    </row>
    <row r="352" spans="1:12">
      <c r="A352" s="6">
        <v>46693</v>
      </c>
      <c r="B352" s="5">
        <v>449</v>
      </c>
      <c r="C352" s="6" t="s">
        <v>298</v>
      </c>
      <c r="D352" s="6">
        <f t="shared" si="25"/>
        <v>2</v>
      </c>
      <c r="E352" s="6">
        <f t="shared" si="26"/>
        <v>47097</v>
      </c>
      <c r="F352" s="6">
        <f t="shared" si="27"/>
        <v>2</v>
      </c>
      <c r="H352" s="6">
        <v>50407</v>
      </c>
      <c r="I352" s="5">
        <v>542</v>
      </c>
      <c r="J352" s="6">
        <v>1</v>
      </c>
      <c r="K352" s="6">
        <f t="shared" si="28"/>
        <v>53428</v>
      </c>
      <c r="L352" s="6">
        <f t="shared" si="29"/>
        <v>1</v>
      </c>
    </row>
    <row r="353" spans="1:12">
      <c r="A353" s="6">
        <v>46693</v>
      </c>
      <c r="B353" s="5">
        <v>449</v>
      </c>
      <c r="C353" s="6" t="s">
        <v>174</v>
      </c>
      <c r="D353" s="6">
        <f t="shared" si="25"/>
        <v>2</v>
      </c>
      <c r="E353" s="6">
        <f t="shared" si="26"/>
        <v>47097</v>
      </c>
      <c r="F353" s="6">
        <f t="shared" si="27"/>
        <v>2</v>
      </c>
      <c r="H353" s="6">
        <v>53428</v>
      </c>
      <c r="I353" s="5">
        <v>542</v>
      </c>
      <c r="J353" s="6">
        <v>1</v>
      </c>
      <c r="K353" s="6">
        <f t="shared" si="28"/>
        <v>57260</v>
      </c>
      <c r="L353" s="6">
        <f t="shared" si="29"/>
        <v>1</v>
      </c>
    </row>
    <row r="354" spans="1:12">
      <c r="A354" s="6">
        <v>47097</v>
      </c>
      <c r="B354" s="5">
        <v>449</v>
      </c>
      <c r="C354" s="6" t="s">
        <v>298</v>
      </c>
      <c r="D354" s="6">
        <f t="shared" si="25"/>
        <v>2</v>
      </c>
      <c r="E354" s="6">
        <f t="shared" si="26"/>
        <v>49848</v>
      </c>
      <c r="F354" s="6">
        <f t="shared" si="27"/>
        <v>1</v>
      </c>
      <c r="H354" s="6">
        <v>57260</v>
      </c>
      <c r="I354" s="5">
        <v>542</v>
      </c>
      <c r="J354" s="6">
        <v>1</v>
      </c>
      <c r="K354" s="6">
        <f t="shared" si="28"/>
        <v>70048</v>
      </c>
      <c r="L354" s="6">
        <f t="shared" si="29"/>
        <v>1</v>
      </c>
    </row>
    <row r="355" spans="1:12">
      <c r="A355" s="6">
        <v>47097</v>
      </c>
      <c r="B355" s="5">
        <v>449</v>
      </c>
      <c r="C355" s="6" t="s">
        <v>216</v>
      </c>
      <c r="D355" s="6">
        <f t="shared" si="25"/>
        <v>2</v>
      </c>
      <c r="E355" s="6">
        <f t="shared" si="26"/>
        <v>49848</v>
      </c>
      <c r="F355" s="6">
        <f t="shared" si="27"/>
        <v>1</v>
      </c>
      <c r="H355" s="6">
        <v>70048</v>
      </c>
      <c r="I355" s="5">
        <v>542</v>
      </c>
      <c r="J355" s="6">
        <v>1</v>
      </c>
      <c r="K355" s="6">
        <f t="shared" si="28"/>
        <v>73797</v>
      </c>
      <c r="L355" s="6">
        <f t="shared" si="29"/>
        <v>1</v>
      </c>
    </row>
    <row r="356" spans="1:12">
      <c r="A356" s="6">
        <v>49848</v>
      </c>
      <c r="B356" s="5">
        <v>449</v>
      </c>
      <c r="C356" s="6" t="s">
        <v>70</v>
      </c>
      <c r="D356" s="6">
        <f t="shared" si="25"/>
        <v>1</v>
      </c>
      <c r="E356" s="6">
        <f t="shared" si="26"/>
        <v>67658</v>
      </c>
      <c r="F356" s="6">
        <f t="shared" si="27"/>
        <v>2</v>
      </c>
      <c r="H356" s="6">
        <v>73797</v>
      </c>
      <c r="I356" s="5">
        <v>542</v>
      </c>
      <c r="J356" s="6">
        <v>1</v>
      </c>
      <c r="K356" s="6">
        <f t="shared" si="28"/>
        <v>75548</v>
      </c>
      <c r="L356" s="6">
        <f t="shared" si="29"/>
        <v>2</v>
      </c>
    </row>
    <row r="357" spans="1:12">
      <c r="A357" s="6">
        <v>67658</v>
      </c>
      <c r="B357" s="5">
        <v>449</v>
      </c>
      <c r="C357" s="6" t="s">
        <v>87</v>
      </c>
      <c r="D357" s="6">
        <f t="shared" si="25"/>
        <v>2</v>
      </c>
      <c r="E357" s="6">
        <f t="shared" si="26"/>
        <v>68641</v>
      </c>
      <c r="F357" s="6">
        <f t="shared" si="27"/>
        <v>1</v>
      </c>
      <c r="H357" s="6">
        <v>75548</v>
      </c>
      <c r="I357" s="5">
        <v>542</v>
      </c>
      <c r="J357" s="6">
        <v>2</v>
      </c>
      <c r="K357" s="6">
        <f t="shared" si="28"/>
        <v>76220</v>
      </c>
      <c r="L357" s="6">
        <f t="shared" si="29"/>
        <v>1</v>
      </c>
    </row>
    <row r="358" spans="1:12">
      <c r="A358" s="6">
        <v>67658</v>
      </c>
      <c r="B358" s="5">
        <v>449</v>
      </c>
      <c r="C358" s="6" t="s">
        <v>174</v>
      </c>
      <c r="D358" s="6">
        <f t="shared" si="25"/>
        <v>2</v>
      </c>
      <c r="E358" s="6">
        <f t="shared" si="26"/>
        <v>68641</v>
      </c>
      <c r="F358" s="6">
        <f t="shared" si="27"/>
        <v>1</v>
      </c>
      <c r="H358" s="6">
        <v>76220</v>
      </c>
      <c r="I358" s="5">
        <v>542</v>
      </c>
      <c r="J358" s="6">
        <v>1</v>
      </c>
      <c r="K358" s="6" t="str">
        <f t="shared" si="28"/>
        <v>最後一次交易</v>
      </c>
      <c r="L358" s="6">
        <f t="shared" si="29"/>
        <v>0</v>
      </c>
    </row>
    <row r="359" spans="1:12">
      <c r="A359" s="6">
        <v>68641</v>
      </c>
      <c r="B359" s="5">
        <v>449</v>
      </c>
      <c r="C359" s="6" t="s">
        <v>216</v>
      </c>
      <c r="D359" s="6">
        <f t="shared" si="25"/>
        <v>1</v>
      </c>
      <c r="E359" s="6">
        <f t="shared" si="26"/>
        <v>71177</v>
      </c>
      <c r="F359" s="6">
        <f t="shared" si="27"/>
        <v>1</v>
      </c>
      <c r="H359" s="6">
        <v>443</v>
      </c>
      <c r="I359" s="5">
        <v>637</v>
      </c>
      <c r="J359" s="6">
        <v>1</v>
      </c>
      <c r="K359" s="6">
        <f t="shared" si="28"/>
        <v>1118</v>
      </c>
      <c r="L359" s="6">
        <f t="shared" si="29"/>
        <v>1</v>
      </c>
    </row>
    <row r="360" spans="1:12">
      <c r="A360" s="6">
        <v>71177</v>
      </c>
      <c r="B360" s="5">
        <v>449</v>
      </c>
      <c r="C360" s="6" t="s">
        <v>146</v>
      </c>
      <c r="D360" s="6">
        <f t="shared" si="25"/>
        <v>1</v>
      </c>
      <c r="E360" s="6">
        <f t="shared" si="26"/>
        <v>72867</v>
      </c>
      <c r="F360" s="6">
        <f t="shared" si="27"/>
        <v>2</v>
      </c>
      <c r="H360" s="6">
        <v>1118</v>
      </c>
      <c r="I360" s="5">
        <v>637</v>
      </c>
      <c r="J360" s="6">
        <v>1</v>
      </c>
      <c r="K360" s="6">
        <f t="shared" si="28"/>
        <v>1756</v>
      </c>
      <c r="L360" s="6">
        <f t="shared" si="29"/>
        <v>2</v>
      </c>
    </row>
    <row r="361" spans="1:12">
      <c r="A361" s="6">
        <v>72867</v>
      </c>
      <c r="B361" s="5">
        <v>449</v>
      </c>
      <c r="C361" s="6" t="s">
        <v>228</v>
      </c>
      <c r="D361" s="6">
        <f t="shared" si="25"/>
        <v>2</v>
      </c>
      <c r="E361" s="6">
        <f t="shared" si="26"/>
        <v>74467</v>
      </c>
      <c r="F361" s="6">
        <f t="shared" si="27"/>
        <v>3</v>
      </c>
      <c r="H361" s="6">
        <v>1756</v>
      </c>
      <c r="I361" s="5">
        <v>637</v>
      </c>
      <c r="J361" s="6">
        <v>2</v>
      </c>
      <c r="K361" s="6">
        <f t="shared" si="28"/>
        <v>3508</v>
      </c>
      <c r="L361" s="6">
        <f t="shared" si="29"/>
        <v>1</v>
      </c>
    </row>
    <row r="362" spans="1:12">
      <c r="A362" s="6">
        <v>72867</v>
      </c>
      <c r="B362" s="5">
        <v>449</v>
      </c>
      <c r="C362" s="6" t="s">
        <v>212</v>
      </c>
      <c r="D362" s="6">
        <f t="shared" si="25"/>
        <v>2</v>
      </c>
      <c r="E362" s="6">
        <f t="shared" si="26"/>
        <v>74467</v>
      </c>
      <c r="F362" s="6">
        <f t="shared" si="27"/>
        <v>3</v>
      </c>
      <c r="H362" s="6">
        <v>3508</v>
      </c>
      <c r="I362" s="5">
        <v>637</v>
      </c>
      <c r="J362" s="6">
        <v>1</v>
      </c>
      <c r="K362" s="6">
        <f t="shared" si="28"/>
        <v>6706</v>
      </c>
      <c r="L362" s="6">
        <f t="shared" si="29"/>
        <v>1</v>
      </c>
    </row>
    <row r="363" spans="1:12">
      <c r="A363" s="6">
        <v>74467</v>
      </c>
      <c r="B363" s="5">
        <v>449</v>
      </c>
      <c r="C363" s="6" t="s">
        <v>228</v>
      </c>
      <c r="D363" s="6">
        <f t="shared" si="25"/>
        <v>3</v>
      </c>
      <c r="E363" s="6">
        <f t="shared" si="26"/>
        <v>74945</v>
      </c>
      <c r="F363" s="6">
        <f t="shared" si="27"/>
        <v>5</v>
      </c>
      <c r="H363" s="6">
        <v>6706</v>
      </c>
      <c r="I363" s="5">
        <v>637</v>
      </c>
      <c r="J363" s="6">
        <v>1</v>
      </c>
      <c r="K363" s="6">
        <f t="shared" si="28"/>
        <v>6949</v>
      </c>
      <c r="L363" s="6">
        <f t="shared" si="29"/>
        <v>2</v>
      </c>
    </row>
    <row r="364" spans="1:12">
      <c r="A364" s="6">
        <v>74467</v>
      </c>
      <c r="B364" s="5">
        <v>449</v>
      </c>
      <c r="C364" s="6" t="s">
        <v>216</v>
      </c>
      <c r="D364" s="6">
        <f t="shared" si="25"/>
        <v>3</v>
      </c>
      <c r="E364" s="6">
        <f t="shared" si="26"/>
        <v>74945</v>
      </c>
      <c r="F364" s="6">
        <f t="shared" si="27"/>
        <v>5</v>
      </c>
      <c r="H364" s="6">
        <v>6949</v>
      </c>
      <c r="I364" s="5">
        <v>637</v>
      </c>
      <c r="J364" s="6">
        <v>2</v>
      </c>
      <c r="K364" s="6">
        <f t="shared" si="28"/>
        <v>7656</v>
      </c>
      <c r="L364" s="6">
        <f t="shared" si="29"/>
        <v>2</v>
      </c>
    </row>
    <row r="365" spans="1:12">
      <c r="A365" s="6">
        <v>74467</v>
      </c>
      <c r="B365" s="5">
        <v>449</v>
      </c>
      <c r="C365" s="6" t="s">
        <v>174</v>
      </c>
      <c r="D365" s="6">
        <f t="shared" si="25"/>
        <v>3</v>
      </c>
      <c r="E365" s="6">
        <f t="shared" si="26"/>
        <v>74945</v>
      </c>
      <c r="F365" s="6">
        <f t="shared" si="27"/>
        <v>5</v>
      </c>
      <c r="H365" s="6">
        <v>7656</v>
      </c>
      <c r="I365" s="5">
        <v>637</v>
      </c>
      <c r="J365" s="6">
        <v>2</v>
      </c>
      <c r="K365" s="6">
        <f t="shared" si="28"/>
        <v>9215</v>
      </c>
      <c r="L365" s="6">
        <f t="shared" si="29"/>
        <v>1</v>
      </c>
    </row>
    <row r="366" spans="1:12">
      <c r="A366" s="6">
        <v>74945</v>
      </c>
      <c r="B366" s="5">
        <v>449</v>
      </c>
      <c r="C366" s="6" t="s">
        <v>298</v>
      </c>
      <c r="D366" s="6">
        <f t="shared" si="25"/>
        <v>5</v>
      </c>
      <c r="E366" s="6">
        <f t="shared" si="26"/>
        <v>75467</v>
      </c>
      <c r="F366" s="6">
        <f t="shared" si="27"/>
        <v>1</v>
      </c>
      <c r="H366" s="6">
        <v>9215</v>
      </c>
      <c r="I366" s="5">
        <v>637</v>
      </c>
      <c r="J366" s="6">
        <v>1</v>
      </c>
      <c r="K366" s="6">
        <f t="shared" si="28"/>
        <v>11251</v>
      </c>
      <c r="L366" s="6">
        <f t="shared" si="29"/>
        <v>1</v>
      </c>
    </row>
    <row r="367" spans="1:12">
      <c r="A367" s="6">
        <v>74945</v>
      </c>
      <c r="B367" s="5">
        <v>449</v>
      </c>
      <c r="C367" s="6" t="s">
        <v>329</v>
      </c>
      <c r="D367" s="6">
        <f t="shared" si="25"/>
        <v>5</v>
      </c>
      <c r="E367" s="6">
        <f t="shared" si="26"/>
        <v>75467</v>
      </c>
      <c r="F367" s="6">
        <f t="shared" si="27"/>
        <v>1</v>
      </c>
      <c r="H367" s="6">
        <v>11251</v>
      </c>
      <c r="I367" s="5">
        <v>637</v>
      </c>
      <c r="J367" s="6">
        <v>1</v>
      </c>
      <c r="K367" s="6">
        <f t="shared" si="28"/>
        <v>12332</v>
      </c>
      <c r="L367" s="6">
        <f t="shared" si="29"/>
        <v>2</v>
      </c>
    </row>
    <row r="368" spans="1:12">
      <c r="A368" s="6">
        <v>74945</v>
      </c>
      <c r="B368" s="5">
        <v>449</v>
      </c>
      <c r="C368" s="6" t="s">
        <v>70</v>
      </c>
      <c r="D368" s="6">
        <f t="shared" si="25"/>
        <v>5</v>
      </c>
      <c r="E368" s="6">
        <f t="shared" si="26"/>
        <v>75467</v>
      </c>
      <c r="F368" s="6">
        <f t="shared" si="27"/>
        <v>1</v>
      </c>
      <c r="H368" s="6">
        <v>12332</v>
      </c>
      <c r="I368" s="5">
        <v>637</v>
      </c>
      <c r="J368" s="6">
        <v>2</v>
      </c>
      <c r="K368" s="6">
        <f t="shared" si="28"/>
        <v>12922</v>
      </c>
      <c r="L368" s="6">
        <f t="shared" si="29"/>
        <v>1</v>
      </c>
    </row>
    <row r="369" spans="1:12">
      <c r="A369" s="6">
        <v>74945</v>
      </c>
      <c r="B369" s="5">
        <v>449</v>
      </c>
      <c r="C369" s="6" t="s">
        <v>216</v>
      </c>
      <c r="D369" s="6">
        <f t="shared" si="25"/>
        <v>5</v>
      </c>
      <c r="E369" s="6">
        <f t="shared" si="26"/>
        <v>75467</v>
      </c>
      <c r="F369" s="6">
        <f t="shared" si="27"/>
        <v>1</v>
      </c>
      <c r="H369" s="6">
        <v>12922</v>
      </c>
      <c r="I369" s="5">
        <v>637</v>
      </c>
      <c r="J369" s="6">
        <v>1</v>
      </c>
      <c r="K369" s="6">
        <f t="shared" si="28"/>
        <v>17996</v>
      </c>
      <c r="L369" s="6">
        <f t="shared" si="29"/>
        <v>1</v>
      </c>
    </row>
    <row r="370" spans="1:12">
      <c r="A370" s="6">
        <v>74945</v>
      </c>
      <c r="B370" s="5">
        <v>449</v>
      </c>
      <c r="C370" s="6" t="s">
        <v>212</v>
      </c>
      <c r="D370" s="6">
        <f t="shared" si="25"/>
        <v>5</v>
      </c>
      <c r="E370" s="6">
        <f t="shared" si="26"/>
        <v>75467</v>
      </c>
      <c r="F370" s="6">
        <f t="shared" si="27"/>
        <v>1</v>
      </c>
      <c r="H370" s="6">
        <v>17996</v>
      </c>
      <c r="I370" s="5">
        <v>637</v>
      </c>
      <c r="J370" s="6">
        <v>1</v>
      </c>
      <c r="K370" s="6">
        <f t="shared" si="28"/>
        <v>19864</v>
      </c>
      <c r="L370" s="6">
        <f t="shared" si="29"/>
        <v>1</v>
      </c>
    </row>
    <row r="371" spans="1:12">
      <c r="A371" s="6">
        <v>75467</v>
      </c>
      <c r="B371" s="5">
        <v>449</v>
      </c>
      <c r="C371" s="6" t="s">
        <v>212</v>
      </c>
      <c r="D371" s="6">
        <f t="shared" si="25"/>
        <v>1</v>
      </c>
      <c r="E371" s="6">
        <f t="shared" si="26"/>
        <v>76128</v>
      </c>
      <c r="F371" s="6">
        <f t="shared" si="27"/>
        <v>2</v>
      </c>
      <c r="H371" s="6">
        <v>19864</v>
      </c>
      <c r="I371" s="5">
        <v>637</v>
      </c>
      <c r="J371" s="6">
        <v>1</v>
      </c>
      <c r="K371" s="6">
        <f t="shared" si="28"/>
        <v>21987</v>
      </c>
      <c r="L371" s="6">
        <f t="shared" si="29"/>
        <v>1</v>
      </c>
    </row>
    <row r="372" spans="1:12">
      <c r="A372" s="6">
        <v>76128</v>
      </c>
      <c r="B372" s="5">
        <v>449</v>
      </c>
      <c r="C372" s="6" t="s">
        <v>304</v>
      </c>
      <c r="D372" s="6">
        <f t="shared" si="25"/>
        <v>2</v>
      </c>
      <c r="E372" s="6">
        <f t="shared" si="26"/>
        <v>79572</v>
      </c>
      <c r="F372" s="6">
        <f t="shared" si="27"/>
        <v>3</v>
      </c>
      <c r="H372" s="6">
        <v>21987</v>
      </c>
      <c r="I372" s="5">
        <v>637</v>
      </c>
      <c r="J372" s="6">
        <v>1</v>
      </c>
      <c r="K372" s="6">
        <f t="shared" si="28"/>
        <v>22970</v>
      </c>
      <c r="L372" s="6">
        <f t="shared" si="29"/>
        <v>1</v>
      </c>
    </row>
    <row r="373" spans="1:12">
      <c r="A373" s="6">
        <v>76128</v>
      </c>
      <c r="B373" s="5">
        <v>449</v>
      </c>
      <c r="C373" s="6" t="s">
        <v>318</v>
      </c>
      <c r="D373" s="6">
        <f t="shared" si="25"/>
        <v>2</v>
      </c>
      <c r="E373" s="6">
        <f t="shared" si="26"/>
        <v>79572</v>
      </c>
      <c r="F373" s="6">
        <f t="shared" si="27"/>
        <v>3</v>
      </c>
      <c r="H373" s="6">
        <v>22970</v>
      </c>
      <c r="I373" s="5">
        <v>637</v>
      </c>
      <c r="J373" s="6">
        <v>1</v>
      </c>
      <c r="K373" s="6">
        <f t="shared" si="28"/>
        <v>24153</v>
      </c>
      <c r="L373" s="6">
        <f t="shared" si="29"/>
        <v>1</v>
      </c>
    </row>
    <row r="374" spans="1:12">
      <c r="A374" s="6">
        <v>79572</v>
      </c>
      <c r="B374" s="5">
        <v>449</v>
      </c>
      <c r="C374" s="6" t="s">
        <v>329</v>
      </c>
      <c r="D374" s="6">
        <f t="shared" si="25"/>
        <v>3</v>
      </c>
      <c r="E374" s="6" t="str">
        <f t="shared" si="26"/>
        <v>最後一次交易</v>
      </c>
      <c r="F374" s="6">
        <f t="shared" si="27"/>
        <v>0</v>
      </c>
      <c r="H374" s="6">
        <v>24153</v>
      </c>
      <c r="I374" s="5">
        <v>637</v>
      </c>
      <c r="J374" s="6">
        <v>1</v>
      </c>
      <c r="K374" s="6">
        <f t="shared" si="28"/>
        <v>26035</v>
      </c>
      <c r="L374" s="6">
        <f t="shared" si="29"/>
        <v>1</v>
      </c>
    </row>
    <row r="375" spans="1:12">
      <c r="A375" s="6">
        <v>79572</v>
      </c>
      <c r="B375" s="5">
        <v>449</v>
      </c>
      <c r="C375" s="6" t="s">
        <v>216</v>
      </c>
      <c r="D375" s="6">
        <f t="shared" si="25"/>
        <v>3</v>
      </c>
      <c r="E375" s="6" t="str">
        <f t="shared" si="26"/>
        <v>最後一次交易</v>
      </c>
      <c r="F375" s="6">
        <f t="shared" si="27"/>
        <v>0</v>
      </c>
      <c r="H375" s="6">
        <v>26035</v>
      </c>
      <c r="I375" s="5">
        <v>637</v>
      </c>
      <c r="J375" s="6">
        <v>1</v>
      </c>
      <c r="K375" s="6">
        <f t="shared" si="28"/>
        <v>27095</v>
      </c>
      <c r="L375" s="6">
        <f t="shared" si="29"/>
        <v>2</v>
      </c>
    </row>
    <row r="376" spans="1:12">
      <c r="A376" s="6">
        <v>79572</v>
      </c>
      <c r="B376" s="5">
        <v>449</v>
      </c>
      <c r="C376" s="6" t="s">
        <v>212</v>
      </c>
      <c r="D376" s="6">
        <f t="shared" si="25"/>
        <v>3</v>
      </c>
      <c r="E376" s="6" t="str">
        <f t="shared" si="26"/>
        <v>最後一次交易</v>
      </c>
      <c r="F376" s="6">
        <f t="shared" si="27"/>
        <v>0</v>
      </c>
      <c r="H376" s="6">
        <v>27095</v>
      </c>
      <c r="I376" s="5">
        <v>637</v>
      </c>
      <c r="J376" s="6">
        <v>2</v>
      </c>
      <c r="K376" s="6">
        <f t="shared" si="28"/>
        <v>28544</v>
      </c>
      <c r="L376" s="6">
        <f t="shared" si="29"/>
        <v>1</v>
      </c>
    </row>
    <row r="377" spans="1:12">
      <c r="A377" s="6">
        <v>1487</v>
      </c>
      <c r="B377" s="5">
        <v>450</v>
      </c>
      <c r="C377" s="6" t="s">
        <v>27</v>
      </c>
      <c r="D377" s="6">
        <f t="shared" si="25"/>
        <v>1</v>
      </c>
      <c r="E377" s="6">
        <f t="shared" si="26"/>
        <v>5453</v>
      </c>
      <c r="F377" s="6">
        <f t="shared" si="27"/>
        <v>1</v>
      </c>
      <c r="H377" s="6">
        <v>28544</v>
      </c>
      <c r="I377" s="5">
        <v>637</v>
      </c>
      <c r="J377" s="6">
        <v>1</v>
      </c>
      <c r="K377" s="6">
        <f t="shared" si="28"/>
        <v>29176</v>
      </c>
      <c r="L377" s="6">
        <f t="shared" si="29"/>
        <v>1</v>
      </c>
    </row>
    <row r="378" spans="1:12">
      <c r="A378" s="6">
        <v>5453</v>
      </c>
      <c r="B378" s="5">
        <v>450</v>
      </c>
      <c r="C378" s="6" t="s">
        <v>304</v>
      </c>
      <c r="D378" s="6">
        <f t="shared" si="25"/>
        <v>1</v>
      </c>
      <c r="E378" s="6">
        <f t="shared" si="26"/>
        <v>8718</v>
      </c>
      <c r="F378" s="6">
        <f t="shared" si="27"/>
        <v>1</v>
      </c>
      <c r="H378" s="6">
        <v>29176</v>
      </c>
      <c r="I378" s="5">
        <v>637</v>
      </c>
      <c r="J378" s="6">
        <v>1</v>
      </c>
      <c r="K378" s="6">
        <f t="shared" si="28"/>
        <v>31966</v>
      </c>
      <c r="L378" s="6">
        <f t="shared" si="29"/>
        <v>1</v>
      </c>
    </row>
    <row r="379" spans="1:12">
      <c r="A379" s="6">
        <v>8718</v>
      </c>
      <c r="B379" s="5">
        <v>450</v>
      </c>
      <c r="C379" s="6" t="s">
        <v>318</v>
      </c>
      <c r="D379" s="6">
        <f t="shared" si="25"/>
        <v>1</v>
      </c>
      <c r="E379" s="6">
        <f t="shared" si="26"/>
        <v>10561</v>
      </c>
      <c r="F379" s="6">
        <f t="shared" si="27"/>
        <v>1</v>
      </c>
      <c r="H379" s="6">
        <v>31966</v>
      </c>
      <c r="I379" s="5">
        <v>637</v>
      </c>
      <c r="J379" s="6">
        <v>1</v>
      </c>
      <c r="K379" s="6">
        <f t="shared" si="28"/>
        <v>32274</v>
      </c>
      <c r="L379" s="6">
        <f t="shared" si="29"/>
        <v>1</v>
      </c>
    </row>
    <row r="380" spans="1:12">
      <c r="A380" s="6">
        <v>10561</v>
      </c>
      <c r="B380" s="5">
        <v>450</v>
      </c>
      <c r="C380" s="6" t="s">
        <v>318</v>
      </c>
      <c r="D380" s="6">
        <f t="shared" si="25"/>
        <v>1</v>
      </c>
      <c r="E380" s="6">
        <f t="shared" si="26"/>
        <v>11604</v>
      </c>
      <c r="F380" s="6">
        <f t="shared" si="27"/>
        <v>2</v>
      </c>
      <c r="H380" s="6">
        <v>32274</v>
      </c>
      <c r="I380" s="5">
        <v>637</v>
      </c>
      <c r="J380" s="6">
        <v>1</v>
      </c>
      <c r="K380" s="6">
        <f t="shared" si="28"/>
        <v>36711</v>
      </c>
      <c r="L380" s="6">
        <f t="shared" si="29"/>
        <v>1</v>
      </c>
    </row>
    <row r="381" spans="1:12">
      <c r="A381" s="6">
        <v>11604</v>
      </c>
      <c r="B381" s="5">
        <v>450</v>
      </c>
      <c r="C381" s="6" t="s">
        <v>321</v>
      </c>
      <c r="D381" s="6">
        <f t="shared" si="25"/>
        <v>2</v>
      </c>
      <c r="E381" s="6">
        <f t="shared" si="26"/>
        <v>15335</v>
      </c>
      <c r="F381" s="6">
        <f t="shared" si="27"/>
        <v>1</v>
      </c>
      <c r="H381" s="6">
        <v>36711</v>
      </c>
      <c r="I381" s="5">
        <v>637</v>
      </c>
      <c r="J381" s="6">
        <v>1</v>
      </c>
      <c r="K381" s="6">
        <f t="shared" si="28"/>
        <v>37543</v>
      </c>
      <c r="L381" s="6">
        <f t="shared" si="29"/>
        <v>1</v>
      </c>
    </row>
    <row r="382" spans="1:12">
      <c r="A382" s="6">
        <v>11604</v>
      </c>
      <c r="B382" s="5">
        <v>450</v>
      </c>
      <c r="C382" s="6" t="s">
        <v>174</v>
      </c>
      <c r="D382" s="6">
        <f t="shared" si="25"/>
        <v>2</v>
      </c>
      <c r="E382" s="6">
        <f t="shared" si="26"/>
        <v>15335</v>
      </c>
      <c r="F382" s="6">
        <f t="shared" si="27"/>
        <v>1</v>
      </c>
      <c r="H382" s="6">
        <v>37543</v>
      </c>
      <c r="I382" s="5">
        <v>637</v>
      </c>
      <c r="J382" s="6">
        <v>1</v>
      </c>
      <c r="K382" s="6">
        <f t="shared" si="28"/>
        <v>41177</v>
      </c>
      <c r="L382" s="6">
        <f t="shared" si="29"/>
        <v>2</v>
      </c>
    </row>
    <row r="383" spans="1:12">
      <c r="A383" s="6">
        <v>15335</v>
      </c>
      <c r="B383" s="5">
        <v>450</v>
      </c>
      <c r="C383" s="6" t="s">
        <v>301</v>
      </c>
      <c r="D383" s="6">
        <f t="shared" si="25"/>
        <v>1</v>
      </c>
      <c r="E383" s="6">
        <f t="shared" si="26"/>
        <v>19438</v>
      </c>
      <c r="F383" s="6">
        <f t="shared" si="27"/>
        <v>1</v>
      </c>
      <c r="H383" s="6">
        <v>41177</v>
      </c>
      <c r="I383" s="5">
        <v>637</v>
      </c>
      <c r="J383" s="6">
        <v>2</v>
      </c>
      <c r="K383" s="6">
        <f t="shared" si="28"/>
        <v>42730</v>
      </c>
      <c r="L383" s="6">
        <f t="shared" si="29"/>
        <v>1</v>
      </c>
    </row>
    <row r="384" spans="1:12">
      <c r="A384" s="6">
        <v>19438</v>
      </c>
      <c r="B384" s="5">
        <v>450</v>
      </c>
      <c r="C384" s="6" t="s">
        <v>27</v>
      </c>
      <c r="D384" s="6">
        <f t="shared" si="25"/>
        <v>1</v>
      </c>
      <c r="E384" s="6">
        <f t="shared" si="26"/>
        <v>22283</v>
      </c>
      <c r="F384" s="6">
        <f t="shared" si="27"/>
        <v>4</v>
      </c>
      <c r="H384" s="6">
        <v>42730</v>
      </c>
      <c r="I384" s="5">
        <v>637</v>
      </c>
      <c r="J384" s="6">
        <v>1</v>
      </c>
      <c r="K384" s="6">
        <f t="shared" si="28"/>
        <v>48834</v>
      </c>
      <c r="L384" s="6">
        <f t="shared" si="29"/>
        <v>1</v>
      </c>
    </row>
    <row r="385" spans="1:12">
      <c r="A385" s="6">
        <v>22283</v>
      </c>
      <c r="B385" s="5">
        <v>450</v>
      </c>
      <c r="C385" s="6" t="s">
        <v>298</v>
      </c>
      <c r="D385" s="6">
        <f t="shared" si="25"/>
        <v>4</v>
      </c>
      <c r="E385" s="6">
        <f t="shared" si="26"/>
        <v>26615</v>
      </c>
      <c r="F385" s="6">
        <f t="shared" si="27"/>
        <v>3</v>
      </c>
      <c r="H385" s="6">
        <v>48834</v>
      </c>
      <c r="I385" s="5">
        <v>637</v>
      </c>
      <c r="J385" s="6">
        <v>1</v>
      </c>
      <c r="K385" s="6">
        <f t="shared" si="28"/>
        <v>51529</v>
      </c>
      <c r="L385" s="6">
        <f t="shared" si="29"/>
        <v>1</v>
      </c>
    </row>
    <row r="386" spans="1:12">
      <c r="A386" s="6">
        <v>22283</v>
      </c>
      <c r="B386" s="5">
        <v>450</v>
      </c>
      <c r="C386" s="6" t="s">
        <v>148</v>
      </c>
      <c r="D386" s="6">
        <f t="shared" ref="D386:D449" si="30">COUNTIF(A:A,A386)</f>
        <v>4</v>
      </c>
      <c r="E386" s="6">
        <f t="shared" si="26"/>
        <v>26615</v>
      </c>
      <c r="F386" s="6">
        <f t="shared" si="27"/>
        <v>3</v>
      </c>
      <c r="H386" s="6">
        <v>51529</v>
      </c>
      <c r="I386" s="5">
        <v>637</v>
      </c>
      <c r="J386" s="6">
        <v>1</v>
      </c>
      <c r="K386" s="6">
        <f t="shared" si="28"/>
        <v>59743</v>
      </c>
      <c r="L386" s="6">
        <f t="shared" si="29"/>
        <v>1</v>
      </c>
    </row>
    <row r="387" spans="1:12">
      <c r="A387" s="6">
        <v>22283</v>
      </c>
      <c r="B387" s="5">
        <v>450</v>
      </c>
      <c r="C387" s="6" t="s">
        <v>137</v>
      </c>
      <c r="D387" s="6">
        <f t="shared" si="30"/>
        <v>4</v>
      </c>
      <c r="E387" s="6">
        <f t="shared" ref="E387:E450" si="31">INDEX(K:K,MATCH(A387,H:H,0))</f>
        <v>26615</v>
      </c>
      <c r="F387" s="6">
        <f t="shared" ref="F387:F450" si="32">_xlfn.IFNA(INDEX(J:J,MATCH(E387,H:H,0)),0)</f>
        <v>3</v>
      </c>
      <c r="H387" s="6">
        <v>59743</v>
      </c>
      <c r="I387" s="5">
        <v>637</v>
      </c>
      <c r="J387" s="6">
        <v>1</v>
      </c>
      <c r="K387" s="6">
        <f t="shared" ref="K387:K450" si="33">IF(I387&lt;&gt;I388,"最後一次交易",H388)</f>
        <v>62061</v>
      </c>
      <c r="L387" s="6">
        <f t="shared" ref="L387:L450" si="34">_xlfn.IFNA(INDEX(D:D,MATCH(K387,A:A,0)),0)</f>
        <v>1</v>
      </c>
    </row>
    <row r="388" spans="1:12">
      <c r="A388" s="6">
        <v>22283</v>
      </c>
      <c r="B388" s="5">
        <v>450</v>
      </c>
      <c r="C388" s="6" t="s">
        <v>212</v>
      </c>
      <c r="D388" s="6">
        <f t="shared" si="30"/>
        <v>4</v>
      </c>
      <c r="E388" s="6">
        <f t="shared" si="31"/>
        <v>26615</v>
      </c>
      <c r="F388" s="6">
        <f t="shared" si="32"/>
        <v>3</v>
      </c>
      <c r="H388" s="6">
        <v>62061</v>
      </c>
      <c r="I388" s="5">
        <v>637</v>
      </c>
      <c r="J388" s="6">
        <v>1</v>
      </c>
      <c r="K388" s="6">
        <f t="shared" si="33"/>
        <v>64136</v>
      </c>
      <c r="L388" s="6">
        <f t="shared" si="34"/>
        <v>2</v>
      </c>
    </row>
    <row r="389" spans="1:12">
      <c r="A389" s="6">
        <v>26615</v>
      </c>
      <c r="B389" s="5">
        <v>450</v>
      </c>
      <c r="C389" s="6" t="s">
        <v>298</v>
      </c>
      <c r="D389" s="6">
        <f t="shared" si="30"/>
        <v>3</v>
      </c>
      <c r="E389" s="6">
        <f t="shared" si="31"/>
        <v>28437</v>
      </c>
      <c r="F389" s="6">
        <f t="shared" si="32"/>
        <v>2</v>
      </c>
      <c r="H389" s="6">
        <v>64136</v>
      </c>
      <c r="I389" s="5">
        <v>637</v>
      </c>
      <c r="J389" s="6">
        <v>2</v>
      </c>
      <c r="K389" s="6">
        <f t="shared" si="33"/>
        <v>72378</v>
      </c>
      <c r="L389" s="6">
        <f t="shared" si="34"/>
        <v>1</v>
      </c>
    </row>
    <row r="390" spans="1:12">
      <c r="A390" s="6">
        <v>26615</v>
      </c>
      <c r="B390" s="5">
        <v>450</v>
      </c>
      <c r="C390" s="6" t="s">
        <v>148</v>
      </c>
      <c r="D390" s="6">
        <f t="shared" si="30"/>
        <v>3</v>
      </c>
      <c r="E390" s="6">
        <f t="shared" si="31"/>
        <v>28437</v>
      </c>
      <c r="F390" s="6">
        <f t="shared" si="32"/>
        <v>2</v>
      </c>
      <c r="H390" s="6">
        <v>72378</v>
      </c>
      <c r="I390" s="5">
        <v>637</v>
      </c>
      <c r="J390" s="6">
        <v>1</v>
      </c>
      <c r="K390" s="6">
        <f t="shared" si="33"/>
        <v>76942</v>
      </c>
      <c r="L390" s="6">
        <f t="shared" si="34"/>
        <v>1</v>
      </c>
    </row>
    <row r="391" spans="1:12">
      <c r="A391" s="6">
        <v>26615</v>
      </c>
      <c r="B391" s="5">
        <v>450</v>
      </c>
      <c r="C391" s="6" t="s">
        <v>216</v>
      </c>
      <c r="D391" s="6">
        <f t="shared" si="30"/>
        <v>3</v>
      </c>
      <c r="E391" s="6">
        <f t="shared" si="31"/>
        <v>28437</v>
      </c>
      <c r="F391" s="6">
        <f t="shared" si="32"/>
        <v>2</v>
      </c>
      <c r="H391" s="6">
        <v>76942</v>
      </c>
      <c r="I391" s="5">
        <v>637</v>
      </c>
      <c r="J391" s="6">
        <v>1</v>
      </c>
      <c r="K391" s="6" t="str">
        <f t="shared" si="33"/>
        <v>最後一次交易</v>
      </c>
      <c r="L391" s="6">
        <f t="shared" si="34"/>
        <v>0</v>
      </c>
    </row>
    <row r="392" spans="1:12">
      <c r="A392" s="6">
        <v>28437</v>
      </c>
      <c r="B392" s="5">
        <v>450</v>
      </c>
      <c r="C392" s="6" t="s">
        <v>321</v>
      </c>
      <c r="D392" s="6">
        <f t="shared" si="30"/>
        <v>2</v>
      </c>
      <c r="E392" s="6">
        <f t="shared" si="31"/>
        <v>32502</v>
      </c>
      <c r="F392" s="6">
        <f t="shared" si="32"/>
        <v>3</v>
      </c>
      <c r="H392" s="6">
        <v>44166</v>
      </c>
      <c r="I392" s="5">
        <v>646</v>
      </c>
      <c r="J392" s="6">
        <v>1</v>
      </c>
      <c r="K392" s="6">
        <f t="shared" si="33"/>
        <v>66288</v>
      </c>
      <c r="L392" s="6">
        <f t="shared" si="34"/>
        <v>1</v>
      </c>
    </row>
    <row r="393" spans="1:12">
      <c r="A393" s="6">
        <v>28437</v>
      </c>
      <c r="B393" s="5">
        <v>450</v>
      </c>
      <c r="C393" s="6" t="s">
        <v>174</v>
      </c>
      <c r="D393" s="6">
        <f t="shared" si="30"/>
        <v>2</v>
      </c>
      <c r="E393" s="6">
        <f t="shared" si="31"/>
        <v>32502</v>
      </c>
      <c r="F393" s="6">
        <f t="shared" si="32"/>
        <v>3</v>
      </c>
      <c r="H393" s="6">
        <v>66288</v>
      </c>
      <c r="I393" s="5">
        <v>646</v>
      </c>
      <c r="J393" s="6">
        <v>1</v>
      </c>
      <c r="K393" s="6">
        <f t="shared" si="33"/>
        <v>81578</v>
      </c>
      <c r="L393" s="6">
        <f t="shared" si="34"/>
        <v>2</v>
      </c>
    </row>
    <row r="394" spans="1:12">
      <c r="A394" s="6">
        <v>32502</v>
      </c>
      <c r="B394" s="5">
        <v>450</v>
      </c>
      <c r="C394" s="6" t="s">
        <v>141</v>
      </c>
      <c r="D394" s="6">
        <f t="shared" si="30"/>
        <v>3</v>
      </c>
      <c r="E394" s="6">
        <f t="shared" si="31"/>
        <v>34491</v>
      </c>
      <c r="F394" s="6">
        <f t="shared" si="32"/>
        <v>2</v>
      </c>
      <c r="H394" s="6">
        <v>81578</v>
      </c>
      <c r="I394" s="5">
        <v>646</v>
      </c>
      <c r="J394" s="6">
        <v>2</v>
      </c>
      <c r="K394" s="6" t="str">
        <f t="shared" si="33"/>
        <v>最後一次交易</v>
      </c>
      <c r="L394" s="6">
        <f t="shared" si="34"/>
        <v>0</v>
      </c>
    </row>
    <row r="395" spans="1:12">
      <c r="A395" s="6">
        <v>32502</v>
      </c>
      <c r="B395" s="5">
        <v>450</v>
      </c>
      <c r="C395" s="6" t="s">
        <v>129</v>
      </c>
      <c r="D395" s="6">
        <f t="shared" si="30"/>
        <v>3</v>
      </c>
      <c r="E395" s="6">
        <f t="shared" si="31"/>
        <v>34491</v>
      </c>
      <c r="F395" s="6">
        <f t="shared" si="32"/>
        <v>2</v>
      </c>
      <c r="H395" s="6">
        <v>451</v>
      </c>
      <c r="I395" s="5">
        <v>655</v>
      </c>
      <c r="J395" s="6">
        <v>1</v>
      </c>
      <c r="K395" s="6">
        <f t="shared" si="33"/>
        <v>14044</v>
      </c>
      <c r="L395" s="6">
        <f t="shared" si="34"/>
        <v>1</v>
      </c>
    </row>
    <row r="396" spans="1:12">
      <c r="A396" s="6">
        <v>32502</v>
      </c>
      <c r="B396" s="5">
        <v>450</v>
      </c>
      <c r="C396" s="6" t="s">
        <v>27</v>
      </c>
      <c r="D396" s="6">
        <f t="shared" si="30"/>
        <v>3</v>
      </c>
      <c r="E396" s="6">
        <f t="shared" si="31"/>
        <v>34491</v>
      </c>
      <c r="F396" s="6">
        <f t="shared" si="32"/>
        <v>2</v>
      </c>
      <c r="H396" s="6">
        <v>14044</v>
      </c>
      <c r="I396" s="5">
        <v>655</v>
      </c>
      <c r="J396" s="6">
        <v>1</v>
      </c>
      <c r="K396" s="6">
        <f t="shared" si="33"/>
        <v>18934</v>
      </c>
      <c r="L396" s="6">
        <f t="shared" si="34"/>
        <v>1</v>
      </c>
    </row>
    <row r="397" spans="1:12">
      <c r="A397" s="6">
        <v>34491</v>
      </c>
      <c r="B397" s="5">
        <v>450</v>
      </c>
      <c r="C397" s="6" t="s">
        <v>290</v>
      </c>
      <c r="D397" s="6">
        <f t="shared" si="30"/>
        <v>2</v>
      </c>
      <c r="E397" s="6">
        <f t="shared" si="31"/>
        <v>36264</v>
      </c>
      <c r="F397" s="6">
        <f t="shared" si="32"/>
        <v>1</v>
      </c>
      <c r="H397" s="6">
        <v>18934</v>
      </c>
      <c r="I397" s="5">
        <v>655</v>
      </c>
      <c r="J397" s="6">
        <v>1</v>
      </c>
      <c r="K397" s="6">
        <f t="shared" si="33"/>
        <v>21159</v>
      </c>
      <c r="L397" s="6">
        <f t="shared" si="34"/>
        <v>1</v>
      </c>
    </row>
    <row r="398" spans="1:12">
      <c r="A398" s="6">
        <v>34491</v>
      </c>
      <c r="B398" s="5">
        <v>450</v>
      </c>
      <c r="C398" s="6" t="s">
        <v>321</v>
      </c>
      <c r="D398" s="6">
        <f t="shared" si="30"/>
        <v>2</v>
      </c>
      <c r="E398" s="6">
        <f t="shared" si="31"/>
        <v>36264</v>
      </c>
      <c r="F398" s="6">
        <f t="shared" si="32"/>
        <v>1</v>
      </c>
      <c r="H398" s="6">
        <v>21159</v>
      </c>
      <c r="I398" s="5">
        <v>655</v>
      </c>
      <c r="J398" s="6">
        <v>1</v>
      </c>
      <c r="K398" s="6">
        <f t="shared" si="33"/>
        <v>36712</v>
      </c>
      <c r="L398" s="6">
        <f t="shared" si="34"/>
        <v>1</v>
      </c>
    </row>
    <row r="399" spans="1:12">
      <c r="A399" s="6">
        <v>36264</v>
      </c>
      <c r="B399" s="5">
        <v>450</v>
      </c>
      <c r="C399" s="6" t="s">
        <v>129</v>
      </c>
      <c r="D399" s="6">
        <f t="shared" si="30"/>
        <v>1</v>
      </c>
      <c r="E399" s="6">
        <f t="shared" si="31"/>
        <v>37297</v>
      </c>
      <c r="F399" s="6">
        <f t="shared" si="32"/>
        <v>1</v>
      </c>
      <c r="H399" s="6">
        <v>36712</v>
      </c>
      <c r="I399" s="5">
        <v>655</v>
      </c>
      <c r="J399" s="6">
        <v>1</v>
      </c>
      <c r="K399" s="6">
        <f t="shared" si="33"/>
        <v>75054</v>
      </c>
      <c r="L399" s="6">
        <f t="shared" si="34"/>
        <v>1</v>
      </c>
    </row>
    <row r="400" spans="1:12">
      <c r="A400" s="6">
        <v>37297</v>
      </c>
      <c r="B400" s="5">
        <v>450</v>
      </c>
      <c r="C400" s="6" t="s">
        <v>290</v>
      </c>
      <c r="D400" s="6">
        <f t="shared" si="30"/>
        <v>1</v>
      </c>
      <c r="E400" s="6">
        <f t="shared" si="31"/>
        <v>40628</v>
      </c>
      <c r="F400" s="6">
        <f t="shared" si="32"/>
        <v>1</v>
      </c>
      <c r="H400" s="6">
        <v>75054</v>
      </c>
      <c r="I400" s="5">
        <v>655</v>
      </c>
      <c r="J400" s="6">
        <v>1</v>
      </c>
      <c r="K400" s="6">
        <f t="shared" si="33"/>
        <v>77465</v>
      </c>
      <c r="L400" s="6">
        <f t="shared" si="34"/>
        <v>2</v>
      </c>
    </row>
    <row r="401" spans="1:12">
      <c r="A401" s="6">
        <v>40628</v>
      </c>
      <c r="B401" s="5">
        <v>450</v>
      </c>
      <c r="C401" s="6" t="s">
        <v>375</v>
      </c>
      <c r="D401" s="6">
        <f t="shared" si="30"/>
        <v>1</v>
      </c>
      <c r="E401" s="6">
        <f t="shared" si="31"/>
        <v>41061</v>
      </c>
      <c r="F401" s="6">
        <f t="shared" si="32"/>
        <v>1</v>
      </c>
      <c r="H401" s="6">
        <v>77465</v>
      </c>
      <c r="I401" s="5">
        <v>655</v>
      </c>
      <c r="J401" s="6">
        <v>2</v>
      </c>
      <c r="K401" s="6" t="str">
        <f t="shared" si="33"/>
        <v>最後一次交易</v>
      </c>
      <c r="L401" s="6">
        <f t="shared" si="34"/>
        <v>0</v>
      </c>
    </row>
    <row r="402" spans="1:12">
      <c r="A402" s="6">
        <v>41061</v>
      </c>
      <c r="B402" s="5">
        <v>450</v>
      </c>
      <c r="C402" s="6" t="s">
        <v>85</v>
      </c>
      <c r="D402" s="6">
        <f t="shared" si="30"/>
        <v>1</v>
      </c>
      <c r="E402" s="6">
        <f t="shared" si="31"/>
        <v>44922</v>
      </c>
      <c r="F402" s="6">
        <f t="shared" si="32"/>
        <v>1</v>
      </c>
      <c r="H402" s="6">
        <v>522</v>
      </c>
      <c r="I402" s="5">
        <v>742</v>
      </c>
      <c r="J402" s="6">
        <v>1</v>
      </c>
      <c r="K402" s="6">
        <f t="shared" si="33"/>
        <v>3604</v>
      </c>
      <c r="L402" s="6">
        <f t="shared" si="34"/>
        <v>1</v>
      </c>
    </row>
    <row r="403" spans="1:12">
      <c r="A403" s="6">
        <v>44922</v>
      </c>
      <c r="B403" s="5">
        <v>450</v>
      </c>
      <c r="C403" s="6" t="s">
        <v>212</v>
      </c>
      <c r="D403" s="6">
        <f t="shared" si="30"/>
        <v>1</v>
      </c>
      <c r="E403" s="6">
        <f t="shared" si="31"/>
        <v>45964</v>
      </c>
      <c r="F403" s="6">
        <f t="shared" si="32"/>
        <v>1</v>
      </c>
      <c r="H403" s="6">
        <v>3604</v>
      </c>
      <c r="I403" s="5">
        <v>742</v>
      </c>
      <c r="J403" s="6">
        <v>1</v>
      </c>
      <c r="K403" s="6">
        <f t="shared" si="33"/>
        <v>6249</v>
      </c>
      <c r="L403" s="6">
        <f t="shared" si="34"/>
        <v>1</v>
      </c>
    </row>
    <row r="404" spans="1:12">
      <c r="A404" s="6">
        <v>45964</v>
      </c>
      <c r="B404" s="5">
        <v>450</v>
      </c>
      <c r="C404" s="6" t="s">
        <v>346</v>
      </c>
      <c r="D404" s="6">
        <f t="shared" si="30"/>
        <v>1</v>
      </c>
      <c r="E404" s="6">
        <f t="shared" si="31"/>
        <v>53009</v>
      </c>
      <c r="F404" s="6">
        <f t="shared" si="32"/>
        <v>1</v>
      </c>
      <c r="H404" s="6">
        <v>6249</v>
      </c>
      <c r="I404" s="5">
        <v>742</v>
      </c>
      <c r="J404" s="6">
        <v>1</v>
      </c>
      <c r="K404" s="6">
        <f t="shared" si="33"/>
        <v>15608</v>
      </c>
      <c r="L404" s="6">
        <f t="shared" si="34"/>
        <v>1</v>
      </c>
    </row>
    <row r="405" spans="1:12">
      <c r="A405" s="6">
        <v>53009</v>
      </c>
      <c r="B405" s="5">
        <v>450</v>
      </c>
      <c r="C405" s="6" t="s">
        <v>85</v>
      </c>
      <c r="D405" s="6">
        <f t="shared" si="30"/>
        <v>1</v>
      </c>
      <c r="E405" s="6">
        <f t="shared" si="31"/>
        <v>59027</v>
      </c>
      <c r="F405" s="6">
        <f t="shared" si="32"/>
        <v>3</v>
      </c>
      <c r="H405" s="6">
        <v>15608</v>
      </c>
      <c r="I405" s="5">
        <v>742</v>
      </c>
      <c r="J405" s="6">
        <v>1</v>
      </c>
      <c r="K405" s="6">
        <f t="shared" si="33"/>
        <v>26243</v>
      </c>
      <c r="L405" s="6">
        <f t="shared" si="34"/>
        <v>2</v>
      </c>
    </row>
    <row r="406" spans="1:12">
      <c r="A406" s="6">
        <v>59027</v>
      </c>
      <c r="B406" s="5">
        <v>450</v>
      </c>
      <c r="C406" s="6" t="s">
        <v>375</v>
      </c>
      <c r="D406" s="6">
        <f t="shared" si="30"/>
        <v>3</v>
      </c>
      <c r="E406" s="6">
        <f t="shared" si="31"/>
        <v>65718</v>
      </c>
      <c r="F406" s="6">
        <f t="shared" si="32"/>
        <v>1</v>
      </c>
      <c r="H406" s="6">
        <v>26243</v>
      </c>
      <c r="I406" s="5">
        <v>742</v>
      </c>
      <c r="J406" s="6">
        <v>2</v>
      </c>
      <c r="K406" s="6">
        <f t="shared" si="33"/>
        <v>61691</v>
      </c>
      <c r="L406" s="6">
        <f t="shared" si="34"/>
        <v>1</v>
      </c>
    </row>
    <row r="407" spans="1:12">
      <c r="A407" s="6">
        <v>59027</v>
      </c>
      <c r="B407" s="5">
        <v>450</v>
      </c>
      <c r="C407" s="6" t="s">
        <v>216</v>
      </c>
      <c r="D407" s="6">
        <f t="shared" si="30"/>
        <v>3</v>
      </c>
      <c r="E407" s="6">
        <f t="shared" si="31"/>
        <v>65718</v>
      </c>
      <c r="F407" s="6">
        <f t="shared" si="32"/>
        <v>1</v>
      </c>
      <c r="H407" s="6">
        <v>61691</v>
      </c>
      <c r="I407" s="5">
        <v>742</v>
      </c>
      <c r="J407" s="6">
        <v>1</v>
      </c>
      <c r="K407" s="6">
        <f t="shared" si="33"/>
        <v>65066</v>
      </c>
      <c r="L407" s="6">
        <f t="shared" si="34"/>
        <v>1</v>
      </c>
    </row>
    <row r="408" spans="1:12">
      <c r="A408" s="6">
        <v>59027</v>
      </c>
      <c r="B408" s="5">
        <v>450</v>
      </c>
      <c r="C408" s="6" t="s">
        <v>174</v>
      </c>
      <c r="D408" s="6">
        <f t="shared" si="30"/>
        <v>3</v>
      </c>
      <c r="E408" s="6">
        <f t="shared" si="31"/>
        <v>65718</v>
      </c>
      <c r="F408" s="6">
        <f t="shared" si="32"/>
        <v>1</v>
      </c>
      <c r="H408" s="6">
        <v>65066</v>
      </c>
      <c r="I408" s="5">
        <v>742</v>
      </c>
      <c r="J408" s="6">
        <v>1</v>
      </c>
      <c r="K408" s="6">
        <f t="shared" si="33"/>
        <v>70340</v>
      </c>
      <c r="L408" s="6">
        <f t="shared" si="34"/>
        <v>1</v>
      </c>
    </row>
    <row r="409" spans="1:12">
      <c r="A409" s="6">
        <v>65718</v>
      </c>
      <c r="B409" s="5">
        <v>450</v>
      </c>
      <c r="C409" s="6" t="s">
        <v>129</v>
      </c>
      <c r="D409" s="6">
        <f t="shared" si="30"/>
        <v>1</v>
      </c>
      <c r="E409" s="6">
        <f t="shared" si="31"/>
        <v>73780</v>
      </c>
      <c r="F409" s="6">
        <f t="shared" si="32"/>
        <v>1</v>
      </c>
      <c r="H409" s="6">
        <v>70340</v>
      </c>
      <c r="I409" s="5">
        <v>742</v>
      </c>
      <c r="J409" s="6">
        <v>1</v>
      </c>
      <c r="K409" s="6">
        <f t="shared" si="33"/>
        <v>71091</v>
      </c>
      <c r="L409" s="6">
        <f t="shared" si="34"/>
        <v>1</v>
      </c>
    </row>
    <row r="410" spans="1:12">
      <c r="A410" s="6">
        <v>73780</v>
      </c>
      <c r="B410" s="5">
        <v>450</v>
      </c>
      <c r="C410" s="6" t="s">
        <v>129</v>
      </c>
      <c r="D410" s="6">
        <f t="shared" si="30"/>
        <v>1</v>
      </c>
      <c r="E410" s="6">
        <f t="shared" si="31"/>
        <v>76129</v>
      </c>
      <c r="F410" s="6">
        <f t="shared" si="32"/>
        <v>1</v>
      </c>
      <c r="H410" s="6">
        <v>71091</v>
      </c>
      <c r="I410" s="5">
        <v>742</v>
      </c>
      <c r="J410" s="6">
        <v>1</v>
      </c>
      <c r="K410" s="6">
        <f t="shared" si="33"/>
        <v>71379</v>
      </c>
      <c r="L410" s="6">
        <f t="shared" si="34"/>
        <v>2</v>
      </c>
    </row>
    <row r="411" spans="1:12">
      <c r="A411" s="6">
        <v>76129</v>
      </c>
      <c r="B411" s="5">
        <v>450</v>
      </c>
      <c r="C411" s="6" t="s">
        <v>58</v>
      </c>
      <c r="D411" s="6">
        <f t="shared" si="30"/>
        <v>1</v>
      </c>
      <c r="E411" s="6">
        <f t="shared" si="31"/>
        <v>80567</v>
      </c>
      <c r="F411" s="6">
        <f t="shared" si="32"/>
        <v>1</v>
      </c>
      <c r="H411" s="6">
        <v>71379</v>
      </c>
      <c r="I411" s="5">
        <v>742</v>
      </c>
      <c r="J411" s="6">
        <v>2</v>
      </c>
      <c r="K411" s="6">
        <f t="shared" si="33"/>
        <v>78769</v>
      </c>
      <c r="L411" s="6">
        <f t="shared" si="34"/>
        <v>1</v>
      </c>
    </row>
    <row r="412" spans="1:12">
      <c r="A412" s="6">
        <v>80567</v>
      </c>
      <c r="B412" s="5">
        <v>450</v>
      </c>
      <c r="C412" s="6" t="s">
        <v>216</v>
      </c>
      <c r="D412" s="6">
        <f t="shared" si="30"/>
        <v>1</v>
      </c>
      <c r="E412" s="6">
        <f t="shared" si="31"/>
        <v>81338</v>
      </c>
      <c r="F412" s="6">
        <f t="shared" si="32"/>
        <v>1</v>
      </c>
      <c r="H412" s="6">
        <v>78769</v>
      </c>
      <c r="I412" s="5">
        <v>742</v>
      </c>
      <c r="J412" s="6">
        <v>1</v>
      </c>
      <c r="K412" s="6" t="str">
        <f t="shared" si="33"/>
        <v>最後一次交易</v>
      </c>
      <c r="L412" s="6">
        <f t="shared" si="34"/>
        <v>0</v>
      </c>
    </row>
    <row r="413" spans="1:12">
      <c r="A413" s="6">
        <v>81338</v>
      </c>
      <c r="B413" s="5">
        <v>450</v>
      </c>
      <c r="C413" s="6" t="s">
        <v>304</v>
      </c>
      <c r="D413" s="6">
        <f t="shared" si="30"/>
        <v>1</v>
      </c>
      <c r="E413" s="6" t="str">
        <f t="shared" si="31"/>
        <v>最後一次交易</v>
      </c>
      <c r="F413" s="6">
        <f t="shared" si="32"/>
        <v>0</v>
      </c>
      <c r="H413" s="6">
        <v>525</v>
      </c>
      <c r="I413" s="5">
        <v>748</v>
      </c>
      <c r="J413" s="6">
        <v>1</v>
      </c>
      <c r="K413" s="6">
        <f t="shared" si="33"/>
        <v>78148</v>
      </c>
      <c r="L413" s="6">
        <f t="shared" si="34"/>
        <v>1</v>
      </c>
    </row>
    <row r="414" spans="1:12">
      <c r="A414" s="6">
        <v>361</v>
      </c>
      <c r="B414" s="5">
        <v>527</v>
      </c>
      <c r="C414" s="6" t="s">
        <v>70</v>
      </c>
      <c r="D414" s="6">
        <f t="shared" si="30"/>
        <v>1</v>
      </c>
      <c r="E414" s="6">
        <f t="shared" si="31"/>
        <v>759</v>
      </c>
      <c r="F414" s="6">
        <f t="shared" si="32"/>
        <v>1</v>
      </c>
      <c r="H414" s="6">
        <v>78148</v>
      </c>
      <c r="I414" s="5">
        <v>748</v>
      </c>
      <c r="J414" s="6">
        <v>1</v>
      </c>
      <c r="K414" s="6" t="str">
        <f t="shared" si="33"/>
        <v>最後一次交易</v>
      </c>
      <c r="L414" s="6">
        <f t="shared" si="34"/>
        <v>0</v>
      </c>
    </row>
    <row r="415" spans="1:12">
      <c r="A415" s="6">
        <v>759</v>
      </c>
      <c r="B415" s="5">
        <v>527</v>
      </c>
      <c r="C415" s="6" t="s">
        <v>137</v>
      </c>
      <c r="D415" s="6">
        <f t="shared" si="30"/>
        <v>1</v>
      </c>
      <c r="E415" s="6">
        <f t="shared" si="31"/>
        <v>7318</v>
      </c>
      <c r="F415" s="6">
        <f t="shared" si="32"/>
        <v>2</v>
      </c>
      <c r="H415" s="6">
        <v>596</v>
      </c>
      <c r="I415" s="5">
        <v>805</v>
      </c>
      <c r="J415" s="6">
        <v>1</v>
      </c>
      <c r="K415" s="6">
        <f t="shared" si="33"/>
        <v>1227</v>
      </c>
      <c r="L415" s="6">
        <f t="shared" si="34"/>
        <v>1</v>
      </c>
    </row>
    <row r="416" spans="1:12">
      <c r="A416" s="6">
        <v>7318</v>
      </c>
      <c r="B416" s="5">
        <v>527</v>
      </c>
      <c r="C416" s="6" t="s">
        <v>329</v>
      </c>
      <c r="D416" s="6">
        <f t="shared" si="30"/>
        <v>2</v>
      </c>
      <c r="E416" s="6">
        <f t="shared" si="31"/>
        <v>10565</v>
      </c>
      <c r="F416" s="6">
        <f t="shared" si="32"/>
        <v>1</v>
      </c>
      <c r="H416" s="6">
        <v>1227</v>
      </c>
      <c r="I416" s="5">
        <v>805</v>
      </c>
      <c r="J416" s="6">
        <v>1</v>
      </c>
      <c r="K416" s="6">
        <f t="shared" si="33"/>
        <v>7465</v>
      </c>
      <c r="L416" s="6">
        <f t="shared" si="34"/>
        <v>2</v>
      </c>
    </row>
    <row r="417" spans="1:12">
      <c r="A417" s="6">
        <v>7318</v>
      </c>
      <c r="B417" s="5">
        <v>527</v>
      </c>
      <c r="C417" s="6" t="s">
        <v>27</v>
      </c>
      <c r="D417" s="6">
        <f t="shared" si="30"/>
        <v>2</v>
      </c>
      <c r="E417" s="6">
        <f t="shared" si="31"/>
        <v>10565</v>
      </c>
      <c r="F417" s="6">
        <f t="shared" si="32"/>
        <v>1</v>
      </c>
      <c r="H417" s="6">
        <v>7465</v>
      </c>
      <c r="I417" s="5">
        <v>805</v>
      </c>
      <c r="J417" s="6">
        <v>2</v>
      </c>
      <c r="K417" s="6">
        <f t="shared" si="33"/>
        <v>8979</v>
      </c>
      <c r="L417" s="6">
        <f t="shared" si="34"/>
        <v>1</v>
      </c>
    </row>
    <row r="418" spans="1:12">
      <c r="A418" s="6">
        <v>10565</v>
      </c>
      <c r="B418" s="5">
        <v>527</v>
      </c>
      <c r="C418" s="6" t="s">
        <v>60</v>
      </c>
      <c r="D418" s="6">
        <f t="shared" si="30"/>
        <v>1</v>
      </c>
      <c r="E418" s="6">
        <f t="shared" si="31"/>
        <v>17673</v>
      </c>
      <c r="F418" s="6">
        <f t="shared" si="32"/>
        <v>1</v>
      </c>
      <c r="H418" s="6">
        <v>8979</v>
      </c>
      <c r="I418" s="5">
        <v>805</v>
      </c>
      <c r="J418" s="6">
        <v>1</v>
      </c>
      <c r="K418" s="6">
        <f t="shared" si="33"/>
        <v>10575</v>
      </c>
      <c r="L418" s="6">
        <f t="shared" si="34"/>
        <v>1</v>
      </c>
    </row>
    <row r="419" spans="1:12">
      <c r="A419" s="6">
        <v>17673</v>
      </c>
      <c r="B419" s="5">
        <v>527</v>
      </c>
      <c r="C419" s="6" t="s">
        <v>58</v>
      </c>
      <c r="D419" s="6">
        <f t="shared" si="30"/>
        <v>1</v>
      </c>
      <c r="E419" s="6" t="str">
        <f t="shared" si="31"/>
        <v>最後一次交易</v>
      </c>
      <c r="F419" s="6">
        <f t="shared" si="32"/>
        <v>0</v>
      </c>
      <c r="H419" s="6">
        <v>10575</v>
      </c>
      <c r="I419" s="5">
        <v>805</v>
      </c>
      <c r="J419" s="6">
        <v>1</v>
      </c>
      <c r="K419" s="6">
        <f t="shared" si="33"/>
        <v>13268</v>
      </c>
      <c r="L419" s="6">
        <f t="shared" si="34"/>
        <v>1</v>
      </c>
    </row>
    <row r="420" spans="1:12">
      <c r="A420" s="6">
        <v>1328</v>
      </c>
      <c r="B420" s="5">
        <v>539</v>
      </c>
      <c r="C420" s="6" t="s">
        <v>87</v>
      </c>
      <c r="D420" s="6">
        <f t="shared" si="30"/>
        <v>2</v>
      </c>
      <c r="E420" s="6">
        <f t="shared" si="31"/>
        <v>3024</v>
      </c>
      <c r="F420" s="6">
        <f t="shared" si="32"/>
        <v>1</v>
      </c>
      <c r="H420" s="6">
        <v>13268</v>
      </c>
      <c r="I420" s="5">
        <v>805</v>
      </c>
      <c r="J420" s="6">
        <v>1</v>
      </c>
      <c r="K420" s="6">
        <f t="shared" si="33"/>
        <v>14189</v>
      </c>
      <c r="L420" s="6">
        <f t="shared" si="34"/>
        <v>1</v>
      </c>
    </row>
    <row r="421" spans="1:12">
      <c r="A421" s="6">
        <v>1328</v>
      </c>
      <c r="B421" s="5">
        <v>539</v>
      </c>
      <c r="C421" s="6" t="s">
        <v>94</v>
      </c>
      <c r="D421" s="6">
        <f t="shared" si="30"/>
        <v>2</v>
      </c>
      <c r="E421" s="6">
        <f t="shared" si="31"/>
        <v>3024</v>
      </c>
      <c r="F421" s="6">
        <f t="shared" si="32"/>
        <v>1</v>
      </c>
      <c r="H421" s="6">
        <v>14189</v>
      </c>
      <c r="I421" s="5">
        <v>805</v>
      </c>
      <c r="J421" s="6">
        <v>1</v>
      </c>
      <c r="K421" s="6">
        <f t="shared" si="33"/>
        <v>16171</v>
      </c>
      <c r="L421" s="6">
        <f t="shared" si="34"/>
        <v>1</v>
      </c>
    </row>
    <row r="422" spans="1:12">
      <c r="A422" s="6">
        <v>3024</v>
      </c>
      <c r="B422" s="5">
        <v>539</v>
      </c>
      <c r="C422" s="6" t="s">
        <v>174</v>
      </c>
      <c r="D422" s="6">
        <f t="shared" si="30"/>
        <v>1</v>
      </c>
      <c r="E422" s="6">
        <f t="shared" si="31"/>
        <v>5640</v>
      </c>
      <c r="F422" s="6">
        <f t="shared" si="32"/>
        <v>1</v>
      </c>
      <c r="H422" s="6">
        <v>16171</v>
      </c>
      <c r="I422" s="5">
        <v>805</v>
      </c>
      <c r="J422" s="6">
        <v>1</v>
      </c>
      <c r="K422" s="6">
        <f t="shared" si="33"/>
        <v>20874</v>
      </c>
      <c r="L422" s="6">
        <f t="shared" si="34"/>
        <v>1</v>
      </c>
    </row>
    <row r="423" spans="1:12">
      <c r="A423" s="6">
        <v>5640</v>
      </c>
      <c r="B423" s="5">
        <v>539</v>
      </c>
      <c r="C423" s="6" t="s">
        <v>141</v>
      </c>
      <c r="D423" s="6">
        <f t="shared" si="30"/>
        <v>1</v>
      </c>
      <c r="E423" s="6">
        <f t="shared" si="31"/>
        <v>7320</v>
      </c>
      <c r="F423" s="6">
        <f t="shared" si="32"/>
        <v>1</v>
      </c>
      <c r="H423" s="6">
        <v>20874</v>
      </c>
      <c r="I423" s="5">
        <v>805</v>
      </c>
      <c r="J423" s="6">
        <v>1</v>
      </c>
      <c r="K423" s="6">
        <f t="shared" si="33"/>
        <v>24269</v>
      </c>
      <c r="L423" s="6">
        <f t="shared" si="34"/>
        <v>1</v>
      </c>
    </row>
    <row r="424" spans="1:12">
      <c r="A424" s="6">
        <v>7320</v>
      </c>
      <c r="B424" s="5">
        <v>539</v>
      </c>
      <c r="C424" s="6" t="s">
        <v>304</v>
      </c>
      <c r="D424" s="6">
        <f t="shared" si="30"/>
        <v>1</v>
      </c>
      <c r="E424" s="6">
        <f t="shared" si="31"/>
        <v>7526</v>
      </c>
      <c r="F424" s="6">
        <f t="shared" si="32"/>
        <v>2</v>
      </c>
      <c r="H424" s="6">
        <v>24269</v>
      </c>
      <c r="I424" s="5">
        <v>805</v>
      </c>
      <c r="J424" s="6">
        <v>1</v>
      </c>
      <c r="K424" s="6">
        <f t="shared" si="33"/>
        <v>27783</v>
      </c>
      <c r="L424" s="6">
        <f t="shared" si="34"/>
        <v>1</v>
      </c>
    </row>
    <row r="425" spans="1:12">
      <c r="A425" s="6">
        <v>7526</v>
      </c>
      <c r="B425" s="5">
        <v>539</v>
      </c>
      <c r="C425" s="6" t="s">
        <v>141</v>
      </c>
      <c r="D425" s="6">
        <f t="shared" si="30"/>
        <v>2</v>
      </c>
      <c r="E425" s="6">
        <f t="shared" si="31"/>
        <v>8178</v>
      </c>
      <c r="F425" s="6">
        <f t="shared" si="32"/>
        <v>1</v>
      </c>
      <c r="H425" s="6">
        <v>27783</v>
      </c>
      <c r="I425" s="5">
        <v>805</v>
      </c>
      <c r="J425" s="6">
        <v>1</v>
      </c>
      <c r="K425" s="6">
        <f t="shared" si="33"/>
        <v>31660</v>
      </c>
      <c r="L425" s="6">
        <f t="shared" si="34"/>
        <v>1</v>
      </c>
    </row>
    <row r="426" spans="1:12">
      <c r="A426" s="6">
        <v>7526</v>
      </c>
      <c r="B426" s="5">
        <v>539</v>
      </c>
      <c r="C426" s="6" t="s">
        <v>70</v>
      </c>
      <c r="D426" s="6">
        <f t="shared" si="30"/>
        <v>2</v>
      </c>
      <c r="E426" s="6">
        <f t="shared" si="31"/>
        <v>8178</v>
      </c>
      <c r="F426" s="6">
        <f t="shared" si="32"/>
        <v>1</v>
      </c>
      <c r="H426" s="6">
        <v>31660</v>
      </c>
      <c r="I426" s="5">
        <v>805</v>
      </c>
      <c r="J426" s="6">
        <v>1</v>
      </c>
      <c r="K426" s="6">
        <f t="shared" si="33"/>
        <v>44174</v>
      </c>
      <c r="L426" s="6">
        <f t="shared" si="34"/>
        <v>1</v>
      </c>
    </row>
    <row r="427" spans="1:12">
      <c r="A427" s="6">
        <v>8178</v>
      </c>
      <c r="B427" s="5">
        <v>539</v>
      </c>
      <c r="C427" s="6" t="s">
        <v>99</v>
      </c>
      <c r="D427" s="6">
        <f t="shared" si="30"/>
        <v>1</v>
      </c>
      <c r="E427" s="6">
        <f t="shared" si="31"/>
        <v>8626</v>
      </c>
      <c r="F427" s="6">
        <f t="shared" si="32"/>
        <v>1</v>
      </c>
      <c r="H427" s="6">
        <v>44174</v>
      </c>
      <c r="I427" s="5">
        <v>805</v>
      </c>
      <c r="J427" s="6">
        <v>1</v>
      </c>
      <c r="K427" s="6">
        <f t="shared" si="33"/>
        <v>63273</v>
      </c>
      <c r="L427" s="6">
        <f t="shared" si="34"/>
        <v>1</v>
      </c>
    </row>
    <row r="428" spans="1:12">
      <c r="A428" s="6">
        <v>8626</v>
      </c>
      <c r="B428" s="5">
        <v>539</v>
      </c>
      <c r="C428" s="6" t="s">
        <v>27</v>
      </c>
      <c r="D428" s="6">
        <f t="shared" si="30"/>
        <v>1</v>
      </c>
      <c r="E428" s="6">
        <f t="shared" si="31"/>
        <v>9701</v>
      </c>
      <c r="F428" s="6">
        <f t="shared" si="32"/>
        <v>1</v>
      </c>
      <c r="H428" s="6">
        <v>63273</v>
      </c>
      <c r="I428" s="5">
        <v>805</v>
      </c>
      <c r="J428" s="6">
        <v>1</v>
      </c>
      <c r="K428" s="6">
        <f t="shared" si="33"/>
        <v>66975</v>
      </c>
      <c r="L428" s="6">
        <f t="shared" si="34"/>
        <v>1</v>
      </c>
    </row>
    <row r="429" spans="1:12">
      <c r="A429" s="6">
        <v>9701</v>
      </c>
      <c r="B429" s="5">
        <v>539</v>
      </c>
      <c r="C429" s="6" t="s">
        <v>212</v>
      </c>
      <c r="D429" s="6">
        <f t="shared" si="30"/>
        <v>1</v>
      </c>
      <c r="E429" s="6">
        <f t="shared" si="31"/>
        <v>11889</v>
      </c>
      <c r="F429" s="6">
        <f t="shared" si="32"/>
        <v>1</v>
      </c>
      <c r="H429" s="6">
        <v>66975</v>
      </c>
      <c r="I429" s="5">
        <v>805</v>
      </c>
      <c r="J429" s="6">
        <v>1</v>
      </c>
      <c r="K429" s="6">
        <f t="shared" si="33"/>
        <v>69585</v>
      </c>
      <c r="L429" s="6">
        <f t="shared" si="34"/>
        <v>1</v>
      </c>
    </row>
    <row r="430" spans="1:12">
      <c r="A430" s="6">
        <v>11889</v>
      </c>
      <c r="B430" s="5">
        <v>539</v>
      </c>
      <c r="C430" s="6" t="s">
        <v>87</v>
      </c>
      <c r="D430" s="6">
        <f t="shared" si="30"/>
        <v>1</v>
      </c>
      <c r="E430" s="6">
        <f t="shared" si="31"/>
        <v>16143</v>
      </c>
      <c r="F430" s="6">
        <f t="shared" si="32"/>
        <v>2</v>
      </c>
      <c r="H430" s="6">
        <v>69585</v>
      </c>
      <c r="I430" s="5">
        <v>805</v>
      </c>
      <c r="J430" s="6">
        <v>1</v>
      </c>
      <c r="K430" s="6" t="str">
        <f t="shared" si="33"/>
        <v>最後一次交易</v>
      </c>
      <c r="L430" s="6">
        <f t="shared" si="34"/>
        <v>0</v>
      </c>
    </row>
    <row r="431" spans="1:12">
      <c r="A431" s="6">
        <v>16143</v>
      </c>
      <c r="B431" s="5">
        <v>539</v>
      </c>
      <c r="C431" s="6" t="s">
        <v>321</v>
      </c>
      <c r="D431" s="6">
        <f t="shared" si="30"/>
        <v>2</v>
      </c>
      <c r="E431" s="6">
        <f t="shared" si="31"/>
        <v>17924</v>
      </c>
      <c r="F431" s="6">
        <f t="shared" si="32"/>
        <v>1</v>
      </c>
      <c r="H431" s="6">
        <v>605</v>
      </c>
      <c r="I431" s="5">
        <v>820</v>
      </c>
      <c r="J431" s="6">
        <v>3</v>
      </c>
      <c r="K431" s="6">
        <f t="shared" si="33"/>
        <v>57977</v>
      </c>
      <c r="L431" s="6">
        <f t="shared" si="34"/>
        <v>2</v>
      </c>
    </row>
    <row r="432" spans="1:12">
      <c r="A432" s="6">
        <v>16143</v>
      </c>
      <c r="B432" s="5">
        <v>539</v>
      </c>
      <c r="C432" s="6" t="s">
        <v>174</v>
      </c>
      <c r="D432" s="6">
        <f t="shared" si="30"/>
        <v>2</v>
      </c>
      <c r="E432" s="6">
        <f t="shared" si="31"/>
        <v>17924</v>
      </c>
      <c r="F432" s="6">
        <f t="shared" si="32"/>
        <v>1</v>
      </c>
      <c r="H432" s="6">
        <v>57977</v>
      </c>
      <c r="I432" s="5">
        <v>820</v>
      </c>
      <c r="J432" s="6">
        <v>2</v>
      </c>
      <c r="K432" s="6" t="str">
        <f t="shared" si="33"/>
        <v>最後一次交易</v>
      </c>
      <c r="L432" s="6">
        <f t="shared" si="34"/>
        <v>0</v>
      </c>
    </row>
    <row r="433" spans="1:12">
      <c r="A433" s="6">
        <v>17924</v>
      </c>
      <c r="B433" s="5">
        <v>539</v>
      </c>
      <c r="C433" s="6" t="s">
        <v>94</v>
      </c>
      <c r="D433" s="6">
        <f t="shared" si="30"/>
        <v>1</v>
      </c>
      <c r="E433" s="6">
        <f t="shared" si="31"/>
        <v>20033</v>
      </c>
      <c r="F433" s="6">
        <f t="shared" si="32"/>
        <v>1</v>
      </c>
      <c r="H433" s="6">
        <v>693</v>
      </c>
      <c r="I433" s="5">
        <v>915</v>
      </c>
      <c r="J433" s="6">
        <v>3</v>
      </c>
      <c r="K433" s="6">
        <f t="shared" si="33"/>
        <v>5322</v>
      </c>
      <c r="L433" s="6">
        <f t="shared" si="34"/>
        <v>1</v>
      </c>
    </row>
    <row r="434" spans="1:12">
      <c r="A434" s="6">
        <v>20033</v>
      </c>
      <c r="B434" s="5">
        <v>539</v>
      </c>
      <c r="C434" s="6" t="s">
        <v>329</v>
      </c>
      <c r="D434" s="6">
        <f t="shared" si="30"/>
        <v>1</v>
      </c>
      <c r="E434" s="6">
        <f t="shared" si="31"/>
        <v>23382</v>
      </c>
      <c r="F434" s="6">
        <f t="shared" si="32"/>
        <v>1</v>
      </c>
      <c r="H434" s="6">
        <v>5322</v>
      </c>
      <c r="I434" s="5">
        <v>915</v>
      </c>
      <c r="J434" s="6">
        <v>1</v>
      </c>
      <c r="K434" s="6">
        <f t="shared" si="33"/>
        <v>5930</v>
      </c>
      <c r="L434" s="6">
        <f t="shared" si="34"/>
        <v>1</v>
      </c>
    </row>
    <row r="435" spans="1:12">
      <c r="A435" s="6">
        <v>23382</v>
      </c>
      <c r="B435" s="5">
        <v>539</v>
      </c>
      <c r="C435" s="6" t="s">
        <v>99</v>
      </c>
      <c r="D435" s="6">
        <f t="shared" si="30"/>
        <v>1</v>
      </c>
      <c r="E435" s="6">
        <f t="shared" si="31"/>
        <v>23479</v>
      </c>
      <c r="F435" s="6">
        <f t="shared" si="32"/>
        <v>1</v>
      </c>
      <c r="H435" s="6">
        <v>5930</v>
      </c>
      <c r="I435" s="5">
        <v>915</v>
      </c>
      <c r="J435" s="6">
        <v>1</v>
      </c>
      <c r="K435" s="6">
        <f t="shared" si="33"/>
        <v>6709</v>
      </c>
      <c r="L435" s="6">
        <f t="shared" si="34"/>
        <v>3</v>
      </c>
    </row>
    <row r="436" spans="1:12">
      <c r="A436" s="6">
        <v>23479</v>
      </c>
      <c r="B436" s="5">
        <v>539</v>
      </c>
      <c r="C436" s="6" t="s">
        <v>27</v>
      </c>
      <c r="D436" s="6">
        <f t="shared" si="30"/>
        <v>1</v>
      </c>
      <c r="E436" s="6">
        <f t="shared" si="31"/>
        <v>24059</v>
      </c>
      <c r="F436" s="6">
        <f t="shared" si="32"/>
        <v>1</v>
      </c>
      <c r="H436" s="6">
        <v>6709</v>
      </c>
      <c r="I436" s="5">
        <v>915</v>
      </c>
      <c r="J436" s="6">
        <v>3</v>
      </c>
      <c r="K436" s="6">
        <f t="shared" si="33"/>
        <v>10832</v>
      </c>
      <c r="L436" s="6">
        <f t="shared" si="34"/>
        <v>1</v>
      </c>
    </row>
    <row r="437" spans="1:12">
      <c r="A437" s="6">
        <v>24059</v>
      </c>
      <c r="B437" s="5">
        <v>539</v>
      </c>
      <c r="C437" s="6" t="s">
        <v>117</v>
      </c>
      <c r="D437" s="6">
        <f t="shared" si="30"/>
        <v>1</v>
      </c>
      <c r="E437" s="6">
        <f t="shared" si="31"/>
        <v>24781</v>
      </c>
      <c r="F437" s="6">
        <f t="shared" si="32"/>
        <v>2</v>
      </c>
      <c r="H437" s="6">
        <v>10832</v>
      </c>
      <c r="I437" s="5">
        <v>915</v>
      </c>
      <c r="J437" s="6">
        <v>1</v>
      </c>
      <c r="K437" s="6">
        <f t="shared" si="33"/>
        <v>11957</v>
      </c>
      <c r="L437" s="6">
        <f t="shared" si="34"/>
        <v>1</v>
      </c>
    </row>
    <row r="438" spans="1:12">
      <c r="A438" s="6">
        <v>24781</v>
      </c>
      <c r="B438" s="5">
        <v>539</v>
      </c>
      <c r="C438" s="6" t="s">
        <v>228</v>
      </c>
      <c r="D438" s="6">
        <f t="shared" si="30"/>
        <v>2</v>
      </c>
      <c r="E438" s="6">
        <f t="shared" si="31"/>
        <v>26551</v>
      </c>
      <c r="F438" s="6">
        <f t="shared" si="32"/>
        <v>1</v>
      </c>
      <c r="H438" s="6">
        <v>11957</v>
      </c>
      <c r="I438" s="5">
        <v>915</v>
      </c>
      <c r="J438" s="6">
        <v>1</v>
      </c>
      <c r="K438" s="6">
        <f t="shared" si="33"/>
        <v>14520</v>
      </c>
      <c r="L438" s="6">
        <f t="shared" si="34"/>
        <v>1</v>
      </c>
    </row>
    <row r="439" spans="1:12">
      <c r="A439" s="6">
        <v>24781</v>
      </c>
      <c r="B439" s="5">
        <v>539</v>
      </c>
      <c r="C439" s="6" t="s">
        <v>94</v>
      </c>
      <c r="D439" s="6">
        <f t="shared" si="30"/>
        <v>2</v>
      </c>
      <c r="E439" s="6">
        <f t="shared" si="31"/>
        <v>26551</v>
      </c>
      <c r="F439" s="6">
        <f t="shared" si="32"/>
        <v>1</v>
      </c>
      <c r="H439" s="6">
        <v>14520</v>
      </c>
      <c r="I439" s="5">
        <v>915</v>
      </c>
      <c r="J439" s="6">
        <v>1</v>
      </c>
      <c r="K439" s="6">
        <f t="shared" si="33"/>
        <v>28575</v>
      </c>
      <c r="L439" s="6">
        <f t="shared" si="34"/>
        <v>2</v>
      </c>
    </row>
    <row r="440" spans="1:12">
      <c r="A440" s="6">
        <v>26551</v>
      </c>
      <c r="B440" s="5">
        <v>539</v>
      </c>
      <c r="C440" s="6" t="s">
        <v>216</v>
      </c>
      <c r="D440" s="6">
        <f t="shared" si="30"/>
        <v>1</v>
      </c>
      <c r="E440" s="6">
        <f t="shared" si="31"/>
        <v>26882</v>
      </c>
      <c r="F440" s="6">
        <f t="shared" si="32"/>
        <v>1</v>
      </c>
      <c r="H440" s="6">
        <v>28575</v>
      </c>
      <c r="I440" s="5">
        <v>915</v>
      </c>
      <c r="J440" s="6">
        <v>2</v>
      </c>
      <c r="K440" s="6">
        <f t="shared" si="33"/>
        <v>38148</v>
      </c>
      <c r="L440" s="6">
        <f t="shared" si="34"/>
        <v>3</v>
      </c>
    </row>
    <row r="441" spans="1:12">
      <c r="A441" s="6">
        <v>26882</v>
      </c>
      <c r="B441" s="5">
        <v>539</v>
      </c>
      <c r="C441" s="6" t="s">
        <v>375</v>
      </c>
      <c r="D441" s="6">
        <f t="shared" si="30"/>
        <v>1</v>
      </c>
      <c r="E441" s="6">
        <f t="shared" si="31"/>
        <v>27401</v>
      </c>
      <c r="F441" s="6">
        <f t="shared" si="32"/>
        <v>1</v>
      </c>
      <c r="H441" s="6">
        <v>38148</v>
      </c>
      <c r="I441" s="5">
        <v>915</v>
      </c>
      <c r="J441" s="6">
        <v>3</v>
      </c>
      <c r="K441" s="6">
        <f t="shared" si="33"/>
        <v>38753</v>
      </c>
      <c r="L441" s="6">
        <f t="shared" si="34"/>
        <v>2</v>
      </c>
    </row>
    <row r="442" spans="1:12">
      <c r="A442" s="6">
        <v>27401</v>
      </c>
      <c r="B442" s="5">
        <v>539</v>
      </c>
      <c r="C442" s="6" t="s">
        <v>99</v>
      </c>
      <c r="D442" s="6">
        <f t="shared" si="30"/>
        <v>1</v>
      </c>
      <c r="E442" s="6">
        <f t="shared" si="31"/>
        <v>28498</v>
      </c>
      <c r="F442" s="6">
        <f t="shared" si="32"/>
        <v>1</v>
      </c>
      <c r="H442" s="6">
        <v>38753</v>
      </c>
      <c r="I442" s="5">
        <v>915</v>
      </c>
      <c r="J442" s="6">
        <v>2</v>
      </c>
      <c r="K442" s="6">
        <f t="shared" si="33"/>
        <v>70185</v>
      </c>
      <c r="L442" s="6">
        <f t="shared" si="34"/>
        <v>3</v>
      </c>
    </row>
    <row r="443" spans="1:12">
      <c r="A443" s="6">
        <v>28498</v>
      </c>
      <c r="B443" s="5">
        <v>539</v>
      </c>
      <c r="C443" s="6" t="s">
        <v>329</v>
      </c>
      <c r="D443" s="6">
        <f t="shared" si="30"/>
        <v>1</v>
      </c>
      <c r="E443" s="6">
        <f t="shared" si="31"/>
        <v>28792</v>
      </c>
      <c r="F443" s="6">
        <f t="shared" si="32"/>
        <v>1</v>
      </c>
      <c r="H443" s="6">
        <v>70185</v>
      </c>
      <c r="I443" s="5">
        <v>915</v>
      </c>
      <c r="J443" s="6">
        <v>3</v>
      </c>
      <c r="K443" s="6">
        <f t="shared" si="33"/>
        <v>72495</v>
      </c>
      <c r="L443" s="6">
        <f t="shared" si="34"/>
        <v>1</v>
      </c>
    </row>
    <row r="444" spans="1:12">
      <c r="A444" s="6">
        <v>28792</v>
      </c>
      <c r="B444" s="5">
        <v>539</v>
      </c>
      <c r="C444" s="6" t="s">
        <v>94</v>
      </c>
      <c r="D444" s="6">
        <f t="shared" si="30"/>
        <v>1</v>
      </c>
      <c r="E444" s="6">
        <f t="shared" si="31"/>
        <v>29391</v>
      </c>
      <c r="F444" s="6">
        <f t="shared" si="32"/>
        <v>2</v>
      </c>
      <c r="H444" s="6">
        <v>72495</v>
      </c>
      <c r="I444" s="5">
        <v>915</v>
      </c>
      <c r="J444" s="6">
        <v>1</v>
      </c>
      <c r="K444" s="6" t="str">
        <f t="shared" si="33"/>
        <v>最後一次交易</v>
      </c>
      <c r="L444" s="6">
        <f t="shared" si="34"/>
        <v>0</v>
      </c>
    </row>
    <row r="445" spans="1:12">
      <c r="A445" s="6">
        <v>29391</v>
      </c>
      <c r="B445" s="5">
        <v>539</v>
      </c>
      <c r="C445" s="6" t="s">
        <v>70</v>
      </c>
      <c r="D445" s="6">
        <f t="shared" si="30"/>
        <v>2</v>
      </c>
      <c r="E445" s="6">
        <f t="shared" si="31"/>
        <v>31944</v>
      </c>
      <c r="F445" s="6">
        <f t="shared" si="32"/>
        <v>1</v>
      </c>
      <c r="H445" s="6">
        <v>696</v>
      </c>
      <c r="I445" s="5">
        <v>921</v>
      </c>
      <c r="J445" s="6">
        <v>2</v>
      </c>
      <c r="K445" s="6">
        <f t="shared" si="33"/>
        <v>8022</v>
      </c>
      <c r="L445" s="6">
        <f t="shared" si="34"/>
        <v>2</v>
      </c>
    </row>
    <row r="446" spans="1:12">
      <c r="A446" s="6">
        <v>29391</v>
      </c>
      <c r="B446" s="5">
        <v>539</v>
      </c>
      <c r="C446" s="6" t="s">
        <v>60</v>
      </c>
      <c r="D446" s="6">
        <f t="shared" si="30"/>
        <v>2</v>
      </c>
      <c r="E446" s="6">
        <f t="shared" si="31"/>
        <v>31944</v>
      </c>
      <c r="F446" s="6">
        <f t="shared" si="32"/>
        <v>1</v>
      </c>
      <c r="H446" s="6">
        <v>8022</v>
      </c>
      <c r="I446" s="5">
        <v>921</v>
      </c>
      <c r="J446" s="6">
        <v>2</v>
      </c>
      <c r="K446" s="6">
        <f t="shared" si="33"/>
        <v>17450</v>
      </c>
      <c r="L446" s="6">
        <f t="shared" si="34"/>
        <v>2</v>
      </c>
    </row>
    <row r="447" spans="1:12">
      <c r="A447" s="6">
        <v>31944</v>
      </c>
      <c r="B447" s="5">
        <v>539</v>
      </c>
      <c r="C447" s="6" t="s">
        <v>27</v>
      </c>
      <c r="D447" s="6">
        <f t="shared" si="30"/>
        <v>1</v>
      </c>
      <c r="E447" s="6">
        <f t="shared" si="31"/>
        <v>32097</v>
      </c>
      <c r="F447" s="6">
        <f t="shared" si="32"/>
        <v>1</v>
      </c>
      <c r="H447" s="6">
        <v>17450</v>
      </c>
      <c r="I447" s="5">
        <v>921</v>
      </c>
      <c r="J447" s="6">
        <v>2</v>
      </c>
      <c r="K447" s="6">
        <f t="shared" si="33"/>
        <v>29258</v>
      </c>
      <c r="L447" s="6">
        <f t="shared" si="34"/>
        <v>2</v>
      </c>
    </row>
    <row r="448" spans="1:12">
      <c r="A448" s="6">
        <v>32097</v>
      </c>
      <c r="B448" s="5">
        <v>539</v>
      </c>
      <c r="C448" s="6" t="s">
        <v>216</v>
      </c>
      <c r="D448" s="6">
        <f t="shared" si="30"/>
        <v>1</v>
      </c>
      <c r="E448" s="6">
        <f t="shared" si="31"/>
        <v>33563</v>
      </c>
      <c r="F448" s="6">
        <f t="shared" si="32"/>
        <v>1</v>
      </c>
      <c r="H448" s="6">
        <v>29258</v>
      </c>
      <c r="I448" s="5">
        <v>921</v>
      </c>
      <c r="J448" s="6">
        <v>2</v>
      </c>
      <c r="K448" s="6">
        <f t="shared" si="33"/>
        <v>36399</v>
      </c>
      <c r="L448" s="6">
        <f t="shared" si="34"/>
        <v>1</v>
      </c>
    </row>
    <row r="449" spans="1:12">
      <c r="A449" s="6">
        <v>33563</v>
      </c>
      <c r="B449" s="5">
        <v>539</v>
      </c>
      <c r="C449" s="6" t="s">
        <v>70</v>
      </c>
      <c r="D449" s="6">
        <f t="shared" si="30"/>
        <v>1</v>
      </c>
      <c r="E449" s="6">
        <f t="shared" si="31"/>
        <v>38707</v>
      </c>
      <c r="F449" s="6">
        <f t="shared" si="32"/>
        <v>1</v>
      </c>
      <c r="H449" s="6">
        <v>36399</v>
      </c>
      <c r="I449" s="5">
        <v>921</v>
      </c>
      <c r="J449" s="6">
        <v>1</v>
      </c>
      <c r="K449" s="6">
        <f t="shared" si="33"/>
        <v>64663</v>
      </c>
      <c r="L449" s="6">
        <f t="shared" si="34"/>
        <v>1</v>
      </c>
    </row>
    <row r="450" spans="1:12">
      <c r="A450" s="6">
        <v>38707</v>
      </c>
      <c r="B450" s="5">
        <v>539</v>
      </c>
      <c r="C450" s="6" t="s">
        <v>94</v>
      </c>
      <c r="D450" s="6">
        <f t="shared" ref="D450:D513" si="35">COUNTIF(A:A,A450)</f>
        <v>1</v>
      </c>
      <c r="E450" s="6">
        <f t="shared" si="31"/>
        <v>39600</v>
      </c>
      <c r="F450" s="6">
        <f t="shared" si="32"/>
        <v>1</v>
      </c>
      <c r="H450" s="6">
        <v>64663</v>
      </c>
      <c r="I450" s="5">
        <v>921</v>
      </c>
      <c r="J450" s="6">
        <v>1</v>
      </c>
      <c r="K450" s="6">
        <f t="shared" si="33"/>
        <v>75161</v>
      </c>
      <c r="L450" s="6">
        <f t="shared" si="34"/>
        <v>1</v>
      </c>
    </row>
    <row r="451" spans="1:12">
      <c r="A451" s="6">
        <v>39600</v>
      </c>
      <c r="B451" s="5">
        <v>539</v>
      </c>
      <c r="C451" s="6" t="s">
        <v>137</v>
      </c>
      <c r="D451" s="6">
        <f t="shared" si="35"/>
        <v>1</v>
      </c>
      <c r="E451" s="6">
        <f t="shared" ref="E451:E514" si="36">INDEX(K:K,MATCH(A451,H:H,0))</f>
        <v>45627</v>
      </c>
      <c r="F451" s="6">
        <f t="shared" ref="F451:F514" si="37">_xlfn.IFNA(INDEX(J:J,MATCH(E451,H:H,0)),0)</f>
        <v>1</v>
      </c>
      <c r="H451" s="6">
        <v>75161</v>
      </c>
      <c r="I451" s="5">
        <v>921</v>
      </c>
      <c r="J451" s="6">
        <v>1</v>
      </c>
      <c r="K451" s="6">
        <f t="shared" ref="K451:K514" si="38">IF(I451&lt;&gt;I452,"最後一次交易",H452)</f>
        <v>80083</v>
      </c>
      <c r="L451" s="6">
        <f t="shared" ref="L451:L514" si="39">_xlfn.IFNA(INDEX(D:D,MATCH(K451,A:A,0)),0)</f>
        <v>1</v>
      </c>
    </row>
    <row r="452" spans="1:12">
      <c r="A452" s="6">
        <v>45627</v>
      </c>
      <c r="B452" s="5">
        <v>539</v>
      </c>
      <c r="C452" s="6" t="s">
        <v>58</v>
      </c>
      <c r="D452" s="6">
        <f t="shared" si="35"/>
        <v>1</v>
      </c>
      <c r="E452" s="6">
        <f t="shared" si="36"/>
        <v>47146</v>
      </c>
      <c r="F452" s="6">
        <f t="shared" si="37"/>
        <v>4</v>
      </c>
      <c r="H452" s="6">
        <v>80083</v>
      </c>
      <c r="I452" s="5">
        <v>921</v>
      </c>
      <c r="J452" s="6">
        <v>1</v>
      </c>
      <c r="K452" s="6" t="str">
        <f t="shared" si="38"/>
        <v>最後一次交易</v>
      </c>
      <c r="L452" s="6">
        <f t="shared" si="39"/>
        <v>0</v>
      </c>
    </row>
    <row r="453" spans="1:12">
      <c r="A453" s="6">
        <v>47146</v>
      </c>
      <c r="B453" s="5">
        <v>539</v>
      </c>
      <c r="C453" s="6" t="s">
        <v>290</v>
      </c>
      <c r="D453" s="6">
        <f t="shared" si="35"/>
        <v>4</v>
      </c>
      <c r="E453" s="6">
        <f t="shared" si="36"/>
        <v>51255</v>
      </c>
      <c r="F453" s="6">
        <f t="shared" si="37"/>
        <v>1</v>
      </c>
      <c r="H453" s="6">
        <v>697</v>
      </c>
      <c r="I453" s="5">
        <v>923</v>
      </c>
      <c r="J453" s="6">
        <v>1</v>
      </c>
      <c r="K453" s="6">
        <f t="shared" si="38"/>
        <v>6253</v>
      </c>
      <c r="L453" s="6">
        <f t="shared" si="39"/>
        <v>1</v>
      </c>
    </row>
    <row r="454" spans="1:12">
      <c r="A454" s="6">
        <v>47146</v>
      </c>
      <c r="B454" s="5">
        <v>539</v>
      </c>
      <c r="C454" s="6" t="s">
        <v>58</v>
      </c>
      <c r="D454" s="6">
        <f t="shared" si="35"/>
        <v>4</v>
      </c>
      <c r="E454" s="6">
        <f t="shared" si="36"/>
        <v>51255</v>
      </c>
      <c r="F454" s="6">
        <f t="shared" si="37"/>
        <v>1</v>
      </c>
      <c r="H454" s="6">
        <v>6253</v>
      </c>
      <c r="I454" s="5">
        <v>923</v>
      </c>
      <c r="J454" s="6">
        <v>1</v>
      </c>
      <c r="K454" s="6">
        <f t="shared" si="38"/>
        <v>15621</v>
      </c>
      <c r="L454" s="6">
        <f t="shared" si="39"/>
        <v>1</v>
      </c>
    </row>
    <row r="455" spans="1:12">
      <c r="A455" s="6">
        <v>47146</v>
      </c>
      <c r="B455" s="5">
        <v>539</v>
      </c>
      <c r="C455" s="6" t="s">
        <v>94</v>
      </c>
      <c r="D455" s="6">
        <f t="shared" si="35"/>
        <v>4</v>
      </c>
      <c r="E455" s="6">
        <f t="shared" si="36"/>
        <v>51255</v>
      </c>
      <c r="F455" s="6">
        <f t="shared" si="37"/>
        <v>1</v>
      </c>
      <c r="H455" s="6">
        <v>15621</v>
      </c>
      <c r="I455" s="5">
        <v>923</v>
      </c>
      <c r="J455" s="6">
        <v>1</v>
      </c>
      <c r="K455" s="6">
        <f t="shared" si="38"/>
        <v>27476</v>
      </c>
      <c r="L455" s="6">
        <f t="shared" si="39"/>
        <v>1</v>
      </c>
    </row>
    <row r="456" spans="1:12">
      <c r="A456" s="6">
        <v>47146</v>
      </c>
      <c r="B456" s="5">
        <v>539</v>
      </c>
      <c r="C456" s="6" t="s">
        <v>174</v>
      </c>
      <c r="D456" s="6">
        <f t="shared" si="35"/>
        <v>4</v>
      </c>
      <c r="E456" s="6">
        <f t="shared" si="36"/>
        <v>51255</v>
      </c>
      <c r="F456" s="6">
        <f t="shared" si="37"/>
        <v>1</v>
      </c>
      <c r="H456" s="6">
        <v>27476</v>
      </c>
      <c r="I456" s="5">
        <v>923</v>
      </c>
      <c r="J456" s="6">
        <v>1</v>
      </c>
      <c r="K456" s="6">
        <f t="shared" si="38"/>
        <v>28154</v>
      </c>
      <c r="L456" s="6">
        <f t="shared" si="39"/>
        <v>3</v>
      </c>
    </row>
    <row r="457" spans="1:12">
      <c r="A457" s="6">
        <v>51255</v>
      </c>
      <c r="B457" s="5">
        <v>539</v>
      </c>
      <c r="C457" s="6" t="s">
        <v>94</v>
      </c>
      <c r="D457" s="6">
        <f t="shared" si="35"/>
        <v>1</v>
      </c>
      <c r="E457" s="6">
        <f t="shared" si="36"/>
        <v>51388</v>
      </c>
      <c r="F457" s="6">
        <f t="shared" si="37"/>
        <v>1</v>
      </c>
      <c r="H457" s="6">
        <v>28154</v>
      </c>
      <c r="I457" s="5">
        <v>923</v>
      </c>
      <c r="J457" s="6">
        <v>3</v>
      </c>
      <c r="K457" s="6">
        <f t="shared" si="38"/>
        <v>34037</v>
      </c>
      <c r="L457" s="6">
        <f t="shared" si="39"/>
        <v>1</v>
      </c>
    </row>
    <row r="458" spans="1:12">
      <c r="A458" s="6">
        <v>51388</v>
      </c>
      <c r="B458" s="5">
        <v>539</v>
      </c>
      <c r="C458" s="6" t="s">
        <v>94</v>
      </c>
      <c r="D458" s="6">
        <f t="shared" si="35"/>
        <v>1</v>
      </c>
      <c r="E458" s="6">
        <f t="shared" si="36"/>
        <v>51779</v>
      </c>
      <c r="F458" s="6">
        <f t="shared" si="37"/>
        <v>1</v>
      </c>
      <c r="H458" s="6">
        <v>34037</v>
      </c>
      <c r="I458" s="5">
        <v>923</v>
      </c>
      <c r="J458" s="6">
        <v>1</v>
      </c>
      <c r="K458" s="6">
        <f t="shared" si="38"/>
        <v>38754</v>
      </c>
      <c r="L458" s="6">
        <f t="shared" si="39"/>
        <v>1</v>
      </c>
    </row>
    <row r="459" spans="1:12">
      <c r="A459" s="6">
        <v>51779</v>
      </c>
      <c r="B459" s="5">
        <v>539</v>
      </c>
      <c r="C459" s="6" t="s">
        <v>27</v>
      </c>
      <c r="D459" s="6">
        <f t="shared" si="35"/>
        <v>1</v>
      </c>
      <c r="E459" s="6">
        <f t="shared" si="36"/>
        <v>52904</v>
      </c>
      <c r="F459" s="6">
        <f t="shared" si="37"/>
        <v>1</v>
      </c>
      <c r="H459" s="6">
        <v>38754</v>
      </c>
      <c r="I459" s="5">
        <v>923</v>
      </c>
      <c r="J459" s="6">
        <v>1</v>
      </c>
      <c r="K459" s="6">
        <f t="shared" si="38"/>
        <v>46126</v>
      </c>
      <c r="L459" s="6">
        <f t="shared" si="39"/>
        <v>3</v>
      </c>
    </row>
    <row r="460" spans="1:12">
      <c r="A460" s="6">
        <v>52904</v>
      </c>
      <c r="B460" s="5">
        <v>539</v>
      </c>
      <c r="C460" s="6" t="s">
        <v>87</v>
      </c>
      <c r="D460" s="6">
        <f t="shared" si="35"/>
        <v>1</v>
      </c>
      <c r="E460" s="6">
        <f t="shared" si="36"/>
        <v>53941</v>
      </c>
      <c r="F460" s="6">
        <f t="shared" si="37"/>
        <v>1</v>
      </c>
      <c r="H460" s="6">
        <v>46126</v>
      </c>
      <c r="I460" s="5">
        <v>923</v>
      </c>
      <c r="J460" s="6">
        <v>3</v>
      </c>
      <c r="K460" s="6">
        <f t="shared" si="38"/>
        <v>59319</v>
      </c>
      <c r="L460" s="6">
        <f t="shared" si="39"/>
        <v>2</v>
      </c>
    </row>
    <row r="461" spans="1:12">
      <c r="A461" s="6">
        <v>53941</v>
      </c>
      <c r="B461" s="5">
        <v>539</v>
      </c>
      <c r="C461" s="6" t="s">
        <v>318</v>
      </c>
      <c r="D461" s="6">
        <f t="shared" si="35"/>
        <v>1</v>
      </c>
      <c r="E461" s="6">
        <f t="shared" si="36"/>
        <v>54452</v>
      </c>
      <c r="F461" s="6">
        <f t="shared" si="37"/>
        <v>1</v>
      </c>
      <c r="H461" s="6">
        <v>59319</v>
      </c>
      <c r="I461" s="5">
        <v>923</v>
      </c>
      <c r="J461" s="6">
        <v>2</v>
      </c>
      <c r="K461" s="6">
        <f t="shared" si="38"/>
        <v>65254</v>
      </c>
      <c r="L461" s="6">
        <f t="shared" si="39"/>
        <v>1</v>
      </c>
    </row>
    <row r="462" spans="1:12">
      <c r="A462" s="6">
        <v>54452</v>
      </c>
      <c r="B462" s="5">
        <v>539</v>
      </c>
      <c r="C462" s="6" t="s">
        <v>137</v>
      </c>
      <c r="D462" s="6">
        <f t="shared" si="35"/>
        <v>1</v>
      </c>
      <c r="E462" s="6">
        <f t="shared" si="36"/>
        <v>67788</v>
      </c>
      <c r="F462" s="6">
        <f t="shared" si="37"/>
        <v>1</v>
      </c>
      <c r="H462" s="6">
        <v>65254</v>
      </c>
      <c r="I462" s="5">
        <v>923</v>
      </c>
      <c r="J462" s="6">
        <v>1</v>
      </c>
      <c r="K462" s="6">
        <f t="shared" si="38"/>
        <v>65891</v>
      </c>
      <c r="L462" s="6">
        <f t="shared" si="39"/>
        <v>1</v>
      </c>
    </row>
    <row r="463" spans="1:12">
      <c r="A463" s="6">
        <v>67788</v>
      </c>
      <c r="B463" s="5">
        <v>539</v>
      </c>
      <c r="C463" s="6" t="s">
        <v>129</v>
      </c>
      <c r="D463" s="6">
        <f t="shared" si="35"/>
        <v>1</v>
      </c>
      <c r="E463" s="6">
        <f t="shared" si="36"/>
        <v>73227</v>
      </c>
      <c r="F463" s="6">
        <f t="shared" si="37"/>
        <v>1</v>
      </c>
      <c r="H463" s="6">
        <v>65891</v>
      </c>
      <c r="I463" s="5">
        <v>923</v>
      </c>
      <c r="J463" s="6">
        <v>1</v>
      </c>
      <c r="K463" s="6">
        <f t="shared" si="38"/>
        <v>69288</v>
      </c>
      <c r="L463" s="6">
        <f t="shared" si="39"/>
        <v>1</v>
      </c>
    </row>
    <row r="464" spans="1:12">
      <c r="A464" s="6">
        <v>73227</v>
      </c>
      <c r="B464" s="5">
        <v>539</v>
      </c>
      <c r="C464" s="6" t="s">
        <v>58</v>
      </c>
      <c r="D464" s="6">
        <f t="shared" si="35"/>
        <v>1</v>
      </c>
      <c r="E464" s="6">
        <f t="shared" si="36"/>
        <v>73435</v>
      </c>
      <c r="F464" s="6">
        <f t="shared" si="37"/>
        <v>1</v>
      </c>
      <c r="H464" s="6">
        <v>69288</v>
      </c>
      <c r="I464" s="5">
        <v>923</v>
      </c>
      <c r="J464" s="6">
        <v>1</v>
      </c>
      <c r="K464" s="6">
        <f t="shared" si="38"/>
        <v>74661</v>
      </c>
      <c r="L464" s="6">
        <f t="shared" si="39"/>
        <v>3</v>
      </c>
    </row>
    <row r="465" spans="1:12">
      <c r="A465" s="6">
        <v>73435</v>
      </c>
      <c r="B465" s="5">
        <v>539</v>
      </c>
      <c r="C465" s="6" t="s">
        <v>129</v>
      </c>
      <c r="D465" s="6">
        <f t="shared" si="35"/>
        <v>1</v>
      </c>
      <c r="E465" s="6">
        <f t="shared" si="36"/>
        <v>74089</v>
      </c>
      <c r="F465" s="6">
        <f t="shared" si="37"/>
        <v>2</v>
      </c>
      <c r="H465" s="6">
        <v>74661</v>
      </c>
      <c r="I465" s="5">
        <v>923</v>
      </c>
      <c r="J465" s="6">
        <v>3</v>
      </c>
      <c r="K465" s="6" t="str">
        <f t="shared" si="38"/>
        <v>最後一次交易</v>
      </c>
      <c r="L465" s="6">
        <f t="shared" si="39"/>
        <v>0</v>
      </c>
    </row>
    <row r="466" spans="1:12">
      <c r="A466" s="6">
        <v>74089</v>
      </c>
      <c r="B466" s="5">
        <v>539</v>
      </c>
      <c r="C466" s="6" t="s">
        <v>27</v>
      </c>
      <c r="D466" s="6">
        <f t="shared" si="35"/>
        <v>2</v>
      </c>
      <c r="E466" s="6" t="str">
        <f t="shared" si="36"/>
        <v>最後一次交易</v>
      </c>
      <c r="F466" s="6">
        <f t="shared" si="37"/>
        <v>0</v>
      </c>
      <c r="H466" s="6">
        <v>781</v>
      </c>
      <c r="I466" s="5">
        <v>977</v>
      </c>
      <c r="J466" s="6">
        <v>1</v>
      </c>
      <c r="K466" s="6">
        <f t="shared" si="38"/>
        <v>1039</v>
      </c>
      <c r="L466" s="6">
        <f t="shared" si="39"/>
        <v>2</v>
      </c>
    </row>
    <row r="467" spans="1:12">
      <c r="A467" s="6">
        <v>74089</v>
      </c>
      <c r="B467" s="5">
        <v>539</v>
      </c>
      <c r="C467" s="6" t="s">
        <v>94</v>
      </c>
      <c r="D467" s="6">
        <f t="shared" si="35"/>
        <v>2</v>
      </c>
      <c r="E467" s="6" t="str">
        <f t="shared" si="36"/>
        <v>最後一次交易</v>
      </c>
      <c r="F467" s="6">
        <f t="shared" si="37"/>
        <v>0</v>
      </c>
      <c r="H467" s="6">
        <v>1039</v>
      </c>
      <c r="I467" s="5">
        <v>977</v>
      </c>
      <c r="J467" s="6">
        <v>2</v>
      </c>
      <c r="K467" s="6">
        <f t="shared" si="38"/>
        <v>1580</v>
      </c>
      <c r="L467" s="6">
        <f t="shared" si="39"/>
        <v>1</v>
      </c>
    </row>
    <row r="468" spans="1:12">
      <c r="A468" s="6">
        <v>2861</v>
      </c>
      <c r="B468" s="5">
        <v>542</v>
      </c>
      <c r="C468" s="6" t="s">
        <v>85</v>
      </c>
      <c r="D468" s="6">
        <f t="shared" si="35"/>
        <v>1</v>
      </c>
      <c r="E468" s="6">
        <f t="shared" si="36"/>
        <v>7460</v>
      </c>
      <c r="F468" s="6">
        <f t="shared" si="37"/>
        <v>1</v>
      </c>
      <c r="H468" s="6">
        <v>1580</v>
      </c>
      <c r="I468" s="5">
        <v>977</v>
      </c>
      <c r="J468" s="6">
        <v>1</v>
      </c>
      <c r="K468" s="6">
        <f t="shared" si="38"/>
        <v>2106</v>
      </c>
      <c r="L468" s="6">
        <f t="shared" si="39"/>
        <v>1</v>
      </c>
    </row>
    <row r="469" spans="1:12">
      <c r="A469" s="6">
        <v>7460</v>
      </c>
      <c r="B469" s="5">
        <v>542</v>
      </c>
      <c r="C469" s="6" t="s">
        <v>94</v>
      </c>
      <c r="D469" s="6">
        <f t="shared" si="35"/>
        <v>1</v>
      </c>
      <c r="E469" s="6">
        <f t="shared" si="36"/>
        <v>13163</v>
      </c>
      <c r="F469" s="6">
        <f t="shared" si="37"/>
        <v>1</v>
      </c>
      <c r="H469" s="6">
        <v>2106</v>
      </c>
      <c r="I469" s="5">
        <v>977</v>
      </c>
      <c r="J469" s="6">
        <v>1</v>
      </c>
      <c r="K469" s="6">
        <f t="shared" si="38"/>
        <v>2622</v>
      </c>
      <c r="L469" s="6">
        <f t="shared" si="39"/>
        <v>1</v>
      </c>
    </row>
    <row r="470" spans="1:12">
      <c r="A470" s="6">
        <v>13163</v>
      </c>
      <c r="B470" s="5">
        <v>542</v>
      </c>
      <c r="C470" s="6" t="s">
        <v>94</v>
      </c>
      <c r="D470" s="6">
        <f t="shared" si="35"/>
        <v>1</v>
      </c>
      <c r="E470" s="6">
        <f t="shared" si="36"/>
        <v>16257</v>
      </c>
      <c r="F470" s="6">
        <f t="shared" si="37"/>
        <v>1</v>
      </c>
      <c r="H470" s="6">
        <v>2622</v>
      </c>
      <c r="I470" s="5">
        <v>977</v>
      </c>
      <c r="J470" s="6">
        <v>1</v>
      </c>
      <c r="K470" s="6">
        <f t="shared" si="38"/>
        <v>5713</v>
      </c>
      <c r="L470" s="6">
        <f t="shared" si="39"/>
        <v>1</v>
      </c>
    </row>
    <row r="471" spans="1:12">
      <c r="A471" s="6">
        <v>16257</v>
      </c>
      <c r="B471" s="5">
        <v>542</v>
      </c>
      <c r="C471" s="6" t="s">
        <v>87</v>
      </c>
      <c r="D471" s="6">
        <f t="shared" si="35"/>
        <v>1</v>
      </c>
      <c r="E471" s="6">
        <f t="shared" si="36"/>
        <v>16470</v>
      </c>
      <c r="F471" s="6">
        <f t="shared" si="37"/>
        <v>1</v>
      </c>
      <c r="H471" s="6">
        <v>5713</v>
      </c>
      <c r="I471" s="5">
        <v>977</v>
      </c>
      <c r="J471" s="6">
        <v>1</v>
      </c>
      <c r="K471" s="6">
        <f t="shared" si="38"/>
        <v>10892</v>
      </c>
      <c r="L471" s="6">
        <f t="shared" si="39"/>
        <v>1</v>
      </c>
    </row>
    <row r="472" spans="1:12">
      <c r="A472" s="6">
        <v>16470</v>
      </c>
      <c r="B472" s="5">
        <v>542</v>
      </c>
      <c r="C472" s="6" t="s">
        <v>23</v>
      </c>
      <c r="D472" s="6">
        <f t="shared" si="35"/>
        <v>1</v>
      </c>
      <c r="E472" s="6">
        <f t="shared" si="36"/>
        <v>17440</v>
      </c>
      <c r="F472" s="6">
        <f t="shared" si="37"/>
        <v>1</v>
      </c>
      <c r="H472" s="6">
        <v>10892</v>
      </c>
      <c r="I472" s="5">
        <v>977</v>
      </c>
      <c r="J472" s="6">
        <v>1</v>
      </c>
      <c r="K472" s="6">
        <f t="shared" si="38"/>
        <v>12792</v>
      </c>
      <c r="L472" s="6">
        <f t="shared" si="39"/>
        <v>2</v>
      </c>
    </row>
    <row r="473" spans="1:12">
      <c r="A473" s="6">
        <v>17440</v>
      </c>
      <c r="B473" s="5">
        <v>542</v>
      </c>
      <c r="C473" s="6" t="s">
        <v>87</v>
      </c>
      <c r="D473" s="6">
        <f t="shared" si="35"/>
        <v>1</v>
      </c>
      <c r="E473" s="6">
        <f t="shared" si="36"/>
        <v>20398</v>
      </c>
      <c r="F473" s="6">
        <f t="shared" si="37"/>
        <v>1</v>
      </c>
      <c r="H473" s="6">
        <v>12792</v>
      </c>
      <c r="I473" s="5">
        <v>977</v>
      </c>
      <c r="J473" s="6">
        <v>2</v>
      </c>
      <c r="K473" s="6">
        <f t="shared" si="38"/>
        <v>16186</v>
      </c>
      <c r="L473" s="6">
        <f t="shared" si="39"/>
        <v>4</v>
      </c>
    </row>
    <row r="474" spans="1:12">
      <c r="A474" s="6">
        <v>20398</v>
      </c>
      <c r="B474" s="5">
        <v>542</v>
      </c>
      <c r="C474" s="6" t="s">
        <v>87</v>
      </c>
      <c r="D474" s="6">
        <f t="shared" si="35"/>
        <v>1</v>
      </c>
      <c r="E474" s="6">
        <f t="shared" si="36"/>
        <v>22420</v>
      </c>
      <c r="F474" s="6">
        <f t="shared" si="37"/>
        <v>1</v>
      </c>
      <c r="H474" s="6">
        <v>16186</v>
      </c>
      <c r="I474" s="5">
        <v>977</v>
      </c>
      <c r="J474" s="6">
        <v>4</v>
      </c>
      <c r="K474" s="6">
        <f t="shared" si="38"/>
        <v>17134</v>
      </c>
      <c r="L474" s="6">
        <f t="shared" si="39"/>
        <v>1</v>
      </c>
    </row>
    <row r="475" spans="1:12">
      <c r="A475" s="6">
        <v>22420</v>
      </c>
      <c r="B475" s="5">
        <v>542</v>
      </c>
      <c r="C475" s="6" t="s">
        <v>87</v>
      </c>
      <c r="D475" s="6">
        <f t="shared" si="35"/>
        <v>1</v>
      </c>
      <c r="E475" s="6">
        <f t="shared" si="36"/>
        <v>23308</v>
      </c>
      <c r="F475" s="6">
        <f t="shared" si="37"/>
        <v>2</v>
      </c>
      <c r="H475" s="6">
        <v>17134</v>
      </c>
      <c r="I475" s="5">
        <v>977</v>
      </c>
      <c r="J475" s="6">
        <v>1</v>
      </c>
      <c r="K475" s="6">
        <f t="shared" si="38"/>
        <v>22694</v>
      </c>
      <c r="L475" s="6">
        <f t="shared" si="39"/>
        <v>2</v>
      </c>
    </row>
    <row r="476" spans="1:12">
      <c r="A476" s="6">
        <v>23308</v>
      </c>
      <c r="B476" s="5">
        <v>542</v>
      </c>
      <c r="C476" s="6" t="s">
        <v>117</v>
      </c>
      <c r="D476" s="6">
        <f t="shared" si="35"/>
        <v>2</v>
      </c>
      <c r="E476" s="6">
        <f t="shared" si="36"/>
        <v>23481</v>
      </c>
      <c r="F476" s="6">
        <f t="shared" si="37"/>
        <v>1</v>
      </c>
      <c r="H476" s="6">
        <v>22694</v>
      </c>
      <c r="I476" s="5">
        <v>977</v>
      </c>
      <c r="J476" s="6">
        <v>2</v>
      </c>
      <c r="K476" s="6">
        <f t="shared" si="38"/>
        <v>23063</v>
      </c>
      <c r="L476" s="6">
        <f t="shared" si="39"/>
        <v>2</v>
      </c>
    </row>
    <row r="477" spans="1:12">
      <c r="A477" s="6">
        <v>23308</v>
      </c>
      <c r="B477" s="5">
        <v>542</v>
      </c>
      <c r="C477" s="6" t="s">
        <v>87</v>
      </c>
      <c r="D477" s="6">
        <f t="shared" si="35"/>
        <v>2</v>
      </c>
      <c r="E477" s="6">
        <f t="shared" si="36"/>
        <v>23481</v>
      </c>
      <c r="F477" s="6">
        <f t="shared" si="37"/>
        <v>1</v>
      </c>
      <c r="H477" s="6">
        <v>23063</v>
      </c>
      <c r="I477" s="5">
        <v>977</v>
      </c>
      <c r="J477" s="6">
        <v>2</v>
      </c>
      <c r="K477" s="6">
        <f t="shared" si="38"/>
        <v>25716</v>
      </c>
      <c r="L477" s="6">
        <f t="shared" si="39"/>
        <v>1</v>
      </c>
    </row>
    <row r="478" spans="1:12">
      <c r="A478" s="6">
        <v>23481</v>
      </c>
      <c r="B478" s="5">
        <v>542</v>
      </c>
      <c r="C478" s="6" t="s">
        <v>87</v>
      </c>
      <c r="D478" s="6">
        <f t="shared" si="35"/>
        <v>1</v>
      </c>
      <c r="E478" s="6">
        <f t="shared" si="36"/>
        <v>25868</v>
      </c>
      <c r="F478" s="6">
        <f t="shared" si="37"/>
        <v>1</v>
      </c>
      <c r="H478" s="6">
        <v>25716</v>
      </c>
      <c r="I478" s="5">
        <v>977</v>
      </c>
      <c r="J478" s="6">
        <v>1</v>
      </c>
      <c r="K478" s="6">
        <f t="shared" si="38"/>
        <v>25958</v>
      </c>
      <c r="L478" s="6">
        <f t="shared" si="39"/>
        <v>2</v>
      </c>
    </row>
    <row r="479" spans="1:12">
      <c r="A479" s="6">
        <v>25868</v>
      </c>
      <c r="B479" s="5">
        <v>542</v>
      </c>
      <c r="C479" s="6" t="s">
        <v>87</v>
      </c>
      <c r="D479" s="6">
        <f t="shared" si="35"/>
        <v>1</v>
      </c>
      <c r="E479" s="6">
        <f t="shared" si="36"/>
        <v>26627</v>
      </c>
      <c r="F479" s="6">
        <f t="shared" si="37"/>
        <v>1</v>
      </c>
      <c r="H479" s="6">
        <v>25958</v>
      </c>
      <c r="I479" s="5">
        <v>977</v>
      </c>
      <c r="J479" s="6">
        <v>2</v>
      </c>
      <c r="K479" s="6">
        <f t="shared" si="38"/>
        <v>28577</v>
      </c>
      <c r="L479" s="6">
        <f t="shared" si="39"/>
        <v>2</v>
      </c>
    </row>
    <row r="480" spans="1:12">
      <c r="A480" s="6">
        <v>26627</v>
      </c>
      <c r="B480" s="5">
        <v>542</v>
      </c>
      <c r="C480" s="6" t="s">
        <v>87</v>
      </c>
      <c r="D480" s="6">
        <f t="shared" si="35"/>
        <v>1</v>
      </c>
      <c r="E480" s="6">
        <f t="shared" si="36"/>
        <v>27089</v>
      </c>
      <c r="F480" s="6">
        <f t="shared" si="37"/>
        <v>1</v>
      </c>
      <c r="H480" s="6">
        <v>28577</v>
      </c>
      <c r="I480" s="5">
        <v>977</v>
      </c>
      <c r="J480" s="6">
        <v>2</v>
      </c>
      <c r="K480" s="6">
        <f t="shared" si="38"/>
        <v>34723</v>
      </c>
      <c r="L480" s="6">
        <f t="shared" si="39"/>
        <v>1</v>
      </c>
    </row>
    <row r="481" spans="1:12">
      <c r="A481" s="6">
        <v>27089</v>
      </c>
      <c r="B481" s="5">
        <v>542</v>
      </c>
      <c r="C481" s="6" t="s">
        <v>87</v>
      </c>
      <c r="D481" s="6">
        <f t="shared" si="35"/>
        <v>1</v>
      </c>
      <c r="E481" s="6">
        <f t="shared" si="36"/>
        <v>33476</v>
      </c>
      <c r="F481" s="6">
        <f t="shared" si="37"/>
        <v>1</v>
      </c>
      <c r="H481" s="6">
        <v>34723</v>
      </c>
      <c r="I481" s="5">
        <v>977</v>
      </c>
      <c r="J481" s="6">
        <v>1</v>
      </c>
      <c r="K481" s="6">
        <f t="shared" si="38"/>
        <v>40804</v>
      </c>
      <c r="L481" s="6">
        <f t="shared" si="39"/>
        <v>1</v>
      </c>
    </row>
    <row r="482" spans="1:12">
      <c r="A482" s="6">
        <v>33476</v>
      </c>
      <c r="B482" s="5">
        <v>542</v>
      </c>
      <c r="C482" s="6" t="s">
        <v>87</v>
      </c>
      <c r="D482" s="6">
        <f t="shared" si="35"/>
        <v>1</v>
      </c>
      <c r="E482" s="6">
        <f t="shared" si="36"/>
        <v>43941</v>
      </c>
      <c r="F482" s="6">
        <f t="shared" si="37"/>
        <v>2</v>
      </c>
      <c r="H482" s="6">
        <v>40804</v>
      </c>
      <c r="I482" s="5">
        <v>977</v>
      </c>
      <c r="J482" s="6">
        <v>1</v>
      </c>
      <c r="K482" s="6">
        <f t="shared" si="38"/>
        <v>42645</v>
      </c>
      <c r="L482" s="6">
        <f t="shared" si="39"/>
        <v>1</v>
      </c>
    </row>
    <row r="483" spans="1:12">
      <c r="A483" s="6">
        <v>43941</v>
      </c>
      <c r="B483" s="5">
        <v>542</v>
      </c>
      <c r="C483" s="6" t="s">
        <v>87</v>
      </c>
      <c r="D483" s="6">
        <f t="shared" si="35"/>
        <v>2</v>
      </c>
      <c r="E483" s="6">
        <f t="shared" si="36"/>
        <v>44047</v>
      </c>
      <c r="F483" s="6">
        <f t="shared" si="37"/>
        <v>1</v>
      </c>
      <c r="H483" s="6">
        <v>42645</v>
      </c>
      <c r="I483" s="5">
        <v>977</v>
      </c>
      <c r="J483" s="6">
        <v>1</v>
      </c>
      <c r="K483" s="6">
        <f t="shared" si="38"/>
        <v>54089</v>
      </c>
      <c r="L483" s="6">
        <f t="shared" si="39"/>
        <v>1</v>
      </c>
    </row>
    <row r="484" spans="1:12">
      <c r="A484" s="6">
        <v>43941</v>
      </c>
      <c r="B484" s="5">
        <v>542</v>
      </c>
      <c r="C484" s="6" t="s">
        <v>94</v>
      </c>
      <c r="D484" s="6">
        <f t="shared" si="35"/>
        <v>2</v>
      </c>
      <c r="E484" s="6">
        <f t="shared" si="36"/>
        <v>44047</v>
      </c>
      <c r="F484" s="6">
        <f t="shared" si="37"/>
        <v>1</v>
      </c>
      <c r="H484" s="6">
        <v>54089</v>
      </c>
      <c r="I484" s="5">
        <v>977</v>
      </c>
      <c r="J484" s="6">
        <v>1</v>
      </c>
      <c r="K484" s="6">
        <f t="shared" si="38"/>
        <v>66199</v>
      </c>
      <c r="L484" s="6">
        <f t="shared" si="39"/>
        <v>1</v>
      </c>
    </row>
    <row r="485" spans="1:12">
      <c r="A485" s="6">
        <v>44047</v>
      </c>
      <c r="B485" s="5">
        <v>542</v>
      </c>
      <c r="C485" s="6" t="s">
        <v>85</v>
      </c>
      <c r="D485" s="6">
        <f t="shared" si="35"/>
        <v>1</v>
      </c>
      <c r="E485" s="6">
        <f t="shared" si="36"/>
        <v>46010</v>
      </c>
      <c r="F485" s="6">
        <f t="shared" si="37"/>
        <v>1</v>
      </c>
      <c r="H485" s="6">
        <v>66199</v>
      </c>
      <c r="I485" s="5">
        <v>977</v>
      </c>
      <c r="J485" s="6">
        <v>1</v>
      </c>
      <c r="K485" s="6">
        <f t="shared" si="38"/>
        <v>77395</v>
      </c>
      <c r="L485" s="6">
        <f t="shared" si="39"/>
        <v>2</v>
      </c>
    </row>
    <row r="486" spans="1:12">
      <c r="A486" s="6">
        <v>46010</v>
      </c>
      <c r="B486" s="5">
        <v>542</v>
      </c>
      <c r="C486" s="6" t="s">
        <v>321</v>
      </c>
      <c r="D486" s="6">
        <f t="shared" si="35"/>
        <v>1</v>
      </c>
      <c r="E486" s="6">
        <f t="shared" si="36"/>
        <v>48822</v>
      </c>
      <c r="F486" s="6">
        <f t="shared" si="37"/>
        <v>1</v>
      </c>
      <c r="H486" s="6">
        <v>77395</v>
      </c>
      <c r="I486" s="5">
        <v>977</v>
      </c>
      <c r="J486" s="6">
        <v>2</v>
      </c>
      <c r="K486" s="6" t="str">
        <f t="shared" si="38"/>
        <v>最後一次交易</v>
      </c>
      <c r="L486" s="6">
        <f t="shared" si="39"/>
        <v>0</v>
      </c>
    </row>
    <row r="487" spans="1:12">
      <c r="A487" s="6">
        <v>48822</v>
      </c>
      <c r="B487" s="5">
        <v>542</v>
      </c>
      <c r="C487" s="6" t="s">
        <v>87</v>
      </c>
      <c r="D487" s="6">
        <f t="shared" si="35"/>
        <v>1</v>
      </c>
      <c r="E487" s="6">
        <f t="shared" si="36"/>
        <v>50407</v>
      </c>
      <c r="F487" s="6">
        <f t="shared" si="37"/>
        <v>1</v>
      </c>
      <c r="H487" s="6">
        <v>720</v>
      </c>
      <c r="I487" s="5">
        <v>1006</v>
      </c>
      <c r="J487" s="6">
        <v>2</v>
      </c>
      <c r="K487" s="6">
        <f t="shared" si="38"/>
        <v>1416</v>
      </c>
      <c r="L487" s="6">
        <f t="shared" si="39"/>
        <v>1</v>
      </c>
    </row>
    <row r="488" spans="1:12">
      <c r="A488" s="6">
        <v>50407</v>
      </c>
      <c r="B488" s="5">
        <v>542</v>
      </c>
      <c r="C488" s="6" t="s">
        <v>87</v>
      </c>
      <c r="D488" s="6">
        <f t="shared" si="35"/>
        <v>1</v>
      </c>
      <c r="E488" s="6">
        <f t="shared" si="36"/>
        <v>53428</v>
      </c>
      <c r="F488" s="6">
        <f t="shared" si="37"/>
        <v>1</v>
      </c>
      <c r="H488" s="6">
        <v>1416</v>
      </c>
      <c r="I488" s="5">
        <v>1006</v>
      </c>
      <c r="J488" s="6">
        <v>1</v>
      </c>
      <c r="K488" s="6">
        <f t="shared" si="38"/>
        <v>6087</v>
      </c>
      <c r="L488" s="6">
        <f t="shared" si="39"/>
        <v>2</v>
      </c>
    </row>
    <row r="489" spans="1:12">
      <c r="A489" s="6">
        <v>53428</v>
      </c>
      <c r="B489" s="5">
        <v>542</v>
      </c>
      <c r="C489" s="6" t="s">
        <v>87</v>
      </c>
      <c r="D489" s="6">
        <f t="shared" si="35"/>
        <v>1</v>
      </c>
      <c r="E489" s="6">
        <f t="shared" si="36"/>
        <v>57260</v>
      </c>
      <c r="F489" s="6">
        <f t="shared" si="37"/>
        <v>1</v>
      </c>
      <c r="H489" s="6">
        <v>6087</v>
      </c>
      <c r="I489" s="5">
        <v>1006</v>
      </c>
      <c r="J489" s="6">
        <v>2</v>
      </c>
      <c r="K489" s="6">
        <f t="shared" si="38"/>
        <v>7532</v>
      </c>
      <c r="L489" s="6">
        <f t="shared" si="39"/>
        <v>1</v>
      </c>
    </row>
    <row r="490" spans="1:12">
      <c r="A490" s="6">
        <v>57260</v>
      </c>
      <c r="B490" s="5">
        <v>542</v>
      </c>
      <c r="C490" s="6" t="s">
        <v>329</v>
      </c>
      <c r="D490" s="6">
        <f t="shared" si="35"/>
        <v>1</v>
      </c>
      <c r="E490" s="6">
        <f t="shared" si="36"/>
        <v>70048</v>
      </c>
      <c r="F490" s="6">
        <f t="shared" si="37"/>
        <v>1</v>
      </c>
      <c r="H490" s="6">
        <v>7532</v>
      </c>
      <c r="I490" s="5">
        <v>1006</v>
      </c>
      <c r="J490" s="6">
        <v>1</v>
      </c>
      <c r="K490" s="6">
        <f t="shared" si="38"/>
        <v>7659</v>
      </c>
      <c r="L490" s="6">
        <f t="shared" si="39"/>
        <v>1</v>
      </c>
    </row>
    <row r="491" spans="1:12">
      <c r="A491" s="6">
        <v>70048</v>
      </c>
      <c r="B491" s="5">
        <v>542</v>
      </c>
      <c r="C491" s="6" t="s">
        <v>318</v>
      </c>
      <c r="D491" s="6">
        <f t="shared" si="35"/>
        <v>1</v>
      </c>
      <c r="E491" s="6">
        <f t="shared" si="36"/>
        <v>73797</v>
      </c>
      <c r="F491" s="6">
        <f t="shared" si="37"/>
        <v>1</v>
      </c>
      <c r="H491" s="6">
        <v>7659</v>
      </c>
      <c r="I491" s="5">
        <v>1006</v>
      </c>
      <c r="J491" s="6">
        <v>1</v>
      </c>
      <c r="K491" s="6">
        <f t="shared" si="38"/>
        <v>14991</v>
      </c>
      <c r="L491" s="6">
        <f t="shared" si="39"/>
        <v>1</v>
      </c>
    </row>
    <row r="492" spans="1:12">
      <c r="A492" s="6">
        <v>73797</v>
      </c>
      <c r="B492" s="5">
        <v>542</v>
      </c>
      <c r="C492" s="6" t="s">
        <v>329</v>
      </c>
      <c r="D492" s="6">
        <f t="shared" si="35"/>
        <v>1</v>
      </c>
      <c r="E492" s="6">
        <f t="shared" si="36"/>
        <v>75548</v>
      </c>
      <c r="F492" s="6">
        <f t="shared" si="37"/>
        <v>2</v>
      </c>
      <c r="H492" s="6">
        <v>14991</v>
      </c>
      <c r="I492" s="5">
        <v>1006</v>
      </c>
      <c r="J492" s="6">
        <v>1</v>
      </c>
      <c r="K492" s="6">
        <f t="shared" si="38"/>
        <v>16963</v>
      </c>
      <c r="L492" s="6">
        <f t="shared" si="39"/>
        <v>1</v>
      </c>
    </row>
    <row r="493" spans="1:12">
      <c r="A493" s="6">
        <v>75548</v>
      </c>
      <c r="B493" s="5">
        <v>542</v>
      </c>
      <c r="C493" s="6" t="s">
        <v>23</v>
      </c>
      <c r="D493" s="6">
        <f t="shared" si="35"/>
        <v>2</v>
      </c>
      <c r="E493" s="6">
        <f t="shared" si="36"/>
        <v>76220</v>
      </c>
      <c r="F493" s="6">
        <f t="shared" si="37"/>
        <v>1</v>
      </c>
      <c r="H493" s="6">
        <v>16963</v>
      </c>
      <c r="I493" s="5">
        <v>1006</v>
      </c>
      <c r="J493" s="6">
        <v>1</v>
      </c>
      <c r="K493" s="6">
        <f t="shared" si="38"/>
        <v>18944</v>
      </c>
      <c r="L493" s="6">
        <f t="shared" si="39"/>
        <v>1</v>
      </c>
    </row>
    <row r="494" spans="1:12">
      <c r="A494" s="6">
        <v>75548</v>
      </c>
      <c r="B494" s="5">
        <v>542</v>
      </c>
      <c r="C494" s="6" t="s">
        <v>53</v>
      </c>
      <c r="D494" s="6">
        <f t="shared" si="35"/>
        <v>2</v>
      </c>
      <c r="E494" s="6">
        <f t="shared" si="36"/>
        <v>76220</v>
      </c>
      <c r="F494" s="6">
        <f t="shared" si="37"/>
        <v>1</v>
      </c>
      <c r="H494" s="6">
        <v>18944</v>
      </c>
      <c r="I494" s="5">
        <v>1006</v>
      </c>
      <c r="J494" s="6">
        <v>1</v>
      </c>
      <c r="K494" s="6">
        <f t="shared" si="38"/>
        <v>27799</v>
      </c>
      <c r="L494" s="6">
        <f t="shared" si="39"/>
        <v>1</v>
      </c>
    </row>
    <row r="495" spans="1:12">
      <c r="A495" s="6">
        <v>76220</v>
      </c>
      <c r="B495" s="5">
        <v>542</v>
      </c>
      <c r="C495" s="6" t="s">
        <v>99</v>
      </c>
      <c r="D495" s="6">
        <f t="shared" si="35"/>
        <v>1</v>
      </c>
      <c r="E495" s="6" t="str">
        <f t="shared" si="36"/>
        <v>最後一次交易</v>
      </c>
      <c r="F495" s="6">
        <f t="shared" si="37"/>
        <v>0</v>
      </c>
      <c r="H495" s="6">
        <v>27799</v>
      </c>
      <c r="I495" s="5">
        <v>1006</v>
      </c>
      <c r="J495" s="6">
        <v>1</v>
      </c>
      <c r="K495" s="6">
        <f t="shared" si="38"/>
        <v>29576</v>
      </c>
      <c r="L495" s="6">
        <f t="shared" si="39"/>
        <v>2</v>
      </c>
    </row>
    <row r="496" spans="1:12">
      <c r="A496" s="6">
        <v>443</v>
      </c>
      <c r="B496" s="5">
        <v>637</v>
      </c>
      <c r="C496" s="6" t="s">
        <v>94</v>
      </c>
      <c r="D496" s="6">
        <f t="shared" si="35"/>
        <v>1</v>
      </c>
      <c r="E496" s="6">
        <f t="shared" si="36"/>
        <v>1118</v>
      </c>
      <c r="F496" s="6">
        <f t="shared" si="37"/>
        <v>1</v>
      </c>
      <c r="H496" s="6">
        <v>29576</v>
      </c>
      <c r="I496" s="5">
        <v>1006</v>
      </c>
      <c r="J496" s="6">
        <v>2</v>
      </c>
      <c r="K496" s="6">
        <f t="shared" si="38"/>
        <v>31978</v>
      </c>
      <c r="L496" s="6">
        <f t="shared" si="39"/>
        <v>1</v>
      </c>
    </row>
    <row r="497" spans="1:12">
      <c r="A497" s="6">
        <v>1118</v>
      </c>
      <c r="B497" s="5">
        <v>637</v>
      </c>
      <c r="C497" s="6" t="s">
        <v>129</v>
      </c>
      <c r="D497" s="6">
        <f t="shared" si="35"/>
        <v>1</v>
      </c>
      <c r="E497" s="6">
        <f t="shared" si="36"/>
        <v>1756</v>
      </c>
      <c r="F497" s="6">
        <f t="shared" si="37"/>
        <v>2</v>
      </c>
      <c r="H497" s="6">
        <v>31978</v>
      </c>
      <c r="I497" s="5">
        <v>1006</v>
      </c>
      <c r="J497" s="6">
        <v>1</v>
      </c>
      <c r="K497" s="6">
        <f t="shared" si="38"/>
        <v>32421</v>
      </c>
      <c r="L497" s="6">
        <f t="shared" si="39"/>
        <v>1</v>
      </c>
    </row>
    <row r="498" spans="1:12">
      <c r="A498" s="6">
        <v>1756</v>
      </c>
      <c r="B498" s="5">
        <v>637</v>
      </c>
      <c r="C498" s="6" t="s">
        <v>87</v>
      </c>
      <c r="D498" s="6">
        <f t="shared" si="35"/>
        <v>2</v>
      </c>
      <c r="E498" s="6">
        <f t="shared" si="36"/>
        <v>3508</v>
      </c>
      <c r="F498" s="6">
        <f t="shared" si="37"/>
        <v>1</v>
      </c>
      <c r="H498" s="6">
        <v>32421</v>
      </c>
      <c r="I498" s="5">
        <v>1006</v>
      </c>
      <c r="J498" s="6">
        <v>1</v>
      </c>
      <c r="K498" s="6">
        <f t="shared" si="38"/>
        <v>33796</v>
      </c>
      <c r="L498" s="6">
        <f t="shared" si="39"/>
        <v>1</v>
      </c>
    </row>
    <row r="499" spans="1:12">
      <c r="A499" s="6">
        <v>1756</v>
      </c>
      <c r="B499" s="5">
        <v>637</v>
      </c>
      <c r="C499" s="6" t="s">
        <v>94</v>
      </c>
      <c r="D499" s="6">
        <f t="shared" si="35"/>
        <v>2</v>
      </c>
      <c r="E499" s="6">
        <f t="shared" si="36"/>
        <v>3508</v>
      </c>
      <c r="F499" s="6">
        <f t="shared" si="37"/>
        <v>1</v>
      </c>
      <c r="H499" s="6">
        <v>33796</v>
      </c>
      <c r="I499" s="5">
        <v>1006</v>
      </c>
      <c r="J499" s="6">
        <v>1</v>
      </c>
      <c r="K499" s="6">
        <f t="shared" si="38"/>
        <v>43099</v>
      </c>
      <c r="L499" s="6">
        <f t="shared" si="39"/>
        <v>1</v>
      </c>
    </row>
    <row r="500" spans="1:12">
      <c r="A500" s="6">
        <v>3508</v>
      </c>
      <c r="B500" s="5">
        <v>637</v>
      </c>
      <c r="C500" s="6" t="s">
        <v>137</v>
      </c>
      <c r="D500" s="6">
        <f t="shared" si="35"/>
        <v>1</v>
      </c>
      <c r="E500" s="6">
        <f t="shared" si="36"/>
        <v>6706</v>
      </c>
      <c r="F500" s="6">
        <f t="shared" si="37"/>
        <v>1</v>
      </c>
      <c r="H500" s="6">
        <v>43099</v>
      </c>
      <c r="I500" s="5">
        <v>1006</v>
      </c>
      <c r="J500" s="6">
        <v>1</v>
      </c>
      <c r="K500" s="6">
        <f t="shared" si="38"/>
        <v>46133</v>
      </c>
      <c r="L500" s="6">
        <f t="shared" si="39"/>
        <v>2</v>
      </c>
    </row>
    <row r="501" spans="1:12">
      <c r="A501" s="6">
        <v>6706</v>
      </c>
      <c r="B501" s="5">
        <v>637</v>
      </c>
      <c r="C501" s="6" t="s">
        <v>137</v>
      </c>
      <c r="D501" s="6">
        <f t="shared" si="35"/>
        <v>1</v>
      </c>
      <c r="E501" s="6">
        <f t="shared" si="36"/>
        <v>6949</v>
      </c>
      <c r="F501" s="6">
        <f t="shared" si="37"/>
        <v>2</v>
      </c>
      <c r="H501" s="6">
        <v>46133</v>
      </c>
      <c r="I501" s="5">
        <v>1006</v>
      </c>
      <c r="J501" s="6">
        <v>2</v>
      </c>
      <c r="K501" s="6">
        <f t="shared" si="38"/>
        <v>48065</v>
      </c>
      <c r="L501" s="6">
        <f t="shared" si="39"/>
        <v>1</v>
      </c>
    </row>
    <row r="502" spans="1:12">
      <c r="A502" s="6">
        <v>6949</v>
      </c>
      <c r="B502" s="5">
        <v>637</v>
      </c>
      <c r="C502" s="6" t="s">
        <v>228</v>
      </c>
      <c r="D502" s="6">
        <f t="shared" si="35"/>
        <v>2</v>
      </c>
      <c r="E502" s="6">
        <f t="shared" si="36"/>
        <v>7656</v>
      </c>
      <c r="F502" s="6">
        <f t="shared" si="37"/>
        <v>2</v>
      </c>
      <c r="H502" s="6">
        <v>48065</v>
      </c>
      <c r="I502" s="5">
        <v>1006</v>
      </c>
      <c r="J502" s="6">
        <v>1</v>
      </c>
      <c r="K502" s="6">
        <f t="shared" si="38"/>
        <v>52943</v>
      </c>
      <c r="L502" s="6">
        <f t="shared" si="39"/>
        <v>2</v>
      </c>
    </row>
    <row r="503" spans="1:12">
      <c r="A503" s="6">
        <v>6949</v>
      </c>
      <c r="B503" s="5">
        <v>637</v>
      </c>
      <c r="C503" s="6" t="s">
        <v>146</v>
      </c>
      <c r="D503" s="6">
        <f t="shared" si="35"/>
        <v>2</v>
      </c>
      <c r="E503" s="6">
        <f t="shared" si="36"/>
        <v>7656</v>
      </c>
      <c r="F503" s="6">
        <f t="shared" si="37"/>
        <v>2</v>
      </c>
      <c r="H503" s="6">
        <v>52943</v>
      </c>
      <c r="I503" s="5">
        <v>1006</v>
      </c>
      <c r="J503" s="6">
        <v>2</v>
      </c>
      <c r="K503" s="6">
        <f t="shared" si="38"/>
        <v>55121</v>
      </c>
      <c r="L503" s="6">
        <f t="shared" si="39"/>
        <v>1</v>
      </c>
    </row>
    <row r="504" spans="1:12">
      <c r="A504" s="6">
        <v>7656</v>
      </c>
      <c r="B504" s="5">
        <v>637</v>
      </c>
      <c r="C504" s="6" t="s">
        <v>146</v>
      </c>
      <c r="D504" s="6">
        <f t="shared" si="35"/>
        <v>2</v>
      </c>
      <c r="E504" s="6">
        <f t="shared" si="36"/>
        <v>9215</v>
      </c>
      <c r="F504" s="6">
        <f t="shared" si="37"/>
        <v>1</v>
      </c>
      <c r="H504" s="6">
        <v>55121</v>
      </c>
      <c r="I504" s="5">
        <v>1006</v>
      </c>
      <c r="J504" s="6">
        <v>1</v>
      </c>
      <c r="K504" s="6">
        <f t="shared" si="38"/>
        <v>60724</v>
      </c>
      <c r="L504" s="6">
        <f t="shared" si="39"/>
        <v>1</v>
      </c>
    </row>
    <row r="505" spans="1:12">
      <c r="A505" s="6">
        <v>7656</v>
      </c>
      <c r="B505" s="5">
        <v>637</v>
      </c>
      <c r="C505" s="6" t="s">
        <v>87</v>
      </c>
      <c r="D505" s="6">
        <f t="shared" si="35"/>
        <v>2</v>
      </c>
      <c r="E505" s="6">
        <f t="shared" si="36"/>
        <v>9215</v>
      </c>
      <c r="F505" s="6">
        <f t="shared" si="37"/>
        <v>1</v>
      </c>
      <c r="H505" s="6">
        <v>60724</v>
      </c>
      <c r="I505" s="5">
        <v>1006</v>
      </c>
      <c r="J505" s="6">
        <v>1</v>
      </c>
      <c r="K505" s="6">
        <f t="shared" si="38"/>
        <v>74118</v>
      </c>
      <c r="L505" s="6">
        <f t="shared" si="39"/>
        <v>1</v>
      </c>
    </row>
    <row r="506" spans="1:12">
      <c r="A506" s="6">
        <v>9215</v>
      </c>
      <c r="B506" s="5">
        <v>637</v>
      </c>
      <c r="C506" s="6" t="s">
        <v>94</v>
      </c>
      <c r="D506" s="6">
        <f t="shared" si="35"/>
        <v>1</v>
      </c>
      <c r="E506" s="6">
        <f t="shared" si="36"/>
        <v>11251</v>
      </c>
      <c r="F506" s="6">
        <f t="shared" si="37"/>
        <v>1</v>
      </c>
      <c r="H506" s="6">
        <v>74118</v>
      </c>
      <c r="I506" s="5">
        <v>1006</v>
      </c>
      <c r="J506" s="6">
        <v>1</v>
      </c>
      <c r="K506" s="6" t="str">
        <f t="shared" si="38"/>
        <v>最後一次交易</v>
      </c>
      <c r="L506" s="6">
        <f t="shared" si="39"/>
        <v>0</v>
      </c>
    </row>
    <row r="507" spans="1:12">
      <c r="A507" s="6">
        <v>11251</v>
      </c>
      <c r="B507" s="5">
        <v>637</v>
      </c>
      <c r="C507" s="6" t="s">
        <v>94</v>
      </c>
      <c r="D507" s="6">
        <f t="shared" si="35"/>
        <v>1</v>
      </c>
      <c r="E507" s="6">
        <f t="shared" si="36"/>
        <v>12332</v>
      </c>
      <c r="F507" s="6">
        <f t="shared" si="37"/>
        <v>2</v>
      </c>
      <c r="H507" s="6">
        <v>796</v>
      </c>
      <c r="I507" s="5">
        <v>1041</v>
      </c>
      <c r="J507" s="6">
        <v>1</v>
      </c>
      <c r="K507" s="6">
        <f t="shared" si="38"/>
        <v>38438</v>
      </c>
      <c r="L507" s="6">
        <f t="shared" si="39"/>
        <v>2</v>
      </c>
    </row>
    <row r="508" spans="1:12">
      <c r="A508" s="6">
        <v>12332</v>
      </c>
      <c r="B508" s="5">
        <v>637</v>
      </c>
      <c r="C508" s="6" t="s">
        <v>87</v>
      </c>
      <c r="D508" s="6">
        <f t="shared" si="35"/>
        <v>2</v>
      </c>
      <c r="E508" s="6">
        <f t="shared" si="36"/>
        <v>12922</v>
      </c>
      <c r="F508" s="6">
        <f t="shared" si="37"/>
        <v>1</v>
      </c>
      <c r="H508" s="6">
        <v>38438</v>
      </c>
      <c r="I508" s="5">
        <v>1041</v>
      </c>
      <c r="J508" s="6">
        <v>2</v>
      </c>
      <c r="K508" s="6">
        <f t="shared" si="38"/>
        <v>40891</v>
      </c>
      <c r="L508" s="6">
        <f t="shared" si="39"/>
        <v>1</v>
      </c>
    </row>
    <row r="509" spans="1:12">
      <c r="A509" s="6">
        <v>12332</v>
      </c>
      <c r="B509" s="5">
        <v>637</v>
      </c>
      <c r="C509" s="6" t="s">
        <v>94</v>
      </c>
      <c r="D509" s="6">
        <f t="shared" si="35"/>
        <v>2</v>
      </c>
      <c r="E509" s="6">
        <f t="shared" si="36"/>
        <v>12922</v>
      </c>
      <c r="F509" s="6">
        <f t="shared" si="37"/>
        <v>1</v>
      </c>
      <c r="H509" s="6">
        <v>40891</v>
      </c>
      <c r="I509" s="5">
        <v>1041</v>
      </c>
      <c r="J509" s="6">
        <v>1</v>
      </c>
      <c r="K509" s="6">
        <f t="shared" si="38"/>
        <v>45749</v>
      </c>
      <c r="L509" s="6">
        <f t="shared" si="39"/>
        <v>1</v>
      </c>
    </row>
    <row r="510" spans="1:12">
      <c r="A510" s="6">
        <v>12922</v>
      </c>
      <c r="B510" s="5">
        <v>637</v>
      </c>
      <c r="C510" s="6" t="s">
        <v>85</v>
      </c>
      <c r="D510" s="6">
        <f t="shared" si="35"/>
        <v>1</v>
      </c>
      <c r="E510" s="6">
        <f t="shared" si="36"/>
        <v>17996</v>
      </c>
      <c r="F510" s="6">
        <f t="shared" si="37"/>
        <v>1</v>
      </c>
      <c r="H510" s="6">
        <v>45749</v>
      </c>
      <c r="I510" s="5">
        <v>1041</v>
      </c>
      <c r="J510" s="6">
        <v>1</v>
      </c>
      <c r="K510" s="6" t="str">
        <f t="shared" si="38"/>
        <v>最後一次交易</v>
      </c>
      <c r="L510" s="6">
        <f t="shared" si="39"/>
        <v>0</v>
      </c>
    </row>
    <row r="511" spans="1:12">
      <c r="A511" s="6">
        <v>17996</v>
      </c>
      <c r="B511" s="5">
        <v>637</v>
      </c>
      <c r="C511" s="6" t="s">
        <v>137</v>
      </c>
      <c r="D511" s="6">
        <f t="shared" si="35"/>
        <v>1</v>
      </c>
      <c r="E511" s="6">
        <f t="shared" si="36"/>
        <v>19864</v>
      </c>
      <c r="F511" s="6">
        <f t="shared" si="37"/>
        <v>1</v>
      </c>
      <c r="H511" s="6">
        <v>829</v>
      </c>
      <c r="I511" s="5">
        <v>1096</v>
      </c>
      <c r="J511" s="6">
        <v>1</v>
      </c>
      <c r="K511" s="6">
        <f t="shared" si="38"/>
        <v>2460</v>
      </c>
      <c r="L511" s="6">
        <f t="shared" si="39"/>
        <v>2</v>
      </c>
    </row>
    <row r="512" spans="1:12">
      <c r="A512" s="6">
        <v>19864</v>
      </c>
      <c r="B512" s="5">
        <v>637</v>
      </c>
      <c r="C512" s="6" t="s">
        <v>87</v>
      </c>
      <c r="D512" s="6">
        <f t="shared" si="35"/>
        <v>1</v>
      </c>
      <c r="E512" s="6">
        <f t="shared" si="36"/>
        <v>21987</v>
      </c>
      <c r="F512" s="6">
        <f t="shared" si="37"/>
        <v>1</v>
      </c>
      <c r="H512" s="6">
        <v>2460</v>
      </c>
      <c r="I512" s="5">
        <v>1096</v>
      </c>
      <c r="J512" s="6">
        <v>2</v>
      </c>
      <c r="K512" s="6">
        <f t="shared" si="38"/>
        <v>3894</v>
      </c>
      <c r="L512" s="6">
        <f t="shared" si="39"/>
        <v>1</v>
      </c>
    </row>
    <row r="513" spans="1:12">
      <c r="A513" s="6">
        <v>21987</v>
      </c>
      <c r="B513" s="5">
        <v>637</v>
      </c>
      <c r="C513" s="6" t="s">
        <v>60</v>
      </c>
      <c r="D513" s="6">
        <f t="shared" si="35"/>
        <v>1</v>
      </c>
      <c r="E513" s="6">
        <f t="shared" si="36"/>
        <v>22970</v>
      </c>
      <c r="F513" s="6">
        <f t="shared" si="37"/>
        <v>1</v>
      </c>
      <c r="H513" s="6">
        <v>3894</v>
      </c>
      <c r="I513" s="5">
        <v>1096</v>
      </c>
      <c r="J513" s="6">
        <v>1</v>
      </c>
      <c r="K513" s="6">
        <f t="shared" si="38"/>
        <v>4712</v>
      </c>
      <c r="L513" s="6">
        <f t="shared" si="39"/>
        <v>1</v>
      </c>
    </row>
    <row r="514" spans="1:12">
      <c r="A514" s="6">
        <v>22970</v>
      </c>
      <c r="B514" s="5">
        <v>637</v>
      </c>
      <c r="C514" s="6" t="s">
        <v>228</v>
      </c>
      <c r="D514" s="6">
        <f t="shared" ref="D514:D577" si="40">COUNTIF(A:A,A514)</f>
        <v>1</v>
      </c>
      <c r="E514" s="6">
        <f t="shared" si="36"/>
        <v>24153</v>
      </c>
      <c r="F514" s="6">
        <f t="shared" si="37"/>
        <v>1</v>
      </c>
      <c r="H514" s="6">
        <v>4712</v>
      </c>
      <c r="I514" s="5">
        <v>1096</v>
      </c>
      <c r="J514" s="6">
        <v>1</v>
      </c>
      <c r="K514" s="6">
        <f t="shared" si="38"/>
        <v>5558</v>
      </c>
      <c r="L514" s="6">
        <f t="shared" si="39"/>
        <v>1</v>
      </c>
    </row>
    <row r="515" spans="1:12">
      <c r="A515" s="6">
        <v>24153</v>
      </c>
      <c r="B515" s="5">
        <v>637</v>
      </c>
      <c r="C515" s="6" t="s">
        <v>148</v>
      </c>
      <c r="D515" s="6">
        <f t="shared" si="40"/>
        <v>1</v>
      </c>
      <c r="E515" s="6">
        <f t="shared" ref="E515:E578" si="41">INDEX(K:K,MATCH(A515,H:H,0))</f>
        <v>26035</v>
      </c>
      <c r="F515" s="6">
        <f t="shared" ref="F515:F578" si="42">_xlfn.IFNA(INDEX(J:J,MATCH(E515,H:H,0)),0)</f>
        <v>1</v>
      </c>
      <c r="H515" s="6">
        <v>5558</v>
      </c>
      <c r="I515" s="5">
        <v>1096</v>
      </c>
      <c r="J515" s="6">
        <v>1</v>
      </c>
      <c r="K515" s="6">
        <f t="shared" ref="K515:K578" si="43">IF(I515&lt;&gt;I516,"最後一次交易",H516)</f>
        <v>9525</v>
      </c>
      <c r="L515" s="6">
        <f t="shared" ref="L515:L578" si="44">_xlfn.IFNA(INDEX(D:D,MATCH(K515,A:A,0)),0)</f>
        <v>1</v>
      </c>
    </row>
    <row r="516" spans="1:12">
      <c r="A516" s="6">
        <v>26035</v>
      </c>
      <c r="B516" s="5">
        <v>637</v>
      </c>
      <c r="C516" s="6" t="s">
        <v>137</v>
      </c>
      <c r="D516" s="6">
        <f t="shared" si="40"/>
        <v>1</v>
      </c>
      <c r="E516" s="6">
        <f t="shared" si="41"/>
        <v>27095</v>
      </c>
      <c r="F516" s="6">
        <f t="shared" si="42"/>
        <v>2</v>
      </c>
      <c r="H516" s="6">
        <v>9525</v>
      </c>
      <c r="I516" s="5">
        <v>1096</v>
      </c>
      <c r="J516" s="6">
        <v>1</v>
      </c>
      <c r="K516" s="6">
        <f t="shared" si="43"/>
        <v>13822</v>
      </c>
      <c r="L516" s="6">
        <f t="shared" si="44"/>
        <v>2</v>
      </c>
    </row>
    <row r="517" spans="1:12">
      <c r="A517" s="6">
        <v>27095</v>
      </c>
      <c r="B517" s="5">
        <v>637</v>
      </c>
      <c r="C517" s="6" t="s">
        <v>146</v>
      </c>
      <c r="D517" s="6">
        <f t="shared" si="40"/>
        <v>2</v>
      </c>
      <c r="E517" s="6">
        <f t="shared" si="41"/>
        <v>28544</v>
      </c>
      <c r="F517" s="6">
        <f t="shared" si="42"/>
        <v>1</v>
      </c>
      <c r="H517" s="6">
        <v>13822</v>
      </c>
      <c r="I517" s="5">
        <v>1096</v>
      </c>
      <c r="J517" s="6">
        <v>2</v>
      </c>
      <c r="K517" s="6">
        <f t="shared" si="43"/>
        <v>24915</v>
      </c>
      <c r="L517" s="6">
        <f t="shared" si="44"/>
        <v>2</v>
      </c>
    </row>
    <row r="518" spans="1:12">
      <c r="A518" s="6">
        <v>27095</v>
      </c>
      <c r="B518" s="5">
        <v>637</v>
      </c>
      <c r="C518" s="6" t="s">
        <v>137</v>
      </c>
      <c r="D518" s="6">
        <f t="shared" si="40"/>
        <v>2</v>
      </c>
      <c r="E518" s="6">
        <f t="shared" si="41"/>
        <v>28544</v>
      </c>
      <c r="F518" s="6">
        <f t="shared" si="42"/>
        <v>1</v>
      </c>
      <c r="H518" s="6">
        <v>24915</v>
      </c>
      <c r="I518" s="5">
        <v>1096</v>
      </c>
      <c r="J518" s="6">
        <v>2</v>
      </c>
      <c r="K518" s="6">
        <f t="shared" si="43"/>
        <v>35703</v>
      </c>
      <c r="L518" s="6">
        <f t="shared" si="44"/>
        <v>1</v>
      </c>
    </row>
    <row r="519" spans="1:12">
      <c r="A519" s="6">
        <v>28544</v>
      </c>
      <c r="B519" s="5">
        <v>637</v>
      </c>
      <c r="C519" s="6" t="s">
        <v>94</v>
      </c>
      <c r="D519" s="6">
        <f t="shared" si="40"/>
        <v>1</v>
      </c>
      <c r="E519" s="6">
        <f t="shared" si="41"/>
        <v>29176</v>
      </c>
      <c r="F519" s="6">
        <f t="shared" si="42"/>
        <v>1</v>
      </c>
      <c r="H519" s="6">
        <v>35703</v>
      </c>
      <c r="I519" s="5">
        <v>1096</v>
      </c>
      <c r="J519" s="6">
        <v>1</v>
      </c>
      <c r="K519" s="6">
        <f t="shared" si="43"/>
        <v>57999</v>
      </c>
      <c r="L519" s="6">
        <f t="shared" si="44"/>
        <v>1</v>
      </c>
    </row>
    <row r="520" spans="1:12">
      <c r="A520" s="6">
        <v>29176</v>
      </c>
      <c r="B520" s="5">
        <v>637</v>
      </c>
      <c r="C520" s="6" t="s">
        <v>87</v>
      </c>
      <c r="D520" s="6">
        <f t="shared" si="40"/>
        <v>1</v>
      </c>
      <c r="E520" s="6">
        <f t="shared" si="41"/>
        <v>31966</v>
      </c>
      <c r="F520" s="6">
        <f t="shared" si="42"/>
        <v>1</v>
      </c>
      <c r="H520" s="6">
        <v>57999</v>
      </c>
      <c r="I520" s="5">
        <v>1096</v>
      </c>
      <c r="J520" s="6">
        <v>1</v>
      </c>
      <c r="K520" s="6">
        <f t="shared" si="43"/>
        <v>58674</v>
      </c>
      <c r="L520" s="6">
        <f t="shared" si="44"/>
        <v>2</v>
      </c>
    </row>
    <row r="521" spans="1:12">
      <c r="A521" s="6">
        <v>31966</v>
      </c>
      <c r="B521" s="5">
        <v>637</v>
      </c>
      <c r="C521" s="6" t="s">
        <v>60</v>
      </c>
      <c r="D521" s="6">
        <f t="shared" si="40"/>
        <v>1</v>
      </c>
      <c r="E521" s="6">
        <f t="shared" si="41"/>
        <v>32274</v>
      </c>
      <c r="F521" s="6">
        <f t="shared" si="42"/>
        <v>1</v>
      </c>
      <c r="H521" s="6">
        <v>58674</v>
      </c>
      <c r="I521" s="5">
        <v>1096</v>
      </c>
      <c r="J521" s="6">
        <v>2</v>
      </c>
      <c r="K521" s="6">
        <f t="shared" si="43"/>
        <v>72803</v>
      </c>
      <c r="L521" s="6">
        <f t="shared" si="44"/>
        <v>1</v>
      </c>
    </row>
    <row r="522" spans="1:12">
      <c r="A522" s="6">
        <v>32274</v>
      </c>
      <c r="B522" s="5">
        <v>637</v>
      </c>
      <c r="C522" s="6" t="s">
        <v>85</v>
      </c>
      <c r="D522" s="6">
        <f t="shared" si="40"/>
        <v>1</v>
      </c>
      <c r="E522" s="6">
        <f t="shared" si="41"/>
        <v>36711</v>
      </c>
      <c r="F522" s="6">
        <f t="shared" si="42"/>
        <v>1</v>
      </c>
      <c r="H522" s="6">
        <v>72803</v>
      </c>
      <c r="I522" s="5">
        <v>1096</v>
      </c>
      <c r="J522" s="6">
        <v>1</v>
      </c>
      <c r="K522" s="6" t="str">
        <f t="shared" si="43"/>
        <v>最後一次交易</v>
      </c>
      <c r="L522" s="6">
        <f t="shared" si="44"/>
        <v>0</v>
      </c>
    </row>
    <row r="523" spans="1:12">
      <c r="A523" s="6">
        <v>36711</v>
      </c>
      <c r="B523" s="5">
        <v>637</v>
      </c>
      <c r="C523" s="6" t="s">
        <v>87</v>
      </c>
      <c r="D523" s="6">
        <f t="shared" si="40"/>
        <v>1</v>
      </c>
      <c r="E523" s="6">
        <f t="shared" si="41"/>
        <v>37543</v>
      </c>
      <c r="F523" s="6">
        <f t="shared" si="42"/>
        <v>1</v>
      </c>
      <c r="H523" s="6">
        <v>4776</v>
      </c>
      <c r="I523" s="5">
        <v>1117</v>
      </c>
      <c r="J523" s="6">
        <v>1</v>
      </c>
      <c r="K523" s="6">
        <f t="shared" si="43"/>
        <v>11702</v>
      </c>
      <c r="L523" s="6">
        <f t="shared" si="44"/>
        <v>2</v>
      </c>
    </row>
    <row r="524" spans="1:12">
      <c r="A524" s="6">
        <v>37543</v>
      </c>
      <c r="B524" s="5">
        <v>637</v>
      </c>
      <c r="C524" s="6" t="s">
        <v>70</v>
      </c>
      <c r="D524" s="6">
        <f t="shared" si="40"/>
        <v>1</v>
      </c>
      <c r="E524" s="6">
        <f t="shared" si="41"/>
        <v>41177</v>
      </c>
      <c r="F524" s="6">
        <f t="shared" si="42"/>
        <v>2</v>
      </c>
      <c r="H524" s="6">
        <v>11702</v>
      </c>
      <c r="I524" s="5">
        <v>1117</v>
      </c>
      <c r="J524" s="6">
        <v>2</v>
      </c>
      <c r="K524" s="6">
        <f t="shared" si="43"/>
        <v>16652</v>
      </c>
      <c r="L524" s="6">
        <f t="shared" si="44"/>
        <v>1</v>
      </c>
    </row>
    <row r="525" spans="1:12">
      <c r="A525" s="6">
        <v>41177</v>
      </c>
      <c r="B525" s="5">
        <v>637</v>
      </c>
      <c r="C525" s="6" t="s">
        <v>85</v>
      </c>
      <c r="D525" s="6">
        <f t="shared" si="40"/>
        <v>2</v>
      </c>
      <c r="E525" s="6">
        <f t="shared" si="41"/>
        <v>42730</v>
      </c>
      <c r="F525" s="6">
        <f t="shared" si="42"/>
        <v>1</v>
      </c>
      <c r="H525" s="6">
        <v>16652</v>
      </c>
      <c r="I525" s="5">
        <v>1117</v>
      </c>
      <c r="J525" s="6">
        <v>1</v>
      </c>
      <c r="K525" s="6">
        <f t="shared" si="43"/>
        <v>21660</v>
      </c>
      <c r="L525" s="6">
        <f t="shared" si="44"/>
        <v>1</v>
      </c>
    </row>
    <row r="526" spans="1:12">
      <c r="A526" s="6">
        <v>41177</v>
      </c>
      <c r="B526" s="5">
        <v>637</v>
      </c>
      <c r="C526" s="6" t="s">
        <v>58</v>
      </c>
      <c r="D526" s="6">
        <f t="shared" si="40"/>
        <v>2</v>
      </c>
      <c r="E526" s="6">
        <f t="shared" si="41"/>
        <v>42730</v>
      </c>
      <c r="F526" s="6">
        <f t="shared" si="42"/>
        <v>1</v>
      </c>
      <c r="H526" s="6">
        <v>21660</v>
      </c>
      <c r="I526" s="5">
        <v>1117</v>
      </c>
      <c r="J526" s="6">
        <v>1</v>
      </c>
      <c r="K526" s="6">
        <f t="shared" si="43"/>
        <v>26410</v>
      </c>
      <c r="L526" s="6">
        <f t="shared" si="44"/>
        <v>1</v>
      </c>
    </row>
    <row r="527" spans="1:12">
      <c r="A527" s="6">
        <v>42730</v>
      </c>
      <c r="B527" s="5">
        <v>637</v>
      </c>
      <c r="C527" s="6" t="s">
        <v>129</v>
      </c>
      <c r="D527" s="6">
        <f t="shared" si="40"/>
        <v>1</v>
      </c>
      <c r="E527" s="6">
        <f t="shared" si="41"/>
        <v>48834</v>
      </c>
      <c r="F527" s="6">
        <f t="shared" si="42"/>
        <v>1</v>
      </c>
      <c r="H527" s="6">
        <v>26410</v>
      </c>
      <c r="I527" s="5">
        <v>1117</v>
      </c>
      <c r="J527" s="6">
        <v>1</v>
      </c>
      <c r="K527" s="6">
        <f t="shared" si="43"/>
        <v>46144</v>
      </c>
      <c r="L527" s="6">
        <f t="shared" si="44"/>
        <v>1</v>
      </c>
    </row>
    <row r="528" spans="1:12">
      <c r="A528" s="6">
        <v>48834</v>
      </c>
      <c r="B528" s="5">
        <v>637</v>
      </c>
      <c r="C528" s="6" t="s">
        <v>94</v>
      </c>
      <c r="D528" s="6">
        <f t="shared" si="40"/>
        <v>1</v>
      </c>
      <c r="E528" s="6">
        <f t="shared" si="41"/>
        <v>51529</v>
      </c>
      <c r="F528" s="6">
        <f t="shared" si="42"/>
        <v>1</v>
      </c>
      <c r="H528" s="6">
        <v>46144</v>
      </c>
      <c r="I528" s="5">
        <v>1117</v>
      </c>
      <c r="J528" s="6">
        <v>1</v>
      </c>
      <c r="K528" s="6">
        <f t="shared" si="43"/>
        <v>49661</v>
      </c>
      <c r="L528" s="6">
        <f t="shared" si="44"/>
        <v>1</v>
      </c>
    </row>
    <row r="529" spans="1:12">
      <c r="A529" s="6">
        <v>51529</v>
      </c>
      <c r="B529" s="5">
        <v>637</v>
      </c>
      <c r="C529" s="6" t="s">
        <v>94</v>
      </c>
      <c r="D529" s="6">
        <f t="shared" si="40"/>
        <v>1</v>
      </c>
      <c r="E529" s="6">
        <f t="shared" si="41"/>
        <v>59743</v>
      </c>
      <c r="F529" s="6">
        <f t="shared" si="42"/>
        <v>1</v>
      </c>
      <c r="H529" s="6">
        <v>49661</v>
      </c>
      <c r="I529" s="5">
        <v>1117</v>
      </c>
      <c r="J529" s="6">
        <v>1</v>
      </c>
      <c r="K529" s="6">
        <f t="shared" si="43"/>
        <v>58002</v>
      </c>
      <c r="L529" s="6">
        <f t="shared" si="44"/>
        <v>3</v>
      </c>
    </row>
    <row r="530" spans="1:12">
      <c r="A530" s="6">
        <v>59743</v>
      </c>
      <c r="B530" s="5">
        <v>637</v>
      </c>
      <c r="C530" s="6" t="s">
        <v>87</v>
      </c>
      <c r="D530" s="6">
        <f t="shared" si="40"/>
        <v>1</v>
      </c>
      <c r="E530" s="6">
        <f t="shared" si="41"/>
        <v>62061</v>
      </c>
      <c r="F530" s="6">
        <f t="shared" si="42"/>
        <v>1</v>
      </c>
      <c r="H530" s="6">
        <v>58002</v>
      </c>
      <c r="I530" s="5">
        <v>1117</v>
      </c>
      <c r="J530" s="6">
        <v>3</v>
      </c>
      <c r="K530" s="6">
        <f t="shared" si="43"/>
        <v>61298</v>
      </c>
      <c r="L530" s="6">
        <f t="shared" si="44"/>
        <v>1</v>
      </c>
    </row>
    <row r="531" spans="1:12">
      <c r="A531" s="6">
        <v>62061</v>
      </c>
      <c r="B531" s="5">
        <v>637</v>
      </c>
      <c r="C531" s="6" t="s">
        <v>60</v>
      </c>
      <c r="D531" s="6">
        <f t="shared" si="40"/>
        <v>1</v>
      </c>
      <c r="E531" s="6">
        <f t="shared" si="41"/>
        <v>64136</v>
      </c>
      <c r="F531" s="6">
        <f t="shared" si="42"/>
        <v>2</v>
      </c>
      <c r="H531" s="6">
        <v>61298</v>
      </c>
      <c r="I531" s="5">
        <v>1117</v>
      </c>
      <c r="J531" s="6">
        <v>1</v>
      </c>
      <c r="K531" s="6">
        <f t="shared" si="43"/>
        <v>74231</v>
      </c>
      <c r="L531" s="6">
        <f t="shared" si="44"/>
        <v>1</v>
      </c>
    </row>
    <row r="532" spans="1:12">
      <c r="A532" s="6">
        <v>64136</v>
      </c>
      <c r="B532" s="5">
        <v>637</v>
      </c>
      <c r="C532" s="6" t="s">
        <v>146</v>
      </c>
      <c r="D532" s="6">
        <f t="shared" si="40"/>
        <v>2</v>
      </c>
      <c r="E532" s="6">
        <f t="shared" si="41"/>
        <v>72378</v>
      </c>
      <c r="F532" s="6">
        <f t="shared" si="42"/>
        <v>1</v>
      </c>
      <c r="H532" s="6">
        <v>74231</v>
      </c>
      <c r="I532" s="5">
        <v>1117</v>
      </c>
      <c r="J532" s="6">
        <v>1</v>
      </c>
      <c r="K532" s="6">
        <f t="shared" si="43"/>
        <v>79132</v>
      </c>
      <c r="L532" s="6">
        <f t="shared" si="44"/>
        <v>1</v>
      </c>
    </row>
    <row r="533" spans="1:12">
      <c r="A533" s="6">
        <v>64136</v>
      </c>
      <c r="B533" s="5">
        <v>637</v>
      </c>
      <c r="C533" s="6" t="s">
        <v>137</v>
      </c>
      <c r="D533" s="6">
        <f t="shared" si="40"/>
        <v>2</v>
      </c>
      <c r="E533" s="6">
        <f t="shared" si="41"/>
        <v>72378</v>
      </c>
      <c r="F533" s="6">
        <f t="shared" si="42"/>
        <v>1</v>
      </c>
      <c r="H533" s="6">
        <v>79132</v>
      </c>
      <c r="I533" s="5">
        <v>1117</v>
      </c>
      <c r="J533" s="6">
        <v>1</v>
      </c>
      <c r="K533" s="6" t="str">
        <f t="shared" si="43"/>
        <v>最後一次交易</v>
      </c>
      <c r="L533" s="6">
        <f t="shared" si="44"/>
        <v>0</v>
      </c>
    </row>
    <row r="534" spans="1:12">
      <c r="A534" s="6">
        <v>72378</v>
      </c>
      <c r="B534" s="5">
        <v>637</v>
      </c>
      <c r="C534" s="6" t="s">
        <v>146</v>
      </c>
      <c r="D534" s="6">
        <f t="shared" si="40"/>
        <v>1</v>
      </c>
      <c r="E534" s="6">
        <f t="shared" si="41"/>
        <v>76942</v>
      </c>
      <c r="F534" s="6">
        <f t="shared" si="42"/>
        <v>1</v>
      </c>
      <c r="H534" s="6">
        <v>17683</v>
      </c>
      <c r="I534" s="5">
        <v>1118</v>
      </c>
      <c r="J534" s="6">
        <v>4</v>
      </c>
      <c r="K534" s="6">
        <f t="shared" si="43"/>
        <v>18679</v>
      </c>
      <c r="L534" s="6">
        <f t="shared" si="44"/>
        <v>3</v>
      </c>
    </row>
    <row r="535" spans="1:12">
      <c r="A535" s="6">
        <v>76942</v>
      </c>
      <c r="B535" s="5">
        <v>637</v>
      </c>
      <c r="C535" s="6" t="s">
        <v>87</v>
      </c>
      <c r="D535" s="6">
        <f t="shared" si="40"/>
        <v>1</v>
      </c>
      <c r="E535" s="6" t="str">
        <f t="shared" si="41"/>
        <v>最後一次交易</v>
      </c>
      <c r="F535" s="6">
        <f t="shared" si="42"/>
        <v>0</v>
      </c>
      <c r="H535" s="6">
        <v>18679</v>
      </c>
      <c r="I535" s="5">
        <v>1118</v>
      </c>
      <c r="J535" s="6">
        <v>3</v>
      </c>
      <c r="K535" s="6">
        <f t="shared" si="43"/>
        <v>24486</v>
      </c>
      <c r="L535" s="6">
        <f t="shared" si="44"/>
        <v>1</v>
      </c>
    </row>
    <row r="536" spans="1:12">
      <c r="A536" s="6">
        <v>44166</v>
      </c>
      <c r="B536" s="5">
        <v>646</v>
      </c>
      <c r="C536" s="6" t="s">
        <v>129</v>
      </c>
      <c r="D536" s="6">
        <f t="shared" si="40"/>
        <v>1</v>
      </c>
      <c r="E536" s="6">
        <f t="shared" si="41"/>
        <v>66288</v>
      </c>
      <c r="F536" s="6">
        <f t="shared" si="42"/>
        <v>1</v>
      </c>
      <c r="H536" s="6">
        <v>24486</v>
      </c>
      <c r="I536" s="5">
        <v>1118</v>
      </c>
      <c r="J536" s="6">
        <v>1</v>
      </c>
      <c r="K536" s="6">
        <f t="shared" si="43"/>
        <v>56859</v>
      </c>
      <c r="L536" s="6">
        <f t="shared" si="44"/>
        <v>1</v>
      </c>
    </row>
    <row r="537" spans="1:12">
      <c r="A537" s="6">
        <v>66288</v>
      </c>
      <c r="B537" s="5">
        <v>646</v>
      </c>
      <c r="C537" s="6" t="s">
        <v>87</v>
      </c>
      <c r="D537" s="6">
        <f t="shared" si="40"/>
        <v>1</v>
      </c>
      <c r="E537" s="6">
        <f t="shared" si="41"/>
        <v>81578</v>
      </c>
      <c r="F537" s="6">
        <f t="shared" si="42"/>
        <v>2</v>
      </c>
      <c r="H537" s="6">
        <v>56859</v>
      </c>
      <c r="I537" s="5">
        <v>1118</v>
      </c>
      <c r="J537" s="6">
        <v>1</v>
      </c>
      <c r="K537" s="6">
        <f t="shared" si="43"/>
        <v>74676</v>
      </c>
      <c r="L537" s="6">
        <f t="shared" si="44"/>
        <v>1</v>
      </c>
    </row>
    <row r="538" spans="1:12">
      <c r="A538" s="6">
        <v>81578</v>
      </c>
      <c r="B538" s="5">
        <v>646</v>
      </c>
      <c r="C538" s="6" t="s">
        <v>27</v>
      </c>
      <c r="D538" s="6">
        <f t="shared" si="40"/>
        <v>2</v>
      </c>
      <c r="E538" s="6" t="str">
        <f t="shared" si="41"/>
        <v>最後一次交易</v>
      </c>
      <c r="F538" s="6">
        <f t="shared" si="42"/>
        <v>0</v>
      </c>
      <c r="H538" s="6">
        <v>74676</v>
      </c>
      <c r="I538" s="5">
        <v>1118</v>
      </c>
      <c r="J538" s="6">
        <v>1</v>
      </c>
      <c r="K538" s="6">
        <f t="shared" si="43"/>
        <v>78640</v>
      </c>
      <c r="L538" s="6">
        <f t="shared" si="44"/>
        <v>1</v>
      </c>
    </row>
    <row r="539" spans="1:12">
      <c r="A539" s="6">
        <v>81578</v>
      </c>
      <c r="B539" s="5">
        <v>646</v>
      </c>
      <c r="C539" s="6" t="s">
        <v>87</v>
      </c>
      <c r="D539" s="6">
        <f t="shared" si="40"/>
        <v>2</v>
      </c>
      <c r="E539" s="6" t="str">
        <f t="shared" si="41"/>
        <v>最後一次交易</v>
      </c>
      <c r="F539" s="6">
        <f t="shared" si="42"/>
        <v>0</v>
      </c>
      <c r="H539" s="6">
        <v>78640</v>
      </c>
      <c r="I539" s="5">
        <v>1118</v>
      </c>
      <c r="J539" s="6">
        <v>1</v>
      </c>
      <c r="K539" s="6" t="str">
        <f t="shared" si="43"/>
        <v>最後一次交易</v>
      </c>
      <c r="L539" s="6">
        <f t="shared" si="44"/>
        <v>0</v>
      </c>
    </row>
    <row r="540" spans="1:12">
      <c r="A540" s="6">
        <v>451</v>
      </c>
      <c r="B540" s="5">
        <v>655</v>
      </c>
      <c r="C540" s="6" t="s">
        <v>141</v>
      </c>
      <c r="D540" s="6">
        <f t="shared" si="40"/>
        <v>1</v>
      </c>
      <c r="E540" s="6">
        <f t="shared" si="41"/>
        <v>14044</v>
      </c>
      <c r="F540" s="6">
        <f t="shared" si="42"/>
        <v>1</v>
      </c>
      <c r="H540" s="6">
        <v>879</v>
      </c>
      <c r="I540" s="5">
        <v>1121</v>
      </c>
      <c r="J540" s="6">
        <v>1</v>
      </c>
      <c r="K540" s="6">
        <f t="shared" si="43"/>
        <v>1046</v>
      </c>
      <c r="L540" s="6">
        <f t="shared" si="44"/>
        <v>2</v>
      </c>
    </row>
    <row r="541" spans="1:12">
      <c r="A541" s="6">
        <v>14044</v>
      </c>
      <c r="B541" s="5">
        <v>655</v>
      </c>
      <c r="C541" s="6" t="s">
        <v>60</v>
      </c>
      <c r="D541" s="6">
        <f t="shared" si="40"/>
        <v>1</v>
      </c>
      <c r="E541" s="6">
        <f t="shared" si="41"/>
        <v>18934</v>
      </c>
      <c r="F541" s="6">
        <f t="shared" si="42"/>
        <v>1</v>
      </c>
      <c r="H541" s="6">
        <v>1046</v>
      </c>
      <c r="I541" s="5">
        <v>1121</v>
      </c>
      <c r="J541" s="6">
        <v>2</v>
      </c>
      <c r="K541" s="6">
        <f t="shared" si="43"/>
        <v>1134</v>
      </c>
      <c r="L541" s="6">
        <f t="shared" si="44"/>
        <v>1</v>
      </c>
    </row>
    <row r="542" spans="1:12">
      <c r="A542" s="6">
        <v>18934</v>
      </c>
      <c r="B542" s="5">
        <v>655</v>
      </c>
      <c r="C542" s="6" t="s">
        <v>137</v>
      </c>
      <c r="D542" s="6">
        <f t="shared" si="40"/>
        <v>1</v>
      </c>
      <c r="E542" s="6">
        <f t="shared" si="41"/>
        <v>21159</v>
      </c>
      <c r="F542" s="6">
        <f t="shared" si="42"/>
        <v>1</v>
      </c>
      <c r="H542" s="6">
        <v>1134</v>
      </c>
      <c r="I542" s="5">
        <v>1121</v>
      </c>
      <c r="J542" s="6">
        <v>1</v>
      </c>
      <c r="K542" s="6">
        <f t="shared" si="43"/>
        <v>1242</v>
      </c>
      <c r="L542" s="6">
        <f t="shared" si="44"/>
        <v>1</v>
      </c>
    </row>
    <row r="543" spans="1:12">
      <c r="A543" s="6">
        <v>21159</v>
      </c>
      <c r="B543" s="5">
        <v>655</v>
      </c>
      <c r="C543" s="6" t="s">
        <v>94</v>
      </c>
      <c r="D543" s="6">
        <f t="shared" si="40"/>
        <v>1</v>
      </c>
      <c r="E543" s="6">
        <f t="shared" si="41"/>
        <v>36712</v>
      </c>
      <c r="F543" s="6">
        <f t="shared" si="42"/>
        <v>1</v>
      </c>
      <c r="H543" s="6">
        <v>1242</v>
      </c>
      <c r="I543" s="5">
        <v>1121</v>
      </c>
      <c r="J543" s="6">
        <v>1</v>
      </c>
      <c r="K543" s="6">
        <f t="shared" si="43"/>
        <v>1940</v>
      </c>
      <c r="L543" s="6">
        <f t="shared" si="44"/>
        <v>1</v>
      </c>
    </row>
    <row r="544" spans="1:12">
      <c r="A544" s="6">
        <v>36712</v>
      </c>
      <c r="B544" s="5">
        <v>655</v>
      </c>
      <c r="C544" s="6" t="s">
        <v>290</v>
      </c>
      <c r="D544" s="6">
        <f t="shared" si="40"/>
        <v>1</v>
      </c>
      <c r="E544" s="6">
        <f t="shared" si="41"/>
        <v>75054</v>
      </c>
      <c r="F544" s="6">
        <f t="shared" si="42"/>
        <v>1</v>
      </c>
      <c r="H544" s="6">
        <v>1940</v>
      </c>
      <c r="I544" s="5">
        <v>1121</v>
      </c>
      <c r="J544" s="6">
        <v>1</v>
      </c>
      <c r="K544" s="6">
        <f t="shared" si="43"/>
        <v>2871</v>
      </c>
      <c r="L544" s="6">
        <f t="shared" si="44"/>
        <v>1</v>
      </c>
    </row>
    <row r="545" spans="1:12">
      <c r="A545" s="6">
        <v>75054</v>
      </c>
      <c r="B545" s="5">
        <v>655</v>
      </c>
      <c r="C545" s="6" t="s">
        <v>375</v>
      </c>
      <c r="D545" s="6">
        <f t="shared" si="40"/>
        <v>1</v>
      </c>
      <c r="E545" s="6">
        <f t="shared" si="41"/>
        <v>77465</v>
      </c>
      <c r="F545" s="6">
        <f t="shared" si="42"/>
        <v>2</v>
      </c>
      <c r="H545" s="6">
        <v>2871</v>
      </c>
      <c r="I545" s="5">
        <v>1121</v>
      </c>
      <c r="J545" s="6">
        <v>1</v>
      </c>
      <c r="K545" s="6">
        <f t="shared" si="43"/>
        <v>3372</v>
      </c>
      <c r="L545" s="6">
        <f t="shared" si="44"/>
        <v>1</v>
      </c>
    </row>
    <row r="546" spans="1:12">
      <c r="A546" s="6">
        <v>77465</v>
      </c>
      <c r="B546" s="5">
        <v>655</v>
      </c>
      <c r="C546" s="6" t="s">
        <v>129</v>
      </c>
      <c r="D546" s="6">
        <f t="shared" si="40"/>
        <v>2</v>
      </c>
      <c r="E546" s="6" t="str">
        <f t="shared" si="41"/>
        <v>最後一次交易</v>
      </c>
      <c r="F546" s="6">
        <f t="shared" si="42"/>
        <v>0</v>
      </c>
      <c r="H546" s="6">
        <v>3372</v>
      </c>
      <c r="I546" s="5">
        <v>1121</v>
      </c>
      <c r="J546" s="6">
        <v>1</v>
      </c>
      <c r="K546" s="6">
        <f t="shared" si="43"/>
        <v>4344</v>
      </c>
      <c r="L546" s="6">
        <f t="shared" si="44"/>
        <v>2</v>
      </c>
    </row>
    <row r="547" spans="1:12">
      <c r="A547" s="6">
        <v>77465</v>
      </c>
      <c r="B547" s="5">
        <v>655</v>
      </c>
      <c r="C547" s="6" t="s">
        <v>304</v>
      </c>
      <c r="D547" s="6">
        <f t="shared" si="40"/>
        <v>2</v>
      </c>
      <c r="E547" s="6" t="str">
        <f t="shared" si="41"/>
        <v>最後一次交易</v>
      </c>
      <c r="F547" s="6">
        <f t="shared" si="42"/>
        <v>0</v>
      </c>
      <c r="H547" s="6">
        <v>4344</v>
      </c>
      <c r="I547" s="5">
        <v>1121</v>
      </c>
      <c r="J547" s="6">
        <v>2</v>
      </c>
      <c r="K547" s="6">
        <f t="shared" si="43"/>
        <v>13352</v>
      </c>
      <c r="L547" s="6">
        <f t="shared" si="44"/>
        <v>1</v>
      </c>
    </row>
    <row r="548" spans="1:12">
      <c r="A548" s="6">
        <v>522</v>
      </c>
      <c r="B548" s="5">
        <v>742</v>
      </c>
      <c r="C548" s="6" t="s">
        <v>216</v>
      </c>
      <c r="D548" s="6">
        <f t="shared" si="40"/>
        <v>1</v>
      </c>
      <c r="E548" s="6">
        <f t="shared" si="41"/>
        <v>3604</v>
      </c>
      <c r="F548" s="6">
        <f t="shared" si="42"/>
        <v>1</v>
      </c>
      <c r="H548" s="6">
        <v>13352</v>
      </c>
      <c r="I548" s="5">
        <v>1121</v>
      </c>
      <c r="J548" s="6">
        <v>1</v>
      </c>
      <c r="K548" s="6">
        <f t="shared" si="43"/>
        <v>14677</v>
      </c>
      <c r="L548" s="6">
        <f t="shared" si="44"/>
        <v>1</v>
      </c>
    </row>
    <row r="549" spans="1:12">
      <c r="A549" s="6">
        <v>3604</v>
      </c>
      <c r="B549" s="5">
        <v>742</v>
      </c>
      <c r="C549" s="6" t="s">
        <v>94</v>
      </c>
      <c r="D549" s="6">
        <f t="shared" si="40"/>
        <v>1</v>
      </c>
      <c r="E549" s="6">
        <f t="shared" si="41"/>
        <v>6249</v>
      </c>
      <c r="F549" s="6">
        <f t="shared" si="42"/>
        <v>1</v>
      </c>
      <c r="H549" s="6">
        <v>14677</v>
      </c>
      <c r="I549" s="5">
        <v>1121</v>
      </c>
      <c r="J549" s="6">
        <v>1</v>
      </c>
      <c r="K549" s="6">
        <f t="shared" si="43"/>
        <v>14747</v>
      </c>
      <c r="L549" s="6">
        <f t="shared" si="44"/>
        <v>1</v>
      </c>
    </row>
    <row r="550" spans="1:12">
      <c r="A550" s="6">
        <v>6249</v>
      </c>
      <c r="B550" s="5">
        <v>742</v>
      </c>
      <c r="C550" s="6" t="s">
        <v>94</v>
      </c>
      <c r="D550" s="6">
        <f t="shared" si="40"/>
        <v>1</v>
      </c>
      <c r="E550" s="6">
        <f t="shared" si="41"/>
        <v>15608</v>
      </c>
      <c r="F550" s="6">
        <f t="shared" si="42"/>
        <v>1</v>
      </c>
      <c r="H550" s="6">
        <v>14747</v>
      </c>
      <c r="I550" s="5">
        <v>1121</v>
      </c>
      <c r="J550" s="6">
        <v>1</v>
      </c>
      <c r="K550" s="6">
        <f t="shared" si="43"/>
        <v>17045</v>
      </c>
      <c r="L550" s="6">
        <f t="shared" si="44"/>
        <v>1</v>
      </c>
    </row>
    <row r="551" spans="1:12">
      <c r="A551" s="6">
        <v>15608</v>
      </c>
      <c r="B551" s="5">
        <v>742</v>
      </c>
      <c r="C551" s="6" t="s">
        <v>58</v>
      </c>
      <c r="D551" s="6">
        <f t="shared" si="40"/>
        <v>1</v>
      </c>
      <c r="E551" s="6">
        <f t="shared" si="41"/>
        <v>26243</v>
      </c>
      <c r="F551" s="6">
        <f t="shared" si="42"/>
        <v>2</v>
      </c>
      <c r="H551" s="6">
        <v>17045</v>
      </c>
      <c r="I551" s="5">
        <v>1121</v>
      </c>
      <c r="J551" s="6">
        <v>1</v>
      </c>
      <c r="K551" s="6">
        <f t="shared" si="43"/>
        <v>18608</v>
      </c>
      <c r="L551" s="6">
        <f t="shared" si="44"/>
        <v>1</v>
      </c>
    </row>
    <row r="552" spans="1:12">
      <c r="A552" s="6">
        <v>26243</v>
      </c>
      <c r="B552" s="5">
        <v>742</v>
      </c>
      <c r="C552" s="6" t="s">
        <v>85</v>
      </c>
      <c r="D552" s="6">
        <f t="shared" si="40"/>
        <v>2</v>
      </c>
      <c r="E552" s="6">
        <f t="shared" si="41"/>
        <v>61691</v>
      </c>
      <c r="F552" s="6">
        <f t="shared" si="42"/>
        <v>1</v>
      </c>
      <c r="H552" s="6">
        <v>18608</v>
      </c>
      <c r="I552" s="5">
        <v>1121</v>
      </c>
      <c r="J552" s="6">
        <v>1</v>
      </c>
      <c r="K552" s="6">
        <f t="shared" si="43"/>
        <v>20882</v>
      </c>
      <c r="L552" s="6">
        <f t="shared" si="44"/>
        <v>1</v>
      </c>
    </row>
    <row r="553" spans="1:12">
      <c r="A553" s="6">
        <v>26243</v>
      </c>
      <c r="B553" s="5">
        <v>742</v>
      </c>
      <c r="C553" s="6" t="s">
        <v>212</v>
      </c>
      <c r="D553" s="6">
        <f t="shared" si="40"/>
        <v>2</v>
      </c>
      <c r="E553" s="6">
        <f t="shared" si="41"/>
        <v>61691</v>
      </c>
      <c r="F553" s="6">
        <f t="shared" si="42"/>
        <v>1</v>
      </c>
      <c r="H553" s="6">
        <v>20882</v>
      </c>
      <c r="I553" s="5">
        <v>1121</v>
      </c>
      <c r="J553" s="6">
        <v>1</v>
      </c>
      <c r="K553" s="6">
        <f t="shared" si="43"/>
        <v>21075</v>
      </c>
      <c r="L553" s="6">
        <f t="shared" si="44"/>
        <v>1</v>
      </c>
    </row>
    <row r="554" spans="1:12">
      <c r="A554" s="6">
        <v>61691</v>
      </c>
      <c r="B554" s="5">
        <v>742</v>
      </c>
      <c r="C554" s="6" t="s">
        <v>94</v>
      </c>
      <c r="D554" s="6">
        <f t="shared" si="40"/>
        <v>1</v>
      </c>
      <c r="E554" s="6">
        <f t="shared" si="41"/>
        <v>65066</v>
      </c>
      <c r="F554" s="6">
        <f t="shared" si="42"/>
        <v>1</v>
      </c>
      <c r="H554" s="6">
        <v>21075</v>
      </c>
      <c r="I554" s="5">
        <v>1121</v>
      </c>
      <c r="J554" s="6">
        <v>1</v>
      </c>
      <c r="K554" s="6">
        <f t="shared" si="43"/>
        <v>23505</v>
      </c>
      <c r="L554" s="6">
        <f t="shared" si="44"/>
        <v>2</v>
      </c>
    </row>
    <row r="555" spans="1:12">
      <c r="A555" s="6">
        <v>65066</v>
      </c>
      <c r="B555" s="5">
        <v>742</v>
      </c>
      <c r="C555" s="6" t="s">
        <v>117</v>
      </c>
      <c r="D555" s="6">
        <f t="shared" si="40"/>
        <v>1</v>
      </c>
      <c r="E555" s="6">
        <f t="shared" si="41"/>
        <v>70340</v>
      </c>
      <c r="F555" s="6">
        <f t="shared" si="42"/>
        <v>1</v>
      </c>
      <c r="H555" s="6">
        <v>23505</v>
      </c>
      <c r="I555" s="5">
        <v>1121</v>
      </c>
      <c r="J555" s="6">
        <v>2</v>
      </c>
      <c r="K555" s="6">
        <f t="shared" si="43"/>
        <v>24078</v>
      </c>
      <c r="L555" s="6">
        <f t="shared" si="44"/>
        <v>1</v>
      </c>
    </row>
    <row r="556" spans="1:12">
      <c r="A556" s="6">
        <v>70340</v>
      </c>
      <c r="B556" s="5">
        <v>742</v>
      </c>
      <c r="C556" s="6" t="s">
        <v>129</v>
      </c>
      <c r="D556" s="6">
        <f t="shared" si="40"/>
        <v>1</v>
      </c>
      <c r="E556" s="6">
        <f t="shared" si="41"/>
        <v>71091</v>
      </c>
      <c r="F556" s="6">
        <f t="shared" si="42"/>
        <v>1</v>
      </c>
      <c r="H556" s="6">
        <v>24078</v>
      </c>
      <c r="I556" s="5">
        <v>1121</v>
      </c>
      <c r="J556" s="6">
        <v>1</v>
      </c>
      <c r="K556" s="6">
        <f t="shared" si="43"/>
        <v>24804</v>
      </c>
      <c r="L556" s="6">
        <f t="shared" si="44"/>
        <v>1</v>
      </c>
    </row>
    <row r="557" spans="1:12">
      <c r="A557" s="6">
        <v>71091</v>
      </c>
      <c r="B557" s="5">
        <v>742</v>
      </c>
      <c r="C557" s="6" t="s">
        <v>174</v>
      </c>
      <c r="D557" s="6">
        <f t="shared" si="40"/>
        <v>1</v>
      </c>
      <c r="E557" s="6">
        <f t="shared" si="41"/>
        <v>71379</v>
      </c>
      <c r="F557" s="6">
        <f t="shared" si="42"/>
        <v>2</v>
      </c>
      <c r="H557" s="6">
        <v>24804</v>
      </c>
      <c r="I557" s="5">
        <v>1121</v>
      </c>
      <c r="J557" s="6">
        <v>1</v>
      </c>
      <c r="K557" s="6">
        <f t="shared" si="43"/>
        <v>33802</v>
      </c>
      <c r="L557" s="6">
        <f t="shared" si="44"/>
        <v>2</v>
      </c>
    </row>
    <row r="558" spans="1:12">
      <c r="A558" s="6">
        <v>71379</v>
      </c>
      <c r="B558" s="5">
        <v>742</v>
      </c>
      <c r="C558" s="6" t="s">
        <v>228</v>
      </c>
      <c r="D558" s="6">
        <f t="shared" si="40"/>
        <v>2</v>
      </c>
      <c r="E558" s="6">
        <f t="shared" si="41"/>
        <v>78769</v>
      </c>
      <c r="F558" s="6">
        <f t="shared" si="42"/>
        <v>1</v>
      </c>
      <c r="H558" s="6">
        <v>33802</v>
      </c>
      <c r="I558" s="5">
        <v>1121</v>
      </c>
      <c r="J558" s="6">
        <v>2</v>
      </c>
      <c r="K558" s="6">
        <f t="shared" si="43"/>
        <v>34333</v>
      </c>
      <c r="L558" s="6">
        <f t="shared" si="44"/>
        <v>1</v>
      </c>
    </row>
    <row r="559" spans="1:12">
      <c r="A559" s="6">
        <v>71379</v>
      </c>
      <c r="B559" s="5">
        <v>742</v>
      </c>
      <c r="C559" s="6" t="s">
        <v>174</v>
      </c>
      <c r="D559" s="6">
        <f t="shared" si="40"/>
        <v>2</v>
      </c>
      <c r="E559" s="6">
        <f t="shared" si="41"/>
        <v>78769</v>
      </c>
      <c r="F559" s="6">
        <f t="shared" si="42"/>
        <v>1</v>
      </c>
      <c r="H559" s="6">
        <v>34333</v>
      </c>
      <c r="I559" s="5">
        <v>1121</v>
      </c>
      <c r="J559" s="6">
        <v>1</v>
      </c>
      <c r="K559" s="6">
        <f t="shared" si="43"/>
        <v>35184</v>
      </c>
      <c r="L559" s="6">
        <f t="shared" si="44"/>
        <v>1</v>
      </c>
    </row>
    <row r="560" spans="1:12">
      <c r="A560" s="6">
        <v>78769</v>
      </c>
      <c r="B560" s="5">
        <v>742</v>
      </c>
      <c r="C560" s="6" t="s">
        <v>148</v>
      </c>
      <c r="D560" s="6">
        <f t="shared" si="40"/>
        <v>1</v>
      </c>
      <c r="E560" s="6" t="str">
        <f t="shared" si="41"/>
        <v>最後一次交易</v>
      </c>
      <c r="F560" s="6">
        <f t="shared" si="42"/>
        <v>0</v>
      </c>
      <c r="H560" s="6">
        <v>35184</v>
      </c>
      <c r="I560" s="5">
        <v>1121</v>
      </c>
      <c r="J560" s="6">
        <v>1</v>
      </c>
      <c r="K560" s="6">
        <f t="shared" si="43"/>
        <v>39490</v>
      </c>
      <c r="L560" s="6">
        <f t="shared" si="44"/>
        <v>1</v>
      </c>
    </row>
    <row r="561" spans="1:12">
      <c r="A561" s="6">
        <v>525</v>
      </c>
      <c r="B561" s="5">
        <v>748</v>
      </c>
      <c r="C561" s="6" t="s">
        <v>27</v>
      </c>
      <c r="D561" s="6">
        <f t="shared" si="40"/>
        <v>1</v>
      </c>
      <c r="E561" s="6">
        <f t="shared" si="41"/>
        <v>78148</v>
      </c>
      <c r="F561" s="6">
        <f t="shared" si="42"/>
        <v>1</v>
      </c>
      <c r="H561" s="6">
        <v>39490</v>
      </c>
      <c r="I561" s="5">
        <v>1121</v>
      </c>
      <c r="J561" s="6">
        <v>1</v>
      </c>
      <c r="K561" s="6">
        <f t="shared" si="43"/>
        <v>42963</v>
      </c>
      <c r="L561" s="6">
        <f t="shared" si="44"/>
        <v>1</v>
      </c>
    </row>
    <row r="562" spans="1:12">
      <c r="A562" s="6">
        <v>78148</v>
      </c>
      <c r="B562" s="5">
        <v>748</v>
      </c>
      <c r="C562" s="6" t="s">
        <v>27</v>
      </c>
      <c r="D562" s="6">
        <f t="shared" si="40"/>
        <v>1</v>
      </c>
      <c r="E562" s="6" t="str">
        <f t="shared" si="41"/>
        <v>最後一次交易</v>
      </c>
      <c r="F562" s="6">
        <f t="shared" si="42"/>
        <v>0</v>
      </c>
      <c r="H562" s="6">
        <v>42963</v>
      </c>
      <c r="I562" s="5">
        <v>1121</v>
      </c>
      <c r="J562" s="6">
        <v>1</v>
      </c>
      <c r="K562" s="6">
        <f t="shared" si="43"/>
        <v>45215</v>
      </c>
      <c r="L562" s="6">
        <f t="shared" si="44"/>
        <v>1</v>
      </c>
    </row>
    <row r="563" spans="1:12">
      <c r="A563" s="6">
        <v>596</v>
      </c>
      <c r="B563" s="5">
        <v>805</v>
      </c>
      <c r="C563" s="6" t="s">
        <v>94</v>
      </c>
      <c r="D563" s="6">
        <f t="shared" si="40"/>
        <v>1</v>
      </c>
      <c r="E563" s="6">
        <f t="shared" si="41"/>
        <v>1227</v>
      </c>
      <c r="F563" s="6">
        <f t="shared" si="42"/>
        <v>1</v>
      </c>
      <c r="H563" s="6">
        <v>45215</v>
      </c>
      <c r="I563" s="5">
        <v>1121</v>
      </c>
      <c r="J563" s="6">
        <v>1</v>
      </c>
      <c r="K563" s="6">
        <f t="shared" si="43"/>
        <v>46146</v>
      </c>
      <c r="L563" s="6">
        <f t="shared" si="44"/>
        <v>1</v>
      </c>
    </row>
    <row r="564" spans="1:12">
      <c r="A564" s="6">
        <v>1227</v>
      </c>
      <c r="B564" s="5">
        <v>805</v>
      </c>
      <c r="C564" s="6" t="s">
        <v>94</v>
      </c>
      <c r="D564" s="6">
        <f t="shared" si="40"/>
        <v>1</v>
      </c>
      <c r="E564" s="6">
        <f t="shared" si="41"/>
        <v>7465</v>
      </c>
      <c r="F564" s="6">
        <f t="shared" si="42"/>
        <v>2</v>
      </c>
      <c r="H564" s="6">
        <v>46146</v>
      </c>
      <c r="I564" s="5">
        <v>1121</v>
      </c>
      <c r="J564" s="6">
        <v>1</v>
      </c>
      <c r="K564" s="6">
        <f t="shared" si="43"/>
        <v>47953</v>
      </c>
      <c r="L564" s="6">
        <f t="shared" si="44"/>
        <v>2</v>
      </c>
    </row>
    <row r="565" spans="1:12">
      <c r="A565" s="6">
        <v>7465</v>
      </c>
      <c r="B565" s="5">
        <v>805</v>
      </c>
      <c r="C565" s="6" t="s">
        <v>94</v>
      </c>
      <c r="D565" s="6">
        <f t="shared" si="40"/>
        <v>2</v>
      </c>
      <c r="E565" s="6">
        <f t="shared" si="41"/>
        <v>8979</v>
      </c>
      <c r="F565" s="6">
        <f t="shared" si="42"/>
        <v>1</v>
      </c>
      <c r="H565" s="6">
        <v>47953</v>
      </c>
      <c r="I565" s="5">
        <v>1121</v>
      </c>
      <c r="J565" s="6">
        <v>2</v>
      </c>
      <c r="K565" s="6">
        <f t="shared" si="43"/>
        <v>49051</v>
      </c>
      <c r="L565" s="6">
        <f t="shared" si="44"/>
        <v>1</v>
      </c>
    </row>
    <row r="566" spans="1:12">
      <c r="A566" s="6">
        <v>7465</v>
      </c>
      <c r="B566" s="5">
        <v>805</v>
      </c>
      <c r="C566" s="6" t="s">
        <v>174</v>
      </c>
      <c r="D566" s="6">
        <f t="shared" si="40"/>
        <v>2</v>
      </c>
      <c r="E566" s="6">
        <f t="shared" si="41"/>
        <v>8979</v>
      </c>
      <c r="F566" s="6">
        <f t="shared" si="42"/>
        <v>1</v>
      </c>
      <c r="H566" s="6">
        <v>49051</v>
      </c>
      <c r="I566" s="5">
        <v>1121</v>
      </c>
      <c r="J566" s="6">
        <v>1</v>
      </c>
      <c r="K566" s="6">
        <f t="shared" si="43"/>
        <v>49163</v>
      </c>
      <c r="L566" s="6">
        <f t="shared" si="44"/>
        <v>1</v>
      </c>
    </row>
    <row r="567" spans="1:12">
      <c r="A567" s="6">
        <v>8979</v>
      </c>
      <c r="B567" s="5">
        <v>805</v>
      </c>
      <c r="C567" s="6" t="s">
        <v>94</v>
      </c>
      <c r="D567" s="6">
        <f t="shared" si="40"/>
        <v>1</v>
      </c>
      <c r="E567" s="6">
        <f t="shared" si="41"/>
        <v>10575</v>
      </c>
      <c r="F567" s="6">
        <f t="shared" si="42"/>
        <v>1</v>
      </c>
      <c r="H567" s="6">
        <v>49163</v>
      </c>
      <c r="I567" s="5">
        <v>1121</v>
      </c>
      <c r="J567" s="6">
        <v>1</v>
      </c>
      <c r="K567" s="6">
        <f t="shared" si="43"/>
        <v>50782</v>
      </c>
      <c r="L567" s="6">
        <f t="shared" si="44"/>
        <v>1</v>
      </c>
    </row>
    <row r="568" spans="1:12">
      <c r="A568" s="6">
        <v>10575</v>
      </c>
      <c r="B568" s="5">
        <v>805</v>
      </c>
      <c r="C568" s="6" t="s">
        <v>94</v>
      </c>
      <c r="D568" s="6">
        <f t="shared" si="40"/>
        <v>1</v>
      </c>
      <c r="E568" s="6">
        <f t="shared" si="41"/>
        <v>13268</v>
      </c>
      <c r="F568" s="6">
        <f t="shared" si="42"/>
        <v>1</v>
      </c>
      <c r="H568" s="6">
        <v>50782</v>
      </c>
      <c r="I568" s="5">
        <v>1121</v>
      </c>
      <c r="J568" s="6">
        <v>1</v>
      </c>
      <c r="K568" s="6">
        <f t="shared" si="43"/>
        <v>55886</v>
      </c>
      <c r="L568" s="6">
        <f t="shared" si="44"/>
        <v>1</v>
      </c>
    </row>
    <row r="569" spans="1:12">
      <c r="A569" s="6">
        <v>13268</v>
      </c>
      <c r="B569" s="5">
        <v>805</v>
      </c>
      <c r="C569" s="6" t="s">
        <v>94</v>
      </c>
      <c r="D569" s="6">
        <f t="shared" si="40"/>
        <v>1</v>
      </c>
      <c r="E569" s="6">
        <f t="shared" si="41"/>
        <v>14189</v>
      </c>
      <c r="F569" s="6">
        <f t="shared" si="42"/>
        <v>1</v>
      </c>
      <c r="H569" s="6">
        <v>55886</v>
      </c>
      <c r="I569" s="5">
        <v>1121</v>
      </c>
      <c r="J569" s="6">
        <v>1</v>
      </c>
      <c r="K569" s="6">
        <f t="shared" si="43"/>
        <v>61950</v>
      </c>
      <c r="L569" s="6">
        <f t="shared" si="44"/>
        <v>1</v>
      </c>
    </row>
    <row r="570" spans="1:12">
      <c r="A570" s="6">
        <v>14189</v>
      </c>
      <c r="B570" s="5">
        <v>805</v>
      </c>
      <c r="C570" s="6" t="s">
        <v>94</v>
      </c>
      <c r="D570" s="6">
        <f t="shared" si="40"/>
        <v>1</v>
      </c>
      <c r="E570" s="6">
        <f t="shared" si="41"/>
        <v>16171</v>
      </c>
      <c r="F570" s="6">
        <f t="shared" si="42"/>
        <v>1</v>
      </c>
      <c r="H570" s="6">
        <v>61950</v>
      </c>
      <c r="I570" s="5">
        <v>1121</v>
      </c>
      <c r="J570" s="6">
        <v>1</v>
      </c>
      <c r="K570" s="6">
        <f t="shared" si="43"/>
        <v>67700</v>
      </c>
      <c r="L570" s="6">
        <f t="shared" si="44"/>
        <v>1</v>
      </c>
    </row>
    <row r="571" spans="1:12">
      <c r="A571" s="6">
        <v>16171</v>
      </c>
      <c r="B571" s="5">
        <v>805</v>
      </c>
      <c r="C571" s="6" t="s">
        <v>94</v>
      </c>
      <c r="D571" s="6">
        <f t="shared" si="40"/>
        <v>1</v>
      </c>
      <c r="E571" s="6">
        <f t="shared" si="41"/>
        <v>20874</v>
      </c>
      <c r="F571" s="6">
        <f t="shared" si="42"/>
        <v>1</v>
      </c>
      <c r="H571" s="6">
        <v>67700</v>
      </c>
      <c r="I571" s="5">
        <v>1121</v>
      </c>
      <c r="J571" s="6">
        <v>1</v>
      </c>
      <c r="K571" s="6">
        <f t="shared" si="43"/>
        <v>72939</v>
      </c>
      <c r="L571" s="6">
        <f t="shared" si="44"/>
        <v>1</v>
      </c>
    </row>
    <row r="572" spans="1:12">
      <c r="A572" s="6">
        <v>20874</v>
      </c>
      <c r="B572" s="5">
        <v>805</v>
      </c>
      <c r="C572" s="6" t="s">
        <v>94</v>
      </c>
      <c r="D572" s="6">
        <f t="shared" si="40"/>
        <v>1</v>
      </c>
      <c r="E572" s="6">
        <f t="shared" si="41"/>
        <v>24269</v>
      </c>
      <c r="F572" s="6">
        <f t="shared" si="42"/>
        <v>1</v>
      </c>
      <c r="H572" s="6">
        <v>72939</v>
      </c>
      <c r="I572" s="5">
        <v>1121</v>
      </c>
      <c r="J572" s="6">
        <v>1</v>
      </c>
      <c r="K572" s="6" t="str">
        <f t="shared" si="43"/>
        <v>最後一次交易</v>
      </c>
      <c r="L572" s="6">
        <f t="shared" si="44"/>
        <v>0</v>
      </c>
    </row>
    <row r="573" spans="1:12">
      <c r="A573" s="6">
        <v>24269</v>
      </c>
      <c r="B573" s="5">
        <v>805</v>
      </c>
      <c r="C573" s="6" t="s">
        <v>94</v>
      </c>
      <c r="D573" s="6">
        <f t="shared" si="40"/>
        <v>1</v>
      </c>
      <c r="E573" s="6">
        <f t="shared" si="41"/>
        <v>27783</v>
      </c>
      <c r="F573" s="6">
        <f t="shared" si="42"/>
        <v>1</v>
      </c>
      <c r="H573" s="6">
        <v>1004</v>
      </c>
      <c r="I573" s="5">
        <v>1246</v>
      </c>
      <c r="J573" s="6">
        <v>1</v>
      </c>
      <c r="K573" s="6">
        <f t="shared" si="43"/>
        <v>2025</v>
      </c>
      <c r="L573" s="6">
        <f t="shared" si="44"/>
        <v>1</v>
      </c>
    </row>
    <row r="574" spans="1:12">
      <c r="A574" s="6">
        <v>27783</v>
      </c>
      <c r="B574" s="5">
        <v>805</v>
      </c>
      <c r="C574" s="6" t="s">
        <v>94</v>
      </c>
      <c r="D574" s="6">
        <f t="shared" si="40"/>
        <v>1</v>
      </c>
      <c r="E574" s="6">
        <f t="shared" si="41"/>
        <v>31660</v>
      </c>
      <c r="F574" s="6">
        <f t="shared" si="42"/>
        <v>1</v>
      </c>
      <c r="H574" s="6">
        <v>2025</v>
      </c>
      <c r="I574" s="5">
        <v>1246</v>
      </c>
      <c r="J574" s="6">
        <v>1</v>
      </c>
      <c r="K574" s="6">
        <f t="shared" si="43"/>
        <v>2721</v>
      </c>
      <c r="L574" s="6">
        <f t="shared" si="44"/>
        <v>1</v>
      </c>
    </row>
    <row r="575" spans="1:12">
      <c r="A575" s="6">
        <v>31660</v>
      </c>
      <c r="B575" s="5">
        <v>805</v>
      </c>
      <c r="C575" s="6" t="s">
        <v>94</v>
      </c>
      <c r="D575" s="6">
        <f t="shared" si="40"/>
        <v>1</v>
      </c>
      <c r="E575" s="6">
        <f t="shared" si="41"/>
        <v>44174</v>
      </c>
      <c r="F575" s="6">
        <f t="shared" si="42"/>
        <v>1</v>
      </c>
      <c r="H575" s="6">
        <v>2721</v>
      </c>
      <c r="I575" s="5">
        <v>1246</v>
      </c>
      <c r="J575" s="6">
        <v>1</v>
      </c>
      <c r="K575" s="6">
        <f t="shared" si="43"/>
        <v>3041</v>
      </c>
      <c r="L575" s="6">
        <f t="shared" si="44"/>
        <v>1</v>
      </c>
    </row>
    <row r="576" spans="1:12">
      <c r="A576" s="6">
        <v>44174</v>
      </c>
      <c r="B576" s="5">
        <v>805</v>
      </c>
      <c r="C576" s="6" t="s">
        <v>216</v>
      </c>
      <c r="D576" s="6">
        <f t="shared" si="40"/>
        <v>1</v>
      </c>
      <c r="E576" s="6">
        <f t="shared" si="41"/>
        <v>63273</v>
      </c>
      <c r="F576" s="6">
        <f t="shared" si="42"/>
        <v>1</v>
      </c>
      <c r="H576" s="6">
        <v>3041</v>
      </c>
      <c r="I576" s="5">
        <v>1246</v>
      </c>
      <c r="J576" s="6">
        <v>1</v>
      </c>
      <c r="K576" s="6">
        <f t="shared" si="43"/>
        <v>3618</v>
      </c>
      <c r="L576" s="6">
        <f t="shared" si="44"/>
        <v>1</v>
      </c>
    </row>
    <row r="577" spans="1:12">
      <c r="A577" s="6">
        <v>63273</v>
      </c>
      <c r="B577" s="5">
        <v>805</v>
      </c>
      <c r="C577" s="6" t="s">
        <v>129</v>
      </c>
      <c r="D577" s="6">
        <f t="shared" si="40"/>
        <v>1</v>
      </c>
      <c r="E577" s="6">
        <f t="shared" si="41"/>
        <v>66975</v>
      </c>
      <c r="F577" s="6">
        <f t="shared" si="42"/>
        <v>1</v>
      </c>
      <c r="H577" s="6">
        <v>3618</v>
      </c>
      <c r="I577" s="5">
        <v>1246</v>
      </c>
      <c r="J577" s="6">
        <v>1</v>
      </c>
      <c r="K577" s="6">
        <f t="shared" si="43"/>
        <v>7806</v>
      </c>
      <c r="L577" s="6">
        <f t="shared" si="44"/>
        <v>1</v>
      </c>
    </row>
    <row r="578" spans="1:12">
      <c r="A578" s="6">
        <v>66975</v>
      </c>
      <c r="B578" s="5">
        <v>805</v>
      </c>
      <c r="C578" s="6" t="s">
        <v>318</v>
      </c>
      <c r="D578" s="6">
        <f t="shared" ref="D578:D641" si="45">COUNTIF(A:A,A578)</f>
        <v>1</v>
      </c>
      <c r="E578" s="6">
        <f t="shared" si="41"/>
        <v>69585</v>
      </c>
      <c r="F578" s="6">
        <f t="shared" si="42"/>
        <v>1</v>
      </c>
      <c r="H578" s="6">
        <v>7806</v>
      </c>
      <c r="I578" s="5">
        <v>1246</v>
      </c>
      <c r="J578" s="6">
        <v>1</v>
      </c>
      <c r="K578" s="6">
        <f t="shared" si="43"/>
        <v>8668</v>
      </c>
      <c r="L578" s="6">
        <f t="shared" si="44"/>
        <v>1</v>
      </c>
    </row>
    <row r="579" spans="1:12">
      <c r="A579" s="6">
        <v>69585</v>
      </c>
      <c r="B579" s="5">
        <v>805</v>
      </c>
      <c r="C579" s="6" t="s">
        <v>228</v>
      </c>
      <c r="D579" s="6">
        <f t="shared" si="45"/>
        <v>1</v>
      </c>
      <c r="E579" s="6" t="str">
        <f t="shared" ref="E579:E642" si="46">INDEX(K:K,MATCH(A579,H:H,0))</f>
        <v>最後一次交易</v>
      </c>
      <c r="F579" s="6">
        <f t="shared" ref="F579:F642" si="47">_xlfn.IFNA(INDEX(J:J,MATCH(E579,H:H,0)),0)</f>
        <v>0</v>
      </c>
      <c r="H579" s="6">
        <v>8668</v>
      </c>
      <c r="I579" s="5">
        <v>1246</v>
      </c>
      <c r="J579" s="6">
        <v>1</v>
      </c>
      <c r="K579" s="6">
        <f t="shared" ref="K579:K642" si="48">IF(I579&lt;&gt;I580,"最後一次交易",H580)</f>
        <v>10343</v>
      </c>
      <c r="L579" s="6">
        <f t="shared" ref="L579:L642" si="49">_xlfn.IFNA(INDEX(D:D,MATCH(K579,A:A,0)),0)</f>
        <v>1</v>
      </c>
    </row>
    <row r="580" spans="1:12">
      <c r="A580" s="6">
        <v>605</v>
      </c>
      <c r="B580" s="5">
        <v>820</v>
      </c>
      <c r="C580" s="6" t="s">
        <v>375</v>
      </c>
      <c r="D580" s="6">
        <f t="shared" si="45"/>
        <v>3</v>
      </c>
      <c r="E580" s="6">
        <f t="shared" si="46"/>
        <v>57977</v>
      </c>
      <c r="F580" s="6">
        <f t="shared" si="47"/>
        <v>2</v>
      </c>
      <c r="H580" s="6">
        <v>10343</v>
      </c>
      <c r="I580" s="5">
        <v>1246</v>
      </c>
      <c r="J580" s="6">
        <v>1</v>
      </c>
      <c r="K580" s="6">
        <f t="shared" si="48"/>
        <v>10968</v>
      </c>
      <c r="L580" s="6">
        <f t="shared" si="49"/>
        <v>1</v>
      </c>
    </row>
    <row r="581" spans="1:12">
      <c r="A581" s="6">
        <v>605</v>
      </c>
      <c r="B581" s="5">
        <v>820</v>
      </c>
      <c r="C581" s="6" t="s">
        <v>242</v>
      </c>
      <c r="D581" s="6">
        <f t="shared" si="45"/>
        <v>3</v>
      </c>
      <c r="E581" s="6">
        <f t="shared" si="46"/>
        <v>57977</v>
      </c>
      <c r="F581" s="6">
        <f t="shared" si="47"/>
        <v>2</v>
      </c>
      <c r="H581" s="6">
        <v>10968</v>
      </c>
      <c r="I581" s="5">
        <v>1246</v>
      </c>
      <c r="J581" s="6">
        <v>1</v>
      </c>
      <c r="K581" s="6">
        <f t="shared" si="48"/>
        <v>11967</v>
      </c>
      <c r="L581" s="6">
        <f t="shared" si="49"/>
        <v>1</v>
      </c>
    </row>
    <row r="582" spans="1:12">
      <c r="A582" s="6">
        <v>605</v>
      </c>
      <c r="B582" s="5">
        <v>820</v>
      </c>
      <c r="C582" s="6" t="s">
        <v>301</v>
      </c>
      <c r="D582" s="6">
        <f t="shared" si="45"/>
        <v>3</v>
      </c>
      <c r="E582" s="6">
        <f t="shared" si="46"/>
        <v>57977</v>
      </c>
      <c r="F582" s="6">
        <f t="shared" si="47"/>
        <v>2</v>
      </c>
      <c r="H582" s="6">
        <v>11967</v>
      </c>
      <c r="I582" s="5">
        <v>1246</v>
      </c>
      <c r="J582" s="6">
        <v>1</v>
      </c>
      <c r="K582" s="6">
        <f t="shared" si="48"/>
        <v>12729</v>
      </c>
      <c r="L582" s="6">
        <f t="shared" si="49"/>
        <v>2</v>
      </c>
    </row>
    <row r="583" spans="1:12">
      <c r="A583" s="6">
        <v>57977</v>
      </c>
      <c r="B583" s="5">
        <v>820</v>
      </c>
      <c r="C583" s="6" t="s">
        <v>141</v>
      </c>
      <c r="D583" s="6">
        <f t="shared" si="45"/>
        <v>2</v>
      </c>
      <c r="E583" s="6" t="str">
        <f t="shared" si="46"/>
        <v>最後一次交易</v>
      </c>
      <c r="F583" s="6">
        <f t="shared" si="47"/>
        <v>0</v>
      </c>
      <c r="H583" s="6">
        <v>12729</v>
      </c>
      <c r="I583" s="5">
        <v>1246</v>
      </c>
      <c r="J583" s="6">
        <v>2</v>
      </c>
      <c r="K583" s="6">
        <f t="shared" si="48"/>
        <v>12797</v>
      </c>
      <c r="L583" s="6">
        <f t="shared" si="49"/>
        <v>1</v>
      </c>
    </row>
    <row r="584" spans="1:12">
      <c r="A584" s="6">
        <v>57977</v>
      </c>
      <c r="B584" s="5">
        <v>820</v>
      </c>
      <c r="C584" s="6" t="s">
        <v>301</v>
      </c>
      <c r="D584" s="6">
        <f t="shared" si="45"/>
        <v>2</v>
      </c>
      <c r="E584" s="6" t="str">
        <f t="shared" si="46"/>
        <v>最後一次交易</v>
      </c>
      <c r="F584" s="6">
        <f t="shared" si="47"/>
        <v>0</v>
      </c>
      <c r="H584" s="6">
        <v>12797</v>
      </c>
      <c r="I584" s="5">
        <v>1246</v>
      </c>
      <c r="J584" s="6">
        <v>1</v>
      </c>
      <c r="K584" s="6">
        <f t="shared" si="48"/>
        <v>13629</v>
      </c>
      <c r="L584" s="6">
        <f t="shared" si="49"/>
        <v>1</v>
      </c>
    </row>
    <row r="585" spans="1:12">
      <c r="A585" s="6">
        <v>693</v>
      </c>
      <c r="B585" s="5">
        <v>915</v>
      </c>
      <c r="C585" s="6" t="s">
        <v>58</v>
      </c>
      <c r="D585" s="6">
        <f t="shared" si="45"/>
        <v>3</v>
      </c>
      <c r="E585" s="6">
        <f t="shared" si="46"/>
        <v>5322</v>
      </c>
      <c r="F585" s="6">
        <f t="shared" si="47"/>
        <v>1</v>
      </c>
      <c r="H585" s="6">
        <v>13629</v>
      </c>
      <c r="I585" s="5">
        <v>1246</v>
      </c>
      <c r="J585" s="6">
        <v>1</v>
      </c>
      <c r="K585" s="6">
        <f t="shared" si="48"/>
        <v>13826</v>
      </c>
      <c r="L585" s="6">
        <f t="shared" si="49"/>
        <v>1</v>
      </c>
    </row>
    <row r="586" spans="1:12">
      <c r="A586" s="6">
        <v>693</v>
      </c>
      <c r="B586" s="5">
        <v>915</v>
      </c>
      <c r="C586" s="6" t="s">
        <v>27</v>
      </c>
      <c r="D586" s="6">
        <f t="shared" si="45"/>
        <v>3</v>
      </c>
      <c r="E586" s="6">
        <f t="shared" si="46"/>
        <v>5322</v>
      </c>
      <c r="F586" s="6">
        <f t="shared" si="47"/>
        <v>1</v>
      </c>
      <c r="H586" s="6">
        <v>13826</v>
      </c>
      <c r="I586" s="5">
        <v>1246</v>
      </c>
      <c r="J586" s="6">
        <v>1</v>
      </c>
      <c r="K586" s="6">
        <f t="shared" si="48"/>
        <v>14360</v>
      </c>
      <c r="L586" s="6">
        <f t="shared" si="49"/>
        <v>1</v>
      </c>
    </row>
    <row r="587" spans="1:12">
      <c r="A587" s="6">
        <v>693</v>
      </c>
      <c r="B587" s="5">
        <v>915</v>
      </c>
      <c r="C587" s="6" t="s">
        <v>212</v>
      </c>
      <c r="D587" s="6">
        <f t="shared" si="45"/>
        <v>3</v>
      </c>
      <c r="E587" s="6">
        <f t="shared" si="46"/>
        <v>5322</v>
      </c>
      <c r="F587" s="6">
        <f t="shared" si="47"/>
        <v>1</v>
      </c>
      <c r="H587" s="6">
        <v>14360</v>
      </c>
      <c r="I587" s="5">
        <v>1246</v>
      </c>
      <c r="J587" s="6">
        <v>1</v>
      </c>
      <c r="K587" s="6">
        <f t="shared" si="48"/>
        <v>14445</v>
      </c>
      <c r="L587" s="6">
        <f t="shared" si="49"/>
        <v>1</v>
      </c>
    </row>
    <row r="588" spans="1:12">
      <c r="A588" s="6">
        <v>5322</v>
      </c>
      <c r="B588" s="5">
        <v>915</v>
      </c>
      <c r="C588" s="6" t="s">
        <v>27</v>
      </c>
      <c r="D588" s="6">
        <f t="shared" si="45"/>
        <v>1</v>
      </c>
      <c r="E588" s="6">
        <f t="shared" si="46"/>
        <v>5930</v>
      </c>
      <c r="F588" s="6">
        <f t="shared" si="47"/>
        <v>1</v>
      </c>
      <c r="H588" s="6">
        <v>14445</v>
      </c>
      <c r="I588" s="5">
        <v>1246</v>
      </c>
      <c r="J588" s="6">
        <v>1</v>
      </c>
      <c r="K588" s="6">
        <f t="shared" si="48"/>
        <v>15202</v>
      </c>
      <c r="L588" s="6">
        <f t="shared" si="49"/>
        <v>1</v>
      </c>
    </row>
    <row r="589" spans="1:12">
      <c r="A589" s="6">
        <v>5930</v>
      </c>
      <c r="B589" s="5">
        <v>915</v>
      </c>
      <c r="C589" s="6" t="s">
        <v>58</v>
      </c>
      <c r="D589" s="6">
        <f t="shared" si="45"/>
        <v>1</v>
      </c>
      <c r="E589" s="6">
        <f t="shared" si="46"/>
        <v>6709</v>
      </c>
      <c r="F589" s="6">
        <f t="shared" si="47"/>
        <v>3</v>
      </c>
      <c r="H589" s="6">
        <v>15202</v>
      </c>
      <c r="I589" s="5">
        <v>1246</v>
      </c>
      <c r="J589" s="6">
        <v>1</v>
      </c>
      <c r="K589" s="6">
        <f t="shared" si="48"/>
        <v>16194</v>
      </c>
      <c r="L589" s="6">
        <f t="shared" si="49"/>
        <v>2</v>
      </c>
    </row>
    <row r="590" spans="1:12">
      <c r="A590" s="6">
        <v>6709</v>
      </c>
      <c r="B590" s="5">
        <v>915</v>
      </c>
      <c r="C590" s="6" t="s">
        <v>85</v>
      </c>
      <c r="D590" s="6">
        <f t="shared" si="45"/>
        <v>3</v>
      </c>
      <c r="E590" s="6">
        <f t="shared" si="46"/>
        <v>10832</v>
      </c>
      <c r="F590" s="6">
        <f t="shared" si="47"/>
        <v>1</v>
      </c>
      <c r="H590" s="6">
        <v>16194</v>
      </c>
      <c r="I590" s="5">
        <v>1246</v>
      </c>
      <c r="J590" s="6">
        <v>2</v>
      </c>
      <c r="K590" s="6">
        <f t="shared" si="48"/>
        <v>20060</v>
      </c>
      <c r="L590" s="6">
        <f t="shared" si="49"/>
        <v>1</v>
      </c>
    </row>
    <row r="591" spans="1:12">
      <c r="A591" s="6">
        <v>6709</v>
      </c>
      <c r="B591" s="5">
        <v>915</v>
      </c>
      <c r="C591" s="6" t="s">
        <v>212</v>
      </c>
      <c r="D591" s="6">
        <f t="shared" si="45"/>
        <v>3</v>
      </c>
      <c r="E591" s="6">
        <f t="shared" si="46"/>
        <v>10832</v>
      </c>
      <c r="F591" s="6">
        <f t="shared" si="47"/>
        <v>1</v>
      </c>
      <c r="H591" s="6">
        <v>20060</v>
      </c>
      <c r="I591" s="5">
        <v>1246</v>
      </c>
      <c r="J591" s="6">
        <v>1</v>
      </c>
      <c r="K591" s="6">
        <f t="shared" si="48"/>
        <v>22521</v>
      </c>
      <c r="L591" s="6">
        <f t="shared" si="49"/>
        <v>1</v>
      </c>
    </row>
    <row r="592" spans="1:12">
      <c r="A592" s="6">
        <v>6709</v>
      </c>
      <c r="B592" s="5">
        <v>915</v>
      </c>
      <c r="C592" s="6" t="s">
        <v>87</v>
      </c>
      <c r="D592" s="6">
        <f t="shared" si="45"/>
        <v>3</v>
      </c>
      <c r="E592" s="6">
        <f t="shared" si="46"/>
        <v>10832</v>
      </c>
      <c r="F592" s="6">
        <f t="shared" si="47"/>
        <v>1</v>
      </c>
      <c r="H592" s="6">
        <v>22521</v>
      </c>
      <c r="I592" s="5">
        <v>1246</v>
      </c>
      <c r="J592" s="6">
        <v>1</v>
      </c>
      <c r="K592" s="6">
        <f t="shared" si="48"/>
        <v>25201</v>
      </c>
      <c r="L592" s="6">
        <f t="shared" si="49"/>
        <v>1</v>
      </c>
    </row>
    <row r="593" spans="1:12">
      <c r="A593" s="6">
        <v>10832</v>
      </c>
      <c r="B593" s="5">
        <v>915</v>
      </c>
      <c r="C593" s="6" t="s">
        <v>85</v>
      </c>
      <c r="D593" s="6">
        <f t="shared" si="45"/>
        <v>1</v>
      </c>
      <c r="E593" s="6">
        <f t="shared" si="46"/>
        <v>11957</v>
      </c>
      <c r="F593" s="6">
        <f t="shared" si="47"/>
        <v>1</v>
      </c>
      <c r="H593" s="6">
        <v>25201</v>
      </c>
      <c r="I593" s="5">
        <v>1246</v>
      </c>
      <c r="J593" s="6">
        <v>1</v>
      </c>
      <c r="K593" s="6">
        <f t="shared" si="48"/>
        <v>25887</v>
      </c>
      <c r="L593" s="6">
        <f t="shared" si="49"/>
        <v>1</v>
      </c>
    </row>
    <row r="594" spans="1:12">
      <c r="A594" s="6">
        <v>11957</v>
      </c>
      <c r="B594" s="5">
        <v>915</v>
      </c>
      <c r="C594" s="6" t="s">
        <v>87</v>
      </c>
      <c r="D594" s="6">
        <f t="shared" si="45"/>
        <v>1</v>
      </c>
      <c r="E594" s="6">
        <f t="shared" si="46"/>
        <v>14520</v>
      </c>
      <c r="F594" s="6">
        <f t="shared" si="47"/>
        <v>1</v>
      </c>
      <c r="H594" s="6">
        <v>25887</v>
      </c>
      <c r="I594" s="5">
        <v>1246</v>
      </c>
      <c r="J594" s="6">
        <v>1</v>
      </c>
      <c r="K594" s="6">
        <f t="shared" si="48"/>
        <v>29264</v>
      </c>
      <c r="L594" s="6">
        <f t="shared" si="49"/>
        <v>1</v>
      </c>
    </row>
    <row r="595" spans="1:12">
      <c r="A595" s="6">
        <v>14520</v>
      </c>
      <c r="B595" s="5">
        <v>915</v>
      </c>
      <c r="C595" s="6" t="s">
        <v>58</v>
      </c>
      <c r="D595" s="6">
        <f t="shared" si="45"/>
        <v>1</v>
      </c>
      <c r="E595" s="6">
        <f t="shared" si="46"/>
        <v>28575</v>
      </c>
      <c r="F595" s="6">
        <f t="shared" si="47"/>
        <v>2</v>
      </c>
      <c r="H595" s="6">
        <v>29264</v>
      </c>
      <c r="I595" s="5">
        <v>1246</v>
      </c>
      <c r="J595" s="6">
        <v>1</v>
      </c>
      <c r="K595" s="6">
        <f t="shared" si="48"/>
        <v>30408</v>
      </c>
      <c r="L595" s="6">
        <f t="shared" si="49"/>
        <v>2</v>
      </c>
    </row>
    <row r="596" spans="1:12">
      <c r="A596" s="6">
        <v>28575</v>
      </c>
      <c r="B596" s="5">
        <v>915</v>
      </c>
      <c r="C596" s="6" t="s">
        <v>58</v>
      </c>
      <c r="D596" s="6">
        <f t="shared" si="45"/>
        <v>2</v>
      </c>
      <c r="E596" s="6">
        <f t="shared" si="46"/>
        <v>38148</v>
      </c>
      <c r="F596" s="6">
        <f t="shared" si="47"/>
        <v>3</v>
      </c>
      <c r="H596" s="6">
        <v>30408</v>
      </c>
      <c r="I596" s="5">
        <v>1246</v>
      </c>
      <c r="J596" s="6">
        <v>2</v>
      </c>
      <c r="K596" s="6">
        <f t="shared" si="48"/>
        <v>31674</v>
      </c>
      <c r="L596" s="6">
        <f t="shared" si="49"/>
        <v>1</v>
      </c>
    </row>
    <row r="597" spans="1:12">
      <c r="A597" s="6">
        <v>28575</v>
      </c>
      <c r="B597" s="5">
        <v>915</v>
      </c>
      <c r="C597" s="6" t="s">
        <v>212</v>
      </c>
      <c r="D597" s="6">
        <f t="shared" si="45"/>
        <v>2</v>
      </c>
      <c r="E597" s="6">
        <f t="shared" si="46"/>
        <v>38148</v>
      </c>
      <c r="F597" s="6">
        <f t="shared" si="47"/>
        <v>3</v>
      </c>
      <c r="H597" s="6">
        <v>31674</v>
      </c>
      <c r="I597" s="5">
        <v>1246</v>
      </c>
      <c r="J597" s="6">
        <v>1</v>
      </c>
      <c r="K597" s="6">
        <f t="shared" si="48"/>
        <v>34963</v>
      </c>
      <c r="L597" s="6">
        <f t="shared" si="49"/>
        <v>1</v>
      </c>
    </row>
    <row r="598" spans="1:12">
      <c r="A598" s="6">
        <v>38148</v>
      </c>
      <c r="B598" s="5">
        <v>915</v>
      </c>
      <c r="C598" s="6" t="s">
        <v>346</v>
      </c>
      <c r="D598" s="6">
        <f t="shared" si="45"/>
        <v>3</v>
      </c>
      <c r="E598" s="6">
        <f t="shared" si="46"/>
        <v>38753</v>
      </c>
      <c r="F598" s="6">
        <f t="shared" si="47"/>
        <v>2</v>
      </c>
      <c r="H598" s="6">
        <v>34963</v>
      </c>
      <c r="I598" s="5">
        <v>1246</v>
      </c>
      <c r="J598" s="6">
        <v>1</v>
      </c>
      <c r="K598" s="6">
        <f t="shared" si="48"/>
        <v>35716</v>
      </c>
      <c r="L598" s="6">
        <f t="shared" si="49"/>
        <v>1</v>
      </c>
    </row>
    <row r="599" spans="1:12">
      <c r="A599" s="6">
        <v>38148</v>
      </c>
      <c r="B599" s="5">
        <v>915</v>
      </c>
      <c r="C599" s="6" t="s">
        <v>85</v>
      </c>
      <c r="D599" s="6">
        <f t="shared" si="45"/>
        <v>3</v>
      </c>
      <c r="E599" s="6">
        <f t="shared" si="46"/>
        <v>38753</v>
      </c>
      <c r="F599" s="6">
        <f t="shared" si="47"/>
        <v>2</v>
      </c>
      <c r="H599" s="6">
        <v>35716</v>
      </c>
      <c r="I599" s="5">
        <v>1246</v>
      </c>
      <c r="J599" s="6">
        <v>1</v>
      </c>
      <c r="K599" s="6">
        <f t="shared" si="48"/>
        <v>41770</v>
      </c>
      <c r="L599" s="6">
        <f t="shared" si="49"/>
        <v>1</v>
      </c>
    </row>
    <row r="600" spans="1:12">
      <c r="A600" s="6">
        <v>38148</v>
      </c>
      <c r="B600" s="5">
        <v>915</v>
      </c>
      <c r="C600" s="6" t="s">
        <v>212</v>
      </c>
      <c r="D600" s="6">
        <f t="shared" si="45"/>
        <v>3</v>
      </c>
      <c r="E600" s="6">
        <f t="shared" si="46"/>
        <v>38753</v>
      </c>
      <c r="F600" s="6">
        <f t="shared" si="47"/>
        <v>2</v>
      </c>
      <c r="H600" s="6">
        <v>41770</v>
      </c>
      <c r="I600" s="5">
        <v>1246</v>
      </c>
      <c r="J600" s="6">
        <v>1</v>
      </c>
      <c r="K600" s="6">
        <f t="shared" si="48"/>
        <v>45376</v>
      </c>
      <c r="L600" s="6">
        <f t="shared" si="49"/>
        <v>2</v>
      </c>
    </row>
    <row r="601" spans="1:12">
      <c r="A601" s="6">
        <v>38753</v>
      </c>
      <c r="B601" s="5">
        <v>915</v>
      </c>
      <c r="C601" s="6" t="s">
        <v>85</v>
      </c>
      <c r="D601" s="6">
        <f t="shared" si="45"/>
        <v>2</v>
      </c>
      <c r="E601" s="6">
        <f t="shared" si="46"/>
        <v>70185</v>
      </c>
      <c r="F601" s="6">
        <f t="shared" si="47"/>
        <v>3</v>
      </c>
      <c r="H601" s="6">
        <v>45376</v>
      </c>
      <c r="I601" s="5">
        <v>1246</v>
      </c>
      <c r="J601" s="6">
        <v>2</v>
      </c>
      <c r="K601" s="6">
        <f t="shared" si="48"/>
        <v>67844</v>
      </c>
      <c r="L601" s="6">
        <f t="shared" si="49"/>
        <v>1</v>
      </c>
    </row>
    <row r="602" spans="1:12">
      <c r="A602" s="6">
        <v>38753</v>
      </c>
      <c r="B602" s="5">
        <v>915</v>
      </c>
      <c r="C602" s="6" t="s">
        <v>212</v>
      </c>
      <c r="D602" s="6">
        <f t="shared" si="45"/>
        <v>2</v>
      </c>
      <c r="E602" s="6">
        <f t="shared" si="46"/>
        <v>70185</v>
      </c>
      <c r="F602" s="6">
        <f t="shared" si="47"/>
        <v>3</v>
      </c>
      <c r="H602" s="6">
        <v>67844</v>
      </c>
      <c r="I602" s="5">
        <v>1246</v>
      </c>
      <c r="J602" s="6">
        <v>1</v>
      </c>
      <c r="K602" s="6">
        <f t="shared" si="48"/>
        <v>77299</v>
      </c>
      <c r="L602" s="6">
        <f t="shared" si="49"/>
        <v>1</v>
      </c>
    </row>
    <row r="603" spans="1:12">
      <c r="A603" s="6">
        <v>70185</v>
      </c>
      <c r="B603" s="5">
        <v>915</v>
      </c>
      <c r="C603" s="6" t="s">
        <v>242</v>
      </c>
      <c r="D603" s="6">
        <f t="shared" si="45"/>
        <v>3</v>
      </c>
      <c r="E603" s="6">
        <f t="shared" si="46"/>
        <v>72495</v>
      </c>
      <c r="F603" s="6">
        <f t="shared" si="47"/>
        <v>1</v>
      </c>
      <c r="H603" s="6">
        <v>77299</v>
      </c>
      <c r="I603" s="5">
        <v>1246</v>
      </c>
      <c r="J603" s="6">
        <v>1</v>
      </c>
      <c r="K603" s="6">
        <f t="shared" si="48"/>
        <v>78264</v>
      </c>
      <c r="L603" s="6">
        <f t="shared" si="49"/>
        <v>1</v>
      </c>
    </row>
    <row r="604" spans="1:12">
      <c r="A604" s="6">
        <v>70185</v>
      </c>
      <c r="B604" s="5">
        <v>915</v>
      </c>
      <c r="C604" s="6" t="s">
        <v>301</v>
      </c>
      <c r="D604" s="6">
        <f t="shared" si="45"/>
        <v>3</v>
      </c>
      <c r="E604" s="6">
        <f t="shared" si="46"/>
        <v>72495</v>
      </c>
      <c r="F604" s="6">
        <f t="shared" si="47"/>
        <v>1</v>
      </c>
      <c r="H604" s="6">
        <v>78264</v>
      </c>
      <c r="I604" s="5">
        <v>1246</v>
      </c>
      <c r="J604" s="6">
        <v>1</v>
      </c>
      <c r="K604" s="6" t="str">
        <f t="shared" si="48"/>
        <v>最後一次交易</v>
      </c>
      <c r="L604" s="6">
        <f t="shared" si="49"/>
        <v>0</v>
      </c>
    </row>
    <row r="605" spans="1:12">
      <c r="A605" s="6">
        <v>70185</v>
      </c>
      <c r="B605" s="5">
        <v>915</v>
      </c>
      <c r="C605" s="6" t="s">
        <v>329</v>
      </c>
      <c r="D605" s="6">
        <f t="shared" si="45"/>
        <v>3</v>
      </c>
      <c r="E605" s="6">
        <f t="shared" si="46"/>
        <v>72495</v>
      </c>
      <c r="F605" s="6">
        <f t="shared" si="47"/>
        <v>1</v>
      </c>
      <c r="H605" s="6">
        <v>3044</v>
      </c>
      <c r="I605" s="5">
        <v>1276</v>
      </c>
      <c r="J605" s="6">
        <v>1</v>
      </c>
      <c r="K605" s="6">
        <f t="shared" si="48"/>
        <v>19879</v>
      </c>
      <c r="L605" s="6">
        <f t="shared" si="49"/>
        <v>2</v>
      </c>
    </row>
    <row r="606" spans="1:12">
      <c r="A606" s="6">
        <v>72495</v>
      </c>
      <c r="B606" s="5">
        <v>915</v>
      </c>
      <c r="C606" s="6" t="s">
        <v>58</v>
      </c>
      <c r="D606" s="6">
        <f t="shared" si="45"/>
        <v>1</v>
      </c>
      <c r="E606" s="6" t="str">
        <f t="shared" si="46"/>
        <v>最後一次交易</v>
      </c>
      <c r="F606" s="6">
        <f t="shared" si="47"/>
        <v>0</v>
      </c>
      <c r="H606" s="6">
        <v>19879</v>
      </c>
      <c r="I606" s="5">
        <v>1276</v>
      </c>
      <c r="J606" s="6">
        <v>2</v>
      </c>
      <c r="K606" s="6">
        <f t="shared" si="48"/>
        <v>24710</v>
      </c>
      <c r="L606" s="6">
        <f t="shared" si="49"/>
        <v>2</v>
      </c>
    </row>
    <row r="607" spans="1:12">
      <c r="A607" s="6">
        <v>696</v>
      </c>
      <c r="B607" s="5">
        <v>921</v>
      </c>
      <c r="C607" s="6" t="s">
        <v>53</v>
      </c>
      <c r="D607" s="6">
        <f t="shared" si="45"/>
        <v>2</v>
      </c>
      <c r="E607" s="6">
        <f t="shared" si="46"/>
        <v>8022</v>
      </c>
      <c r="F607" s="6">
        <f t="shared" si="47"/>
        <v>2</v>
      </c>
      <c r="H607" s="6">
        <v>24710</v>
      </c>
      <c r="I607" s="5">
        <v>1276</v>
      </c>
      <c r="J607" s="6">
        <v>2</v>
      </c>
      <c r="K607" s="6">
        <f t="shared" si="48"/>
        <v>30926</v>
      </c>
      <c r="L607" s="6">
        <f t="shared" si="49"/>
        <v>1</v>
      </c>
    </row>
    <row r="608" spans="1:12">
      <c r="A608" s="6">
        <v>696</v>
      </c>
      <c r="B608" s="5">
        <v>921</v>
      </c>
      <c r="C608" s="6" t="s">
        <v>27</v>
      </c>
      <c r="D608" s="6">
        <f t="shared" si="45"/>
        <v>2</v>
      </c>
      <c r="E608" s="6">
        <f t="shared" si="46"/>
        <v>8022</v>
      </c>
      <c r="F608" s="6">
        <f t="shared" si="47"/>
        <v>2</v>
      </c>
      <c r="H608" s="6">
        <v>30926</v>
      </c>
      <c r="I608" s="5">
        <v>1276</v>
      </c>
      <c r="J608" s="6">
        <v>1</v>
      </c>
      <c r="K608" s="6">
        <f t="shared" si="48"/>
        <v>36074</v>
      </c>
      <c r="L608" s="6">
        <f t="shared" si="49"/>
        <v>1</v>
      </c>
    </row>
    <row r="609" spans="1:12">
      <c r="A609" s="6">
        <v>8022</v>
      </c>
      <c r="B609" s="5">
        <v>921</v>
      </c>
      <c r="C609" s="6" t="s">
        <v>27</v>
      </c>
      <c r="D609" s="6">
        <f t="shared" si="45"/>
        <v>2</v>
      </c>
      <c r="E609" s="6">
        <f t="shared" si="46"/>
        <v>17450</v>
      </c>
      <c r="F609" s="6">
        <f t="shared" si="47"/>
        <v>2</v>
      </c>
      <c r="H609" s="6">
        <v>36074</v>
      </c>
      <c r="I609" s="5">
        <v>1276</v>
      </c>
      <c r="J609" s="6">
        <v>1</v>
      </c>
      <c r="K609" s="6">
        <f t="shared" si="48"/>
        <v>38590</v>
      </c>
      <c r="L609" s="6">
        <f t="shared" si="49"/>
        <v>1</v>
      </c>
    </row>
    <row r="610" spans="1:12">
      <c r="A610" s="6">
        <v>8022</v>
      </c>
      <c r="B610" s="5">
        <v>921</v>
      </c>
      <c r="C610" s="6" t="s">
        <v>94</v>
      </c>
      <c r="D610" s="6">
        <f t="shared" si="45"/>
        <v>2</v>
      </c>
      <c r="E610" s="6">
        <f t="shared" si="46"/>
        <v>17450</v>
      </c>
      <c r="F610" s="6">
        <f t="shared" si="47"/>
        <v>2</v>
      </c>
      <c r="H610" s="6">
        <v>38590</v>
      </c>
      <c r="I610" s="5">
        <v>1276</v>
      </c>
      <c r="J610" s="6">
        <v>1</v>
      </c>
      <c r="K610" s="6">
        <f t="shared" si="48"/>
        <v>38907</v>
      </c>
      <c r="L610" s="6">
        <f t="shared" si="49"/>
        <v>1</v>
      </c>
    </row>
    <row r="611" spans="1:12">
      <c r="A611" s="6">
        <v>17450</v>
      </c>
      <c r="B611" s="5">
        <v>921</v>
      </c>
      <c r="C611" s="6" t="s">
        <v>228</v>
      </c>
      <c r="D611" s="6">
        <f t="shared" si="45"/>
        <v>2</v>
      </c>
      <c r="E611" s="6">
        <f t="shared" si="46"/>
        <v>29258</v>
      </c>
      <c r="F611" s="6">
        <f t="shared" si="47"/>
        <v>2</v>
      </c>
      <c r="H611" s="6">
        <v>38907</v>
      </c>
      <c r="I611" s="5">
        <v>1276</v>
      </c>
      <c r="J611" s="6">
        <v>1</v>
      </c>
      <c r="K611" s="6">
        <f t="shared" si="48"/>
        <v>39965</v>
      </c>
      <c r="L611" s="6">
        <f t="shared" si="49"/>
        <v>1</v>
      </c>
    </row>
    <row r="612" spans="1:12">
      <c r="A612" s="6">
        <v>17450</v>
      </c>
      <c r="B612" s="5">
        <v>921</v>
      </c>
      <c r="C612" s="6" t="s">
        <v>146</v>
      </c>
      <c r="D612" s="6">
        <f t="shared" si="45"/>
        <v>2</v>
      </c>
      <c r="E612" s="6">
        <f t="shared" si="46"/>
        <v>29258</v>
      </c>
      <c r="F612" s="6">
        <f t="shared" si="47"/>
        <v>2</v>
      </c>
      <c r="H612" s="6">
        <v>39965</v>
      </c>
      <c r="I612" s="5">
        <v>1276</v>
      </c>
      <c r="J612" s="6">
        <v>1</v>
      </c>
      <c r="K612" s="6">
        <f t="shared" si="48"/>
        <v>51437</v>
      </c>
      <c r="L612" s="6">
        <f t="shared" si="49"/>
        <v>1</v>
      </c>
    </row>
    <row r="613" spans="1:12">
      <c r="A613" s="6">
        <v>29258</v>
      </c>
      <c r="B613" s="5">
        <v>921</v>
      </c>
      <c r="C613" s="6" t="s">
        <v>58</v>
      </c>
      <c r="D613" s="6">
        <f t="shared" si="45"/>
        <v>2</v>
      </c>
      <c r="E613" s="6">
        <f t="shared" si="46"/>
        <v>36399</v>
      </c>
      <c r="F613" s="6">
        <f t="shared" si="47"/>
        <v>1</v>
      </c>
      <c r="H613" s="6">
        <v>51437</v>
      </c>
      <c r="I613" s="5">
        <v>1276</v>
      </c>
      <c r="J613" s="6">
        <v>1</v>
      </c>
      <c r="K613" s="6" t="str">
        <f t="shared" si="48"/>
        <v>最後一次交易</v>
      </c>
      <c r="L613" s="6">
        <f t="shared" si="49"/>
        <v>0</v>
      </c>
    </row>
    <row r="614" spans="1:12">
      <c r="A614" s="6">
        <v>29258</v>
      </c>
      <c r="B614" s="5">
        <v>921</v>
      </c>
      <c r="C614" s="6" t="s">
        <v>87</v>
      </c>
      <c r="D614" s="6">
        <f t="shared" si="45"/>
        <v>2</v>
      </c>
      <c r="E614" s="6">
        <f t="shared" si="46"/>
        <v>36399</v>
      </c>
      <c r="F614" s="6">
        <f t="shared" si="47"/>
        <v>1</v>
      </c>
      <c r="H614" s="6">
        <v>5408</v>
      </c>
      <c r="I614" s="5">
        <v>1286</v>
      </c>
      <c r="J614" s="6">
        <v>1</v>
      </c>
      <c r="K614" s="6">
        <f t="shared" si="48"/>
        <v>6098</v>
      </c>
      <c r="L614" s="6">
        <f t="shared" si="49"/>
        <v>1</v>
      </c>
    </row>
    <row r="615" spans="1:12">
      <c r="A615" s="6">
        <v>36399</v>
      </c>
      <c r="B615" s="5">
        <v>921</v>
      </c>
      <c r="C615" s="6" t="s">
        <v>27</v>
      </c>
      <c r="D615" s="6">
        <f t="shared" si="45"/>
        <v>1</v>
      </c>
      <c r="E615" s="6">
        <f t="shared" si="46"/>
        <v>64663</v>
      </c>
      <c r="F615" s="6">
        <f t="shared" si="47"/>
        <v>1</v>
      </c>
      <c r="H615" s="6">
        <v>6098</v>
      </c>
      <c r="I615" s="5">
        <v>1286</v>
      </c>
      <c r="J615" s="6">
        <v>1</v>
      </c>
      <c r="K615" s="6">
        <f t="shared" si="48"/>
        <v>13739</v>
      </c>
      <c r="L615" s="6">
        <f t="shared" si="49"/>
        <v>1</v>
      </c>
    </row>
    <row r="616" spans="1:12">
      <c r="A616" s="6">
        <v>64663</v>
      </c>
      <c r="B616" s="5">
        <v>921</v>
      </c>
      <c r="C616" s="6" t="s">
        <v>53</v>
      </c>
      <c r="D616" s="6">
        <f t="shared" si="45"/>
        <v>1</v>
      </c>
      <c r="E616" s="6">
        <f t="shared" si="46"/>
        <v>75161</v>
      </c>
      <c r="F616" s="6">
        <f t="shared" si="47"/>
        <v>1</v>
      </c>
      <c r="H616" s="6">
        <v>13739</v>
      </c>
      <c r="I616" s="5">
        <v>1286</v>
      </c>
      <c r="J616" s="6">
        <v>1</v>
      </c>
      <c r="K616" s="6">
        <f t="shared" si="48"/>
        <v>17141</v>
      </c>
      <c r="L616" s="6">
        <f t="shared" si="49"/>
        <v>1</v>
      </c>
    </row>
    <row r="617" spans="1:12">
      <c r="A617" s="6">
        <v>75161</v>
      </c>
      <c r="B617" s="5">
        <v>921</v>
      </c>
      <c r="C617" s="6" t="s">
        <v>23</v>
      </c>
      <c r="D617" s="6">
        <f t="shared" si="45"/>
        <v>1</v>
      </c>
      <c r="E617" s="6">
        <f t="shared" si="46"/>
        <v>80083</v>
      </c>
      <c r="F617" s="6">
        <f t="shared" si="47"/>
        <v>1</v>
      </c>
      <c r="H617" s="6">
        <v>17141</v>
      </c>
      <c r="I617" s="5">
        <v>1286</v>
      </c>
      <c r="J617" s="6">
        <v>1</v>
      </c>
      <c r="K617" s="6">
        <f t="shared" si="48"/>
        <v>22445</v>
      </c>
      <c r="L617" s="6">
        <f t="shared" si="49"/>
        <v>1</v>
      </c>
    </row>
    <row r="618" spans="1:12">
      <c r="A618" s="6">
        <v>80083</v>
      </c>
      <c r="B618" s="5">
        <v>921</v>
      </c>
      <c r="C618" s="6" t="s">
        <v>129</v>
      </c>
      <c r="D618" s="6">
        <f t="shared" si="45"/>
        <v>1</v>
      </c>
      <c r="E618" s="6" t="str">
        <f t="shared" si="46"/>
        <v>最後一次交易</v>
      </c>
      <c r="F618" s="6">
        <f t="shared" si="47"/>
        <v>0</v>
      </c>
      <c r="H618" s="6">
        <v>22445</v>
      </c>
      <c r="I618" s="5">
        <v>1286</v>
      </c>
      <c r="J618" s="6">
        <v>1</v>
      </c>
      <c r="K618" s="6">
        <f t="shared" si="48"/>
        <v>41407</v>
      </c>
      <c r="L618" s="6">
        <f t="shared" si="49"/>
        <v>1</v>
      </c>
    </row>
    <row r="619" spans="1:12">
      <c r="A619" s="6">
        <v>697</v>
      </c>
      <c r="B619" s="5">
        <v>923</v>
      </c>
      <c r="C619" s="6" t="s">
        <v>298</v>
      </c>
      <c r="D619" s="6">
        <f t="shared" si="45"/>
        <v>1</v>
      </c>
      <c r="E619" s="6">
        <f t="shared" si="46"/>
        <v>6253</v>
      </c>
      <c r="F619" s="6">
        <f t="shared" si="47"/>
        <v>1</v>
      </c>
      <c r="H619" s="6">
        <v>41407</v>
      </c>
      <c r="I619" s="5">
        <v>1286</v>
      </c>
      <c r="J619" s="6">
        <v>1</v>
      </c>
      <c r="K619" s="6">
        <f t="shared" si="48"/>
        <v>50104</v>
      </c>
      <c r="L619" s="6">
        <f t="shared" si="49"/>
        <v>3</v>
      </c>
    </row>
    <row r="620" spans="1:12">
      <c r="A620" s="6">
        <v>6253</v>
      </c>
      <c r="B620" s="5">
        <v>923</v>
      </c>
      <c r="C620" s="6" t="s">
        <v>58</v>
      </c>
      <c r="D620" s="6">
        <f t="shared" si="45"/>
        <v>1</v>
      </c>
      <c r="E620" s="6">
        <f t="shared" si="46"/>
        <v>15621</v>
      </c>
      <c r="F620" s="6">
        <f t="shared" si="47"/>
        <v>1</v>
      </c>
      <c r="H620" s="6">
        <v>50104</v>
      </c>
      <c r="I620" s="5">
        <v>1286</v>
      </c>
      <c r="J620" s="6">
        <v>3</v>
      </c>
      <c r="K620" s="6">
        <f t="shared" si="48"/>
        <v>54923</v>
      </c>
      <c r="L620" s="6">
        <f t="shared" si="49"/>
        <v>1</v>
      </c>
    </row>
    <row r="621" spans="1:12">
      <c r="A621" s="6">
        <v>15621</v>
      </c>
      <c r="B621" s="5">
        <v>923</v>
      </c>
      <c r="C621" s="6" t="s">
        <v>290</v>
      </c>
      <c r="D621" s="6">
        <f t="shared" si="45"/>
        <v>1</v>
      </c>
      <c r="E621" s="6">
        <f t="shared" si="46"/>
        <v>27476</v>
      </c>
      <c r="F621" s="6">
        <f t="shared" si="47"/>
        <v>1</v>
      </c>
      <c r="H621" s="6">
        <v>54923</v>
      </c>
      <c r="I621" s="5">
        <v>1286</v>
      </c>
      <c r="J621" s="6">
        <v>1</v>
      </c>
      <c r="K621" s="6">
        <f t="shared" si="48"/>
        <v>56878</v>
      </c>
      <c r="L621" s="6">
        <f t="shared" si="49"/>
        <v>1</v>
      </c>
    </row>
    <row r="622" spans="1:12">
      <c r="A622" s="6">
        <v>27476</v>
      </c>
      <c r="B622" s="5">
        <v>923</v>
      </c>
      <c r="C622" s="6" t="s">
        <v>290</v>
      </c>
      <c r="D622" s="6">
        <f t="shared" si="45"/>
        <v>1</v>
      </c>
      <c r="E622" s="6">
        <f t="shared" si="46"/>
        <v>28154</v>
      </c>
      <c r="F622" s="6">
        <f t="shared" si="47"/>
        <v>3</v>
      </c>
      <c r="H622" s="6">
        <v>56878</v>
      </c>
      <c r="I622" s="5">
        <v>1286</v>
      </c>
      <c r="J622" s="6">
        <v>1</v>
      </c>
      <c r="K622" s="6">
        <f t="shared" si="48"/>
        <v>66820</v>
      </c>
      <c r="L622" s="6">
        <f t="shared" si="49"/>
        <v>1</v>
      </c>
    </row>
    <row r="623" spans="1:12">
      <c r="A623" s="6">
        <v>28154</v>
      </c>
      <c r="B623" s="5">
        <v>923</v>
      </c>
      <c r="C623" s="6" t="s">
        <v>318</v>
      </c>
      <c r="D623" s="6">
        <f t="shared" si="45"/>
        <v>3</v>
      </c>
      <c r="E623" s="6">
        <f t="shared" si="46"/>
        <v>34037</v>
      </c>
      <c r="F623" s="6">
        <f t="shared" si="47"/>
        <v>1</v>
      </c>
      <c r="H623" s="6">
        <v>66820</v>
      </c>
      <c r="I623" s="5">
        <v>1286</v>
      </c>
      <c r="J623" s="6">
        <v>1</v>
      </c>
      <c r="K623" s="6">
        <f t="shared" si="48"/>
        <v>73849</v>
      </c>
      <c r="L623" s="6">
        <f t="shared" si="49"/>
        <v>1</v>
      </c>
    </row>
    <row r="624" spans="1:12">
      <c r="A624" s="6">
        <v>28154</v>
      </c>
      <c r="B624" s="5">
        <v>923</v>
      </c>
      <c r="C624" s="6" t="s">
        <v>212</v>
      </c>
      <c r="D624" s="6">
        <f t="shared" si="45"/>
        <v>3</v>
      </c>
      <c r="E624" s="6">
        <f t="shared" si="46"/>
        <v>34037</v>
      </c>
      <c r="F624" s="6">
        <f t="shared" si="47"/>
        <v>1</v>
      </c>
      <c r="H624" s="6">
        <v>73849</v>
      </c>
      <c r="I624" s="5">
        <v>1286</v>
      </c>
      <c r="J624" s="6">
        <v>1</v>
      </c>
      <c r="K624" s="6">
        <f t="shared" si="48"/>
        <v>78796</v>
      </c>
      <c r="L624" s="6">
        <f t="shared" si="49"/>
        <v>1</v>
      </c>
    </row>
    <row r="625" spans="1:12">
      <c r="A625" s="6">
        <v>28154</v>
      </c>
      <c r="B625" s="5">
        <v>923</v>
      </c>
      <c r="C625" s="6" t="s">
        <v>174</v>
      </c>
      <c r="D625" s="6">
        <f t="shared" si="45"/>
        <v>3</v>
      </c>
      <c r="E625" s="6">
        <f t="shared" si="46"/>
        <v>34037</v>
      </c>
      <c r="F625" s="6">
        <f t="shared" si="47"/>
        <v>1</v>
      </c>
      <c r="H625" s="6">
        <v>78796</v>
      </c>
      <c r="I625" s="5">
        <v>1286</v>
      </c>
      <c r="J625" s="6">
        <v>1</v>
      </c>
      <c r="K625" s="6">
        <f t="shared" si="48"/>
        <v>80451</v>
      </c>
      <c r="L625" s="6">
        <f t="shared" si="49"/>
        <v>1</v>
      </c>
    </row>
    <row r="626" spans="1:12">
      <c r="A626" s="6">
        <v>34037</v>
      </c>
      <c r="B626" s="5">
        <v>923</v>
      </c>
      <c r="C626" s="6" t="s">
        <v>212</v>
      </c>
      <c r="D626" s="6">
        <f t="shared" si="45"/>
        <v>1</v>
      </c>
      <c r="E626" s="6">
        <f t="shared" si="46"/>
        <v>38754</v>
      </c>
      <c r="F626" s="6">
        <f t="shared" si="47"/>
        <v>1</v>
      </c>
      <c r="H626" s="6">
        <v>80451</v>
      </c>
      <c r="I626" s="5">
        <v>1286</v>
      </c>
      <c r="J626" s="6">
        <v>1</v>
      </c>
      <c r="K626" s="6" t="str">
        <f t="shared" si="48"/>
        <v>最後一次交易</v>
      </c>
      <c r="L626" s="6">
        <f t="shared" si="49"/>
        <v>0</v>
      </c>
    </row>
    <row r="627" spans="1:12">
      <c r="A627" s="6">
        <v>38754</v>
      </c>
      <c r="B627" s="5">
        <v>923</v>
      </c>
      <c r="C627" s="6" t="s">
        <v>23</v>
      </c>
      <c r="D627" s="6">
        <f t="shared" si="45"/>
        <v>1</v>
      </c>
      <c r="E627" s="6">
        <f t="shared" si="46"/>
        <v>46126</v>
      </c>
      <c r="F627" s="6">
        <f t="shared" si="47"/>
        <v>3</v>
      </c>
      <c r="H627" s="6">
        <v>1144</v>
      </c>
      <c r="I627" s="5">
        <v>1335</v>
      </c>
      <c r="J627" s="6">
        <v>1</v>
      </c>
      <c r="K627" s="6">
        <f t="shared" si="48"/>
        <v>7666</v>
      </c>
      <c r="L627" s="6">
        <f t="shared" si="49"/>
        <v>2</v>
      </c>
    </row>
    <row r="628" spans="1:12">
      <c r="A628" s="6">
        <v>46126</v>
      </c>
      <c r="B628" s="5">
        <v>923</v>
      </c>
      <c r="C628" s="6" t="s">
        <v>346</v>
      </c>
      <c r="D628" s="6">
        <f t="shared" si="45"/>
        <v>3</v>
      </c>
      <c r="E628" s="6">
        <f t="shared" si="46"/>
        <v>59319</v>
      </c>
      <c r="F628" s="6">
        <f t="shared" si="47"/>
        <v>2</v>
      </c>
      <c r="H628" s="6">
        <v>7666</v>
      </c>
      <c r="I628" s="5">
        <v>1335</v>
      </c>
      <c r="J628" s="6">
        <v>2</v>
      </c>
      <c r="K628" s="6">
        <f t="shared" si="48"/>
        <v>10344</v>
      </c>
      <c r="L628" s="6">
        <f t="shared" si="49"/>
        <v>1</v>
      </c>
    </row>
    <row r="629" spans="1:12">
      <c r="A629" s="6">
        <v>46126</v>
      </c>
      <c r="B629" s="5">
        <v>923</v>
      </c>
      <c r="C629" s="6" t="s">
        <v>148</v>
      </c>
      <c r="D629" s="6">
        <f t="shared" si="45"/>
        <v>3</v>
      </c>
      <c r="E629" s="6">
        <f t="shared" si="46"/>
        <v>59319</v>
      </c>
      <c r="F629" s="6">
        <f t="shared" si="47"/>
        <v>2</v>
      </c>
      <c r="H629" s="6">
        <v>10344</v>
      </c>
      <c r="I629" s="5">
        <v>1335</v>
      </c>
      <c r="J629" s="6">
        <v>1</v>
      </c>
      <c r="K629" s="6">
        <f t="shared" si="48"/>
        <v>15074</v>
      </c>
      <c r="L629" s="6">
        <f t="shared" si="49"/>
        <v>1</v>
      </c>
    </row>
    <row r="630" spans="1:12">
      <c r="A630" s="6">
        <v>46126</v>
      </c>
      <c r="B630" s="5">
        <v>923</v>
      </c>
      <c r="C630" s="6" t="s">
        <v>60</v>
      </c>
      <c r="D630" s="6">
        <f t="shared" si="45"/>
        <v>3</v>
      </c>
      <c r="E630" s="6">
        <f t="shared" si="46"/>
        <v>59319</v>
      </c>
      <c r="F630" s="6">
        <f t="shared" si="47"/>
        <v>2</v>
      </c>
      <c r="H630" s="6">
        <v>15074</v>
      </c>
      <c r="I630" s="5">
        <v>1335</v>
      </c>
      <c r="J630" s="6">
        <v>1</v>
      </c>
      <c r="K630" s="6">
        <f t="shared" si="48"/>
        <v>15904</v>
      </c>
      <c r="L630" s="6">
        <f t="shared" si="49"/>
        <v>1</v>
      </c>
    </row>
    <row r="631" spans="1:12">
      <c r="A631" s="6">
        <v>59319</v>
      </c>
      <c r="B631" s="5">
        <v>923</v>
      </c>
      <c r="C631" s="6" t="s">
        <v>290</v>
      </c>
      <c r="D631" s="6">
        <f t="shared" si="45"/>
        <v>2</v>
      </c>
      <c r="E631" s="6">
        <f t="shared" si="46"/>
        <v>65254</v>
      </c>
      <c r="F631" s="6">
        <f t="shared" si="47"/>
        <v>1</v>
      </c>
      <c r="H631" s="6">
        <v>15904</v>
      </c>
      <c r="I631" s="5">
        <v>1335</v>
      </c>
      <c r="J631" s="6">
        <v>1</v>
      </c>
      <c r="K631" s="6">
        <f t="shared" si="48"/>
        <v>17050</v>
      </c>
      <c r="L631" s="6">
        <f t="shared" si="49"/>
        <v>2</v>
      </c>
    </row>
    <row r="632" spans="1:12">
      <c r="A632" s="6">
        <v>59319</v>
      </c>
      <c r="B632" s="5">
        <v>923</v>
      </c>
      <c r="C632" s="6" t="s">
        <v>174</v>
      </c>
      <c r="D632" s="6">
        <f t="shared" si="45"/>
        <v>2</v>
      </c>
      <c r="E632" s="6">
        <f t="shared" si="46"/>
        <v>65254</v>
      </c>
      <c r="F632" s="6">
        <f t="shared" si="47"/>
        <v>1</v>
      </c>
      <c r="H632" s="6">
        <v>17050</v>
      </c>
      <c r="I632" s="5">
        <v>1335</v>
      </c>
      <c r="J632" s="6">
        <v>2</v>
      </c>
      <c r="K632" s="6">
        <f t="shared" si="48"/>
        <v>19171</v>
      </c>
      <c r="L632" s="6">
        <f t="shared" si="49"/>
        <v>1</v>
      </c>
    </row>
    <row r="633" spans="1:12">
      <c r="A633" s="6">
        <v>65254</v>
      </c>
      <c r="B633" s="5">
        <v>923</v>
      </c>
      <c r="C633" s="6" t="s">
        <v>129</v>
      </c>
      <c r="D633" s="6">
        <f t="shared" si="45"/>
        <v>1</v>
      </c>
      <c r="E633" s="6">
        <f t="shared" si="46"/>
        <v>65891</v>
      </c>
      <c r="F633" s="6">
        <f t="shared" si="47"/>
        <v>1</v>
      </c>
      <c r="H633" s="6">
        <v>19171</v>
      </c>
      <c r="I633" s="5">
        <v>1335</v>
      </c>
      <c r="J633" s="6">
        <v>1</v>
      </c>
      <c r="K633" s="6">
        <f t="shared" si="48"/>
        <v>22346</v>
      </c>
      <c r="L633" s="6">
        <f t="shared" si="49"/>
        <v>1</v>
      </c>
    </row>
    <row r="634" spans="1:12">
      <c r="A634" s="6">
        <v>65891</v>
      </c>
      <c r="B634" s="5">
        <v>923</v>
      </c>
      <c r="C634" s="6" t="s">
        <v>174</v>
      </c>
      <c r="D634" s="6">
        <f t="shared" si="45"/>
        <v>1</v>
      </c>
      <c r="E634" s="6">
        <f t="shared" si="46"/>
        <v>69288</v>
      </c>
      <c r="F634" s="6">
        <f t="shared" si="47"/>
        <v>1</v>
      </c>
      <c r="H634" s="6">
        <v>22346</v>
      </c>
      <c r="I634" s="5">
        <v>1335</v>
      </c>
      <c r="J634" s="6">
        <v>1</v>
      </c>
      <c r="K634" s="6">
        <f t="shared" si="48"/>
        <v>23518</v>
      </c>
      <c r="L634" s="6">
        <f t="shared" si="49"/>
        <v>3</v>
      </c>
    </row>
    <row r="635" spans="1:12">
      <c r="A635" s="6">
        <v>69288</v>
      </c>
      <c r="B635" s="5">
        <v>923</v>
      </c>
      <c r="C635" s="6" t="s">
        <v>174</v>
      </c>
      <c r="D635" s="6">
        <f t="shared" si="45"/>
        <v>1</v>
      </c>
      <c r="E635" s="6">
        <f t="shared" si="46"/>
        <v>74661</v>
      </c>
      <c r="F635" s="6">
        <f t="shared" si="47"/>
        <v>3</v>
      </c>
      <c r="H635" s="6">
        <v>23518</v>
      </c>
      <c r="I635" s="5">
        <v>1335</v>
      </c>
      <c r="J635" s="6">
        <v>3</v>
      </c>
      <c r="K635" s="6">
        <f t="shared" si="48"/>
        <v>27506</v>
      </c>
      <c r="L635" s="6">
        <f t="shared" si="49"/>
        <v>1</v>
      </c>
    </row>
    <row r="636" spans="1:12">
      <c r="A636" s="6">
        <v>74661</v>
      </c>
      <c r="B636" s="5">
        <v>923</v>
      </c>
      <c r="C636" s="6" t="s">
        <v>304</v>
      </c>
      <c r="D636" s="6">
        <f t="shared" si="45"/>
        <v>3</v>
      </c>
      <c r="E636" s="6" t="str">
        <f t="shared" si="46"/>
        <v>最後一次交易</v>
      </c>
      <c r="F636" s="6">
        <f t="shared" si="47"/>
        <v>0</v>
      </c>
      <c r="H636" s="6">
        <v>27506</v>
      </c>
      <c r="I636" s="5">
        <v>1335</v>
      </c>
      <c r="J636" s="6">
        <v>1</v>
      </c>
      <c r="K636" s="6">
        <f t="shared" si="48"/>
        <v>28197</v>
      </c>
      <c r="L636" s="6">
        <f t="shared" si="49"/>
        <v>2</v>
      </c>
    </row>
    <row r="637" spans="1:12">
      <c r="A637" s="6">
        <v>74661</v>
      </c>
      <c r="B637" s="5">
        <v>923</v>
      </c>
      <c r="C637" s="6" t="s">
        <v>60</v>
      </c>
      <c r="D637" s="6">
        <f t="shared" si="45"/>
        <v>3</v>
      </c>
      <c r="E637" s="6" t="str">
        <f t="shared" si="46"/>
        <v>最後一次交易</v>
      </c>
      <c r="F637" s="6">
        <f t="shared" si="47"/>
        <v>0</v>
      </c>
      <c r="H637" s="6">
        <v>28197</v>
      </c>
      <c r="I637" s="5">
        <v>1335</v>
      </c>
      <c r="J637" s="6">
        <v>2</v>
      </c>
      <c r="K637" s="6">
        <f t="shared" si="48"/>
        <v>31316</v>
      </c>
      <c r="L637" s="6">
        <f t="shared" si="49"/>
        <v>1</v>
      </c>
    </row>
    <row r="638" spans="1:12">
      <c r="A638" s="6">
        <v>74661</v>
      </c>
      <c r="B638" s="5">
        <v>923</v>
      </c>
      <c r="C638" s="6" t="s">
        <v>212</v>
      </c>
      <c r="D638" s="6">
        <f t="shared" si="45"/>
        <v>3</v>
      </c>
      <c r="E638" s="6" t="str">
        <f t="shared" si="46"/>
        <v>最後一次交易</v>
      </c>
      <c r="F638" s="6">
        <f t="shared" si="47"/>
        <v>0</v>
      </c>
      <c r="H638" s="6">
        <v>31316</v>
      </c>
      <c r="I638" s="5">
        <v>1335</v>
      </c>
      <c r="J638" s="6">
        <v>1</v>
      </c>
      <c r="K638" s="6">
        <f t="shared" si="48"/>
        <v>31680</v>
      </c>
      <c r="L638" s="6">
        <f t="shared" si="49"/>
        <v>3</v>
      </c>
    </row>
    <row r="639" spans="1:12">
      <c r="A639" s="6">
        <v>781</v>
      </c>
      <c r="B639" s="5">
        <v>977</v>
      </c>
      <c r="C639" s="6" t="s">
        <v>304</v>
      </c>
      <c r="D639" s="6">
        <f t="shared" si="45"/>
        <v>1</v>
      </c>
      <c r="E639" s="6">
        <f t="shared" si="46"/>
        <v>1039</v>
      </c>
      <c r="F639" s="6">
        <f t="shared" si="47"/>
        <v>2</v>
      </c>
      <c r="H639" s="6">
        <v>31680</v>
      </c>
      <c r="I639" s="5">
        <v>1335</v>
      </c>
      <c r="J639" s="6">
        <v>3</v>
      </c>
      <c r="K639" s="6">
        <f t="shared" si="48"/>
        <v>34731</v>
      </c>
      <c r="L639" s="6">
        <f t="shared" si="49"/>
        <v>1</v>
      </c>
    </row>
    <row r="640" spans="1:12">
      <c r="A640" s="6">
        <v>1039</v>
      </c>
      <c r="B640" s="5">
        <v>977</v>
      </c>
      <c r="C640" s="6" t="s">
        <v>70</v>
      </c>
      <c r="D640" s="6">
        <f t="shared" si="45"/>
        <v>2</v>
      </c>
      <c r="E640" s="6">
        <f t="shared" si="46"/>
        <v>1580</v>
      </c>
      <c r="F640" s="6">
        <f t="shared" si="47"/>
        <v>1</v>
      </c>
      <c r="H640" s="6">
        <v>34731</v>
      </c>
      <c r="I640" s="5">
        <v>1335</v>
      </c>
      <c r="J640" s="6">
        <v>1</v>
      </c>
      <c r="K640" s="6">
        <f t="shared" si="48"/>
        <v>37672</v>
      </c>
      <c r="L640" s="6">
        <f t="shared" si="49"/>
        <v>1</v>
      </c>
    </row>
    <row r="641" spans="1:12">
      <c r="A641" s="6">
        <v>1039</v>
      </c>
      <c r="B641" s="5">
        <v>977</v>
      </c>
      <c r="C641" s="6" t="s">
        <v>212</v>
      </c>
      <c r="D641" s="6">
        <f t="shared" si="45"/>
        <v>2</v>
      </c>
      <c r="E641" s="6">
        <f t="shared" si="46"/>
        <v>1580</v>
      </c>
      <c r="F641" s="6">
        <f t="shared" si="47"/>
        <v>1</v>
      </c>
      <c r="H641" s="6">
        <v>37672</v>
      </c>
      <c r="I641" s="5">
        <v>1335</v>
      </c>
      <c r="J641" s="6">
        <v>1</v>
      </c>
      <c r="K641" s="6">
        <f t="shared" si="48"/>
        <v>40213</v>
      </c>
      <c r="L641" s="6">
        <f t="shared" si="49"/>
        <v>2</v>
      </c>
    </row>
    <row r="642" spans="1:12">
      <c r="A642" s="6">
        <v>1580</v>
      </c>
      <c r="B642" s="5">
        <v>977</v>
      </c>
      <c r="C642" s="6" t="s">
        <v>87</v>
      </c>
      <c r="D642" s="6">
        <f t="shared" ref="D642:D705" si="50">COUNTIF(A:A,A642)</f>
        <v>1</v>
      </c>
      <c r="E642" s="6">
        <f t="shared" si="46"/>
        <v>2106</v>
      </c>
      <c r="F642" s="6">
        <f t="shared" si="47"/>
        <v>1</v>
      </c>
      <c r="H642" s="6">
        <v>40213</v>
      </c>
      <c r="I642" s="5">
        <v>1335</v>
      </c>
      <c r="J642" s="6">
        <v>2</v>
      </c>
      <c r="K642" s="6">
        <f t="shared" si="48"/>
        <v>42651</v>
      </c>
      <c r="L642" s="6">
        <f t="shared" si="49"/>
        <v>1</v>
      </c>
    </row>
    <row r="643" spans="1:12">
      <c r="A643" s="6">
        <v>2106</v>
      </c>
      <c r="B643" s="5">
        <v>977</v>
      </c>
      <c r="C643" s="6" t="s">
        <v>304</v>
      </c>
      <c r="D643" s="6">
        <f t="shared" si="50"/>
        <v>1</v>
      </c>
      <c r="E643" s="6">
        <f t="shared" ref="E643:E706" si="51">INDEX(K:K,MATCH(A643,H:H,0))</f>
        <v>2622</v>
      </c>
      <c r="F643" s="6">
        <f t="shared" ref="F643:F706" si="52">_xlfn.IFNA(INDEX(J:J,MATCH(E643,H:H,0)),0)</f>
        <v>1</v>
      </c>
      <c r="H643" s="6">
        <v>42651</v>
      </c>
      <c r="I643" s="5">
        <v>1335</v>
      </c>
      <c r="J643" s="6">
        <v>1</v>
      </c>
      <c r="K643" s="6">
        <f t="shared" ref="K643:K706" si="53">IF(I643&lt;&gt;I644,"最後一次交易",H644)</f>
        <v>47556</v>
      </c>
      <c r="L643" s="6">
        <f t="shared" ref="L643:L706" si="54">_xlfn.IFNA(INDEX(D:D,MATCH(K643,A:A,0)),0)</f>
        <v>1</v>
      </c>
    </row>
    <row r="644" spans="1:12">
      <c r="A644" s="6">
        <v>2622</v>
      </c>
      <c r="B644" s="5">
        <v>977</v>
      </c>
      <c r="C644" s="6" t="s">
        <v>346</v>
      </c>
      <c r="D644" s="6">
        <f t="shared" si="50"/>
        <v>1</v>
      </c>
      <c r="E644" s="6">
        <f t="shared" si="51"/>
        <v>5713</v>
      </c>
      <c r="F644" s="6">
        <f t="shared" si="52"/>
        <v>1</v>
      </c>
      <c r="H644" s="6">
        <v>47556</v>
      </c>
      <c r="I644" s="5">
        <v>1335</v>
      </c>
      <c r="J644" s="6">
        <v>1</v>
      </c>
      <c r="K644" s="6">
        <f t="shared" si="53"/>
        <v>50791</v>
      </c>
      <c r="L644" s="6">
        <f t="shared" si="54"/>
        <v>1</v>
      </c>
    </row>
    <row r="645" spans="1:12">
      <c r="A645" s="6">
        <v>5713</v>
      </c>
      <c r="B645" s="5">
        <v>977</v>
      </c>
      <c r="C645" s="6" t="s">
        <v>301</v>
      </c>
      <c r="D645" s="6">
        <f t="shared" si="50"/>
        <v>1</v>
      </c>
      <c r="E645" s="6">
        <f t="shared" si="51"/>
        <v>10892</v>
      </c>
      <c r="F645" s="6">
        <f t="shared" si="52"/>
        <v>1</v>
      </c>
      <c r="H645" s="6">
        <v>50791</v>
      </c>
      <c r="I645" s="5">
        <v>1335</v>
      </c>
      <c r="J645" s="6">
        <v>1</v>
      </c>
      <c r="K645" s="6">
        <f t="shared" si="53"/>
        <v>55777</v>
      </c>
      <c r="L645" s="6">
        <f t="shared" si="54"/>
        <v>1</v>
      </c>
    </row>
    <row r="646" spans="1:12">
      <c r="A646" s="6">
        <v>10892</v>
      </c>
      <c r="B646" s="5">
        <v>977</v>
      </c>
      <c r="C646" s="6" t="s">
        <v>148</v>
      </c>
      <c r="D646" s="6">
        <f t="shared" si="50"/>
        <v>1</v>
      </c>
      <c r="E646" s="6">
        <f t="shared" si="51"/>
        <v>12792</v>
      </c>
      <c r="F646" s="6">
        <f t="shared" si="52"/>
        <v>2</v>
      </c>
      <c r="H646" s="6">
        <v>55777</v>
      </c>
      <c r="I646" s="5">
        <v>1335</v>
      </c>
      <c r="J646" s="6">
        <v>1</v>
      </c>
      <c r="K646" s="6">
        <f t="shared" si="53"/>
        <v>68371</v>
      </c>
      <c r="L646" s="6">
        <f t="shared" si="54"/>
        <v>1</v>
      </c>
    </row>
    <row r="647" spans="1:12">
      <c r="A647" s="6">
        <v>12792</v>
      </c>
      <c r="B647" s="5">
        <v>977</v>
      </c>
      <c r="C647" s="6" t="s">
        <v>27</v>
      </c>
      <c r="D647" s="6">
        <f t="shared" si="50"/>
        <v>2</v>
      </c>
      <c r="E647" s="6">
        <f t="shared" si="51"/>
        <v>16186</v>
      </c>
      <c r="F647" s="6">
        <f t="shared" si="52"/>
        <v>4</v>
      </c>
      <c r="H647" s="6">
        <v>68371</v>
      </c>
      <c r="I647" s="5">
        <v>1335</v>
      </c>
      <c r="J647" s="6">
        <v>1</v>
      </c>
      <c r="K647" s="6">
        <f t="shared" si="53"/>
        <v>70086</v>
      </c>
      <c r="L647" s="6">
        <f t="shared" si="54"/>
        <v>1</v>
      </c>
    </row>
    <row r="648" spans="1:12">
      <c r="A648" s="6">
        <v>12792</v>
      </c>
      <c r="B648" s="5">
        <v>977</v>
      </c>
      <c r="C648" s="6" t="s">
        <v>87</v>
      </c>
      <c r="D648" s="6">
        <f t="shared" si="50"/>
        <v>2</v>
      </c>
      <c r="E648" s="6">
        <f t="shared" si="51"/>
        <v>16186</v>
      </c>
      <c r="F648" s="6">
        <f t="shared" si="52"/>
        <v>4</v>
      </c>
      <c r="H648" s="6">
        <v>70086</v>
      </c>
      <c r="I648" s="5">
        <v>1335</v>
      </c>
      <c r="J648" s="6">
        <v>1</v>
      </c>
      <c r="K648" s="6" t="str">
        <f t="shared" si="53"/>
        <v>最後一次交易</v>
      </c>
      <c r="L648" s="6">
        <f t="shared" si="54"/>
        <v>0</v>
      </c>
    </row>
    <row r="649" spans="1:12">
      <c r="A649" s="6">
        <v>16186</v>
      </c>
      <c r="B649" s="5">
        <v>977</v>
      </c>
      <c r="C649" s="6" t="s">
        <v>329</v>
      </c>
      <c r="D649" s="6">
        <f t="shared" si="50"/>
        <v>4</v>
      </c>
      <c r="E649" s="6">
        <f t="shared" si="51"/>
        <v>17134</v>
      </c>
      <c r="F649" s="6">
        <f t="shared" si="52"/>
        <v>1</v>
      </c>
      <c r="H649" s="6">
        <v>1265</v>
      </c>
      <c r="I649" s="5">
        <v>1446</v>
      </c>
      <c r="J649" s="6">
        <v>1</v>
      </c>
      <c r="K649" s="6">
        <f t="shared" si="53"/>
        <v>13285</v>
      </c>
      <c r="L649" s="6">
        <f t="shared" si="54"/>
        <v>1</v>
      </c>
    </row>
    <row r="650" spans="1:12">
      <c r="A650" s="6">
        <v>16186</v>
      </c>
      <c r="B650" s="5">
        <v>977</v>
      </c>
      <c r="C650" s="6" t="s">
        <v>321</v>
      </c>
      <c r="D650" s="6">
        <f t="shared" si="50"/>
        <v>4</v>
      </c>
      <c r="E650" s="6">
        <f t="shared" si="51"/>
        <v>17134</v>
      </c>
      <c r="F650" s="6">
        <f t="shared" si="52"/>
        <v>1</v>
      </c>
      <c r="H650" s="6">
        <v>13285</v>
      </c>
      <c r="I650" s="5">
        <v>1446</v>
      </c>
      <c r="J650" s="6">
        <v>1</v>
      </c>
      <c r="K650" s="6">
        <f t="shared" si="53"/>
        <v>36976</v>
      </c>
      <c r="L650" s="6">
        <f t="shared" si="54"/>
        <v>1</v>
      </c>
    </row>
    <row r="651" spans="1:12">
      <c r="A651" s="6">
        <v>16186</v>
      </c>
      <c r="B651" s="5">
        <v>977</v>
      </c>
      <c r="C651" s="6" t="s">
        <v>87</v>
      </c>
      <c r="D651" s="6">
        <f t="shared" si="50"/>
        <v>4</v>
      </c>
      <c r="E651" s="6">
        <f t="shared" si="51"/>
        <v>17134</v>
      </c>
      <c r="F651" s="6">
        <f t="shared" si="52"/>
        <v>1</v>
      </c>
      <c r="H651" s="6">
        <v>36976</v>
      </c>
      <c r="I651" s="5">
        <v>1446</v>
      </c>
      <c r="J651" s="6">
        <v>1</v>
      </c>
      <c r="K651" s="6">
        <f t="shared" si="53"/>
        <v>40093</v>
      </c>
      <c r="L651" s="6">
        <f t="shared" si="54"/>
        <v>1</v>
      </c>
    </row>
    <row r="652" spans="1:12">
      <c r="A652" s="6">
        <v>16186</v>
      </c>
      <c r="B652" s="5">
        <v>977</v>
      </c>
      <c r="C652" s="6" t="s">
        <v>174</v>
      </c>
      <c r="D652" s="6">
        <f t="shared" si="50"/>
        <v>4</v>
      </c>
      <c r="E652" s="6">
        <f t="shared" si="51"/>
        <v>17134</v>
      </c>
      <c r="F652" s="6">
        <f t="shared" si="52"/>
        <v>1</v>
      </c>
      <c r="H652" s="6">
        <v>40093</v>
      </c>
      <c r="I652" s="5">
        <v>1446</v>
      </c>
      <c r="J652" s="6">
        <v>1</v>
      </c>
      <c r="K652" s="6">
        <f t="shared" si="53"/>
        <v>43595</v>
      </c>
      <c r="L652" s="6">
        <f t="shared" si="54"/>
        <v>2</v>
      </c>
    </row>
    <row r="653" spans="1:12">
      <c r="A653" s="6">
        <v>17134</v>
      </c>
      <c r="B653" s="5">
        <v>977</v>
      </c>
      <c r="C653" s="6" t="s">
        <v>298</v>
      </c>
      <c r="D653" s="6">
        <f t="shared" si="50"/>
        <v>1</v>
      </c>
      <c r="E653" s="6">
        <f t="shared" si="51"/>
        <v>22694</v>
      </c>
      <c r="F653" s="6">
        <f t="shared" si="52"/>
        <v>2</v>
      </c>
      <c r="H653" s="6">
        <v>43595</v>
      </c>
      <c r="I653" s="5">
        <v>1446</v>
      </c>
      <c r="J653" s="6">
        <v>2</v>
      </c>
      <c r="K653" s="6">
        <f t="shared" si="53"/>
        <v>45068</v>
      </c>
      <c r="L653" s="6">
        <f t="shared" si="54"/>
        <v>2</v>
      </c>
    </row>
    <row r="654" spans="1:12">
      <c r="A654" s="6">
        <v>22694</v>
      </c>
      <c r="B654" s="5">
        <v>977</v>
      </c>
      <c r="C654" s="6" t="s">
        <v>298</v>
      </c>
      <c r="D654" s="6">
        <f t="shared" si="50"/>
        <v>2</v>
      </c>
      <c r="E654" s="6">
        <f t="shared" si="51"/>
        <v>23063</v>
      </c>
      <c r="F654" s="6">
        <f t="shared" si="52"/>
        <v>2</v>
      </c>
      <c r="H654" s="6">
        <v>45068</v>
      </c>
      <c r="I654" s="5">
        <v>1446</v>
      </c>
      <c r="J654" s="6">
        <v>2</v>
      </c>
      <c r="K654" s="6">
        <f t="shared" si="53"/>
        <v>47662</v>
      </c>
      <c r="L654" s="6">
        <f t="shared" si="54"/>
        <v>4</v>
      </c>
    </row>
    <row r="655" spans="1:12">
      <c r="A655" s="6">
        <v>22694</v>
      </c>
      <c r="B655" s="5">
        <v>977</v>
      </c>
      <c r="C655" s="6" t="s">
        <v>60</v>
      </c>
      <c r="D655" s="6">
        <f t="shared" si="50"/>
        <v>2</v>
      </c>
      <c r="E655" s="6">
        <f t="shared" si="51"/>
        <v>23063</v>
      </c>
      <c r="F655" s="6">
        <f t="shared" si="52"/>
        <v>2</v>
      </c>
      <c r="H655" s="6">
        <v>47662</v>
      </c>
      <c r="I655" s="5">
        <v>1446</v>
      </c>
      <c r="J655" s="6">
        <v>4</v>
      </c>
      <c r="K655" s="6">
        <f t="shared" si="53"/>
        <v>52055</v>
      </c>
      <c r="L655" s="6">
        <f t="shared" si="54"/>
        <v>1</v>
      </c>
    </row>
    <row r="656" spans="1:12">
      <c r="A656" s="6">
        <v>23063</v>
      </c>
      <c r="B656" s="5">
        <v>977</v>
      </c>
      <c r="C656" s="6" t="s">
        <v>70</v>
      </c>
      <c r="D656" s="6">
        <f t="shared" si="50"/>
        <v>2</v>
      </c>
      <c r="E656" s="6">
        <f t="shared" si="51"/>
        <v>25716</v>
      </c>
      <c r="F656" s="6">
        <f t="shared" si="52"/>
        <v>1</v>
      </c>
      <c r="H656" s="6">
        <v>52055</v>
      </c>
      <c r="I656" s="5">
        <v>1446</v>
      </c>
      <c r="J656" s="6">
        <v>1</v>
      </c>
      <c r="K656" s="6">
        <f t="shared" si="53"/>
        <v>56268</v>
      </c>
      <c r="L656" s="6">
        <f t="shared" si="54"/>
        <v>2</v>
      </c>
    </row>
    <row r="657" spans="1:12">
      <c r="A657" s="6">
        <v>23063</v>
      </c>
      <c r="B657" s="5">
        <v>977</v>
      </c>
      <c r="C657" s="6" t="s">
        <v>85</v>
      </c>
      <c r="D657" s="6">
        <f t="shared" si="50"/>
        <v>2</v>
      </c>
      <c r="E657" s="6">
        <f t="shared" si="51"/>
        <v>25716</v>
      </c>
      <c r="F657" s="6">
        <f t="shared" si="52"/>
        <v>1</v>
      </c>
      <c r="H657" s="6">
        <v>56268</v>
      </c>
      <c r="I657" s="5">
        <v>1446</v>
      </c>
      <c r="J657" s="6">
        <v>2</v>
      </c>
      <c r="K657" s="6">
        <f t="shared" si="53"/>
        <v>58722</v>
      </c>
      <c r="L657" s="6">
        <f t="shared" si="54"/>
        <v>2</v>
      </c>
    </row>
    <row r="658" spans="1:12">
      <c r="A658" s="6">
        <v>25716</v>
      </c>
      <c r="B658" s="5">
        <v>977</v>
      </c>
      <c r="C658" s="6" t="s">
        <v>23</v>
      </c>
      <c r="D658" s="6">
        <f t="shared" si="50"/>
        <v>1</v>
      </c>
      <c r="E658" s="6">
        <f t="shared" si="51"/>
        <v>25958</v>
      </c>
      <c r="F658" s="6">
        <f t="shared" si="52"/>
        <v>2</v>
      </c>
      <c r="H658" s="6">
        <v>58722</v>
      </c>
      <c r="I658" s="5">
        <v>1446</v>
      </c>
      <c r="J658" s="6">
        <v>2</v>
      </c>
      <c r="K658" s="6">
        <f t="shared" si="53"/>
        <v>74038</v>
      </c>
      <c r="L658" s="6">
        <f t="shared" si="54"/>
        <v>1</v>
      </c>
    </row>
    <row r="659" spans="1:12">
      <c r="A659" s="6">
        <v>25958</v>
      </c>
      <c r="B659" s="5">
        <v>977</v>
      </c>
      <c r="C659" s="6" t="s">
        <v>53</v>
      </c>
      <c r="D659" s="6">
        <f t="shared" si="50"/>
        <v>2</v>
      </c>
      <c r="E659" s="6">
        <f t="shared" si="51"/>
        <v>28577</v>
      </c>
      <c r="F659" s="6">
        <f t="shared" si="52"/>
        <v>2</v>
      </c>
      <c r="H659" s="6">
        <v>74038</v>
      </c>
      <c r="I659" s="5">
        <v>1446</v>
      </c>
      <c r="J659" s="6">
        <v>1</v>
      </c>
      <c r="K659" s="6" t="str">
        <f t="shared" si="53"/>
        <v>最後一次交易</v>
      </c>
      <c r="L659" s="6">
        <f t="shared" si="54"/>
        <v>0</v>
      </c>
    </row>
    <row r="660" spans="1:12">
      <c r="A660" s="6">
        <v>25958</v>
      </c>
      <c r="B660" s="5">
        <v>977</v>
      </c>
      <c r="C660" s="6" t="s">
        <v>87</v>
      </c>
      <c r="D660" s="6">
        <f t="shared" si="50"/>
        <v>2</v>
      </c>
      <c r="E660" s="6">
        <f t="shared" si="51"/>
        <v>28577</v>
      </c>
      <c r="F660" s="6">
        <f t="shared" si="52"/>
        <v>2</v>
      </c>
      <c r="H660" s="6">
        <v>1277</v>
      </c>
      <c r="I660" s="5">
        <v>1464</v>
      </c>
      <c r="J660" s="6">
        <v>1</v>
      </c>
      <c r="K660" s="6">
        <f t="shared" si="53"/>
        <v>21081</v>
      </c>
      <c r="L660" s="6">
        <f t="shared" si="54"/>
        <v>3</v>
      </c>
    </row>
    <row r="661" spans="1:12">
      <c r="A661" s="6">
        <v>28577</v>
      </c>
      <c r="B661" s="5">
        <v>977</v>
      </c>
      <c r="C661" s="6" t="s">
        <v>99</v>
      </c>
      <c r="D661" s="6">
        <f t="shared" si="50"/>
        <v>2</v>
      </c>
      <c r="E661" s="6">
        <f t="shared" si="51"/>
        <v>34723</v>
      </c>
      <c r="F661" s="6">
        <f t="shared" si="52"/>
        <v>1</v>
      </c>
      <c r="H661" s="6">
        <v>21081</v>
      </c>
      <c r="I661" s="5">
        <v>1464</v>
      </c>
      <c r="J661" s="6">
        <v>3</v>
      </c>
      <c r="K661" s="6">
        <f t="shared" si="53"/>
        <v>23524</v>
      </c>
      <c r="L661" s="6">
        <f t="shared" si="54"/>
        <v>2</v>
      </c>
    </row>
    <row r="662" spans="1:12">
      <c r="A662" s="6">
        <v>28577</v>
      </c>
      <c r="B662" s="5">
        <v>977</v>
      </c>
      <c r="C662" s="6" t="s">
        <v>27</v>
      </c>
      <c r="D662" s="6">
        <f t="shared" si="50"/>
        <v>2</v>
      </c>
      <c r="E662" s="6">
        <f t="shared" si="51"/>
        <v>34723</v>
      </c>
      <c r="F662" s="6">
        <f t="shared" si="52"/>
        <v>1</v>
      </c>
      <c r="H662" s="6">
        <v>23524</v>
      </c>
      <c r="I662" s="5">
        <v>1464</v>
      </c>
      <c r="J662" s="6">
        <v>2</v>
      </c>
      <c r="K662" s="6">
        <f t="shared" si="53"/>
        <v>25028</v>
      </c>
      <c r="L662" s="6">
        <f t="shared" si="54"/>
        <v>1</v>
      </c>
    </row>
    <row r="663" spans="1:12">
      <c r="A663" s="6">
        <v>34723</v>
      </c>
      <c r="B663" s="5">
        <v>977</v>
      </c>
      <c r="C663" s="6" t="s">
        <v>27</v>
      </c>
      <c r="D663" s="6">
        <f t="shared" si="50"/>
        <v>1</v>
      </c>
      <c r="E663" s="6">
        <f t="shared" si="51"/>
        <v>40804</v>
      </c>
      <c r="F663" s="6">
        <f t="shared" si="52"/>
        <v>1</v>
      </c>
      <c r="H663" s="6">
        <v>25028</v>
      </c>
      <c r="I663" s="5">
        <v>1464</v>
      </c>
      <c r="J663" s="6">
        <v>1</v>
      </c>
      <c r="K663" s="6">
        <f t="shared" si="53"/>
        <v>25281</v>
      </c>
      <c r="L663" s="6">
        <f t="shared" si="54"/>
        <v>1</v>
      </c>
    </row>
    <row r="664" spans="1:12">
      <c r="A664" s="6">
        <v>40804</v>
      </c>
      <c r="B664" s="5">
        <v>977</v>
      </c>
      <c r="C664" s="6" t="s">
        <v>87</v>
      </c>
      <c r="D664" s="6">
        <f t="shared" si="50"/>
        <v>1</v>
      </c>
      <c r="E664" s="6">
        <f t="shared" si="51"/>
        <v>42645</v>
      </c>
      <c r="F664" s="6">
        <f t="shared" si="52"/>
        <v>1</v>
      </c>
      <c r="H664" s="6">
        <v>25281</v>
      </c>
      <c r="I664" s="5">
        <v>1464</v>
      </c>
      <c r="J664" s="6">
        <v>1</v>
      </c>
      <c r="K664" s="6">
        <f t="shared" si="53"/>
        <v>25356</v>
      </c>
      <c r="L664" s="6">
        <f t="shared" si="54"/>
        <v>1</v>
      </c>
    </row>
    <row r="665" spans="1:12">
      <c r="A665" s="6">
        <v>42645</v>
      </c>
      <c r="B665" s="5">
        <v>977</v>
      </c>
      <c r="C665" s="6" t="s">
        <v>99</v>
      </c>
      <c r="D665" s="6">
        <f t="shared" si="50"/>
        <v>1</v>
      </c>
      <c r="E665" s="6">
        <f t="shared" si="51"/>
        <v>54089</v>
      </c>
      <c r="F665" s="6">
        <f t="shared" si="52"/>
        <v>1</v>
      </c>
      <c r="H665" s="6">
        <v>25356</v>
      </c>
      <c r="I665" s="5">
        <v>1464</v>
      </c>
      <c r="J665" s="6">
        <v>1</v>
      </c>
      <c r="K665" s="6">
        <f t="shared" si="53"/>
        <v>25443</v>
      </c>
      <c r="L665" s="6">
        <f t="shared" si="54"/>
        <v>1</v>
      </c>
    </row>
    <row r="666" spans="1:12">
      <c r="A666" s="6">
        <v>54089</v>
      </c>
      <c r="B666" s="5">
        <v>977</v>
      </c>
      <c r="C666" s="6" t="s">
        <v>99</v>
      </c>
      <c r="D666" s="6">
        <f t="shared" si="50"/>
        <v>1</v>
      </c>
      <c r="E666" s="6">
        <f t="shared" si="51"/>
        <v>66199</v>
      </c>
      <c r="F666" s="6">
        <f t="shared" si="52"/>
        <v>1</v>
      </c>
      <c r="H666" s="6">
        <v>25443</v>
      </c>
      <c r="I666" s="5">
        <v>1464</v>
      </c>
      <c r="J666" s="6">
        <v>1</v>
      </c>
      <c r="K666" s="6">
        <f t="shared" si="53"/>
        <v>29827</v>
      </c>
      <c r="L666" s="6">
        <f t="shared" si="54"/>
        <v>1</v>
      </c>
    </row>
    <row r="667" spans="1:12">
      <c r="A667" s="6">
        <v>66199</v>
      </c>
      <c r="B667" s="5">
        <v>977</v>
      </c>
      <c r="C667" s="6" t="s">
        <v>87</v>
      </c>
      <c r="D667" s="6">
        <f t="shared" si="50"/>
        <v>1</v>
      </c>
      <c r="E667" s="6">
        <f t="shared" si="51"/>
        <v>77395</v>
      </c>
      <c r="F667" s="6">
        <f t="shared" si="52"/>
        <v>2</v>
      </c>
      <c r="H667" s="6">
        <v>29827</v>
      </c>
      <c r="I667" s="5">
        <v>1464</v>
      </c>
      <c r="J667" s="6">
        <v>1</v>
      </c>
      <c r="K667" s="6">
        <f t="shared" si="53"/>
        <v>31081</v>
      </c>
      <c r="L667" s="6">
        <f t="shared" si="54"/>
        <v>1</v>
      </c>
    </row>
    <row r="668" spans="1:12">
      <c r="A668" s="6">
        <v>77395</v>
      </c>
      <c r="B668" s="5">
        <v>977</v>
      </c>
      <c r="C668" s="6" t="s">
        <v>141</v>
      </c>
      <c r="D668" s="6">
        <f t="shared" si="50"/>
        <v>2</v>
      </c>
      <c r="E668" s="6" t="str">
        <f t="shared" si="51"/>
        <v>最後一次交易</v>
      </c>
      <c r="F668" s="6">
        <f t="shared" si="52"/>
        <v>0</v>
      </c>
      <c r="H668" s="6">
        <v>31081</v>
      </c>
      <c r="I668" s="5">
        <v>1464</v>
      </c>
      <c r="J668" s="6">
        <v>1</v>
      </c>
      <c r="K668" s="6">
        <f t="shared" si="53"/>
        <v>32432</v>
      </c>
      <c r="L668" s="6">
        <f t="shared" si="54"/>
        <v>1</v>
      </c>
    </row>
    <row r="669" spans="1:12">
      <c r="A669" s="6">
        <v>77395</v>
      </c>
      <c r="B669" s="5">
        <v>977</v>
      </c>
      <c r="C669" s="6" t="s">
        <v>87</v>
      </c>
      <c r="D669" s="6">
        <f t="shared" si="50"/>
        <v>2</v>
      </c>
      <c r="E669" s="6" t="str">
        <f t="shared" si="51"/>
        <v>最後一次交易</v>
      </c>
      <c r="F669" s="6">
        <f t="shared" si="52"/>
        <v>0</v>
      </c>
      <c r="H669" s="6">
        <v>32432</v>
      </c>
      <c r="I669" s="5">
        <v>1464</v>
      </c>
      <c r="J669" s="6">
        <v>1</v>
      </c>
      <c r="K669" s="6">
        <f t="shared" si="53"/>
        <v>34050</v>
      </c>
      <c r="L669" s="6">
        <f t="shared" si="54"/>
        <v>2</v>
      </c>
    </row>
    <row r="670" spans="1:12">
      <c r="A670" s="6">
        <v>720</v>
      </c>
      <c r="B670" s="5">
        <v>1006</v>
      </c>
      <c r="C670" s="6" t="s">
        <v>58</v>
      </c>
      <c r="D670" s="6">
        <f t="shared" si="50"/>
        <v>2</v>
      </c>
      <c r="E670" s="6">
        <f t="shared" si="51"/>
        <v>1416</v>
      </c>
      <c r="F670" s="6">
        <f t="shared" si="52"/>
        <v>1</v>
      </c>
      <c r="H670" s="6">
        <v>34050</v>
      </c>
      <c r="I670" s="5">
        <v>1464</v>
      </c>
      <c r="J670" s="6">
        <v>2</v>
      </c>
      <c r="K670" s="6">
        <f t="shared" si="53"/>
        <v>73954</v>
      </c>
      <c r="L670" s="6">
        <f t="shared" si="54"/>
        <v>1</v>
      </c>
    </row>
    <row r="671" spans="1:12">
      <c r="A671" s="6">
        <v>720</v>
      </c>
      <c r="B671" s="5">
        <v>1006</v>
      </c>
      <c r="C671" s="6" t="s">
        <v>212</v>
      </c>
      <c r="D671" s="6">
        <f t="shared" si="50"/>
        <v>2</v>
      </c>
      <c r="E671" s="6">
        <f t="shared" si="51"/>
        <v>1416</v>
      </c>
      <c r="F671" s="6">
        <f t="shared" si="52"/>
        <v>1</v>
      </c>
      <c r="H671" s="6">
        <v>73954</v>
      </c>
      <c r="I671" s="5">
        <v>1464</v>
      </c>
      <c r="J671" s="6">
        <v>1</v>
      </c>
      <c r="K671" s="6">
        <f t="shared" si="53"/>
        <v>79368</v>
      </c>
      <c r="L671" s="6">
        <f t="shared" si="54"/>
        <v>1</v>
      </c>
    </row>
    <row r="672" spans="1:12">
      <c r="A672" s="6">
        <v>1416</v>
      </c>
      <c r="B672" s="5">
        <v>1006</v>
      </c>
      <c r="C672" s="6" t="s">
        <v>94</v>
      </c>
      <c r="D672" s="6">
        <f t="shared" si="50"/>
        <v>1</v>
      </c>
      <c r="E672" s="6">
        <f t="shared" si="51"/>
        <v>6087</v>
      </c>
      <c r="F672" s="6">
        <f t="shared" si="52"/>
        <v>2</v>
      </c>
      <c r="H672" s="6">
        <v>79368</v>
      </c>
      <c r="I672" s="5">
        <v>1464</v>
      </c>
      <c r="J672" s="6">
        <v>1</v>
      </c>
      <c r="K672" s="6">
        <f t="shared" si="53"/>
        <v>81849</v>
      </c>
      <c r="L672" s="6">
        <f t="shared" si="54"/>
        <v>1</v>
      </c>
    </row>
    <row r="673" spans="1:12">
      <c r="A673" s="6">
        <v>6087</v>
      </c>
      <c r="B673" s="5">
        <v>1006</v>
      </c>
      <c r="C673" s="6" t="s">
        <v>329</v>
      </c>
      <c r="D673" s="6">
        <f t="shared" si="50"/>
        <v>2</v>
      </c>
      <c r="E673" s="6">
        <f t="shared" si="51"/>
        <v>7532</v>
      </c>
      <c r="F673" s="6">
        <f t="shared" si="52"/>
        <v>1</v>
      </c>
      <c r="H673" s="6">
        <v>81849</v>
      </c>
      <c r="I673" s="5">
        <v>1464</v>
      </c>
      <c r="J673" s="6">
        <v>1</v>
      </c>
      <c r="K673" s="6" t="str">
        <f t="shared" si="53"/>
        <v>最後一次交易</v>
      </c>
      <c r="L673" s="6">
        <f t="shared" si="54"/>
        <v>0</v>
      </c>
    </row>
    <row r="674" spans="1:12">
      <c r="A674" s="6">
        <v>6087</v>
      </c>
      <c r="B674" s="5">
        <v>1006</v>
      </c>
      <c r="C674" s="6" t="s">
        <v>146</v>
      </c>
      <c r="D674" s="6">
        <f t="shared" si="50"/>
        <v>2</v>
      </c>
      <c r="E674" s="6">
        <f t="shared" si="51"/>
        <v>7532</v>
      </c>
      <c r="F674" s="6">
        <f t="shared" si="52"/>
        <v>1</v>
      </c>
      <c r="H674" s="6">
        <v>1287</v>
      </c>
      <c r="I674" s="5">
        <v>1479</v>
      </c>
      <c r="J674" s="6">
        <v>1</v>
      </c>
      <c r="K674" s="6">
        <f t="shared" si="53"/>
        <v>1348</v>
      </c>
      <c r="L674" s="6">
        <f t="shared" si="54"/>
        <v>1</v>
      </c>
    </row>
    <row r="675" spans="1:12">
      <c r="A675" s="6">
        <v>7532</v>
      </c>
      <c r="B675" s="5">
        <v>1006</v>
      </c>
      <c r="C675" s="6" t="s">
        <v>375</v>
      </c>
      <c r="D675" s="6">
        <f t="shared" si="50"/>
        <v>1</v>
      </c>
      <c r="E675" s="6">
        <f t="shared" si="51"/>
        <v>7659</v>
      </c>
      <c r="F675" s="6">
        <f t="shared" si="52"/>
        <v>1</v>
      </c>
      <c r="H675" s="6">
        <v>1348</v>
      </c>
      <c r="I675" s="5">
        <v>1479</v>
      </c>
      <c r="J675" s="6">
        <v>1</v>
      </c>
      <c r="K675" s="6">
        <f t="shared" si="53"/>
        <v>4150</v>
      </c>
      <c r="L675" s="6">
        <f t="shared" si="54"/>
        <v>1</v>
      </c>
    </row>
    <row r="676" spans="1:12">
      <c r="A676" s="6">
        <v>7659</v>
      </c>
      <c r="B676" s="5">
        <v>1006</v>
      </c>
      <c r="C676" s="6" t="s">
        <v>137</v>
      </c>
      <c r="D676" s="6">
        <f t="shared" si="50"/>
        <v>1</v>
      </c>
      <c r="E676" s="6">
        <f t="shared" si="51"/>
        <v>14991</v>
      </c>
      <c r="F676" s="6">
        <f t="shared" si="52"/>
        <v>1</v>
      </c>
      <c r="H676" s="6">
        <v>4150</v>
      </c>
      <c r="I676" s="5">
        <v>1479</v>
      </c>
      <c r="J676" s="6">
        <v>1</v>
      </c>
      <c r="K676" s="6">
        <f t="shared" si="53"/>
        <v>10901</v>
      </c>
      <c r="L676" s="6">
        <f t="shared" si="54"/>
        <v>3</v>
      </c>
    </row>
    <row r="677" spans="1:12">
      <c r="A677" s="6">
        <v>14991</v>
      </c>
      <c r="B677" s="5">
        <v>1006</v>
      </c>
      <c r="C677" s="6" t="s">
        <v>290</v>
      </c>
      <c r="D677" s="6">
        <f t="shared" si="50"/>
        <v>1</v>
      </c>
      <c r="E677" s="6">
        <f t="shared" si="51"/>
        <v>16963</v>
      </c>
      <c r="F677" s="6">
        <f t="shared" si="52"/>
        <v>1</v>
      </c>
      <c r="H677" s="6">
        <v>10901</v>
      </c>
      <c r="I677" s="5">
        <v>1479</v>
      </c>
      <c r="J677" s="6">
        <v>3</v>
      </c>
      <c r="K677" s="6">
        <f t="shared" si="53"/>
        <v>11476</v>
      </c>
      <c r="L677" s="6">
        <f t="shared" si="54"/>
        <v>1</v>
      </c>
    </row>
    <row r="678" spans="1:12">
      <c r="A678" s="6">
        <v>16963</v>
      </c>
      <c r="B678" s="5">
        <v>1006</v>
      </c>
      <c r="C678" s="6" t="s">
        <v>148</v>
      </c>
      <c r="D678" s="6">
        <f t="shared" si="50"/>
        <v>1</v>
      </c>
      <c r="E678" s="6">
        <f t="shared" si="51"/>
        <v>18944</v>
      </c>
      <c r="F678" s="6">
        <f t="shared" si="52"/>
        <v>1</v>
      </c>
      <c r="H678" s="6">
        <v>11476</v>
      </c>
      <c r="I678" s="5">
        <v>1479</v>
      </c>
      <c r="J678" s="6">
        <v>1</v>
      </c>
      <c r="K678" s="6">
        <f t="shared" si="53"/>
        <v>12870</v>
      </c>
      <c r="L678" s="6">
        <f t="shared" si="54"/>
        <v>1</v>
      </c>
    </row>
    <row r="679" spans="1:12">
      <c r="A679" s="6">
        <v>18944</v>
      </c>
      <c r="B679" s="5">
        <v>1006</v>
      </c>
      <c r="C679" s="6" t="s">
        <v>137</v>
      </c>
      <c r="D679" s="6">
        <f t="shared" si="50"/>
        <v>1</v>
      </c>
      <c r="E679" s="6">
        <f t="shared" si="51"/>
        <v>27799</v>
      </c>
      <c r="F679" s="6">
        <f t="shared" si="52"/>
        <v>1</v>
      </c>
      <c r="H679" s="6">
        <v>12870</v>
      </c>
      <c r="I679" s="5">
        <v>1479</v>
      </c>
      <c r="J679" s="6">
        <v>1</v>
      </c>
      <c r="K679" s="6">
        <f t="shared" si="53"/>
        <v>13571</v>
      </c>
      <c r="L679" s="6">
        <f t="shared" si="54"/>
        <v>6</v>
      </c>
    </row>
    <row r="680" spans="1:12">
      <c r="A680" s="6">
        <v>27799</v>
      </c>
      <c r="B680" s="5">
        <v>1006</v>
      </c>
      <c r="C680" s="6" t="s">
        <v>318</v>
      </c>
      <c r="D680" s="6">
        <f t="shared" si="50"/>
        <v>1</v>
      </c>
      <c r="E680" s="6">
        <f t="shared" si="51"/>
        <v>29576</v>
      </c>
      <c r="F680" s="6">
        <f t="shared" si="52"/>
        <v>2</v>
      </c>
      <c r="H680" s="6">
        <v>13571</v>
      </c>
      <c r="I680" s="5">
        <v>1479</v>
      </c>
      <c r="J680" s="6">
        <v>6</v>
      </c>
      <c r="K680" s="6">
        <f t="shared" si="53"/>
        <v>44424</v>
      </c>
      <c r="L680" s="6">
        <f t="shared" si="54"/>
        <v>1</v>
      </c>
    </row>
    <row r="681" spans="1:12">
      <c r="A681" s="6">
        <v>29576</v>
      </c>
      <c r="B681" s="5">
        <v>1006</v>
      </c>
      <c r="C681" s="6" t="s">
        <v>85</v>
      </c>
      <c r="D681" s="6">
        <f t="shared" si="50"/>
        <v>2</v>
      </c>
      <c r="E681" s="6">
        <f t="shared" si="51"/>
        <v>31978</v>
      </c>
      <c r="F681" s="6">
        <f t="shared" si="52"/>
        <v>1</v>
      </c>
      <c r="H681" s="6">
        <v>44424</v>
      </c>
      <c r="I681" s="5">
        <v>1479</v>
      </c>
      <c r="J681" s="6">
        <v>1</v>
      </c>
      <c r="K681" s="6">
        <f t="shared" si="53"/>
        <v>62937</v>
      </c>
      <c r="L681" s="6">
        <f t="shared" si="54"/>
        <v>1</v>
      </c>
    </row>
    <row r="682" spans="1:12">
      <c r="A682" s="6">
        <v>29576</v>
      </c>
      <c r="B682" s="5">
        <v>1006</v>
      </c>
      <c r="C682" s="6" t="s">
        <v>212</v>
      </c>
      <c r="D682" s="6">
        <f t="shared" si="50"/>
        <v>2</v>
      </c>
      <c r="E682" s="6">
        <f t="shared" si="51"/>
        <v>31978</v>
      </c>
      <c r="F682" s="6">
        <f t="shared" si="52"/>
        <v>1</v>
      </c>
      <c r="H682" s="6">
        <v>62937</v>
      </c>
      <c r="I682" s="5">
        <v>1479</v>
      </c>
      <c r="J682" s="6">
        <v>1</v>
      </c>
      <c r="K682" s="6">
        <f t="shared" si="53"/>
        <v>70379</v>
      </c>
      <c r="L682" s="6">
        <f t="shared" si="54"/>
        <v>1</v>
      </c>
    </row>
    <row r="683" spans="1:12">
      <c r="A683" s="6">
        <v>31978</v>
      </c>
      <c r="B683" s="5">
        <v>1006</v>
      </c>
      <c r="C683" s="6" t="s">
        <v>85</v>
      </c>
      <c r="D683" s="6">
        <f t="shared" si="50"/>
        <v>1</v>
      </c>
      <c r="E683" s="6">
        <f t="shared" si="51"/>
        <v>32421</v>
      </c>
      <c r="F683" s="6">
        <f t="shared" si="52"/>
        <v>1</v>
      </c>
      <c r="H683" s="6">
        <v>70379</v>
      </c>
      <c r="I683" s="5">
        <v>1479</v>
      </c>
      <c r="J683" s="6">
        <v>1</v>
      </c>
      <c r="K683" s="6">
        <f t="shared" si="53"/>
        <v>74122</v>
      </c>
      <c r="L683" s="6">
        <f t="shared" si="54"/>
        <v>1</v>
      </c>
    </row>
    <row r="684" spans="1:12">
      <c r="A684" s="6">
        <v>32421</v>
      </c>
      <c r="B684" s="5">
        <v>1006</v>
      </c>
      <c r="C684" s="6" t="s">
        <v>141</v>
      </c>
      <c r="D684" s="6">
        <f t="shared" si="50"/>
        <v>1</v>
      </c>
      <c r="E684" s="6">
        <f t="shared" si="51"/>
        <v>33796</v>
      </c>
      <c r="F684" s="6">
        <f t="shared" si="52"/>
        <v>1</v>
      </c>
      <c r="H684" s="6">
        <v>74122</v>
      </c>
      <c r="I684" s="5">
        <v>1479</v>
      </c>
      <c r="J684" s="6">
        <v>1</v>
      </c>
      <c r="K684" s="6">
        <f t="shared" si="53"/>
        <v>78643</v>
      </c>
      <c r="L684" s="6">
        <f t="shared" si="54"/>
        <v>1</v>
      </c>
    </row>
    <row r="685" spans="1:12">
      <c r="A685" s="6">
        <v>33796</v>
      </c>
      <c r="B685" s="5">
        <v>1006</v>
      </c>
      <c r="C685" s="6" t="s">
        <v>137</v>
      </c>
      <c r="D685" s="6">
        <f t="shared" si="50"/>
        <v>1</v>
      </c>
      <c r="E685" s="6">
        <f t="shared" si="51"/>
        <v>43099</v>
      </c>
      <c r="F685" s="6">
        <f t="shared" si="52"/>
        <v>1</v>
      </c>
      <c r="H685" s="6">
        <v>78643</v>
      </c>
      <c r="I685" s="5">
        <v>1479</v>
      </c>
      <c r="J685" s="6">
        <v>1</v>
      </c>
      <c r="K685" s="6" t="str">
        <f t="shared" si="53"/>
        <v>最後一次交易</v>
      </c>
      <c r="L685" s="6">
        <f t="shared" si="54"/>
        <v>0</v>
      </c>
    </row>
    <row r="686" spans="1:12">
      <c r="A686" s="6">
        <v>43099</v>
      </c>
      <c r="B686" s="5">
        <v>1006</v>
      </c>
      <c r="C686" s="6" t="s">
        <v>129</v>
      </c>
      <c r="D686" s="6">
        <f t="shared" si="50"/>
        <v>1</v>
      </c>
      <c r="E686" s="6">
        <f t="shared" si="51"/>
        <v>46133</v>
      </c>
      <c r="F686" s="6">
        <f t="shared" si="52"/>
        <v>2</v>
      </c>
      <c r="H686" s="6">
        <v>3977</v>
      </c>
      <c r="I686" s="5">
        <v>1500</v>
      </c>
      <c r="J686" s="6">
        <v>1</v>
      </c>
      <c r="K686" s="6">
        <f t="shared" si="53"/>
        <v>4904</v>
      </c>
      <c r="L686" s="6">
        <f t="shared" si="54"/>
        <v>1</v>
      </c>
    </row>
    <row r="687" spans="1:12">
      <c r="A687" s="6">
        <v>46133</v>
      </c>
      <c r="B687" s="5">
        <v>1006</v>
      </c>
      <c r="C687" s="6" t="s">
        <v>53</v>
      </c>
      <c r="D687" s="6">
        <f t="shared" si="50"/>
        <v>2</v>
      </c>
      <c r="E687" s="6">
        <f t="shared" si="51"/>
        <v>48065</v>
      </c>
      <c r="F687" s="6">
        <f t="shared" si="52"/>
        <v>1</v>
      </c>
      <c r="H687" s="6">
        <v>4904</v>
      </c>
      <c r="I687" s="5">
        <v>1500</v>
      </c>
      <c r="J687" s="6">
        <v>1</v>
      </c>
      <c r="K687" s="6">
        <f t="shared" si="53"/>
        <v>5721</v>
      </c>
      <c r="L687" s="6">
        <f t="shared" si="54"/>
        <v>1</v>
      </c>
    </row>
    <row r="688" spans="1:12">
      <c r="A688" s="6">
        <v>46133</v>
      </c>
      <c r="B688" s="5">
        <v>1006</v>
      </c>
      <c r="C688" s="6" t="s">
        <v>70</v>
      </c>
      <c r="D688" s="6">
        <f t="shared" si="50"/>
        <v>2</v>
      </c>
      <c r="E688" s="6">
        <f t="shared" si="51"/>
        <v>48065</v>
      </c>
      <c r="F688" s="6">
        <f t="shared" si="52"/>
        <v>1</v>
      </c>
      <c r="H688" s="6">
        <v>5721</v>
      </c>
      <c r="I688" s="5">
        <v>1500</v>
      </c>
      <c r="J688" s="6">
        <v>1</v>
      </c>
      <c r="K688" s="6">
        <f t="shared" si="53"/>
        <v>6671</v>
      </c>
      <c r="L688" s="6">
        <f t="shared" si="54"/>
        <v>1</v>
      </c>
    </row>
    <row r="689" spans="1:12">
      <c r="A689" s="6">
        <v>48065</v>
      </c>
      <c r="B689" s="5">
        <v>1006</v>
      </c>
      <c r="C689" s="6" t="s">
        <v>94</v>
      </c>
      <c r="D689" s="6">
        <f t="shared" si="50"/>
        <v>1</v>
      </c>
      <c r="E689" s="6">
        <f t="shared" si="51"/>
        <v>52943</v>
      </c>
      <c r="F689" s="6">
        <f t="shared" si="52"/>
        <v>2</v>
      </c>
      <c r="H689" s="6">
        <v>6671</v>
      </c>
      <c r="I689" s="5">
        <v>1500</v>
      </c>
      <c r="J689" s="6">
        <v>1</v>
      </c>
      <c r="K689" s="6">
        <f t="shared" si="53"/>
        <v>11267</v>
      </c>
      <c r="L689" s="6">
        <f t="shared" si="54"/>
        <v>1</v>
      </c>
    </row>
    <row r="690" spans="1:12">
      <c r="A690" s="6">
        <v>52943</v>
      </c>
      <c r="B690" s="5">
        <v>1006</v>
      </c>
      <c r="C690" s="6" t="s">
        <v>117</v>
      </c>
      <c r="D690" s="6">
        <f t="shared" si="50"/>
        <v>2</v>
      </c>
      <c r="E690" s="6">
        <f t="shared" si="51"/>
        <v>55121</v>
      </c>
      <c r="F690" s="6">
        <f t="shared" si="52"/>
        <v>1</v>
      </c>
      <c r="H690" s="6">
        <v>11267</v>
      </c>
      <c r="I690" s="5">
        <v>1500</v>
      </c>
      <c r="J690" s="6">
        <v>1</v>
      </c>
      <c r="K690" s="6">
        <f t="shared" si="53"/>
        <v>18015</v>
      </c>
      <c r="L690" s="6">
        <f t="shared" si="54"/>
        <v>2</v>
      </c>
    </row>
    <row r="691" spans="1:12">
      <c r="A691" s="6">
        <v>52943</v>
      </c>
      <c r="B691" s="5">
        <v>1006</v>
      </c>
      <c r="C691" s="6" t="s">
        <v>146</v>
      </c>
      <c r="D691" s="6">
        <f t="shared" si="50"/>
        <v>2</v>
      </c>
      <c r="E691" s="6">
        <f t="shared" si="51"/>
        <v>55121</v>
      </c>
      <c r="F691" s="6">
        <f t="shared" si="52"/>
        <v>1</v>
      </c>
      <c r="H691" s="6">
        <v>18015</v>
      </c>
      <c r="I691" s="5">
        <v>1500</v>
      </c>
      <c r="J691" s="6">
        <v>2</v>
      </c>
      <c r="K691" s="6">
        <f t="shared" si="53"/>
        <v>24092</v>
      </c>
      <c r="L691" s="6">
        <f t="shared" si="54"/>
        <v>1</v>
      </c>
    </row>
    <row r="692" spans="1:12">
      <c r="A692" s="6">
        <v>55121</v>
      </c>
      <c r="B692" s="5">
        <v>1006</v>
      </c>
      <c r="C692" s="6" t="s">
        <v>117</v>
      </c>
      <c r="D692" s="6">
        <f t="shared" si="50"/>
        <v>1</v>
      </c>
      <c r="E692" s="6">
        <f t="shared" si="51"/>
        <v>60724</v>
      </c>
      <c r="F692" s="6">
        <f t="shared" si="52"/>
        <v>1</v>
      </c>
      <c r="H692" s="6">
        <v>24092</v>
      </c>
      <c r="I692" s="5">
        <v>1500</v>
      </c>
      <c r="J692" s="6">
        <v>1</v>
      </c>
      <c r="K692" s="6">
        <f t="shared" si="53"/>
        <v>38169</v>
      </c>
      <c r="L692" s="6">
        <f t="shared" si="54"/>
        <v>1</v>
      </c>
    </row>
    <row r="693" spans="1:12">
      <c r="A693" s="6">
        <v>60724</v>
      </c>
      <c r="B693" s="5">
        <v>1006</v>
      </c>
      <c r="C693" s="6" t="s">
        <v>146</v>
      </c>
      <c r="D693" s="6">
        <f t="shared" si="50"/>
        <v>1</v>
      </c>
      <c r="E693" s="6">
        <f t="shared" si="51"/>
        <v>74118</v>
      </c>
      <c r="F693" s="6">
        <f t="shared" si="52"/>
        <v>1</v>
      </c>
      <c r="H693" s="6">
        <v>38169</v>
      </c>
      <c r="I693" s="5">
        <v>1500</v>
      </c>
      <c r="J693" s="6">
        <v>1</v>
      </c>
      <c r="K693" s="6">
        <f t="shared" si="53"/>
        <v>42852</v>
      </c>
      <c r="L693" s="6">
        <f t="shared" si="54"/>
        <v>1</v>
      </c>
    </row>
    <row r="694" spans="1:12">
      <c r="A694" s="6">
        <v>74118</v>
      </c>
      <c r="B694" s="5">
        <v>1006</v>
      </c>
      <c r="C694" s="6" t="s">
        <v>216</v>
      </c>
      <c r="D694" s="6">
        <f t="shared" si="50"/>
        <v>1</v>
      </c>
      <c r="E694" s="6" t="str">
        <f t="shared" si="51"/>
        <v>最後一次交易</v>
      </c>
      <c r="F694" s="6">
        <f t="shared" si="52"/>
        <v>0</v>
      </c>
      <c r="H694" s="6">
        <v>42852</v>
      </c>
      <c r="I694" s="5">
        <v>1500</v>
      </c>
      <c r="J694" s="6">
        <v>1</v>
      </c>
      <c r="K694" s="6">
        <f t="shared" si="53"/>
        <v>47463</v>
      </c>
      <c r="L694" s="6">
        <f t="shared" si="54"/>
        <v>1</v>
      </c>
    </row>
    <row r="695" spans="1:12">
      <c r="A695" s="6">
        <v>796</v>
      </c>
      <c r="B695" s="5">
        <v>1041</v>
      </c>
      <c r="C695" s="6" t="s">
        <v>146</v>
      </c>
      <c r="D695" s="6">
        <f t="shared" si="50"/>
        <v>1</v>
      </c>
      <c r="E695" s="6">
        <f t="shared" si="51"/>
        <v>38438</v>
      </c>
      <c r="F695" s="6">
        <f t="shared" si="52"/>
        <v>2</v>
      </c>
      <c r="H695" s="6">
        <v>47463</v>
      </c>
      <c r="I695" s="5">
        <v>1500</v>
      </c>
      <c r="J695" s="6">
        <v>1</v>
      </c>
      <c r="K695" s="6">
        <f t="shared" si="53"/>
        <v>52292</v>
      </c>
      <c r="L695" s="6">
        <f t="shared" si="54"/>
        <v>1</v>
      </c>
    </row>
    <row r="696" spans="1:12">
      <c r="A696" s="6">
        <v>38438</v>
      </c>
      <c r="B696" s="5">
        <v>1041</v>
      </c>
      <c r="C696" s="6" t="s">
        <v>346</v>
      </c>
      <c r="D696" s="6">
        <f t="shared" si="50"/>
        <v>2</v>
      </c>
      <c r="E696" s="6">
        <f t="shared" si="51"/>
        <v>40891</v>
      </c>
      <c r="F696" s="6">
        <f t="shared" si="52"/>
        <v>1</v>
      </c>
      <c r="H696" s="6">
        <v>52292</v>
      </c>
      <c r="I696" s="5">
        <v>1500</v>
      </c>
      <c r="J696" s="6">
        <v>1</v>
      </c>
      <c r="K696" s="6">
        <f t="shared" si="53"/>
        <v>68588</v>
      </c>
      <c r="L696" s="6">
        <f t="shared" si="54"/>
        <v>1</v>
      </c>
    </row>
    <row r="697" spans="1:12">
      <c r="A697" s="6">
        <v>38438</v>
      </c>
      <c r="B697" s="5">
        <v>1041</v>
      </c>
      <c r="C697" s="6" t="s">
        <v>129</v>
      </c>
      <c r="D697" s="6">
        <f t="shared" si="50"/>
        <v>2</v>
      </c>
      <c r="E697" s="6">
        <f t="shared" si="51"/>
        <v>40891</v>
      </c>
      <c r="F697" s="6">
        <f t="shared" si="52"/>
        <v>1</v>
      </c>
      <c r="H697" s="6">
        <v>68588</v>
      </c>
      <c r="I697" s="5">
        <v>1500</v>
      </c>
      <c r="J697" s="6">
        <v>1</v>
      </c>
      <c r="K697" s="6">
        <f t="shared" si="53"/>
        <v>71774</v>
      </c>
      <c r="L697" s="6">
        <f t="shared" si="54"/>
        <v>1</v>
      </c>
    </row>
    <row r="698" spans="1:12">
      <c r="A698" s="6">
        <v>40891</v>
      </c>
      <c r="B698" s="5">
        <v>1041</v>
      </c>
      <c r="C698" s="6" t="s">
        <v>212</v>
      </c>
      <c r="D698" s="6">
        <f t="shared" si="50"/>
        <v>1</v>
      </c>
      <c r="E698" s="6">
        <f t="shared" si="51"/>
        <v>45749</v>
      </c>
      <c r="F698" s="6">
        <f t="shared" si="52"/>
        <v>1</v>
      </c>
      <c r="H698" s="6">
        <v>71774</v>
      </c>
      <c r="I698" s="5">
        <v>1500</v>
      </c>
      <c r="J698" s="6">
        <v>1</v>
      </c>
      <c r="K698" s="6">
        <f t="shared" si="53"/>
        <v>73071</v>
      </c>
      <c r="L698" s="6">
        <f t="shared" si="54"/>
        <v>1</v>
      </c>
    </row>
    <row r="699" spans="1:12">
      <c r="A699" s="6">
        <v>45749</v>
      </c>
      <c r="B699" s="5">
        <v>1041</v>
      </c>
      <c r="C699" s="6" t="s">
        <v>212</v>
      </c>
      <c r="D699" s="6">
        <f t="shared" si="50"/>
        <v>1</v>
      </c>
      <c r="E699" s="6" t="str">
        <f t="shared" si="51"/>
        <v>最後一次交易</v>
      </c>
      <c r="F699" s="6">
        <f t="shared" si="52"/>
        <v>0</v>
      </c>
      <c r="H699" s="6">
        <v>73071</v>
      </c>
      <c r="I699" s="5">
        <v>1500</v>
      </c>
      <c r="J699" s="6">
        <v>1</v>
      </c>
      <c r="K699" s="6">
        <f t="shared" si="53"/>
        <v>74041</v>
      </c>
      <c r="L699" s="6">
        <f t="shared" si="54"/>
        <v>1</v>
      </c>
    </row>
    <row r="700" spans="1:12">
      <c r="A700" s="6">
        <v>829</v>
      </c>
      <c r="B700" s="5">
        <v>1096</v>
      </c>
      <c r="C700" s="6" t="s">
        <v>298</v>
      </c>
      <c r="D700" s="6">
        <f t="shared" si="50"/>
        <v>1</v>
      </c>
      <c r="E700" s="6">
        <f t="shared" si="51"/>
        <v>2460</v>
      </c>
      <c r="F700" s="6">
        <f t="shared" si="52"/>
        <v>2</v>
      </c>
      <c r="H700" s="6">
        <v>74041</v>
      </c>
      <c r="I700" s="5">
        <v>1500</v>
      </c>
      <c r="J700" s="6">
        <v>1</v>
      </c>
      <c r="K700" s="6">
        <f t="shared" si="53"/>
        <v>76880</v>
      </c>
      <c r="L700" s="6">
        <f t="shared" si="54"/>
        <v>1</v>
      </c>
    </row>
    <row r="701" spans="1:12">
      <c r="A701" s="6">
        <v>2460</v>
      </c>
      <c r="B701" s="5">
        <v>1096</v>
      </c>
      <c r="C701" s="6" t="s">
        <v>53</v>
      </c>
      <c r="D701" s="6">
        <f t="shared" si="50"/>
        <v>2</v>
      </c>
      <c r="E701" s="6">
        <f t="shared" si="51"/>
        <v>3894</v>
      </c>
      <c r="F701" s="6">
        <f t="shared" si="52"/>
        <v>1</v>
      </c>
      <c r="H701" s="6">
        <v>76880</v>
      </c>
      <c r="I701" s="5">
        <v>1500</v>
      </c>
      <c r="J701" s="6">
        <v>1</v>
      </c>
      <c r="K701" s="6">
        <f t="shared" si="53"/>
        <v>77598</v>
      </c>
      <c r="L701" s="6">
        <f t="shared" si="54"/>
        <v>1</v>
      </c>
    </row>
    <row r="702" spans="1:12">
      <c r="A702" s="6">
        <v>2460</v>
      </c>
      <c r="B702" s="5">
        <v>1096</v>
      </c>
      <c r="C702" s="6" t="s">
        <v>148</v>
      </c>
      <c r="D702" s="6">
        <f t="shared" si="50"/>
        <v>2</v>
      </c>
      <c r="E702" s="6">
        <f t="shared" si="51"/>
        <v>3894</v>
      </c>
      <c r="F702" s="6">
        <f t="shared" si="52"/>
        <v>1</v>
      </c>
      <c r="H702" s="6">
        <v>77598</v>
      </c>
      <c r="I702" s="5">
        <v>1500</v>
      </c>
      <c r="J702" s="6">
        <v>1</v>
      </c>
      <c r="K702" s="6">
        <f t="shared" si="53"/>
        <v>79252</v>
      </c>
      <c r="L702" s="6">
        <f t="shared" si="54"/>
        <v>1</v>
      </c>
    </row>
    <row r="703" spans="1:12">
      <c r="A703" s="6">
        <v>3894</v>
      </c>
      <c r="B703" s="5">
        <v>1096</v>
      </c>
      <c r="C703" s="6" t="s">
        <v>148</v>
      </c>
      <c r="D703" s="6">
        <f t="shared" si="50"/>
        <v>1</v>
      </c>
      <c r="E703" s="6">
        <f t="shared" si="51"/>
        <v>4712</v>
      </c>
      <c r="F703" s="6">
        <f t="shared" si="52"/>
        <v>1</v>
      </c>
      <c r="H703" s="6">
        <v>79252</v>
      </c>
      <c r="I703" s="5">
        <v>1500</v>
      </c>
      <c r="J703" s="6">
        <v>1</v>
      </c>
      <c r="K703" s="6" t="str">
        <f t="shared" si="53"/>
        <v>最後一次交易</v>
      </c>
      <c r="L703" s="6">
        <f t="shared" si="54"/>
        <v>0</v>
      </c>
    </row>
    <row r="704" spans="1:12">
      <c r="A704" s="6">
        <v>4712</v>
      </c>
      <c r="B704" s="5">
        <v>1096</v>
      </c>
      <c r="C704" s="6" t="s">
        <v>94</v>
      </c>
      <c r="D704" s="6">
        <f t="shared" si="50"/>
        <v>1</v>
      </c>
      <c r="E704" s="6">
        <f t="shared" si="51"/>
        <v>5558</v>
      </c>
      <c r="F704" s="6">
        <f t="shared" si="52"/>
        <v>1</v>
      </c>
      <c r="H704" s="6">
        <v>2227</v>
      </c>
      <c r="I704" s="5">
        <v>1672</v>
      </c>
      <c r="J704" s="6">
        <v>1</v>
      </c>
      <c r="K704" s="6">
        <f t="shared" si="53"/>
        <v>8684</v>
      </c>
      <c r="L704" s="6">
        <f t="shared" si="54"/>
        <v>1</v>
      </c>
    </row>
    <row r="705" spans="1:12">
      <c r="A705" s="6">
        <v>5558</v>
      </c>
      <c r="B705" s="5">
        <v>1096</v>
      </c>
      <c r="C705" s="6" t="s">
        <v>141</v>
      </c>
      <c r="D705" s="6">
        <f t="shared" si="50"/>
        <v>1</v>
      </c>
      <c r="E705" s="6">
        <f t="shared" si="51"/>
        <v>9525</v>
      </c>
      <c r="F705" s="6">
        <f t="shared" si="52"/>
        <v>1</v>
      </c>
      <c r="H705" s="6">
        <v>8684</v>
      </c>
      <c r="I705" s="5">
        <v>1672</v>
      </c>
      <c r="J705" s="6">
        <v>1</v>
      </c>
      <c r="K705" s="6">
        <f t="shared" si="53"/>
        <v>9097</v>
      </c>
      <c r="L705" s="6">
        <f t="shared" si="54"/>
        <v>1</v>
      </c>
    </row>
    <row r="706" spans="1:12">
      <c r="A706" s="6">
        <v>9525</v>
      </c>
      <c r="B706" s="5">
        <v>1096</v>
      </c>
      <c r="C706" s="6" t="s">
        <v>174</v>
      </c>
      <c r="D706" s="6">
        <f t="shared" ref="D706:D769" si="55">COUNTIF(A:A,A706)</f>
        <v>1</v>
      </c>
      <c r="E706" s="6">
        <f t="shared" si="51"/>
        <v>13822</v>
      </c>
      <c r="F706" s="6">
        <f t="shared" si="52"/>
        <v>2</v>
      </c>
      <c r="H706" s="6">
        <v>9097</v>
      </c>
      <c r="I706" s="5">
        <v>1672</v>
      </c>
      <c r="J706" s="6">
        <v>1</v>
      </c>
      <c r="K706" s="6">
        <f t="shared" si="53"/>
        <v>10157</v>
      </c>
      <c r="L706" s="6">
        <f t="shared" si="54"/>
        <v>1</v>
      </c>
    </row>
    <row r="707" spans="1:12">
      <c r="A707" s="6">
        <v>13822</v>
      </c>
      <c r="B707" s="5">
        <v>1096</v>
      </c>
      <c r="C707" s="6" t="s">
        <v>318</v>
      </c>
      <c r="D707" s="6">
        <f t="shared" si="55"/>
        <v>2</v>
      </c>
      <c r="E707" s="6">
        <f t="shared" ref="E707:E770" si="56">INDEX(K:K,MATCH(A707,H:H,0))</f>
        <v>24915</v>
      </c>
      <c r="F707" s="6">
        <f t="shared" ref="F707:F770" si="57">_xlfn.IFNA(INDEX(J:J,MATCH(E707,H:H,0)),0)</f>
        <v>2</v>
      </c>
      <c r="H707" s="6">
        <v>10157</v>
      </c>
      <c r="I707" s="5">
        <v>1672</v>
      </c>
      <c r="J707" s="6">
        <v>1</v>
      </c>
      <c r="K707" s="6">
        <f t="shared" ref="K707:K770" si="58">IF(I707&lt;&gt;I708,"最後一次交易",H708)</f>
        <v>10296</v>
      </c>
      <c r="L707" s="6">
        <f t="shared" ref="L707:L770" si="59">_xlfn.IFNA(INDEX(D:D,MATCH(K707,A:A,0)),0)</f>
        <v>2</v>
      </c>
    </row>
    <row r="708" spans="1:12">
      <c r="A708" s="6">
        <v>13822</v>
      </c>
      <c r="B708" s="5">
        <v>1096</v>
      </c>
      <c r="C708" s="6" t="s">
        <v>321</v>
      </c>
      <c r="D708" s="6">
        <f t="shared" si="55"/>
        <v>2</v>
      </c>
      <c r="E708" s="6">
        <f t="shared" si="56"/>
        <v>24915</v>
      </c>
      <c r="F708" s="6">
        <f t="shared" si="57"/>
        <v>2</v>
      </c>
      <c r="H708" s="6">
        <v>10296</v>
      </c>
      <c r="I708" s="5">
        <v>1672</v>
      </c>
      <c r="J708" s="6">
        <v>2</v>
      </c>
      <c r="K708" s="6">
        <f t="shared" si="58"/>
        <v>10501</v>
      </c>
      <c r="L708" s="6">
        <f t="shared" si="59"/>
        <v>1</v>
      </c>
    </row>
    <row r="709" spans="1:12">
      <c r="A709" s="6">
        <v>24915</v>
      </c>
      <c r="B709" s="5">
        <v>1096</v>
      </c>
      <c r="C709" s="6" t="s">
        <v>146</v>
      </c>
      <c r="D709" s="6">
        <f t="shared" si="55"/>
        <v>2</v>
      </c>
      <c r="E709" s="6">
        <f t="shared" si="56"/>
        <v>35703</v>
      </c>
      <c r="F709" s="6">
        <f t="shared" si="57"/>
        <v>1</v>
      </c>
      <c r="H709" s="6">
        <v>10501</v>
      </c>
      <c r="I709" s="5">
        <v>1672</v>
      </c>
      <c r="J709" s="6">
        <v>1</v>
      </c>
      <c r="K709" s="6">
        <f t="shared" si="58"/>
        <v>11416</v>
      </c>
      <c r="L709" s="6">
        <f t="shared" si="59"/>
        <v>2</v>
      </c>
    </row>
    <row r="710" spans="1:12">
      <c r="A710" s="6">
        <v>24915</v>
      </c>
      <c r="B710" s="5">
        <v>1096</v>
      </c>
      <c r="C710" s="6" t="s">
        <v>58</v>
      </c>
      <c r="D710" s="6">
        <f t="shared" si="55"/>
        <v>2</v>
      </c>
      <c r="E710" s="6">
        <f t="shared" si="56"/>
        <v>35703</v>
      </c>
      <c r="F710" s="6">
        <f t="shared" si="57"/>
        <v>1</v>
      </c>
      <c r="H710" s="6">
        <v>11416</v>
      </c>
      <c r="I710" s="5">
        <v>1672</v>
      </c>
      <c r="J710" s="6">
        <v>2</v>
      </c>
      <c r="K710" s="6">
        <f t="shared" si="58"/>
        <v>11913</v>
      </c>
      <c r="L710" s="6">
        <f t="shared" si="59"/>
        <v>1</v>
      </c>
    </row>
    <row r="711" spans="1:12">
      <c r="A711" s="6">
        <v>35703</v>
      </c>
      <c r="B711" s="5">
        <v>1096</v>
      </c>
      <c r="C711" s="6" t="s">
        <v>53</v>
      </c>
      <c r="D711" s="6">
        <f t="shared" si="55"/>
        <v>1</v>
      </c>
      <c r="E711" s="6">
        <f t="shared" si="56"/>
        <v>57999</v>
      </c>
      <c r="F711" s="6">
        <f t="shared" si="57"/>
        <v>1</v>
      </c>
      <c r="H711" s="6">
        <v>11913</v>
      </c>
      <c r="I711" s="5">
        <v>1672</v>
      </c>
      <c r="J711" s="6">
        <v>1</v>
      </c>
      <c r="K711" s="6">
        <f t="shared" si="58"/>
        <v>12501</v>
      </c>
      <c r="L711" s="6">
        <f t="shared" si="59"/>
        <v>1</v>
      </c>
    </row>
    <row r="712" spans="1:12">
      <c r="A712" s="6">
        <v>57999</v>
      </c>
      <c r="B712" s="5">
        <v>1096</v>
      </c>
      <c r="C712" s="6" t="s">
        <v>129</v>
      </c>
      <c r="D712" s="6">
        <f t="shared" si="55"/>
        <v>1</v>
      </c>
      <c r="E712" s="6">
        <f t="shared" si="56"/>
        <v>58674</v>
      </c>
      <c r="F712" s="6">
        <f t="shared" si="57"/>
        <v>2</v>
      </c>
      <c r="H712" s="6">
        <v>12501</v>
      </c>
      <c r="I712" s="5">
        <v>1672</v>
      </c>
      <c r="J712" s="6">
        <v>1</v>
      </c>
      <c r="K712" s="6">
        <f t="shared" si="58"/>
        <v>19619</v>
      </c>
      <c r="L712" s="6">
        <f t="shared" si="59"/>
        <v>1</v>
      </c>
    </row>
    <row r="713" spans="1:12">
      <c r="A713" s="6">
        <v>58674</v>
      </c>
      <c r="B713" s="5">
        <v>1096</v>
      </c>
      <c r="C713" s="6" t="s">
        <v>321</v>
      </c>
      <c r="D713" s="6">
        <f t="shared" si="55"/>
        <v>2</v>
      </c>
      <c r="E713" s="6">
        <f t="shared" si="56"/>
        <v>72803</v>
      </c>
      <c r="F713" s="6">
        <f t="shared" si="57"/>
        <v>1</v>
      </c>
      <c r="H713" s="6">
        <v>19619</v>
      </c>
      <c r="I713" s="5">
        <v>1672</v>
      </c>
      <c r="J713" s="6">
        <v>1</v>
      </c>
      <c r="K713" s="6">
        <f t="shared" si="58"/>
        <v>24824</v>
      </c>
      <c r="L713" s="6">
        <f t="shared" si="59"/>
        <v>2</v>
      </c>
    </row>
    <row r="714" spans="1:12">
      <c r="A714" s="6">
        <v>58674</v>
      </c>
      <c r="B714" s="5">
        <v>1096</v>
      </c>
      <c r="C714" s="6" t="s">
        <v>174</v>
      </c>
      <c r="D714" s="6">
        <f t="shared" si="55"/>
        <v>2</v>
      </c>
      <c r="E714" s="6">
        <f t="shared" si="56"/>
        <v>72803</v>
      </c>
      <c r="F714" s="6">
        <f t="shared" si="57"/>
        <v>1</v>
      </c>
      <c r="H714" s="6">
        <v>24824</v>
      </c>
      <c r="I714" s="5">
        <v>1672</v>
      </c>
      <c r="J714" s="6">
        <v>2</v>
      </c>
      <c r="K714" s="6">
        <f t="shared" si="58"/>
        <v>27163</v>
      </c>
      <c r="L714" s="6">
        <f t="shared" si="59"/>
        <v>2</v>
      </c>
    </row>
    <row r="715" spans="1:12">
      <c r="A715" s="6">
        <v>72803</v>
      </c>
      <c r="B715" s="5">
        <v>1096</v>
      </c>
      <c r="C715" s="6" t="s">
        <v>23</v>
      </c>
      <c r="D715" s="6">
        <f t="shared" si="55"/>
        <v>1</v>
      </c>
      <c r="E715" s="6" t="str">
        <f t="shared" si="56"/>
        <v>最後一次交易</v>
      </c>
      <c r="F715" s="6">
        <f t="shared" si="57"/>
        <v>0</v>
      </c>
      <c r="H715" s="6">
        <v>27163</v>
      </c>
      <c r="I715" s="5">
        <v>1672</v>
      </c>
      <c r="J715" s="6">
        <v>2</v>
      </c>
      <c r="K715" s="6">
        <f t="shared" si="58"/>
        <v>44749</v>
      </c>
      <c r="L715" s="6">
        <f t="shared" si="59"/>
        <v>1</v>
      </c>
    </row>
    <row r="716" spans="1:12">
      <c r="A716" s="6">
        <v>4776</v>
      </c>
      <c r="B716" s="5">
        <v>1117</v>
      </c>
      <c r="C716" s="6" t="s">
        <v>58</v>
      </c>
      <c r="D716" s="6">
        <f t="shared" si="55"/>
        <v>1</v>
      </c>
      <c r="E716" s="6">
        <f t="shared" si="56"/>
        <v>11702</v>
      </c>
      <c r="F716" s="6">
        <f t="shared" si="57"/>
        <v>2</v>
      </c>
      <c r="H716" s="6">
        <v>44749</v>
      </c>
      <c r="I716" s="5">
        <v>1672</v>
      </c>
      <c r="J716" s="6">
        <v>1</v>
      </c>
      <c r="K716" s="6">
        <f t="shared" si="58"/>
        <v>46911</v>
      </c>
      <c r="L716" s="6">
        <f t="shared" si="59"/>
        <v>1</v>
      </c>
    </row>
    <row r="717" spans="1:12">
      <c r="A717" s="6">
        <v>11702</v>
      </c>
      <c r="B717" s="5">
        <v>1117</v>
      </c>
      <c r="C717" s="6" t="s">
        <v>304</v>
      </c>
      <c r="D717" s="6">
        <f t="shared" si="55"/>
        <v>2</v>
      </c>
      <c r="E717" s="6">
        <f t="shared" si="56"/>
        <v>16652</v>
      </c>
      <c r="F717" s="6">
        <f t="shared" si="57"/>
        <v>1</v>
      </c>
      <c r="H717" s="6">
        <v>46911</v>
      </c>
      <c r="I717" s="5">
        <v>1672</v>
      </c>
      <c r="J717" s="6">
        <v>1</v>
      </c>
      <c r="K717" s="6">
        <f t="shared" si="58"/>
        <v>50811</v>
      </c>
      <c r="L717" s="6">
        <f t="shared" si="59"/>
        <v>1</v>
      </c>
    </row>
    <row r="718" spans="1:12">
      <c r="A718" s="6">
        <v>11702</v>
      </c>
      <c r="B718" s="5">
        <v>1117</v>
      </c>
      <c r="C718" s="6" t="s">
        <v>137</v>
      </c>
      <c r="D718" s="6">
        <f t="shared" si="55"/>
        <v>2</v>
      </c>
      <c r="E718" s="6">
        <f t="shared" si="56"/>
        <v>16652</v>
      </c>
      <c r="F718" s="6">
        <f t="shared" si="57"/>
        <v>1</v>
      </c>
      <c r="H718" s="6">
        <v>50811</v>
      </c>
      <c r="I718" s="5">
        <v>1672</v>
      </c>
      <c r="J718" s="6">
        <v>1</v>
      </c>
      <c r="K718" s="6">
        <f t="shared" si="58"/>
        <v>54385</v>
      </c>
      <c r="L718" s="6">
        <f t="shared" si="59"/>
        <v>2</v>
      </c>
    </row>
    <row r="719" spans="1:12">
      <c r="A719" s="6">
        <v>16652</v>
      </c>
      <c r="B719" s="5">
        <v>1117</v>
      </c>
      <c r="C719" s="6" t="s">
        <v>94</v>
      </c>
      <c r="D719" s="6">
        <f t="shared" si="55"/>
        <v>1</v>
      </c>
      <c r="E719" s="6">
        <f t="shared" si="56"/>
        <v>21660</v>
      </c>
      <c r="F719" s="6">
        <f t="shared" si="57"/>
        <v>1</v>
      </c>
      <c r="H719" s="6">
        <v>54385</v>
      </c>
      <c r="I719" s="5">
        <v>1672</v>
      </c>
      <c r="J719" s="6">
        <v>2</v>
      </c>
      <c r="K719" s="6">
        <f t="shared" si="58"/>
        <v>54829</v>
      </c>
      <c r="L719" s="6">
        <f t="shared" si="59"/>
        <v>1</v>
      </c>
    </row>
    <row r="720" spans="1:12">
      <c r="A720" s="6">
        <v>21660</v>
      </c>
      <c r="B720" s="5">
        <v>1117</v>
      </c>
      <c r="C720" s="6" t="s">
        <v>94</v>
      </c>
      <c r="D720" s="6">
        <f t="shared" si="55"/>
        <v>1</v>
      </c>
      <c r="E720" s="6">
        <f t="shared" si="56"/>
        <v>26410</v>
      </c>
      <c r="F720" s="6">
        <f t="shared" si="57"/>
        <v>1</v>
      </c>
      <c r="H720" s="6">
        <v>54829</v>
      </c>
      <c r="I720" s="5">
        <v>1672</v>
      </c>
      <c r="J720" s="6">
        <v>1</v>
      </c>
      <c r="K720" s="6">
        <f t="shared" si="58"/>
        <v>54939</v>
      </c>
      <c r="L720" s="6">
        <f t="shared" si="59"/>
        <v>1</v>
      </c>
    </row>
    <row r="721" spans="1:12">
      <c r="A721" s="6">
        <v>26410</v>
      </c>
      <c r="B721" s="5">
        <v>1117</v>
      </c>
      <c r="C721" s="6" t="s">
        <v>94</v>
      </c>
      <c r="D721" s="6">
        <f t="shared" si="55"/>
        <v>1</v>
      </c>
      <c r="E721" s="6">
        <f t="shared" si="56"/>
        <v>46144</v>
      </c>
      <c r="F721" s="6">
        <f t="shared" si="57"/>
        <v>1</v>
      </c>
      <c r="H721" s="6">
        <v>54939</v>
      </c>
      <c r="I721" s="5">
        <v>1672</v>
      </c>
      <c r="J721" s="6">
        <v>1</v>
      </c>
      <c r="K721" s="6">
        <f t="shared" si="58"/>
        <v>56923</v>
      </c>
      <c r="L721" s="6">
        <f t="shared" si="59"/>
        <v>3</v>
      </c>
    </row>
    <row r="722" spans="1:12">
      <c r="A722" s="6">
        <v>46144</v>
      </c>
      <c r="B722" s="5">
        <v>1117</v>
      </c>
      <c r="C722" s="6" t="s">
        <v>99</v>
      </c>
      <c r="D722" s="6">
        <f t="shared" si="55"/>
        <v>1</v>
      </c>
      <c r="E722" s="6">
        <f t="shared" si="56"/>
        <v>49661</v>
      </c>
      <c r="F722" s="6">
        <f t="shared" si="57"/>
        <v>1</v>
      </c>
      <c r="H722" s="6">
        <v>56923</v>
      </c>
      <c r="I722" s="5">
        <v>1672</v>
      </c>
      <c r="J722" s="6">
        <v>3</v>
      </c>
      <c r="K722" s="6">
        <f t="shared" si="58"/>
        <v>58072</v>
      </c>
      <c r="L722" s="6">
        <f t="shared" si="59"/>
        <v>1</v>
      </c>
    </row>
    <row r="723" spans="1:12">
      <c r="A723" s="6">
        <v>49661</v>
      </c>
      <c r="B723" s="5">
        <v>1117</v>
      </c>
      <c r="C723" s="6" t="s">
        <v>94</v>
      </c>
      <c r="D723" s="6">
        <f t="shared" si="55"/>
        <v>1</v>
      </c>
      <c r="E723" s="6">
        <f t="shared" si="56"/>
        <v>58002</v>
      </c>
      <c r="F723" s="6">
        <f t="shared" si="57"/>
        <v>3</v>
      </c>
      <c r="H723" s="6">
        <v>58072</v>
      </c>
      <c r="I723" s="5">
        <v>1672</v>
      </c>
      <c r="J723" s="6">
        <v>1</v>
      </c>
      <c r="K723" s="6">
        <f t="shared" si="58"/>
        <v>58745</v>
      </c>
      <c r="L723" s="6">
        <f t="shared" si="59"/>
        <v>1</v>
      </c>
    </row>
    <row r="724" spans="1:12">
      <c r="A724" s="6">
        <v>58002</v>
      </c>
      <c r="B724" s="5">
        <v>1117</v>
      </c>
      <c r="C724" s="6" t="s">
        <v>375</v>
      </c>
      <c r="D724" s="6">
        <f t="shared" si="55"/>
        <v>3</v>
      </c>
      <c r="E724" s="6">
        <f t="shared" si="56"/>
        <v>61298</v>
      </c>
      <c r="F724" s="6">
        <f t="shared" si="57"/>
        <v>1</v>
      </c>
      <c r="H724" s="6">
        <v>58745</v>
      </c>
      <c r="I724" s="5">
        <v>1672</v>
      </c>
      <c r="J724" s="6">
        <v>1</v>
      </c>
      <c r="K724" s="6">
        <f t="shared" si="58"/>
        <v>62951</v>
      </c>
      <c r="L724" s="6">
        <f t="shared" si="59"/>
        <v>1</v>
      </c>
    </row>
    <row r="725" spans="1:12">
      <c r="A725" s="6">
        <v>58002</v>
      </c>
      <c r="B725" s="5">
        <v>1117</v>
      </c>
      <c r="C725" s="6" t="s">
        <v>129</v>
      </c>
      <c r="D725" s="6">
        <f t="shared" si="55"/>
        <v>3</v>
      </c>
      <c r="E725" s="6">
        <f t="shared" si="56"/>
        <v>61298</v>
      </c>
      <c r="F725" s="6">
        <f t="shared" si="57"/>
        <v>1</v>
      </c>
      <c r="H725" s="6">
        <v>62951</v>
      </c>
      <c r="I725" s="5">
        <v>1672</v>
      </c>
      <c r="J725" s="6">
        <v>1</v>
      </c>
      <c r="K725" s="6">
        <f t="shared" si="58"/>
        <v>63083</v>
      </c>
      <c r="L725" s="6">
        <f t="shared" si="59"/>
        <v>2</v>
      </c>
    </row>
    <row r="726" spans="1:12">
      <c r="A726" s="6">
        <v>58002</v>
      </c>
      <c r="B726" s="5">
        <v>1117</v>
      </c>
      <c r="C726" s="6" t="s">
        <v>137</v>
      </c>
      <c r="D726" s="6">
        <f t="shared" si="55"/>
        <v>3</v>
      </c>
      <c r="E726" s="6">
        <f t="shared" si="56"/>
        <v>61298</v>
      </c>
      <c r="F726" s="6">
        <f t="shared" si="57"/>
        <v>1</v>
      </c>
      <c r="H726" s="6">
        <v>63083</v>
      </c>
      <c r="I726" s="5">
        <v>1672</v>
      </c>
      <c r="J726" s="6">
        <v>2</v>
      </c>
      <c r="K726" s="6">
        <f t="shared" si="58"/>
        <v>63929</v>
      </c>
      <c r="L726" s="6">
        <f t="shared" si="59"/>
        <v>1</v>
      </c>
    </row>
    <row r="727" spans="1:12">
      <c r="A727" s="6">
        <v>61298</v>
      </c>
      <c r="B727" s="5">
        <v>1117</v>
      </c>
      <c r="C727" s="6" t="s">
        <v>94</v>
      </c>
      <c r="D727" s="6">
        <f t="shared" si="55"/>
        <v>1</v>
      </c>
      <c r="E727" s="6">
        <f t="shared" si="56"/>
        <v>74231</v>
      </c>
      <c r="F727" s="6">
        <f t="shared" si="57"/>
        <v>1</v>
      </c>
      <c r="H727" s="6">
        <v>63929</v>
      </c>
      <c r="I727" s="5">
        <v>1672</v>
      </c>
      <c r="J727" s="6">
        <v>1</v>
      </c>
      <c r="K727" s="6">
        <f t="shared" si="58"/>
        <v>64193</v>
      </c>
      <c r="L727" s="6">
        <f t="shared" si="59"/>
        <v>1</v>
      </c>
    </row>
    <row r="728" spans="1:12">
      <c r="A728" s="6">
        <v>74231</v>
      </c>
      <c r="B728" s="5">
        <v>1117</v>
      </c>
      <c r="C728" s="6" t="s">
        <v>94</v>
      </c>
      <c r="D728" s="6">
        <f t="shared" si="55"/>
        <v>1</v>
      </c>
      <c r="E728" s="6">
        <f t="shared" si="56"/>
        <v>79132</v>
      </c>
      <c r="F728" s="6">
        <f t="shared" si="57"/>
        <v>1</v>
      </c>
      <c r="H728" s="6">
        <v>64193</v>
      </c>
      <c r="I728" s="5">
        <v>1672</v>
      </c>
      <c r="J728" s="6">
        <v>1</v>
      </c>
      <c r="K728" s="6">
        <f t="shared" si="58"/>
        <v>64554</v>
      </c>
      <c r="L728" s="6">
        <f t="shared" si="59"/>
        <v>1</v>
      </c>
    </row>
    <row r="729" spans="1:12">
      <c r="A729" s="6">
        <v>79132</v>
      </c>
      <c r="B729" s="5">
        <v>1117</v>
      </c>
      <c r="C729" s="6" t="s">
        <v>94</v>
      </c>
      <c r="D729" s="6">
        <f t="shared" si="55"/>
        <v>1</v>
      </c>
      <c r="E729" s="6" t="str">
        <f t="shared" si="56"/>
        <v>最後一次交易</v>
      </c>
      <c r="F729" s="6">
        <f t="shared" si="57"/>
        <v>0</v>
      </c>
      <c r="H729" s="6">
        <v>64554</v>
      </c>
      <c r="I729" s="5">
        <v>1672</v>
      </c>
      <c r="J729" s="6">
        <v>1</v>
      </c>
      <c r="K729" s="6">
        <f t="shared" si="58"/>
        <v>65277</v>
      </c>
      <c r="L729" s="6">
        <f t="shared" si="59"/>
        <v>1</v>
      </c>
    </row>
    <row r="730" spans="1:12">
      <c r="A730" s="6">
        <v>17683</v>
      </c>
      <c r="B730" s="5">
        <v>1118</v>
      </c>
      <c r="C730" s="6" t="s">
        <v>242</v>
      </c>
      <c r="D730" s="6">
        <f t="shared" si="55"/>
        <v>4</v>
      </c>
      <c r="E730" s="6">
        <f t="shared" si="56"/>
        <v>18679</v>
      </c>
      <c r="F730" s="6">
        <f t="shared" si="57"/>
        <v>3</v>
      </c>
      <c r="H730" s="6">
        <v>65277</v>
      </c>
      <c r="I730" s="5">
        <v>1672</v>
      </c>
      <c r="J730" s="6">
        <v>1</v>
      </c>
      <c r="K730" s="6">
        <f t="shared" si="58"/>
        <v>65540</v>
      </c>
      <c r="L730" s="6">
        <f t="shared" si="59"/>
        <v>1</v>
      </c>
    </row>
    <row r="731" spans="1:12">
      <c r="A731" s="6">
        <v>17683</v>
      </c>
      <c r="B731" s="5">
        <v>1118</v>
      </c>
      <c r="C731" s="6" t="s">
        <v>301</v>
      </c>
      <c r="D731" s="6">
        <f t="shared" si="55"/>
        <v>4</v>
      </c>
      <c r="E731" s="6">
        <f t="shared" si="56"/>
        <v>18679</v>
      </c>
      <c r="F731" s="6">
        <f t="shared" si="57"/>
        <v>3</v>
      </c>
      <c r="H731" s="6">
        <v>65540</v>
      </c>
      <c r="I731" s="5">
        <v>1672</v>
      </c>
      <c r="J731" s="6">
        <v>1</v>
      </c>
      <c r="K731" s="6">
        <f t="shared" si="58"/>
        <v>65796</v>
      </c>
      <c r="L731" s="6">
        <f t="shared" si="59"/>
        <v>2</v>
      </c>
    </row>
    <row r="732" spans="1:12">
      <c r="A732" s="6">
        <v>17683</v>
      </c>
      <c r="B732" s="5">
        <v>1118</v>
      </c>
      <c r="C732" s="6" t="s">
        <v>137</v>
      </c>
      <c r="D732" s="6">
        <f t="shared" si="55"/>
        <v>4</v>
      </c>
      <c r="E732" s="6">
        <f t="shared" si="56"/>
        <v>18679</v>
      </c>
      <c r="F732" s="6">
        <f t="shared" si="57"/>
        <v>3</v>
      </c>
      <c r="H732" s="6">
        <v>65796</v>
      </c>
      <c r="I732" s="5">
        <v>1672</v>
      </c>
      <c r="J732" s="6">
        <v>2</v>
      </c>
      <c r="K732" s="6">
        <f t="shared" si="58"/>
        <v>66343</v>
      </c>
      <c r="L732" s="6">
        <f t="shared" si="59"/>
        <v>1</v>
      </c>
    </row>
    <row r="733" spans="1:12">
      <c r="A733" s="6">
        <v>17683</v>
      </c>
      <c r="B733" s="5">
        <v>1118</v>
      </c>
      <c r="C733" s="6" t="s">
        <v>216</v>
      </c>
      <c r="D733" s="6">
        <f t="shared" si="55"/>
        <v>4</v>
      </c>
      <c r="E733" s="6">
        <f t="shared" si="56"/>
        <v>18679</v>
      </c>
      <c r="F733" s="6">
        <f t="shared" si="57"/>
        <v>3</v>
      </c>
      <c r="H733" s="6">
        <v>66343</v>
      </c>
      <c r="I733" s="5">
        <v>1672</v>
      </c>
      <c r="J733" s="6">
        <v>1</v>
      </c>
      <c r="K733" s="6">
        <f t="shared" si="58"/>
        <v>67178</v>
      </c>
      <c r="L733" s="6">
        <f t="shared" si="59"/>
        <v>1</v>
      </c>
    </row>
    <row r="734" spans="1:12">
      <c r="A734" s="6">
        <v>18679</v>
      </c>
      <c r="B734" s="5">
        <v>1118</v>
      </c>
      <c r="C734" s="6" t="s">
        <v>375</v>
      </c>
      <c r="D734" s="6">
        <f t="shared" si="55"/>
        <v>3</v>
      </c>
      <c r="E734" s="6">
        <f t="shared" si="56"/>
        <v>24486</v>
      </c>
      <c r="F734" s="6">
        <f t="shared" si="57"/>
        <v>1</v>
      </c>
      <c r="H734" s="6">
        <v>67178</v>
      </c>
      <c r="I734" s="5">
        <v>1672</v>
      </c>
      <c r="J734" s="6">
        <v>1</v>
      </c>
      <c r="K734" s="6">
        <f t="shared" si="58"/>
        <v>68266</v>
      </c>
      <c r="L734" s="6">
        <f t="shared" si="59"/>
        <v>1</v>
      </c>
    </row>
    <row r="735" spans="1:12">
      <c r="A735" s="6">
        <v>18679</v>
      </c>
      <c r="B735" s="5">
        <v>1118</v>
      </c>
      <c r="C735" s="6" t="s">
        <v>117</v>
      </c>
      <c r="D735" s="6">
        <f t="shared" si="55"/>
        <v>3</v>
      </c>
      <c r="E735" s="6">
        <f t="shared" si="56"/>
        <v>24486</v>
      </c>
      <c r="F735" s="6">
        <f t="shared" si="57"/>
        <v>1</v>
      </c>
      <c r="H735" s="6">
        <v>68266</v>
      </c>
      <c r="I735" s="5">
        <v>1672</v>
      </c>
      <c r="J735" s="6">
        <v>1</v>
      </c>
      <c r="K735" s="6">
        <f t="shared" si="58"/>
        <v>69112</v>
      </c>
      <c r="L735" s="6">
        <f t="shared" si="59"/>
        <v>1</v>
      </c>
    </row>
    <row r="736" spans="1:12">
      <c r="A736" s="6">
        <v>18679</v>
      </c>
      <c r="B736" s="5">
        <v>1118</v>
      </c>
      <c r="C736" s="6" t="s">
        <v>216</v>
      </c>
      <c r="D736" s="6">
        <f t="shared" si="55"/>
        <v>3</v>
      </c>
      <c r="E736" s="6">
        <f t="shared" si="56"/>
        <v>24486</v>
      </c>
      <c r="F736" s="6">
        <f t="shared" si="57"/>
        <v>1</v>
      </c>
      <c r="H736" s="6">
        <v>69112</v>
      </c>
      <c r="I736" s="5">
        <v>1672</v>
      </c>
      <c r="J736" s="6">
        <v>1</v>
      </c>
      <c r="K736" s="6">
        <f t="shared" si="58"/>
        <v>69988</v>
      </c>
      <c r="L736" s="6">
        <f t="shared" si="59"/>
        <v>1</v>
      </c>
    </row>
    <row r="737" spans="1:12">
      <c r="A737" s="6">
        <v>24486</v>
      </c>
      <c r="B737" s="5">
        <v>1118</v>
      </c>
      <c r="C737" s="6" t="s">
        <v>137</v>
      </c>
      <c r="D737" s="6">
        <f t="shared" si="55"/>
        <v>1</v>
      </c>
      <c r="E737" s="6">
        <f t="shared" si="56"/>
        <v>56859</v>
      </c>
      <c r="F737" s="6">
        <f t="shared" si="57"/>
        <v>1</v>
      </c>
      <c r="H737" s="6">
        <v>69988</v>
      </c>
      <c r="I737" s="5">
        <v>1672</v>
      </c>
      <c r="J737" s="6">
        <v>1</v>
      </c>
      <c r="K737" s="6">
        <f t="shared" si="58"/>
        <v>73729</v>
      </c>
      <c r="L737" s="6">
        <f t="shared" si="59"/>
        <v>1</v>
      </c>
    </row>
    <row r="738" spans="1:12">
      <c r="A738" s="6">
        <v>56859</v>
      </c>
      <c r="B738" s="5">
        <v>1118</v>
      </c>
      <c r="C738" s="6" t="s">
        <v>146</v>
      </c>
      <c r="D738" s="6">
        <f t="shared" si="55"/>
        <v>1</v>
      </c>
      <c r="E738" s="6">
        <f t="shared" si="56"/>
        <v>74676</v>
      </c>
      <c r="F738" s="6">
        <f t="shared" si="57"/>
        <v>1</v>
      </c>
      <c r="H738" s="6">
        <v>73729</v>
      </c>
      <c r="I738" s="5">
        <v>1672</v>
      </c>
      <c r="J738" s="6">
        <v>1</v>
      </c>
      <c r="K738" s="6">
        <f t="shared" si="58"/>
        <v>74051</v>
      </c>
      <c r="L738" s="6">
        <f t="shared" si="59"/>
        <v>1</v>
      </c>
    </row>
    <row r="739" spans="1:12">
      <c r="A739" s="6">
        <v>74676</v>
      </c>
      <c r="B739" s="5">
        <v>1118</v>
      </c>
      <c r="C739" s="6" t="s">
        <v>146</v>
      </c>
      <c r="D739" s="6">
        <f t="shared" si="55"/>
        <v>1</v>
      </c>
      <c r="E739" s="6">
        <f t="shared" si="56"/>
        <v>78640</v>
      </c>
      <c r="F739" s="6">
        <f t="shared" si="57"/>
        <v>1</v>
      </c>
      <c r="H739" s="6">
        <v>74051</v>
      </c>
      <c r="I739" s="5">
        <v>1672</v>
      </c>
      <c r="J739" s="6">
        <v>1</v>
      </c>
      <c r="K739" s="6">
        <f t="shared" si="58"/>
        <v>74731</v>
      </c>
      <c r="L739" s="6">
        <f t="shared" si="59"/>
        <v>2</v>
      </c>
    </row>
    <row r="740" spans="1:12">
      <c r="A740" s="6">
        <v>78640</v>
      </c>
      <c r="B740" s="5">
        <v>1118</v>
      </c>
      <c r="C740" s="6" t="s">
        <v>129</v>
      </c>
      <c r="D740" s="6">
        <f t="shared" si="55"/>
        <v>1</v>
      </c>
      <c r="E740" s="6" t="str">
        <f t="shared" si="56"/>
        <v>最後一次交易</v>
      </c>
      <c r="F740" s="6">
        <f t="shared" si="57"/>
        <v>0</v>
      </c>
      <c r="H740" s="6">
        <v>74731</v>
      </c>
      <c r="I740" s="5">
        <v>1672</v>
      </c>
      <c r="J740" s="6">
        <v>2</v>
      </c>
      <c r="K740" s="6">
        <f t="shared" si="58"/>
        <v>76888</v>
      </c>
      <c r="L740" s="6">
        <f t="shared" si="59"/>
        <v>1</v>
      </c>
    </row>
    <row r="741" spans="1:12">
      <c r="A741" s="6">
        <v>879</v>
      </c>
      <c r="B741" s="5">
        <v>1121</v>
      </c>
      <c r="C741" s="6" t="s">
        <v>212</v>
      </c>
      <c r="D741" s="6">
        <f t="shared" si="55"/>
        <v>1</v>
      </c>
      <c r="E741" s="6">
        <f t="shared" si="56"/>
        <v>1046</v>
      </c>
      <c r="F741" s="6">
        <f t="shared" si="57"/>
        <v>2</v>
      </c>
      <c r="H741" s="6">
        <v>76888</v>
      </c>
      <c r="I741" s="5">
        <v>1672</v>
      </c>
      <c r="J741" s="6">
        <v>1</v>
      </c>
      <c r="K741" s="6">
        <f t="shared" si="58"/>
        <v>78077</v>
      </c>
      <c r="L741" s="6">
        <f t="shared" si="59"/>
        <v>1</v>
      </c>
    </row>
    <row r="742" spans="1:12">
      <c r="A742" s="6">
        <v>1046</v>
      </c>
      <c r="B742" s="5">
        <v>1121</v>
      </c>
      <c r="C742" s="6" t="s">
        <v>298</v>
      </c>
      <c r="D742" s="6">
        <f t="shared" si="55"/>
        <v>2</v>
      </c>
      <c r="E742" s="6">
        <f t="shared" si="56"/>
        <v>1134</v>
      </c>
      <c r="F742" s="6">
        <f t="shared" si="57"/>
        <v>1</v>
      </c>
      <c r="H742" s="6">
        <v>78077</v>
      </c>
      <c r="I742" s="5">
        <v>1672</v>
      </c>
      <c r="J742" s="6">
        <v>1</v>
      </c>
      <c r="K742" s="6">
        <f t="shared" si="58"/>
        <v>78184</v>
      </c>
      <c r="L742" s="6">
        <f t="shared" si="59"/>
        <v>1</v>
      </c>
    </row>
    <row r="743" spans="1:12">
      <c r="A743" s="6">
        <v>1046</v>
      </c>
      <c r="B743" s="5">
        <v>1121</v>
      </c>
      <c r="C743" s="6" t="s">
        <v>148</v>
      </c>
      <c r="D743" s="6">
        <f t="shared" si="55"/>
        <v>2</v>
      </c>
      <c r="E743" s="6">
        <f t="shared" si="56"/>
        <v>1134</v>
      </c>
      <c r="F743" s="6">
        <f t="shared" si="57"/>
        <v>1</v>
      </c>
      <c r="H743" s="6">
        <v>78184</v>
      </c>
      <c r="I743" s="5">
        <v>1672</v>
      </c>
      <c r="J743" s="6">
        <v>1</v>
      </c>
      <c r="K743" s="6">
        <f t="shared" si="58"/>
        <v>78493</v>
      </c>
      <c r="L743" s="6">
        <f t="shared" si="59"/>
        <v>2</v>
      </c>
    </row>
    <row r="744" spans="1:12">
      <c r="A744" s="6">
        <v>1134</v>
      </c>
      <c r="B744" s="5">
        <v>1121</v>
      </c>
      <c r="C744" s="6" t="s">
        <v>329</v>
      </c>
      <c r="D744" s="6">
        <f t="shared" si="55"/>
        <v>1</v>
      </c>
      <c r="E744" s="6">
        <f t="shared" si="56"/>
        <v>1242</v>
      </c>
      <c r="F744" s="6">
        <f t="shared" si="57"/>
        <v>1</v>
      </c>
      <c r="H744" s="6">
        <v>78493</v>
      </c>
      <c r="I744" s="5">
        <v>1672</v>
      </c>
      <c r="J744" s="6">
        <v>2</v>
      </c>
      <c r="K744" s="6">
        <f t="shared" si="58"/>
        <v>79261</v>
      </c>
      <c r="L744" s="6">
        <f t="shared" si="59"/>
        <v>1</v>
      </c>
    </row>
    <row r="745" spans="1:12">
      <c r="A745" s="6">
        <v>1242</v>
      </c>
      <c r="B745" s="5">
        <v>1121</v>
      </c>
      <c r="C745" s="6" t="s">
        <v>298</v>
      </c>
      <c r="D745" s="6">
        <f t="shared" si="55"/>
        <v>1</v>
      </c>
      <c r="E745" s="6">
        <f t="shared" si="56"/>
        <v>1940</v>
      </c>
      <c r="F745" s="6">
        <f t="shared" si="57"/>
        <v>1</v>
      </c>
      <c r="H745" s="6">
        <v>79261</v>
      </c>
      <c r="I745" s="5">
        <v>1672</v>
      </c>
      <c r="J745" s="6">
        <v>1</v>
      </c>
      <c r="K745" s="6">
        <f t="shared" si="58"/>
        <v>81060</v>
      </c>
      <c r="L745" s="6">
        <f t="shared" si="59"/>
        <v>1</v>
      </c>
    </row>
    <row r="746" spans="1:12">
      <c r="A746" s="6">
        <v>1940</v>
      </c>
      <c r="B746" s="5">
        <v>1121</v>
      </c>
      <c r="C746" s="6" t="s">
        <v>212</v>
      </c>
      <c r="D746" s="6">
        <f t="shared" si="55"/>
        <v>1</v>
      </c>
      <c r="E746" s="6">
        <f t="shared" si="56"/>
        <v>2871</v>
      </c>
      <c r="F746" s="6">
        <f t="shared" si="57"/>
        <v>1</v>
      </c>
      <c r="H746" s="6">
        <v>81060</v>
      </c>
      <c r="I746" s="5">
        <v>1672</v>
      </c>
      <c r="J746" s="6">
        <v>1</v>
      </c>
      <c r="K746" s="6">
        <f t="shared" si="58"/>
        <v>81240</v>
      </c>
      <c r="L746" s="6">
        <f t="shared" si="59"/>
        <v>2</v>
      </c>
    </row>
    <row r="747" spans="1:12">
      <c r="A747" s="6">
        <v>2871</v>
      </c>
      <c r="B747" s="5">
        <v>1121</v>
      </c>
      <c r="C747" s="6" t="s">
        <v>60</v>
      </c>
      <c r="D747" s="6">
        <f t="shared" si="55"/>
        <v>1</v>
      </c>
      <c r="E747" s="6">
        <f t="shared" si="56"/>
        <v>3372</v>
      </c>
      <c r="F747" s="6">
        <f t="shared" si="57"/>
        <v>1</v>
      </c>
      <c r="H747" s="6">
        <v>81240</v>
      </c>
      <c r="I747" s="5">
        <v>1672</v>
      </c>
      <c r="J747" s="6">
        <v>2</v>
      </c>
      <c r="K747" s="6">
        <f t="shared" si="58"/>
        <v>81462</v>
      </c>
      <c r="L747" s="6">
        <f t="shared" si="59"/>
        <v>1</v>
      </c>
    </row>
    <row r="748" spans="1:12">
      <c r="A748" s="6">
        <v>3372</v>
      </c>
      <c r="B748" s="5">
        <v>1121</v>
      </c>
      <c r="C748" s="6" t="s">
        <v>87</v>
      </c>
      <c r="D748" s="6">
        <f t="shared" si="55"/>
        <v>1</v>
      </c>
      <c r="E748" s="6">
        <f t="shared" si="56"/>
        <v>4344</v>
      </c>
      <c r="F748" s="6">
        <f t="shared" si="57"/>
        <v>2</v>
      </c>
      <c r="H748" s="6">
        <v>81462</v>
      </c>
      <c r="I748" s="5">
        <v>1672</v>
      </c>
      <c r="J748" s="6">
        <v>1</v>
      </c>
      <c r="K748" s="6" t="str">
        <f t="shared" si="58"/>
        <v>最後一次交易</v>
      </c>
      <c r="L748" s="6">
        <f t="shared" si="59"/>
        <v>0</v>
      </c>
    </row>
    <row r="749" spans="1:12">
      <c r="A749" s="6">
        <v>4344</v>
      </c>
      <c r="B749" s="5">
        <v>1121</v>
      </c>
      <c r="C749" s="6" t="s">
        <v>146</v>
      </c>
      <c r="D749" s="6">
        <f t="shared" si="55"/>
        <v>2</v>
      </c>
      <c r="E749" s="6">
        <f t="shared" si="56"/>
        <v>13352</v>
      </c>
      <c r="F749" s="6">
        <f t="shared" si="57"/>
        <v>1</v>
      </c>
      <c r="H749" s="6">
        <v>1551</v>
      </c>
      <c r="I749" s="5">
        <v>1677</v>
      </c>
      <c r="J749" s="6">
        <v>1</v>
      </c>
      <c r="K749" s="6">
        <f t="shared" si="58"/>
        <v>2131</v>
      </c>
      <c r="L749" s="6">
        <f t="shared" si="59"/>
        <v>1</v>
      </c>
    </row>
    <row r="750" spans="1:12">
      <c r="A750" s="6">
        <v>4344</v>
      </c>
      <c r="B750" s="5">
        <v>1121</v>
      </c>
      <c r="C750" s="6" t="s">
        <v>212</v>
      </c>
      <c r="D750" s="6">
        <f t="shared" si="55"/>
        <v>2</v>
      </c>
      <c r="E750" s="6">
        <f t="shared" si="56"/>
        <v>13352</v>
      </c>
      <c r="F750" s="6">
        <f t="shared" si="57"/>
        <v>1</v>
      </c>
      <c r="H750" s="6">
        <v>2131</v>
      </c>
      <c r="I750" s="5">
        <v>1677</v>
      </c>
      <c r="J750" s="6">
        <v>1</v>
      </c>
      <c r="K750" s="6">
        <f t="shared" si="58"/>
        <v>8478</v>
      </c>
      <c r="L750" s="6">
        <f t="shared" si="59"/>
        <v>1</v>
      </c>
    </row>
    <row r="751" spans="1:12">
      <c r="A751" s="6">
        <v>13352</v>
      </c>
      <c r="B751" s="5">
        <v>1121</v>
      </c>
      <c r="C751" s="6" t="s">
        <v>53</v>
      </c>
      <c r="D751" s="6">
        <f t="shared" si="55"/>
        <v>1</v>
      </c>
      <c r="E751" s="6">
        <f t="shared" si="56"/>
        <v>14677</v>
      </c>
      <c r="F751" s="6">
        <f t="shared" si="57"/>
        <v>1</v>
      </c>
      <c r="H751" s="6">
        <v>8478</v>
      </c>
      <c r="I751" s="5">
        <v>1677</v>
      </c>
      <c r="J751" s="6">
        <v>1</v>
      </c>
      <c r="K751" s="6">
        <f t="shared" si="58"/>
        <v>10297</v>
      </c>
      <c r="L751" s="6">
        <f t="shared" si="59"/>
        <v>1</v>
      </c>
    </row>
    <row r="752" spans="1:12">
      <c r="A752" s="6">
        <v>14677</v>
      </c>
      <c r="B752" s="5">
        <v>1121</v>
      </c>
      <c r="C752" s="6" t="s">
        <v>212</v>
      </c>
      <c r="D752" s="6">
        <f t="shared" si="55"/>
        <v>1</v>
      </c>
      <c r="E752" s="6">
        <f t="shared" si="56"/>
        <v>14747</v>
      </c>
      <c r="F752" s="6">
        <f t="shared" si="57"/>
        <v>1</v>
      </c>
      <c r="H752" s="6">
        <v>10297</v>
      </c>
      <c r="I752" s="5">
        <v>1677</v>
      </c>
      <c r="J752" s="6">
        <v>1</v>
      </c>
      <c r="K752" s="6">
        <f t="shared" si="58"/>
        <v>12433</v>
      </c>
      <c r="L752" s="6">
        <f t="shared" si="59"/>
        <v>1</v>
      </c>
    </row>
    <row r="753" spans="1:12">
      <c r="A753" s="6">
        <v>14747</v>
      </c>
      <c r="B753" s="5">
        <v>1121</v>
      </c>
      <c r="C753" s="6" t="s">
        <v>290</v>
      </c>
      <c r="D753" s="6">
        <f t="shared" si="55"/>
        <v>1</v>
      </c>
      <c r="E753" s="6">
        <f t="shared" si="56"/>
        <v>17045</v>
      </c>
      <c r="F753" s="6">
        <f t="shared" si="57"/>
        <v>1</v>
      </c>
      <c r="H753" s="6">
        <v>12433</v>
      </c>
      <c r="I753" s="5">
        <v>1677</v>
      </c>
      <c r="J753" s="6">
        <v>1</v>
      </c>
      <c r="K753" s="6">
        <f t="shared" si="58"/>
        <v>15670</v>
      </c>
      <c r="L753" s="6">
        <f t="shared" si="59"/>
        <v>1</v>
      </c>
    </row>
    <row r="754" spans="1:12">
      <c r="A754" s="6">
        <v>17045</v>
      </c>
      <c r="B754" s="5">
        <v>1121</v>
      </c>
      <c r="C754" s="6" t="s">
        <v>137</v>
      </c>
      <c r="D754" s="6">
        <f t="shared" si="55"/>
        <v>1</v>
      </c>
      <c r="E754" s="6">
        <f t="shared" si="56"/>
        <v>18608</v>
      </c>
      <c r="F754" s="6">
        <f t="shared" si="57"/>
        <v>1</v>
      </c>
      <c r="H754" s="6">
        <v>15670</v>
      </c>
      <c r="I754" s="5">
        <v>1677</v>
      </c>
      <c r="J754" s="6">
        <v>1</v>
      </c>
      <c r="K754" s="6">
        <f t="shared" si="58"/>
        <v>16990</v>
      </c>
      <c r="L754" s="6">
        <f t="shared" si="59"/>
        <v>1</v>
      </c>
    </row>
    <row r="755" spans="1:12">
      <c r="A755" s="6">
        <v>18608</v>
      </c>
      <c r="B755" s="5">
        <v>1121</v>
      </c>
      <c r="C755" s="6" t="s">
        <v>117</v>
      </c>
      <c r="D755" s="6">
        <f t="shared" si="55"/>
        <v>1</v>
      </c>
      <c r="E755" s="6">
        <f t="shared" si="56"/>
        <v>20882</v>
      </c>
      <c r="F755" s="6">
        <f t="shared" si="57"/>
        <v>1</v>
      </c>
      <c r="H755" s="6">
        <v>16990</v>
      </c>
      <c r="I755" s="5">
        <v>1677</v>
      </c>
      <c r="J755" s="6">
        <v>1</v>
      </c>
      <c r="K755" s="6">
        <f t="shared" si="58"/>
        <v>17616</v>
      </c>
      <c r="L755" s="6">
        <f t="shared" si="59"/>
        <v>2</v>
      </c>
    </row>
    <row r="756" spans="1:12">
      <c r="A756" s="6">
        <v>20882</v>
      </c>
      <c r="B756" s="5">
        <v>1121</v>
      </c>
      <c r="C756" s="6" t="s">
        <v>216</v>
      </c>
      <c r="D756" s="6">
        <f t="shared" si="55"/>
        <v>1</v>
      </c>
      <c r="E756" s="6">
        <f t="shared" si="56"/>
        <v>21075</v>
      </c>
      <c r="F756" s="6">
        <f t="shared" si="57"/>
        <v>1</v>
      </c>
      <c r="H756" s="6">
        <v>17616</v>
      </c>
      <c r="I756" s="5">
        <v>1677</v>
      </c>
      <c r="J756" s="6">
        <v>2</v>
      </c>
      <c r="K756" s="6">
        <f t="shared" si="58"/>
        <v>24421</v>
      </c>
      <c r="L756" s="6">
        <f t="shared" si="59"/>
        <v>1</v>
      </c>
    </row>
    <row r="757" spans="1:12">
      <c r="A757" s="6">
        <v>21075</v>
      </c>
      <c r="B757" s="5">
        <v>1121</v>
      </c>
      <c r="C757" s="6" t="s">
        <v>87</v>
      </c>
      <c r="D757" s="6">
        <f t="shared" si="55"/>
        <v>1</v>
      </c>
      <c r="E757" s="6">
        <f t="shared" si="56"/>
        <v>23505</v>
      </c>
      <c r="F757" s="6">
        <f t="shared" si="57"/>
        <v>2</v>
      </c>
      <c r="H757" s="6">
        <v>24421</v>
      </c>
      <c r="I757" s="5">
        <v>1677</v>
      </c>
      <c r="J757" s="6">
        <v>1</v>
      </c>
      <c r="K757" s="6">
        <f t="shared" si="58"/>
        <v>27164</v>
      </c>
      <c r="L757" s="6">
        <f t="shared" si="59"/>
        <v>1</v>
      </c>
    </row>
    <row r="758" spans="1:12">
      <c r="A758" s="6">
        <v>23505</v>
      </c>
      <c r="B758" s="5">
        <v>1121</v>
      </c>
      <c r="C758" s="6" t="s">
        <v>53</v>
      </c>
      <c r="D758" s="6">
        <f t="shared" si="55"/>
        <v>2</v>
      </c>
      <c r="E758" s="6">
        <f t="shared" si="56"/>
        <v>24078</v>
      </c>
      <c r="F758" s="6">
        <f t="shared" si="57"/>
        <v>1</v>
      </c>
      <c r="H758" s="6">
        <v>27164</v>
      </c>
      <c r="I758" s="5">
        <v>1677</v>
      </c>
      <c r="J758" s="6">
        <v>1</v>
      </c>
      <c r="K758" s="6">
        <f t="shared" si="58"/>
        <v>33427</v>
      </c>
      <c r="L758" s="6">
        <f t="shared" si="59"/>
        <v>1</v>
      </c>
    </row>
    <row r="759" spans="1:12">
      <c r="A759" s="6">
        <v>23505</v>
      </c>
      <c r="B759" s="5">
        <v>1121</v>
      </c>
      <c r="C759" s="6" t="s">
        <v>137</v>
      </c>
      <c r="D759" s="6">
        <f t="shared" si="55"/>
        <v>2</v>
      </c>
      <c r="E759" s="6">
        <f t="shared" si="56"/>
        <v>24078</v>
      </c>
      <c r="F759" s="6">
        <f t="shared" si="57"/>
        <v>1</v>
      </c>
      <c r="H759" s="6">
        <v>33427</v>
      </c>
      <c r="I759" s="5">
        <v>1677</v>
      </c>
      <c r="J759" s="6">
        <v>1</v>
      </c>
      <c r="K759" s="6">
        <f t="shared" si="58"/>
        <v>45797</v>
      </c>
      <c r="L759" s="6">
        <f t="shared" si="59"/>
        <v>3</v>
      </c>
    </row>
    <row r="760" spans="1:12">
      <c r="A760" s="6">
        <v>24078</v>
      </c>
      <c r="B760" s="5">
        <v>1121</v>
      </c>
      <c r="C760" s="6" t="s">
        <v>146</v>
      </c>
      <c r="D760" s="6">
        <f t="shared" si="55"/>
        <v>1</v>
      </c>
      <c r="E760" s="6">
        <f t="shared" si="56"/>
        <v>24804</v>
      </c>
      <c r="F760" s="6">
        <f t="shared" si="57"/>
        <v>1</v>
      </c>
      <c r="H760" s="6">
        <v>45797</v>
      </c>
      <c r="I760" s="5">
        <v>1677</v>
      </c>
      <c r="J760" s="6">
        <v>3</v>
      </c>
      <c r="K760" s="6">
        <f t="shared" si="58"/>
        <v>59574</v>
      </c>
      <c r="L760" s="6">
        <f t="shared" si="59"/>
        <v>2</v>
      </c>
    </row>
    <row r="761" spans="1:12">
      <c r="A761" s="6">
        <v>24804</v>
      </c>
      <c r="B761" s="5">
        <v>1121</v>
      </c>
      <c r="C761" s="6" t="s">
        <v>212</v>
      </c>
      <c r="D761" s="6">
        <f t="shared" si="55"/>
        <v>1</v>
      </c>
      <c r="E761" s="6">
        <f t="shared" si="56"/>
        <v>33802</v>
      </c>
      <c r="F761" s="6">
        <f t="shared" si="57"/>
        <v>2</v>
      </c>
      <c r="H761" s="6">
        <v>59574</v>
      </c>
      <c r="I761" s="5">
        <v>1677</v>
      </c>
      <c r="J761" s="6">
        <v>2</v>
      </c>
      <c r="K761" s="6">
        <f t="shared" si="58"/>
        <v>60374</v>
      </c>
      <c r="L761" s="6">
        <f t="shared" si="59"/>
        <v>1</v>
      </c>
    </row>
    <row r="762" spans="1:12">
      <c r="A762" s="6">
        <v>33802</v>
      </c>
      <c r="B762" s="5">
        <v>1121</v>
      </c>
      <c r="C762" s="6" t="s">
        <v>85</v>
      </c>
      <c r="D762" s="6">
        <f t="shared" si="55"/>
        <v>2</v>
      </c>
      <c r="E762" s="6">
        <f t="shared" si="56"/>
        <v>34333</v>
      </c>
      <c r="F762" s="6">
        <f t="shared" si="57"/>
        <v>1</v>
      </c>
      <c r="H762" s="6">
        <v>60374</v>
      </c>
      <c r="I762" s="5">
        <v>1677</v>
      </c>
      <c r="J762" s="6">
        <v>1</v>
      </c>
      <c r="K762" s="6">
        <f t="shared" si="58"/>
        <v>62228</v>
      </c>
      <c r="L762" s="6">
        <f t="shared" si="59"/>
        <v>1</v>
      </c>
    </row>
    <row r="763" spans="1:12">
      <c r="A763" s="6">
        <v>33802</v>
      </c>
      <c r="B763" s="5">
        <v>1121</v>
      </c>
      <c r="C763" s="6" t="s">
        <v>87</v>
      </c>
      <c r="D763" s="6">
        <f t="shared" si="55"/>
        <v>2</v>
      </c>
      <c r="E763" s="6">
        <f t="shared" si="56"/>
        <v>34333</v>
      </c>
      <c r="F763" s="6">
        <f t="shared" si="57"/>
        <v>1</v>
      </c>
      <c r="H763" s="6">
        <v>62228</v>
      </c>
      <c r="I763" s="5">
        <v>1677</v>
      </c>
      <c r="J763" s="6">
        <v>1</v>
      </c>
      <c r="K763" s="6">
        <f t="shared" si="58"/>
        <v>69990</v>
      </c>
      <c r="L763" s="6">
        <f t="shared" si="59"/>
        <v>1</v>
      </c>
    </row>
    <row r="764" spans="1:12">
      <c r="A764" s="6">
        <v>34333</v>
      </c>
      <c r="B764" s="5">
        <v>1121</v>
      </c>
      <c r="C764" s="6" t="s">
        <v>174</v>
      </c>
      <c r="D764" s="6">
        <f t="shared" si="55"/>
        <v>1</v>
      </c>
      <c r="E764" s="6">
        <f t="shared" si="56"/>
        <v>35184</v>
      </c>
      <c r="F764" s="6">
        <f t="shared" si="57"/>
        <v>1</v>
      </c>
      <c r="H764" s="6">
        <v>69990</v>
      </c>
      <c r="I764" s="5">
        <v>1677</v>
      </c>
      <c r="J764" s="6">
        <v>1</v>
      </c>
      <c r="K764" s="6">
        <f t="shared" si="58"/>
        <v>72157</v>
      </c>
      <c r="L764" s="6">
        <f t="shared" si="59"/>
        <v>2</v>
      </c>
    </row>
    <row r="765" spans="1:12">
      <c r="A765" s="6">
        <v>35184</v>
      </c>
      <c r="B765" s="5">
        <v>1121</v>
      </c>
      <c r="C765" s="6" t="s">
        <v>216</v>
      </c>
      <c r="D765" s="6">
        <f t="shared" si="55"/>
        <v>1</v>
      </c>
      <c r="E765" s="6">
        <f t="shared" si="56"/>
        <v>39490</v>
      </c>
      <c r="F765" s="6">
        <f t="shared" si="57"/>
        <v>1</v>
      </c>
      <c r="H765" s="6">
        <v>72157</v>
      </c>
      <c r="I765" s="5">
        <v>1677</v>
      </c>
      <c r="J765" s="6">
        <v>2</v>
      </c>
      <c r="K765" s="6">
        <f t="shared" si="58"/>
        <v>73730</v>
      </c>
      <c r="L765" s="6">
        <f t="shared" si="59"/>
        <v>1</v>
      </c>
    </row>
    <row r="766" spans="1:12">
      <c r="A766" s="6">
        <v>39490</v>
      </c>
      <c r="B766" s="5">
        <v>1121</v>
      </c>
      <c r="C766" s="6" t="s">
        <v>60</v>
      </c>
      <c r="D766" s="6">
        <f t="shared" si="55"/>
        <v>1</v>
      </c>
      <c r="E766" s="6">
        <f t="shared" si="56"/>
        <v>42963</v>
      </c>
      <c r="F766" s="6">
        <f t="shared" si="57"/>
        <v>1</v>
      </c>
      <c r="H766" s="6">
        <v>73730</v>
      </c>
      <c r="I766" s="5">
        <v>1677</v>
      </c>
      <c r="J766" s="6">
        <v>1</v>
      </c>
      <c r="K766" s="6">
        <f t="shared" si="58"/>
        <v>74284</v>
      </c>
      <c r="L766" s="6">
        <f t="shared" si="59"/>
        <v>3</v>
      </c>
    </row>
    <row r="767" spans="1:12">
      <c r="A767" s="6">
        <v>42963</v>
      </c>
      <c r="B767" s="5">
        <v>1121</v>
      </c>
      <c r="C767" s="6" t="s">
        <v>290</v>
      </c>
      <c r="D767" s="6">
        <f t="shared" si="55"/>
        <v>1</v>
      </c>
      <c r="E767" s="6">
        <f t="shared" si="56"/>
        <v>45215</v>
      </c>
      <c r="F767" s="6">
        <f t="shared" si="57"/>
        <v>1</v>
      </c>
      <c r="H767" s="6">
        <v>74284</v>
      </c>
      <c r="I767" s="5">
        <v>1677</v>
      </c>
      <c r="J767" s="6">
        <v>3</v>
      </c>
      <c r="K767" s="6" t="str">
        <f t="shared" si="58"/>
        <v>最後一次交易</v>
      </c>
      <c r="L767" s="6">
        <f t="shared" si="59"/>
        <v>0</v>
      </c>
    </row>
    <row r="768" spans="1:12">
      <c r="A768" s="6">
        <v>45215</v>
      </c>
      <c r="B768" s="5">
        <v>1121</v>
      </c>
      <c r="C768" s="6" t="s">
        <v>212</v>
      </c>
      <c r="D768" s="6">
        <f t="shared" si="55"/>
        <v>1</v>
      </c>
      <c r="E768" s="6">
        <f t="shared" si="56"/>
        <v>46146</v>
      </c>
      <c r="F768" s="6">
        <f t="shared" si="57"/>
        <v>1</v>
      </c>
      <c r="H768" s="6">
        <v>1553</v>
      </c>
      <c r="I768" s="5">
        <v>1679</v>
      </c>
      <c r="J768" s="6">
        <v>1</v>
      </c>
      <c r="K768" s="6">
        <f t="shared" si="58"/>
        <v>3755</v>
      </c>
      <c r="L768" s="6">
        <f t="shared" si="59"/>
        <v>1</v>
      </c>
    </row>
    <row r="769" spans="1:12">
      <c r="A769" s="6">
        <v>46146</v>
      </c>
      <c r="B769" s="5">
        <v>1121</v>
      </c>
      <c r="C769" s="6" t="s">
        <v>298</v>
      </c>
      <c r="D769" s="6">
        <f t="shared" si="55"/>
        <v>1</v>
      </c>
      <c r="E769" s="6">
        <f t="shared" si="56"/>
        <v>47953</v>
      </c>
      <c r="F769" s="6">
        <f t="shared" si="57"/>
        <v>2</v>
      </c>
      <c r="H769" s="6">
        <v>3755</v>
      </c>
      <c r="I769" s="5">
        <v>1679</v>
      </c>
      <c r="J769" s="6">
        <v>1</v>
      </c>
      <c r="K769" s="6">
        <f t="shared" si="58"/>
        <v>8807</v>
      </c>
      <c r="L769" s="6">
        <f t="shared" si="59"/>
        <v>1</v>
      </c>
    </row>
    <row r="770" spans="1:12">
      <c r="A770" s="6">
        <v>47953</v>
      </c>
      <c r="B770" s="5">
        <v>1121</v>
      </c>
      <c r="C770" s="6" t="s">
        <v>70</v>
      </c>
      <c r="D770" s="6">
        <f t="shared" ref="D770:D833" si="60">COUNTIF(A:A,A770)</f>
        <v>2</v>
      </c>
      <c r="E770" s="6">
        <f t="shared" si="56"/>
        <v>49051</v>
      </c>
      <c r="F770" s="6">
        <f t="shared" si="57"/>
        <v>1</v>
      </c>
      <c r="H770" s="6">
        <v>8807</v>
      </c>
      <c r="I770" s="5">
        <v>1679</v>
      </c>
      <c r="J770" s="6">
        <v>1</v>
      </c>
      <c r="K770" s="6">
        <f t="shared" si="58"/>
        <v>10615</v>
      </c>
      <c r="L770" s="6">
        <f t="shared" si="59"/>
        <v>1</v>
      </c>
    </row>
    <row r="771" spans="1:12">
      <c r="A771" s="6">
        <v>47953</v>
      </c>
      <c r="B771" s="5">
        <v>1121</v>
      </c>
      <c r="C771" s="6" t="s">
        <v>137</v>
      </c>
      <c r="D771" s="6">
        <f t="shared" si="60"/>
        <v>2</v>
      </c>
      <c r="E771" s="6">
        <f t="shared" ref="E771:E834" si="61">INDEX(K:K,MATCH(A771,H:H,0))</f>
        <v>49051</v>
      </c>
      <c r="F771" s="6">
        <f t="shared" ref="F771:F834" si="62">_xlfn.IFNA(INDEX(J:J,MATCH(E771,H:H,0)),0)</f>
        <v>1</v>
      </c>
      <c r="H771" s="6">
        <v>10615</v>
      </c>
      <c r="I771" s="5">
        <v>1679</v>
      </c>
      <c r="J771" s="6">
        <v>1</v>
      </c>
      <c r="K771" s="6">
        <f t="shared" ref="K771:K834" si="63">IF(I771&lt;&gt;I772,"最後一次交易",H772)</f>
        <v>36106</v>
      </c>
      <c r="L771" s="6">
        <f t="shared" ref="L771:L834" si="64">_xlfn.IFNA(INDEX(D:D,MATCH(K771,A:A,0)),0)</f>
        <v>3</v>
      </c>
    </row>
    <row r="772" spans="1:12">
      <c r="A772" s="6">
        <v>49051</v>
      </c>
      <c r="B772" s="5">
        <v>1121</v>
      </c>
      <c r="C772" s="6" t="s">
        <v>137</v>
      </c>
      <c r="D772" s="6">
        <f t="shared" si="60"/>
        <v>1</v>
      </c>
      <c r="E772" s="6">
        <f t="shared" si="61"/>
        <v>49163</v>
      </c>
      <c r="F772" s="6">
        <f t="shared" si="62"/>
        <v>1</v>
      </c>
      <c r="H772" s="6">
        <v>36106</v>
      </c>
      <c r="I772" s="5">
        <v>1679</v>
      </c>
      <c r="J772" s="6">
        <v>3</v>
      </c>
      <c r="K772" s="6">
        <f t="shared" si="63"/>
        <v>38179</v>
      </c>
      <c r="L772" s="6">
        <f t="shared" si="64"/>
        <v>1</v>
      </c>
    </row>
    <row r="773" spans="1:12">
      <c r="A773" s="6">
        <v>49163</v>
      </c>
      <c r="B773" s="5">
        <v>1121</v>
      </c>
      <c r="C773" s="6" t="s">
        <v>137</v>
      </c>
      <c r="D773" s="6">
        <f t="shared" si="60"/>
        <v>1</v>
      </c>
      <c r="E773" s="6">
        <f t="shared" si="61"/>
        <v>50782</v>
      </c>
      <c r="F773" s="6">
        <f t="shared" si="62"/>
        <v>1</v>
      </c>
      <c r="H773" s="6">
        <v>38179</v>
      </c>
      <c r="I773" s="5">
        <v>1679</v>
      </c>
      <c r="J773" s="6">
        <v>1</v>
      </c>
      <c r="K773" s="6">
        <f t="shared" si="63"/>
        <v>56286</v>
      </c>
      <c r="L773" s="6">
        <f t="shared" si="64"/>
        <v>2</v>
      </c>
    </row>
    <row r="774" spans="1:12">
      <c r="A774" s="6">
        <v>50782</v>
      </c>
      <c r="B774" s="5">
        <v>1121</v>
      </c>
      <c r="C774" s="6" t="s">
        <v>99</v>
      </c>
      <c r="D774" s="6">
        <f t="shared" si="60"/>
        <v>1</v>
      </c>
      <c r="E774" s="6">
        <f t="shared" si="61"/>
        <v>55886</v>
      </c>
      <c r="F774" s="6">
        <f t="shared" si="62"/>
        <v>1</v>
      </c>
      <c r="H774" s="6">
        <v>56286</v>
      </c>
      <c r="I774" s="5">
        <v>1679</v>
      </c>
      <c r="J774" s="6">
        <v>2</v>
      </c>
      <c r="K774" s="6">
        <f t="shared" si="63"/>
        <v>78078</v>
      </c>
      <c r="L774" s="6">
        <f t="shared" si="64"/>
        <v>1</v>
      </c>
    </row>
    <row r="775" spans="1:12">
      <c r="A775" s="6">
        <v>55886</v>
      </c>
      <c r="B775" s="5">
        <v>1121</v>
      </c>
      <c r="C775" s="6" t="s">
        <v>117</v>
      </c>
      <c r="D775" s="6">
        <f t="shared" si="60"/>
        <v>1</v>
      </c>
      <c r="E775" s="6">
        <f t="shared" si="61"/>
        <v>61950</v>
      </c>
      <c r="F775" s="6">
        <f t="shared" si="62"/>
        <v>1</v>
      </c>
      <c r="H775" s="6">
        <v>78078</v>
      </c>
      <c r="I775" s="5">
        <v>1679</v>
      </c>
      <c r="J775" s="6">
        <v>1</v>
      </c>
      <c r="K775" s="6" t="str">
        <f t="shared" si="63"/>
        <v>最後一次交易</v>
      </c>
      <c r="L775" s="6">
        <f t="shared" si="64"/>
        <v>0</v>
      </c>
    </row>
    <row r="776" spans="1:12">
      <c r="A776" s="6">
        <v>61950</v>
      </c>
      <c r="B776" s="5">
        <v>1121</v>
      </c>
      <c r="C776" s="6" t="s">
        <v>99</v>
      </c>
      <c r="D776" s="6">
        <f t="shared" si="60"/>
        <v>1</v>
      </c>
      <c r="E776" s="6">
        <f t="shared" si="61"/>
        <v>67700</v>
      </c>
      <c r="F776" s="6">
        <f t="shared" si="62"/>
        <v>1</v>
      </c>
      <c r="H776" s="6">
        <v>2132</v>
      </c>
      <c r="I776" s="5">
        <v>1686</v>
      </c>
      <c r="J776" s="6">
        <v>1</v>
      </c>
      <c r="K776" s="6">
        <f t="shared" si="63"/>
        <v>11347</v>
      </c>
      <c r="L776" s="6">
        <f t="shared" si="64"/>
        <v>1</v>
      </c>
    </row>
    <row r="777" spans="1:12">
      <c r="A777" s="6">
        <v>67700</v>
      </c>
      <c r="B777" s="5">
        <v>1121</v>
      </c>
      <c r="C777" s="6" t="s">
        <v>85</v>
      </c>
      <c r="D777" s="6">
        <f t="shared" si="60"/>
        <v>1</v>
      </c>
      <c r="E777" s="6">
        <f t="shared" si="61"/>
        <v>72939</v>
      </c>
      <c r="F777" s="6">
        <f t="shared" si="62"/>
        <v>1</v>
      </c>
      <c r="H777" s="6">
        <v>11347</v>
      </c>
      <c r="I777" s="5">
        <v>1686</v>
      </c>
      <c r="J777" s="6">
        <v>1</v>
      </c>
      <c r="K777" s="6">
        <f t="shared" si="63"/>
        <v>11915</v>
      </c>
      <c r="L777" s="6">
        <f t="shared" si="64"/>
        <v>1</v>
      </c>
    </row>
    <row r="778" spans="1:12">
      <c r="A778" s="6">
        <v>72939</v>
      </c>
      <c r="B778" s="5">
        <v>1121</v>
      </c>
      <c r="C778" s="6" t="s">
        <v>212</v>
      </c>
      <c r="D778" s="6">
        <f t="shared" si="60"/>
        <v>1</v>
      </c>
      <c r="E778" s="6" t="str">
        <f t="shared" si="61"/>
        <v>最後一次交易</v>
      </c>
      <c r="F778" s="6">
        <f t="shared" si="62"/>
        <v>0</v>
      </c>
      <c r="H778" s="6">
        <v>11915</v>
      </c>
      <c r="I778" s="5">
        <v>1686</v>
      </c>
      <c r="J778" s="6">
        <v>1</v>
      </c>
      <c r="K778" s="6">
        <f t="shared" si="63"/>
        <v>13092</v>
      </c>
      <c r="L778" s="6">
        <f t="shared" si="64"/>
        <v>1</v>
      </c>
    </row>
    <row r="779" spans="1:12">
      <c r="A779" s="6">
        <v>1004</v>
      </c>
      <c r="B779" s="5">
        <v>1246</v>
      </c>
      <c r="C779" s="6" t="s">
        <v>329</v>
      </c>
      <c r="D779" s="6">
        <f t="shared" si="60"/>
        <v>1</v>
      </c>
      <c r="E779" s="6">
        <f t="shared" si="61"/>
        <v>2025</v>
      </c>
      <c r="F779" s="6">
        <f t="shared" si="62"/>
        <v>1</v>
      </c>
      <c r="H779" s="6">
        <v>13092</v>
      </c>
      <c r="I779" s="5">
        <v>1686</v>
      </c>
      <c r="J779" s="6">
        <v>1</v>
      </c>
      <c r="K779" s="6">
        <f t="shared" si="63"/>
        <v>17259</v>
      </c>
      <c r="L779" s="6">
        <f t="shared" si="64"/>
        <v>1</v>
      </c>
    </row>
    <row r="780" spans="1:12">
      <c r="A780" s="6">
        <v>2025</v>
      </c>
      <c r="B780" s="5">
        <v>1246</v>
      </c>
      <c r="C780" s="6" t="s">
        <v>318</v>
      </c>
      <c r="D780" s="6">
        <f t="shared" si="60"/>
        <v>1</v>
      </c>
      <c r="E780" s="6">
        <f t="shared" si="61"/>
        <v>2721</v>
      </c>
      <c r="F780" s="6">
        <f t="shared" si="62"/>
        <v>1</v>
      </c>
      <c r="H780" s="6">
        <v>17259</v>
      </c>
      <c r="I780" s="5">
        <v>1686</v>
      </c>
      <c r="J780" s="6">
        <v>1</v>
      </c>
      <c r="K780" s="6">
        <f t="shared" si="63"/>
        <v>19375</v>
      </c>
      <c r="L780" s="6">
        <f t="shared" si="64"/>
        <v>1</v>
      </c>
    </row>
    <row r="781" spans="1:12">
      <c r="A781" s="6">
        <v>2721</v>
      </c>
      <c r="B781" s="5">
        <v>1246</v>
      </c>
      <c r="C781" s="6" t="s">
        <v>99</v>
      </c>
      <c r="D781" s="6">
        <f t="shared" si="60"/>
        <v>1</v>
      </c>
      <c r="E781" s="6">
        <f t="shared" si="61"/>
        <v>3041</v>
      </c>
      <c r="F781" s="6">
        <f t="shared" si="62"/>
        <v>1</v>
      </c>
      <c r="H781" s="6">
        <v>19375</v>
      </c>
      <c r="I781" s="5">
        <v>1686</v>
      </c>
      <c r="J781" s="6">
        <v>1</v>
      </c>
      <c r="K781" s="6">
        <f t="shared" si="63"/>
        <v>19986</v>
      </c>
      <c r="L781" s="6">
        <f t="shared" si="64"/>
        <v>1</v>
      </c>
    </row>
    <row r="782" spans="1:12">
      <c r="A782" s="6">
        <v>3041</v>
      </c>
      <c r="B782" s="5">
        <v>1246</v>
      </c>
      <c r="C782" s="6" t="s">
        <v>87</v>
      </c>
      <c r="D782" s="6">
        <f t="shared" si="60"/>
        <v>1</v>
      </c>
      <c r="E782" s="6">
        <f t="shared" si="61"/>
        <v>3618</v>
      </c>
      <c r="F782" s="6">
        <f t="shared" si="62"/>
        <v>1</v>
      </c>
      <c r="H782" s="6">
        <v>19986</v>
      </c>
      <c r="I782" s="5">
        <v>1686</v>
      </c>
      <c r="J782" s="6">
        <v>1</v>
      </c>
      <c r="K782" s="6">
        <f t="shared" si="63"/>
        <v>20777</v>
      </c>
      <c r="L782" s="6">
        <f t="shared" si="64"/>
        <v>2</v>
      </c>
    </row>
    <row r="783" spans="1:12">
      <c r="A783" s="6">
        <v>3618</v>
      </c>
      <c r="B783" s="5">
        <v>1246</v>
      </c>
      <c r="C783" s="6" t="s">
        <v>212</v>
      </c>
      <c r="D783" s="6">
        <f t="shared" si="60"/>
        <v>1</v>
      </c>
      <c r="E783" s="6">
        <f t="shared" si="61"/>
        <v>7806</v>
      </c>
      <c r="F783" s="6">
        <f t="shared" si="62"/>
        <v>1</v>
      </c>
      <c r="H783" s="6">
        <v>20777</v>
      </c>
      <c r="I783" s="5">
        <v>1686</v>
      </c>
      <c r="J783" s="6">
        <v>2</v>
      </c>
      <c r="K783" s="6">
        <f t="shared" si="63"/>
        <v>21092</v>
      </c>
      <c r="L783" s="6">
        <f t="shared" si="64"/>
        <v>1</v>
      </c>
    </row>
    <row r="784" spans="1:12">
      <c r="A784" s="6">
        <v>7806</v>
      </c>
      <c r="B784" s="5">
        <v>1246</v>
      </c>
      <c r="C784" s="6" t="s">
        <v>94</v>
      </c>
      <c r="D784" s="6">
        <f t="shared" si="60"/>
        <v>1</v>
      </c>
      <c r="E784" s="6">
        <f t="shared" si="61"/>
        <v>8668</v>
      </c>
      <c r="F784" s="6">
        <f t="shared" si="62"/>
        <v>1</v>
      </c>
      <c r="H784" s="6">
        <v>21092</v>
      </c>
      <c r="I784" s="5">
        <v>1686</v>
      </c>
      <c r="J784" s="6">
        <v>1</v>
      </c>
      <c r="K784" s="6">
        <f t="shared" si="63"/>
        <v>22792</v>
      </c>
      <c r="L784" s="6">
        <f t="shared" si="64"/>
        <v>2</v>
      </c>
    </row>
    <row r="785" spans="1:12">
      <c r="A785" s="6">
        <v>8668</v>
      </c>
      <c r="B785" s="5">
        <v>1246</v>
      </c>
      <c r="C785" s="6" t="s">
        <v>216</v>
      </c>
      <c r="D785" s="6">
        <f t="shared" si="60"/>
        <v>1</v>
      </c>
      <c r="E785" s="6">
        <f t="shared" si="61"/>
        <v>10343</v>
      </c>
      <c r="F785" s="6">
        <f t="shared" si="62"/>
        <v>1</v>
      </c>
      <c r="H785" s="6">
        <v>22792</v>
      </c>
      <c r="I785" s="5">
        <v>1686</v>
      </c>
      <c r="J785" s="6">
        <v>2</v>
      </c>
      <c r="K785" s="6">
        <f t="shared" si="63"/>
        <v>23535</v>
      </c>
      <c r="L785" s="6">
        <f t="shared" si="64"/>
        <v>3</v>
      </c>
    </row>
    <row r="786" spans="1:12">
      <c r="A786" s="6">
        <v>10343</v>
      </c>
      <c r="B786" s="5">
        <v>1246</v>
      </c>
      <c r="C786" s="6" t="s">
        <v>212</v>
      </c>
      <c r="D786" s="6">
        <f t="shared" si="60"/>
        <v>1</v>
      </c>
      <c r="E786" s="6">
        <f t="shared" si="61"/>
        <v>10968</v>
      </c>
      <c r="F786" s="6">
        <f t="shared" si="62"/>
        <v>1</v>
      </c>
      <c r="H786" s="6">
        <v>23535</v>
      </c>
      <c r="I786" s="5">
        <v>1686</v>
      </c>
      <c r="J786" s="6">
        <v>3</v>
      </c>
      <c r="K786" s="6">
        <f t="shared" si="63"/>
        <v>24102</v>
      </c>
      <c r="L786" s="6">
        <f t="shared" si="64"/>
        <v>2</v>
      </c>
    </row>
    <row r="787" spans="1:12">
      <c r="A787" s="6">
        <v>10968</v>
      </c>
      <c r="B787" s="5">
        <v>1246</v>
      </c>
      <c r="C787" s="6" t="s">
        <v>212</v>
      </c>
      <c r="D787" s="6">
        <f t="shared" si="60"/>
        <v>1</v>
      </c>
      <c r="E787" s="6">
        <f t="shared" si="61"/>
        <v>11967</v>
      </c>
      <c r="F787" s="6">
        <f t="shared" si="62"/>
        <v>1</v>
      </c>
      <c r="H787" s="6">
        <v>24102</v>
      </c>
      <c r="I787" s="5">
        <v>1686</v>
      </c>
      <c r="J787" s="6">
        <v>2</v>
      </c>
      <c r="K787" s="6">
        <f t="shared" si="63"/>
        <v>24193</v>
      </c>
      <c r="L787" s="6">
        <f t="shared" si="64"/>
        <v>1</v>
      </c>
    </row>
    <row r="788" spans="1:12">
      <c r="A788" s="6">
        <v>11967</v>
      </c>
      <c r="B788" s="5">
        <v>1246</v>
      </c>
      <c r="C788" s="6" t="s">
        <v>212</v>
      </c>
      <c r="D788" s="6">
        <f t="shared" si="60"/>
        <v>1</v>
      </c>
      <c r="E788" s="6">
        <f t="shared" si="61"/>
        <v>12729</v>
      </c>
      <c r="F788" s="6">
        <f t="shared" si="62"/>
        <v>2</v>
      </c>
      <c r="H788" s="6">
        <v>24193</v>
      </c>
      <c r="I788" s="5">
        <v>1686</v>
      </c>
      <c r="J788" s="6">
        <v>1</v>
      </c>
      <c r="K788" s="6">
        <f t="shared" si="63"/>
        <v>25120</v>
      </c>
      <c r="L788" s="6">
        <f t="shared" si="64"/>
        <v>1</v>
      </c>
    </row>
    <row r="789" spans="1:12">
      <c r="A789" s="6">
        <v>12729</v>
      </c>
      <c r="B789" s="5">
        <v>1246</v>
      </c>
      <c r="C789" s="6" t="s">
        <v>117</v>
      </c>
      <c r="D789" s="6">
        <f t="shared" si="60"/>
        <v>2</v>
      </c>
      <c r="E789" s="6">
        <f t="shared" si="61"/>
        <v>12797</v>
      </c>
      <c r="F789" s="6">
        <f t="shared" si="62"/>
        <v>1</v>
      </c>
      <c r="H789" s="6">
        <v>25120</v>
      </c>
      <c r="I789" s="5">
        <v>1686</v>
      </c>
      <c r="J789" s="6">
        <v>1</v>
      </c>
      <c r="K789" s="6">
        <f t="shared" si="63"/>
        <v>26660</v>
      </c>
      <c r="L789" s="6">
        <f t="shared" si="64"/>
        <v>1</v>
      </c>
    </row>
    <row r="790" spans="1:12">
      <c r="A790" s="6">
        <v>12729</v>
      </c>
      <c r="B790" s="5">
        <v>1246</v>
      </c>
      <c r="C790" s="6" t="s">
        <v>87</v>
      </c>
      <c r="D790" s="6">
        <f t="shared" si="60"/>
        <v>2</v>
      </c>
      <c r="E790" s="6">
        <f t="shared" si="61"/>
        <v>12797</v>
      </c>
      <c r="F790" s="6">
        <f t="shared" si="62"/>
        <v>1</v>
      </c>
      <c r="H790" s="6">
        <v>26660</v>
      </c>
      <c r="I790" s="5">
        <v>1686</v>
      </c>
      <c r="J790" s="6">
        <v>1</v>
      </c>
      <c r="K790" s="6">
        <f t="shared" si="63"/>
        <v>28225</v>
      </c>
      <c r="L790" s="6">
        <f t="shared" si="64"/>
        <v>3</v>
      </c>
    </row>
    <row r="791" spans="1:12">
      <c r="A791" s="6">
        <v>12797</v>
      </c>
      <c r="B791" s="5">
        <v>1246</v>
      </c>
      <c r="C791" s="6" t="s">
        <v>87</v>
      </c>
      <c r="D791" s="6">
        <f t="shared" si="60"/>
        <v>1</v>
      </c>
      <c r="E791" s="6">
        <f t="shared" si="61"/>
        <v>13629</v>
      </c>
      <c r="F791" s="6">
        <f t="shared" si="62"/>
        <v>1</v>
      </c>
      <c r="H791" s="6">
        <v>28225</v>
      </c>
      <c r="I791" s="5">
        <v>1686</v>
      </c>
      <c r="J791" s="6">
        <v>3</v>
      </c>
      <c r="K791" s="6">
        <f t="shared" si="63"/>
        <v>31092</v>
      </c>
      <c r="L791" s="6">
        <f t="shared" si="64"/>
        <v>1</v>
      </c>
    </row>
    <row r="792" spans="1:12">
      <c r="A792" s="6">
        <v>13629</v>
      </c>
      <c r="B792" s="5">
        <v>1246</v>
      </c>
      <c r="C792" s="6" t="s">
        <v>329</v>
      </c>
      <c r="D792" s="6">
        <f t="shared" si="60"/>
        <v>1</v>
      </c>
      <c r="E792" s="6">
        <f t="shared" si="61"/>
        <v>13826</v>
      </c>
      <c r="F792" s="6">
        <f t="shared" si="62"/>
        <v>1</v>
      </c>
      <c r="H792" s="6">
        <v>31092</v>
      </c>
      <c r="I792" s="5">
        <v>1686</v>
      </c>
      <c r="J792" s="6">
        <v>1</v>
      </c>
      <c r="K792" s="6">
        <f t="shared" si="63"/>
        <v>32012</v>
      </c>
      <c r="L792" s="6">
        <f t="shared" si="64"/>
        <v>1</v>
      </c>
    </row>
    <row r="793" spans="1:12">
      <c r="A793" s="6">
        <v>13826</v>
      </c>
      <c r="B793" s="5">
        <v>1246</v>
      </c>
      <c r="C793" s="6" t="s">
        <v>87</v>
      </c>
      <c r="D793" s="6">
        <f t="shared" si="60"/>
        <v>1</v>
      </c>
      <c r="E793" s="6">
        <f t="shared" si="61"/>
        <v>14360</v>
      </c>
      <c r="F793" s="6">
        <f t="shared" si="62"/>
        <v>1</v>
      </c>
      <c r="H793" s="6">
        <v>32012</v>
      </c>
      <c r="I793" s="5">
        <v>1686</v>
      </c>
      <c r="J793" s="6">
        <v>1</v>
      </c>
      <c r="K793" s="6">
        <f t="shared" si="63"/>
        <v>40232</v>
      </c>
      <c r="L793" s="6">
        <f t="shared" si="64"/>
        <v>2</v>
      </c>
    </row>
    <row r="794" spans="1:12">
      <c r="A794" s="6">
        <v>14360</v>
      </c>
      <c r="B794" s="5">
        <v>1246</v>
      </c>
      <c r="C794" s="6" t="s">
        <v>94</v>
      </c>
      <c r="D794" s="6">
        <f t="shared" si="60"/>
        <v>1</v>
      </c>
      <c r="E794" s="6">
        <f t="shared" si="61"/>
        <v>14445</v>
      </c>
      <c r="F794" s="6">
        <f t="shared" si="62"/>
        <v>1</v>
      </c>
      <c r="H794" s="6">
        <v>40232</v>
      </c>
      <c r="I794" s="5">
        <v>1686</v>
      </c>
      <c r="J794" s="6">
        <v>2</v>
      </c>
      <c r="K794" s="6">
        <f t="shared" si="63"/>
        <v>42364</v>
      </c>
      <c r="L794" s="6">
        <f t="shared" si="64"/>
        <v>1</v>
      </c>
    </row>
    <row r="795" spans="1:12">
      <c r="A795" s="6">
        <v>14445</v>
      </c>
      <c r="B795" s="5">
        <v>1246</v>
      </c>
      <c r="C795" s="6" t="s">
        <v>94</v>
      </c>
      <c r="D795" s="6">
        <f t="shared" si="60"/>
        <v>1</v>
      </c>
      <c r="E795" s="6">
        <f t="shared" si="61"/>
        <v>15202</v>
      </c>
      <c r="F795" s="6">
        <f t="shared" si="62"/>
        <v>1</v>
      </c>
      <c r="H795" s="6">
        <v>42364</v>
      </c>
      <c r="I795" s="5">
        <v>1686</v>
      </c>
      <c r="J795" s="6">
        <v>1</v>
      </c>
      <c r="K795" s="6">
        <f t="shared" si="63"/>
        <v>44865</v>
      </c>
      <c r="L795" s="6">
        <f t="shared" si="64"/>
        <v>1</v>
      </c>
    </row>
    <row r="796" spans="1:12">
      <c r="A796" s="6">
        <v>15202</v>
      </c>
      <c r="B796" s="5">
        <v>1246</v>
      </c>
      <c r="C796" s="6" t="s">
        <v>212</v>
      </c>
      <c r="D796" s="6">
        <f t="shared" si="60"/>
        <v>1</v>
      </c>
      <c r="E796" s="6">
        <f t="shared" si="61"/>
        <v>16194</v>
      </c>
      <c r="F796" s="6">
        <f t="shared" si="62"/>
        <v>2</v>
      </c>
      <c r="H796" s="6">
        <v>44865</v>
      </c>
      <c r="I796" s="5">
        <v>1686</v>
      </c>
      <c r="J796" s="6">
        <v>1</v>
      </c>
      <c r="K796" s="6">
        <f t="shared" si="63"/>
        <v>47675</v>
      </c>
      <c r="L796" s="6">
        <f t="shared" si="64"/>
        <v>1</v>
      </c>
    </row>
    <row r="797" spans="1:12">
      <c r="A797" s="6">
        <v>16194</v>
      </c>
      <c r="B797" s="5">
        <v>1246</v>
      </c>
      <c r="C797" s="6" t="s">
        <v>58</v>
      </c>
      <c r="D797" s="6">
        <f t="shared" si="60"/>
        <v>2</v>
      </c>
      <c r="E797" s="6">
        <f t="shared" si="61"/>
        <v>20060</v>
      </c>
      <c r="F797" s="6">
        <f t="shared" si="62"/>
        <v>1</v>
      </c>
      <c r="H797" s="6">
        <v>47675</v>
      </c>
      <c r="I797" s="5">
        <v>1686</v>
      </c>
      <c r="J797" s="6">
        <v>1</v>
      </c>
      <c r="K797" s="6">
        <f t="shared" si="63"/>
        <v>47813</v>
      </c>
      <c r="L797" s="6">
        <f t="shared" si="64"/>
        <v>2</v>
      </c>
    </row>
    <row r="798" spans="1:12">
      <c r="A798" s="6">
        <v>16194</v>
      </c>
      <c r="B798" s="5">
        <v>1246</v>
      </c>
      <c r="C798" s="6" t="s">
        <v>212</v>
      </c>
      <c r="D798" s="6">
        <f t="shared" si="60"/>
        <v>2</v>
      </c>
      <c r="E798" s="6">
        <f t="shared" si="61"/>
        <v>20060</v>
      </c>
      <c r="F798" s="6">
        <f t="shared" si="62"/>
        <v>1</v>
      </c>
      <c r="H798" s="6">
        <v>47813</v>
      </c>
      <c r="I798" s="5">
        <v>1686</v>
      </c>
      <c r="J798" s="6">
        <v>2</v>
      </c>
      <c r="K798" s="6">
        <f t="shared" si="63"/>
        <v>47975</v>
      </c>
      <c r="L798" s="6">
        <f t="shared" si="64"/>
        <v>1</v>
      </c>
    </row>
    <row r="799" spans="1:12">
      <c r="A799" s="6">
        <v>20060</v>
      </c>
      <c r="B799" s="5">
        <v>1246</v>
      </c>
      <c r="C799" s="6" t="s">
        <v>212</v>
      </c>
      <c r="D799" s="6">
        <f t="shared" si="60"/>
        <v>1</v>
      </c>
      <c r="E799" s="6">
        <f t="shared" si="61"/>
        <v>22521</v>
      </c>
      <c r="F799" s="6">
        <f t="shared" si="62"/>
        <v>1</v>
      </c>
      <c r="H799" s="6">
        <v>47975</v>
      </c>
      <c r="I799" s="5">
        <v>1686</v>
      </c>
      <c r="J799" s="6">
        <v>1</v>
      </c>
      <c r="K799" s="6">
        <f t="shared" si="63"/>
        <v>48510</v>
      </c>
      <c r="L799" s="6">
        <f t="shared" si="64"/>
        <v>4</v>
      </c>
    </row>
    <row r="800" spans="1:12">
      <c r="A800" s="6">
        <v>22521</v>
      </c>
      <c r="B800" s="5">
        <v>1246</v>
      </c>
      <c r="C800" s="6" t="s">
        <v>27</v>
      </c>
      <c r="D800" s="6">
        <f t="shared" si="60"/>
        <v>1</v>
      </c>
      <c r="E800" s="6">
        <f t="shared" si="61"/>
        <v>25201</v>
      </c>
      <c r="F800" s="6">
        <f t="shared" si="62"/>
        <v>1</v>
      </c>
      <c r="H800" s="6">
        <v>48510</v>
      </c>
      <c r="I800" s="5">
        <v>1686</v>
      </c>
      <c r="J800" s="6">
        <v>4</v>
      </c>
      <c r="K800" s="6">
        <f t="shared" si="63"/>
        <v>48630</v>
      </c>
      <c r="L800" s="6">
        <f t="shared" si="64"/>
        <v>4</v>
      </c>
    </row>
    <row r="801" spans="1:12">
      <c r="A801" s="6">
        <v>25201</v>
      </c>
      <c r="B801" s="5">
        <v>1246</v>
      </c>
      <c r="C801" s="6" t="s">
        <v>137</v>
      </c>
      <c r="D801" s="6">
        <f t="shared" si="60"/>
        <v>1</v>
      </c>
      <c r="E801" s="6">
        <f t="shared" si="61"/>
        <v>25887</v>
      </c>
      <c r="F801" s="6">
        <f t="shared" si="62"/>
        <v>1</v>
      </c>
      <c r="H801" s="6">
        <v>48630</v>
      </c>
      <c r="I801" s="5">
        <v>1686</v>
      </c>
      <c r="J801" s="6">
        <v>4</v>
      </c>
      <c r="K801" s="6">
        <f t="shared" si="63"/>
        <v>49182</v>
      </c>
      <c r="L801" s="6">
        <f t="shared" si="64"/>
        <v>4</v>
      </c>
    </row>
    <row r="802" spans="1:12">
      <c r="A802" s="6">
        <v>25887</v>
      </c>
      <c r="B802" s="5">
        <v>1246</v>
      </c>
      <c r="C802" s="6" t="s">
        <v>298</v>
      </c>
      <c r="D802" s="6">
        <f t="shared" si="60"/>
        <v>1</v>
      </c>
      <c r="E802" s="6">
        <f t="shared" si="61"/>
        <v>29264</v>
      </c>
      <c r="F802" s="6">
        <f t="shared" si="62"/>
        <v>1</v>
      </c>
      <c r="H802" s="6">
        <v>49182</v>
      </c>
      <c r="I802" s="5">
        <v>1686</v>
      </c>
      <c r="J802" s="6">
        <v>4</v>
      </c>
      <c r="K802" s="6">
        <f t="shared" si="63"/>
        <v>49291</v>
      </c>
      <c r="L802" s="6">
        <f t="shared" si="64"/>
        <v>1</v>
      </c>
    </row>
    <row r="803" spans="1:12">
      <c r="A803" s="6">
        <v>29264</v>
      </c>
      <c r="B803" s="5">
        <v>1246</v>
      </c>
      <c r="C803" s="6" t="s">
        <v>94</v>
      </c>
      <c r="D803" s="6">
        <f t="shared" si="60"/>
        <v>1</v>
      </c>
      <c r="E803" s="6">
        <f t="shared" si="61"/>
        <v>30408</v>
      </c>
      <c r="F803" s="6">
        <f t="shared" si="62"/>
        <v>2</v>
      </c>
      <c r="H803" s="6">
        <v>49291</v>
      </c>
      <c r="I803" s="5">
        <v>1686</v>
      </c>
      <c r="J803" s="6">
        <v>1</v>
      </c>
      <c r="K803" s="6">
        <f t="shared" si="63"/>
        <v>49687</v>
      </c>
      <c r="L803" s="6">
        <f t="shared" si="64"/>
        <v>1</v>
      </c>
    </row>
    <row r="804" spans="1:12">
      <c r="A804" s="6">
        <v>30408</v>
      </c>
      <c r="B804" s="5">
        <v>1246</v>
      </c>
      <c r="C804" s="6" t="s">
        <v>318</v>
      </c>
      <c r="D804" s="6">
        <f t="shared" si="60"/>
        <v>2</v>
      </c>
      <c r="E804" s="6">
        <f t="shared" si="61"/>
        <v>31674</v>
      </c>
      <c r="F804" s="6">
        <f t="shared" si="62"/>
        <v>1</v>
      </c>
      <c r="H804" s="6">
        <v>49687</v>
      </c>
      <c r="I804" s="5">
        <v>1686</v>
      </c>
      <c r="J804" s="6">
        <v>1</v>
      </c>
      <c r="K804" s="6">
        <f t="shared" si="63"/>
        <v>51847</v>
      </c>
      <c r="L804" s="6">
        <f t="shared" si="64"/>
        <v>1</v>
      </c>
    </row>
    <row r="805" spans="1:12">
      <c r="A805" s="6">
        <v>30408</v>
      </c>
      <c r="B805" s="5">
        <v>1246</v>
      </c>
      <c r="C805" s="6" t="s">
        <v>87</v>
      </c>
      <c r="D805" s="6">
        <f t="shared" si="60"/>
        <v>2</v>
      </c>
      <c r="E805" s="6">
        <f t="shared" si="61"/>
        <v>31674</v>
      </c>
      <c r="F805" s="6">
        <f t="shared" si="62"/>
        <v>1</v>
      </c>
      <c r="H805" s="6">
        <v>51847</v>
      </c>
      <c r="I805" s="5">
        <v>1686</v>
      </c>
      <c r="J805" s="6">
        <v>1</v>
      </c>
      <c r="K805" s="6">
        <f t="shared" si="63"/>
        <v>52840</v>
      </c>
      <c r="L805" s="6">
        <f t="shared" si="64"/>
        <v>1</v>
      </c>
    </row>
    <row r="806" spans="1:12">
      <c r="A806" s="6">
        <v>31674</v>
      </c>
      <c r="B806" s="5">
        <v>1246</v>
      </c>
      <c r="C806" s="6" t="s">
        <v>87</v>
      </c>
      <c r="D806" s="6">
        <f t="shared" si="60"/>
        <v>1</v>
      </c>
      <c r="E806" s="6">
        <f t="shared" si="61"/>
        <v>34963</v>
      </c>
      <c r="F806" s="6">
        <f t="shared" si="62"/>
        <v>1</v>
      </c>
      <c r="H806" s="6">
        <v>52840</v>
      </c>
      <c r="I806" s="5">
        <v>1686</v>
      </c>
      <c r="J806" s="6">
        <v>1</v>
      </c>
      <c r="K806" s="6">
        <f t="shared" si="63"/>
        <v>53476</v>
      </c>
      <c r="L806" s="6">
        <f t="shared" si="64"/>
        <v>1</v>
      </c>
    </row>
    <row r="807" spans="1:12">
      <c r="A807" s="6">
        <v>34963</v>
      </c>
      <c r="B807" s="5">
        <v>1246</v>
      </c>
      <c r="C807" s="6" t="s">
        <v>304</v>
      </c>
      <c r="D807" s="6">
        <f t="shared" si="60"/>
        <v>1</v>
      </c>
      <c r="E807" s="6">
        <f t="shared" si="61"/>
        <v>35716</v>
      </c>
      <c r="F807" s="6">
        <f t="shared" si="62"/>
        <v>1</v>
      </c>
      <c r="H807" s="6">
        <v>53476</v>
      </c>
      <c r="I807" s="5">
        <v>1686</v>
      </c>
      <c r="J807" s="6">
        <v>1</v>
      </c>
      <c r="K807" s="6">
        <f t="shared" si="63"/>
        <v>55265</v>
      </c>
      <c r="L807" s="6">
        <f t="shared" si="64"/>
        <v>2</v>
      </c>
    </row>
    <row r="808" spans="1:12">
      <c r="A808" s="6">
        <v>35716</v>
      </c>
      <c r="B808" s="5">
        <v>1246</v>
      </c>
      <c r="C808" s="6" t="s">
        <v>129</v>
      </c>
      <c r="D808" s="6">
        <f t="shared" si="60"/>
        <v>1</v>
      </c>
      <c r="E808" s="6">
        <f t="shared" si="61"/>
        <v>41770</v>
      </c>
      <c r="F808" s="6">
        <f t="shared" si="62"/>
        <v>1</v>
      </c>
      <c r="H808" s="6">
        <v>55265</v>
      </c>
      <c r="I808" s="5">
        <v>1686</v>
      </c>
      <c r="J808" s="6">
        <v>2</v>
      </c>
      <c r="K808" s="6">
        <f t="shared" si="63"/>
        <v>56924</v>
      </c>
      <c r="L808" s="6">
        <f t="shared" si="64"/>
        <v>1</v>
      </c>
    </row>
    <row r="809" spans="1:12">
      <c r="A809" s="6">
        <v>41770</v>
      </c>
      <c r="B809" s="5">
        <v>1246</v>
      </c>
      <c r="C809" s="6" t="s">
        <v>94</v>
      </c>
      <c r="D809" s="6">
        <f t="shared" si="60"/>
        <v>1</v>
      </c>
      <c r="E809" s="6">
        <f t="shared" si="61"/>
        <v>45376</v>
      </c>
      <c r="F809" s="6">
        <f t="shared" si="62"/>
        <v>2</v>
      </c>
      <c r="H809" s="6">
        <v>56924</v>
      </c>
      <c r="I809" s="5">
        <v>1686</v>
      </c>
      <c r="J809" s="6">
        <v>1</v>
      </c>
      <c r="K809" s="6">
        <f t="shared" si="63"/>
        <v>58747</v>
      </c>
      <c r="L809" s="6">
        <f t="shared" si="64"/>
        <v>2</v>
      </c>
    </row>
    <row r="810" spans="1:12">
      <c r="A810" s="6">
        <v>45376</v>
      </c>
      <c r="B810" s="5">
        <v>1246</v>
      </c>
      <c r="C810" s="6" t="s">
        <v>70</v>
      </c>
      <c r="D810" s="6">
        <f t="shared" si="60"/>
        <v>2</v>
      </c>
      <c r="E810" s="6">
        <f t="shared" si="61"/>
        <v>67844</v>
      </c>
      <c r="F810" s="6">
        <f t="shared" si="62"/>
        <v>1</v>
      </c>
      <c r="H810" s="6">
        <v>58747</v>
      </c>
      <c r="I810" s="5">
        <v>1686</v>
      </c>
      <c r="J810" s="6">
        <v>2</v>
      </c>
      <c r="K810" s="6">
        <f t="shared" si="63"/>
        <v>60494</v>
      </c>
      <c r="L810" s="6">
        <f t="shared" si="64"/>
        <v>1</v>
      </c>
    </row>
    <row r="811" spans="1:12">
      <c r="A811" s="6">
        <v>45376</v>
      </c>
      <c r="B811" s="5">
        <v>1246</v>
      </c>
      <c r="C811" s="6" t="s">
        <v>137</v>
      </c>
      <c r="D811" s="6">
        <f t="shared" si="60"/>
        <v>2</v>
      </c>
      <c r="E811" s="6">
        <f t="shared" si="61"/>
        <v>67844</v>
      </c>
      <c r="F811" s="6">
        <f t="shared" si="62"/>
        <v>1</v>
      </c>
      <c r="H811" s="6">
        <v>60494</v>
      </c>
      <c r="I811" s="5">
        <v>1686</v>
      </c>
      <c r="J811" s="6">
        <v>1</v>
      </c>
      <c r="K811" s="6">
        <f t="shared" si="63"/>
        <v>60628</v>
      </c>
      <c r="L811" s="6">
        <f t="shared" si="64"/>
        <v>4</v>
      </c>
    </row>
    <row r="812" spans="1:12">
      <c r="A812" s="6">
        <v>67844</v>
      </c>
      <c r="B812" s="5">
        <v>1246</v>
      </c>
      <c r="C812" s="6" t="s">
        <v>298</v>
      </c>
      <c r="D812" s="6">
        <f t="shared" si="60"/>
        <v>1</v>
      </c>
      <c r="E812" s="6">
        <f t="shared" si="61"/>
        <v>77299</v>
      </c>
      <c r="F812" s="6">
        <f t="shared" si="62"/>
        <v>1</v>
      </c>
      <c r="H812" s="6">
        <v>60628</v>
      </c>
      <c r="I812" s="5">
        <v>1686</v>
      </c>
      <c r="J812" s="6">
        <v>4</v>
      </c>
      <c r="K812" s="6">
        <f t="shared" si="63"/>
        <v>60746</v>
      </c>
      <c r="L812" s="6">
        <f t="shared" si="64"/>
        <v>1</v>
      </c>
    </row>
    <row r="813" spans="1:12">
      <c r="A813" s="6">
        <v>77299</v>
      </c>
      <c r="B813" s="5">
        <v>1246</v>
      </c>
      <c r="C813" s="6" t="s">
        <v>99</v>
      </c>
      <c r="D813" s="6">
        <f t="shared" si="60"/>
        <v>1</v>
      </c>
      <c r="E813" s="6">
        <f t="shared" si="61"/>
        <v>78264</v>
      </c>
      <c r="F813" s="6">
        <f t="shared" si="62"/>
        <v>1</v>
      </c>
      <c r="H813" s="6">
        <v>60746</v>
      </c>
      <c r="I813" s="5">
        <v>1686</v>
      </c>
      <c r="J813" s="6">
        <v>1</v>
      </c>
      <c r="K813" s="6">
        <f t="shared" si="63"/>
        <v>60980</v>
      </c>
      <c r="L813" s="6">
        <f t="shared" si="64"/>
        <v>3</v>
      </c>
    </row>
    <row r="814" spans="1:12">
      <c r="A814" s="6">
        <v>78264</v>
      </c>
      <c r="B814" s="5">
        <v>1246</v>
      </c>
      <c r="C814" s="6" t="s">
        <v>99</v>
      </c>
      <c r="D814" s="6">
        <f t="shared" si="60"/>
        <v>1</v>
      </c>
      <c r="E814" s="6" t="str">
        <f t="shared" si="61"/>
        <v>最後一次交易</v>
      </c>
      <c r="F814" s="6">
        <f t="shared" si="62"/>
        <v>0</v>
      </c>
      <c r="H814" s="6">
        <v>60980</v>
      </c>
      <c r="I814" s="5">
        <v>1686</v>
      </c>
      <c r="J814" s="6">
        <v>3</v>
      </c>
      <c r="K814" s="6">
        <f t="shared" si="63"/>
        <v>61092</v>
      </c>
      <c r="L814" s="6">
        <f t="shared" si="64"/>
        <v>1</v>
      </c>
    </row>
    <row r="815" spans="1:12">
      <c r="A815" s="6">
        <v>3044</v>
      </c>
      <c r="B815" s="5">
        <v>1276</v>
      </c>
      <c r="C815" s="6" t="s">
        <v>318</v>
      </c>
      <c r="D815" s="6">
        <f t="shared" si="60"/>
        <v>1</v>
      </c>
      <c r="E815" s="6">
        <f t="shared" si="61"/>
        <v>19879</v>
      </c>
      <c r="F815" s="6">
        <f t="shared" si="62"/>
        <v>2</v>
      </c>
      <c r="H815" s="6">
        <v>61092</v>
      </c>
      <c r="I815" s="5">
        <v>1686</v>
      </c>
      <c r="J815" s="6">
        <v>1</v>
      </c>
      <c r="K815" s="6">
        <f t="shared" si="63"/>
        <v>61313</v>
      </c>
      <c r="L815" s="6">
        <f t="shared" si="64"/>
        <v>2</v>
      </c>
    </row>
    <row r="816" spans="1:12">
      <c r="A816" s="6">
        <v>19879</v>
      </c>
      <c r="B816" s="5">
        <v>1276</v>
      </c>
      <c r="C816" s="6" t="s">
        <v>58</v>
      </c>
      <c r="D816" s="6">
        <f t="shared" si="60"/>
        <v>2</v>
      </c>
      <c r="E816" s="6">
        <f t="shared" si="61"/>
        <v>24710</v>
      </c>
      <c r="F816" s="6">
        <f t="shared" si="62"/>
        <v>2</v>
      </c>
      <c r="H816" s="6">
        <v>61313</v>
      </c>
      <c r="I816" s="5">
        <v>1686</v>
      </c>
      <c r="J816" s="6">
        <v>2</v>
      </c>
      <c r="K816" s="6">
        <f t="shared" si="63"/>
        <v>61560</v>
      </c>
      <c r="L816" s="6">
        <f t="shared" si="64"/>
        <v>1</v>
      </c>
    </row>
    <row r="817" spans="1:12">
      <c r="A817" s="6">
        <v>19879</v>
      </c>
      <c r="B817" s="5">
        <v>1276</v>
      </c>
      <c r="C817" s="6" t="s">
        <v>27</v>
      </c>
      <c r="D817" s="6">
        <f t="shared" si="60"/>
        <v>2</v>
      </c>
      <c r="E817" s="6">
        <f t="shared" si="61"/>
        <v>24710</v>
      </c>
      <c r="F817" s="6">
        <f t="shared" si="62"/>
        <v>2</v>
      </c>
      <c r="H817" s="6">
        <v>61560</v>
      </c>
      <c r="I817" s="5">
        <v>1686</v>
      </c>
      <c r="J817" s="6">
        <v>1</v>
      </c>
      <c r="K817" s="6">
        <f t="shared" si="63"/>
        <v>61972</v>
      </c>
      <c r="L817" s="6">
        <f t="shared" si="64"/>
        <v>1</v>
      </c>
    </row>
    <row r="818" spans="1:12">
      <c r="A818" s="6">
        <v>24710</v>
      </c>
      <c r="B818" s="5">
        <v>1276</v>
      </c>
      <c r="C818" s="6" t="s">
        <v>58</v>
      </c>
      <c r="D818" s="6">
        <f t="shared" si="60"/>
        <v>2</v>
      </c>
      <c r="E818" s="6">
        <f t="shared" si="61"/>
        <v>30926</v>
      </c>
      <c r="F818" s="6">
        <f t="shared" si="62"/>
        <v>1</v>
      </c>
      <c r="H818" s="6">
        <v>61972</v>
      </c>
      <c r="I818" s="5">
        <v>1686</v>
      </c>
      <c r="J818" s="6">
        <v>1</v>
      </c>
      <c r="K818" s="6">
        <f t="shared" si="63"/>
        <v>62119</v>
      </c>
      <c r="L818" s="6">
        <f t="shared" si="64"/>
        <v>1</v>
      </c>
    </row>
    <row r="819" spans="1:12">
      <c r="A819" s="6">
        <v>24710</v>
      </c>
      <c r="B819" s="5">
        <v>1276</v>
      </c>
      <c r="C819" s="6" t="s">
        <v>212</v>
      </c>
      <c r="D819" s="6">
        <f t="shared" si="60"/>
        <v>2</v>
      </c>
      <c r="E819" s="6">
        <f t="shared" si="61"/>
        <v>30926</v>
      </c>
      <c r="F819" s="6">
        <f t="shared" si="62"/>
        <v>1</v>
      </c>
      <c r="H819" s="6">
        <v>62119</v>
      </c>
      <c r="I819" s="5">
        <v>1686</v>
      </c>
      <c r="J819" s="6">
        <v>1</v>
      </c>
      <c r="K819" s="6">
        <f t="shared" si="63"/>
        <v>62338</v>
      </c>
      <c r="L819" s="6">
        <f t="shared" si="64"/>
        <v>10</v>
      </c>
    </row>
    <row r="820" spans="1:12">
      <c r="A820" s="6">
        <v>30926</v>
      </c>
      <c r="B820" s="5">
        <v>1276</v>
      </c>
      <c r="C820" s="6" t="s">
        <v>70</v>
      </c>
      <c r="D820" s="6">
        <f t="shared" si="60"/>
        <v>1</v>
      </c>
      <c r="E820" s="6">
        <f t="shared" si="61"/>
        <v>36074</v>
      </c>
      <c r="F820" s="6">
        <f t="shared" si="62"/>
        <v>1</v>
      </c>
      <c r="H820" s="6">
        <v>62338</v>
      </c>
      <c r="I820" s="5">
        <v>1686</v>
      </c>
      <c r="J820" s="6">
        <v>10</v>
      </c>
      <c r="K820" s="6">
        <f t="shared" si="63"/>
        <v>62470</v>
      </c>
      <c r="L820" s="6">
        <f t="shared" si="64"/>
        <v>5</v>
      </c>
    </row>
    <row r="821" spans="1:12">
      <c r="A821" s="6">
        <v>36074</v>
      </c>
      <c r="B821" s="5">
        <v>1276</v>
      </c>
      <c r="C821" s="6" t="s">
        <v>216</v>
      </c>
      <c r="D821" s="6">
        <f t="shared" si="60"/>
        <v>1</v>
      </c>
      <c r="E821" s="6">
        <f t="shared" si="61"/>
        <v>38590</v>
      </c>
      <c r="F821" s="6">
        <f t="shared" si="62"/>
        <v>1</v>
      </c>
      <c r="H821" s="6">
        <v>62470</v>
      </c>
      <c r="I821" s="5">
        <v>1686</v>
      </c>
      <c r="J821" s="6">
        <v>5</v>
      </c>
      <c r="K821" s="6">
        <f t="shared" si="63"/>
        <v>62721</v>
      </c>
      <c r="L821" s="6">
        <f t="shared" si="64"/>
        <v>2</v>
      </c>
    </row>
    <row r="822" spans="1:12">
      <c r="A822" s="6">
        <v>38590</v>
      </c>
      <c r="B822" s="5">
        <v>1276</v>
      </c>
      <c r="C822" s="6" t="s">
        <v>137</v>
      </c>
      <c r="D822" s="6">
        <f t="shared" si="60"/>
        <v>1</v>
      </c>
      <c r="E822" s="6">
        <f t="shared" si="61"/>
        <v>38907</v>
      </c>
      <c r="F822" s="6">
        <f t="shared" si="62"/>
        <v>1</v>
      </c>
      <c r="H822" s="6">
        <v>62721</v>
      </c>
      <c r="I822" s="5">
        <v>1686</v>
      </c>
      <c r="J822" s="6">
        <v>2</v>
      </c>
      <c r="K822" s="6">
        <f t="shared" si="63"/>
        <v>62834</v>
      </c>
      <c r="L822" s="6">
        <f t="shared" si="64"/>
        <v>2</v>
      </c>
    </row>
    <row r="823" spans="1:12">
      <c r="A823" s="6">
        <v>38907</v>
      </c>
      <c r="B823" s="5">
        <v>1276</v>
      </c>
      <c r="C823" s="6" t="s">
        <v>129</v>
      </c>
      <c r="D823" s="6">
        <f t="shared" si="60"/>
        <v>1</v>
      </c>
      <c r="E823" s="6">
        <f t="shared" si="61"/>
        <v>39965</v>
      </c>
      <c r="F823" s="6">
        <f t="shared" si="62"/>
        <v>1</v>
      </c>
      <c r="H823" s="6">
        <v>62834</v>
      </c>
      <c r="I823" s="5">
        <v>1686</v>
      </c>
      <c r="J823" s="6">
        <v>2</v>
      </c>
      <c r="K823" s="6">
        <f t="shared" si="63"/>
        <v>63084</v>
      </c>
      <c r="L823" s="6">
        <f t="shared" si="64"/>
        <v>1</v>
      </c>
    </row>
    <row r="824" spans="1:12">
      <c r="A824" s="6">
        <v>39965</v>
      </c>
      <c r="B824" s="5">
        <v>1276</v>
      </c>
      <c r="C824" s="6" t="s">
        <v>94</v>
      </c>
      <c r="D824" s="6">
        <f t="shared" si="60"/>
        <v>1</v>
      </c>
      <c r="E824" s="6">
        <f t="shared" si="61"/>
        <v>51437</v>
      </c>
      <c r="F824" s="6">
        <f t="shared" si="62"/>
        <v>1</v>
      </c>
      <c r="H824" s="6">
        <v>63084</v>
      </c>
      <c r="I824" s="5">
        <v>1686</v>
      </c>
      <c r="J824" s="6">
        <v>1</v>
      </c>
      <c r="K824" s="6">
        <f t="shared" si="63"/>
        <v>63218</v>
      </c>
      <c r="L824" s="6">
        <f t="shared" si="64"/>
        <v>2</v>
      </c>
    </row>
    <row r="825" spans="1:12">
      <c r="A825" s="6">
        <v>51437</v>
      </c>
      <c r="B825" s="5">
        <v>1276</v>
      </c>
      <c r="C825" s="6" t="s">
        <v>58</v>
      </c>
      <c r="D825" s="6">
        <f t="shared" si="60"/>
        <v>1</v>
      </c>
      <c r="E825" s="6" t="str">
        <f t="shared" si="61"/>
        <v>最後一次交易</v>
      </c>
      <c r="F825" s="6">
        <f t="shared" si="62"/>
        <v>0</v>
      </c>
      <c r="H825" s="6">
        <v>63218</v>
      </c>
      <c r="I825" s="5">
        <v>1686</v>
      </c>
      <c r="J825" s="6">
        <v>2</v>
      </c>
      <c r="K825" s="6">
        <f t="shared" si="63"/>
        <v>63304</v>
      </c>
      <c r="L825" s="6">
        <f t="shared" si="64"/>
        <v>1</v>
      </c>
    </row>
    <row r="826" spans="1:12">
      <c r="A826" s="6">
        <v>5408</v>
      </c>
      <c r="B826" s="5">
        <v>1286</v>
      </c>
      <c r="C826" s="6" t="s">
        <v>228</v>
      </c>
      <c r="D826" s="6">
        <f t="shared" si="60"/>
        <v>1</v>
      </c>
      <c r="E826" s="6">
        <f t="shared" si="61"/>
        <v>6098</v>
      </c>
      <c r="F826" s="6">
        <f t="shared" si="62"/>
        <v>1</v>
      </c>
      <c r="H826" s="6">
        <v>63304</v>
      </c>
      <c r="I826" s="5">
        <v>1686</v>
      </c>
      <c r="J826" s="6">
        <v>1</v>
      </c>
      <c r="K826" s="6">
        <f t="shared" si="63"/>
        <v>63446</v>
      </c>
      <c r="L826" s="6">
        <f t="shared" si="64"/>
        <v>6</v>
      </c>
    </row>
    <row r="827" spans="1:12">
      <c r="A827" s="6">
        <v>6098</v>
      </c>
      <c r="B827" s="5">
        <v>1286</v>
      </c>
      <c r="C827" s="6" t="s">
        <v>27</v>
      </c>
      <c r="D827" s="6">
        <f t="shared" si="60"/>
        <v>1</v>
      </c>
      <c r="E827" s="6">
        <f t="shared" si="61"/>
        <v>13739</v>
      </c>
      <c r="F827" s="6">
        <f t="shared" si="62"/>
        <v>1</v>
      </c>
      <c r="H827" s="6">
        <v>63446</v>
      </c>
      <c r="I827" s="5">
        <v>1686</v>
      </c>
      <c r="J827" s="6">
        <v>6</v>
      </c>
      <c r="K827" s="6">
        <f t="shared" si="63"/>
        <v>63704</v>
      </c>
      <c r="L827" s="6">
        <f t="shared" si="64"/>
        <v>1</v>
      </c>
    </row>
    <row r="828" spans="1:12">
      <c r="A828" s="6">
        <v>13739</v>
      </c>
      <c r="B828" s="5">
        <v>1286</v>
      </c>
      <c r="C828" s="6" t="s">
        <v>53</v>
      </c>
      <c r="D828" s="6">
        <f t="shared" si="60"/>
        <v>1</v>
      </c>
      <c r="E828" s="6">
        <f t="shared" si="61"/>
        <v>17141</v>
      </c>
      <c r="F828" s="6">
        <f t="shared" si="62"/>
        <v>1</v>
      </c>
      <c r="H828" s="6">
        <v>63704</v>
      </c>
      <c r="I828" s="5">
        <v>1686</v>
      </c>
      <c r="J828" s="6">
        <v>1</v>
      </c>
      <c r="K828" s="6">
        <f t="shared" si="63"/>
        <v>63819</v>
      </c>
      <c r="L828" s="6">
        <f t="shared" si="64"/>
        <v>1</v>
      </c>
    </row>
    <row r="829" spans="1:12">
      <c r="A829" s="6">
        <v>17141</v>
      </c>
      <c r="B829" s="5">
        <v>1286</v>
      </c>
      <c r="C829" s="6" t="s">
        <v>174</v>
      </c>
      <c r="D829" s="6">
        <f t="shared" si="60"/>
        <v>1</v>
      </c>
      <c r="E829" s="6">
        <f t="shared" si="61"/>
        <v>22445</v>
      </c>
      <c r="F829" s="6">
        <f t="shared" si="62"/>
        <v>1</v>
      </c>
      <c r="H829" s="6">
        <v>63819</v>
      </c>
      <c r="I829" s="5">
        <v>1686</v>
      </c>
      <c r="J829" s="6">
        <v>1</v>
      </c>
      <c r="K829" s="6">
        <f t="shared" si="63"/>
        <v>63931</v>
      </c>
      <c r="L829" s="6">
        <f t="shared" si="64"/>
        <v>3</v>
      </c>
    </row>
    <row r="830" spans="1:12">
      <c r="A830" s="6">
        <v>22445</v>
      </c>
      <c r="B830" s="5">
        <v>1286</v>
      </c>
      <c r="C830" s="6" t="s">
        <v>148</v>
      </c>
      <c r="D830" s="6">
        <f t="shared" si="60"/>
        <v>1</v>
      </c>
      <c r="E830" s="6">
        <f t="shared" si="61"/>
        <v>41407</v>
      </c>
      <c r="F830" s="6">
        <f t="shared" si="62"/>
        <v>1</v>
      </c>
      <c r="H830" s="6">
        <v>63931</v>
      </c>
      <c r="I830" s="5">
        <v>1686</v>
      </c>
      <c r="J830" s="6">
        <v>3</v>
      </c>
      <c r="K830" s="6">
        <f t="shared" si="63"/>
        <v>64194</v>
      </c>
      <c r="L830" s="6">
        <f t="shared" si="64"/>
        <v>4</v>
      </c>
    </row>
    <row r="831" spans="1:12">
      <c r="A831" s="6">
        <v>41407</v>
      </c>
      <c r="B831" s="5">
        <v>1286</v>
      </c>
      <c r="C831" s="6" t="s">
        <v>27</v>
      </c>
      <c r="D831" s="6">
        <f t="shared" si="60"/>
        <v>1</v>
      </c>
      <c r="E831" s="6">
        <f t="shared" si="61"/>
        <v>50104</v>
      </c>
      <c r="F831" s="6">
        <f t="shared" si="62"/>
        <v>3</v>
      </c>
      <c r="H831" s="6">
        <v>64194</v>
      </c>
      <c r="I831" s="5">
        <v>1686</v>
      </c>
      <c r="J831" s="6">
        <v>4</v>
      </c>
      <c r="K831" s="6">
        <f t="shared" si="63"/>
        <v>64325</v>
      </c>
      <c r="L831" s="6">
        <f t="shared" si="64"/>
        <v>2</v>
      </c>
    </row>
    <row r="832" spans="1:12">
      <c r="A832" s="6">
        <v>50104</v>
      </c>
      <c r="B832" s="5">
        <v>1286</v>
      </c>
      <c r="C832" s="6" t="s">
        <v>85</v>
      </c>
      <c r="D832" s="6">
        <f t="shared" si="60"/>
        <v>3</v>
      </c>
      <c r="E832" s="6">
        <f t="shared" si="61"/>
        <v>54923</v>
      </c>
      <c r="F832" s="6">
        <f t="shared" si="62"/>
        <v>1</v>
      </c>
      <c r="H832" s="6">
        <v>64325</v>
      </c>
      <c r="I832" s="5">
        <v>1686</v>
      </c>
      <c r="J832" s="6">
        <v>2</v>
      </c>
      <c r="K832" s="6">
        <f t="shared" si="63"/>
        <v>64555</v>
      </c>
      <c r="L832" s="6">
        <f t="shared" si="64"/>
        <v>6</v>
      </c>
    </row>
    <row r="833" spans="1:12">
      <c r="A833" s="6">
        <v>50104</v>
      </c>
      <c r="B833" s="5">
        <v>1286</v>
      </c>
      <c r="C833" s="6" t="s">
        <v>60</v>
      </c>
      <c r="D833" s="6">
        <f t="shared" si="60"/>
        <v>3</v>
      </c>
      <c r="E833" s="6">
        <f t="shared" si="61"/>
        <v>54923</v>
      </c>
      <c r="F833" s="6">
        <f t="shared" si="62"/>
        <v>1</v>
      </c>
      <c r="H833" s="6">
        <v>64555</v>
      </c>
      <c r="I833" s="5">
        <v>1686</v>
      </c>
      <c r="J833" s="6">
        <v>6</v>
      </c>
      <c r="K833" s="6">
        <f t="shared" si="63"/>
        <v>64691</v>
      </c>
      <c r="L833" s="6">
        <f t="shared" si="64"/>
        <v>2</v>
      </c>
    </row>
    <row r="834" spans="1:12">
      <c r="A834" s="6">
        <v>50104</v>
      </c>
      <c r="B834" s="5">
        <v>1286</v>
      </c>
      <c r="C834" s="6" t="s">
        <v>216</v>
      </c>
      <c r="D834" s="6">
        <f t="shared" ref="D834:D897" si="65">COUNTIF(A:A,A834)</f>
        <v>3</v>
      </c>
      <c r="E834" s="6">
        <f t="shared" si="61"/>
        <v>54923</v>
      </c>
      <c r="F834" s="6">
        <f t="shared" si="62"/>
        <v>1</v>
      </c>
      <c r="H834" s="6">
        <v>64691</v>
      </c>
      <c r="I834" s="5">
        <v>1686</v>
      </c>
      <c r="J834" s="6">
        <v>2</v>
      </c>
      <c r="K834" s="6">
        <f t="shared" si="63"/>
        <v>64954</v>
      </c>
      <c r="L834" s="6">
        <f t="shared" si="64"/>
        <v>1</v>
      </c>
    </row>
    <row r="835" spans="1:12">
      <c r="A835" s="6">
        <v>54923</v>
      </c>
      <c r="B835" s="5">
        <v>1286</v>
      </c>
      <c r="C835" s="6" t="s">
        <v>60</v>
      </c>
      <c r="D835" s="6">
        <f t="shared" si="65"/>
        <v>1</v>
      </c>
      <c r="E835" s="6">
        <f t="shared" ref="E835:E898" si="66">INDEX(K:K,MATCH(A835,H:H,0))</f>
        <v>56878</v>
      </c>
      <c r="F835" s="6">
        <f t="shared" ref="F835:F898" si="67">_xlfn.IFNA(INDEX(J:J,MATCH(E835,H:H,0)),0)</f>
        <v>1</v>
      </c>
      <c r="H835" s="6">
        <v>64954</v>
      </c>
      <c r="I835" s="5">
        <v>1686</v>
      </c>
      <c r="J835" s="6">
        <v>1</v>
      </c>
      <c r="K835" s="6">
        <f t="shared" ref="K835:K898" si="68">IF(I835&lt;&gt;I836,"最後一次交易",H836)</f>
        <v>65117</v>
      </c>
      <c r="L835" s="6">
        <f t="shared" ref="L835:L898" si="69">_xlfn.IFNA(INDEX(D:D,MATCH(K835,A:A,0)),0)</f>
        <v>3</v>
      </c>
    </row>
    <row r="836" spans="1:12">
      <c r="A836" s="6">
        <v>56878</v>
      </c>
      <c r="B836" s="5">
        <v>1286</v>
      </c>
      <c r="C836" s="6" t="s">
        <v>85</v>
      </c>
      <c r="D836" s="6">
        <f t="shared" si="65"/>
        <v>1</v>
      </c>
      <c r="E836" s="6">
        <f t="shared" si="66"/>
        <v>66820</v>
      </c>
      <c r="F836" s="6">
        <f t="shared" si="67"/>
        <v>1</v>
      </c>
      <c r="H836" s="6">
        <v>65117</v>
      </c>
      <c r="I836" s="5">
        <v>1686</v>
      </c>
      <c r="J836" s="6">
        <v>3</v>
      </c>
      <c r="K836" s="6">
        <f t="shared" si="68"/>
        <v>65278</v>
      </c>
      <c r="L836" s="6">
        <f t="shared" si="69"/>
        <v>1</v>
      </c>
    </row>
    <row r="837" spans="1:12">
      <c r="A837" s="6">
        <v>66820</v>
      </c>
      <c r="B837" s="5">
        <v>1286</v>
      </c>
      <c r="C837" s="6" t="s">
        <v>329</v>
      </c>
      <c r="D837" s="6">
        <f t="shared" si="65"/>
        <v>1</v>
      </c>
      <c r="E837" s="6">
        <f t="shared" si="66"/>
        <v>73849</v>
      </c>
      <c r="F837" s="6">
        <f t="shared" si="67"/>
        <v>1</v>
      </c>
      <c r="H837" s="6">
        <v>65278</v>
      </c>
      <c r="I837" s="5">
        <v>1686</v>
      </c>
      <c r="J837" s="6">
        <v>1</v>
      </c>
      <c r="K837" s="6">
        <f t="shared" si="68"/>
        <v>65667</v>
      </c>
      <c r="L837" s="6">
        <f t="shared" si="69"/>
        <v>2</v>
      </c>
    </row>
    <row r="838" spans="1:12">
      <c r="A838" s="6">
        <v>73849</v>
      </c>
      <c r="B838" s="5">
        <v>1286</v>
      </c>
      <c r="C838" s="6" t="s">
        <v>212</v>
      </c>
      <c r="D838" s="6">
        <f t="shared" si="65"/>
        <v>1</v>
      </c>
      <c r="E838" s="6">
        <f t="shared" si="66"/>
        <v>78796</v>
      </c>
      <c r="F838" s="6">
        <f t="shared" si="67"/>
        <v>1</v>
      </c>
      <c r="H838" s="6">
        <v>65667</v>
      </c>
      <c r="I838" s="5">
        <v>1686</v>
      </c>
      <c r="J838" s="6">
        <v>2</v>
      </c>
      <c r="K838" s="6">
        <f t="shared" si="68"/>
        <v>65797</v>
      </c>
      <c r="L838" s="6">
        <f t="shared" si="69"/>
        <v>2</v>
      </c>
    </row>
    <row r="839" spans="1:12">
      <c r="A839" s="6">
        <v>78796</v>
      </c>
      <c r="B839" s="5">
        <v>1286</v>
      </c>
      <c r="C839" s="6" t="s">
        <v>304</v>
      </c>
      <c r="D839" s="6">
        <f t="shared" si="65"/>
        <v>1</v>
      </c>
      <c r="E839" s="6">
        <f t="shared" si="66"/>
        <v>80451</v>
      </c>
      <c r="F839" s="6">
        <f t="shared" si="67"/>
        <v>1</v>
      </c>
      <c r="H839" s="6">
        <v>65797</v>
      </c>
      <c r="I839" s="5">
        <v>1686</v>
      </c>
      <c r="J839" s="6">
        <v>2</v>
      </c>
      <c r="K839" s="6">
        <f t="shared" si="68"/>
        <v>66220</v>
      </c>
      <c r="L839" s="6">
        <f t="shared" si="69"/>
        <v>2</v>
      </c>
    </row>
    <row r="840" spans="1:12">
      <c r="A840" s="6">
        <v>80451</v>
      </c>
      <c r="B840" s="5">
        <v>1286</v>
      </c>
      <c r="C840" s="6" t="s">
        <v>27</v>
      </c>
      <c r="D840" s="6">
        <f t="shared" si="65"/>
        <v>1</v>
      </c>
      <c r="E840" s="6" t="str">
        <f t="shared" si="66"/>
        <v>最後一次交易</v>
      </c>
      <c r="F840" s="6">
        <f t="shared" si="67"/>
        <v>0</v>
      </c>
      <c r="H840" s="6">
        <v>66220</v>
      </c>
      <c r="I840" s="5">
        <v>1686</v>
      </c>
      <c r="J840" s="6">
        <v>2</v>
      </c>
      <c r="K840" s="6">
        <f t="shared" si="68"/>
        <v>66466</v>
      </c>
      <c r="L840" s="6">
        <f t="shared" si="69"/>
        <v>1</v>
      </c>
    </row>
    <row r="841" spans="1:12">
      <c r="A841" s="6">
        <v>1144</v>
      </c>
      <c r="B841" s="5">
        <v>1335</v>
      </c>
      <c r="C841" s="6" t="s">
        <v>174</v>
      </c>
      <c r="D841" s="6">
        <f t="shared" si="65"/>
        <v>1</v>
      </c>
      <c r="E841" s="6">
        <f t="shared" si="66"/>
        <v>7666</v>
      </c>
      <c r="F841" s="6">
        <f t="shared" si="67"/>
        <v>2</v>
      </c>
      <c r="H841" s="6">
        <v>66466</v>
      </c>
      <c r="I841" s="5">
        <v>1686</v>
      </c>
      <c r="J841" s="6">
        <v>1</v>
      </c>
      <c r="K841" s="6">
        <f t="shared" si="68"/>
        <v>66593</v>
      </c>
      <c r="L841" s="6">
        <f t="shared" si="69"/>
        <v>1</v>
      </c>
    </row>
    <row r="842" spans="1:12">
      <c r="A842" s="6">
        <v>7666</v>
      </c>
      <c r="B842" s="5">
        <v>1335</v>
      </c>
      <c r="C842" s="6" t="s">
        <v>117</v>
      </c>
      <c r="D842" s="6">
        <f t="shared" si="65"/>
        <v>2</v>
      </c>
      <c r="E842" s="6">
        <f t="shared" si="66"/>
        <v>10344</v>
      </c>
      <c r="F842" s="6">
        <f t="shared" si="67"/>
        <v>1</v>
      </c>
      <c r="H842" s="6">
        <v>66593</v>
      </c>
      <c r="I842" s="5">
        <v>1686</v>
      </c>
      <c r="J842" s="6">
        <v>1</v>
      </c>
      <c r="K842" s="6">
        <f t="shared" si="68"/>
        <v>69114</v>
      </c>
      <c r="L842" s="6">
        <f t="shared" si="69"/>
        <v>1</v>
      </c>
    </row>
    <row r="843" spans="1:12">
      <c r="A843" s="6">
        <v>7666</v>
      </c>
      <c r="B843" s="5">
        <v>1335</v>
      </c>
      <c r="C843" s="6" t="s">
        <v>137</v>
      </c>
      <c r="D843" s="6">
        <f t="shared" si="65"/>
        <v>2</v>
      </c>
      <c r="E843" s="6">
        <f t="shared" si="66"/>
        <v>10344</v>
      </c>
      <c r="F843" s="6">
        <f t="shared" si="67"/>
        <v>1</v>
      </c>
      <c r="H843" s="6">
        <v>69114</v>
      </c>
      <c r="I843" s="5">
        <v>1686</v>
      </c>
      <c r="J843" s="6">
        <v>1</v>
      </c>
      <c r="K843" s="6">
        <f t="shared" si="68"/>
        <v>69739</v>
      </c>
      <c r="L843" s="6">
        <f t="shared" si="69"/>
        <v>1</v>
      </c>
    </row>
    <row r="844" spans="1:12">
      <c r="A844" s="6">
        <v>10344</v>
      </c>
      <c r="B844" s="5">
        <v>1335</v>
      </c>
      <c r="C844" s="6" t="s">
        <v>375</v>
      </c>
      <c r="D844" s="6">
        <f t="shared" si="65"/>
        <v>1</v>
      </c>
      <c r="E844" s="6">
        <f t="shared" si="66"/>
        <v>15074</v>
      </c>
      <c r="F844" s="6">
        <f t="shared" si="67"/>
        <v>1</v>
      </c>
      <c r="H844" s="6">
        <v>69739</v>
      </c>
      <c r="I844" s="5">
        <v>1686</v>
      </c>
      <c r="J844" s="6">
        <v>1</v>
      </c>
      <c r="K844" s="6">
        <f t="shared" si="68"/>
        <v>72006</v>
      </c>
      <c r="L844" s="6">
        <f t="shared" si="69"/>
        <v>2</v>
      </c>
    </row>
    <row r="845" spans="1:12">
      <c r="A845" s="6">
        <v>15074</v>
      </c>
      <c r="B845" s="5">
        <v>1335</v>
      </c>
      <c r="C845" s="6" t="s">
        <v>174</v>
      </c>
      <c r="D845" s="6">
        <f t="shared" si="65"/>
        <v>1</v>
      </c>
      <c r="E845" s="6">
        <f t="shared" si="66"/>
        <v>15904</v>
      </c>
      <c r="F845" s="6">
        <f t="shared" si="67"/>
        <v>1</v>
      </c>
      <c r="H845" s="6">
        <v>72006</v>
      </c>
      <c r="I845" s="5">
        <v>1686</v>
      </c>
      <c r="J845" s="6">
        <v>2</v>
      </c>
      <c r="K845" s="6">
        <f t="shared" si="68"/>
        <v>72828</v>
      </c>
      <c r="L845" s="6">
        <f t="shared" si="69"/>
        <v>2</v>
      </c>
    </row>
    <row r="846" spans="1:12">
      <c r="A846" s="6">
        <v>15904</v>
      </c>
      <c r="B846" s="5">
        <v>1335</v>
      </c>
      <c r="C846" s="6" t="s">
        <v>298</v>
      </c>
      <c r="D846" s="6">
        <f t="shared" si="65"/>
        <v>1</v>
      </c>
      <c r="E846" s="6">
        <f t="shared" si="66"/>
        <v>17050</v>
      </c>
      <c r="F846" s="6">
        <f t="shared" si="67"/>
        <v>2</v>
      </c>
      <c r="H846" s="6">
        <v>72828</v>
      </c>
      <c r="I846" s="5">
        <v>1686</v>
      </c>
      <c r="J846" s="6">
        <v>2</v>
      </c>
      <c r="K846" s="6">
        <f t="shared" si="68"/>
        <v>75824</v>
      </c>
      <c r="L846" s="6">
        <f t="shared" si="69"/>
        <v>1</v>
      </c>
    </row>
    <row r="847" spans="1:12">
      <c r="A847" s="6">
        <v>17050</v>
      </c>
      <c r="B847" s="5">
        <v>1335</v>
      </c>
      <c r="C847" s="6" t="s">
        <v>290</v>
      </c>
      <c r="D847" s="6">
        <f t="shared" si="65"/>
        <v>2</v>
      </c>
      <c r="E847" s="6">
        <f t="shared" si="66"/>
        <v>19171</v>
      </c>
      <c r="F847" s="6">
        <f t="shared" si="67"/>
        <v>1</v>
      </c>
      <c r="H847" s="6">
        <v>75824</v>
      </c>
      <c r="I847" s="5">
        <v>1686</v>
      </c>
      <c r="J847" s="6">
        <v>1</v>
      </c>
      <c r="K847" s="6">
        <f t="shared" si="68"/>
        <v>77100</v>
      </c>
      <c r="L847" s="6">
        <f t="shared" si="69"/>
        <v>1</v>
      </c>
    </row>
    <row r="848" spans="1:12">
      <c r="A848" s="6">
        <v>17050</v>
      </c>
      <c r="B848" s="5">
        <v>1335</v>
      </c>
      <c r="C848" s="6" t="s">
        <v>174</v>
      </c>
      <c r="D848" s="6">
        <f t="shared" si="65"/>
        <v>2</v>
      </c>
      <c r="E848" s="6">
        <f t="shared" si="66"/>
        <v>19171</v>
      </c>
      <c r="F848" s="6">
        <f t="shared" si="67"/>
        <v>1</v>
      </c>
      <c r="H848" s="6">
        <v>77100</v>
      </c>
      <c r="I848" s="5">
        <v>1686</v>
      </c>
      <c r="J848" s="6">
        <v>1</v>
      </c>
      <c r="K848" s="6">
        <f t="shared" si="68"/>
        <v>77608</v>
      </c>
      <c r="L848" s="6">
        <f t="shared" si="69"/>
        <v>2</v>
      </c>
    </row>
    <row r="849" spans="1:12">
      <c r="A849" s="6">
        <v>19171</v>
      </c>
      <c r="B849" s="5">
        <v>1335</v>
      </c>
      <c r="C849" s="6" t="s">
        <v>174</v>
      </c>
      <c r="D849" s="6">
        <f t="shared" si="65"/>
        <v>1</v>
      </c>
      <c r="E849" s="6">
        <f t="shared" si="66"/>
        <v>22346</v>
      </c>
      <c r="F849" s="6">
        <f t="shared" si="67"/>
        <v>1</v>
      </c>
      <c r="H849" s="6">
        <v>77608</v>
      </c>
      <c r="I849" s="5">
        <v>1686</v>
      </c>
      <c r="J849" s="6">
        <v>2</v>
      </c>
      <c r="K849" s="6">
        <f t="shared" si="68"/>
        <v>79151</v>
      </c>
      <c r="L849" s="6">
        <f t="shared" si="69"/>
        <v>1</v>
      </c>
    </row>
    <row r="850" spans="1:12">
      <c r="A850" s="6">
        <v>22346</v>
      </c>
      <c r="B850" s="5">
        <v>1335</v>
      </c>
      <c r="C850" s="6" t="s">
        <v>148</v>
      </c>
      <c r="D850" s="6">
        <f t="shared" si="65"/>
        <v>1</v>
      </c>
      <c r="E850" s="6">
        <f t="shared" si="66"/>
        <v>23518</v>
      </c>
      <c r="F850" s="6">
        <f t="shared" si="67"/>
        <v>3</v>
      </c>
      <c r="H850" s="6">
        <v>79151</v>
      </c>
      <c r="I850" s="5">
        <v>1686</v>
      </c>
      <c r="J850" s="6">
        <v>1</v>
      </c>
      <c r="K850" s="6">
        <f t="shared" si="68"/>
        <v>81241</v>
      </c>
      <c r="L850" s="6">
        <f t="shared" si="69"/>
        <v>1</v>
      </c>
    </row>
    <row r="851" spans="1:12">
      <c r="A851" s="6">
        <v>23518</v>
      </c>
      <c r="B851" s="5">
        <v>1335</v>
      </c>
      <c r="C851" s="6" t="s">
        <v>117</v>
      </c>
      <c r="D851" s="6">
        <f t="shared" si="65"/>
        <v>3</v>
      </c>
      <c r="E851" s="6">
        <f t="shared" si="66"/>
        <v>27506</v>
      </c>
      <c r="F851" s="6">
        <f t="shared" si="67"/>
        <v>1</v>
      </c>
      <c r="H851" s="6">
        <v>81241</v>
      </c>
      <c r="I851" s="5">
        <v>1686</v>
      </c>
      <c r="J851" s="6">
        <v>1</v>
      </c>
      <c r="K851" s="6">
        <f t="shared" si="68"/>
        <v>81463</v>
      </c>
      <c r="L851" s="6">
        <f t="shared" si="69"/>
        <v>3</v>
      </c>
    </row>
    <row r="852" spans="1:12">
      <c r="A852" s="6">
        <v>23518</v>
      </c>
      <c r="B852" s="5">
        <v>1335</v>
      </c>
      <c r="C852" s="6" t="s">
        <v>53</v>
      </c>
      <c r="D852" s="6">
        <f t="shared" si="65"/>
        <v>3</v>
      </c>
      <c r="E852" s="6">
        <f t="shared" si="66"/>
        <v>27506</v>
      </c>
      <c r="F852" s="6">
        <f t="shared" si="67"/>
        <v>1</v>
      </c>
      <c r="H852" s="6">
        <v>81463</v>
      </c>
      <c r="I852" s="5">
        <v>1686</v>
      </c>
      <c r="J852" s="6">
        <v>3</v>
      </c>
      <c r="K852" s="6">
        <f t="shared" si="68"/>
        <v>81651</v>
      </c>
      <c r="L852" s="6">
        <f t="shared" si="69"/>
        <v>1</v>
      </c>
    </row>
    <row r="853" spans="1:12">
      <c r="A853" s="6">
        <v>23518</v>
      </c>
      <c r="B853" s="5">
        <v>1335</v>
      </c>
      <c r="C853" s="6" t="s">
        <v>137</v>
      </c>
      <c r="D853" s="6">
        <f t="shared" si="65"/>
        <v>3</v>
      </c>
      <c r="E853" s="6">
        <f t="shared" si="66"/>
        <v>27506</v>
      </c>
      <c r="F853" s="6">
        <f t="shared" si="67"/>
        <v>1</v>
      </c>
      <c r="H853" s="6">
        <v>81651</v>
      </c>
      <c r="I853" s="5">
        <v>1686</v>
      </c>
      <c r="J853" s="6">
        <v>1</v>
      </c>
      <c r="K853" s="6" t="str">
        <f t="shared" si="68"/>
        <v>最後一次交易</v>
      </c>
      <c r="L853" s="6">
        <f t="shared" si="69"/>
        <v>0</v>
      </c>
    </row>
    <row r="854" spans="1:12">
      <c r="A854" s="6">
        <v>27506</v>
      </c>
      <c r="B854" s="5">
        <v>1335</v>
      </c>
      <c r="C854" s="6" t="s">
        <v>329</v>
      </c>
      <c r="D854" s="6">
        <f t="shared" si="65"/>
        <v>1</v>
      </c>
      <c r="E854" s="6">
        <f t="shared" si="66"/>
        <v>28197</v>
      </c>
      <c r="F854" s="6">
        <f t="shared" si="67"/>
        <v>2</v>
      </c>
      <c r="H854" s="6">
        <v>9430</v>
      </c>
      <c r="I854" s="5">
        <v>1726</v>
      </c>
      <c r="J854" s="6">
        <v>4</v>
      </c>
      <c r="K854" s="6">
        <f t="shared" si="68"/>
        <v>11136</v>
      </c>
      <c r="L854" s="6">
        <f t="shared" si="69"/>
        <v>1</v>
      </c>
    </row>
    <row r="855" spans="1:12">
      <c r="A855" s="6">
        <v>28197</v>
      </c>
      <c r="B855" s="5">
        <v>1335</v>
      </c>
      <c r="C855" s="6" t="s">
        <v>85</v>
      </c>
      <c r="D855" s="6">
        <f t="shared" si="65"/>
        <v>2</v>
      </c>
      <c r="E855" s="6">
        <f t="shared" si="66"/>
        <v>31316</v>
      </c>
      <c r="F855" s="6">
        <f t="shared" si="67"/>
        <v>1</v>
      </c>
      <c r="H855" s="6">
        <v>11136</v>
      </c>
      <c r="I855" s="5">
        <v>1726</v>
      </c>
      <c r="J855" s="6">
        <v>1</v>
      </c>
      <c r="K855" s="6">
        <f t="shared" si="68"/>
        <v>20083</v>
      </c>
      <c r="L855" s="6">
        <f t="shared" si="69"/>
        <v>1</v>
      </c>
    </row>
    <row r="856" spans="1:12">
      <c r="A856" s="6">
        <v>28197</v>
      </c>
      <c r="B856" s="5">
        <v>1335</v>
      </c>
      <c r="C856" s="6" t="s">
        <v>212</v>
      </c>
      <c r="D856" s="6">
        <f t="shared" si="65"/>
        <v>2</v>
      </c>
      <c r="E856" s="6">
        <f t="shared" si="66"/>
        <v>31316</v>
      </c>
      <c r="F856" s="6">
        <f t="shared" si="67"/>
        <v>1</v>
      </c>
      <c r="H856" s="6">
        <v>20083</v>
      </c>
      <c r="I856" s="5">
        <v>1726</v>
      </c>
      <c r="J856" s="6">
        <v>1</v>
      </c>
      <c r="K856" s="6">
        <f t="shared" si="68"/>
        <v>23175</v>
      </c>
      <c r="L856" s="6">
        <f t="shared" si="69"/>
        <v>1</v>
      </c>
    </row>
    <row r="857" spans="1:12">
      <c r="A857" s="6">
        <v>31316</v>
      </c>
      <c r="B857" s="5">
        <v>1335</v>
      </c>
      <c r="C857" s="6" t="s">
        <v>174</v>
      </c>
      <c r="D857" s="6">
        <f t="shared" si="65"/>
        <v>1</v>
      </c>
      <c r="E857" s="6">
        <f t="shared" si="66"/>
        <v>31680</v>
      </c>
      <c r="F857" s="6">
        <f t="shared" si="67"/>
        <v>3</v>
      </c>
      <c r="H857" s="6">
        <v>23175</v>
      </c>
      <c r="I857" s="5">
        <v>1726</v>
      </c>
      <c r="J857" s="6">
        <v>1</v>
      </c>
      <c r="K857" s="6">
        <f t="shared" si="68"/>
        <v>30077</v>
      </c>
      <c r="L857" s="6">
        <f t="shared" si="69"/>
        <v>1</v>
      </c>
    </row>
    <row r="858" spans="1:12">
      <c r="A858" s="6">
        <v>31680</v>
      </c>
      <c r="B858" s="5">
        <v>1335</v>
      </c>
      <c r="C858" s="6" t="s">
        <v>53</v>
      </c>
      <c r="D858" s="6">
        <f t="shared" si="65"/>
        <v>3</v>
      </c>
      <c r="E858" s="6">
        <f t="shared" si="66"/>
        <v>34731</v>
      </c>
      <c r="F858" s="6">
        <f t="shared" si="67"/>
        <v>1</v>
      </c>
      <c r="H858" s="6">
        <v>30077</v>
      </c>
      <c r="I858" s="5">
        <v>1726</v>
      </c>
      <c r="J858" s="6">
        <v>1</v>
      </c>
      <c r="K858" s="6">
        <f t="shared" si="68"/>
        <v>31520</v>
      </c>
      <c r="L858" s="6">
        <f t="shared" si="69"/>
        <v>1</v>
      </c>
    </row>
    <row r="859" spans="1:12">
      <c r="A859" s="6">
        <v>31680</v>
      </c>
      <c r="B859" s="5">
        <v>1335</v>
      </c>
      <c r="C859" s="6" t="s">
        <v>148</v>
      </c>
      <c r="D859" s="6">
        <f t="shared" si="65"/>
        <v>3</v>
      </c>
      <c r="E859" s="6">
        <f t="shared" si="66"/>
        <v>34731</v>
      </c>
      <c r="F859" s="6">
        <f t="shared" si="67"/>
        <v>1</v>
      </c>
      <c r="H859" s="6">
        <v>31520</v>
      </c>
      <c r="I859" s="5">
        <v>1726</v>
      </c>
      <c r="J859" s="6">
        <v>1</v>
      </c>
      <c r="K859" s="6">
        <f t="shared" si="68"/>
        <v>40107</v>
      </c>
      <c r="L859" s="6">
        <f t="shared" si="69"/>
        <v>2</v>
      </c>
    </row>
    <row r="860" spans="1:12">
      <c r="A860" s="6">
        <v>31680</v>
      </c>
      <c r="B860" s="5">
        <v>1335</v>
      </c>
      <c r="C860" s="6" t="s">
        <v>60</v>
      </c>
      <c r="D860" s="6">
        <f t="shared" si="65"/>
        <v>3</v>
      </c>
      <c r="E860" s="6">
        <f t="shared" si="66"/>
        <v>34731</v>
      </c>
      <c r="F860" s="6">
        <f t="shared" si="67"/>
        <v>1</v>
      </c>
      <c r="H860" s="6">
        <v>40107</v>
      </c>
      <c r="I860" s="5">
        <v>1726</v>
      </c>
      <c r="J860" s="6">
        <v>2</v>
      </c>
      <c r="K860" s="6">
        <f t="shared" si="68"/>
        <v>65928</v>
      </c>
      <c r="L860" s="6">
        <f t="shared" si="69"/>
        <v>1</v>
      </c>
    </row>
    <row r="861" spans="1:12">
      <c r="A861" s="6">
        <v>34731</v>
      </c>
      <c r="B861" s="5">
        <v>1335</v>
      </c>
      <c r="C861" s="6" t="s">
        <v>290</v>
      </c>
      <c r="D861" s="6">
        <f t="shared" si="65"/>
        <v>1</v>
      </c>
      <c r="E861" s="6">
        <f t="shared" si="66"/>
        <v>37672</v>
      </c>
      <c r="F861" s="6">
        <f t="shared" si="67"/>
        <v>1</v>
      </c>
      <c r="H861" s="6">
        <v>65928</v>
      </c>
      <c r="I861" s="5">
        <v>1726</v>
      </c>
      <c r="J861" s="6">
        <v>1</v>
      </c>
      <c r="K861" s="6">
        <f t="shared" si="68"/>
        <v>67377</v>
      </c>
      <c r="L861" s="6">
        <f t="shared" si="69"/>
        <v>1</v>
      </c>
    </row>
    <row r="862" spans="1:12">
      <c r="A862" s="6">
        <v>37672</v>
      </c>
      <c r="B862" s="5">
        <v>1335</v>
      </c>
      <c r="C862" s="6" t="s">
        <v>228</v>
      </c>
      <c r="D862" s="6">
        <f t="shared" si="65"/>
        <v>1</v>
      </c>
      <c r="E862" s="6">
        <f t="shared" si="66"/>
        <v>40213</v>
      </c>
      <c r="F862" s="6">
        <f t="shared" si="67"/>
        <v>2</v>
      </c>
      <c r="H862" s="6">
        <v>67377</v>
      </c>
      <c r="I862" s="5">
        <v>1726</v>
      </c>
      <c r="J862" s="6">
        <v>1</v>
      </c>
      <c r="K862" s="6">
        <f t="shared" si="68"/>
        <v>69464</v>
      </c>
      <c r="L862" s="6">
        <f t="shared" si="69"/>
        <v>2</v>
      </c>
    </row>
    <row r="863" spans="1:12">
      <c r="A863" s="6">
        <v>40213</v>
      </c>
      <c r="B863" s="5">
        <v>1335</v>
      </c>
      <c r="C863" s="6" t="s">
        <v>148</v>
      </c>
      <c r="D863" s="6">
        <f t="shared" si="65"/>
        <v>2</v>
      </c>
      <c r="E863" s="6">
        <f t="shared" si="66"/>
        <v>42651</v>
      </c>
      <c r="F863" s="6">
        <f t="shared" si="67"/>
        <v>1</v>
      </c>
      <c r="H863" s="6">
        <v>69464</v>
      </c>
      <c r="I863" s="5">
        <v>1726</v>
      </c>
      <c r="J863" s="6">
        <v>2</v>
      </c>
      <c r="K863" s="6">
        <f t="shared" si="68"/>
        <v>70216</v>
      </c>
      <c r="L863" s="6">
        <f t="shared" si="69"/>
        <v>3</v>
      </c>
    </row>
    <row r="864" spans="1:12">
      <c r="A864" s="6">
        <v>40213</v>
      </c>
      <c r="B864" s="5">
        <v>1335</v>
      </c>
      <c r="C864" s="6" t="s">
        <v>70</v>
      </c>
      <c r="D864" s="6">
        <f t="shared" si="65"/>
        <v>2</v>
      </c>
      <c r="E864" s="6">
        <f t="shared" si="66"/>
        <v>42651</v>
      </c>
      <c r="F864" s="6">
        <f t="shared" si="67"/>
        <v>1</v>
      </c>
      <c r="H864" s="6">
        <v>70216</v>
      </c>
      <c r="I864" s="5">
        <v>1726</v>
      </c>
      <c r="J864" s="6">
        <v>3</v>
      </c>
      <c r="K864" s="6">
        <f t="shared" si="68"/>
        <v>76653</v>
      </c>
      <c r="L864" s="6">
        <f t="shared" si="69"/>
        <v>1</v>
      </c>
    </row>
    <row r="865" spans="1:12">
      <c r="A865" s="6">
        <v>42651</v>
      </c>
      <c r="B865" s="5">
        <v>1335</v>
      </c>
      <c r="C865" s="6" t="s">
        <v>146</v>
      </c>
      <c r="D865" s="6">
        <f t="shared" si="65"/>
        <v>1</v>
      </c>
      <c r="E865" s="6">
        <f t="shared" si="66"/>
        <v>47556</v>
      </c>
      <c r="F865" s="6">
        <f t="shared" si="67"/>
        <v>1</v>
      </c>
      <c r="H865" s="6">
        <v>76653</v>
      </c>
      <c r="I865" s="5">
        <v>1726</v>
      </c>
      <c r="J865" s="6">
        <v>1</v>
      </c>
      <c r="K865" s="6" t="str">
        <f t="shared" si="68"/>
        <v>最後一次交易</v>
      </c>
      <c r="L865" s="6">
        <f t="shared" si="69"/>
        <v>0</v>
      </c>
    </row>
    <row r="866" spans="1:12">
      <c r="A866" s="6">
        <v>47556</v>
      </c>
      <c r="B866" s="5">
        <v>1335</v>
      </c>
      <c r="C866" s="6" t="s">
        <v>321</v>
      </c>
      <c r="D866" s="6">
        <f t="shared" si="65"/>
        <v>1</v>
      </c>
      <c r="E866" s="6">
        <f t="shared" si="66"/>
        <v>50791</v>
      </c>
      <c r="F866" s="6">
        <f t="shared" si="67"/>
        <v>1</v>
      </c>
      <c r="H866" s="6">
        <v>8747</v>
      </c>
      <c r="I866" s="5">
        <v>1729</v>
      </c>
      <c r="J866" s="6">
        <v>2</v>
      </c>
      <c r="K866" s="6">
        <f t="shared" si="68"/>
        <v>60495</v>
      </c>
      <c r="L866" s="6">
        <f t="shared" si="69"/>
        <v>1</v>
      </c>
    </row>
    <row r="867" spans="1:12">
      <c r="A867" s="6">
        <v>50791</v>
      </c>
      <c r="B867" s="5">
        <v>1335</v>
      </c>
      <c r="C867" s="6" t="s">
        <v>174</v>
      </c>
      <c r="D867" s="6">
        <f t="shared" si="65"/>
        <v>1</v>
      </c>
      <c r="E867" s="6">
        <f t="shared" si="66"/>
        <v>55777</v>
      </c>
      <c r="F867" s="6">
        <f t="shared" si="67"/>
        <v>1</v>
      </c>
      <c r="H867" s="6">
        <v>60495</v>
      </c>
      <c r="I867" s="5">
        <v>1729</v>
      </c>
      <c r="J867" s="6">
        <v>1</v>
      </c>
      <c r="K867" s="6">
        <f t="shared" si="68"/>
        <v>60860</v>
      </c>
      <c r="L867" s="6">
        <f t="shared" si="69"/>
        <v>1</v>
      </c>
    </row>
    <row r="868" spans="1:12">
      <c r="A868" s="6">
        <v>55777</v>
      </c>
      <c r="B868" s="5">
        <v>1335</v>
      </c>
      <c r="C868" s="6" t="s">
        <v>321</v>
      </c>
      <c r="D868" s="6">
        <f t="shared" si="65"/>
        <v>1</v>
      </c>
      <c r="E868" s="6">
        <f t="shared" si="66"/>
        <v>68371</v>
      </c>
      <c r="F868" s="6">
        <f t="shared" si="67"/>
        <v>1</v>
      </c>
      <c r="H868" s="6">
        <v>60860</v>
      </c>
      <c r="I868" s="5">
        <v>1729</v>
      </c>
      <c r="J868" s="6">
        <v>1</v>
      </c>
      <c r="K868" s="6" t="str">
        <f t="shared" si="68"/>
        <v>最後一次交易</v>
      </c>
      <c r="L868" s="6">
        <f t="shared" si="69"/>
        <v>0</v>
      </c>
    </row>
    <row r="869" spans="1:12">
      <c r="A869" s="6">
        <v>68371</v>
      </c>
      <c r="B869" s="5">
        <v>1335</v>
      </c>
      <c r="C869" s="6" t="s">
        <v>137</v>
      </c>
      <c r="D869" s="6">
        <f t="shared" si="65"/>
        <v>1</v>
      </c>
      <c r="E869" s="6">
        <f t="shared" si="66"/>
        <v>70086</v>
      </c>
      <c r="F869" s="6">
        <f t="shared" si="67"/>
        <v>1</v>
      </c>
      <c r="H869" s="6">
        <v>1972</v>
      </c>
      <c r="I869" s="5">
        <v>1930</v>
      </c>
      <c r="J869" s="6">
        <v>2</v>
      </c>
      <c r="K869" s="6">
        <f t="shared" si="68"/>
        <v>6737</v>
      </c>
      <c r="L869" s="6">
        <f t="shared" si="69"/>
        <v>1</v>
      </c>
    </row>
    <row r="870" spans="1:12">
      <c r="A870" s="6">
        <v>70086</v>
      </c>
      <c r="B870" s="5">
        <v>1335</v>
      </c>
      <c r="C870" s="6" t="s">
        <v>375</v>
      </c>
      <c r="D870" s="6">
        <f t="shared" si="65"/>
        <v>1</v>
      </c>
      <c r="E870" s="6" t="str">
        <f t="shared" si="66"/>
        <v>最後一次交易</v>
      </c>
      <c r="F870" s="6">
        <f t="shared" si="67"/>
        <v>0</v>
      </c>
      <c r="H870" s="6">
        <v>6737</v>
      </c>
      <c r="I870" s="5">
        <v>1930</v>
      </c>
      <c r="J870" s="6">
        <v>1</v>
      </c>
      <c r="K870" s="6">
        <f t="shared" si="68"/>
        <v>46552</v>
      </c>
      <c r="L870" s="6">
        <f t="shared" si="69"/>
        <v>1</v>
      </c>
    </row>
    <row r="871" spans="1:12">
      <c r="A871" s="6">
        <v>1265</v>
      </c>
      <c r="B871" s="5">
        <v>1446</v>
      </c>
      <c r="C871" s="6" t="s">
        <v>58</v>
      </c>
      <c r="D871" s="6">
        <f t="shared" si="65"/>
        <v>1</v>
      </c>
      <c r="E871" s="6">
        <f t="shared" si="66"/>
        <v>13285</v>
      </c>
      <c r="F871" s="6">
        <f t="shared" si="67"/>
        <v>1</v>
      </c>
      <c r="H871" s="6">
        <v>46552</v>
      </c>
      <c r="I871" s="5">
        <v>1930</v>
      </c>
      <c r="J871" s="6">
        <v>1</v>
      </c>
      <c r="K871" s="6">
        <f t="shared" si="68"/>
        <v>47981</v>
      </c>
      <c r="L871" s="6">
        <f t="shared" si="69"/>
        <v>1</v>
      </c>
    </row>
    <row r="872" spans="1:12">
      <c r="A872" s="6">
        <v>13285</v>
      </c>
      <c r="B872" s="5">
        <v>1446</v>
      </c>
      <c r="C872" s="6" t="s">
        <v>129</v>
      </c>
      <c r="D872" s="6">
        <f t="shared" si="65"/>
        <v>1</v>
      </c>
      <c r="E872" s="6">
        <f t="shared" si="66"/>
        <v>36976</v>
      </c>
      <c r="F872" s="6">
        <f t="shared" si="67"/>
        <v>1</v>
      </c>
      <c r="H872" s="6">
        <v>47981</v>
      </c>
      <c r="I872" s="5">
        <v>1930</v>
      </c>
      <c r="J872" s="6">
        <v>1</v>
      </c>
      <c r="K872" s="6" t="str">
        <f t="shared" si="68"/>
        <v>最後一次交易</v>
      </c>
      <c r="L872" s="6">
        <f t="shared" si="69"/>
        <v>0</v>
      </c>
    </row>
    <row r="873" spans="1:12">
      <c r="A873" s="6">
        <v>36976</v>
      </c>
      <c r="B873" s="5">
        <v>1446</v>
      </c>
      <c r="C873" s="6" t="s">
        <v>146</v>
      </c>
      <c r="D873" s="6">
        <f t="shared" si="65"/>
        <v>1</v>
      </c>
      <c r="E873" s="6">
        <f t="shared" si="66"/>
        <v>40093</v>
      </c>
      <c r="F873" s="6">
        <f t="shared" si="67"/>
        <v>1</v>
      </c>
      <c r="H873" s="6">
        <v>1981</v>
      </c>
      <c r="I873" s="5">
        <v>1944</v>
      </c>
      <c r="J873" s="6">
        <v>2</v>
      </c>
      <c r="K873" s="6">
        <f t="shared" si="68"/>
        <v>6344</v>
      </c>
      <c r="L873" s="6">
        <f t="shared" si="69"/>
        <v>1</v>
      </c>
    </row>
    <row r="874" spans="1:12">
      <c r="A874" s="6">
        <v>40093</v>
      </c>
      <c r="B874" s="5">
        <v>1446</v>
      </c>
      <c r="C874" s="6" t="s">
        <v>85</v>
      </c>
      <c r="D874" s="6">
        <f t="shared" si="65"/>
        <v>1</v>
      </c>
      <c r="E874" s="6">
        <f t="shared" si="66"/>
        <v>43595</v>
      </c>
      <c r="F874" s="6">
        <f t="shared" si="67"/>
        <v>2</v>
      </c>
      <c r="H874" s="6">
        <v>6344</v>
      </c>
      <c r="I874" s="5">
        <v>1944</v>
      </c>
      <c r="J874" s="6">
        <v>1</v>
      </c>
      <c r="K874" s="6">
        <f t="shared" si="68"/>
        <v>6462</v>
      </c>
      <c r="L874" s="6">
        <f t="shared" si="69"/>
        <v>3</v>
      </c>
    </row>
    <row r="875" spans="1:12">
      <c r="A875" s="6">
        <v>43595</v>
      </c>
      <c r="B875" s="5">
        <v>1446</v>
      </c>
      <c r="C875" s="6" t="s">
        <v>318</v>
      </c>
      <c r="D875" s="6">
        <f t="shared" si="65"/>
        <v>2</v>
      </c>
      <c r="E875" s="6">
        <f t="shared" si="66"/>
        <v>45068</v>
      </c>
      <c r="F875" s="6">
        <f t="shared" si="67"/>
        <v>2</v>
      </c>
      <c r="H875" s="6">
        <v>6462</v>
      </c>
      <c r="I875" s="5">
        <v>1944</v>
      </c>
      <c r="J875" s="6">
        <v>3</v>
      </c>
      <c r="K875" s="6">
        <f t="shared" si="68"/>
        <v>7358</v>
      </c>
      <c r="L875" s="6">
        <f t="shared" si="69"/>
        <v>1</v>
      </c>
    </row>
    <row r="876" spans="1:12">
      <c r="A876" s="6">
        <v>43595</v>
      </c>
      <c r="B876" s="5">
        <v>1446</v>
      </c>
      <c r="C876" s="6" t="s">
        <v>27</v>
      </c>
      <c r="D876" s="6">
        <f t="shared" si="65"/>
        <v>2</v>
      </c>
      <c r="E876" s="6">
        <f t="shared" si="66"/>
        <v>45068</v>
      </c>
      <c r="F876" s="6">
        <f t="shared" si="67"/>
        <v>2</v>
      </c>
      <c r="H876" s="6">
        <v>7358</v>
      </c>
      <c r="I876" s="5">
        <v>1944</v>
      </c>
      <c r="J876" s="6">
        <v>1</v>
      </c>
      <c r="K876" s="6">
        <f t="shared" si="68"/>
        <v>10794</v>
      </c>
      <c r="L876" s="6">
        <f t="shared" si="69"/>
        <v>1</v>
      </c>
    </row>
    <row r="877" spans="1:12">
      <c r="A877" s="6">
        <v>45068</v>
      </c>
      <c r="B877" s="5">
        <v>1446</v>
      </c>
      <c r="C877" s="6" t="s">
        <v>58</v>
      </c>
      <c r="D877" s="6">
        <f t="shared" si="65"/>
        <v>2</v>
      </c>
      <c r="E877" s="6">
        <f t="shared" si="66"/>
        <v>47662</v>
      </c>
      <c r="F877" s="6">
        <f t="shared" si="67"/>
        <v>4</v>
      </c>
      <c r="H877" s="6">
        <v>10794</v>
      </c>
      <c r="I877" s="5">
        <v>1944</v>
      </c>
      <c r="J877" s="6">
        <v>1</v>
      </c>
      <c r="K877" s="6">
        <f t="shared" si="68"/>
        <v>14216</v>
      </c>
      <c r="L877" s="6">
        <f t="shared" si="69"/>
        <v>1</v>
      </c>
    </row>
    <row r="878" spans="1:12">
      <c r="A878" s="6">
        <v>45068</v>
      </c>
      <c r="B878" s="5">
        <v>1446</v>
      </c>
      <c r="C878" s="6" t="s">
        <v>212</v>
      </c>
      <c r="D878" s="6">
        <f t="shared" si="65"/>
        <v>2</v>
      </c>
      <c r="E878" s="6">
        <f t="shared" si="66"/>
        <v>47662</v>
      </c>
      <c r="F878" s="6">
        <f t="shared" si="67"/>
        <v>4</v>
      </c>
      <c r="H878" s="6">
        <v>14216</v>
      </c>
      <c r="I878" s="5">
        <v>1944</v>
      </c>
      <c r="J878" s="6">
        <v>1</v>
      </c>
      <c r="K878" s="6">
        <f t="shared" si="68"/>
        <v>14461</v>
      </c>
      <c r="L878" s="6">
        <f t="shared" si="69"/>
        <v>1</v>
      </c>
    </row>
    <row r="879" spans="1:12">
      <c r="A879" s="6">
        <v>47662</v>
      </c>
      <c r="B879" s="5">
        <v>1446</v>
      </c>
      <c r="C879" s="6" t="s">
        <v>141</v>
      </c>
      <c r="D879" s="6">
        <f t="shared" si="65"/>
        <v>4</v>
      </c>
      <c r="E879" s="6">
        <f t="shared" si="66"/>
        <v>52055</v>
      </c>
      <c r="F879" s="6">
        <f t="shared" si="67"/>
        <v>1</v>
      </c>
      <c r="H879" s="6">
        <v>14461</v>
      </c>
      <c r="I879" s="5">
        <v>1944</v>
      </c>
      <c r="J879" s="6">
        <v>1</v>
      </c>
      <c r="K879" s="6">
        <f t="shared" si="68"/>
        <v>29430</v>
      </c>
      <c r="L879" s="6">
        <f t="shared" si="69"/>
        <v>1</v>
      </c>
    </row>
    <row r="880" spans="1:12">
      <c r="A880" s="6">
        <v>47662</v>
      </c>
      <c r="B880" s="5">
        <v>1446</v>
      </c>
      <c r="C880" s="6" t="s">
        <v>23</v>
      </c>
      <c r="D880" s="6">
        <f t="shared" si="65"/>
        <v>4</v>
      </c>
      <c r="E880" s="6">
        <f t="shared" si="66"/>
        <v>52055</v>
      </c>
      <c r="F880" s="6">
        <f t="shared" si="67"/>
        <v>1</v>
      </c>
      <c r="H880" s="6">
        <v>29430</v>
      </c>
      <c r="I880" s="5">
        <v>1944</v>
      </c>
      <c r="J880" s="6">
        <v>1</v>
      </c>
      <c r="K880" s="6">
        <f t="shared" si="68"/>
        <v>41107</v>
      </c>
      <c r="L880" s="6">
        <f t="shared" si="69"/>
        <v>1</v>
      </c>
    </row>
    <row r="881" spans="1:12">
      <c r="A881" s="6">
        <v>47662</v>
      </c>
      <c r="B881" s="5">
        <v>1446</v>
      </c>
      <c r="C881" s="6" t="s">
        <v>304</v>
      </c>
      <c r="D881" s="6">
        <f t="shared" si="65"/>
        <v>4</v>
      </c>
      <c r="E881" s="6">
        <f t="shared" si="66"/>
        <v>52055</v>
      </c>
      <c r="F881" s="6">
        <f t="shared" si="67"/>
        <v>1</v>
      </c>
      <c r="H881" s="6">
        <v>41107</v>
      </c>
      <c r="I881" s="5">
        <v>1944</v>
      </c>
      <c r="J881" s="6">
        <v>1</v>
      </c>
      <c r="K881" s="6">
        <f t="shared" si="68"/>
        <v>42455</v>
      </c>
      <c r="L881" s="6">
        <f t="shared" si="69"/>
        <v>1</v>
      </c>
    </row>
    <row r="882" spans="1:12">
      <c r="A882" s="6">
        <v>47662</v>
      </c>
      <c r="B882" s="5">
        <v>1446</v>
      </c>
      <c r="C882" s="6" t="s">
        <v>27</v>
      </c>
      <c r="D882" s="6">
        <f t="shared" si="65"/>
        <v>4</v>
      </c>
      <c r="E882" s="6">
        <f t="shared" si="66"/>
        <v>52055</v>
      </c>
      <c r="F882" s="6">
        <f t="shared" si="67"/>
        <v>1</v>
      </c>
      <c r="H882" s="6">
        <v>42455</v>
      </c>
      <c r="I882" s="5">
        <v>1944</v>
      </c>
      <c r="J882" s="6">
        <v>1</v>
      </c>
      <c r="K882" s="6">
        <f t="shared" si="68"/>
        <v>43002</v>
      </c>
      <c r="L882" s="6">
        <f t="shared" si="69"/>
        <v>1</v>
      </c>
    </row>
    <row r="883" spans="1:12">
      <c r="A883" s="6">
        <v>52055</v>
      </c>
      <c r="B883" s="5">
        <v>1446</v>
      </c>
      <c r="C883" s="6" t="s">
        <v>304</v>
      </c>
      <c r="D883" s="6">
        <f t="shared" si="65"/>
        <v>1</v>
      </c>
      <c r="E883" s="6">
        <f t="shared" si="66"/>
        <v>56268</v>
      </c>
      <c r="F883" s="6">
        <f t="shared" si="67"/>
        <v>2</v>
      </c>
      <c r="H883" s="6">
        <v>43002</v>
      </c>
      <c r="I883" s="5">
        <v>1944</v>
      </c>
      <c r="J883" s="6">
        <v>1</v>
      </c>
      <c r="K883" s="6">
        <f t="shared" si="68"/>
        <v>53269</v>
      </c>
      <c r="L883" s="6">
        <f t="shared" si="69"/>
        <v>2</v>
      </c>
    </row>
    <row r="884" spans="1:12">
      <c r="A884" s="6">
        <v>56268</v>
      </c>
      <c r="B884" s="5">
        <v>1446</v>
      </c>
      <c r="C884" s="6" t="s">
        <v>53</v>
      </c>
      <c r="D884" s="6">
        <f t="shared" si="65"/>
        <v>2</v>
      </c>
      <c r="E884" s="6">
        <f t="shared" si="66"/>
        <v>58722</v>
      </c>
      <c r="F884" s="6">
        <f t="shared" si="67"/>
        <v>2</v>
      </c>
      <c r="H884" s="6">
        <v>53269</v>
      </c>
      <c r="I884" s="5">
        <v>1944</v>
      </c>
      <c r="J884" s="6">
        <v>2</v>
      </c>
      <c r="K884" s="6">
        <f t="shared" si="68"/>
        <v>55795</v>
      </c>
      <c r="L884" s="6">
        <f t="shared" si="69"/>
        <v>1</v>
      </c>
    </row>
    <row r="885" spans="1:12">
      <c r="A885" s="6">
        <v>56268</v>
      </c>
      <c r="B885" s="5">
        <v>1446</v>
      </c>
      <c r="C885" s="6" t="s">
        <v>60</v>
      </c>
      <c r="D885" s="6">
        <f t="shared" si="65"/>
        <v>2</v>
      </c>
      <c r="E885" s="6">
        <f t="shared" si="66"/>
        <v>58722</v>
      </c>
      <c r="F885" s="6">
        <f t="shared" si="67"/>
        <v>2</v>
      </c>
      <c r="H885" s="6">
        <v>55795</v>
      </c>
      <c r="I885" s="5">
        <v>1944</v>
      </c>
      <c r="J885" s="6">
        <v>1</v>
      </c>
      <c r="K885" s="6">
        <f t="shared" si="68"/>
        <v>57573</v>
      </c>
      <c r="L885" s="6">
        <f t="shared" si="69"/>
        <v>1</v>
      </c>
    </row>
    <row r="886" spans="1:12">
      <c r="A886" s="6">
        <v>58722</v>
      </c>
      <c r="B886" s="5">
        <v>1446</v>
      </c>
      <c r="C886" s="6" t="s">
        <v>375</v>
      </c>
      <c r="D886" s="6">
        <f t="shared" si="65"/>
        <v>2</v>
      </c>
      <c r="E886" s="6">
        <f t="shared" si="66"/>
        <v>74038</v>
      </c>
      <c r="F886" s="6">
        <f t="shared" si="67"/>
        <v>1</v>
      </c>
      <c r="H886" s="6">
        <v>57573</v>
      </c>
      <c r="I886" s="5">
        <v>1944</v>
      </c>
      <c r="J886" s="6">
        <v>1</v>
      </c>
      <c r="K886" s="6" t="str">
        <f t="shared" si="68"/>
        <v>最後一次交易</v>
      </c>
      <c r="L886" s="6">
        <f t="shared" si="69"/>
        <v>0</v>
      </c>
    </row>
    <row r="887" spans="1:12">
      <c r="A887" s="6">
        <v>58722</v>
      </c>
      <c r="B887" s="5">
        <v>1446</v>
      </c>
      <c r="C887" s="6" t="s">
        <v>27</v>
      </c>
      <c r="D887" s="6">
        <f t="shared" si="65"/>
        <v>2</v>
      </c>
      <c r="E887" s="6">
        <f t="shared" si="66"/>
        <v>74038</v>
      </c>
      <c r="F887" s="6">
        <f t="shared" si="67"/>
        <v>1</v>
      </c>
      <c r="H887" s="6">
        <v>3321</v>
      </c>
      <c r="I887" s="5">
        <v>1982</v>
      </c>
      <c r="J887" s="6">
        <v>3</v>
      </c>
      <c r="K887" s="6">
        <f t="shared" si="68"/>
        <v>4371</v>
      </c>
      <c r="L887" s="6">
        <f t="shared" si="69"/>
        <v>2</v>
      </c>
    </row>
    <row r="888" spans="1:12">
      <c r="A888" s="6">
        <v>74038</v>
      </c>
      <c r="B888" s="5">
        <v>1446</v>
      </c>
      <c r="C888" s="6" t="s">
        <v>87</v>
      </c>
      <c r="D888" s="6">
        <f t="shared" si="65"/>
        <v>1</v>
      </c>
      <c r="E888" s="6" t="str">
        <f t="shared" si="66"/>
        <v>最後一次交易</v>
      </c>
      <c r="F888" s="6">
        <f t="shared" si="67"/>
        <v>0</v>
      </c>
      <c r="H888" s="6">
        <v>4371</v>
      </c>
      <c r="I888" s="5">
        <v>1982</v>
      </c>
      <c r="J888" s="6">
        <v>2</v>
      </c>
      <c r="K888" s="6">
        <f t="shared" si="68"/>
        <v>4984</v>
      </c>
      <c r="L888" s="6">
        <f t="shared" si="69"/>
        <v>2</v>
      </c>
    </row>
    <row r="889" spans="1:12">
      <c r="A889" s="6">
        <v>1277</v>
      </c>
      <c r="B889" s="5">
        <v>1464</v>
      </c>
      <c r="C889" s="6" t="s">
        <v>117</v>
      </c>
      <c r="D889" s="6">
        <f t="shared" si="65"/>
        <v>1</v>
      </c>
      <c r="E889" s="6">
        <f t="shared" si="66"/>
        <v>21081</v>
      </c>
      <c r="F889" s="6">
        <f t="shared" si="67"/>
        <v>3</v>
      </c>
      <c r="H889" s="6">
        <v>4984</v>
      </c>
      <c r="I889" s="5">
        <v>1982</v>
      </c>
      <c r="J889" s="6">
        <v>2</v>
      </c>
      <c r="K889" s="6">
        <f t="shared" si="68"/>
        <v>6282</v>
      </c>
      <c r="L889" s="6">
        <f t="shared" si="69"/>
        <v>3</v>
      </c>
    </row>
    <row r="890" spans="1:12">
      <c r="A890" s="6">
        <v>21081</v>
      </c>
      <c r="B890" s="5">
        <v>1464</v>
      </c>
      <c r="C890" s="6" t="s">
        <v>242</v>
      </c>
      <c r="D890" s="6">
        <f t="shared" si="65"/>
        <v>3</v>
      </c>
      <c r="E890" s="6">
        <f t="shared" si="66"/>
        <v>23524</v>
      </c>
      <c r="F890" s="6">
        <f t="shared" si="67"/>
        <v>2</v>
      </c>
      <c r="H890" s="6">
        <v>6282</v>
      </c>
      <c r="I890" s="5">
        <v>1982</v>
      </c>
      <c r="J890" s="6">
        <v>3</v>
      </c>
      <c r="K890" s="6">
        <f t="shared" si="68"/>
        <v>7059</v>
      </c>
      <c r="L890" s="6">
        <f t="shared" si="69"/>
        <v>1</v>
      </c>
    </row>
    <row r="891" spans="1:12">
      <c r="A891" s="6">
        <v>21081</v>
      </c>
      <c r="B891" s="5">
        <v>1464</v>
      </c>
      <c r="C891" s="6" t="s">
        <v>301</v>
      </c>
      <c r="D891" s="6">
        <f t="shared" si="65"/>
        <v>3</v>
      </c>
      <c r="E891" s="6">
        <f t="shared" si="66"/>
        <v>23524</v>
      </c>
      <c r="F891" s="6">
        <f t="shared" si="67"/>
        <v>2</v>
      </c>
      <c r="H891" s="6">
        <v>7059</v>
      </c>
      <c r="I891" s="5">
        <v>1982</v>
      </c>
      <c r="J891" s="6">
        <v>1</v>
      </c>
      <c r="K891" s="6">
        <f t="shared" si="68"/>
        <v>8254</v>
      </c>
      <c r="L891" s="6">
        <f t="shared" si="69"/>
        <v>1</v>
      </c>
    </row>
    <row r="892" spans="1:12">
      <c r="A892" s="6">
        <v>21081</v>
      </c>
      <c r="B892" s="5">
        <v>1464</v>
      </c>
      <c r="C892" s="6" t="s">
        <v>212</v>
      </c>
      <c r="D892" s="6">
        <f t="shared" si="65"/>
        <v>3</v>
      </c>
      <c r="E892" s="6">
        <f t="shared" si="66"/>
        <v>23524</v>
      </c>
      <c r="F892" s="6">
        <f t="shared" si="67"/>
        <v>2</v>
      </c>
      <c r="H892" s="6">
        <v>8254</v>
      </c>
      <c r="I892" s="5">
        <v>1982</v>
      </c>
      <c r="J892" s="6">
        <v>1</v>
      </c>
      <c r="K892" s="6">
        <f t="shared" si="68"/>
        <v>8492</v>
      </c>
      <c r="L892" s="6">
        <f t="shared" si="69"/>
        <v>1</v>
      </c>
    </row>
    <row r="893" spans="1:12">
      <c r="A893" s="6">
        <v>23524</v>
      </c>
      <c r="B893" s="5">
        <v>1464</v>
      </c>
      <c r="C893" s="6" t="s">
        <v>23</v>
      </c>
      <c r="D893" s="6">
        <f t="shared" si="65"/>
        <v>2</v>
      </c>
      <c r="E893" s="6">
        <f t="shared" si="66"/>
        <v>25028</v>
      </c>
      <c r="F893" s="6">
        <f t="shared" si="67"/>
        <v>1</v>
      </c>
      <c r="H893" s="6">
        <v>8492</v>
      </c>
      <c r="I893" s="5">
        <v>1982</v>
      </c>
      <c r="J893" s="6">
        <v>1</v>
      </c>
      <c r="K893" s="6">
        <f t="shared" si="68"/>
        <v>14297</v>
      </c>
      <c r="L893" s="6">
        <f t="shared" si="69"/>
        <v>2</v>
      </c>
    </row>
    <row r="894" spans="1:12">
      <c r="A894" s="6">
        <v>23524</v>
      </c>
      <c r="B894" s="5">
        <v>1464</v>
      </c>
      <c r="C894" s="6" t="s">
        <v>137</v>
      </c>
      <c r="D894" s="6">
        <f t="shared" si="65"/>
        <v>2</v>
      </c>
      <c r="E894" s="6">
        <f t="shared" si="66"/>
        <v>25028</v>
      </c>
      <c r="F894" s="6">
        <f t="shared" si="67"/>
        <v>1</v>
      </c>
      <c r="H894" s="6">
        <v>14297</v>
      </c>
      <c r="I894" s="5">
        <v>1982</v>
      </c>
      <c r="J894" s="6">
        <v>2</v>
      </c>
      <c r="K894" s="6">
        <f t="shared" si="68"/>
        <v>14936</v>
      </c>
      <c r="L894" s="6">
        <f t="shared" si="69"/>
        <v>1</v>
      </c>
    </row>
    <row r="895" spans="1:12">
      <c r="A895" s="6">
        <v>25028</v>
      </c>
      <c r="B895" s="5">
        <v>1464</v>
      </c>
      <c r="C895" s="6" t="s">
        <v>212</v>
      </c>
      <c r="D895" s="6">
        <f t="shared" si="65"/>
        <v>1</v>
      </c>
      <c r="E895" s="6">
        <f t="shared" si="66"/>
        <v>25281</v>
      </c>
      <c r="F895" s="6">
        <f t="shared" si="67"/>
        <v>1</v>
      </c>
      <c r="H895" s="6">
        <v>14936</v>
      </c>
      <c r="I895" s="5">
        <v>1982</v>
      </c>
      <c r="J895" s="6">
        <v>1</v>
      </c>
      <c r="K895" s="6">
        <f t="shared" si="68"/>
        <v>17403</v>
      </c>
      <c r="L895" s="6">
        <f t="shared" si="69"/>
        <v>2</v>
      </c>
    </row>
    <row r="896" spans="1:12">
      <c r="A896" s="6">
        <v>25281</v>
      </c>
      <c r="B896" s="5">
        <v>1464</v>
      </c>
      <c r="C896" s="6" t="s">
        <v>87</v>
      </c>
      <c r="D896" s="6">
        <f t="shared" si="65"/>
        <v>1</v>
      </c>
      <c r="E896" s="6">
        <f t="shared" si="66"/>
        <v>25356</v>
      </c>
      <c r="F896" s="6">
        <f t="shared" si="67"/>
        <v>1</v>
      </c>
      <c r="H896" s="6">
        <v>17403</v>
      </c>
      <c r="I896" s="5">
        <v>1982</v>
      </c>
      <c r="J896" s="6">
        <v>2</v>
      </c>
      <c r="K896" s="6">
        <f t="shared" si="68"/>
        <v>19187</v>
      </c>
      <c r="L896" s="6">
        <f t="shared" si="69"/>
        <v>1</v>
      </c>
    </row>
    <row r="897" spans="1:12">
      <c r="A897" s="6">
        <v>25356</v>
      </c>
      <c r="B897" s="5">
        <v>1464</v>
      </c>
      <c r="C897" s="6" t="s">
        <v>87</v>
      </c>
      <c r="D897" s="6">
        <f t="shared" si="65"/>
        <v>1</v>
      </c>
      <c r="E897" s="6">
        <f t="shared" si="66"/>
        <v>25443</v>
      </c>
      <c r="F897" s="6">
        <f t="shared" si="67"/>
        <v>1</v>
      </c>
      <c r="H897" s="6">
        <v>19187</v>
      </c>
      <c r="I897" s="5">
        <v>1982</v>
      </c>
      <c r="J897" s="6">
        <v>1</v>
      </c>
      <c r="K897" s="6">
        <f t="shared" si="68"/>
        <v>22465</v>
      </c>
      <c r="L897" s="6">
        <f t="shared" si="69"/>
        <v>1</v>
      </c>
    </row>
    <row r="898" spans="1:12">
      <c r="A898" s="6">
        <v>25443</v>
      </c>
      <c r="B898" s="5">
        <v>1464</v>
      </c>
      <c r="C898" s="6" t="s">
        <v>23</v>
      </c>
      <c r="D898" s="6">
        <f t="shared" ref="D898:D961" si="70">COUNTIF(A:A,A898)</f>
        <v>1</v>
      </c>
      <c r="E898" s="6">
        <f t="shared" si="66"/>
        <v>29827</v>
      </c>
      <c r="F898" s="6">
        <f t="shared" si="67"/>
        <v>1</v>
      </c>
      <c r="H898" s="6">
        <v>22465</v>
      </c>
      <c r="I898" s="5">
        <v>1982</v>
      </c>
      <c r="J898" s="6">
        <v>1</v>
      </c>
      <c r="K898" s="6">
        <f t="shared" si="68"/>
        <v>25465</v>
      </c>
      <c r="L898" s="6">
        <f t="shared" si="69"/>
        <v>1</v>
      </c>
    </row>
    <row r="899" spans="1:12">
      <c r="A899" s="6">
        <v>29827</v>
      </c>
      <c r="B899" s="5">
        <v>1464</v>
      </c>
      <c r="C899" s="6" t="s">
        <v>87</v>
      </c>
      <c r="D899" s="6">
        <f t="shared" si="70"/>
        <v>1</v>
      </c>
      <c r="E899" s="6">
        <f t="shared" ref="E899:E962" si="71">INDEX(K:K,MATCH(A899,H:H,0))</f>
        <v>31081</v>
      </c>
      <c r="F899" s="6">
        <f t="shared" ref="F899:F962" si="72">_xlfn.IFNA(INDEX(J:J,MATCH(E899,H:H,0)),0)</f>
        <v>1</v>
      </c>
      <c r="H899" s="6">
        <v>25465</v>
      </c>
      <c r="I899" s="5">
        <v>1982</v>
      </c>
      <c r="J899" s="6">
        <v>1</v>
      </c>
      <c r="K899" s="6">
        <f t="shared" ref="K899:K962" si="73">IF(I899&lt;&gt;I900,"最後一次交易",H900)</f>
        <v>27187</v>
      </c>
      <c r="L899" s="6">
        <f t="shared" ref="L899:L962" si="74">_xlfn.IFNA(INDEX(D:D,MATCH(K899,A:A,0)),0)</f>
        <v>4</v>
      </c>
    </row>
    <row r="900" spans="1:12">
      <c r="A900" s="6">
        <v>31081</v>
      </c>
      <c r="B900" s="5">
        <v>1464</v>
      </c>
      <c r="C900" s="6" t="s">
        <v>58</v>
      </c>
      <c r="D900" s="6">
        <f t="shared" si="70"/>
        <v>1</v>
      </c>
      <c r="E900" s="6">
        <f t="shared" si="71"/>
        <v>32432</v>
      </c>
      <c r="F900" s="6">
        <f t="shared" si="72"/>
        <v>1</v>
      </c>
      <c r="H900" s="6">
        <v>27187</v>
      </c>
      <c r="I900" s="5">
        <v>1982</v>
      </c>
      <c r="J900" s="6">
        <v>4</v>
      </c>
      <c r="K900" s="6">
        <f t="shared" si="73"/>
        <v>28244</v>
      </c>
      <c r="L900" s="6">
        <f t="shared" si="74"/>
        <v>1</v>
      </c>
    </row>
    <row r="901" spans="1:12">
      <c r="A901" s="6">
        <v>32432</v>
      </c>
      <c r="B901" s="5">
        <v>1464</v>
      </c>
      <c r="C901" s="6" t="s">
        <v>87</v>
      </c>
      <c r="D901" s="6">
        <f t="shared" si="70"/>
        <v>1</v>
      </c>
      <c r="E901" s="6">
        <f t="shared" si="71"/>
        <v>34050</v>
      </c>
      <c r="F901" s="6">
        <f t="shared" si="72"/>
        <v>2</v>
      </c>
      <c r="H901" s="6">
        <v>28244</v>
      </c>
      <c r="I901" s="5">
        <v>1982</v>
      </c>
      <c r="J901" s="6">
        <v>1</v>
      </c>
      <c r="K901" s="6">
        <f t="shared" si="73"/>
        <v>41677</v>
      </c>
      <c r="L901" s="6">
        <f t="shared" si="74"/>
        <v>1</v>
      </c>
    </row>
    <row r="902" spans="1:12">
      <c r="A902" s="6">
        <v>34050</v>
      </c>
      <c r="B902" s="5">
        <v>1464</v>
      </c>
      <c r="C902" s="6" t="s">
        <v>346</v>
      </c>
      <c r="D902" s="6">
        <f t="shared" si="70"/>
        <v>2</v>
      </c>
      <c r="E902" s="6">
        <f t="shared" si="71"/>
        <v>73954</v>
      </c>
      <c r="F902" s="6">
        <f t="shared" si="72"/>
        <v>1</v>
      </c>
      <c r="H902" s="6">
        <v>41677</v>
      </c>
      <c r="I902" s="5">
        <v>1982</v>
      </c>
      <c r="J902" s="6">
        <v>1</v>
      </c>
      <c r="K902" s="6">
        <f t="shared" si="73"/>
        <v>46201</v>
      </c>
      <c r="L902" s="6">
        <f t="shared" si="74"/>
        <v>2</v>
      </c>
    </row>
    <row r="903" spans="1:12">
      <c r="A903" s="6">
        <v>34050</v>
      </c>
      <c r="B903" s="5">
        <v>1464</v>
      </c>
      <c r="C903" s="6" t="s">
        <v>129</v>
      </c>
      <c r="D903" s="6">
        <f t="shared" si="70"/>
        <v>2</v>
      </c>
      <c r="E903" s="6">
        <f t="shared" si="71"/>
        <v>73954</v>
      </c>
      <c r="F903" s="6">
        <f t="shared" si="72"/>
        <v>1</v>
      </c>
      <c r="H903" s="6">
        <v>46201</v>
      </c>
      <c r="I903" s="5">
        <v>1982</v>
      </c>
      <c r="J903" s="6">
        <v>2</v>
      </c>
      <c r="K903" s="6">
        <f t="shared" si="73"/>
        <v>50476</v>
      </c>
      <c r="L903" s="6">
        <f t="shared" si="74"/>
        <v>2</v>
      </c>
    </row>
    <row r="904" spans="1:12">
      <c r="A904" s="6">
        <v>73954</v>
      </c>
      <c r="B904" s="5">
        <v>1464</v>
      </c>
      <c r="C904" s="6" t="s">
        <v>87</v>
      </c>
      <c r="D904" s="6">
        <f t="shared" si="70"/>
        <v>1</v>
      </c>
      <c r="E904" s="6">
        <f t="shared" si="71"/>
        <v>79368</v>
      </c>
      <c r="F904" s="6">
        <f t="shared" si="72"/>
        <v>1</v>
      </c>
      <c r="H904" s="6">
        <v>50476</v>
      </c>
      <c r="I904" s="5">
        <v>1982</v>
      </c>
      <c r="J904" s="6">
        <v>2</v>
      </c>
      <c r="K904" s="6">
        <f t="shared" si="73"/>
        <v>50589</v>
      </c>
      <c r="L904" s="6">
        <f t="shared" si="74"/>
        <v>1</v>
      </c>
    </row>
    <row r="905" spans="1:12">
      <c r="A905" s="6">
        <v>79368</v>
      </c>
      <c r="B905" s="5">
        <v>1464</v>
      </c>
      <c r="C905" s="6" t="s">
        <v>60</v>
      </c>
      <c r="D905" s="6">
        <f t="shared" si="70"/>
        <v>1</v>
      </c>
      <c r="E905" s="6">
        <f t="shared" si="71"/>
        <v>81849</v>
      </c>
      <c r="F905" s="6">
        <f t="shared" si="72"/>
        <v>1</v>
      </c>
      <c r="H905" s="6">
        <v>50589</v>
      </c>
      <c r="I905" s="5">
        <v>1982</v>
      </c>
      <c r="J905" s="6">
        <v>1</v>
      </c>
      <c r="K905" s="6">
        <f t="shared" si="73"/>
        <v>50819</v>
      </c>
      <c r="L905" s="6">
        <f t="shared" si="74"/>
        <v>1</v>
      </c>
    </row>
    <row r="906" spans="1:12">
      <c r="A906" s="6">
        <v>81849</v>
      </c>
      <c r="B906" s="5">
        <v>1464</v>
      </c>
      <c r="C906" s="6" t="s">
        <v>58</v>
      </c>
      <c r="D906" s="6">
        <f t="shared" si="70"/>
        <v>1</v>
      </c>
      <c r="E906" s="6" t="str">
        <f t="shared" si="71"/>
        <v>最後一次交易</v>
      </c>
      <c r="F906" s="6">
        <f t="shared" si="72"/>
        <v>0</v>
      </c>
      <c r="H906" s="6">
        <v>50819</v>
      </c>
      <c r="I906" s="5">
        <v>1982</v>
      </c>
      <c r="J906" s="6">
        <v>1</v>
      </c>
      <c r="K906" s="6">
        <f t="shared" si="73"/>
        <v>53270</v>
      </c>
      <c r="L906" s="6">
        <f t="shared" si="74"/>
        <v>1</v>
      </c>
    </row>
    <row r="907" spans="1:12">
      <c r="A907" s="6">
        <v>1287</v>
      </c>
      <c r="B907" s="5">
        <v>1479</v>
      </c>
      <c r="C907" s="6" t="s">
        <v>329</v>
      </c>
      <c r="D907" s="6">
        <f t="shared" si="70"/>
        <v>1</v>
      </c>
      <c r="E907" s="6">
        <f t="shared" si="71"/>
        <v>1348</v>
      </c>
      <c r="F907" s="6">
        <f t="shared" si="72"/>
        <v>1</v>
      </c>
      <c r="H907" s="6">
        <v>53270</v>
      </c>
      <c r="I907" s="5">
        <v>1982</v>
      </c>
      <c r="J907" s="6">
        <v>1</v>
      </c>
      <c r="K907" s="6">
        <f t="shared" si="73"/>
        <v>56955</v>
      </c>
      <c r="L907" s="6">
        <f t="shared" si="74"/>
        <v>3</v>
      </c>
    </row>
    <row r="908" spans="1:12">
      <c r="A908" s="6">
        <v>1348</v>
      </c>
      <c r="B908" s="5">
        <v>1479</v>
      </c>
      <c r="C908" s="6" t="s">
        <v>60</v>
      </c>
      <c r="D908" s="6">
        <f t="shared" si="70"/>
        <v>1</v>
      </c>
      <c r="E908" s="6">
        <f t="shared" si="71"/>
        <v>4150</v>
      </c>
      <c r="F908" s="6">
        <f t="shared" si="72"/>
        <v>1</v>
      </c>
      <c r="H908" s="6">
        <v>56955</v>
      </c>
      <c r="I908" s="5">
        <v>1982</v>
      </c>
      <c r="J908" s="6">
        <v>3</v>
      </c>
      <c r="K908" s="6">
        <f t="shared" si="73"/>
        <v>60498</v>
      </c>
      <c r="L908" s="6">
        <f t="shared" si="74"/>
        <v>1</v>
      </c>
    </row>
    <row r="909" spans="1:12">
      <c r="A909" s="6">
        <v>4150</v>
      </c>
      <c r="B909" s="5">
        <v>1479</v>
      </c>
      <c r="C909" s="6" t="s">
        <v>85</v>
      </c>
      <c r="D909" s="6">
        <f t="shared" si="70"/>
        <v>1</v>
      </c>
      <c r="E909" s="6">
        <f t="shared" si="71"/>
        <v>10901</v>
      </c>
      <c r="F909" s="6">
        <f t="shared" si="72"/>
        <v>3</v>
      </c>
      <c r="H909" s="6">
        <v>60498</v>
      </c>
      <c r="I909" s="5">
        <v>1982</v>
      </c>
      <c r="J909" s="6">
        <v>1</v>
      </c>
      <c r="K909" s="6">
        <f t="shared" si="73"/>
        <v>60984</v>
      </c>
      <c r="L909" s="6">
        <f t="shared" si="74"/>
        <v>1</v>
      </c>
    </row>
    <row r="910" spans="1:12">
      <c r="A910" s="6">
        <v>10901</v>
      </c>
      <c r="B910" s="5">
        <v>1479</v>
      </c>
      <c r="C910" s="6" t="s">
        <v>146</v>
      </c>
      <c r="D910" s="6">
        <f t="shared" si="70"/>
        <v>3</v>
      </c>
      <c r="E910" s="6">
        <f t="shared" si="71"/>
        <v>11476</v>
      </c>
      <c r="F910" s="6">
        <f t="shared" si="72"/>
        <v>1</v>
      </c>
      <c r="H910" s="6">
        <v>60984</v>
      </c>
      <c r="I910" s="5">
        <v>1982</v>
      </c>
      <c r="J910" s="6">
        <v>1</v>
      </c>
      <c r="K910" s="6">
        <f t="shared" si="73"/>
        <v>78665</v>
      </c>
      <c r="L910" s="6">
        <f t="shared" si="74"/>
        <v>1</v>
      </c>
    </row>
    <row r="911" spans="1:12">
      <c r="A911" s="6">
        <v>10901</v>
      </c>
      <c r="B911" s="5">
        <v>1479</v>
      </c>
      <c r="C911" s="6" t="s">
        <v>212</v>
      </c>
      <c r="D911" s="6">
        <f t="shared" si="70"/>
        <v>3</v>
      </c>
      <c r="E911" s="6">
        <f t="shared" si="71"/>
        <v>11476</v>
      </c>
      <c r="F911" s="6">
        <f t="shared" si="72"/>
        <v>1</v>
      </c>
      <c r="H911" s="6">
        <v>78665</v>
      </c>
      <c r="I911" s="5">
        <v>1982</v>
      </c>
      <c r="J911" s="6">
        <v>1</v>
      </c>
      <c r="K911" s="6" t="str">
        <f t="shared" si="73"/>
        <v>最後一次交易</v>
      </c>
      <c r="L911" s="6">
        <f t="shared" si="74"/>
        <v>0</v>
      </c>
    </row>
    <row r="912" spans="1:12">
      <c r="A912" s="6">
        <v>10901</v>
      </c>
      <c r="B912" s="5">
        <v>1479</v>
      </c>
      <c r="C912" s="6" t="s">
        <v>174</v>
      </c>
      <c r="D912" s="6">
        <f t="shared" si="70"/>
        <v>3</v>
      </c>
      <c r="E912" s="6">
        <f t="shared" si="71"/>
        <v>11476</v>
      </c>
      <c r="F912" s="6">
        <f t="shared" si="72"/>
        <v>1</v>
      </c>
      <c r="H912" s="6">
        <v>2148</v>
      </c>
      <c r="I912" s="5">
        <v>2030</v>
      </c>
      <c r="J912" s="6">
        <v>2</v>
      </c>
      <c r="K912" s="6">
        <f t="shared" si="73"/>
        <v>24730</v>
      </c>
      <c r="L912" s="6">
        <f t="shared" si="74"/>
        <v>1</v>
      </c>
    </row>
    <row r="913" spans="1:12">
      <c r="A913" s="6">
        <v>11476</v>
      </c>
      <c r="B913" s="5">
        <v>1479</v>
      </c>
      <c r="C913" s="6" t="s">
        <v>148</v>
      </c>
      <c r="D913" s="6">
        <f t="shared" si="70"/>
        <v>1</v>
      </c>
      <c r="E913" s="6">
        <f t="shared" si="71"/>
        <v>12870</v>
      </c>
      <c r="F913" s="6">
        <f t="shared" si="72"/>
        <v>1</v>
      </c>
      <c r="H913" s="6">
        <v>24730</v>
      </c>
      <c r="I913" s="5">
        <v>2030</v>
      </c>
      <c r="J913" s="6">
        <v>1</v>
      </c>
      <c r="K913" s="6">
        <f t="shared" si="73"/>
        <v>28249</v>
      </c>
      <c r="L913" s="6">
        <f t="shared" si="74"/>
        <v>1</v>
      </c>
    </row>
    <row r="914" spans="1:12">
      <c r="A914" s="6">
        <v>12870</v>
      </c>
      <c r="B914" s="5">
        <v>1479</v>
      </c>
      <c r="C914" s="6" t="s">
        <v>146</v>
      </c>
      <c r="D914" s="6">
        <f t="shared" si="70"/>
        <v>1</v>
      </c>
      <c r="E914" s="6">
        <f t="shared" si="71"/>
        <v>13571</v>
      </c>
      <c r="F914" s="6">
        <f t="shared" si="72"/>
        <v>6</v>
      </c>
      <c r="H914" s="6">
        <v>28249</v>
      </c>
      <c r="I914" s="5">
        <v>2030</v>
      </c>
      <c r="J914" s="6">
        <v>1</v>
      </c>
      <c r="K914" s="6">
        <f t="shared" si="73"/>
        <v>30266</v>
      </c>
      <c r="L914" s="6">
        <f t="shared" si="74"/>
        <v>1</v>
      </c>
    </row>
    <row r="915" spans="1:12">
      <c r="A915" s="6">
        <v>13571</v>
      </c>
      <c r="B915" s="5">
        <v>1479</v>
      </c>
      <c r="C915" s="6" t="s">
        <v>53</v>
      </c>
      <c r="D915" s="6">
        <f t="shared" si="70"/>
        <v>6</v>
      </c>
      <c r="E915" s="6">
        <f t="shared" si="71"/>
        <v>44424</v>
      </c>
      <c r="F915" s="6">
        <f t="shared" si="72"/>
        <v>1</v>
      </c>
      <c r="H915" s="6">
        <v>30266</v>
      </c>
      <c r="I915" s="5">
        <v>2030</v>
      </c>
      <c r="J915" s="6">
        <v>1</v>
      </c>
      <c r="K915" s="6">
        <f t="shared" si="73"/>
        <v>56661</v>
      </c>
      <c r="L915" s="6">
        <f t="shared" si="74"/>
        <v>1</v>
      </c>
    </row>
    <row r="916" spans="1:12">
      <c r="A916" s="6">
        <v>13571</v>
      </c>
      <c r="B916" s="5">
        <v>1479</v>
      </c>
      <c r="C916" s="6" t="s">
        <v>148</v>
      </c>
      <c r="D916" s="6">
        <f t="shared" si="70"/>
        <v>6</v>
      </c>
      <c r="E916" s="6">
        <f t="shared" si="71"/>
        <v>44424</v>
      </c>
      <c r="F916" s="6">
        <f t="shared" si="72"/>
        <v>1</v>
      </c>
      <c r="H916" s="6">
        <v>56661</v>
      </c>
      <c r="I916" s="5">
        <v>2030</v>
      </c>
      <c r="J916" s="6">
        <v>1</v>
      </c>
      <c r="K916" s="6">
        <f t="shared" si="73"/>
        <v>64329</v>
      </c>
      <c r="L916" s="6">
        <f t="shared" si="74"/>
        <v>1</v>
      </c>
    </row>
    <row r="917" spans="1:12">
      <c r="A917" s="6">
        <v>13571</v>
      </c>
      <c r="B917" s="5">
        <v>1479</v>
      </c>
      <c r="C917" s="6" t="s">
        <v>70</v>
      </c>
      <c r="D917" s="6">
        <f t="shared" si="70"/>
        <v>6</v>
      </c>
      <c r="E917" s="6">
        <f t="shared" si="71"/>
        <v>44424</v>
      </c>
      <c r="F917" s="6">
        <f t="shared" si="72"/>
        <v>1</v>
      </c>
      <c r="H917" s="6">
        <v>64329</v>
      </c>
      <c r="I917" s="5">
        <v>2030</v>
      </c>
      <c r="J917" s="6">
        <v>1</v>
      </c>
      <c r="K917" s="6">
        <f t="shared" si="73"/>
        <v>74758</v>
      </c>
      <c r="L917" s="6">
        <f t="shared" si="74"/>
        <v>1</v>
      </c>
    </row>
    <row r="918" spans="1:12">
      <c r="A918" s="6">
        <v>13571</v>
      </c>
      <c r="B918" s="5">
        <v>1479</v>
      </c>
      <c r="C918" s="6" t="s">
        <v>58</v>
      </c>
      <c r="D918" s="6">
        <f t="shared" si="70"/>
        <v>6</v>
      </c>
      <c r="E918" s="6">
        <f t="shared" si="71"/>
        <v>44424</v>
      </c>
      <c r="F918" s="6">
        <f t="shared" si="72"/>
        <v>1</v>
      </c>
      <c r="H918" s="6">
        <v>74758</v>
      </c>
      <c r="I918" s="5">
        <v>2030</v>
      </c>
      <c r="J918" s="6">
        <v>1</v>
      </c>
      <c r="K918" s="6">
        <f t="shared" si="73"/>
        <v>80278</v>
      </c>
      <c r="L918" s="6">
        <f t="shared" si="74"/>
        <v>1</v>
      </c>
    </row>
    <row r="919" spans="1:12">
      <c r="A919" s="6">
        <v>13571</v>
      </c>
      <c r="B919" s="5">
        <v>1479</v>
      </c>
      <c r="C919" s="6" t="s">
        <v>27</v>
      </c>
      <c r="D919" s="6">
        <f t="shared" si="70"/>
        <v>6</v>
      </c>
      <c r="E919" s="6">
        <f t="shared" si="71"/>
        <v>44424</v>
      </c>
      <c r="F919" s="6">
        <f t="shared" si="72"/>
        <v>1</v>
      </c>
      <c r="H919" s="6">
        <v>80278</v>
      </c>
      <c r="I919" s="5">
        <v>2030</v>
      </c>
      <c r="J919" s="6">
        <v>1</v>
      </c>
      <c r="K919" s="6">
        <f t="shared" si="73"/>
        <v>80480</v>
      </c>
      <c r="L919" s="6">
        <f t="shared" si="74"/>
        <v>2</v>
      </c>
    </row>
    <row r="920" spans="1:12">
      <c r="A920" s="6">
        <v>13571</v>
      </c>
      <c r="B920" s="5">
        <v>1479</v>
      </c>
      <c r="C920" s="6" t="s">
        <v>174</v>
      </c>
      <c r="D920" s="6">
        <f t="shared" si="70"/>
        <v>6</v>
      </c>
      <c r="E920" s="6">
        <f t="shared" si="71"/>
        <v>44424</v>
      </c>
      <c r="F920" s="6">
        <f t="shared" si="72"/>
        <v>1</v>
      </c>
      <c r="H920" s="6">
        <v>80480</v>
      </c>
      <c r="I920" s="5">
        <v>2030</v>
      </c>
      <c r="J920" s="6">
        <v>2</v>
      </c>
      <c r="K920" s="6" t="str">
        <f t="shared" si="73"/>
        <v>最後一次交易</v>
      </c>
      <c r="L920" s="6">
        <f t="shared" si="74"/>
        <v>0</v>
      </c>
    </row>
    <row r="921" spans="1:12">
      <c r="A921" s="6">
        <v>44424</v>
      </c>
      <c r="B921" s="5">
        <v>1479</v>
      </c>
      <c r="C921" s="6" t="s">
        <v>212</v>
      </c>
      <c r="D921" s="6">
        <f t="shared" si="70"/>
        <v>1</v>
      </c>
      <c r="E921" s="6">
        <f t="shared" si="71"/>
        <v>62937</v>
      </c>
      <c r="F921" s="6">
        <f t="shared" si="72"/>
        <v>1</v>
      </c>
      <c r="H921" s="6">
        <v>17068</v>
      </c>
      <c r="I921" s="5">
        <v>2036</v>
      </c>
      <c r="J921" s="6">
        <v>1</v>
      </c>
      <c r="K921" s="6">
        <f t="shared" si="73"/>
        <v>19386</v>
      </c>
      <c r="L921" s="6">
        <f t="shared" si="74"/>
        <v>1</v>
      </c>
    </row>
    <row r="922" spans="1:12">
      <c r="A922" s="6">
        <v>62937</v>
      </c>
      <c r="B922" s="5">
        <v>1479</v>
      </c>
      <c r="C922" s="6" t="s">
        <v>27</v>
      </c>
      <c r="D922" s="6">
        <f t="shared" si="70"/>
        <v>1</v>
      </c>
      <c r="E922" s="6">
        <f t="shared" si="71"/>
        <v>70379</v>
      </c>
      <c r="F922" s="6">
        <f t="shared" si="72"/>
        <v>1</v>
      </c>
      <c r="H922" s="6">
        <v>19386</v>
      </c>
      <c r="I922" s="5">
        <v>2036</v>
      </c>
      <c r="J922" s="6">
        <v>1</v>
      </c>
      <c r="K922" s="6">
        <f t="shared" si="73"/>
        <v>27192</v>
      </c>
      <c r="L922" s="6">
        <f t="shared" si="74"/>
        <v>1</v>
      </c>
    </row>
    <row r="923" spans="1:12">
      <c r="A923" s="6">
        <v>70379</v>
      </c>
      <c r="B923" s="5">
        <v>1479</v>
      </c>
      <c r="C923" s="6" t="s">
        <v>129</v>
      </c>
      <c r="D923" s="6">
        <f t="shared" si="70"/>
        <v>1</v>
      </c>
      <c r="E923" s="6">
        <f t="shared" si="71"/>
        <v>74122</v>
      </c>
      <c r="F923" s="6">
        <f t="shared" si="72"/>
        <v>1</v>
      </c>
      <c r="H923" s="6">
        <v>27192</v>
      </c>
      <c r="I923" s="5">
        <v>2036</v>
      </c>
      <c r="J923" s="6">
        <v>1</v>
      </c>
      <c r="K923" s="6">
        <f t="shared" si="73"/>
        <v>37477</v>
      </c>
      <c r="L923" s="6">
        <f t="shared" si="74"/>
        <v>1</v>
      </c>
    </row>
    <row r="924" spans="1:12">
      <c r="A924" s="6">
        <v>74122</v>
      </c>
      <c r="B924" s="5">
        <v>1479</v>
      </c>
      <c r="C924" s="6" t="s">
        <v>212</v>
      </c>
      <c r="D924" s="6">
        <f t="shared" si="70"/>
        <v>1</v>
      </c>
      <c r="E924" s="6">
        <f t="shared" si="71"/>
        <v>78643</v>
      </c>
      <c r="F924" s="6">
        <f t="shared" si="72"/>
        <v>1</v>
      </c>
      <c r="H924" s="6">
        <v>37477</v>
      </c>
      <c r="I924" s="5">
        <v>2036</v>
      </c>
      <c r="J924" s="6">
        <v>1</v>
      </c>
      <c r="K924" s="6" t="str">
        <f t="shared" si="73"/>
        <v>最後一次交易</v>
      </c>
      <c r="L924" s="6">
        <f t="shared" si="74"/>
        <v>0</v>
      </c>
    </row>
    <row r="925" spans="1:12">
      <c r="A925" s="6">
        <v>78643</v>
      </c>
      <c r="B925" s="5">
        <v>1479</v>
      </c>
      <c r="C925" s="6" t="s">
        <v>60</v>
      </c>
      <c r="D925" s="6">
        <f t="shared" si="70"/>
        <v>1</v>
      </c>
      <c r="E925" s="6" t="str">
        <f t="shared" si="71"/>
        <v>最後一次交易</v>
      </c>
      <c r="F925" s="6">
        <f t="shared" si="72"/>
        <v>0</v>
      </c>
      <c r="H925" s="6">
        <v>7911</v>
      </c>
      <c r="I925" s="5">
        <v>2122</v>
      </c>
      <c r="J925" s="6">
        <v>3</v>
      </c>
      <c r="K925" s="6">
        <f t="shared" si="73"/>
        <v>10012</v>
      </c>
      <c r="L925" s="6">
        <f t="shared" si="74"/>
        <v>1</v>
      </c>
    </row>
    <row r="926" spans="1:12">
      <c r="A926" s="6">
        <v>3977</v>
      </c>
      <c r="B926" s="5">
        <v>1500</v>
      </c>
      <c r="C926" s="6" t="s">
        <v>141</v>
      </c>
      <c r="D926" s="6">
        <f t="shared" si="70"/>
        <v>1</v>
      </c>
      <c r="E926" s="6">
        <f t="shared" si="71"/>
        <v>4904</v>
      </c>
      <c r="F926" s="6">
        <f t="shared" si="72"/>
        <v>1</v>
      </c>
      <c r="H926" s="6">
        <v>10012</v>
      </c>
      <c r="I926" s="5">
        <v>2122</v>
      </c>
      <c r="J926" s="6">
        <v>1</v>
      </c>
      <c r="K926" s="6">
        <f t="shared" si="73"/>
        <v>11840</v>
      </c>
      <c r="L926" s="6">
        <f t="shared" si="74"/>
        <v>2</v>
      </c>
    </row>
    <row r="927" spans="1:12">
      <c r="A927" s="6">
        <v>4904</v>
      </c>
      <c r="B927" s="5">
        <v>1500</v>
      </c>
      <c r="C927" s="6" t="s">
        <v>87</v>
      </c>
      <c r="D927" s="6">
        <f t="shared" si="70"/>
        <v>1</v>
      </c>
      <c r="E927" s="6">
        <f t="shared" si="71"/>
        <v>5721</v>
      </c>
      <c r="F927" s="6">
        <f t="shared" si="72"/>
        <v>1</v>
      </c>
      <c r="H927" s="6">
        <v>11840</v>
      </c>
      <c r="I927" s="5">
        <v>2122</v>
      </c>
      <c r="J927" s="6">
        <v>2</v>
      </c>
      <c r="K927" s="6">
        <f t="shared" si="73"/>
        <v>14853</v>
      </c>
      <c r="L927" s="6">
        <f t="shared" si="74"/>
        <v>2</v>
      </c>
    </row>
    <row r="928" spans="1:12">
      <c r="A928" s="6">
        <v>5721</v>
      </c>
      <c r="B928" s="5">
        <v>1500</v>
      </c>
      <c r="C928" s="6" t="s">
        <v>27</v>
      </c>
      <c r="D928" s="6">
        <f t="shared" si="70"/>
        <v>1</v>
      </c>
      <c r="E928" s="6">
        <f t="shared" si="71"/>
        <v>6671</v>
      </c>
      <c r="F928" s="6">
        <f t="shared" si="72"/>
        <v>1</v>
      </c>
      <c r="H928" s="6">
        <v>14853</v>
      </c>
      <c r="I928" s="5">
        <v>2122</v>
      </c>
      <c r="J928" s="6">
        <v>2</v>
      </c>
      <c r="K928" s="6">
        <f t="shared" si="73"/>
        <v>15088</v>
      </c>
      <c r="L928" s="6">
        <f t="shared" si="74"/>
        <v>1</v>
      </c>
    </row>
    <row r="929" spans="1:12">
      <c r="A929" s="6">
        <v>6671</v>
      </c>
      <c r="B929" s="5">
        <v>1500</v>
      </c>
      <c r="C929" s="6" t="s">
        <v>27</v>
      </c>
      <c r="D929" s="6">
        <f t="shared" si="70"/>
        <v>1</v>
      </c>
      <c r="E929" s="6">
        <f t="shared" si="71"/>
        <v>11267</v>
      </c>
      <c r="F929" s="6">
        <f t="shared" si="72"/>
        <v>1</v>
      </c>
      <c r="H929" s="6">
        <v>15088</v>
      </c>
      <c r="I929" s="5">
        <v>2122</v>
      </c>
      <c r="J929" s="6">
        <v>1</v>
      </c>
      <c r="K929" s="6">
        <f t="shared" si="73"/>
        <v>17955</v>
      </c>
      <c r="L929" s="6">
        <f t="shared" si="74"/>
        <v>2</v>
      </c>
    </row>
    <row r="930" spans="1:12">
      <c r="A930" s="6">
        <v>11267</v>
      </c>
      <c r="B930" s="5">
        <v>1500</v>
      </c>
      <c r="C930" s="6" t="s">
        <v>212</v>
      </c>
      <c r="D930" s="6">
        <f t="shared" si="70"/>
        <v>1</v>
      </c>
      <c r="E930" s="6">
        <f t="shared" si="71"/>
        <v>18015</v>
      </c>
      <c r="F930" s="6">
        <f t="shared" si="72"/>
        <v>2</v>
      </c>
      <c r="H930" s="6">
        <v>17955</v>
      </c>
      <c r="I930" s="5">
        <v>2122</v>
      </c>
      <c r="J930" s="6">
        <v>2</v>
      </c>
      <c r="K930" s="6">
        <f t="shared" si="73"/>
        <v>26077</v>
      </c>
      <c r="L930" s="6">
        <f t="shared" si="74"/>
        <v>1</v>
      </c>
    </row>
    <row r="931" spans="1:12">
      <c r="A931" s="6">
        <v>18015</v>
      </c>
      <c r="B931" s="5">
        <v>1500</v>
      </c>
      <c r="C931" s="6" t="s">
        <v>318</v>
      </c>
      <c r="D931" s="6">
        <f t="shared" si="70"/>
        <v>2</v>
      </c>
      <c r="E931" s="6">
        <f t="shared" si="71"/>
        <v>24092</v>
      </c>
      <c r="F931" s="6">
        <f t="shared" si="72"/>
        <v>1</v>
      </c>
      <c r="H931" s="6">
        <v>26077</v>
      </c>
      <c r="I931" s="5">
        <v>2122</v>
      </c>
      <c r="J931" s="6">
        <v>1</v>
      </c>
      <c r="K931" s="6">
        <f t="shared" si="73"/>
        <v>26277</v>
      </c>
      <c r="L931" s="6">
        <f t="shared" si="74"/>
        <v>1</v>
      </c>
    </row>
    <row r="932" spans="1:12">
      <c r="A932" s="6">
        <v>18015</v>
      </c>
      <c r="B932" s="5">
        <v>1500</v>
      </c>
      <c r="C932" s="6" t="s">
        <v>216</v>
      </c>
      <c r="D932" s="6">
        <f t="shared" si="70"/>
        <v>2</v>
      </c>
      <c r="E932" s="6">
        <f t="shared" si="71"/>
        <v>24092</v>
      </c>
      <c r="F932" s="6">
        <f t="shared" si="72"/>
        <v>1</v>
      </c>
      <c r="H932" s="6">
        <v>26277</v>
      </c>
      <c r="I932" s="5">
        <v>2122</v>
      </c>
      <c r="J932" s="6">
        <v>1</v>
      </c>
      <c r="K932" s="6">
        <f t="shared" si="73"/>
        <v>30760</v>
      </c>
      <c r="L932" s="6">
        <f t="shared" si="74"/>
        <v>3</v>
      </c>
    </row>
    <row r="933" spans="1:12">
      <c r="A933" s="6">
        <v>24092</v>
      </c>
      <c r="B933" s="5">
        <v>1500</v>
      </c>
      <c r="C933" s="6" t="s">
        <v>212</v>
      </c>
      <c r="D933" s="6">
        <f t="shared" si="70"/>
        <v>1</v>
      </c>
      <c r="E933" s="6">
        <f t="shared" si="71"/>
        <v>38169</v>
      </c>
      <c r="F933" s="6">
        <f t="shared" si="72"/>
        <v>1</v>
      </c>
      <c r="H933" s="6">
        <v>30760</v>
      </c>
      <c r="I933" s="5">
        <v>2122</v>
      </c>
      <c r="J933" s="6">
        <v>3</v>
      </c>
      <c r="K933" s="6">
        <f t="shared" si="73"/>
        <v>51710</v>
      </c>
      <c r="L933" s="6">
        <f t="shared" si="74"/>
        <v>1</v>
      </c>
    </row>
    <row r="934" spans="1:12">
      <c r="A934" s="6">
        <v>38169</v>
      </c>
      <c r="B934" s="5">
        <v>1500</v>
      </c>
      <c r="C934" s="6" t="s">
        <v>85</v>
      </c>
      <c r="D934" s="6">
        <f t="shared" si="70"/>
        <v>1</v>
      </c>
      <c r="E934" s="6">
        <f t="shared" si="71"/>
        <v>42852</v>
      </c>
      <c r="F934" s="6">
        <f t="shared" si="72"/>
        <v>1</v>
      </c>
      <c r="H934" s="6">
        <v>51710</v>
      </c>
      <c r="I934" s="5">
        <v>2122</v>
      </c>
      <c r="J934" s="6">
        <v>1</v>
      </c>
      <c r="K934" s="6">
        <f t="shared" si="73"/>
        <v>53486</v>
      </c>
      <c r="L934" s="6">
        <f t="shared" si="74"/>
        <v>1</v>
      </c>
    </row>
    <row r="935" spans="1:12">
      <c r="A935" s="6">
        <v>42852</v>
      </c>
      <c r="B935" s="5">
        <v>1500</v>
      </c>
      <c r="C935" s="6" t="s">
        <v>212</v>
      </c>
      <c r="D935" s="6">
        <f t="shared" si="70"/>
        <v>1</v>
      </c>
      <c r="E935" s="6">
        <f t="shared" si="71"/>
        <v>47463</v>
      </c>
      <c r="F935" s="6">
        <f t="shared" si="72"/>
        <v>1</v>
      </c>
      <c r="H935" s="6">
        <v>53486</v>
      </c>
      <c r="I935" s="5">
        <v>2122</v>
      </c>
      <c r="J935" s="6">
        <v>1</v>
      </c>
      <c r="K935" s="6">
        <f t="shared" si="73"/>
        <v>79390</v>
      </c>
      <c r="L935" s="6">
        <f t="shared" si="74"/>
        <v>4</v>
      </c>
    </row>
    <row r="936" spans="1:12">
      <c r="A936" s="6">
        <v>47463</v>
      </c>
      <c r="B936" s="5">
        <v>1500</v>
      </c>
      <c r="C936" s="6" t="s">
        <v>23</v>
      </c>
      <c r="D936" s="6">
        <f t="shared" si="70"/>
        <v>1</v>
      </c>
      <c r="E936" s="6">
        <f t="shared" si="71"/>
        <v>52292</v>
      </c>
      <c r="F936" s="6">
        <f t="shared" si="72"/>
        <v>1</v>
      </c>
      <c r="H936" s="6">
        <v>79390</v>
      </c>
      <c r="I936" s="5">
        <v>2122</v>
      </c>
      <c r="J936" s="6">
        <v>4</v>
      </c>
      <c r="K936" s="6" t="str">
        <f t="shared" si="73"/>
        <v>最後一次交易</v>
      </c>
      <c r="L936" s="6">
        <f t="shared" si="74"/>
        <v>0</v>
      </c>
    </row>
    <row r="937" spans="1:12">
      <c r="A937" s="6">
        <v>52292</v>
      </c>
      <c r="B937" s="5">
        <v>1500</v>
      </c>
      <c r="C937" s="6" t="s">
        <v>27</v>
      </c>
      <c r="D937" s="6">
        <f t="shared" si="70"/>
        <v>1</v>
      </c>
      <c r="E937" s="6">
        <f t="shared" si="71"/>
        <v>68588</v>
      </c>
      <c r="F937" s="6">
        <f t="shared" si="72"/>
        <v>1</v>
      </c>
      <c r="H937" s="6">
        <v>24432</v>
      </c>
      <c r="I937" s="5">
        <v>2194</v>
      </c>
      <c r="J937" s="6">
        <v>1</v>
      </c>
      <c r="K937" s="6">
        <f t="shared" si="73"/>
        <v>35784</v>
      </c>
      <c r="L937" s="6">
        <f t="shared" si="74"/>
        <v>1</v>
      </c>
    </row>
    <row r="938" spans="1:12">
      <c r="A938" s="6">
        <v>68588</v>
      </c>
      <c r="B938" s="5">
        <v>1500</v>
      </c>
      <c r="C938" s="6" t="s">
        <v>212</v>
      </c>
      <c r="D938" s="6">
        <f t="shared" si="70"/>
        <v>1</v>
      </c>
      <c r="E938" s="6">
        <f t="shared" si="71"/>
        <v>71774</v>
      </c>
      <c r="F938" s="6">
        <f t="shared" si="72"/>
        <v>1</v>
      </c>
      <c r="H938" s="6">
        <v>35784</v>
      </c>
      <c r="I938" s="5">
        <v>2194</v>
      </c>
      <c r="J938" s="6">
        <v>1</v>
      </c>
      <c r="K938" s="6">
        <f t="shared" si="73"/>
        <v>43716</v>
      </c>
      <c r="L938" s="6">
        <f t="shared" si="74"/>
        <v>3</v>
      </c>
    </row>
    <row r="939" spans="1:12">
      <c r="A939" s="6">
        <v>71774</v>
      </c>
      <c r="B939" s="5">
        <v>1500</v>
      </c>
      <c r="C939" s="6" t="s">
        <v>27</v>
      </c>
      <c r="D939" s="6">
        <f t="shared" si="70"/>
        <v>1</v>
      </c>
      <c r="E939" s="6">
        <f t="shared" si="71"/>
        <v>73071</v>
      </c>
      <c r="F939" s="6">
        <f t="shared" si="72"/>
        <v>1</v>
      </c>
      <c r="H939" s="6">
        <v>43716</v>
      </c>
      <c r="I939" s="5">
        <v>2194</v>
      </c>
      <c r="J939" s="6">
        <v>3</v>
      </c>
      <c r="K939" s="6">
        <f t="shared" si="73"/>
        <v>53081</v>
      </c>
      <c r="L939" s="6">
        <f t="shared" si="74"/>
        <v>2</v>
      </c>
    </row>
    <row r="940" spans="1:12">
      <c r="A940" s="6">
        <v>73071</v>
      </c>
      <c r="B940" s="5">
        <v>1500</v>
      </c>
      <c r="C940" s="6" t="s">
        <v>329</v>
      </c>
      <c r="D940" s="6">
        <f t="shared" si="70"/>
        <v>1</v>
      </c>
      <c r="E940" s="6">
        <f t="shared" si="71"/>
        <v>74041</v>
      </c>
      <c r="F940" s="6">
        <f t="shared" si="72"/>
        <v>1</v>
      </c>
      <c r="H940" s="6">
        <v>53081</v>
      </c>
      <c r="I940" s="5">
        <v>2194</v>
      </c>
      <c r="J940" s="6">
        <v>2</v>
      </c>
      <c r="K940" s="6">
        <f t="shared" si="73"/>
        <v>58124</v>
      </c>
      <c r="L940" s="6">
        <f t="shared" si="74"/>
        <v>1</v>
      </c>
    </row>
    <row r="941" spans="1:12">
      <c r="A941" s="6">
        <v>74041</v>
      </c>
      <c r="B941" s="5">
        <v>1500</v>
      </c>
      <c r="C941" s="6" t="s">
        <v>301</v>
      </c>
      <c r="D941" s="6">
        <f t="shared" si="70"/>
        <v>1</v>
      </c>
      <c r="E941" s="6">
        <f t="shared" si="71"/>
        <v>76880</v>
      </c>
      <c r="F941" s="6">
        <f t="shared" si="72"/>
        <v>1</v>
      </c>
      <c r="H941" s="6">
        <v>58124</v>
      </c>
      <c r="I941" s="5">
        <v>2194</v>
      </c>
      <c r="J941" s="6">
        <v>1</v>
      </c>
      <c r="K941" s="6">
        <f t="shared" si="73"/>
        <v>66074</v>
      </c>
      <c r="L941" s="6">
        <f t="shared" si="74"/>
        <v>1</v>
      </c>
    </row>
    <row r="942" spans="1:12">
      <c r="A942" s="6">
        <v>76880</v>
      </c>
      <c r="B942" s="5">
        <v>1500</v>
      </c>
      <c r="C942" s="6" t="s">
        <v>129</v>
      </c>
      <c r="D942" s="6">
        <f t="shared" si="70"/>
        <v>1</v>
      </c>
      <c r="E942" s="6">
        <f t="shared" si="71"/>
        <v>77598</v>
      </c>
      <c r="F942" s="6">
        <f t="shared" si="72"/>
        <v>1</v>
      </c>
      <c r="H942" s="6">
        <v>66074</v>
      </c>
      <c r="I942" s="5">
        <v>2194</v>
      </c>
      <c r="J942" s="6">
        <v>1</v>
      </c>
      <c r="K942" s="6">
        <f t="shared" si="73"/>
        <v>75291</v>
      </c>
      <c r="L942" s="6">
        <f t="shared" si="74"/>
        <v>1</v>
      </c>
    </row>
    <row r="943" spans="1:12">
      <c r="A943" s="6">
        <v>77598</v>
      </c>
      <c r="B943" s="5">
        <v>1500</v>
      </c>
      <c r="C943" s="6" t="s">
        <v>117</v>
      </c>
      <c r="D943" s="6">
        <f t="shared" si="70"/>
        <v>1</v>
      </c>
      <c r="E943" s="6">
        <f t="shared" si="71"/>
        <v>79252</v>
      </c>
      <c r="F943" s="6">
        <f t="shared" si="72"/>
        <v>1</v>
      </c>
      <c r="H943" s="6">
        <v>75291</v>
      </c>
      <c r="I943" s="5">
        <v>2194</v>
      </c>
      <c r="J943" s="6">
        <v>1</v>
      </c>
      <c r="K943" s="6" t="str">
        <f t="shared" si="73"/>
        <v>最後一次交易</v>
      </c>
      <c r="L943" s="6">
        <f t="shared" si="74"/>
        <v>0</v>
      </c>
    </row>
    <row r="944" spans="1:12">
      <c r="A944" s="6">
        <v>79252</v>
      </c>
      <c r="B944" s="5">
        <v>1500</v>
      </c>
      <c r="C944" s="6" t="s">
        <v>87</v>
      </c>
      <c r="D944" s="6">
        <f t="shared" si="70"/>
        <v>1</v>
      </c>
      <c r="E944" s="6" t="str">
        <f t="shared" si="71"/>
        <v>最後一次交易</v>
      </c>
      <c r="F944" s="6">
        <f t="shared" si="72"/>
        <v>0</v>
      </c>
      <c r="H944" s="6">
        <v>6346</v>
      </c>
      <c r="I944" s="5">
        <v>2205</v>
      </c>
      <c r="J944" s="6">
        <v>1</v>
      </c>
      <c r="K944" s="6">
        <f t="shared" si="73"/>
        <v>11424</v>
      </c>
      <c r="L944" s="6">
        <f t="shared" si="74"/>
        <v>1</v>
      </c>
    </row>
    <row r="945" spans="1:12">
      <c r="A945" s="6">
        <v>2227</v>
      </c>
      <c r="B945" s="5">
        <v>1672</v>
      </c>
      <c r="C945" s="6" t="s">
        <v>27</v>
      </c>
      <c r="D945" s="6">
        <f t="shared" si="70"/>
        <v>1</v>
      </c>
      <c r="E945" s="6">
        <f t="shared" si="71"/>
        <v>8684</v>
      </c>
      <c r="F945" s="6">
        <f t="shared" si="72"/>
        <v>1</v>
      </c>
      <c r="H945" s="6">
        <v>11424</v>
      </c>
      <c r="I945" s="5">
        <v>2205</v>
      </c>
      <c r="J945" s="6">
        <v>1</v>
      </c>
      <c r="K945" s="6">
        <f t="shared" si="73"/>
        <v>16998</v>
      </c>
      <c r="L945" s="6">
        <f t="shared" si="74"/>
        <v>1</v>
      </c>
    </row>
    <row r="946" spans="1:12">
      <c r="A946" s="6">
        <v>8684</v>
      </c>
      <c r="B946" s="5">
        <v>1672</v>
      </c>
      <c r="C946" s="6" t="s">
        <v>375</v>
      </c>
      <c r="D946" s="6">
        <f t="shared" si="70"/>
        <v>1</v>
      </c>
      <c r="E946" s="6">
        <f t="shared" si="71"/>
        <v>9097</v>
      </c>
      <c r="F946" s="6">
        <f t="shared" si="72"/>
        <v>1</v>
      </c>
      <c r="H946" s="6">
        <v>16998</v>
      </c>
      <c r="I946" s="5">
        <v>2205</v>
      </c>
      <c r="J946" s="6">
        <v>1</v>
      </c>
      <c r="K946" s="6">
        <f t="shared" si="73"/>
        <v>17477</v>
      </c>
      <c r="L946" s="6">
        <f t="shared" si="74"/>
        <v>1</v>
      </c>
    </row>
    <row r="947" spans="1:12">
      <c r="A947" s="6">
        <v>9097</v>
      </c>
      <c r="B947" s="5">
        <v>1672</v>
      </c>
      <c r="C947" s="6" t="s">
        <v>137</v>
      </c>
      <c r="D947" s="6">
        <f t="shared" si="70"/>
        <v>1</v>
      </c>
      <c r="E947" s="6">
        <f t="shared" si="71"/>
        <v>10157</v>
      </c>
      <c r="F947" s="6">
        <f t="shared" si="72"/>
        <v>1</v>
      </c>
      <c r="H947" s="6">
        <v>17477</v>
      </c>
      <c r="I947" s="5">
        <v>2205</v>
      </c>
      <c r="J947" s="6">
        <v>1</v>
      </c>
      <c r="K947" s="6">
        <f t="shared" si="73"/>
        <v>19390</v>
      </c>
      <c r="L947" s="6">
        <f t="shared" si="74"/>
        <v>1</v>
      </c>
    </row>
    <row r="948" spans="1:12">
      <c r="A948" s="6">
        <v>10157</v>
      </c>
      <c r="B948" s="5">
        <v>1672</v>
      </c>
      <c r="C948" s="6" t="s">
        <v>174</v>
      </c>
      <c r="D948" s="6">
        <f t="shared" si="70"/>
        <v>1</v>
      </c>
      <c r="E948" s="6">
        <f t="shared" si="71"/>
        <v>10296</v>
      </c>
      <c r="F948" s="6">
        <f t="shared" si="72"/>
        <v>2</v>
      </c>
      <c r="H948" s="6">
        <v>19390</v>
      </c>
      <c r="I948" s="5">
        <v>2205</v>
      </c>
      <c r="J948" s="6">
        <v>1</v>
      </c>
      <c r="K948" s="6">
        <f t="shared" si="73"/>
        <v>28260</v>
      </c>
      <c r="L948" s="6">
        <f t="shared" si="74"/>
        <v>1</v>
      </c>
    </row>
    <row r="949" spans="1:12">
      <c r="A949" s="6">
        <v>10296</v>
      </c>
      <c r="B949" s="5">
        <v>1672</v>
      </c>
      <c r="C949" s="6" t="s">
        <v>87</v>
      </c>
      <c r="D949" s="6">
        <f t="shared" si="70"/>
        <v>2</v>
      </c>
      <c r="E949" s="6">
        <f t="shared" si="71"/>
        <v>10501</v>
      </c>
      <c r="F949" s="6">
        <f t="shared" si="72"/>
        <v>1</v>
      </c>
      <c r="H949" s="6">
        <v>28260</v>
      </c>
      <c r="I949" s="5">
        <v>2205</v>
      </c>
      <c r="J949" s="6">
        <v>1</v>
      </c>
      <c r="K949" s="6">
        <f t="shared" si="73"/>
        <v>43416</v>
      </c>
      <c r="L949" s="6">
        <f t="shared" si="74"/>
        <v>1</v>
      </c>
    </row>
    <row r="950" spans="1:12">
      <c r="A950" s="6">
        <v>10296</v>
      </c>
      <c r="B950" s="5">
        <v>1672</v>
      </c>
      <c r="C950" s="6" t="s">
        <v>174</v>
      </c>
      <c r="D950" s="6">
        <f t="shared" si="70"/>
        <v>2</v>
      </c>
      <c r="E950" s="6">
        <f t="shared" si="71"/>
        <v>10501</v>
      </c>
      <c r="F950" s="6">
        <f t="shared" si="72"/>
        <v>1</v>
      </c>
      <c r="H950" s="6">
        <v>43416</v>
      </c>
      <c r="I950" s="5">
        <v>2205</v>
      </c>
      <c r="J950" s="6">
        <v>1</v>
      </c>
      <c r="K950" s="6">
        <f t="shared" si="73"/>
        <v>75292</v>
      </c>
      <c r="L950" s="6">
        <f t="shared" si="74"/>
        <v>1</v>
      </c>
    </row>
    <row r="951" spans="1:12">
      <c r="A951" s="6">
        <v>10501</v>
      </c>
      <c r="B951" s="5">
        <v>1672</v>
      </c>
      <c r="C951" s="6" t="s">
        <v>375</v>
      </c>
      <c r="D951" s="6">
        <f t="shared" si="70"/>
        <v>1</v>
      </c>
      <c r="E951" s="6">
        <f t="shared" si="71"/>
        <v>11416</v>
      </c>
      <c r="F951" s="6">
        <f t="shared" si="72"/>
        <v>2</v>
      </c>
      <c r="H951" s="6">
        <v>75292</v>
      </c>
      <c r="I951" s="5">
        <v>2205</v>
      </c>
      <c r="J951" s="6">
        <v>1</v>
      </c>
      <c r="K951" s="6">
        <f t="shared" si="73"/>
        <v>75882</v>
      </c>
      <c r="L951" s="6">
        <f t="shared" si="74"/>
        <v>1</v>
      </c>
    </row>
    <row r="952" spans="1:12">
      <c r="A952" s="6">
        <v>11416</v>
      </c>
      <c r="B952" s="5">
        <v>1672</v>
      </c>
      <c r="C952" s="6" t="s">
        <v>58</v>
      </c>
      <c r="D952" s="6">
        <f t="shared" si="70"/>
        <v>2</v>
      </c>
      <c r="E952" s="6">
        <f t="shared" si="71"/>
        <v>11913</v>
      </c>
      <c r="F952" s="6">
        <f t="shared" si="72"/>
        <v>1</v>
      </c>
      <c r="H952" s="6">
        <v>75882</v>
      </c>
      <c r="I952" s="5">
        <v>2205</v>
      </c>
      <c r="J952" s="6">
        <v>1</v>
      </c>
      <c r="K952" s="6" t="str">
        <f t="shared" si="73"/>
        <v>最後一次交易</v>
      </c>
      <c r="L952" s="6">
        <f t="shared" si="74"/>
        <v>0</v>
      </c>
    </row>
    <row r="953" spans="1:12">
      <c r="A953" s="6">
        <v>11416</v>
      </c>
      <c r="B953" s="5">
        <v>1672</v>
      </c>
      <c r="C953" s="6" t="s">
        <v>87</v>
      </c>
      <c r="D953" s="6">
        <f t="shared" si="70"/>
        <v>2</v>
      </c>
      <c r="E953" s="6">
        <f t="shared" si="71"/>
        <v>11913</v>
      </c>
      <c r="F953" s="6">
        <f t="shared" si="72"/>
        <v>1</v>
      </c>
      <c r="H953" s="6">
        <v>2433</v>
      </c>
      <c r="I953" s="5">
        <v>2220</v>
      </c>
      <c r="J953" s="6">
        <v>1</v>
      </c>
      <c r="K953" s="6">
        <f t="shared" si="73"/>
        <v>2567</v>
      </c>
      <c r="L953" s="6">
        <f t="shared" si="74"/>
        <v>1</v>
      </c>
    </row>
    <row r="954" spans="1:12">
      <c r="A954" s="6">
        <v>11913</v>
      </c>
      <c r="B954" s="5">
        <v>1672</v>
      </c>
      <c r="C954" s="6" t="s">
        <v>117</v>
      </c>
      <c r="D954" s="6">
        <f t="shared" si="70"/>
        <v>1</v>
      </c>
      <c r="E954" s="6">
        <f t="shared" si="71"/>
        <v>12501</v>
      </c>
      <c r="F954" s="6">
        <f t="shared" si="72"/>
        <v>1</v>
      </c>
      <c r="H954" s="6">
        <v>2567</v>
      </c>
      <c r="I954" s="5">
        <v>2220</v>
      </c>
      <c r="J954" s="6">
        <v>1</v>
      </c>
      <c r="K954" s="6">
        <f t="shared" si="73"/>
        <v>70234</v>
      </c>
      <c r="L954" s="6">
        <f t="shared" si="74"/>
        <v>1</v>
      </c>
    </row>
    <row r="955" spans="1:12">
      <c r="A955" s="6">
        <v>12501</v>
      </c>
      <c r="B955" s="5">
        <v>1672</v>
      </c>
      <c r="C955" s="6" t="s">
        <v>137</v>
      </c>
      <c r="D955" s="6">
        <f t="shared" si="70"/>
        <v>1</v>
      </c>
      <c r="E955" s="6">
        <f t="shared" si="71"/>
        <v>19619</v>
      </c>
      <c r="F955" s="6">
        <f t="shared" si="72"/>
        <v>1</v>
      </c>
      <c r="H955" s="6">
        <v>70234</v>
      </c>
      <c r="I955" s="5">
        <v>2220</v>
      </c>
      <c r="J955" s="6">
        <v>1</v>
      </c>
      <c r="K955" s="6">
        <f t="shared" si="73"/>
        <v>81671</v>
      </c>
      <c r="L955" s="6">
        <f t="shared" si="74"/>
        <v>3</v>
      </c>
    </row>
    <row r="956" spans="1:12">
      <c r="A956" s="6">
        <v>19619</v>
      </c>
      <c r="B956" s="5">
        <v>1672</v>
      </c>
      <c r="C956" s="6" t="s">
        <v>329</v>
      </c>
      <c r="D956" s="6">
        <f t="shared" si="70"/>
        <v>1</v>
      </c>
      <c r="E956" s="6">
        <f t="shared" si="71"/>
        <v>24824</v>
      </c>
      <c r="F956" s="6">
        <f t="shared" si="72"/>
        <v>2</v>
      </c>
      <c r="H956" s="6">
        <v>81671</v>
      </c>
      <c r="I956" s="5">
        <v>2220</v>
      </c>
      <c r="J956" s="6">
        <v>3</v>
      </c>
      <c r="K956" s="6" t="str">
        <f t="shared" si="73"/>
        <v>最後一次交易</v>
      </c>
      <c r="L956" s="6">
        <f t="shared" si="74"/>
        <v>0</v>
      </c>
    </row>
    <row r="957" spans="1:12">
      <c r="A957" s="6">
        <v>24824</v>
      </c>
      <c r="B957" s="5">
        <v>1672</v>
      </c>
      <c r="C957" s="6" t="s">
        <v>117</v>
      </c>
      <c r="D957" s="6">
        <f t="shared" si="70"/>
        <v>2</v>
      </c>
      <c r="E957" s="6">
        <f t="shared" si="71"/>
        <v>27163</v>
      </c>
      <c r="F957" s="6">
        <f t="shared" si="72"/>
        <v>2</v>
      </c>
      <c r="H957" s="6">
        <v>2436</v>
      </c>
      <c r="I957" s="5">
        <v>2224</v>
      </c>
      <c r="J957" s="6">
        <v>1</v>
      </c>
      <c r="K957" s="6">
        <f t="shared" si="73"/>
        <v>23943</v>
      </c>
      <c r="L957" s="6">
        <f t="shared" si="74"/>
        <v>1</v>
      </c>
    </row>
    <row r="958" spans="1:12">
      <c r="A958" s="6">
        <v>24824</v>
      </c>
      <c r="B958" s="5">
        <v>1672</v>
      </c>
      <c r="C958" s="6" t="s">
        <v>321</v>
      </c>
      <c r="D958" s="6">
        <f t="shared" si="70"/>
        <v>2</v>
      </c>
      <c r="E958" s="6">
        <f t="shared" si="71"/>
        <v>27163</v>
      </c>
      <c r="F958" s="6">
        <f t="shared" si="72"/>
        <v>2</v>
      </c>
      <c r="H958" s="6">
        <v>23943</v>
      </c>
      <c r="I958" s="5">
        <v>2224</v>
      </c>
      <c r="J958" s="6">
        <v>1</v>
      </c>
      <c r="K958" s="6">
        <f t="shared" si="73"/>
        <v>45396</v>
      </c>
      <c r="L958" s="6">
        <f t="shared" si="74"/>
        <v>1</v>
      </c>
    </row>
    <row r="959" spans="1:12">
      <c r="A959" s="6">
        <v>27163</v>
      </c>
      <c r="B959" s="5">
        <v>1672</v>
      </c>
      <c r="C959" s="6" t="s">
        <v>298</v>
      </c>
      <c r="D959" s="6">
        <f t="shared" si="70"/>
        <v>2</v>
      </c>
      <c r="E959" s="6">
        <f t="shared" si="71"/>
        <v>44749</v>
      </c>
      <c r="F959" s="6">
        <f t="shared" si="72"/>
        <v>1</v>
      </c>
      <c r="H959" s="6">
        <v>45396</v>
      </c>
      <c r="I959" s="5">
        <v>2224</v>
      </c>
      <c r="J959" s="6">
        <v>1</v>
      </c>
      <c r="K959" s="6">
        <f t="shared" si="73"/>
        <v>57600</v>
      </c>
      <c r="L959" s="6">
        <f t="shared" si="74"/>
        <v>2</v>
      </c>
    </row>
    <row r="960" spans="1:12">
      <c r="A960" s="6">
        <v>27163</v>
      </c>
      <c r="B960" s="5">
        <v>1672</v>
      </c>
      <c r="C960" s="6" t="s">
        <v>212</v>
      </c>
      <c r="D960" s="6">
        <f t="shared" si="70"/>
        <v>2</v>
      </c>
      <c r="E960" s="6">
        <f t="shared" si="71"/>
        <v>44749</v>
      </c>
      <c r="F960" s="6">
        <f t="shared" si="72"/>
        <v>1</v>
      </c>
      <c r="H960" s="6">
        <v>57600</v>
      </c>
      <c r="I960" s="5">
        <v>2224</v>
      </c>
      <c r="J960" s="6">
        <v>2</v>
      </c>
      <c r="K960" s="6">
        <f t="shared" si="73"/>
        <v>74323</v>
      </c>
      <c r="L960" s="6">
        <f t="shared" si="74"/>
        <v>1</v>
      </c>
    </row>
    <row r="961" spans="1:12">
      <c r="A961" s="6">
        <v>44749</v>
      </c>
      <c r="B961" s="5">
        <v>1672</v>
      </c>
      <c r="C961" s="6" t="s">
        <v>58</v>
      </c>
      <c r="D961" s="6">
        <f t="shared" si="70"/>
        <v>1</v>
      </c>
      <c r="E961" s="6">
        <f t="shared" si="71"/>
        <v>46911</v>
      </c>
      <c r="F961" s="6">
        <f t="shared" si="72"/>
        <v>1</v>
      </c>
      <c r="H961" s="6">
        <v>74323</v>
      </c>
      <c r="I961" s="5">
        <v>2224</v>
      </c>
      <c r="J961" s="6">
        <v>1</v>
      </c>
      <c r="K961" s="6">
        <f t="shared" si="73"/>
        <v>74771</v>
      </c>
      <c r="L961" s="6">
        <f t="shared" si="74"/>
        <v>1</v>
      </c>
    </row>
    <row r="962" spans="1:12">
      <c r="A962" s="6">
        <v>46911</v>
      </c>
      <c r="B962" s="5">
        <v>1672</v>
      </c>
      <c r="C962" s="6" t="s">
        <v>346</v>
      </c>
      <c r="D962" s="6">
        <f t="shared" ref="D962:D1025" si="75">COUNTIF(A:A,A962)</f>
        <v>1</v>
      </c>
      <c r="E962" s="6">
        <f t="shared" si="71"/>
        <v>50811</v>
      </c>
      <c r="F962" s="6">
        <f t="shared" si="72"/>
        <v>1</v>
      </c>
      <c r="H962" s="6">
        <v>74771</v>
      </c>
      <c r="I962" s="5">
        <v>2224</v>
      </c>
      <c r="J962" s="6">
        <v>1</v>
      </c>
      <c r="K962" s="6">
        <f t="shared" si="73"/>
        <v>76991</v>
      </c>
      <c r="L962" s="6">
        <f t="shared" si="74"/>
        <v>1</v>
      </c>
    </row>
    <row r="963" spans="1:12">
      <c r="A963" s="6">
        <v>50811</v>
      </c>
      <c r="B963" s="5">
        <v>1672</v>
      </c>
      <c r="C963" s="6" t="s">
        <v>318</v>
      </c>
      <c r="D963" s="6">
        <f t="shared" si="75"/>
        <v>1</v>
      </c>
      <c r="E963" s="6">
        <f t="shared" ref="E963:E1026" si="76">INDEX(K:K,MATCH(A963,H:H,0))</f>
        <v>54385</v>
      </c>
      <c r="F963" s="6">
        <f t="shared" ref="F963:F1026" si="77">_xlfn.IFNA(INDEX(J:J,MATCH(E963,H:H,0)),0)</f>
        <v>2</v>
      </c>
      <c r="H963" s="6">
        <v>76991</v>
      </c>
      <c r="I963" s="5">
        <v>2224</v>
      </c>
      <c r="J963" s="6">
        <v>1</v>
      </c>
      <c r="K963" s="6">
        <f t="shared" ref="K963:K1026" si="78">IF(I963&lt;&gt;I964,"最後一次交易",H964)</f>
        <v>77510</v>
      </c>
      <c r="L963" s="6">
        <f t="shared" ref="L963:L1026" si="79">_xlfn.IFNA(INDEX(D:D,MATCH(K963,A:A,0)),0)</f>
        <v>1</v>
      </c>
    </row>
    <row r="964" spans="1:12">
      <c r="A964" s="6">
        <v>54385</v>
      </c>
      <c r="B964" s="5">
        <v>1672</v>
      </c>
      <c r="C964" s="6" t="s">
        <v>304</v>
      </c>
      <c r="D964" s="6">
        <f t="shared" si="75"/>
        <v>2</v>
      </c>
      <c r="E964" s="6">
        <f t="shared" si="76"/>
        <v>54829</v>
      </c>
      <c r="F964" s="6">
        <f t="shared" si="77"/>
        <v>1</v>
      </c>
      <c r="H964" s="6">
        <v>77510</v>
      </c>
      <c r="I964" s="5">
        <v>2224</v>
      </c>
      <c r="J964" s="6">
        <v>1</v>
      </c>
      <c r="K964" s="6" t="str">
        <f t="shared" si="78"/>
        <v>最後一次交易</v>
      </c>
      <c r="L964" s="6">
        <f t="shared" si="79"/>
        <v>0</v>
      </c>
    </row>
    <row r="965" spans="1:12">
      <c r="A965" s="6">
        <v>54385</v>
      </c>
      <c r="B965" s="5">
        <v>1672</v>
      </c>
      <c r="C965" s="6" t="s">
        <v>58</v>
      </c>
      <c r="D965" s="6">
        <f t="shared" si="75"/>
        <v>2</v>
      </c>
      <c r="E965" s="6">
        <f t="shared" si="76"/>
        <v>54829</v>
      </c>
      <c r="F965" s="6">
        <f t="shared" si="77"/>
        <v>1</v>
      </c>
      <c r="H965" s="6">
        <v>2487</v>
      </c>
      <c r="I965" s="5">
        <v>2239</v>
      </c>
      <c r="J965" s="6">
        <v>2</v>
      </c>
      <c r="K965" s="6">
        <f t="shared" si="78"/>
        <v>6923</v>
      </c>
      <c r="L965" s="6">
        <f t="shared" si="79"/>
        <v>2</v>
      </c>
    </row>
    <row r="966" spans="1:12">
      <c r="A966" s="6">
        <v>54829</v>
      </c>
      <c r="B966" s="5">
        <v>1672</v>
      </c>
      <c r="C966" s="6" t="s">
        <v>375</v>
      </c>
      <c r="D966" s="6">
        <f t="shared" si="75"/>
        <v>1</v>
      </c>
      <c r="E966" s="6">
        <f t="shared" si="76"/>
        <v>54939</v>
      </c>
      <c r="F966" s="6">
        <f t="shared" si="77"/>
        <v>1</v>
      </c>
      <c r="H966" s="6">
        <v>6923</v>
      </c>
      <c r="I966" s="5">
        <v>2239</v>
      </c>
      <c r="J966" s="6">
        <v>2</v>
      </c>
      <c r="K966" s="6">
        <f t="shared" si="78"/>
        <v>11285</v>
      </c>
      <c r="L966" s="6">
        <f t="shared" si="79"/>
        <v>2</v>
      </c>
    </row>
    <row r="967" spans="1:12">
      <c r="A967" s="6">
        <v>54939</v>
      </c>
      <c r="B967" s="5">
        <v>1672</v>
      </c>
      <c r="C967" s="6" t="s">
        <v>290</v>
      </c>
      <c r="D967" s="6">
        <f t="shared" si="75"/>
        <v>1</v>
      </c>
      <c r="E967" s="6">
        <f t="shared" si="76"/>
        <v>56923</v>
      </c>
      <c r="F967" s="6">
        <f t="shared" si="77"/>
        <v>3</v>
      </c>
      <c r="H967" s="6">
        <v>11285</v>
      </c>
      <c r="I967" s="5">
        <v>2239</v>
      </c>
      <c r="J967" s="6">
        <v>2</v>
      </c>
      <c r="K967" s="6">
        <f t="shared" si="78"/>
        <v>15255</v>
      </c>
      <c r="L967" s="6">
        <f t="shared" si="79"/>
        <v>1</v>
      </c>
    </row>
    <row r="968" spans="1:12">
      <c r="A968" s="6">
        <v>56923</v>
      </c>
      <c r="B968" s="5">
        <v>1672</v>
      </c>
      <c r="C968" s="6" t="s">
        <v>346</v>
      </c>
      <c r="D968" s="6">
        <f t="shared" si="75"/>
        <v>3</v>
      </c>
      <c r="E968" s="6">
        <f t="shared" si="76"/>
        <v>58072</v>
      </c>
      <c r="F968" s="6">
        <f t="shared" si="77"/>
        <v>1</v>
      </c>
      <c r="H968" s="6">
        <v>15255</v>
      </c>
      <c r="I968" s="5">
        <v>2239</v>
      </c>
      <c r="J968" s="6">
        <v>1</v>
      </c>
      <c r="K968" s="6">
        <f t="shared" si="78"/>
        <v>15476</v>
      </c>
      <c r="L968" s="6">
        <f t="shared" si="79"/>
        <v>1</v>
      </c>
    </row>
    <row r="969" spans="1:12">
      <c r="A969" s="6">
        <v>56923</v>
      </c>
      <c r="B969" s="5">
        <v>1672</v>
      </c>
      <c r="C969" s="6" t="s">
        <v>321</v>
      </c>
      <c r="D969" s="6">
        <f t="shared" si="75"/>
        <v>3</v>
      </c>
      <c r="E969" s="6">
        <f t="shared" si="76"/>
        <v>58072</v>
      </c>
      <c r="F969" s="6">
        <f t="shared" si="77"/>
        <v>1</v>
      </c>
      <c r="H969" s="6">
        <v>15476</v>
      </c>
      <c r="I969" s="5">
        <v>2239</v>
      </c>
      <c r="J969" s="6">
        <v>1</v>
      </c>
      <c r="K969" s="6">
        <f t="shared" si="78"/>
        <v>17957</v>
      </c>
      <c r="L969" s="6">
        <f t="shared" si="79"/>
        <v>1</v>
      </c>
    </row>
    <row r="970" spans="1:12">
      <c r="A970" s="6">
        <v>56923</v>
      </c>
      <c r="B970" s="5">
        <v>1672</v>
      </c>
      <c r="C970" s="6" t="s">
        <v>174</v>
      </c>
      <c r="D970" s="6">
        <f t="shared" si="75"/>
        <v>3</v>
      </c>
      <c r="E970" s="6">
        <f t="shared" si="76"/>
        <v>58072</v>
      </c>
      <c r="F970" s="6">
        <f t="shared" si="77"/>
        <v>1</v>
      </c>
      <c r="H970" s="6">
        <v>17957</v>
      </c>
      <c r="I970" s="5">
        <v>2239</v>
      </c>
      <c r="J970" s="6">
        <v>1</v>
      </c>
      <c r="K970" s="6">
        <f t="shared" si="78"/>
        <v>28923</v>
      </c>
      <c r="L970" s="6">
        <f t="shared" si="79"/>
        <v>1</v>
      </c>
    </row>
    <row r="971" spans="1:12">
      <c r="A971" s="6">
        <v>58072</v>
      </c>
      <c r="B971" s="5">
        <v>1672</v>
      </c>
      <c r="C971" s="6" t="s">
        <v>321</v>
      </c>
      <c r="D971" s="6">
        <f t="shared" si="75"/>
        <v>1</v>
      </c>
      <c r="E971" s="6">
        <f t="shared" si="76"/>
        <v>58745</v>
      </c>
      <c r="F971" s="6">
        <f t="shared" si="77"/>
        <v>1</v>
      </c>
      <c r="H971" s="6">
        <v>28923</v>
      </c>
      <c r="I971" s="5">
        <v>2239</v>
      </c>
      <c r="J971" s="6">
        <v>1</v>
      </c>
      <c r="K971" s="6">
        <f t="shared" si="78"/>
        <v>32171</v>
      </c>
      <c r="L971" s="6">
        <f t="shared" si="79"/>
        <v>2</v>
      </c>
    </row>
    <row r="972" spans="1:12">
      <c r="A972" s="6">
        <v>58745</v>
      </c>
      <c r="B972" s="5">
        <v>1672</v>
      </c>
      <c r="C972" s="6" t="s">
        <v>174</v>
      </c>
      <c r="D972" s="6">
        <f t="shared" si="75"/>
        <v>1</v>
      </c>
      <c r="E972" s="6">
        <f t="shared" si="76"/>
        <v>62951</v>
      </c>
      <c r="F972" s="6">
        <f t="shared" si="77"/>
        <v>1</v>
      </c>
      <c r="H972" s="6">
        <v>32171</v>
      </c>
      <c r="I972" s="5">
        <v>2239</v>
      </c>
      <c r="J972" s="6">
        <v>2</v>
      </c>
      <c r="K972" s="6">
        <f t="shared" si="78"/>
        <v>34183</v>
      </c>
      <c r="L972" s="6">
        <f t="shared" si="79"/>
        <v>1</v>
      </c>
    </row>
    <row r="973" spans="1:12">
      <c r="A973" s="6">
        <v>62951</v>
      </c>
      <c r="B973" s="5">
        <v>1672</v>
      </c>
      <c r="C973" s="6" t="s">
        <v>87</v>
      </c>
      <c r="D973" s="6">
        <f t="shared" si="75"/>
        <v>1</v>
      </c>
      <c r="E973" s="6">
        <f t="shared" si="76"/>
        <v>63083</v>
      </c>
      <c r="F973" s="6">
        <f t="shared" si="77"/>
        <v>2</v>
      </c>
      <c r="H973" s="6">
        <v>34183</v>
      </c>
      <c r="I973" s="5">
        <v>2239</v>
      </c>
      <c r="J973" s="6">
        <v>1</v>
      </c>
      <c r="K973" s="6">
        <f t="shared" si="78"/>
        <v>35792</v>
      </c>
      <c r="L973" s="6">
        <f t="shared" si="79"/>
        <v>1</v>
      </c>
    </row>
    <row r="974" spans="1:12">
      <c r="A974" s="6">
        <v>63083</v>
      </c>
      <c r="B974" s="5">
        <v>1672</v>
      </c>
      <c r="C974" s="6" t="s">
        <v>228</v>
      </c>
      <c r="D974" s="6">
        <f t="shared" si="75"/>
        <v>2</v>
      </c>
      <c r="E974" s="6">
        <f t="shared" si="76"/>
        <v>63929</v>
      </c>
      <c r="F974" s="6">
        <f t="shared" si="77"/>
        <v>1</v>
      </c>
      <c r="H974" s="6">
        <v>35792</v>
      </c>
      <c r="I974" s="5">
        <v>2239</v>
      </c>
      <c r="J974" s="6">
        <v>1</v>
      </c>
      <c r="K974" s="6">
        <f t="shared" si="78"/>
        <v>40120</v>
      </c>
      <c r="L974" s="6">
        <f t="shared" si="79"/>
        <v>1</v>
      </c>
    </row>
    <row r="975" spans="1:12">
      <c r="A975" s="6">
        <v>63083</v>
      </c>
      <c r="B975" s="5">
        <v>1672</v>
      </c>
      <c r="C975" s="6" t="s">
        <v>60</v>
      </c>
      <c r="D975" s="6">
        <f t="shared" si="75"/>
        <v>2</v>
      </c>
      <c r="E975" s="6">
        <f t="shared" si="76"/>
        <v>63929</v>
      </c>
      <c r="F975" s="6">
        <f t="shared" si="77"/>
        <v>1</v>
      </c>
      <c r="H975" s="6">
        <v>40120</v>
      </c>
      <c r="I975" s="5">
        <v>2239</v>
      </c>
      <c r="J975" s="6">
        <v>1</v>
      </c>
      <c r="K975" s="6">
        <f t="shared" si="78"/>
        <v>44669</v>
      </c>
      <c r="L975" s="6">
        <f t="shared" si="79"/>
        <v>1</v>
      </c>
    </row>
    <row r="976" spans="1:12">
      <c r="A976" s="6">
        <v>63929</v>
      </c>
      <c r="B976" s="5">
        <v>1672</v>
      </c>
      <c r="C976" s="6" t="s">
        <v>242</v>
      </c>
      <c r="D976" s="6">
        <f t="shared" si="75"/>
        <v>1</v>
      </c>
      <c r="E976" s="6">
        <f t="shared" si="76"/>
        <v>64193</v>
      </c>
      <c r="F976" s="6">
        <f t="shared" si="77"/>
        <v>1</v>
      </c>
      <c r="H976" s="6">
        <v>44669</v>
      </c>
      <c r="I976" s="5">
        <v>2239</v>
      </c>
      <c r="J976" s="6">
        <v>1</v>
      </c>
      <c r="K976" s="6">
        <f t="shared" si="78"/>
        <v>55273</v>
      </c>
      <c r="L976" s="6">
        <f t="shared" si="79"/>
        <v>1</v>
      </c>
    </row>
    <row r="977" spans="1:12">
      <c r="A977" s="6">
        <v>64193</v>
      </c>
      <c r="B977" s="5">
        <v>1672</v>
      </c>
      <c r="C977" s="6" t="s">
        <v>346</v>
      </c>
      <c r="D977" s="6">
        <f t="shared" si="75"/>
        <v>1</v>
      </c>
      <c r="E977" s="6">
        <f t="shared" si="76"/>
        <v>64554</v>
      </c>
      <c r="F977" s="6">
        <f t="shared" si="77"/>
        <v>1</v>
      </c>
      <c r="H977" s="6">
        <v>55273</v>
      </c>
      <c r="I977" s="5">
        <v>2239</v>
      </c>
      <c r="J977" s="6">
        <v>1</v>
      </c>
      <c r="K977" s="6">
        <f t="shared" si="78"/>
        <v>56774</v>
      </c>
      <c r="L977" s="6">
        <f t="shared" si="79"/>
        <v>1</v>
      </c>
    </row>
    <row r="978" spans="1:12">
      <c r="A978" s="6">
        <v>64554</v>
      </c>
      <c r="B978" s="5">
        <v>1672</v>
      </c>
      <c r="C978" s="6" t="s">
        <v>228</v>
      </c>
      <c r="D978" s="6">
        <f t="shared" si="75"/>
        <v>1</v>
      </c>
      <c r="E978" s="6">
        <f t="shared" si="76"/>
        <v>65277</v>
      </c>
      <c r="F978" s="6">
        <f t="shared" si="77"/>
        <v>1</v>
      </c>
      <c r="H978" s="6">
        <v>56774</v>
      </c>
      <c r="I978" s="5">
        <v>2239</v>
      </c>
      <c r="J978" s="6">
        <v>1</v>
      </c>
      <c r="K978" s="6">
        <f t="shared" si="78"/>
        <v>73619</v>
      </c>
      <c r="L978" s="6">
        <f t="shared" si="79"/>
        <v>1</v>
      </c>
    </row>
    <row r="979" spans="1:12">
      <c r="A979" s="6">
        <v>65277</v>
      </c>
      <c r="B979" s="5">
        <v>1672</v>
      </c>
      <c r="C979" s="6" t="s">
        <v>137</v>
      </c>
      <c r="D979" s="6">
        <f t="shared" si="75"/>
        <v>1</v>
      </c>
      <c r="E979" s="6">
        <f t="shared" si="76"/>
        <v>65540</v>
      </c>
      <c r="F979" s="6">
        <f t="shared" si="77"/>
        <v>1</v>
      </c>
      <c r="H979" s="6">
        <v>73619</v>
      </c>
      <c r="I979" s="5">
        <v>2239</v>
      </c>
      <c r="J979" s="6">
        <v>1</v>
      </c>
      <c r="K979" s="6">
        <f t="shared" si="78"/>
        <v>74325</v>
      </c>
      <c r="L979" s="6">
        <f t="shared" si="79"/>
        <v>2</v>
      </c>
    </row>
    <row r="980" spans="1:12">
      <c r="A980" s="6">
        <v>65540</v>
      </c>
      <c r="B980" s="5">
        <v>1672</v>
      </c>
      <c r="C980" s="6" t="s">
        <v>318</v>
      </c>
      <c r="D980" s="6">
        <f t="shared" si="75"/>
        <v>1</v>
      </c>
      <c r="E980" s="6">
        <f t="shared" si="76"/>
        <v>65796</v>
      </c>
      <c r="F980" s="6">
        <f t="shared" si="77"/>
        <v>2</v>
      </c>
      <c r="H980" s="6">
        <v>74325</v>
      </c>
      <c r="I980" s="5">
        <v>2239</v>
      </c>
      <c r="J980" s="6">
        <v>2</v>
      </c>
      <c r="K980" s="6" t="str">
        <f t="shared" si="78"/>
        <v>最後一次交易</v>
      </c>
      <c r="L980" s="6">
        <f t="shared" si="79"/>
        <v>0</v>
      </c>
    </row>
    <row r="981" spans="1:12">
      <c r="A981" s="6">
        <v>65796</v>
      </c>
      <c r="B981" s="5">
        <v>1672</v>
      </c>
      <c r="C981" s="6" t="s">
        <v>298</v>
      </c>
      <c r="D981" s="6">
        <f t="shared" si="75"/>
        <v>2</v>
      </c>
      <c r="E981" s="6">
        <f t="shared" si="76"/>
        <v>66343</v>
      </c>
      <c r="F981" s="6">
        <f t="shared" si="77"/>
        <v>1</v>
      </c>
      <c r="H981" s="6">
        <v>7562</v>
      </c>
      <c r="I981" s="5">
        <v>2300</v>
      </c>
      <c r="J981" s="6">
        <v>2</v>
      </c>
      <c r="K981" s="6">
        <f t="shared" si="78"/>
        <v>39669</v>
      </c>
      <c r="L981" s="6">
        <f t="shared" si="79"/>
        <v>1</v>
      </c>
    </row>
    <row r="982" spans="1:12">
      <c r="A982" s="6">
        <v>65796</v>
      </c>
      <c r="B982" s="5">
        <v>1672</v>
      </c>
      <c r="C982" s="6" t="s">
        <v>318</v>
      </c>
      <c r="D982" s="6">
        <f t="shared" si="75"/>
        <v>2</v>
      </c>
      <c r="E982" s="6">
        <f t="shared" si="76"/>
        <v>66343</v>
      </c>
      <c r="F982" s="6">
        <f t="shared" si="77"/>
        <v>1</v>
      </c>
      <c r="H982" s="6">
        <v>39669</v>
      </c>
      <c r="I982" s="5">
        <v>2300</v>
      </c>
      <c r="J982" s="6">
        <v>1</v>
      </c>
      <c r="K982" s="6" t="str">
        <f t="shared" si="78"/>
        <v>最後一次交易</v>
      </c>
      <c r="L982" s="6">
        <f t="shared" si="79"/>
        <v>0</v>
      </c>
    </row>
    <row r="983" spans="1:12">
      <c r="A983" s="6">
        <v>66343</v>
      </c>
      <c r="B983" s="5">
        <v>1672</v>
      </c>
      <c r="C983" s="6" t="s">
        <v>329</v>
      </c>
      <c r="D983" s="6">
        <f t="shared" si="75"/>
        <v>1</v>
      </c>
      <c r="E983" s="6">
        <f t="shared" si="76"/>
        <v>67178</v>
      </c>
      <c r="F983" s="6">
        <f t="shared" si="77"/>
        <v>1</v>
      </c>
      <c r="H983" s="6">
        <v>12666</v>
      </c>
      <c r="I983" s="5">
        <v>2307</v>
      </c>
      <c r="J983" s="6">
        <v>1</v>
      </c>
      <c r="K983" s="6">
        <f t="shared" si="78"/>
        <v>13852</v>
      </c>
      <c r="L983" s="6">
        <f t="shared" si="79"/>
        <v>1</v>
      </c>
    </row>
    <row r="984" spans="1:12">
      <c r="A984" s="6">
        <v>67178</v>
      </c>
      <c r="B984" s="5">
        <v>1672</v>
      </c>
      <c r="C984" s="6" t="s">
        <v>94</v>
      </c>
      <c r="D984" s="6">
        <f t="shared" si="75"/>
        <v>1</v>
      </c>
      <c r="E984" s="6">
        <f t="shared" si="76"/>
        <v>68266</v>
      </c>
      <c r="F984" s="6">
        <f t="shared" si="77"/>
        <v>1</v>
      </c>
      <c r="H984" s="6">
        <v>13852</v>
      </c>
      <c r="I984" s="5">
        <v>2307</v>
      </c>
      <c r="J984" s="6">
        <v>1</v>
      </c>
      <c r="K984" s="6">
        <f t="shared" si="78"/>
        <v>14388</v>
      </c>
      <c r="L984" s="6">
        <f t="shared" si="79"/>
        <v>1</v>
      </c>
    </row>
    <row r="985" spans="1:12">
      <c r="A985" s="6">
        <v>68266</v>
      </c>
      <c r="B985" s="5">
        <v>1672</v>
      </c>
      <c r="C985" s="6" t="s">
        <v>94</v>
      </c>
      <c r="D985" s="6">
        <f t="shared" si="75"/>
        <v>1</v>
      </c>
      <c r="E985" s="6">
        <f t="shared" si="76"/>
        <v>69112</v>
      </c>
      <c r="F985" s="6">
        <f t="shared" si="77"/>
        <v>1</v>
      </c>
      <c r="H985" s="6">
        <v>14388</v>
      </c>
      <c r="I985" s="5">
        <v>2307</v>
      </c>
      <c r="J985" s="6">
        <v>1</v>
      </c>
      <c r="K985" s="6">
        <f t="shared" si="78"/>
        <v>15091</v>
      </c>
      <c r="L985" s="6">
        <f t="shared" si="79"/>
        <v>1</v>
      </c>
    </row>
    <row r="986" spans="1:12">
      <c r="A986" s="6">
        <v>69112</v>
      </c>
      <c r="B986" s="5">
        <v>1672</v>
      </c>
      <c r="C986" s="6" t="s">
        <v>329</v>
      </c>
      <c r="D986" s="6">
        <f t="shared" si="75"/>
        <v>1</v>
      </c>
      <c r="E986" s="6">
        <f t="shared" si="76"/>
        <v>69988</v>
      </c>
      <c r="F986" s="6">
        <f t="shared" si="77"/>
        <v>1</v>
      </c>
      <c r="H986" s="6">
        <v>15091</v>
      </c>
      <c r="I986" s="5">
        <v>2307</v>
      </c>
      <c r="J986" s="6">
        <v>1</v>
      </c>
      <c r="K986" s="6">
        <f t="shared" si="78"/>
        <v>15968</v>
      </c>
      <c r="L986" s="6">
        <f t="shared" si="79"/>
        <v>1</v>
      </c>
    </row>
    <row r="987" spans="1:12">
      <c r="A987" s="6">
        <v>69988</v>
      </c>
      <c r="B987" s="5">
        <v>1672</v>
      </c>
      <c r="C987" s="6" t="s">
        <v>329</v>
      </c>
      <c r="D987" s="6">
        <f t="shared" si="75"/>
        <v>1</v>
      </c>
      <c r="E987" s="6">
        <f t="shared" si="76"/>
        <v>73729</v>
      </c>
      <c r="F987" s="6">
        <f t="shared" si="77"/>
        <v>1</v>
      </c>
      <c r="H987" s="6">
        <v>15968</v>
      </c>
      <c r="I987" s="5">
        <v>2307</v>
      </c>
      <c r="J987" s="6">
        <v>1</v>
      </c>
      <c r="K987" s="6">
        <f t="shared" si="78"/>
        <v>18300</v>
      </c>
      <c r="L987" s="6">
        <f t="shared" si="79"/>
        <v>1</v>
      </c>
    </row>
    <row r="988" spans="1:12">
      <c r="A988" s="6">
        <v>73729</v>
      </c>
      <c r="B988" s="5">
        <v>1672</v>
      </c>
      <c r="C988" s="6" t="s">
        <v>141</v>
      </c>
      <c r="D988" s="6">
        <f t="shared" si="75"/>
        <v>1</v>
      </c>
      <c r="E988" s="6">
        <f t="shared" si="76"/>
        <v>74051</v>
      </c>
      <c r="F988" s="6">
        <f t="shared" si="77"/>
        <v>1</v>
      </c>
      <c r="H988" s="6">
        <v>18300</v>
      </c>
      <c r="I988" s="5">
        <v>2307</v>
      </c>
      <c r="J988" s="6">
        <v>1</v>
      </c>
      <c r="K988" s="6">
        <f t="shared" si="78"/>
        <v>23432</v>
      </c>
      <c r="L988" s="6">
        <f t="shared" si="79"/>
        <v>1</v>
      </c>
    </row>
    <row r="989" spans="1:12">
      <c r="A989" s="6">
        <v>74051</v>
      </c>
      <c r="B989" s="5">
        <v>1672</v>
      </c>
      <c r="C989" s="6" t="s">
        <v>318</v>
      </c>
      <c r="D989" s="6">
        <f t="shared" si="75"/>
        <v>1</v>
      </c>
      <c r="E989" s="6">
        <f t="shared" si="76"/>
        <v>74731</v>
      </c>
      <c r="F989" s="6">
        <f t="shared" si="77"/>
        <v>2</v>
      </c>
      <c r="H989" s="6">
        <v>23432</v>
      </c>
      <c r="I989" s="5">
        <v>2307</v>
      </c>
      <c r="J989" s="6">
        <v>1</v>
      </c>
      <c r="K989" s="6">
        <f t="shared" si="78"/>
        <v>24024</v>
      </c>
      <c r="L989" s="6">
        <f t="shared" si="79"/>
        <v>1</v>
      </c>
    </row>
    <row r="990" spans="1:12">
      <c r="A990" s="6">
        <v>74731</v>
      </c>
      <c r="B990" s="5">
        <v>1672</v>
      </c>
      <c r="C990" s="6" t="s">
        <v>117</v>
      </c>
      <c r="D990" s="6">
        <f t="shared" si="75"/>
        <v>2</v>
      </c>
      <c r="E990" s="6">
        <f t="shared" si="76"/>
        <v>76888</v>
      </c>
      <c r="F990" s="6">
        <f t="shared" si="77"/>
        <v>1</v>
      </c>
      <c r="H990" s="6">
        <v>24024</v>
      </c>
      <c r="I990" s="5">
        <v>2307</v>
      </c>
      <c r="J990" s="6">
        <v>1</v>
      </c>
      <c r="K990" s="6">
        <f t="shared" si="78"/>
        <v>32175</v>
      </c>
      <c r="L990" s="6">
        <f t="shared" si="79"/>
        <v>1</v>
      </c>
    </row>
    <row r="991" spans="1:12">
      <c r="A991" s="6">
        <v>74731</v>
      </c>
      <c r="B991" s="5">
        <v>1672</v>
      </c>
      <c r="C991" s="6" t="s">
        <v>216</v>
      </c>
      <c r="D991" s="6">
        <f t="shared" si="75"/>
        <v>2</v>
      </c>
      <c r="E991" s="6">
        <f t="shared" si="76"/>
        <v>76888</v>
      </c>
      <c r="F991" s="6">
        <f t="shared" si="77"/>
        <v>1</v>
      </c>
      <c r="H991" s="6">
        <v>32175</v>
      </c>
      <c r="I991" s="5">
        <v>2307</v>
      </c>
      <c r="J991" s="6">
        <v>1</v>
      </c>
      <c r="K991" s="6">
        <f t="shared" si="78"/>
        <v>33231</v>
      </c>
      <c r="L991" s="6">
        <f t="shared" si="79"/>
        <v>2</v>
      </c>
    </row>
    <row r="992" spans="1:12">
      <c r="A992" s="6">
        <v>76888</v>
      </c>
      <c r="B992" s="5">
        <v>1672</v>
      </c>
      <c r="C992" s="6" t="s">
        <v>212</v>
      </c>
      <c r="D992" s="6">
        <f t="shared" si="75"/>
        <v>1</v>
      </c>
      <c r="E992" s="6">
        <f t="shared" si="76"/>
        <v>78077</v>
      </c>
      <c r="F992" s="6">
        <f t="shared" si="77"/>
        <v>1</v>
      </c>
      <c r="H992" s="6">
        <v>33231</v>
      </c>
      <c r="I992" s="5">
        <v>2307</v>
      </c>
      <c r="J992" s="6">
        <v>2</v>
      </c>
      <c r="K992" s="6">
        <f t="shared" si="78"/>
        <v>49811</v>
      </c>
      <c r="L992" s="6">
        <f t="shared" si="79"/>
        <v>1</v>
      </c>
    </row>
    <row r="993" spans="1:12">
      <c r="A993" s="6">
        <v>78077</v>
      </c>
      <c r="B993" s="5">
        <v>1672</v>
      </c>
      <c r="C993" s="6" t="s">
        <v>290</v>
      </c>
      <c r="D993" s="6">
        <f t="shared" si="75"/>
        <v>1</v>
      </c>
      <c r="E993" s="6">
        <f t="shared" si="76"/>
        <v>78184</v>
      </c>
      <c r="F993" s="6">
        <f t="shared" si="77"/>
        <v>1</v>
      </c>
      <c r="H993" s="6">
        <v>49811</v>
      </c>
      <c r="I993" s="5">
        <v>2307</v>
      </c>
      <c r="J993" s="6">
        <v>1</v>
      </c>
      <c r="K993" s="6">
        <f t="shared" si="78"/>
        <v>64444</v>
      </c>
      <c r="L993" s="6">
        <f t="shared" si="79"/>
        <v>1</v>
      </c>
    </row>
    <row r="994" spans="1:12">
      <c r="A994" s="6">
        <v>78184</v>
      </c>
      <c r="B994" s="5">
        <v>1672</v>
      </c>
      <c r="C994" s="6" t="s">
        <v>94</v>
      </c>
      <c r="D994" s="6">
        <f t="shared" si="75"/>
        <v>1</v>
      </c>
      <c r="E994" s="6">
        <f t="shared" si="76"/>
        <v>78493</v>
      </c>
      <c r="F994" s="6">
        <f t="shared" si="77"/>
        <v>2</v>
      </c>
      <c r="H994" s="6">
        <v>64444</v>
      </c>
      <c r="I994" s="5">
        <v>2307</v>
      </c>
      <c r="J994" s="6">
        <v>1</v>
      </c>
      <c r="K994" s="6">
        <f t="shared" si="78"/>
        <v>72526</v>
      </c>
      <c r="L994" s="6">
        <f t="shared" si="79"/>
        <v>1</v>
      </c>
    </row>
    <row r="995" spans="1:12">
      <c r="A995" s="6">
        <v>78493</v>
      </c>
      <c r="B995" s="5">
        <v>1672</v>
      </c>
      <c r="C995" s="6" t="s">
        <v>375</v>
      </c>
      <c r="D995" s="6">
        <f t="shared" si="75"/>
        <v>2</v>
      </c>
      <c r="E995" s="6">
        <f t="shared" si="76"/>
        <v>79261</v>
      </c>
      <c r="F995" s="6">
        <f t="shared" si="77"/>
        <v>1</v>
      </c>
      <c r="H995" s="6">
        <v>72526</v>
      </c>
      <c r="I995" s="5">
        <v>2307</v>
      </c>
      <c r="J995" s="6">
        <v>1</v>
      </c>
      <c r="K995" s="6">
        <f t="shared" si="78"/>
        <v>72618</v>
      </c>
      <c r="L995" s="6">
        <f t="shared" si="79"/>
        <v>1</v>
      </c>
    </row>
    <row r="996" spans="1:12">
      <c r="A996" s="6">
        <v>78493</v>
      </c>
      <c r="B996" s="5">
        <v>1672</v>
      </c>
      <c r="C996" s="6" t="s">
        <v>58</v>
      </c>
      <c r="D996" s="6">
        <f t="shared" si="75"/>
        <v>2</v>
      </c>
      <c r="E996" s="6">
        <f t="shared" si="76"/>
        <v>79261</v>
      </c>
      <c r="F996" s="6">
        <f t="shared" si="77"/>
        <v>1</v>
      </c>
      <c r="H996" s="6">
        <v>72618</v>
      </c>
      <c r="I996" s="5">
        <v>2307</v>
      </c>
      <c r="J996" s="6">
        <v>1</v>
      </c>
      <c r="K996" s="6">
        <f t="shared" si="78"/>
        <v>72969</v>
      </c>
      <c r="L996" s="6">
        <f t="shared" si="79"/>
        <v>2</v>
      </c>
    </row>
    <row r="997" spans="1:12">
      <c r="A997" s="6">
        <v>79261</v>
      </c>
      <c r="B997" s="5">
        <v>1672</v>
      </c>
      <c r="C997" s="6" t="s">
        <v>242</v>
      </c>
      <c r="D997" s="6">
        <f t="shared" si="75"/>
        <v>1</v>
      </c>
      <c r="E997" s="6">
        <f t="shared" si="76"/>
        <v>81060</v>
      </c>
      <c r="F997" s="6">
        <f t="shared" si="77"/>
        <v>1</v>
      </c>
      <c r="H997" s="6">
        <v>72969</v>
      </c>
      <c r="I997" s="5">
        <v>2307</v>
      </c>
      <c r="J997" s="6">
        <v>2</v>
      </c>
      <c r="K997" s="6" t="str">
        <f t="shared" si="78"/>
        <v>最後一次交易</v>
      </c>
      <c r="L997" s="6">
        <f t="shared" si="79"/>
        <v>0</v>
      </c>
    </row>
    <row r="998" spans="1:12">
      <c r="A998" s="6">
        <v>81060</v>
      </c>
      <c r="B998" s="5">
        <v>1672</v>
      </c>
      <c r="C998" s="6" t="s">
        <v>174</v>
      </c>
      <c r="D998" s="6">
        <f t="shared" si="75"/>
        <v>1</v>
      </c>
      <c r="E998" s="6">
        <f t="shared" si="76"/>
        <v>81240</v>
      </c>
      <c r="F998" s="6">
        <f t="shared" si="77"/>
        <v>2</v>
      </c>
      <c r="H998" s="6">
        <v>45846</v>
      </c>
      <c r="I998" s="5">
        <v>2377</v>
      </c>
      <c r="J998" s="6">
        <v>2</v>
      </c>
      <c r="K998" s="6">
        <f t="shared" si="78"/>
        <v>56668</v>
      </c>
      <c r="L998" s="6">
        <f t="shared" si="79"/>
        <v>1</v>
      </c>
    </row>
    <row r="999" spans="1:12">
      <c r="A999" s="6">
        <v>81240</v>
      </c>
      <c r="B999" s="5">
        <v>1672</v>
      </c>
      <c r="C999" s="6" t="s">
        <v>228</v>
      </c>
      <c r="D999" s="6">
        <f t="shared" si="75"/>
        <v>2</v>
      </c>
      <c r="E999" s="6">
        <f t="shared" si="76"/>
        <v>81462</v>
      </c>
      <c r="F999" s="6">
        <f t="shared" si="77"/>
        <v>1</v>
      </c>
      <c r="H999" s="6">
        <v>56668</v>
      </c>
      <c r="I999" s="5">
        <v>2377</v>
      </c>
      <c r="J999" s="6">
        <v>1</v>
      </c>
      <c r="K999" s="6">
        <f t="shared" si="78"/>
        <v>75304</v>
      </c>
      <c r="L999" s="6">
        <f t="shared" si="79"/>
        <v>2</v>
      </c>
    </row>
    <row r="1000" spans="1:12">
      <c r="A1000" s="6">
        <v>81240</v>
      </c>
      <c r="B1000" s="5">
        <v>1672</v>
      </c>
      <c r="C1000" s="6" t="s">
        <v>318</v>
      </c>
      <c r="D1000" s="6">
        <f t="shared" si="75"/>
        <v>2</v>
      </c>
      <c r="E1000" s="6">
        <f t="shared" si="76"/>
        <v>81462</v>
      </c>
      <c r="F1000" s="6">
        <f t="shared" si="77"/>
        <v>1</v>
      </c>
      <c r="H1000" s="6">
        <v>75304</v>
      </c>
      <c r="I1000" s="5">
        <v>2377</v>
      </c>
      <c r="J1000" s="6">
        <v>2</v>
      </c>
      <c r="K1000" s="6" t="str">
        <f t="shared" si="78"/>
        <v>最後一次交易</v>
      </c>
      <c r="L1000" s="6">
        <f t="shared" si="79"/>
        <v>0</v>
      </c>
    </row>
    <row r="1001" spans="1:12">
      <c r="A1001" s="6">
        <v>81462</v>
      </c>
      <c r="B1001" s="5">
        <v>1672</v>
      </c>
      <c r="C1001" s="6" t="s">
        <v>321</v>
      </c>
      <c r="D1001" s="6">
        <f t="shared" si="75"/>
        <v>1</v>
      </c>
      <c r="E1001" s="6" t="str">
        <f t="shared" si="76"/>
        <v>最後一次交易</v>
      </c>
      <c r="F1001" s="6">
        <f t="shared" si="77"/>
        <v>0</v>
      </c>
      <c r="H1001" s="6">
        <v>4673</v>
      </c>
      <c r="I1001" s="5">
        <v>2393</v>
      </c>
      <c r="J1001" s="6">
        <v>1</v>
      </c>
      <c r="K1001" s="6">
        <f t="shared" si="78"/>
        <v>8939</v>
      </c>
      <c r="L1001" s="6">
        <f t="shared" si="79"/>
        <v>1</v>
      </c>
    </row>
    <row r="1002" spans="1:12">
      <c r="A1002" s="6">
        <v>1551</v>
      </c>
      <c r="B1002" s="5">
        <v>1677</v>
      </c>
      <c r="C1002" s="6" t="s">
        <v>58</v>
      </c>
      <c r="D1002" s="6">
        <f t="shared" si="75"/>
        <v>1</v>
      </c>
      <c r="E1002" s="6">
        <f t="shared" si="76"/>
        <v>2131</v>
      </c>
      <c r="F1002" s="6">
        <f t="shared" si="77"/>
        <v>1</v>
      </c>
      <c r="H1002" s="6">
        <v>8939</v>
      </c>
      <c r="I1002" s="5">
        <v>2393</v>
      </c>
      <c r="J1002" s="6">
        <v>1</v>
      </c>
      <c r="K1002" s="6">
        <f t="shared" si="78"/>
        <v>14622</v>
      </c>
      <c r="L1002" s="6">
        <f t="shared" si="79"/>
        <v>1</v>
      </c>
    </row>
    <row r="1003" spans="1:12">
      <c r="A1003" s="6">
        <v>2131</v>
      </c>
      <c r="B1003" s="5">
        <v>1677</v>
      </c>
      <c r="C1003" s="6" t="s">
        <v>212</v>
      </c>
      <c r="D1003" s="6">
        <f t="shared" si="75"/>
        <v>1</v>
      </c>
      <c r="E1003" s="6">
        <f t="shared" si="76"/>
        <v>8478</v>
      </c>
      <c r="F1003" s="6">
        <f t="shared" si="77"/>
        <v>1</v>
      </c>
      <c r="H1003" s="6">
        <v>14622</v>
      </c>
      <c r="I1003" s="5">
        <v>2393</v>
      </c>
      <c r="J1003" s="6">
        <v>1</v>
      </c>
      <c r="K1003" s="6">
        <f t="shared" si="78"/>
        <v>18480</v>
      </c>
      <c r="L1003" s="6">
        <f t="shared" si="79"/>
        <v>1</v>
      </c>
    </row>
    <row r="1004" spans="1:12">
      <c r="A1004" s="6">
        <v>8478</v>
      </c>
      <c r="B1004" s="5">
        <v>1677</v>
      </c>
      <c r="C1004" s="6" t="s">
        <v>212</v>
      </c>
      <c r="D1004" s="6">
        <f t="shared" si="75"/>
        <v>1</v>
      </c>
      <c r="E1004" s="6">
        <f t="shared" si="76"/>
        <v>10297</v>
      </c>
      <c r="F1004" s="6">
        <f t="shared" si="77"/>
        <v>1</v>
      </c>
      <c r="H1004" s="6">
        <v>18480</v>
      </c>
      <c r="I1004" s="5">
        <v>2393</v>
      </c>
      <c r="J1004" s="6">
        <v>1</v>
      </c>
      <c r="K1004" s="6">
        <f t="shared" si="78"/>
        <v>26362</v>
      </c>
      <c r="L1004" s="6">
        <f t="shared" si="79"/>
        <v>1</v>
      </c>
    </row>
    <row r="1005" spans="1:12">
      <c r="A1005" s="6">
        <v>10297</v>
      </c>
      <c r="B1005" s="5">
        <v>1677</v>
      </c>
      <c r="C1005" s="6" t="s">
        <v>212</v>
      </c>
      <c r="D1005" s="6">
        <f t="shared" si="75"/>
        <v>1</v>
      </c>
      <c r="E1005" s="6">
        <f t="shared" si="76"/>
        <v>12433</v>
      </c>
      <c r="F1005" s="6">
        <f t="shared" si="77"/>
        <v>1</v>
      </c>
      <c r="H1005" s="6">
        <v>26362</v>
      </c>
      <c r="I1005" s="5">
        <v>2393</v>
      </c>
      <c r="J1005" s="6">
        <v>1</v>
      </c>
      <c r="K1005" s="6">
        <f t="shared" si="78"/>
        <v>35262</v>
      </c>
      <c r="L1005" s="6">
        <f t="shared" si="79"/>
        <v>1</v>
      </c>
    </row>
    <row r="1006" spans="1:12">
      <c r="A1006" s="6">
        <v>12433</v>
      </c>
      <c r="B1006" s="5">
        <v>1677</v>
      </c>
      <c r="C1006" s="6" t="s">
        <v>212</v>
      </c>
      <c r="D1006" s="6">
        <f t="shared" si="75"/>
        <v>1</v>
      </c>
      <c r="E1006" s="6">
        <f t="shared" si="76"/>
        <v>15670</v>
      </c>
      <c r="F1006" s="6">
        <f t="shared" si="77"/>
        <v>1</v>
      </c>
      <c r="H1006" s="6">
        <v>35262</v>
      </c>
      <c r="I1006" s="5">
        <v>2393</v>
      </c>
      <c r="J1006" s="6">
        <v>1</v>
      </c>
      <c r="K1006" s="6">
        <f t="shared" si="78"/>
        <v>41031</v>
      </c>
      <c r="L1006" s="6">
        <f t="shared" si="79"/>
        <v>1</v>
      </c>
    </row>
    <row r="1007" spans="1:12">
      <c r="A1007" s="6">
        <v>15670</v>
      </c>
      <c r="B1007" s="5">
        <v>1677</v>
      </c>
      <c r="C1007" s="6" t="s">
        <v>60</v>
      </c>
      <c r="D1007" s="6">
        <f t="shared" si="75"/>
        <v>1</v>
      </c>
      <c r="E1007" s="6">
        <f t="shared" si="76"/>
        <v>16990</v>
      </c>
      <c r="F1007" s="6">
        <f t="shared" si="77"/>
        <v>1</v>
      </c>
      <c r="H1007" s="6">
        <v>41031</v>
      </c>
      <c r="I1007" s="5">
        <v>2393</v>
      </c>
      <c r="J1007" s="6">
        <v>1</v>
      </c>
      <c r="K1007" s="6">
        <f t="shared" si="78"/>
        <v>42879</v>
      </c>
      <c r="L1007" s="6">
        <f t="shared" si="79"/>
        <v>3</v>
      </c>
    </row>
    <row r="1008" spans="1:12">
      <c r="A1008" s="6">
        <v>16990</v>
      </c>
      <c r="B1008" s="5">
        <v>1677</v>
      </c>
      <c r="C1008" s="6" t="s">
        <v>290</v>
      </c>
      <c r="D1008" s="6">
        <f t="shared" si="75"/>
        <v>1</v>
      </c>
      <c r="E1008" s="6">
        <f t="shared" si="76"/>
        <v>17616</v>
      </c>
      <c r="F1008" s="6">
        <f t="shared" si="77"/>
        <v>2</v>
      </c>
      <c r="H1008" s="6">
        <v>42879</v>
      </c>
      <c r="I1008" s="5">
        <v>2393</v>
      </c>
      <c r="J1008" s="6">
        <v>3</v>
      </c>
      <c r="K1008" s="6">
        <f t="shared" si="78"/>
        <v>68001</v>
      </c>
      <c r="L1008" s="6">
        <f t="shared" si="79"/>
        <v>1</v>
      </c>
    </row>
    <row r="1009" spans="1:12">
      <c r="A1009" s="6">
        <v>17616</v>
      </c>
      <c r="B1009" s="5">
        <v>1677</v>
      </c>
      <c r="C1009" s="6" t="s">
        <v>85</v>
      </c>
      <c r="D1009" s="6">
        <f t="shared" si="75"/>
        <v>2</v>
      </c>
      <c r="E1009" s="6">
        <f t="shared" si="76"/>
        <v>24421</v>
      </c>
      <c r="F1009" s="6">
        <f t="shared" si="77"/>
        <v>1</v>
      </c>
      <c r="H1009" s="6">
        <v>68001</v>
      </c>
      <c r="I1009" s="5">
        <v>2393</v>
      </c>
      <c r="J1009" s="6">
        <v>1</v>
      </c>
      <c r="K1009" s="6">
        <f t="shared" si="78"/>
        <v>72172</v>
      </c>
      <c r="L1009" s="6">
        <f t="shared" si="79"/>
        <v>1</v>
      </c>
    </row>
    <row r="1010" spans="1:12">
      <c r="A1010" s="6">
        <v>17616</v>
      </c>
      <c r="B1010" s="5">
        <v>1677</v>
      </c>
      <c r="C1010" s="6" t="s">
        <v>58</v>
      </c>
      <c r="D1010" s="6">
        <f t="shared" si="75"/>
        <v>2</v>
      </c>
      <c r="E1010" s="6">
        <f t="shared" si="76"/>
        <v>24421</v>
      </c>
      <c r="F1010" s="6">
        <f t="shared" si="77"/>
        <v>1</v>
      </c>
      <c r="H1010" s="6">
        <v>72172</v>
      </c>
      <c r="I1010" s="5">
        <v>2393</v>
      </c>
      <c r="J1010" s="6">
        <v>1</v>
      </c>
      <c r="K1010" s="6">
        <f t="shared" si="78"/>
        <v>73626</v>
      </c>
      <c r="L1010" s="6">
        <f t="shared" si="79"/>
        <v>1</v>
      </c>
    </row>
    <row r="1011" spans="1:12">
      <c r="A1011" s="6">
        <v>24421</v>
      </c>
      <c r="B1011" s="5">
        <v>1677</v>
      </c>
      <c r="C1011" s="6" t="s">
        <v>53</v>
      </c>
      <c r="D1011" s="6">
        <f t="shared" si="75"/>
        <v>1</v>
      </c>
      <c r="E1011" s="6">
        <f t="shared" si="76"/>
        <v>27164</v>
      </c>
      <c r="F1011" s="6">
        <f t="shared" si="77"/>
        <v>1</v>
      </c>
      <c r="H1011" s="6">
        <v>73626</v>
      </c>
      <c r="I1011" s="5">
        <v>2393</v>
      </c>
      <c r="J1011" s="6">
        <v>1</v>
      </c>
      <c r="K1011" s="6">
        <f t="shared" si="78"/>
        <v>75903</v>
      </c>
      <c r="L1011" s="6">
        <f t="shared" si="79"/>
        <v>2</v>
      </c>
    </row>
    <row r="1012" spans="1:12">
      <c r="A1012" s="6">
        <v>27164</v>
      </c>
      <c r="B1012" s="5">
        <v>1677</v>
      </c>
      <c r="C1012" s="6" t="s">
        <v>174</v>
      </c>
      <c r="D1012" s="6">
        <f t="shared" si="75"/>
        <v>1</v>
      </c>
      <c r="E1012" s="6">
        <f t="shared" si="76"/>
        <v>33427</v>
      </c>
      <c r="F1012" s="6">
        <f t="shared" si="77"/>
        <v>1</v>
      </c>
      <c r="H1012" s="6">
        <v>75903</v>
      </c>
      <c r="I1012" s="5">
        <v>2393</v>
      </c>
      <c r="J1012" s="6">
        <v>2</v>
      </c>
      <c r="K1012" s="6" t="str">
        <f t="shared" si="78"/>
        <v>最後一次交易</v>
      </c>
      <c r="L1012" s="6">
        <f t="shared" si="79"/>
        <v>0</v>
      </c>
    </row>
    <row r="1013" spans="1:12">
      <c r="A1013" s="6">
        <v>33427</v>
      </c>
      <c r="B1013" s="5">
        <v>1677</v>
      </c>
      <c r="C1013" s="6" t="s">
        <v>212</v>
      </c>
      <c r="D1013" s="6">
        <f t="shared" si="75"/>
        <v>1</v>
      </c>
      <c r="E1013" s="6">
        <f t="shared" si="76"/>
        <v>45797</v>
      </c>
      <c r="F1013" s="6">
        <f t="shared" si="77"/>
        <v>3</v>
      </c>
      <c r="H1013" s="6">
        <v>2920</v>
      </c>
      <c r="I1013" s="5">
        <v>2501</v>
      </c>
      <c r="J1013" s="6">
        <v>2</v>
      </c>
      <c r="K1013" s="6">
        <f t="shared" si="78"/>
        <v>25584</v>
      </c>
      <c r="L1013" s="6">
        <f t="shared" si="79"/>
        <v>1</v>
      </c>
    </row>
    <row r="1014" spans="1:12">
      <c r="A1014" s="6">
        <v>45797</v>
      </c>
      <c r="B1014" s="5">
        <v>1677</v>
      </c>
      <c r="C1014" s="6" t="s">
        <v>298</v>
      </c>
      <c r="D1014" s="6">
        <f t="shared" si="75"/>
        <v>3</v>
      </c>
      <c r="E1014" s="6">
        <f t="shared" si="76"/>
        <v>59574</v>
      </c>
      <c r="F1014" s="6">
        <f t="shared" si="77"/>
        <v>2</v>
      </c>
      <c r="H1014" s="6">
        <v>25584</v>
      </c>
      <c r="I1014" s="5">
        <v>2501</v>
      </c>
      <c r="J1014" s="6">
        <v>1</v>
      </c>
      <c r="K1014" s="6">
        <f t="shared" si="78"/>
        <v>31547</v>
      </c>
      <c r="L1014" s="6">
        <f t="shared" si="79"/>
        <v>1</v>
      </c>
    </row>
    <row r="1015" spans="1:12">
      <c r="A1015" s="6">
        <v>45797</v>
      </c>
      <c r="B1015" s="5">
        <v>1677</v>
      </c>
      <c r="C1015" s="6" t="s">
        <v>58</v>
      </c>
      <c r="D1015" s="6">
        <f t="shared" si="75"/>
        <v>3</v>
      </c>
      <c r="E1015" s="6">
        <f t="shared" si="76"/>
        <v>59574</v>
      </c>
      <c r="F1015" s="6">
        <f t="shared" si="77"/>
        <v>2</v>
      </c>
      <c r="H1015" s="6">
        <v>31547</v>
      </c>
      <c r="I1015" s="5">
        <v>2501</v>
      </c>
      <c r="J1015" s="6">
        <v>1</v>
      </c>
      <c r="K1015" s="6">
        <f t="shared" si="78"/>
        <v>37011</v>
      </c>
      <c r="L1015" s="6">
        <f t="shared" si="79"/>
        <v>1</v>
      </c>
    </row>
    <row r="1016" spans="1:12">
      <c r="A1016" s="6">
        <v>45797</v>
      </c>
      <c r="B1016" s="5">
        <v>1677</v>
      </c>
      <c r="C1016" s="6" t="s">
        <v>212</v>
      </c>
      <c r="D1016" s="6">
        <f t="shared" si="75"/>
        <v>3</v>
      </c>
      <c r="E1016" s="6">
        <f t="shared" si="76"/>
        <v>59574</v>
      </c>
      <c r="F1016" s="6">
        <f t="shared" si="77"/>
        <v>2</v>
      </c>
      <c r="H1016" s="6">
        <v>37011</v>
      </c>
      <c r="I1016" s="5">
        <v>2501</v>
      </c>
      <c r="J1016" s="6">
        <v>1</v>
      </c>
      <c r="K1016" s="6">
        <f t="shared" si="78"/>
        <v>50250</v>
      </c>
      <c r="L1016" s="6">
        <f t="shared" si="79"/>
        <v>2</v>
      </c>
    </row>
    <row r="1017" spans="1:12">
      <c r="A1017" s="6">
        <v>59574</v>
      </c>
      <c r="B1017" s="5">
        <v>1677</v>
      </c>
      <c r="C1017" s="6" t="s">
        <v>58</v>
      </c>
      <c r="D1017" s="6">
        <f t="shared" si="75"/>
        <v>2</v>
      </c>
      <c r="E1017" s="6">
        <f t="shared" si="76"/>
        <v>60374</v>
      </c>
      <c r="F1017" s="6">
        <f t="shared" si="77"/>
        <v>1</v>
      </c>
      <c r="H1017" s="6">
        <v>50250</v>
      </c>
      <c r="I1017" s="5">
        <v>2501</v>
      </c>
      <c r="J1017" s="6">
        <v>2</v>
      </c>
      <c r="K1017" s="6">
        <f t="shared" si="78"/>
        <v>58161</v>
      </c>
      <c r="L1017" s="6">
        <f t="shared" si="79"/>
        <v>1</v>
      </c>
    </row>
    <row r="1018" spans="1:12">
      <c r="A1018" s="6">
        <v>59574</v>
      </c>
      <c r="B1018" s="5">
        <v>1677</v>
      </c>
      <c r="C1018" s="6" t="s">
        <v>212</v>
      </c>
      <c r="D1018" s="6">
        <f t="shared" si="75"/>
        <v>2</v>
      </c>
      <c r="E1018" s="6">
        <f t="shared" si="76"/>
        <v>60374</v>
      </c>
      <c r="F1018" s="6">
        <f t="shared" si="77"/>
        <v>1</v>
      </c>
      <c r="H1018" s="6">
        <v>58161</v>
      </c>
      <c r="I1018" s="5">
        <v>2501</v>
      </c>
      <c r="J1018" s="6">
        <v>1</v>
      </c>
      <c r="K1018" s="6">
        <f t="shared" si="78"/>
        <v>59793</v>
      </c>
      <c r="L1018" s="6">
        <f t="shared" si="79"/>
        <v>1</v>
      </c>
    </row>
    <row r="1019" spans="1:12">
      <c r="A1019" s="6">
        <v>60374</v>
      </c>
      <c r="B1019" s="5">
        <v>1677</v>
      </c>
      <c r="C1019" s="6" t="s">
        <v>70</v>
      </c>
      <c r="D1019" s="6">
        <f t="shared" si="75"/>
        <v>1</v>
      </c>
      <c r="E1019" s="6">
        <f t="shared" si="76"/>
        <v>62228</v>
      </c>
      <c r="F1019" s="6">
        <f t="shared" si="77"/>
        <v>1</v>
      </c>
      <c r="H1019" s="6">
        <v>59793</v>
      </c>
      <c r="I1019" s="5">
        <v>2501</v>
      </c>
      <c r="J1019" s="6">
        <v>1</v>
      </c>
      <c r="K1019" s="6">
        <f t="shared" si="78"/>
        <v>64208</v>
      </c>
      <c r="L1019" s="6">
        <f t="shared" si="79"/>
        <v>3</v>
      </c>
    </row>
    <row r="1020" spans="1:12">
      <c r="A1020" s="6">
        <v>62228</v>
      </c>
      <c r="B1020" s="5">
        <v>1677</v>
      </c>
      <c r="C1020" s="6" t="s">
        <v>137</v>
      </c>
      <c r="D1020" s="6">
        <f t="shared" si="75"/>
        <v>1</v>
      </c>
      <c r="E1020" s="6">
        <f t="shared" si="76"/>
        <v>69990</v>
      </c>
      <c r="F1020" s="6">
        <f t="shared" si="77"/>
        <v>1</v>
      </c>
      <c r="H1020" s="6">
        <v>64208</v>
      </c>
      <c r="I1020" s="5">
        <v>2501</v>
      </c>
      <c r="J1020" s="6">
        <v>3</v>
      </c>
      <c r="K1020" s="6">
        <f t="shared" si="78"/>
        <v>72850</v>
      </c>
      <c r="L1020" s="6">
        <f t="shared" si="79"/>
        <v>1</v>
      </c>
    </row>
    <row r="1021" spans="1:12">
      <c r="A1021" s="6">
        <v>69990</v>
      </c>
      <c r="B1021" s="5">
        <v>1677</v>
      </c>
      <c r="C1021" s="6" t="s">
        <v>94</v>
      </c>
      <c r="D1021" s="6">
        <f t="shared" si="75"/>
        <v>1</v>
      </c>
      <c r="E1021" s="6">
        <f t="shared" si="76"/>
        <v>72157</v>
      </c>
      <c r="F1021" s="6">
        <f t="shared" si="77"/>
        <v>2</v>
      </c>
      <c r="H1021" s="6">
        <v>72850</v>
      </c>
      <c r="I1021" s="5">
        <v>2501</v>
      </c>
      <c r="J1021" s="6">
        <v>1</v>
      </c>
      <c r="K1021" s="6">
        <f t="shared" si="78"/>
        <v>75322</v>
      </c>
      <c r="L1021" s="6">
        <f t="shared" si="79"/>
        <v>1</v>
      </c>
    </row>
    <row r="1022" spans="1:12">
      <c r="A1022" s="6">
        <v>72157</v>
      </c>
      <c r="B1022" s="5">
        <v>1677</v>
      </c>
      <c r="C1022" s="6" t="s">
        <v>117</v>
      </c>
      <c r="D1022" s="6">
        <f t="shared" si="75"/>
        <v>2</v>
      </c>
      <c r="E1022" s="6">
        <f t="shared" si="76"/>
        <v>73730</v>
      </c>
      <c r="F1022" s="6">
        <f t="shared" si="77"/>
        <v>1</v>
      </c>
      <c r="H1022" s="6">
        <v>75322</v>
      </c>
      <c r="I1022" s="5">
        <v>2501</v>
      </c>
      <c r="J1022" s="6">
        <v>1</v>
      </c>
      <c r="K1022" s="6">
        <f t="shared" si="78"/>
        <v>77237</v>
      </c>
      <c r="L1022" s="6">
        <f t="shared" si="79"/>
        <v>1</v>
      </c>
    </row>
    <row r="1023" spans="1:12">
      <c r="A1023" s="6">
        <v>72157</v>
      </c>
      <c r="B1023" s="5">
        <v>1677</v>
      </c>
      <c r="C1023" s="6" t="s">
        <v>137</v>
      </c>
      <c r="D1023" s="6">
        <f t="shared" si="75"/>
        <v>2</v>
      </c>
      <c r="E1023" s="6">
        <f t="shared" si="76"/>
        <v>73730</v>
      </c>
      <c r="F1023" s="6">
        <f t="shared" si="77"/>
        <v>1</v>
      </c>
      <c r="H1023" s="6">
        <v>77237</v>
      </c>
      <c r="I1023" s="5">
        <v>2501</v>
      </c>
      <c r="J1023" s="6">
        <v>1</v>
      </c>
      <c r="K1023" s="6">
        <f t="shared" si="78"/>
        <v>81085</v>
      </c>
      <c r="L1023" s="6">
        <f t="shared" si="79"/>
        <v>1</v>
      </c>
    </row>
    <row r="1024" spans="1:12">
      <c r="A1024" s="6">
        <v>73730</v>
      </c>
      <c r="B1024" s="5">
        <v>1677</v>
      </c>
      <c r="C1024" s="6" t="s">
        <v>60</v>
      </c>
      <c r="D1024" s="6">
        <f t="shared" si="75"/>
        <v>1</v>
      </c>
      <c r="E1024" s="6">
        <f t="shared" si="76"/>
        <v>74284</v>
      </c>
      <c r="F1024" s="6">
        <f t="shared" si="77"/>
        <v>3</v>
      </c>
      <c r="H1024" s="6">
        <v>81085</v>
      </c>
      <c r="I1024" s="5">
        <v>2501</v>
      </c>
      <c r="J1024" s="6">
        <v>1</v>
      </c>
      <c r="K1024" s="6" t="str">
        <f t="shared" si="78"/>
        <v>最後一次交易</v>
      </c>
      <c r="L1024" s="6">
        <f t="shared" si="79"/>
        <v>0</v>
      </c>
    </row>
    <row r="1025" spans="1:12">
      <c r="A1025" s="6">
        <v>74284</v>
      </c>
      <c r="B1025" s="5">
        <v>1677</v>
      </c>
      <c r="C1025" s="6" t="s">
        <v>129</v>
      </c>
      <c r="D1025" s="6">
        <f t="shared" si="75"/>
        <v>3</v>
      </c>
      <c r="E1025" s="6" t="str">
        <f t="shared" si="76"/>
        <v>最後一次交易</v>
      </c>
      <c r="F1025" s="6">
        <f t="shared" si="77"/>
        <v>0</v>
      </c>
      <c r="H1025" s="6">
        <v>15979</v>
      </c>
      <c r="I1025" s="5">
        <v>2549</v>
      </c>
      <c r="J1025" s="6">
        <v>2</v>
      </c>
      <c r="K1025" s="6">
        <f t="shared" si="78"/>
        <v>24736</v>
      </c>
      <c r="L1025" s="6">
        <f t="shared" si="79"/>
        <v>2</v>
      </c>
    </row>
    <row r="1026" spans="1:12">
      <c r="A1026" s="6">
        <v>74284</v>
      </c>
      <c r="B1026" s="5">
        <v>1677</v>
      </c>
      <c r="C1026" s="6" t="s">
        <v>216</v>
      </c>
      <c r="D1026" s="6">
        <f t="shared" ref="D1026:D1089" si="80">COUNTIF(A:A,A1026)</f>
        <v>3</v>
      </c>
      <c r="E1026" s="6" t="str">
        <f t="shared" si="76"/>
        <v>最後一次交易</v>
      </c>
      <c r="F1026" s="6">
        <f t="shared" si="77"/>
        <v>0</v>
      </c>
      <c r="H1026" s="6">
        <v>24736</v>
      </c>
      <c r="I1026" s="5">
        <v>2549</v>
      </c>
      <c r="J1026" s="6">
        <v>2</v>
      </c>
      <c r="K1026" s="6">
        <f t="shared" si="78"/>
        <v>25135</v>
      </c>
      <c r="L1026" s="6">
        <f t="shared" si="79"/>
        <v>1</v>
      </c>
    </row>
    <row r="1027" spans="1:12">
      <c r="A1027" s="6">
        <v>74284</v>
      </c>
      <c r="B1027" s="5">
        <v>1677</v>
      </c>
      <c r="C1027" s="6" t="s">
        <v>212</v>
      </c>
      <c r="D1027" s="6">
        <f t="shared" si="80"/>
        <v>3</v>
      </c>
      <c r="E1027" s="6" t="str">
        <f t="shared" ref="E1027:E1090" si="81">INDEX(K:K,MATCH(A1027,H:H,0))</f>
        <v>最後一次交易</v>
      </c>
      <c r="F1027" s="6">
        <f t="shared" ref="F1027:F1090" si="82">_xlfn.IFNA(INDEX(J:J,MATCH(E1027,H:H,0)),0)</f>
        <v>0</v>
      </c>
      <c r="H1027" s="6">
        <v>25135</v>
      </c>
      <c r="I1027" s="5">
        <v>2549</v>
      </c>
      <c r="J1027" s="6">
        <v>1</v>
      </c>
      <c r="K1027" s="6">
        <f t="shared" ref="K1027:K1090" si="83">IF(I1027&lt;&gt;I1028,"最後一次交易",H1028)</f>
        <v>25912</v>
      </c>
      <c r="L1027" s="6">
        <f t="shared" ref="L1027:L1090" si="84">_xlfn.IFNA(INDEX(D:D,MATCH(K1027,A:A,0)),0)</f>
        <v>1</v>
      </c>
    </row>
    <row r="1028" spans="1:12">
      <c r="A1028" s="6">
        <v>1553</v>
      </c>
      <c r="B1028" s="5">
        <v>1679</v>
      </c>
      <c r="C1028" s="6" t="s">
        <v>129</v>
      </c>
      <c r="D1028" s="6">
        <f t="shared" si="80"/>
        <v>1</v>
      </c>
      <c r="E1028" s="6">
        <f t="shared" si="81"/>
        <v>3755</v>
      </c>
      <c r="F1028" s="6">
        <f t="shared" si="82"/>
        <v>1</v>
      </c>
      <c r="H1028" s="6">
        <v>25912</v>
      </c>
      <c r="I1028" s="5">
        <v>2549</v>
      </c>
      <c r="J1028" s="6">
        <v>1</v>
      </c>
      <c r="K1028" s="6">
        <f t="shared" si="83"/>
        <v>28289</v>
      </c>
      <c r="L1028" s="6">
        <f t="shared" si="84"/>
        <v>1</v>
      </c>
    </row>
    <row r="1029" spans="1:12">
      <c r="A1029" s="6">
        <v>3755</v>
      </c>
      <c r="B1029" s="5">
        <v>1679</v>
      </c>
      <c r="C1029" s="6" t="s">
        <v>174</v>
      </c>
      <c r="D1029" s="6">
        <f t="shared" si="80"/>
        <v>1</v>
      </c>
      <c r="E1029" s="6">
        <f t="shared" si="81"/>
        <v>8807</v>
      </c>
      <c r="F1029" s="6">
        <f t="shared" si="82"/>
        <v>1</v>
      </c>
      <c r="H1029" s="6">
        <v>28289</v>
      </c>
      <c r="I1029" s="5">
        <v>2549</v>
      </c>
      <c r="J1029" s="6">
        <v>1</v>
      </c>
      <c r="K1029" s="6">
        <f t="shared" si="83"/>
        <v>42881</v>
      </c>
      <c r="L1029" s="6">
        <f t="shared" si="84"/>
        <v>1</v>
      </c>
    </row>
    <row r="1030" spans="1:12">
      <c r="A1030" s="6">
        <v>8807</v>
      </c>
      <c r="B1030" s="5">
        <v>1679</v>
      </c>
      <c r="C1030" s="6" t="s">
        <v>117</v>
      </c>
      <c r="D1030" s="6">
        <f t="shared" si="80"/>
        <v>1</v>
      </c>
      <c r="E1030" s="6">
        <f t="shared" si="81"/>
        <v>10615</v>
      </c>
      <c r="F1030" s="6">
        <f t="shared" si="82"/>
        <v>1</v>
      </c>
      <c r="H1030" s="6">
        <v>42881</v>
      </c>
      <c r="I1030" s="5">
        <v>2549</v>
      </c>
      <c r="J1030" s="6">
        <v>1</v>
      </c>
      <c r="K1030" s="6">
        <f t="shared" si="83"/>
        <v>44887</v>
      </c>
      <c r="L1030" s="6">
        <f t="shared" si="84"/>
        <v>1</v>
      </c>
    </row>
    <row r="1031" spans="1:12">
      <c r="A1031" s="6">
        <v>10615</v>
      </c>
      <c r="B1031" s="5">
        <v>1679</v>
      </c>
      <c r="C1031" s="6" t="s">
        <v>137</v>
      </c>
      <c r="D1031" s="6">
        <f t="shared" si="80"/>
        <v>1</v>
      </c>
      <c r="E1031" s="6">
        <f t="shared" si="81"/>
        <v>36106</v>
      </c>
      <c r="F1031" s="6">
        <f t="shared" si="82"/>
        <v>3</v>
      </c>
      <c r="H1031" s="6">
        <v>44887</v>
      </c>
      <c r="I1031" s="5">
        <v>2549</v>
      </c>
      <c r="J1031" s="6">
        <v>1</v>
      </c>
      <c r="K1031" s="6">
        <f t="shared" si="83"/>
        <v>62732</v>
      </c>
      <c r="L1031" s="6">
        <f t="shared" si="84"/>
        <v>1</v>
      </c>
    </row>
    <row r="1032" spans="1:12">
      <c r="A1032" s="6">
        <v>36106</v>
      </c>
      <c r="B1032" s="5">
        <v>1679</v>
      </c>
      <c r="C1032" s="6" t="s">
        <v>141</v>
      </c>
      <c r="D1032" s="6">
        <f t="shared" si="80"/>
        <v>3</v>
      </c>
      <c r="E1032" s="6">
        <f t="shared" si="81"/>
        <v>38179</v>
      </c>
      <c r="F1032" s="6">
        <f t="shared" si="82"/>
        <v>1</v>
      </c>
      <c r="H1032" s="6">
        <v>62732</v>
      </c>
      <c r="I1032" s="5">
        <v>2549</v>
      </c>
      <c r="J1032" s="6">
        <v>1</v>
      </c>
      <c r="K1032" s="6" t="str">
        <f t="shared" si="83"/>
        <v>最後一次交易</v>
      </c>
      <c r="L1032" s="6">
        <f t="shared" si="84"/>
        <v>0</v>
      </c>
    </row>
    <row r="1033" spans="1:12">
      <c r="A1033" s="6">
        <v>36106</v>
      </c>
      <c r="B1033" s="5">
        <v>1679</v>
      </c>
      <c r="C1033" s="6" t="s">
        <v>242</v>
      </c>
      <c r="D1033" s="6">
        <f t="shared" si="80"/>
        <v>3</v>
      </c>
      <c r="E1033" s="6">
        <f t="shared" si="81"/>
        <v>38179</v>
      </c>
      <c r="F1033" s="6">
        <f t="shared" si="82"/>
        <v>1</v>
      </c>
      <c r="H1033" s="6">
        <v>3344</v>
      </c>
      <c r="I1033" s="5">
        <v>2704</v>
      </c>
      <c r="J1033" s="6">
        <v>4</v>
      </c>
      <c r="K1033" s="6">
        <f t="shared" si="83"/>
        <v>3923</v>
      </c>
      <c r="L1033" s="6">
        <f t="shared" si="84"/>
        <v>1</v>
      </c>
    </row>
    <row r="1034" spans="1:12">
      <c r="A1034" s="6">
        <v>36106</v>
      </c>
      <c r="B1034" s="5">
        <v>1679</v>
      </c>
      <c r="C1034" s="6" t="s">
        <v>301</v>
      </c>
      <c r="D1034" s="6">
        <f t="shared" si="80"/>
        <v>3</v>
      </c>
      <c r="E1034" s="6">
        <f t="shared" si="81"/>
        <v>38179</v>
      </c>
      <c r="F1034" s="6">
        <f t="shared" si="82"/>
        <v>1</v>
      </c>
      <c r="H1034" s="6">
        <v>3923</v>
      </c>
      <c r="I1034" s="5">
        <v>2704</v>
      </c>
      <c r="J1034" s="6">
        <v>1</v>
      </c>
      <c r="K1034" s="6">
        <f t="shared" si="83"/>
        <v>12961</v>
      </c>
      <c r="L1034" s="6">
        <f t="shared" si="84"/>
        <v>1</v>
      </c>
    </row>
    <row r="1035" spans="1:12">
      <c r="A1035" s="6">
        <v>38179</v>
      </c>
      <c r="B1035" s="5">
        <v>1679</v>
      </c>
      <c r="C1035" s="6" t="s">
        <v>58</v>
      </c>
      <c r="D1035" s="6">
        <f t="shared" si="80"/>
        <v>1</v>
      </c>
      <c r="E1035" s="6">
        <f t="shared" si="81"/>
        <v>56286</v>
      </c>
      <c r="F1035" s="6">
        <f t="shared" si="82"/>
        <v>2</v>
      </c>
      <c r="H1035" s="6">
        <v>12961</v>
      </c>
      <c r="I1035" s="5">
        <v>2704</v>
      </c>
      <c r="J1035" s="6">
        <v>1</v>
      </c>
      <c r="K1035" s="6">
        <f t="shared" si="83"/>
        <v>24029</v>
      </c>
      <c r="L1035" s="6">
        <f t="shared" si="84"/>
        <v>1</v>
      </c>
    </row>
    <row r="1036" spans="1:12">
      <c r="A1036" s="6">
        <v>56286</v>
      </c>
      <c r="B1036" s="5">
        <v>1679</v>
      </c>
      <c r="C1036" s="6" t="s">
        <v>141</v>
      </c>
      <c r="D1036" s="6">
        <f t="shared" si="80"/>
        <v>2</v>
      </c>
      <c r="E1036" s="6">
        <f t="shared" si="81"/>
        <v>78078</v>
      </c>
      <c r="F1036" s="6">
        <f t="shared" si="82"/>
        <v>1</v>
      </c>
      <c r="H1036" s="6">
        <v>24029</v>
      </c>
      <c r="I1036" s="5">
        <v>2704</v>
      </c>
      <c r="J1036" s="6">
        <v>1</v>
      </c>
      <c r="K1036" s="6">
        <f t="shared" si="83"/>
        <v>27593</v>
      </c>
      <c r="L1036" s="6">
        <f t="shared" si="84"/>
        <v>1</v>
      </c>
    </row>
    <row r="1037" spans="1:12">
      <c r="A1037" s="6">
        <v>56286</v>
      </c>
      <c r="B1037" s="5">
        <v>1679</v>
      </c>
      <c r="C1037" s="6" t="s">
        <v>99</v>
      </c>
      <c r="D1037" s="6">
        <f t="shared" si="80"/>
        <v>2</v>
      </c>
      <c r="E1037" s="6">
        <f t="shared" si="81"/>
        <v>78078</v>
      </c>
      <c r="F1037" s="6">
        <f t="shared" si="82"/>
        <v>1</v>
      </c>
      <c r="H1037" s="6">
        <v>27593</v>
      </c>
      <c r="I1037" s="5">
        <v>2704</v>
      </c>
      <c r="J1037" s="6">
        <v>1</v>
      </c>
      <c r="K1037" s="6">
        <f t="shared" si="83"/>
        <v>50033</v>
      </c>
      <c r="L1037" s="6">
        <f t="shared" si="84"/>
        <v>1</v>
      </c>
    </row>
    <row r="1038" spans="1:12">
      <c r="A1038" s="6">
        <v>78078</v>
      </c>
      <c r="B1038" s="5">
        <v>1679</v>
      </c>
      <c r="C1038" s="6" t="s">
        <v>329</v>
      </c>
      <c r="D1038" s="6">
        <f t="shared" si="80"/>
        <v>1</v>
      </c>
      <c r="E1038" s="6" t="str">
        <f t="shared" si="81"/>
        <v>最後一次交易</v>
      </c>
      <c r="F1038" s="6">
        <f t="shared" si="82"/>
        <v>0</v>
      </c>
      <c r="H1038" s="6">
        <v>50033</v>
      </c>
      <c r="I1038" s="5">
        <v>2704</v>
      </c>
      <c r="J1038" s="6">
        <v>1</v>
      </c>
      <c r="K1038" s="6">
        <f t="shared" si="83"/>
        <v>61758</v>
      </c>
      <c r="L1038" s="6">
        <f t="shared" si="84"/>
        <v>1</v>
      </c>
    </row>
    <row r="1039" spans="1:12">
      <c r="A1039" s="6">
        <v>2132</v>
      </c>
      <c r="B1039" s="5">
        <v>1686</v>
      </c>
      <c r="C1039" s="6" t="s">
        <v>58</v>
      </c>
      <c r="D1039" s="6">
        <f t="shared" si="80"/>
        <v>1</v>
      </c>
      <c r="E1039" s="6">
        <f t="shared" si="81"/>
        <v>11347</v>
      </c>
      <c r="F1039" s="6">
        <f t="shared" si="82"/>
        <v>1</v>
      </c>
      <c r="H1039" s="6">
        <v>61758</v>
      </c>
      <c r="I1039" s="5">
        <v>2704</v>
      </c>
      <c r="J1039" s="6">
        <v>1</v>
      </c>
      <c r="K1039" s="6">
        <f t="shared" si="83"/>
        <v>64838</v>
      </c>
      <c r="L1039" s="6">
        <f t="shared" si="84"/>
        <v>1</v>
      </c>
    </row>
    <row r="1040" spans="1:12">
      <c r="A1040" s="6">
        <v>11347</v>
      </c>
      <c r="B1040" s="5">
        <v>1686</v>
      </c>
      <c r="C1040" s="6" t="s">
        <v>375</v>
      </c>
      <c r="D1040" s="6">
        <f t="shared" si="80"/>
        <v>1</v>
      </c>
      <c r="E1040" s="6">
        <f t="shared" si="81"/>
        <v>11915</v>
      </c>
      <c r="F1040" s="6">
        <f t="shared" si="82"/>
        <v>1</v>
      </c>
      <c r="H1040" s="6">
        <v>64838</v>
      </c>
      <c r="I1040" s="5">
        <v>2704</v>
      </c>
      <c r="J1040" s="6">
        <v>1</v>
      </c>
      <c r="K1040" s="6">
        <f t="shared" si="83"/>
        <v>76673</v>
      </c>
      <c r="L1040" s="6">
        <f t="shared" si="84"/>
        <v>1</v>
      </c>
    </row>
    <row r="1041" spans="1:12">
      <c r="A1041" s="6">
        <v>11915</v>
      </c>
      <c r="B1041" s="5">
        <v>1686</v>
      </c>
      <c r="C1041" s="6" t="s">
        <v>94</v>
      </c>
      <c r="D1041" s="6">
        <f t="shared" si="80"/>
        <v>1</v>
      </c>
      <c r="E1041" s="6">
        <f t="shared" si="81"/>
        <v>13092</v>
      </c>
      <c r="F1041" s="6">
        <f t="shared" si="82"/>
        <v>1</v>
      </c>
      <c r="H1041" s="6">
        <v>76673</v>
      </c>
      <c r="I1041" s="5">
        <v>2704</v>
      </c>
      <c r="J1041" s="6">
        <v>1</v>
      </c>
      <c r="K1041" s="6">
        <f t="shared" si="83"/>
        <v>78828</v>
      </c>
      <c r="L1041" s="6">
        <f t="shared" si="84"/>
        <v>1</v>
      </c>
    </row>
    <row r="1042" spans="1:12">
      <c r="A1042" s="6">
        <v>13092</v>
      </c>
      <c r="B1042" s="5">
        <v>1686</v>
      </c>
      <c r="C1042" s="6" t="s">
        <v>216</v>
      </c>
      <c r="D1042" s="6">
        <f t="shared" si="80"/>
        <v>1</v>
      </c>
      <c r="E1042" s="6">
        <f t="shared" si="81"/>
        <v>17259</v>
      </c>
      <c r="F1042" s="6">
        <f t="shared" si="82"/>
        <v>1</v>
      </c>
      <c r="H1042" s="6">
        <v>78828</v>
      </c>
      <c r="I1042" s="5">
        <v>2704</v>
      </c>
      <c r="J1042" s="6">
        <v>1</v>
      </c>
      <c r="K1042" s="6">
        <f t="shared" si="83"/>
        <v>80012</v>
      </c>
      <c r="L1042" s="6">
        <f t="shared" si="84"/>
        <v>1</v>
      </c>
    </row>
    <row r="1043" spans="1:12">
      <c r="A1043" s="6">
        <v>17259</v>
      </c>
      <c r="B1043" s="5">
        <v>1686</v>
      </c>
      <c r="C1043" s="6" t="s">
        <v>174</v>
      </c>
      <c r="D1043" s="6">
        <f t="shared" si="80"/>
        <v>1</v>
      </c>
      <c r="E1043" s="6">
        <f t="shared" si="81"/>
        <v>19375</v>
      </c>
      <c r="F1043" s="6">
        <f t="shared" si="82"/>
        <v>1</v>
      </c>
      <c r="H1043" s="6">
        <v>80012</v>
      </c>
      <c r="I1043" s="5">
        <v>2704</v>
      </c>
      <c r="J1043" s="6">
        <v>1</v>
      </c>
      <c r="K1043" s="6" t="str">
        <f t="shared" si="83"/>
        <v>最後一次交易</v>
      </c>
      <c r="L1043" s="6">
        <f t="shared" si="84"/>
        <v>0</v>
      </c>
    </row>
    <row r="1044" spans="1:12">
      <c r="A1044" s="6">
        <v>19375</v>
      </c>
      <c r="B1044" s="5">
        <v>1686</v>
      </c>
      <c r="C1044" s="6" t="s">
        <v>60</v>
      </c>
      <c r="D1044" s="6">
        <f t="shared" si="80"/>
        <v>1</v>
      </c>
      <c r="E1044" s="6">
        <f t="shared" si="81"/>
        <v>19986</v>
      </c>
      <c r="F1044" s="6">
        <f t="shared" si="82"/>
        <v>1</v>
      </c>
      <c r="H1044" s="6">
        <v>19119</v>
      </c>
      <c r="I1044" s="5">
        <v>2713</v>
      </c>
      <c r="J1044" s="6">
        <v>2</v>
      </c>
      <c r="K1044" s="6">
        <f t="shared" si="83"/>
        <v>23572</v>
      </c>
      <c r="L1044" s="6">
        <f t="shared" si="84"/>
        <v>3</v>
      </c>
    </row>
    <row r="1045" spans="1:12">
      <c r="A1045" s="6">
        <v>19986</v>
      </c>
      <c r="B1045" s="5">
        <v>1686</v>
      </c>
      <c r="C1045" s="6" t="s">
        <v>318</v>
      </c>
      <c r="D1045" s="6">
        <f t="shared" si="80"/>
        <v>1</v>
      </c>
      <c r="E1045" s="6">
        <f t="shared" si="81"/>
        <v>20777</v>
      </c>
      <c r="F1045" s="6">
        <f t="shared" si="82"/>
        <v>2</v>
      </c>
      <c r="H1045" s="6">
        <v>23572</v>
      </c>
      <c r="I1045" s="5">
        <v>2713</v>
      </c>
      <c r="J1045" s="6">
        <v>3</v>
      </c>
      <c r="K1045" s="6">
        <f t="shared" si="83"/>
        <v>50034</v>
      </c>
      <c r="L1045" s="6">
        <f t="shared" si="84"/>
        <v>1</v>
      </c>
    </row>
    <row r="1046" spans="1:12">
      <c r="A1046" s="6">
        <v>20777</v>
      </c>
      <c r="B1046" s="5">
        <v>1686</v>
      </c>
      <c r="C1046" s="6" t="s">
        <v>321</v>
      </c>
      <c r="D1046" s="6">
        <f t="shared" si="80"/>
        <v>2</v>
      </c>
      <c r="E1046" s="6">
        <f t="shared" si="81"/>
        <v>21092</v>
      </c>
      <c r="F1046" s="6">
        <f t="shared" si="82"/>
        <v>1</v>
      </c>
      <c r="H1046" s="6">
        <v>50034</v>
      </c>
      <c r="I1046" s="5">
        <v>2713</v>
      </c>
      <c r="J1046" s="6">
        <v>1</v>
      </c>
      <c r="K1046" s="6">
        <f t="shared" si="83"/>
        <v>78094</v>
      </c>
      <c r="L1046" s="6">
        <f t="shared" si="84"/>
        <v>1</v>
      </c>
    </row>
    <row r="1047" spans="1:12">
      <c r="A1047" s="6">
        <v>20777</v>
      </c>
      <c r="B1047" s="5">
        <v>1686</v>
      </c>
      <c r="C1047" s="6" t="s">
        <v>174</v>
      </c>
      <c r="D1047" s="6">
        <f t="shared" si="80"/>
        <v>2</v>
      </c>
      <c r="E1047" s="6">
        <f t="shared" si="81"/>
        <v>21092</v>
      </c>
      <c r="F1047" s="6">
        <f t="shared" si="82"/>
        <v>1</v>
      </c>
      <c r="H1047" s="6">
        <v>78094</v>
      </c>
      <c r="I1047" s="5">
        <v>2713</v>
      </c>
      <c r="J1047" s="6">
        <v>1</v>
      </c>
      <c r="K1047" s="6">
        <f t="shared" si="83"/>
        <v>80301</v>
      </c>
      <c r="L1047" s="6">
        <f t="shared" si="84"/>
        <v>1</v>
      </c>
    </row>
    <row r="1048" spans="1:12">
      <c r="A1048" s="6">
        <v>21092</v>
      </c>
      <c r="B1048" s="5">
        <v>1686</v>
      </c>
      <c r="C1048" s="6" t="s">
        <v>174</v>
      </c>
      <c r="D1048" s="6">
        <f t="shared" si="80"/>
        <v>1</v>
      </c>
      <c r="E1048" s="6">
        <f t="shared" si="81"/>
        <v>22792</v>
      </c>
      <c r="F1048" s="6">
        <f t="shared" si="82"/>
        <v>2</v>
      </c>
      <c r="H1048" s="6">
        <v>80301</v>
      </c>
      <c r="I1048" s="5">
        <v>2713</v>
      </c>
      <c r="J1048" s="6">
        <v>1</v>
      </c>
      <c r="K1048" s="6" t="str">
        <f t="shared" si="83"/>
        <v>最後一次交易</v>
      </c>
      <c r="L1048" s="6">
        <f t="shared" si="84"/>
        <v>0</v>
      </c>
    </row>
    <row r="1049" spans="1:12">
      <c r="A1049" s="6">
        <v>22792</v>
      </c>
      <c r="B1049" s="5">
        <v>1686</v>
      </c>
      <c r="C1049" s="6" t="s">
        <v>321</v>
      </c>
      <c r="D1049" s="6">
        <f t="shared" si="80"/>
        <v>2</v>
      </c>
      <c r="E1049" s="6">
        <f t="shared" si="81"/>
        <v>23535</v>
      </c>
      <c r="F1049" s="6">
        <f t="shared" si="82"/>
        <v>3</v>
      </c>
      <c r="H1049" s="6">
        <v>3415</v>
      </c>
      <c r="I1049" s="5">
        <v>2747</v>
      </c>
      <c r="J1049" s="6">
        <v>1</v>
      </c>
      <c r="K1049" s="6">
        <f t="shared" si="83"/>
        <v>8293</v>
      </c>
      <c r="L1049" s="6">
        <f t="shared" si="84"/>
        <v>2</v>
      </c>
    </row>
    <row r="1050" spans="1:12">
      <c r="A1050" s="6">
        <v>22792</v>
      </c>
      <c r="B1050" s="5">
        <v>1686</v>
      </c>
      <c r="C1050" s="6" t="s">
        <v>174</v>
      </c>
      <c r="D1050" s="6">
        <f t="shared" si="80"/>
        <v>2</v>
      </c>
      <c r="E1050" s="6">
        <f t="shared" si="81"/>
        <v>23535</v>
      </c>
      <c r="F1050" s="6">
        <f t="shared" si="82"/>
        <v>3</v>
      </c>
      <c r="H1050" s="6">
        <v>8293</v>
      </c>
      <c r="I1050" s="5">
        <v>2747</v>
      </c>
      <c r="J1050" s="6">
        <v>2</v>
      </c>
      <c r="K1050" s="6">
        <f t="shared" si="83"/>
        <v>9369</v>
      </c>
      <c r="L1050" s="6">
        <f t="shared" si="84"/>
        <v>1</v>
      </c>
    </row>
    <row r="1051" spans="1:12">
      <c r="A1051" s="6">
        <v>23535</v>
      </c>
      <c r="B1051" s="5">
        <v>1686</v>
      </c>
      <c r="C1051" s="6" t="s">
        <v>117</v>
      </c>
      <c r="D1051" s="6">
        <f t="shared" si="80"/>
        <v>3</v>
      </c>
      <c r="E1051" s="6">
        <f t="shared" si="81"/>
        <v>24102</v>
      </c>
      <c r="F1051" s="6">
        <f t="shared" si="82"/>
        <v>2</v>
      </c>
      <c r="H1051" s="6">
        <v>9369</v>
      </c>
      <c r="I1051" s="5">
        <v>2747</v>
      </c>
      <c r="J1051" s="6">
        <v>1</v>
      </c>
      <c r="K1051" s="6">
        <f t="shared" si="83"/>
        <v>20112</v>
      </c>
      <c r="L1051" s="6">
        <f t="shared" si="84"/>
        <v>1</v>
      </c>
    </row>
    <row r="1052" spans="1:12">
      <c r="A1052" s="6">
        <v>23535</v>
      </c>
      <c r="B1052" s="5">
        <v>1686</v>
      </c>
      <c r="C1052" s="6" t="s">
        <v>137</v>
      </c>
      <c r="D1052" s="6">
        <f t="shared" si="80"/>
        <v>3</v>
      </c>
      <c r="E1052" s="6">
        <f t="shared" si="81"/>
        <v>24102</v>
      </c>
      <c r="F1052" s="6">
        <f t="shared" si="82"/>
        <v>2</v>
      </c>
      <c r="H1052" s="6">
        <v>20112</v>
      </c>
      <c r="I1052" s="5">
        <v>2747</v>
      </c>
      <c r="J1052" s="6">
        <v>1</v>
      </c>
      <c r="K1052" s="6">
        <f t="shared" si="83"/>
        <v>23099</v>
      </c>
      <c r="L1052" s="6">
        <f t="shared" si="84"/>
        <v>1</v>
      </c>
    </row>
    <row r="1053" spans="1:12">
      <c r="A1053" s="6">
        <v>23535</v>
      </c>
      <c r="B1053" s="5">
        <v>1686</v>
      </c>
      <c r="C1053" s="6" t="s">
        <v>58</v>
      </c>
      <c r="D1053" s="6">
        <f t="shared" si="80"/>
        <v>3</v>
      </c>
      <c r="E1053" s="6">
        <f t="shared" si="81"/>
        <v>24102</v>
      </c>
      <c r="F1053" s="6">
        <f t="shared" si="82"/>
        <v>2</v>
      </c>
      <c r="H1053" s="6">
        <v>23099</v>
      </c>
      <c r="I1053" s="5">
        <v>2747</v>
      </c>
      <c r="J1053" s="6">
        <v>1</v>
      </c>
      <c r="K1053" s="6">
        <f t="shared" si="83"/>
        <v>25301</v>
      </c>
      <c r="L1053" s="6">
        <f t="shared" si="84"/>
        <v>1</v>
      </c>
    </row>
    <row r="1054" spans="1:12">
      <c r="A1054" s="6">
        <v>24102</v>
      </c>
      <c r="B1054" s="5">
        <v>1686</v>
      </c>
      <c r="C1054" s="6" t="s">
        <v>129</v>
      </c>
      <c r="D1054" s="6">
        <f t="shared" si="80"/>
        <v>2</v>
      </c>
      <c r="E1054" s="6">
        <f t="shared" si="81"/>
        <v>24193</v>
      </c>
      <c r="F1054" s="6">
        <f t="shared" si="82"/>
        <v>1</v>
      </c>
      <c r="H1054" s="6">
        <v>25301</v>
      </c>
      <c r="I1054" s="5">
        <v>2747</v>
      </c>
      <c r="J1054" s="6">
        <v>1</v>
      </c>
      <c r="K1054" s="6">
        <f t="shared" si="83"/>
        <v>27596</v>
      </c>
      <c r="L1054" s="6">
        <f t="shared" si="84"/>
        <v>1</v>
      </c>
    </row>
    <row r="1055" spans="1:12">
      <c r="A1055" s="6">
        <v>24102</v>
      </c>
      <c r="B1055" s="5">
        <v>1686</v>
      </c>
      <c r="C1055" s="6" t="s">
        <v>148</v>
      </c>
      <c r="D1055" s="6">
        <f t="shared" si="80"/>
        <v>2</v>
      </c>
      <c r="E1055" s="6">
        <f t="shared" si="81"/>
        <v>24193</v>
      </c>
      <c r="F1055" s="6">
        <f t="shared" si="82"/>
        <v>1</v>
      </c>
      <c r="H1055" s="6">
        <v>27596</v>
      </c>
      <c r="I1055" s="5">
        <v>2747</v>
      </c>
      <c r="J1055" s="6">
        <v>1</v>
      </c>
      <c r="K1055" s="6">
        <f t="shared" si="83"/>
        <v>45863</v>
      </c>
      <c r="L1055" s="6">
        <f t="shared" si="84"/>
        <v>1</v>
      </c>
    </row>
    <row r="1056" spans="1:12">
      <c r="A1056" s="6">
        <v>24193</v>
      </c>
      <c r="B1056" s="5">
        <v>1686</v>
      </c>
      <c r="C1056" s="6" t="s">
        <v>321</v>
      </c>
      <c r="D1056" s="6">
        <f t="shared" si="80"/>
        <v>1</v>
      </c>
      <c r="E1056" s="6">
        <f t="shared" si="81"/>
        <v>25120</v>
      </c>
      <c r="F1056" s="6">
        <f t="shared" si="82"/>
        <v>1</v>
      </c>
      <c r="H1056" s="6">
        <v>45863</v>
      </c>
      <c r="I1056" s="5">
        <v>2747</v>
      </c>
      <c r="J1056" s="6">
        <v>1</v>
      </c>
      <c r="K1056" s="6">
        <f t="shared" si="83"/>
        <v>46585</v>
      </c>
      <c r="L1056" s="6">
        <f t="shared" si="84"/>
        <v>2</v>
      </c>
    </row>
    <row r="1057" spans="1:12">
      <c r="A1057" s="6">
        <v>25120</v>
      </c>
      <c r="B1057" s="5">
        <v>1686</v>
      </c>
      <c r="C1057" s="6" t="s">
        <v>60</v>
      </c>
      <c r="D1057" s="6">
        <f t="shared" si="80"/>
        <v>1</v>
      </c>
      <c r="E1057" s="6">
        <f t="shared" si="81"/>
        <v>26660</v>
      </c>
      <c r="F1057" s="6">
        <f t="shared" si="82"/>
        <v>1</v>
      </c>
      <c r="H1057" s="6">
        <v>46585</v>
      </c>
      <c r="I1057" s="5">
        <v>2747</v>
      </c>
      <c r="J1057" s="6">
        <v>2</v>
      </c>
      <c r="K1057" s="6">
        <f t="shared" si="83"/>
        <v>50852</v>
      </c>
      <c r="L1057" s="6">
        <f t="shared" si="84"/>
        <v>2</v>
      </c>
    </row>
    <row r="1058" spans="1:12">
      <c r="A1058" s="6">
        <v>26660</v>
      </c>
      <c r="B1058" s="5">
        <v>1686</v>
      </c>
      <c r="C1058" s="6" t="s">
        <v>304</v>
      </c>
      <c r="D1058" s="6">
        <f t="shared" si="80"/>
        <v>1</v>
      </c>
      <c r="E1058" s="6">
        <f t="shared" si="81"/>
        <v>28225</v>
      </c>
      <c r="F1058" s="6">
        <f t="shared" si="82"/>
        <v>3</v>
      </c>
      <c r="H1058" s="6">
        <v>50852</v>
      </c>
      <c r="I1058" s="5">
        <v>2747</v>
      </c>
      <c r="J1058" s="6">
        <v>2</v>
      </c>
      <c r="K1058" s="6">
        <f t="shared" si="83"/>
        <v>70589</v>
      </c>
      <c r="L1058" s="6">
        <f t="shared" si="84"/>
        <v>2</v>
      </c>
    </row>
    <row r="1059" spans="1:12">
      <c r="A1059" s="6">
        <v>28225</v>
      </c>
      <c r="B1059" s="5">
        <v>1686</v>
      </c>
      <c r="C1059" s="6" t="s">
        <v>375</v>
      </c>
      <c r="D1059" s="6">
        <f t="shared" si="80"/>
        <v>3</v>
      </c>
      <c r="E1059" s="6">
        <f t="shared" si="81"/>
        <v>31092</v>
      </c>
      <c r="F1059" s="6">
        <f t="shared" si="82"/>
        <v>1</v>
      </c>
      <c r="H1059" s="6">
        <v>70589</v>
      </c>
      <c r="I1059" s="5">
        <v>2747</v>
      </c>
      <c r="J1059" s="6">
        <v>2</v>
      </c>
      <c r="K1059" s="6">
        <f t="shared" si="83"/>
        <v>78685</v>
      </c>
      <c r="L1059" s="6">
        <f t="shared" si="84"/>
        <v>1</v>
      </c>
    </row>
    <row r="1060" spans="1:12">
      <c r="A1060" s="6">
        <v>28225</v>
      </c>
      <c r="B1060" s="5">
        <v>1686</v>
      </c>
      <c r="C1060" s="6" t="s">
        <v>23</v>
      </c>
      <c r="D1060" s="6">
        <f t="shared" si="80"/>
        <v>3</v>
      </c>
      <c r="E1060" s="6">
        <f t="shared" si="81"/>
        <v>31092</v>
      </c>
      <c r="F1060" s="6">
        <f t="shared" si="82"/>
        <v>1</v>
      </c>
      <c r="H1060" s="6">
        <v>78685</v>
      </c>
      <c r="I1060" s="5">
        <v>2747</v>
      </c>
      <c r="J1060" s="6">
        <v>1</v>
      </c>
      <c r="K1060" s="6" t="str">
        <f t="shared" si="83"/>
        <v>最後一次交易</v>
      </c>
      <c r="L1060" s="6">
        <f t="shared" si="84"/>
        <v>0</v>
      </c>
    </row>
    <row r="1061" spans="1:12">
      <c r="A1061" s="6">
        <v>28225</v>
      </c>
      <c r="B1061" s="5">
        <v>1686</v>
      </c>
      <c r="C1061" s="6" t="s">
        <v>27</v>
      </c>
      <c r="D1061" s="6">
        <f t="shared" si="80"/>
        <v>3</v>
      </c>
      <c r="E1061" s="6">
        <f t="shared" si="81"/>
        <v>31092</v>
      </c>
      <c r="F1061" s="6">
        <f t="shared" si="82"/>
        <v>1</v>
      </c>
      <c r="H1061" s="6">
        <v>3487</v>
      </c>
      <c r="I1061" s="5">
        <v>2778</v>
      </c>
      <c r="J1061" s="6">
        <v>1</v>
      </c>
      <c r="K1061" s="6">
        <f t="shared" si="83"/>
        <v>35827</v>
      </c>
      <c r="L1061" s="6">
        <f t="shared" si="84"/>
        <v>3</v>
      </c>
    </row>
    <row r="1062" spans="1:12">
      <c r="A1062" s="6">
        <v>31092</v>
      </c>
      <c r="B1062" s="5">
        <v>1686</v>
      </c>
      <c r="C1062" s="6" t="s">
        <v>174</v>
      </c>
      <c r="D1062" s="6">
        <f t="shared" si="80"/>
        <v>1</v>
      </c>
      <c r="E1062" s="6">
        <f t="shared" si="81"/>
        <v>32012</v>
      </c>
      <c r="F1062" s="6">
        <f t="shared" si="82"/>
        <v>1</v>
      </c>
      <c r="H1062" s="6">
        <v>35827</v>
      </c>
      <c r="I1062" s="5">
        <v>2778</v>
      </c>
      <c r="J1062" s="6">
        <v>3</v>
      </c>
      <c r="K1062" s="6">
        <f t="shared" si="83"/>
        <v>55567</v>
      </c>
      <c r="L1062" s="6">
        <f t="shared" si="84"/>
        <v>1</v>
      </c>
    </row>
    <row r="1063" spans="1:12">
      <c r="A1063" s="6">
        <v>32012</v>
      </c>
      <c r="B1063" s="5">
        <v>1686</v>
      </c>
      <c r="C1063" s="6" t="s">
        <v>99</v>
      </c>
      <c r="D1063" s="6">
        <f t="shared" si="80"/>
        <v>1</v>
      </c>
      <c r="E1063" s="6">
        <f t="shared" si="81"/>
        <v>40232</v>
      </c>
      <c r="F1063" s="6">
        <f t="shared" si="82"/>
        <v>2</v>
      </c>
      <c r="H1063" s="6">
        <v>55567</v>
      </c>
      <c r="I1063" s="5">
        <v>2778</v>
      </c>
      <c r="J1063" s="6">
        <v>1</v>
      </c>
      <c r="K1063" s="6">
        <f t="shared" si="83"/>
        <v>65809</v>
      </c>
      <c r="L1063" s="6">
        <f t="shared" si="84"/>
        <v>1</v>
      </c>
    </row>
    <row r="1064" spans="1:12">
      <c r="A1064" s="6">
        <v>40232</v>
      </c>
      <c r="B1064" s="5">
        <v>1686</v>
      </c>
      <c r="C1064" s="6" t="s">
        <v>53</v>
      </c>
      <c r="D1064" s="6">
        <f t="shared" si="80"/>
        <v>2</v>
      </c>
      <c r="E1064" s="6">
        <f t="shared" si="81"/>
        <v>42364</v>
      </c>
      <c r="F1064" s="6">
        <f t="shared" si="82"/>
        <v>1</v>
      </c>
      <c r="H1064" s="6">
        <v>65809</v>
      </c>
      <c r="I1064" s="5">
        <v>2778</v>
      </c>
      <c r="J1064" s="6">
        <v>1</v>
      </c>
      <c r="K1064" s="6">
        <f t="shared" si="83"/>
        <v>69325</v>
      </c>
      <c r="L1064" s="6">
        <f t="shared" si="84"/>
        <v>1</v>
      </c>
    </row>
    <row r="1065" spans="1:12">
      <c r="A1065" s="6">
        <v>40232</v>
      </c>
      <c r="B1065" s="5">
        <v>1686</v>
      </c>
      <c r="C1065" s="6" t="s">
        <v>329</v>
      </c>
      <c r="D1065" s="6">
        <f t="shared" si="80"/>
        <v>2</v>
      </c>
      <c r="E1065" s="6">
        <f t="shared" si="81"/>
        <v>42364</v>
      </c>
      <c r="F1065" s="6">
        <f t="shared" si="82"/>
        <v>1</v>
      </c>
      <c r="H1065" s="6">
        <v>69325</v>
      </c>
      <c r="I1065" s="5">
        <v>2778</v>
      </c>
      <c r="J1065" s="6">
        <v>1</v>
      </c>
      <c r="K1065" s="6">
        <f t="shared" si="83"/>
        <v>81690</v>
      </c>
      <c r="L1065" s="6">
        <f t="shared" si="84"/>
        <v>1</v>
      </c>
    </row>
    <row r="1066" spans="1:12">
      <c r="A1066" s="6">
        <v>42364</v>
      </c>
      <c r="B1066" s="5">
        <v>1686</v>
      </c>
      <c r="C1066" s="6" t="s">
        <v>212</v>
      </c>
      <c r="D1066" s="6">
        <f t="shared" si="80"/>
        <v>1</v>
      </c>
      <c r="E1066" s="6">
        <f t="shared" si="81"/>
        <v>44865</v>
      </c>
      <c r="F1066" s="6">
        <f t="shared" si="82"/>
        <v>1</v>
      </c>
      <c r="H1066" s="6">
        <v>81690</v>
      </c>
      <c r="I1066" s="5">
        <v>2778</v>
      </c>
      <c r="J1066" s="6">
        <v>1</v>
      </c>
      <c r="K1066" s="6" t="str">
        <f t="shared" si="83"/>
        <v>最後一次交易</v>
      </c>
      <c r="L1066" s="6">
        <f t="shared" si="84"/>
        <v>0</v>
      </c>
    </row>
    <row r="1067" spans="1:12">
      <c r="A1067" s="6">
        <v>44865</v>
      </c>
      <c r="B1067" s="5">
        <v>1686</v>
      </c>
      <c r="C1067" s="6" t="s">
        <v>212</v>
      </c>
      <c r="D1067" s="6">
        <f t="shared" si="80"/>
        <v>1</v>
      </c>
      <c r="E1067" s="6">
        <f t="shared" si="81"/>
        <v>47675</v>
      </c>
      <c r="F1067" s="6">
        <f t="shared" si="82"/>
        <v>1</v>
      </c>
      <c r="H1067" s="6">
        <v>9949</v>
      </c>
      <c r="I1067" s="5">
        <v>2787</v>
      </c>
      <c r="J1067" s="6">
        <v>1</v>
      </c>
      <c r="K1067" s="6">
        <f t="shared" si="83"/>
        <v>15723</v>
      </c>
      <c r="L1067" s="6">
        <f t="shared" si="84"/>
        <v>2</v>
      </c>
    </row>
    <row r="1068" spans="1:12">
      <c r="A1068" s="6">
        <v>47675</v>
      </c>
      <c r="B1068" s="5">
        <v>1686</v>
      </c>
      <c r="C1068" s="6" t="s">
        <v>53</v>
      </c>
      <c r="D1068" s="6">
        <f t="shared" si="80"/>
        <v>1</v>
      </c>
      <c r="E1068" s="6">
        <f t="shared" si="81"/>
        <v>47813</v>
      </c>
      <c r="F1068" s="6">
        <f t="shared" si="82"/>
        <v>2</v>
      </c>
      <c r="H1068" s="6">
        <v>15723</v>
      </c>
      <c r="I1068" s="5">
        <v>2787</v>
      </c>
      <c r="J1068" s="6">
        <v>2</v>
      </c>
      <c r="K1068" s="6">
        <f t="shared" si="83"/>
        <v>16908</v>
      </c>
      <c r="L1068" s="6">
        <f t="shared" si="84"/>
        <v>1</v>
      </c>
    </row>
    <row r="1069" spans="1:12">
      <c r="A1069" s="6">
        <v>47813</v>
      </c>
      <c r="B1069" s="5">
        <v>1686</v>
      </c>
      <c r="C1069" s="6" t="s">
        <v>141</v>
      </c>
      <c r="D1069" s="6">
        <f t="shared" si="80"/>
        <v>2</v>
      </c>
      <c r="E1069" s="6">
        <f t="shared" si="81"/>
        <v>47975</v>
      </c>
      <c r="F1069" s="6">
        <f t="shared" si="82"/>
        <v>1</v>
      </c>
      <c r="H1069" s="6">
        <v>16908</v>
      </c>
      <c r="I1069" s="5">
        <v>2787</v>
      </c>
      <c r="J1069" s="6">
        <v>1</v>
      </c>
      <c r="K1069" s="6">
        <f t="shared" si="83"/>
        <v>17809</v>
      </c>
      <c r="L1069" s="6">
        <f t="shared" si="84"/>
        <v>1</v>
      </c>
    </row>
    <row r="1070" spans="1:12">
      <c r="A1070" s="6">
        <v>47813</v>
      </c>
      <c r="B1070" s="5">
        <v>1686</v>
      </c>
      <c r="C1070" s="6" t="s">
        <v>148</v>
      </c>
      <c r="D1070" s="6">
        <f t="shared" si="80"/>
        <v>2</v>
      </c>
      <c r="E1070" s="6">
        <f t="shared" si="81"/>
        <v>47975</v>
      </c>
      <c r="F1070" s="6">
        <f t="shared" si="82"/>
        <v>1</v>
      </c>
      <c r="H1070" s="6">
        <v>17809</v>
      </c>
      <c r="I1070" s="5">
        <v>2787</v>
      </c>
      <c r="J1070" s="6">
        <v>1</v>
      </c>
      <c r="K1070" s="6">
        <f t="shared" si="83"/>
        <v>28764</v>
      </c>
      <c r="L1070" s="6">
        <f t="shared" si="84"/>
        <v>1</v>
      </c>
    </row>
    <row r="1071" spans="1:12">
      <c r="A1071" s="6">
        <v>47975</v>
      </c>
      <c r="B1071" s="5">
        <v>1686</v>
      </c>
      <c r="C1071" s="6" t="s">
        <v>94</v>
      </c>
      <c r="D1071" s="6">
        <f t="shared" si="80"/>
        <v>1</v>
      </c>
      <c r="E1071" s="6">
        <f t="shared" si="81"/>
        <v>48510</v>
      </c>
      <c r="F1071" s="6">
        <f t="shared" si="82"/>
        <v>4</v>
      </c>
      <c r="H1071" s="6">
        <v>28764</v>
      </c>
      <c r="I1071" s="5">
        <v>2787</v>
      </c>
      <c r="J1071" s="6">
        <v>1</v>
      </c>
      <c r="K1071" s="6">
        <f t="shared" si="83"/>
        <v>29782</v>
      </c>
      <c r="L1071" s="6">
        <f t="shared" si="84"/>
        <v>1</v>
      </c>
    </row>
    <row r="1072" spans="1:12">
      <c r="A1072" s="6">
        <v>48510</v>
      </c>
      <c r="B1072" s="5">
        <v>1686</v>
      </c>
      <c r="C1072" s="6" t="s">
        <v>117</v>
      </c>
      <c r="D1072" s="6">
        <f t="shared" si="80"/>
        <v>4</v>
      </c>
      <c r="E1072" s="6">
        <f t="shared" si="81"/>
        <v>48630</v>
      </c>
      <c r="F1072" s="6">
        <f t="shared" si="82"/>
        <v>4</v>
      </c>
      <c r="H1072" s="6">
        <v>29782</v>
      </c>
      <c r="I1072" s="5">
        <v>2787</v>
      </c>
      <c r="J1072" s="6">
        <v>1</v>
      </c>
      <c r="K1072" s="6">
        <f t="shared" si="83"/>
        <v>37015</v>
      </c>
      <c r="L1072" s="6">
        <f t="shared" si="84"/>
        <v>1</v>
      </c>
    </row>
    <row r="1073" spans="1:12">
      <c r="A1073" s="6">
        <v>48510</v>
      </c>
      <c r="B1073" s="5">
        <v>1686</v>
      </c>
      <c r="C1073" s="6" t="s">
        <v>318</v>
      </c>
      <c r="D1073" s="6">
        <f t="shared" si="80"/>
        <v>4</v>
      </c>
      <c r="E1073" s="6">
        <f t="shared" si="81"/>
        <v>48630</v>
      </c>
      <c r="F1073" s="6">
        <f t="shared" si="82"/>
        <v>4</v>
      </c>
      <c r="H1073" s="6">
        <v>37015</v>
      </c>
      <c r="I1073" s="5">
        <v>2787</v>
      </c>
      <c r="J1073" s="6">
        <v>1</v>
      </c>
      <c r="K1073" s="6">
        <f t="shared" si="83"/>
        <v>43022</v>
      </c>
      <c r="L1073" s="6">
        <f t="shared" si="84"/>
        <v>1</v>
      </c>
    </row>
    <row r="1074" spans="1:12">
      <c r="A1074" s="6">
        <v>48510</v>
      </c>
      <c r="B1074" s="5">
        <v>1686</v>
      </c>
      <c r="C1074" s="6" t="s">
        <v>148</v>
      </c>
      <c r="D1074" s="6">
        <f t="shared" si="80"/>
        <v>4</v>
      </c>
      <c r="E1074" s="6">
        <f t="shared" si="81"/>
        <v>48630</v>
      </c>
      <c r="F1074" s="6">
        <f t="shared" si="82"/>
        <v>4</v>
      </c>
      <c r="H1074" s="6">
        <v>43022</v>
      </c>
      <c r="I1074" s="5">
        <v>2787</v>
      </c>
      <c r="J1074" s="6">
        <v>1</v>
      </c>
      <c r="K1074" s="6">
        <f t="shared" si="83"/>
        <v>49092</v>
      </c>
      <c r="L1074" s="6">
        <f t="shared" si="84"/>
        <v>2</v>
      </c>
    </row>
    <row r="1075" spans="1:12">
      <c r="A1075" s="6">
        <v>48510</v>
      </c>
      <c r="B1075" s="5">
        <v>1686</v>
      </c>
      <c r="C1075" s="6" t="s">
        <v>85</v>
      </c>
      <c r="D1075" s="6">
        <f t="shared" si="80"/>
        <v>4</v>
      </c>
      <c r="E1075" s="6">
        <f t="shared" si="81"/>
        <v>48630</v>
      </c>
      <c r="F1075" s="6">
        <f t="shared" si="82"/>
        <v>4</v>
      </c>
      <c r="H1075" s="6">
        <v>49092</v>
      </c>
      <c r="I1075" s="5">
        <v>2787</v>
      </c>
      <c r="J1075" s="6">
        <v>2</v>
      </c>
      <c r="K1075" s="6">
        <f t="shared" si="83"/>
        <v>75936</v>
      </c>
      <c r="L1075" s="6">
        <f t="shared" si="84"/>
        <v>2</v>
      </c>
    </row>
    <row r="1076" spans="1:12">
      <c r="A1076" s="6">
        <v>48630</v>
      </c>
      <c r="B1076" s="5">
        <v>1686</v>
      </c>
      <c r="C1076" s="6" t="s">
        <v>290</v>
      </c>
      <c r="D1076" s="6">
        <f t="shared" si="80"/>
        <v>4</v>
      </c>
      <c r="E1076" s="6">
        <f t="shared" si="81"/>
        <v>49182</v>
      </c>
      <c r="F1076" s="6">
        <f t="shared" si="82"/>
        <v>4</v>
      </c>
      <c r="H1076" s="6">
        <v>75936</v>
      </c>
      <c r="I1076" s="5">
        <v>2787</v>
      </c>
      <c r="J1076" s="6">
        <v>2</v>
      </c>
      <c r="K1076" s="6" t="str">
        <f t="shared" si="83"/>
        <v>最後一次交易</v>
      </c>
      <c r="L1076" s="6">
        <f t="shared" si="84"/>
        <v>0</v>
      </c>
    </row>
    <row r="1077" spans="1:12">
      <c r="A1077" s="6">
        <v>48630</v>
      </c>
      <c r="B1077" s="5">
        <v>1686</v>
      </c>
      <c r="C1077" s="6" t="s">
        <v>117</v>
      </c>
      <c r="D1077" s="6">
        <f t="shared" si="80"/>
        <v>4</v>
      </c>
      <c r="E1077" s="6">
        <f t="shared" si="81"/>
        <v>49182</v>
      </c>
      <c r="F1077" s="6">
        <f t="shared" si="82"/>
        <v>4</v>
      </c>
      <c r="H1077" s="6">
        <v>3575</v>
      </c>
      <c r="I1077" s="5">
        <v>2800</v>
      </c>
      <c r="J1077" s="6">
        <v>1</v>
      </c>
      <c r="K1077" s="6">
        <f t="shared" si="83"/>
        <v>4307</v>
      </c>
      <c r="L1077" s="6">
        <f t="shared" si="84"/>
        <v>1</v>
      </c>
    </row>
    <row r="1078" spans="1:12">
      <c r="A1078" s="6">
        <v>48630</v>
      </c>
      <c r="B1078" s="5">
        <v>1686</v>
      </c>
      <c r="C1078" s="6" t="s">
        <v>137</v>
      </c>
      <c r="D1078" s="6">
        <f t="shared" si="80"/>
        <v>4</v>
      </c>
      <c r="E1078" s="6">
        <f t="shared" si="81"/>
        <v>49182</v>
      </c>
      <c r="F1078" s="6">
        <f t="shared" si="82"/>
        <v>4</v>
      </c>
      <c r="H1078" s="6">
        <v>4307</v>
      </c>
      <c r="I1078" s="5">
        <v>2800</v>
      </c>
      <c r="J1078" s="6">
        <v>1</v>
      </c>
      <c r="K1078" s="6">
        <f t="shared" si="83"/>
        <v>8096</v>
      </c>
      <c r="L1078" s="6">
        <f t="shared" si="84"/>
        <v>1</v>
      </c>
    </row>
    <row r="1079" spans="1:12">
      <c r="A1079" s="6">
        <v>48630</v>
      </c>
      <c r="B1079" s="5">
        <v>1686</v>
      </c>
      <c r="C1079" s="6" t="s">
        <v>216</v>
      </c>
      <c r="D1079" s="6">
        <f t="shared" si="80"/>
        <v>4</v>
      </c>
      <c r="E1079" s="6">
        <f t="shared" si="81"/>
        <v>49182</v>
      </c>
      <c r="F1079" s="6">
        <f t="shared" si="82"/>
        <v>4</v>
      </c>
      <c r="H1079" s="6">
        <v>8096</v>
      </c>
      <c r="I1079" s="5">
        <v>2800</v>
      </c>
      <c r="J1079" s="6">
        <v>1</v>
      </c>
      <c r="K1079" s="6">
        <f t="shared" si="83"/>
        <v>10931</v>
      </c>
      <c r="L1079" s="6">
        <f t="shared" si="84"/>
        <v>2</v>
      </c>
    </row>
    <row r="1080" spans="1:12">
      <c r="A1080" s="6">
        <v>49182</v>
      </c>
      <c r="B1080" s="5">
        <v>1686</v>
      </c>
      <c r="C1080" s="6" t="s">
        <v>290</v>
      </c>
      <c r="D1080" s="6">
        <f t="shared" si="80"/>
        <v>4</v>
      </c>
      <c r="E1080" s="6">
        <f t="shared" si="81"/>
        <v>49291</v>
      </c>
      <c r="F1080" s="6">
        <f t="shared" si="82"/>
        <v>1</v>
      </c>
      <c r="H1080" s="6">
        <v>10931</v>
      </c>
      <c r="I1080" s="5">
        <v>2800</v>
      </c>
      <c r="J1080" s="6">
        <v>2</v>
      </c>
      <c r="K1080" s="6">
        <f t="shared" si="83"/>
        <v>11572</v>
      </c>
      <c r="L1080" s="6">
        <f t="shared" si="84"/>
        <v>1</v>
      </c>
    </row>
    <row r="1081" spans="1:12">
      <c r="A1081" s="6">
        <v>49182</v>
      </c>
      <c r="B1081" s="5">
        <v>1686</v>
      </c>
      <c r="C1081" s="6" t="s">
        <v>375</v>
      </c>
      <c r="D1081" s="6">
        <f t="shared" si="80"/>
        <v>4</v>
      </c>
      <c r="E1081" s="6">
        <f t="shared" si="81"/>
        <v>49291</v>
      </c>
      <c r="F1081" s="6">
        <f t="shared" si="82"/>
        <v>1</v>
      </c>
      <c r="H1081" s="6">
        <v>11572</v>
      </c>
      <c r="I1081" s="5">
        <v>2800</v>
      </c>
      <c r="J1081" s="6">
        <v>1</v>
      </c>
      <c r="K1081" s="6">
        <f t="shared" si="83"/>
        <v>12301</v>
      </c>
      <c r="L1081" s="6">
        <f t="shared" si="84"/>
        <v>1</v>
      </c>
    </row>
    <row r="1082" spans="1:12">
      <c r="A1082" s="6">
        <v>49182</v>
      </c>
      <c r="B1082" s="5">
        <v>1686</v>
      </c>
      <c r="C1082" s="6" t="s">
        <v>99</v>
      </c>
      <c r="D1082" s="6">
        <f t="shared" si="80"/>
        <v>4</v>
      </c>
      <c r="E1082" s="6">
        <f t="shared" si="81"/>
        <v>49291</v>
      </c>
      <c r="F1082" s="6">
        <f t="shared" si="82"/>
        <v>1</v>
      </c>
      <c r="H1082" s="6">
        <v>12301</v>
      </c>
      <c r="I1082" s="5">
        <v>2800</v>
      </c>
      <c r="J1082" s="6">
        <v>1</v>
      </c>
      <c r="K1082" s="6">
        <f t="shared" si="83"/>
        <v>32041</v>
      </c>
      <c r="L1082" s="6">
        <f t="shared" si="84"/>
        <v>1</v>
      </c>
    </row>
    <row r="1083" spans="1:12">
      <c r="A1083" s="6">
        <v>49182</v>
      </c>
      <c r="B1083" s="5">
        <v>1686</v>
      </c>
      <c r="C1083" s="6" t="s">
        <v>216</v>
      </c>
      <c r="D1083" s="6">
        <f t="shared" si="80"/>
        <v>4</v>
      </c>
      <c r="E1083" s="6">
        <f t="shared" si="81"/>
        <v>49291</v>
      </c>
      <c r="F1083" s="6">
        <f t="shared" si="82"/>
        <v>1</v>
      </c>
      <c r="H1083" s="6">
        <v>32041</v>
      </c>
      <c r="I1083" s="5">
        <v>2800</v>
      </c>
      <c r="J1083" s="6">
        <v>1</v>
      </c>
      <c r="K1083" s="6">
        <f t="shared" si="83"/>
        <v>41335</v>
      </c>
      <c r="L1083" s="6">
        <f t="shared" si="84"/>
        <v>1</v>
      </c>
    </row>
    <row r="1084" spans="1:12">
      <c r="A1084" s="6">
        <v>49291</v>
      </c>
      <c r="B1084" s="5">
        <v>1686</v>
      </c>
      <c r="C1084" s="6" t="s">
        <v>27</v>
      </c>
      <c r="D1084" s="6">
        <f t="shared" si="80"/>
        <v>1</v>
      </c>
      <c r="E1084" s="6">
        <f t="shared" si="81"/>
        <v>49687</v>
      </c>
      <c r="F1084" s="6">
        <f t="shared" si="82"/>
        <v>1</v>
      </c>
      <c r="H1084" s="6">
        <v>41335</v>
      </c>
      <c r="I1084" s="5">
        <v>2800</v>
      </c>
      <c r="J1084" s="6">
        <v>1</v>
      </c>
      <c r="K1084" s="6">
        <f t="shared" si="83"/>
        <v>45866</v>
      </c>
      <c r="L1084" s="6">
        <f t="shared" si="84"/>
        <v>2</v>
      </c>
    </row>
    <row r="1085" spans="1:12">
      <c r="A1085" s="6">
        <v>49687</v>
      </c>
      <c r="B1085" s="5">
        <v>1686</v>
      </c>
      <c r="C1085" s="6" t="s">
        <v>137</v>
      </c>
      <c r="D1085" s="6">
        <f t="shared" si="80"/>
        <v>1</v>
      </c>
      <c r="E1085" s="6">
        <f t="shared" si="81"/>
        <v>51847</v>
      </c>
      <c r="F1085" s="6">
        <f t="shared" si="82"/>
        <v>1</v>
      </c>
      <c r="H1085" s="6">
        <v>45866</v>
      </c>
      <c r="I1085" s="5">
        <v>2800</v>
      </c>
      <c r="J1085" s="6">
        <v>2</v>
      </c>
      <c r="K1085" s="6">
        <f t="shared" si="83"/>
        <v>48236</v>
      </c>
      <c r="L1085" s="6">
        <f t="shared" si="84"/>
        <v>1</v>
      </c>
    </row>
    <row r="1086" spans="1:12">
      <c r="A1086" s="6">
        <v>51847</v>
      </c>
      <c r="B1086" s="5">
        <v>1686</v>
      </c>
      <c r="C1086" s="6" t="s">
        <v>60</v>
      </c>
      <c r="D1086" s="6">
        <f t="shared" si="80"/>
        <v>1</v>
      </c>
      <c r="E1086" s="6">
        <f t="shared" si="81"/>
        <v>52840</v>
      </c>
      <c r="F1086" s="6">
        <f t="shared" si="82"/>
        <v>1</v>
      </c>
      <c r="H1086" s="6">
        <v>48236</v>
      </c>
      <c r="I1086" s="5">
        <v>2800</v>
      </c>
      <c r="J1086" s="6">
        <v>1</v>
      </c>
      <c r="K1086" s="6">
        <f t="shared" si="83"/>
        <v>50142</v>
      </c>
      <c r="L1086" s="6">
        <f t="shared" si="84"/>
        <v>1</v>
      </c>
    </row>
    <row r="1087" spans="1:12">
      <c r="A1087" s="6">
        <v>52840</v>
      </c>
      <c r="B1087" s="5">
        <v>1686</v>
      </c>
      <c r="C1087" s="6" t="s">
        <v>85</v>
      </c>
      <c r="D1087" s="6">
        <f t="shared" si="80"/>
        <v>1</v>
      </c>
      <c r="E1087" s="6">
        <f t="shared" si="81"/>
        <v>53476</v>
      </c>
      <c r="F1087" s="6">
        <f t="shared" si="82"/>
        <v>1</v>
      </c>
      <c r="H1087" s="6">
        <v>50142</v>
      </c>
      <c r="I1087" s="5">
        <v>2800</v>
      </c>
      <c r="J1087" s="6">
        <v>1</v>
      </c>
      <c r="K1087" s="6">
        <f t="shared" si="83"/>
        <v>52726</v>
      </c>
      <c r="L1087" s="6">
        <f t="shared" si="84"/>
        <v>1</v>
      </c>
    </row>
    <row r="1088" spans="1:12">
      <c r="A1088" s="6">
        <v>53476</v>
      </c>
      <c r="B1088" s="5">
        <v>1686</v>
      </c>
      <c r="C1088" s="6" t="s">
        <v>216</v>
      </c>
      <c r="D1088" s="6">
        <f t="shared" si="80"/>
        <v>1</v>
      </c>
      <c r="E1088" s="6">
        <f t="shared" si="81"/>
        <v>55265</v>
      </c>
      <c r="F1088" s="6">
        <f t="shared" si="82"/>
        <v>2</v>
      </c>
      <c r="H1088" s="6">
        <v>52726</v>
      </c>
      <c r="I1088" s="5">
        <v>2800</v>
      </c>
      <c r="J1088" s="6">
        <v>1</v>
      </c>
      <c r="K1088" s="6">
        <f t="shared" si="83"/>
        <v>58189</v>
      </c>
      <c r="L1088" s="6">
        <f t="shared" si="84"/>
        <v>3</v>
      </c>
    </row>
    <row r="1089" spans="1:12">
      <c r="A1089" s="6">
        <v>55265</v>
      </c>
      <c r="B1089" s="5">
        <v>1686</v>
      </c>
      <c r="C1089" s="6" t="s">
        <v>304</v>
      </c>
      <c r="D1089" s="6">
        <f t="shared" si="80"/>
        <v>2</v>
      </c>
      <c r="E1089" s="6">
        <f t="shared" si="81"/>
        <v>56924</v>
      </c>
      <c r="F1089" s="6">
        <f t="shared" si="82"/>
        <v>1</v>
      </c>
      <c r="H1089" s="6">
        <v>58189</v>
      </c>
      <c r="I1089" s="5">
        <v>2800</v>
      </c>
      <c r="J1089" s="6">
        <v>3</v>
      </c>
      <c r="K1089" s="6">
        <f t="shared" si="83"/>
        <v>74360</v>
      </c>
      <c r="L1089" s="6">
        <f t="shared" si="84"/>
        <v>1</v>
      </c>
    </row>
    <row r="1090" spans="1:12">
      <c r="A1090" s="6">
        <v>55265</v>
      </c>
      <c r="B1090" s="5">
        <v>1686</v>
      </c>
      <c r="C1090" s="6" t="s">
        <v>58</v>
      </c>
      <c r="D1090" s="6">
        <f t="shared" ref="D1090:D1153" si="85">COUNTIF(A:A,A1090)</f>
        <v>2</v>
      </c>
      <c r="E1090" s="6">
        <f t="shared" si="81"/>
        <v>56924</v>
      </c>
      <c r="F1090" s="6">
        <f t="shared" si="82"/>
        <v>1</v>
      </c>
      <c r="H1090" s="6">
        <v>74360</v>
      </c>
      <c r="I1090" s="5">
        <v>2800</v>
      </c>
      <c r="J1090" s="6">
        <v>1</v>
      </c>
      <c r="K1090" s="6">
        <f t="shared" si="83"/>
        <v>75940</v>
      </c>
      <c r="L1090" s="6">
        <f t="shared" si="84"/>
        <v>1</v>
      </c>
    </row>
    <row r="1091" spans="1:12">
      <c r="A1091" s="6">
        <v>56924</v>
      </c>
      <c r="B1091" s="5">
        <v>1686</v>
      </c>
      <c r="C1091" s="6" t="s">
        <v>216</v>
      </c>
      <c r="D1091" s="6">
        <f t="shared" si="85"/>
        <v>1</v>
      </c>
      <c r="E1091" s="6">
        <f t="shared" ref="E1091:E1154" si="86">INDEX(K:K,MATCH(A1091,H:H,0))</f>
        <v>58747</v>
      </c>
      <c r="F1091" s="6">
        <f t="shared" ref="F1091:F1154" si="87">_xlfn.IFNA(INDEX(J:J,MATCH(E1091,H:H,0)),0)</f>
        <v>2</v>
      </c>
      <c r="H1091" s="6">
        <v>75940</v>
      </c>
      <c r="I1091" s="5">
        <v>2800</v>
      </c>
      <c r="J1091" s="6">
        <v>1</v>
      </c>
      <c r="K1091" s="6" t="str">
        <f t="shared" ref="K1091:K1154" si="88">IF(I1091&lt;&gt;I1092,"最後一次交易",H1092)</f>
        <v>最後一次交易</v>
      </c>
      <c r="L1091" s="6">
        <f t="shared" ref="L1091:L1154" si="89">_xlfn.IFNA(INDEX(D:D,MATCH(K1091,A:A,0)),0)</f>
        <v>0</v>
      </c>
    </row>
    <row r="1092" spans="1:12">
      <c r="A1092" s="6">
        <v>58747</v>
      </c>
      <c r="B1092" s="5">
        <v>1686</v>
      </c>
      <c r="C1092" s="6" t="s">
        <v>304</v>
      </c>
      <c r="D1092" s="6">
        <f t="shared" si="85"/>
        <v>2</v>
      </c>
      <c r="E1092" s="6">
        <f t="shared" si="86"/>
        <v>60494</v>
      </c>
      <c r="F1092" s="6">
        <f t="shared" si="87"/>
        <v>1</v>
      </c>
      <c r="H1092" s="6">
        <v>3585</v>
      </c>
      <c r="I1092" s="5">
        <v>2814</v>
      </c>
      <c r="J1092" s="6">
        <v>1</v>
      </c>
      <c r="K1092" s="6">
        <f t="shared" si="88"/>
        <v>6041</v>
      </c>
      <c r="L1092" s="6">
        <f t="shared" si="89"/>
        <v>1</v>
      </c>
    </row>
    <row r="1093" spans="1:12">
      <c r="A1093" s="6">
        <v>58747</v>
      </c>
      <c r="B1093" s="5">
        <v>1686</v>
      </c>
      <c r="C1093" s="6" t="s">
        <v>216</v>
      </c>
      <c r="D1093" s="6">
        <f t="shared" si="85"/>
        <v>2</v>
      </c>
      <c r="E1093" s="6">
        <f t="shared" si="86"/>
        <v>60494</v>
      </c>
      <c r="F1093" s="6">
        <f t="shared" si="87"/>
        <v>1</v>
      </c>
      <c r="H1093" s="6">
        <v>6041</v>
      </c>
      <c r="I1093" s="5">
        <v>2814</v>
      </c>
      <c r="J1093" s="6">
        <v>1</v>
      </c>
      <c r="K1093" s="6">
        <f t="shared" si="88"/>
        <v>9570</v>
      </c>
      <c r="L1093" s="6">
        <f t="shared" si="89"/>
        <v>1</v>
      </c>
    </row>
    <row r="1094" spans="1:12">
      <c r="A1094" s="6">
        <v>60494</v>
      </c>
      <c r="B1094" s="5">
        <v>1686</v>
      </c>
      <c r="C1094" s="6" t="s">
        <v>99</v>
      </c>
      <c r="D1094" s="6">
        <f t="shared" si="85"/>
        <v>1</v>
      </c>
      <c r="E1094" s="6">
        <f t="shared" si="86"/>
        <v>60628</v>
      </c>
      <c r="F1094" s="6">
        <f t="shared" si="87"/>
        <v>4</v>
      </c>
      <c r="H1094" s="6">
        <v>9570</v>
      </c>
      <c r="I1094" s="5">
        <v>2814</v>
      </c>
      <c r="J1094" s="6">
        <v>1</v>
      </c>
      <c r="K1094" s="6">
        <f t="shared" si="88"/>
        <v>12137</v>
      </c>
      <c r="L1094" s="6">
        <f t="shared" si="89"/>
        <v>2</v>
      </c>
    </row>
    <row r="1095" spans="1:12">
      <c r="A1095" s="6">
        <v>60628</v>
      </c>
      <c r="B1095" s="5">
        <v>1686</v>
      </c>
      <c r="C1095" s="6" t="s">
        <v>290</v>
      </c>
      <c r="D1095" s="6">
        <f t="shared" si="85"/>
        <v>4</v>
      </c>
      <c r="E1095" s="6">
        <f t="shared" si="86"/>
        <v>60746</v>
      </c>
      <c r="F1095" s="6">
        <f t="shared" si="87"/>
        <v>1</v>
      </c>
      <c r="H1095" s="6">
        <v>12137</v>
      </c>
      <c r="I1095" s="5">
        <v>2814</v>
      </c>
      <c r="J1095" s="6">
        <v>2</v>
      </c>
      <c r="K1095" s="6">
        <f t="shared" si="88"/>
        <v>14861</v>
      </c>
      <c r="L1095" s="6">
        <f t="shared" si="89"/>
        <v>1</v>
      </c>
    </row>
    <row r="1096" spans="1:12">
      <c r="A1096" s="6">
        <v>60628</v>
      </c>
      <c r="B1096" s="5">
        <v>1686</v>
      </c>
      <c r="C1096" s="6" t="s">
        <v>146</v>
      </c>
      <c r="D1096" s="6">
        <f t="shared" si="85"/>
        <v>4</v>
      </c>
      <c r="E1096" s="6">
        <f t="shared" si="86"/>
        <v>60746</v>
      </c>
      <c r="F1096" s="6">
        <f t="shared" si="87"/>
        <v>1</v>
      </c>
      <c r="H1096" s="6">
        <v>14861</v>
      </c>
      <c r="I1096" s="5">
        <v>2814</v>
      </c>
      <c r="J1096" s="6">
        <v>1</v>
      </c>
      <c r="K1096" s="6">
        <f t="shared" si="88"/>
        <v>30666</v>
      </c>
      <c r="L1096" s="6">
        <f t="shared" si="89"/>
        <v>1</v>
      </c>
    </row>
    <row r="1097" spans="1:12">
      <c r="A1097" s="6">
        <v>60628</v>
      </c>
      <c r="B1097" s="5">
        <v>1686</v>
      </c>
      <c r="C1097" s="6" t="s">
        <v>137</v>
      </c>
      <c r="D1097" s="6">
        <f t="shared" si="85"/>
        <v>4</v>
      </c>
      <c r="E1097" s="6">
        <f t="shared" si="86"/>
        <v>60746</v>
      </c>
      <c r="F1097" s="6">
        <f t="shared" si="87"/>
        <v>1</v>
      </c>
      <c r="H1097" s="6">
        <v>30666</v>
      </c>
      <c r="I1097" s="5">
        <v>2814</v>
      </c>
      <c r="J1097" s="6">
        <v>1</v>
      </c>
      <c r="K1097" s="6">
        <f t="shared" si="88"/>
        <v>39403</v>
      </c>
      <c r="L1097" s="6">
        <f t="shared" si="89"/>
        <v>1</v>
      </c>
    </row>
    <row r="1098" spans="1:12">
      <c r="A1098" s="6">
        <v>60628</v>
      </c>
      <c r="B1098" s="5">
        <v>1686</v>
      </c>
      <c r="C1098" s="6" t="s">
        <v>58</v>
      </c>
      <c r="D1098" s="6">
        <f t="shared" si="85"/>
        <v>4</v>
      </c>
      <c r="E1098" s="6">
        <f t="shared" si="86"/>
        <v>60746</v>
      </c>
      <c r="F1098" s="6">
        <f t="shared" si="87"/>
        <v>1</v>
      </c>
      <c r="H1098" s="6">
        <v>39403</v>
      </c>
      <c r="I1098" s="5">
        <v>2814</v>
      </c>
      <c r="J1098" s="6">
        <v>1</v>
      </c>
      <c r="K1098" s="6">
        <f t="shared" si="88"/>
        <v>62000</v>
      </c>
      <c r="L1098" s="6">
        <f t="shared" si="89"/>
        <v>1</v>
      </c>
    </row>
    <row r="1099" spans="1:12">
      <c r="A1099" s="6">
        <v>60746</v>
      </c>
      <c r="B1099" s="5">
        <v>1686</v>
      </c>
      <c r="C1099" s="6" t="s">
        <v>94</v>
      </c>
      <c r="D1099" s="6">
        <f t="shared" si="85"/>
        <v>1</v>
      </c>
      <c r="E1099" s="6">
        <f t="shared" si="86"/>
        <v>60980</v>
      </c>
      <c r="F1099" s="6">
        <f t="shared" si="87"/>
        <v>3</v>
      </c>
      <c r="H1099" s="6">
        <v>62000</v>
      </c>
      <c r="I1099" s="5">
        <v>2814</v>
      </c>
      <c r="J1099" s="6">
        <v>1</v>
      </c>
      <c r="K1099" s="6">
        <f t="shared" si="88"/>
        <v>74828</v>
      </c>
      <c r="L1099" s="6">
        <f t="shared" si="89"/>
        <v>1</v>
      </c>
    </row>
    <row r="1100" spans="1:12">
      <c r="A1100" s="6">
        <v>60980</v>
      </c>
      <c r="B1100" s="5">
        <v>1686</v>
      </c>
      <c r="C1100" s="6" t="s">
        <v>321</v>
      </c>
      <c r="D1100" s="6">
        <f t="shared" si="85"/>
        <v>3</v>
      </c>
      <c r="E1100" s="6">
        <f t="shared" si="86"/>
        <v>61092</v>
      </c>
      <c r="F1100" s="6">
        <f t="shared" si="87"/>
        <v>1</v>
      </c>
      <c r="H1100" s="6">
        <v>74828</v>
      </c>
      <c r="I1100" s="5">
        <v>2814</v>
      </c>
      <c r="J1100" s="6">
        <v>1</v>
      </c>
      <c r="K1100" s="6">
        <f t="shared" si="88"/>
        <v>79276</v>
      </c>
      <c r="L1100" s="6">
        <f t="shared" si="89"/>
        <v>1</v>
      </c>
    </row>
    <row r="1101" spans="1:12">
      <c r="A1101" s="6">
        <v>60980</v>
      </c>
      <c r="B1101" s="5">
        <v>1686</v>
      </c>
      <c r="C1101" s="6" t="s">
        <v>58</v>
      </c>
      <c r="D1101" s="6">
        <f t="shared" si="85"/>
        <v>3</v>
      </c>
      <c r="E1101" s="6">
        <f t="shared" si="86"/>
        <v>61092</v>
      </c>
      <c r="F1101" s="6">
        <f t="shared" si="87"/>
        <v>1</v>
      </c>
      <c r="H1101" s="6">
        <v>79276</v>
      </c>
      <c r="I1101" s="5">
        <v>2814</v>
      </c>
      <c r="J1101" s="6">
        <v>1</v>
      </c>
      <c r="K1101" s="6" t="str">
        <f t="shared" si="88"/>
        <v>最後一次交易</v>
      </c>
      <c r="L1101" s="6">
        <f t="shared" si="89"/>
        <v>0</v>
      </c>
    </row>
    <row r="1102" spans="1:12">
      <c r="A1102" s="6">
        <v>60980</v>
      </c>
      <c r="B1102" s="5">
        <v>1686</v>
      </c>
      <c r="C1102" s="6" t="s">
        <v>174</v>
      </c>
      <c r="D1102" s="6">
        <f t="shared" si="85"/>
        <v>3</v>
      </c>
      <c r="E1102" s="6">
        <f t="shared" si="86"/>
        <v>61092</v>
      </c>
      <c r="F1102" s="6">
        <f t="shared" si="87"/>
        <v>1</v>
      </c>
      <c r="H1102" s="6">
        <v>3660</v>
      </c>
      <c r="I1102" s="5">
        <v>2843</v>
      </c>
      <c r="J1102" s="6">
        <v>1</v>
      </c>
      <c r="K1102" s="6">
        <f t="shared" si="88"/>
        <v>11434</v>
      </c>
      <c r="L1102" s="6">
        <f t="shared" si="89"/>
        <v>1</v>
      </c>
    </row>
    <row r="1103" spans="1:12">
      <c r="A1103" s="6">
        <v>61092</v>
      </c>
      <c r="B1103" s="5">
        <v>1686</v>
      </c>
      <c r="C1103" s="6" t="s">
        <v>99</v>
      </c>
      <c r="D1103" s="6">
        <f t="shared" si="85"/>
        <v>1</v>
      </c>
      <c r="E1103" s="6">
        <f t="shared" si="86"/>
        <v>61313</v>
      </c>
      <c r="F1103" s="6">
        <f t="shared" si="87"/>
        <v>2</v>
      </c>
      <c r="H1103" s="6">
        <v>11434</v>
      </c>
      <c r="I1103" s="5">
        <v>2843</v>
      </c>
      <c r="J1103" s="6">
        <v>1</v>
      </c>
      <c r="K1103" s="6">
        <f t="shared" si="88"/>
        <v>17490</v>
      </c>
      <c r="L1103" s="6">
        <f t="shared" si="89"/>
        <v>1</v>
      </c>
    </row>
    <row r="1104" spans="1:12">
      <c r="A1104" s="6">
        <v>61313</v>
      </c>
      <c r="B1104" s="5">
        <v>1686</v>
      </c>
      <c r="C1104" s="6" t="s">
        <v>117</v>
      </c>
      <c r="D1104" s="6">
        <f t="shared" si="85"/>
        <v>2</v>
      </c>
      <c r="E1104" s="6">
        <f t="shared" si="86"/>
        <v>61560</v>
      </c>
      <c r="F1104" s="6">
        <f t="shared" si="87"/>
        <v>1</v>
      </c>
      <c r="H1104" s="6">
        <v>17490</v>
      </c>
      <c r="I1104" s="5">
        <v>2843</v>
      </c>
      <c r="J1104" s="6">
        <v>1</v>
      </c>
      <c r="K1104" s="6">
        <f t="shared" si="88"/>
        <v>27244</v>
      </c>
      <c r="L1104" s="6">
        <f t="shared" si="89"/>
        <v>2</v>
      </c>
    </row>
    <row r="1105" spans="1:12">
      <c r="A1105" s="6">
        <v>61313</v>
      </c>
      <c r="B1105" s="5">
        <v>1686</v>
      </c>
      <c r="C1105" s="6" t="s">
        <v>137</v>
      </c>
      <c r="D1105" s="6">
        <f t="shared" si="85"/>
        <v>2</v>
      </c>
      <c r="E1105" s="6">
        <f t="shared" si="86"/>
        <v>61560</v>
      </c>
      <c r="F1105" s="6">
        <f t="shared" si="87"/>
        <v>1</v>
      </c>
      <c r="H1105" s="6">
        <v>27244</v>
      </c>
      <c r="I1105" s="5">
        <v>2843</v>
      </c>
      <c r="J1105" s="6">
        <v>2</v>
      </c>
      <c r="K1105" s="6">
        <f t="shared" si="88"/>
        <v>31876</v>
      </c>
      <c r="L1105" s="6">
        <f t="shared" si="89"/>
        <v>1</v>
      </c>
    </row>
    <row r="1106" spans="1:12">
      <c r="A1106" s="6">
        <v>61560</v>
      </c>
      <c r="B1106" s="5">
        <v>1686</v>
      </c>
      <c r="C1106" s="6" t="s">
        <v>94</v>
      </c>
      <c r="D1106" s="6">
        <f t="shared" si="85"/>
        <v>1</v>
      </c>
      <c r="E1106" s="6">
        <f t="shared" si="86"/>
        <v>61972</v>
      </c>
      <c r="F1106" s="6">
        <f t="shared" si="87"/>
        <v>1</v>
      </c>
      <c r="H1106" s="6">
        <v>31876</v>
      </c>
      <c r="I1106" s="5">
        <v>2843</v>
      </c>
      <c r="J1106" s="6">
        <v>1</v>
      </c>
      <c r="K1106" s="6">
        <f t="shared" si="88"/>
        <v>46257</v>
      </c>
      <c r="L1106" s="6">
        <f t="shared" si="89"/>
        <v>1</v>
      </c>
    </row>
    <row r="1107" spans="1:12">
      <c r="A1107" s="6">
        <v>61972</v>
      </c>
      <c r="B1107" s="5">
        <v>1686</v>
      </c>
      <c r="C1107" s="6" t="s">
        <v>212</v>
      </c>
      <c r="D1107" s="6">
        <f t="shared" si="85"/>
        <v>1</v>
      </c>
      <c r="E1107" s="6">
        <f t="shared" si="86"/>
        <v>62119</v>
      </c>
      <c r="F1107" s="6">
        <f t="shared" si="87"/>
        <v>1</v>
      </c>
      <c r="H1107" s="6">
        <v>46257</v>
      </c>
      <c r="I1107" s="5">
        <v>2843</v>
      </c>
      <c r="J1107" s="6">
        <v>1</v>
      </c>
      <c r="K1107" s="6">
        <f t="shared" si="88"/>
        <v>64076</v>
      </c>
      <c r="L1107" s="6">
        <f t="shared" si="89"/>
        <v>1</v>
      </c>
    </row>
    <row r="1108" spans="1:12">
      <c r="A1108" s="6">
        <v>62119</v>
      </c>
      <c r="B1108" s="5">
        <v>1686</v>
      </c>
      <c r="C1108" s="6" t="s">
        <v>174</v>
      </c>
      <c r="D1108" s="6">
        <f t="shared" si="85"/>
        <v>1</v>
      </c>
      <c r="E1108" s="6">
        <f t="shared" si="86"/>
        <v>62338</v>
      </c>
      <c r="F1108" s="6">
        <f t="shared" si="87"/>
        <v>10</v>
      </c>
      <c r="H1108" s="6">
        <v>64076</v>
      </c>
      <c r="I1108" s="5">
        <v>2843</v>
      </c>
      <c r="J1108" s="6">
        <v>1</v>
      </c>
      <c r="K1108" s="6">
        <f t="shared" si="88"/>
        <v>73511</v>
      </c>
      <c r="L1108" s="6">
        <f t="shared" si="89"/>
        <v>1</v>
      </c>
    </row>
    <row r="1109" spans="1:12">
      <c r="A1109" s="6">
        <v>62338</v>
      </c>
      <c r="B1109" s="5">
        <v>1686</v>
      </c>
      <c r="C1109" s="6" t="s">
        <v>375</v>
      </c>
      <c r="D1109" s="6">
        <f t="shared" si="85"/>
        <v>10</v>
      </c>
      <c r="E1109" s="6">
        <f t="shared" si="86"/>
        <v>62470</v>
      </c>
      <c r="F1109" s="6">
        <f t="shared" si="87"/>
        <v>5</v>
      </c>
      <c r="H1109" s="6">
        <v>73511</v>
      </c>
      <c r="I1109" s="5">
        <v>2843</v>
      </c>
      <c r="J1109" s="6">
        <v>1</v>
      </c>
      <c r="K1109" s="6" t="str">
        <f t="shared" si="88"/>
        <v>最後一次交易</v>
      </c>
      <c r="L1109" s="6">
        <f t="shared" si="89"/>
        <v>0</v>
      </c>
    </row>
    <row r="1110" spans="1:12">
      <c r="A1110" s="6">
        <v>62338</v>
      </c>
      <c r="B1110" s="5">
        <v>1686</v>
      </c>
      <c r="C1110" s="6" t="s">
        <v>117</v>
      </c>
      <c r="D1110" s="6">
        <f t="shared" si="85"/>
        <v>10</v>
      </c>
      <c r="E1110" s="6">
        <f t="shared" si="86"/>
        <v>62470</v>
      </c>
      <c r="F1110" s="6">
        <f t="shared" si="87"/>
        <v>5</v>
      </c>
      <c r="H1110" s="6">
        <v>5689</v>
      </c>
      <c r="I1110" s="5">
        <v>2942</v>
      </c>
      <c r="J1110" s="6">
        <v>1</v>
      </c>
      <c r="K1110" s="6">
        <f t="shared" si="88"/>
        <v>13673</v>
      </c>
      <c r="L1110" s="6">
        <f t="shared" si="89"/>
        <v>1</v>
      </c>
    </row>
    <row r="1111" spans="1:12">
      <c r="A1111" s="6">
        <v>62338</v>
      </c>
      <c r="B1111" s="5">
        <v>1686</v>
      </c>
      <c r="C1111" s="6" t="s">
        <v>53</v>
      </c>
      <c r="D1111" s="6">
        <f t="shared" si="85"/>
        <v>10</v>
      </c>
      <c r="E1111" s="6">
        <f t="shared" si="86"/>
        <v>62470</v>
      </c>
      <c r="F1111" s="6">
        <f t="shared" si="87"/>
        <v>5</v>
      </c>
      <c r="H1111" s="6">
        <v>13673</v>
      </c>
      <c r="I1111" s="5">
        <v>2942</v>
      </c>
      <c r="J1111" s="6">
        <v>1</v>
      </c>
      <c r="K1111" s="6">
        <f t="shared" si="88"/>
        <v>22925</v>
      </c>
      <c r="L1111" s="6">
        <f t="shared" si="89"/>
        <v>3</v>
      </c>
    </row>
    <row r="1112" spans="1:12">
      <c r="A1112" s="6">
        <v>62338</v>
      </c>
      <c r="B1112" s="5">
        <v>1686</v>
      </c>
      <c r="C1112" s="6" t="s">
        <v>318</v>
      </c>
      <c r="D1112" s="6">
        <f t="shared" si="85"/>
        <v>10</v>
      </c>
      <c r="E1112" s="6">
        <f t="shared" si="86"/>
        <v>62470</v>
      </c>
      <c r="F1112" s="6">
        <f t="shared" si="87"/>
        <v>5</v>
      </c>
      <c r="H1112" s="6">
        <v>22925</v>
      </c>
      <c r="I1112" s="5">
        <v>2942</v>
      </c>
      <c r="J1112" s="6">
        <v>3</v>
      </c>
      <c r="K1112" s="6">
        <f t="shared" si="88"/>
        <v>25592</v>
      </c>
      <c r="L1112" s="6">
        <f t="shared" si="89"/>
        <v>2</v>
      </c>
    </row>
    <row r="1113" spans="1:12">
      <c r="A1113" s="6">
        <v>62338</v>
      </c>
      <c r="B1113" s="5">
        <v>1686</v>
      </c>
      <c r="C1113" s="6" t="s">
        <v>148</v>
      </c>
      <c r="D1113" s="6">
        <f t="shared" si="85"/>
        <v>10</v>
      </c>
      <c r="E1113" s="6">
        <f t="shared" si="86"/>
        <v>62470</v>
      </c>
      <c r="F1113" s="6">
        <f t="shared" si="87"/>
        <v>5</v>
      </c>
      <c r="H1113" s="6">
        <v>25592</v>
      </c>
      <c r="I1113" s="5">
        <v>2942</v>
      </c>
      <c r="J1113" s="6">
        <v>2</v>
      </c>
      <c r="K1113" s="6">
        <f t="shared" si="88"/>
        <v>29294</v>
      </c>
      <c r="L1113" s="6">
        <f t="shared" si="89"/>
        <v>1</v>
      </c>
    </row>
    <row r="1114" spans="1:12">
      <c r="A1114" s="6">
        <v>62338</v>
      </c>
      <c r="B1114" s="5">
        <v>1686</v>
      </c>
      <c r="C1114" s="6" t="s">
        <v>70</v>
      </c>
      <c r="D1114" s="6">
        <f t="shared" si="85"/>
        <v>10</v>
      </c>
      <c r="E1114" s="6">
        <f t="shared" si="86"/>
        <v>62470</v>
      </c>
      <c r="F1114" s="6">
        <f t="shared" si="87"/>
        <v>5</v>
      </c>
      <c r="H1114" s="6">
        <v>29294</v>
      </c>
      <c r="I1114" s="5">
        <v>2942</v>
      </c>
      <c r="J1114" s="6">
        <v>1</v>
      </c>
      <c r="K1114" s="6">
        <f t="shared" si="88"/>
        <v>36454</v>
      </c>
      <c r="L1114" s="6">
        <f t="shared" si="89"/>
        <v>1</v>
      </c>
    </row>
    <row r="1115" spans="1:12">
      <c r="A1115" s="6">
        <v>62338</v>
      </c>
      <c r="B1115" s="5">
        <v>1686</v>
      </c>
      <c r="C1115" s="6" t="s">
        <v>85</v>
      </c>
      <c r="D1115" s="6">
        <f t="shared" si="85"/>
        <v>10</v>
      </c>
      <c r="E1115" s="6">
        <f t="shared" si="86"/>
        <v>62470</v>
      </c>
      <c r="F1115" s="6">
        <f t="shared" si="87"/>
        <v>5</v>
      </c>
      <c r="H1115" s="6">
        <v>36454</v>
      </c>
      <c r="I1115" s="5">
        <v>2942</v>
      </c>
      <c r="J1115" s="6">
        <v>1</v>
      </c>
      <c r="K1115" s="6">
        <f t="shared" si="88"/>
        <v>48115</v>
      </c>
      <c r="L1115" s="6">
        <f t="shared" si="89"/>
        <v>1</v>
      </c>
    </row>
    <row r="1116" spans="1:12">
      <c r="A1116" s="6">
        <v>62338</v>
      </c>
      <c r="B1116" s="5">
        <v>1686</v>
      </c>
      <c r="C1116" s="6" t="s">
        <v>146</v>
      </c>
      <c r="D1116" s="6">
        <f t="shared" si="85"/>
        <v>10</v>
      </c>
      <c r="E1116" s="6">
        <f t="shared" si="86"/>
        <v>62470</v>
      </c>
      <c r="F1116" s="6">
        <f t="shared" si="87"/>
        <v>5</v>
      </c>
      <c r="H1116" s="6">
        <v>48115</v>
      </c>
      <c r="I1116" s="5">
        <v>2942</v>
      </c>
      <c r="J1116" s="6">
        <v>1</v>
      </c>
      <c r="K1116" s="6">
        <f t="shared" si="88"/>
        <v>78693</v>
      </c>
      <c r="L1116" s="6">
        <f t="shared" si="89"/>
        <v>1</v>
      </c>
    </row>
    <row r="1117" spans="1:12">
      <c r="A1117" s="6">
        <v>62338</v>
      </c>
      <c r="B1117" s="5">
        <v>1686</v>
      </c>
      <c r="C1117" s="6" t="s">
        <v>137</v>
      </c>
      <c r="D1117" s="6">
        <f t="shared" si="85"/>
        <v>10</v>
      </c>
      <c r="E1117" s="6">
        <f t="shared" si="86"/>
        <v>62470</v>
      </c>
      <c r="F1117" s="6">
        <f t="shared" si="87"/>
        <v>5</v>
      </c>
      <c r="H1117" s="6">
        <v>78693</v>
      </c>
      <c r="I1117" s="5">
        <v>2942</v>
      </c>
      <c r="J1117" s="6">
        <v>1</v>
      </c>
      <c r="K1117" s="6" t="str">
        <f t="shared" si="88"/>
        <v>最後一次交易</v>
      </c>
      <c r="L1117" s="6">
        <f t="shared" si="89"/>
        <v>0</v>
      </c>
    </row>
    <row r="1118" spans="1:12">
      <c r="A1118" s="6">
        <v>62338</v>
      </c>
      <c r="B1118" s="5">
        <v>1686</v>
      </c>
      <c r="C1118" s="6" t="s">
        <v>212</v>
      </c>
      <c r="D1118" s="6">
        <f t="shared" si="85"/>
        <v>10</v>
      </c>
      <c r="E1118" s="6">
        <f t="shared" si="86"/>
        <v>62470</v>
      </c>
      <c r="F1118" s="6">
        <f t="shared" si="87"/>
        <v>5</v>
      </c>
      <c r="H1118" s="6">
        <v>4007</v>
      </c>
      <c r="I1118" s="5">
        <v>2956</v>
      </c>
      <c r="J1118" s="6">
        <v>1</v>
      </c>
      <c r="K1118" s="6">
        <f t="shared" si="88"/>
        <v>7504</v>
      </c>
      <c r="L1118" s="6">
        <f t="shared" si="89"/>
        <v>1</v>
      </c>
    </row>
    <row r="1119" spans="1:12">
      <c r="A1119" s="6">
        <v>62470</v>
      </c>
      <c r="B1119" s="5">
        <v>1686</v>
      </c>
      <c r="C1119" s="6" t="s">
        <v>290</v>
      </c>
      <c r="D1119" s="6">
        <f t="shared" si="85"/>
        <v>5</v>
      </c>
      <c r="E1119" s="6">
        <f t="shared" si="86"/>
        <v>62721</v>
      </c>
      <c r="F1119" s="6">
        <f t="shared" si="87"/>
        <v>2</v>
      </c>
      <c r="H1119" s="6">
        <v>7504</v>
      </c>
      <c r="I1119" s="5">
        <v>2956</v>
      </c>
      <c r="J1119" s="6">
        <v>1</v>
      </c>
      <c r="K1119" s="6">
        <f t="shared" si="88"/>
        <v>9575</v>
      </c>
      <c r="L1119" s="6">
        <f t="shared" si="89"/>
        <v>3</v>
      </c>
    </row>
    <row r="1120" spans="1:12">
      <c r="A1120" s="6">
        <v>62470</v>
      </c>
      <c r="B1120" s="5">
        <v>1686</v>
      </c>
      <c r="C1120" s="6" t="s">
        <v>23</v>
      </c>
      <c r="D1120" s="6">
        <f t="shared" si="85"/>
        <v>5</v>
      </c>
      <c r="E1120" s="6">
        <f t="shared" si="86"/>
        <v>62721</v>
      </c>
      <c r="F1120" s="6">
        <f t="shared" si="87"/>
        <v>2</v>
      </c>
      <c r="H1120" s="6">
        <v>9575</v>
      </c>
      <c r="I1120" s="5">
        <v>2956</v>
      </c>
      <c r="J1120" s="6">
        <v>3</v>
      </c>
      <c r="K1120" s="6">
        <f t="shared" si="88"/>
        <v>9669</v>
      </c>
      <c r="L1120" s="6">
        <f t="shared" si="89"/>
        <v>1</v>
      </c>
    </row>
    <row r="1121" spans="1:12">
      <c r="A1121" s="6">
        <v>62470</v>
      </c>
      <c r="B1121" s="5">
        <v>1686</v>
      </c>
      <c r="C1121" s="6" t="s">
        <v>321</v>
      </c>
      <c r="D1121" s="6">
        <f t="shared" si="85"/>
        <v>5</v>
      </c>
      <c r="E1121" s="6">
        <f t="shared" si="86"/>
        <v>62721</v>
      </c>
      <c r="F1121" s="6">
        <f t="shared" si="87"/>
        <v>2</v>
      </c>
      <c r="H1121" s="6">
        <v>9669</v>
      </c>
      <c r="I1121" s="5">
        <v>2956</v>
      </c>
      <c r="J1121" s="6">
        <v>1</v>
      </c>
      <c r="K1121" s="6">
        <f t="shared" si="88"/>
        <v>11074</v>
      </c>
      <c r="L1121" s="6">
        <f t="shared" si="89"/>
        <v>1</v>
      </c>
    </row>
    <row r="1122" spans="1:12">
      <c r="A1122" s="6">
        <v>62470</v>
      </c>
      <c r="B1122" s="5">
        <v>1686</v>
      </c>
      <c r="C1122" s="6" t="s">
        <v>58</v>
      </c>
      <c r="D1122" s="6">
        <f t="shared" si="85"/>
        <v>5</v>
      </c>
      <c r="E1122" s="6">
        <f t="shared" si="86"/>
        <v>62721</v>
      </c>
      <c r="F1122" s="6">
        <f t="shared" si="87"/>
        <v>2</v>
      </c>
      <c r="H1122" s="6">
        <v>11074</v>
      </c>
      <c r="I1122" s="5">
        <v>2956</v>
      </c>
      <c r="J1122" s="6">
        <v>1</v>
      </c>
      <c r="K1122" s="6">
        <f t="shared" si="88"/>
        <v>11789</v>
      </c>
      <c r="L1122" s="6">
        <f t="shared" si="89"/>
        <v>1</v>
      </c>
    </row>
    <row r="1123" spans="1:12">
      <c r="A1123" s="6">
        <v>62470</v>
      </c>
      <c r="B1123" s="5">
        <v>1686</v>
      </c>
      <c r="C1123" s="6" t="s">
        <v>174</v>
      </c>
      <c r="D1123" s="6">
        <f t="shared" si="85"/>
        <v>5</v>
      </c>
      <c r="E1123" s="6">
        <f t="shared" si="86"/>
        <v>62721</v>
      </c>
      <c r="F1123" s="6">
        <f t="shared" si="87"/>
        <v>2</v>
      </c>
      <c r="H1123" s="6">
        <v>11789</v>
      </c>
      <c r="I1123" s="5">
        <v>2956</v>
      </c>
      <c r="J1123" s="6">
        <v>1</v>
      </c>
      <c r="K1123" s="6">
        <f t="shared" si="88"/>
        <v>12223</v>
      </c>
      <c r="L1123" s="6">
        <f t="shared" si="89"/>
        <v>1</v>
      </c>
    </row>
    <row r="1124" spans="1:12">
      <c r="A1124" s="6">
        <v>62721</v>
      </c>
      <c r="B1124" s="5">
        <v>1686</v>
      </c>
      <c r="C1124" s="6" t="s">
        <v>321</v>
      </c>
      <c r="D1124" s="6">
        <f t="shared" si="85"/>
        <v>2</v>
      </c>
      <c r="E1124" s="6">
        <f t="shared" si="86"/>
        <v>62834</v>
      </c>
      <c r="F1124" s="6">
        <f t="shared" si="87"/>
        <v>2</v>
      </c>
      <c r="H1124" s="6">
        <v>12223</v>
      </c>
      <c r="I1124" s="5">
        <v>2956</v>
      </c>
      <c r="J1124" s="6">
        <v>1</v>
      </c>
      <c r="K1124" s="6">
        <f t="shared" si="88"/>
        <v>20349</v>
      </c>
      <c r="L1124" s="6">
        <f t="shared" si="89"/>
        <v>1</v>
      </c>
    </row>
    <row r="1125" spans="1:12">
      <c r="A1125" s="6">
        <v>62721</v>
      </c>
      <c r="B1125" s="5">
        <v>1686</v>
      </c>
      <c r="C1125" s="6" t="s">
        <v>174</v>
      </c>
      <c r="D1125" s="6">
        <f t="shared" si="85"/>
        <v>2</v>
      </c>
      <c r="E1125" s="6">
        <f t="shared" si="86"/>
        <v>62834</v>
      </c>
      <c r="F1125" s="6">
        <f t="shared" si="87"/>
        <v>2</v>
      </c>
      <c r="H1125" s="6">
        <v>20349</v>
      </c>
      <c r="I1125" s="5">
        <v>2956</v>
      </c>
      <c r="J1125" s="6">
        <v>1</v>
      </c>
      <c r="K1125" s="6">
        <f t="shared" si="88"/>
        <v>22253</v>
      </c>
      <c r="L1125" s="6">
        <f t="shared" si="89"/>
        <v>1</v>
      </c>
    </row>
    <row r="1126" spans="1:12">
      <c r="A1126" s="6">
        <v>62834</v>
      </c>
      <c r="B1126" s="5">
        <v>1686</v>
      </c>
      <c r="C1126" s="6" t="s">
        <v>228</v>
      </c>
      <c r="D1126" s="6">
        <f t="shared" si="85"/>
        <v>2</v>
      </c>
      <c r="E1126" s="6">
        <f t="shared" si="86"/>
        <v>63084</v>
      </c>
      <c r="F1126" s="6">
        <f t="shared" si="87"/>
        <v>1</v>
      </c>
      <c r="H1126" s="6">
        <v>22253</v>
      </c>
      <c r="I1126" s="5">
        <v>2956</v>
      </c>
      <c r="J1126" s="6">
        <v>1</v>
      </c>
      <c r="K1126" s="6">
        <f t="shared" si="88"/>
        <v>23353</v>
      </c>
      <c r="L1126" s="6">
        <f t="shared" si="89"/>
        <v>1</v>
      </c>
    </row>
    <row r="1127" spans="1:12">
      <c r="A1127" s="6">
        <v>62834</v>
      </c>
      <c r="B1127" s="5">
        <v>1686</v>
      </c>
      <c r="C1127" s="6" t="s">
        <v>70</v>
      </c>
      <c r="D1127" s="6">
        <f t="shared" si="85"/>
        <v>2</v>
      </c>
      <c r="E1127" s="6">
        <f t="shared" si="86"/>
        <v>63084</v>
      </c>
      <c r="F1127" s="6">
        <f t="shared" si="87"/>
        <v>1</v>
      </c>
      <c r="H1127" s="6">
        <v>23353</v>
      </c>
      <c r="I1127" s="5">
        <v>2956</v>
      </c>
      <c r="J1127" s="6">
        <v>1</v>
      </c>
      <c r="K1127" s="6">
        <f t="shared" si="88"/>
        <v>29517</v>
      </c>
      <c r="L1127" s="6">
        <f t="shared" si="89"/>
        <v>1</v>
      </c>
    </row>
    <row r="1128" spans="1:12">
      <c r="A1128" s="6">
        <v>63084</v>
      </c>
      <c r="B1128" s="5">
        <v>1686</v>
      </c>
      <c r="C1128" s="6" t="s">
        <v>137</v>
      </c>
      <c r="D1128" s="6">
        <f t="shared" si="85"/>
        <v>1</v>
      </c>
      <c r="E1128" s="6">
        <f t="shared" si="86"/>
        <v>63218</v>
      </c>
      <c r="F1128" s="6">
        <f t="shared" si="87"/>
        <v>2</v>
      </c>
      <c r="H1128" s="6">
        <v>29517</v>
      </c>
      <c r="I1128" s="5">
        <v>2956</v>
      </c>
      <c r="J1128" s="6">
        <v>1</v>
      </c>
      <c r="K1128" s="6">
        <f t="shared" si="88"/>
        <v>37270</v>
      </c>
      <c r="L1128" s="6">
        <f t="shared" si="89"/>
        <v>1</v>
      </c>
    </row>
    <row r="1129" spans="1:12">
      <c r="A1129" s="6">
        <v>63218</v>
      </c>
      <c r="B1129" s="5">
        <v>1686</v>
      </c>
      <c r="C1129" s="6" t="s">
        <v>85</v>
      </c>
      <c r="D1129" s="6">
        <f t="shared" si="85"/>
        <v>2</v>
      </c>
      <c r="E1129" s="6">
        <f t="shared" si="86"/>
        <v>63304</v>
      </c>
      <c r="F1129" s="6">
        <f t="shared" si="87"/>
        <v>1</v>
      </c>
      <c r="H1129" s="6">
        <v>37270</v>
      </c>
      <c r="I1129" s="5">
        <v>2956</v>
      </c>
      <c r="J1129" s="6">
        <v>1</v>
      </c>
      <c r="K1129" s="6">
        <f t="shared" si="88"/>
        <v>47491</v>
      </c>
      <c r="L1129" s="6">
        <f t="shared" si="89"/>
        <v>1</v>
      </c>
    </row>
    <row r="1130" spans="1:12">
      <c r="A1130" s="6">
        <v>63218</v>
      </c>
      <c r="B1130" s="5">
        <v>1686</v>
      </c>
      <c r="C1130" s="6" t="s">
        <v>212</v>
      </c>
      <c r="D1130" s="6">
        <f t="shared" si="85"/>
        <v>2</v>
      </c>
      <c r="E1130" s="6">
        <f t="shared" si="86"/>
        <v>63304</v>
      </c>
      <c r="F1130" s="6">
        <f t="shared" si="87"/>
        <v>1</v>
      </c>
      <c r="H1130" s="6">
        <v>47491</v>
      </c>
      <c r="I1130" s="5">
        <v>2956</v>
      </c>
      <c r="J1130" s="6">
        <v>1</v>
      </c>
      <c r="K1130" s="6">
        <f t="shared" si="88"/>
        <v>50708</v>
      </c>
      <c r="L1130" s="6">
        <f t="shared" si="89"/>
        <v>1</v>
      </c>
    </row>
    <row r="1131" spans="1:12">
      <c r="A1131" s="6">
        <v>63304</v>
      </c>
      <c r="B1131" s="5">
        <v>1686</v>
      </c>
      <c r="C1131" s="6" t="s">
        <v>304</v>
      </c>
      <c r="D1131" s="6">
        <f t="shared" si="85"/>
        <v>1</v>
      </c>
      <c r="E1131" s="6">
        <f t="shared" si="86"/>
        <v>63446</v>
      </c>
      <c r="F1131" s="6">
        <f t="shared" si="87"/>
        <v>6</v>
      </c>
      <c r="H1131" s="6">
        <v>50708</v>
      </c>
      <c r="I1131" s="5">
        <v>2956</v>
      </c>
      <c r="J1131" s="6">
        <v>1</v>
      </c>
      <c r="K1131" s="6">
        <f t="shared" si="88"/>
        <v>60289</v>
      </c>
      <c r="L1131" s="6">
        <f t="shared" si="89"/>
        <v>3</v>
      </c>
    </row>
    <row r="1132" spans="1:12">
      <c r="A1132" s="6">
        <v>63446</v>
      </c>
      <c r="B1132" s="5">
        <v>1686</v>
      </c>
      <c r="C1132" s="6" t="s">
        <v>129</v>
      </c>
      <c r="D1132" s="6">
        <f t="shared" si="85"/>
        <v>6</v>
      </c>
      <c r="E1132" s="6">
        <f t="shared" si="86"/>
        <v>63704</v>
      </c>
      <c r="F1132" s="6">
        <f t="shared" si="87"/>
        <v>1</v>
      </c>
      <c r="H1132" s="6">
        <v>60289</v>
      </c>
      <c r="I1132" s="5">
        <v>2956</v>
      </c>
      <c r="J1132" s="6">
        <v>3</v>
      </c>
      <c r="K1132" s="6">
        <f t="shared" si="88"/>
        <v>68620</v>
      </c>
      <c r="L1132" s="6">
        <f t="shared" si="89"/>
        <v>2</v>
      </c>
    </row>
    <row r="1133" spans="1:12">
      <c r="A1133" s="6">
        <v>63446</v>
      </c>
      <c r="B1133" s="5">
        <v>1686</v>
      </c>
      <c r="C1133" s="6" t="s">
        <v>60</v>
      </c>
      <c r="D1133" s="6">
        <f t="shared" si="85"/>
        <v>6</v>
      </c>
      <c r="E1133" s="6">
        <f t="shared" si="86"/>
        <v>63704</v>
      </c>
      <c r="F1133" s="6">
        <f t="shared" si="87"/>
        <v>1</v>
      </c>
      <c r="H1133" s="6">
        <v>68620</v>
      </c>
      <c r="I1133" s="5">
        <v>2956</v>
      </c>
      <c r="J1133" s="6">
        <v>2</v>
      </c>
      <c r="K1133" s="6" t="str">
        <f t="shared" si="88"/>
        <v>最後一次交易</v>
      </c>
      <c r="L1133" s="6">
        <f t="shared" si="89"/>
        <v>0</v>
      </c>
    </row>
    <row r="1134" spans="1:12">
      <c r="A1134" s="6">
        <v>63446</v>
      </c>
      <c r="B1134" s="5">
        <v>1686</v>
      </c>
      <c r="C1134" s="6" t="s">
        <v>58</v>
      </c>
      <c r="D1134" s="6">
        <f t="shared" si="85"/>
        <v>6</v>
      </c>
      <c r="E1134" s="6">
        <f t="shared" si="86"/>
        <v>63704</v>
      </c>
      <c r="F1134" s="6">
        <f t="shared" si="87"/>
        <v>1</v>
      </c>
      <c r="H1134" s="6">
        <v>8306</v>
      </c>
      <c r="I1134" s="5">
        <v>2989</v>
      </c>
      <c r="J1134" s="6">
        <v>1</v>
      </c>
      <c r="K1134" s="6">
        <f t="shared" si="88"/>
        <v>12681</v>
      </c>
      <c r="L1134" s="6">
        <f t="shared" si="89"/>
        <v>1</v>
      </c>
    </row>
    <row r="1135" spans="1:12">
      <c r="A1135" s="6">
        <v>63446</v>
      </c>
      <c r="B1135" s="5">
        <v>1686</v>
      </c>
      <c r="C1135" s="6" t="s">
        <v>212</v>
      </c>
      <c r="D1135" s="6">
        <f t="shared" si="85"/>
        <v>6</v>
      </c>
      <c r="E1135" s="6">
        <f t="shared" si="86"/>
        <v>63704</v>
      </c>
      <c r="F1135" s="6">
        <f t="shared" si="87"/>
        <v>1</v>
      </c>
      <c r="H1135" s="6">
        <v>12681</v>
      </c>
      <c r="I1135" s="5">
        <v>2989</v>
      </c>
      <c r="J1135" s="6">
        <v>1</v>
      </c>
      <c r="K1135" s="6">
        <f t="shared" si="88"/>
        <v>17811</v>
      </c>
      <c r="L1135" s="6">
        <f t="shared" si="89"/>
        <v>2</v>
      </c>
    </row>
    <row r="1136" spans="1:12">
      <c r="A1136" s="6">
        <v>63446</v>
      </c>
      <c r="B1136" s="5">
        <v>1686</v>
      </c>
      <c r="C1136" s="6" t="s">
        <v>87</v>
      </c>
      <c r="D1136" s="6">
        <f t="shared" si="85"/>
        <v>6</v>
      </c>
      <c r="E1136" s="6">
        <f t="shared" si="86"/>
        <v>63704</v>
      </c>
      <c r="F1136" s="6">
        <f t="shared" si="87"/>
        <v>1</v>
      </c>
      <c r="H1136" s="6">
        <v>17811</v>
      </c>
      <c r="I1136" s="5">
        <v>2989</v>
      </c>
      <c r="J1136" s="6">
        <v>2</v>
      </c>
      <c r="K1136" s="6">
        <f t="shared" si="88"/>
        <v>24123</v>
      </c>
      <c r="L1136" s="6">
        <f t="shared" si="89"/>
        <v>1</v>
      </c>
    </row>
    <row r="1137" spans="1:12">
      <c r="A1137" s="6">
        <v>63446</v>
      </c>
      <c r="B1137" s="5">
        <v>1686</v>
      </c>
      <c r="C1137" s="6" t="s">
        <v>94</v>
      </c>
      <c r="D1137" s="6">
        <f t="shared" si="85"/>
        <v>6</v>
      </c>
      <c r="E1137" s="6">
        <f t="shared" si="86"/>
        <v>63704</v>
      </c>
      <c r="F1137" s="6">
        <f t="shared" si="87"/>
        <v>1</v>
      </c>
      <c r="H1137" s="6">
        <v>24123</v>
      </c>
      <c r="I1137" s="5">
        <v>2989</v>
      </c>
      <c r="J1137" s="6">
        <v>1</v>
      </c>
      <c r="K1137" s="6">
        <f t="shared" si="88"/>
        <v>57042</v>
      </c>
      <c r="L1137" s="6">
        <f t="shared" si="89"/>
        <v>1</v>
      </c>
    </row>
    <row r="1138" spans="1:12">
      <c r="A1138" s="6">
        <v>63704</v>
      </c>
      <c r="B1138" s="5">
        <v>1686</v>
      </c>
      <c r="C1138" s="6" t="s">
        <v>94</v>
      </c>
      <c r="D1138" s="6">
        <f t="shared" si="85"/>
        <v>1</v>
      </c>
      <c r="E1138" s="6">
        <f t="shared" si="86"/>
        <v>63819</v>
      </c>
      <c r="F1138" s="6">
        <f t="shared" si="87"/>
        <v>1</v>
      </c>
      <c r="H1138" s="6">
        <v>57042</v>
      </c>
      <c r="I1138" s="5">
        <v>2989</v>
      </c>
      <c r="J1138" s="6">
        <v>1</v>
      </c>
      <c r="K1138" s="6">
        <f t="shared" si="88"/>
        <v>67047</v>
      </c>
      <c r="L1138" s="6">
        <f t="shared" si="89"/>
        <v>1</v>
      </c>
    </row>
    <row r="1139" spans="1:12">
      <c r="A1139" s="6">
        <v>63819</v>
      </c>
      <c r="B1139" s="5">
        <v>1686</v>
      </c>
      <c r="C1139" s="6" t="s">
        <v>346</v>
      </c>
      <c r="D1139" s="6">
        <f t="shared" si="85"/>
        <v>1</v>
      </c>
      <c r="E1139" s="6">
        <f t="shared" si="86"/>
        <v>63931</v>
      </c>
      <c r="F1139" s="6">
        <f t="shared" si="87"/>
        <v>3</v>
      </c>
      <c r="H1139" s="6">
        <v>67047</v>
      </c>
      <c r="I1139" s="5">
        <v>2989</v>
      </c>
      <c r="J1139" s="6">
        <v>1</v>
      </c>
      <c r="K1139" s="6" t="str">
        <f t="shared" si="88"/>
        <v>最後一次交易</v>
      </c>
      <c r="L1139" s="6">
        <f t="shared" si="89"/>
        <v>0</v>
      </c>
    </row>
    <row r="1140" spans="1:12">
      <c r="A1140" s="6">
        <v>63931</v>
      </c>
      <c r="B1140" s="5">
        <v>1686</v>
      </c>
      <c r="C1140" s="6" t="s">
        <v>99</v>
      </c>
      <c r="D1140" s="6">
        <f t="shared" si="85"/>
        <v>3</v>
      </c>
      <c r="E1140" s="6">
        <f t="shared" si="86"/>
        <v>64194</v>
      </c>
      <c r="F1140" s="6">
        <f t="shared" si="87"/>
        <v>4</v>
      </c>
      <c r="H1140" s="6">
        <v>4534</v>
      </c>
      <c r="I1140" s="5">
        <v>2995</v>
      </c>
      <c r="J1140" s="6">
        <v>1</v>
      </c>
      <c r="K1140" s="6">
        <f t="shared" si="88"/>
        <v>7289</v>
      </c>
      <c r="L1140" s="6">
        <f t="shared" si="89"/>
        <v>1</v>
      </c>
    </row>
    <row r="1141" spans="1:12">
      <c r="A1141" s="6">
        <v>63931</v>
      </c>
      <c r="B1141" s="5">
        <v>1686</v>
      </c>
      <c r="C1141" s="6" t="s">
        <v>304</v>
      </c>
      <c r="D1141" s="6">
        <f t="shared" si="85"/>
        <v>3</v>
      </c>
      <c r="E1141" s="6">
        <f t="shared" si="86"/>
        <v>64194</v>
      </c>
      <c r="F1141" s="6">
        <f t="shared" si="87"/>
        <v>4</v>
      </c>
      <c r="H1141" s="6">
        <v>7289</v>
      </c>
      <c r="I1141" s="5">
        <v>2995</v>
      </c>
      <c r="J1141" s="6">
        <v>1</v>
      </c>
      <c r="K1141" s="6">
        <f t="shared" si="88"/>
        <v>8532</v>
      </c>
      <c r="L1141" s="6">
        <f t="shared" si="89"/>
        <v>3</v>
      </c>
    </row>
    <row r="1142" spans="1:12">
      <c r="A1142" s="6">
        <v>63931</v>
      </c>
      <c r="B1142" s="5">
        <v>1686</v>
      </c>
      <c r="C1142" s="6" t="s">
        <v>87</v>
      </c>
      <c r="D1142" s="6">
        <f t="shared" si="85"/>
        <v>3</v>
      </c>
      <c r="E1142" s="6">
        <f t="shared" si="86"/>
        <v>64194</v>
      </c>
      <c r="F1142" s="6">
        <f t="shared" si="87"/>
        <v>4</v>
      </c>
      <c r="H1142" s="6">
        <v>8532</v>
      </c>
      <c r="I1142" s="5">
        <v>2995</v>
      </c>
      <c r="J1142" s="6">
        <v>3</v>
      </c>
      <c r="K1142" s="6">
        <f t="shared" si="88"/>
        <v>12141</v>
      </c>
      <c r="L1142" s="6">
        <f t="shared" si="89"/>
        <v>1</v>
      </c>
    </row>
    <row r="1143" spans="1:12">
      <c r="A1143" s="6">
        <v>64194</v>
      </c>
      <c r="B1143" s="5">
        <v>1686</v>
      </c>
      <c r="C1143" s="6" t="s">
        <v>60</v>
      </c>
      <c r="D1143" s="6">
        <f t="shared" si="85"/>
        <v>4</v>
      </c>
      <c r="E1143" s="6">
        <f t="shared" si="86"/>
        <v>64325</v>
      </c>
      <c r="F1143" s="6">
        <f t="shared" si="87"/>
        <v>2</v>
      </c>
      <c r="H1143" s="6">
        <v>12141</v>
      </c>
      <c r="I1143" s="5">
        <v>2995</v>
      </c>
      <c r="J1143" s="6">
        <v>1</v>
      </c>
      <c r="K1143" s="6">
        <f t="shared" si="88"/>
        <v>17348</v>
      </c>
      <c r="L1143" s="6">
        <f t="shared" si="89"/>
        <v>1</v>
      </c>
    </row>
    <row r="1144" spans="1:12">
      <c r="A1144" s="6">
        <v>64194</v>
      </c>
      <c r="B1144" s="5">
        <v>1686</v>
      </c>
      <c r="C1144" s="6" t="s">
        <v>321</v>
      </c>
      <c r="D1144" s="6">
        <f t="shared" si="85"/>
        <v>4</v>
      </c>
      <c r="E1144" s="6">
        <f t="shared" si="86"/>
        <v>64325</v>
      </c>
      <c r="F1144" s="6">
        <f t="shared" si="87"/>
        <v>2</v>
      </c>
      <c r="H1144" s="6">
        <v>17348</v>
      </c>
      <c r="I1144" s="5">
        <v>2995</v>
      </c>
      <c r="J1144" s="6">
        <v>1</v>
      </c>
      <c r="K1144" s="6">
        <f t="shared" si="88"/>
        <v>30962</v>
      </c>
      <c r="L1144" s="6">
        <f t="shared" si="89"/>
        <v>2</v>
      </c>
    </row>
    <row r="1145" spans="1:12">
      <c r="A1145" s="6">
        <v>64194</v>
      </c>
      <c r="B1145" s="5">
        <v>1686</v>
      </c>
      <c r="C1145" s="6" t="s">
        <v>216</v>
      </c>
      <c r="D1145" s="6">
        <f t="shared" si="85"/>
        <v>4</v>
      </c>
      <c r="E1145" s="6">
        <f t="shared" si="86"/>
        <v>64325</v>
      </c>
      <c r="F1145" s="6">
        <f t="shared" si="87"/>
        <v>2</v>
      </c>
      <c r="H1145" s="6">
        <v>30962</v>
      </c>
      <c r="I1145" s="5">
        <v>2995</v>
      </c>
      <c r="J1145" s="6">
        <v>2</v>
      </c>
      <c r="K1145" s="6">
        <f t="shared" si="88"/>
        <v>37018</v>
      </c>
      <c r="L1145" s="6">
        <f t="shared" si="89"/>
        <v>1</v>
      </c>
    </row>
    <row r="1146" spans="1:12">
      <c r="A1146" s="6">
        <v>64194</v>
      </c>
      <c r="B1146" s="5">
        <v>1686</v>
      </c>
      <c r="C1146" s="6" t="s">
        <v>174</v>
      </c>
      <c r="D1146" s="6">
        <f t="shared" si="85"/>
        <v>4</v>
      </c>
      <c r="E1146" s="6">
        <f t="shared" si="86"/>
        <v>64325</v>
      </c>
      <c r="F1146" s="6">
        <f t="shared" si="87"/>
        <v>2</v>
      </c>
      <c r="H1146" s="6">
        <v>37018</v>
      </c>
      <c r="I1146" s="5">
        <v>2995</v>
      </c>
      <c r="J1146" s="6">
        <v>1</v>
      </c>
      <c r="K1146" s="6">
        <f t="shared" si="88"/>
        <v>37727</v>
      </c>
      <c r="L1146" s="6">
        <f t="shared" si="89"/>
        <v>1</v>
      </c>
    </row>
    <row r="1147" spans="1:12">
      <c r="A1147" s="6">
        <v>64325</v>
      </c>
      <c r="B1147" s="5">
        <v>1686</v>
      </c>
      <c r="C1147" s="6" t="s">
        <v>53</v>
      </c>
      <c r="D1147" s="6">
        <f t="shared" si="85"/>
        <v>2</v>
      </c>
      <c r="E1147" s="6">
        <f t="shared" si="86"/>
        <v>64555</v>
      </c>
      <c r="F1147" s="6">
        <f t="shared" si="87"/>
        <v>6</v>
      </c>
      <c r="H1147" s="6">
        <v>37727</v>
      </c>
      <c r="I1147" s="5">
        <v>2995</v>
      </c>
      <c r="J1147" s="6">
        <v>1</v>
      </c>
      <c r="K1147" s="6">
        <f t="shared" si="88"/>
        <v>44998</v>
      </c>
      <c r="L1147" s="6">
        <f t="shared" si="89"/>
        <v>1</v>
      </c>
    </row>
    <row r="1148" spans="1:12">
      <c r="A1148" s="6">
        <v>64325</v>
      </c>
      <c r="B1148" s="5">
        <v>1686</v>
      </c>
      <c r="C1148" s="6" t="s">
        <v>212</v>
      </c>
      <c r="D1148" s="6">
        <f t="shared" si="85"/>
        <v>2</v>
      </c>
      <c r="E1148" s="6">
        <f t="shared" si="86"/>
        <v>64555</v>
      </c>
      <c r="F1148" s="6">
        <f t="shared" si="87"/>
        <v>6</v>
      </c>
      <c r="H1148" s="6">
        <v>44998</v>
      </c>
      <c r="I1148" s="5">
        <v>2995</v>
      </c>
      <c r="J1148" s="6">
        <v>1</v>
      </c>
      <c r="K1148" s="6">
        <f t="shared" si="88"/>
        <v>45878</v>
      </c>
      <c r="L1148" s="6">
        <f t="shared" si="89"/>
        <v>1</v>
      </c>
    </row>
    <row r="1149" spans="1:12">
      <c r="A1149" s="6">
        <v>64555</v>
      </c>
      <c r="B1149" s="5">
        <v>1686</v>
      </c>
      <c r="C1149" s="6" t="s">
        <v>375</v>
      </c>
      <c r="D1149" s="6">
        <f t="shared" si="85"/>
        <v>6</v>
      </c>
      <c r="E1149" s="6">
        <f t="shared" si="86"/>
        <v>64691</v>
      </c>
      <c r="F1149" s="6">
        <f t="shared" si="87"/>
        <v>2</v>
      </c>
      <c r="H1149" s="6">
        <v>45878</v>
      </c>
      <c r="I1149" s="5">
        <v>2995</v>
      </c>
      <c r="J1149" s="6">
        <v>1</v>
      </c>
      <c r="K1149" s="6">
        <f t="shared" si="88"/>
        <v>47400</v>
      </c>
      <c r="L1149" s="6">
        <f t="shared" si="89"/>
        <v>1</v>
      </c>
    </row>
    <row r="1150" spans="1:12">
      <c r="A1150" s="6">
        <v>64555</v>
      </c>
      <c r="B1150" s="5">
        <v>1686</v>
      </c>
      <c r="C1150" s="6" t="s">
        <v>117</v>
      </c>
      <c r="D1150" s="6">
        <f t="shared" si="85"/>
        <v>6</v>
      </c>
      <c r="E1150" s="6">
        <f t="shared" si="86"/>
        <v>64691</v>
      </c>
      <c r="F1150" s="6">
        <f t="shared" si="87"/>
        <v>2</v>
      </c>
      <c r="H1150" s="6">
        <v>47400</v>
      </c>
      <c r="I1150" s="5">
        <v>2995</v>
      </c>
      <c r="J1150" s="6">
        <v>1</v>
      </c>
      <c r="K1150" s="6">
        <f t="shared" si="88"/>
        <v>47995</v>
      </c>
      <c r="L1150" s="6">
        <f t="shared" si="89"/>
        <v>1</v>
      </c>
    </row>
    <row r="1151" spans="1:12">
      <c r="A1151" s="6">
        <v>64555</v>
      </c>
      <c r="B1151" s="5">
        <v>1686</v>
      </c>
      <c r="C1151" s="6" t="s">
        <v>321</v>
      </c>
      <c r="D1151" s="6">
        <f t="shared" si="85"/>
        <v>6</v>
      </c>
      <c r="E1151" s="6">
        <f t="shared" si="86"/>
        <v>64691</v>
      </c>
      <c r="F1151" s="6">
        <f t="shared" si="87"/>
        <v>2</v>
      </c>
      <c r="H1151" s="6">
        <v>47995</v>
      </c>
      <c r="I1151" s="5">
        <v>2995</v>
      </c>
      <c r="J1151" s="6">
        <v>1</v>
      </c>
      <c r="K1151" s="6">
        <f t="shared" si="88"/>
        <v>60171</v>
      </c>
      <c r="L1151" s="6">
        <f t="shared" si="89"/>
        <v>1</v>
      </c>
    </row>
    <row r="1152" spans="1:12">
      <c r="A1152" s="6">
        <v>64555</v>
      </c>
      <c r="B1152" s="5">
        <v>1686</v>
      </c>
      <c r="C1152" s="6" t="s">
        <v>216</v>
      </c>
      <c r="D1152" s="6">
        <f t="shared" si="85"/>
        <v>6</v>
      </c>
      <c r="E1152" s="6">
        <f t="shared" si="86"/>
        <v>64691</v>
      </c>
      <c r="F1152" s="6">
        <f t="shared" si="87"/>
        <v>2</v>
      </c>
      <c r="H1152" s="6">
        <v>60171</v>
      </c>
      <c r="I1152" s="5">
        <v>2995</v>
      </c>
      <c r="J1152" s="6">
        <v>1</v>
      </c>
      <c r="K1152" s="6">
        <f t="shared" si="88"/>
        <v>61454</v>
      </c>
      <c r="L1152" s="6">
        <f t="shared" si="89"/>
        <v>1</v>
      </c>
    </row>
    <row r="1153" spans="1:12">
      <c r="A1153" s="6">
        <v>64555</v>
      </c>
      <c r="B1153" s="5">
        <v>1686</v>
      </c>
      <c r="C1153" s="6" t="s">
        <v>94</v>
      </c>
      <c r="D1153" s="6">
        <f t="shared" si="85"/>
        <v>6</v>
      </c>
      <c r="E1153" s="6">
        <f t="shared" si="86"/>
        <v>64691</v>
      </c>
      <c r="F1153" s="6">
        <f t="shared" si="87"/>
        <v>2</v>
      </c>
      <c r="H1153" s="6">
        <v>61454</v>
      </c>
      <c r="I1153" s="5">
        <v>2995</v>
      </c>
      <c r="J1153" s="6">
        <v>1</v>
      </c>
      <c r="K1153" s="6" t="str">
        <f t="shared" si="88"/>
        <v>最後一次交易</v>
      </c>
      <c r="L1153" s="6">
        <f t="shared" si="89"/>
        <v>0</v>
      </c>
    </row>
    <row r="1154" spans="1:12">
      <c r="A1154" s="6">
        <v>64555</v>
      </c>
      <c r="B1154" s="5">
        <v>1686</v>
      </c>
      <c r="C1154" s="6" t="s">
        <v>174</v>
      </c>
      <c r="D1154" s="6">
        <f t="shared" ref="D1154:D1217" si="90">COUNTIF(A:A,A1154)</f>
        <v>6</v>
      </c>
      <c r="E1154" s="6">
        <f t="shared" si="86"/>
        <v>64691</v>
      </c>
      <c r="F1154" s="6">
        <f t="shared" si="87"/>
        <v>2</v>
      </c>
      <c r="H1154" s="6">
        <v>35549</v>
      </c>
      <c r="I1154" s="5">
        <v>3056</v>
      </c>
      <c r="J1154" s="6">
        <v>3</v>
      </c>
      <c r="K1154" s="6">
        <f t="shared" si="88"/>
        <v>40608</v>
      </c>
      <c r="L1154" s="6">
        <f t="shared" si="89"/>
        <v>1</v>
      </c>
    </row>
    <row r="1155" spans="1:12">
      <c r="A1155" s="6">
        <v>64691</v>
      </c>
      <c r="B1155" s="5">
        <v>1686</v>
      </c>
      <c r="C1155" s="6" t="s">
        <v>304</v>
      </c>
      <c r="D1155" s="6">
        <f t="shared" si="90"/>
        <v>2</v>
      </c>
      <c r="E1155" s="6">
        <f t="shared" ref="E1155:E1218" si="91">INDEX(K:K,MATCH(A1155,H:H,0))</f>
        <v>64954</v>
      </c>
      <c r="F1155" s="6">
        <f t="shared" ref="F1155:F1218" si="92">_xlfn.IFNA(INDEX(J:J,MATCH(E1155,H:H,0)),0)</f>
        <v>1</v>
      </c>
      <c r="H1155" s="6">
        <v>40608</v>
      </c>
      <c r="I1155" s="5">
        <v>3056</v>
      </c>
      <c r="J1155" s="6">
        <v>1</v>
      </c>
      <c r="K1155" s="6">
        <f t="shared" ref="K1155:K1218" si="93">IF(I1155&lt;&gt;I1156,"最後一次交易",H1156)</f>
        <v>45881</v>
      </c>
      <c r="L1155" s="6">
        <f t="shared" ref="L1155:L1218" si="94">_xlfn.IFNA(INDEX(D:D,MATCH(K1155,A:A,0)),0)</f>
        <v>1</v>
      </c>
    </row>
    <row r="1156" spans="1:12">
      <c r="A1156" s="6">
        <v>64691</v>
      </c>
      <c r="B1156" s="5">
        <v>1686</v>
      </c>
      <c r="C1156" s="6" t="s">
        <v>148</v>
      </c>
      <c r="D1156" s="6">
        <f t="shared" si="90"/>
        <v>2</v>
      </c>
      <c r="E1156" s="6">
        <f t="shared" si="91"/>
        <v>64954</v>
      </c>
      <c r="F1156" s="6">
        <f t="shared" si="92"/>
        <v>1</v>
      </c>
      <c r="H1156" s="6">
        <v>45881</v>
      </c>
      <c r="I1156" s="5">
        <v>3056</v>
      </c>
      <c r="J1156" s="6">
        <v>1</v>
      </c>
      <c r="K1156" s="6" t="str">
        <f t="shared" si="93"/>
        <v>最後一次交易</v>
      </c>
      <c r="L1156" s="6">
        <f t="shared" si="94"/>
        <v>0</v>
      </c>
    </row>
    <row r="1157" spans="1:12">
      <c r="A1157" s="6">
        <v>64954</v>
      </c>
      <c r="B1157" s="5">
        <v>1686</v>
      </c>
      <c r="C1157" s="6" t="s">
        <v>329</v>
      </c>
      <c r="D1157" s="6">
        <f t="shared" si="90"/>
        <v>1</v>
      </c>
      <c r="E1157" s="6">
        <f t="shared" si="91"/>
        <v>65117</v>
      </c>
      <c r="F1157" s="6">
        <f t="shared" si="92"/>
        <v>3</v>
      </c>
      <c r="H1157" s="6">
        <v>4254</v>
      </c>
      <c r="I1157" s="5">
        <v>3059</v>
      </c>
      <c r="J1157" s="6">
        <v>1</v>
      </c>
      <c r="K1157" s="6">
        <f t="shared" si="93"/>
        <v>15503</v>
      </c>
      <c r="L1157" s="6">
        <f t="shared" si="94"/>
        <v>1</v>
      </c>
    </row>
    <row r="1158" spans="1:12">
      <c r="A1158" s="6">
        <v>65117</v>
      </c>
      <c r="B1158" s="5">
        <v>1686</v>
      </c>
      <c r="C1158" s="6" t="s">
        <v>304</v>
      </c>
      <c r="D1158" s="6">
        <f t="shared" si="90"/>
        <v>3</v>
      </c>
      <c r="E1158" s="6">
        <f t="shared" si="91"/>
        <v>65278</v>
      </c>
      <c r="F1158" s="6">
        <f t="shared" si="92"/>
        <v>1</v>
      </c>
      <c r="H1158" s="6">
        <v>15503</v>
      </c>
      <c r="I1158" s="5">
        <v>3059</v>
      </c>
      <c r="J1158" s="6">
        <v>1</v>
      </c>
      <c r="K1158" s="6">
        <f t="shared" si="93"/>
        <v>19041</v>
      </c>
      <c r="L1158" s="6">
        <f t="shared" si="94"/>
        <v>1</v>
      </c>
    </row>
    <row r="1159" spans="1:12">
      <c r="A1159" s="6">
        <v>65117</v>
      </c>
      <c r="B1159" s="5">
        <v>1686</v>
      </c>
      <c r="C1159" s="6" t="s">
        <v>329</v>
      </c>
      <c r="D1159" s="6">
        <f t="shared" si="90"/>
        <v>3</v>
      </c>
      <c r="E1159" s="6">
        <f t="shared" si="91"/>
        <v>65278</v>
      </c>
      <c r="F1159" s="6">
        <f t="shared" si="92"/>
        <v>1</v>
      </c>
      <c r="H1159" s="6">
        <v>19041</v>
      </c>
      <c r="I1159" s="5">
        <v>3059</v>
      </c>
      <c r="J1159" s="6">
        <v>1</v>
      </c>
      <c r="K1159" s="6">
        <f t="shared" si="93"/>
        <v>41700</v>
      </c>
      <c r="L1159" s="6">
        <f t="shared" si="94"/>
        <v>1</v>
      </c>
    </row>
    <row r="1160" spans="1:12">
      <c r="A1160" s="6">
        <v>65117</v>
      </c>
      <c r="B1160" s="5">
        <v>1686</v>
      </c>
      <c r="C1160" s="6" t="s">
        <v>58</v>
      </c>
      <c r="D1160" s="6">
        <f t="shared" si="90"/>
        <v>3</v>
      </c>
      <c r="E1160" s="6">
        <f t="shared" si="91"/>
        <v>65278</v>
      </c>
      <c r="F1160" s="6">
        <f t="shared" si="92"/>
        <v>1</v>
      </c>
      <c r="H1160" s="6">
        <v>41700</v>
      </c>
      <c r="I1160" s="5">
        <v>3059</v>
      </c>
      <c r="J1160" s="6">
        <v>1</v>
      </c>
      <c r="K1160" s="6">
        <f t="shared" si="93"/>
        <v>59381</v>
      </c>
      <c r="L1160" s="6">
        <f t="shared" si="94"/>
        <v>1</v>
      </c>
    </row>
    <row r="1161" spans="1:12">
      <c r="A1161" s="6">
        <v>65278</v>
      </c>
      <c r="B1161" s="5">
        <v>1686</v>
      </c>
      <c r="C1161" s="6" t="s">
        <v>329</v>
      </c>
      <c r="D1161" s="6">
        <f t="shared" si="90"/>
        <v>1</v>
      </c>
      <c r="E1161" s="6">
        <f t="shared" si="91"/>
        <v>65667</v>
      </c>
      <c r="F1161" s="6">
        <f t="shared" si="92"/>
        <v>2</v>
      </c>
      <c r="H1161" s="6">
        <v>59381</v>
      </c>
      <c r="I1161" s="5">
        <v>3059</v>
      </c>
      <c r="J1161" s="6">
        <v>1</v>
      </c>
      <c r="K1161" s="6">
        <f t="shared" si="93"/>
        <v>61336</v>
      </c>
      <c r="L1161" s="6">
        <f t="shared" si="94"/>
        <v>1</v>
      </c>
    </row>
    <row r="1162" spans="1:12">
      <c r="A1162" s="6">
        <v>65667</v>
      </c>
      <c r="B1162" s="5">
        <v>1686</v>
      </c>
      <c r="C1162" s="6" t="s">
        <v>85</v>
      </c>
      <c r="D1162" s="6">
        <f t="shared" si="90"/>
        <v>2</v>
      </c>
      <c r="E1162" s="6">
        <f t="shared" si="91"/>
        <v>65797</v>
      </c>
      <c r="F1162" s="6">
        <f t="shared" si="92"/>
        <v>2</v>
      </c>
      <c r="H1162" s="6">
        <v>61336</v>
      </c>
      <c r="I1162" s="5">
        <v>3059</v>
      </c>
      <c r="J1162" s="6">
        <v>1</v>
      </c>
      <c r="K1162" s="6">
        <f t="shared" si="93"/>
        <v>62256</v>
      </c>
      <c r="L1162" s="6">
        <f t="shared" si="94"/>
        <v>1</v>
      </c>
    </row>
    <row r="1163" spans="1:12">
      <c r="A1163" s="6">
        <v>65667</v>
      </c>
      <c r="B1163" s="5">
        <v>1686</v>
      </c>
      <c r="C1163" s="6" t="s">
        <v>27</v>
      </c>
      <c r="D1163" s="6">
        <f t="shared" si="90"/>
        <v>2</v>
      </c>
      <c r="E1163" s="6">
        <f t="shared" si="91"/>
        <v>65797</v>
      </c>
      <c r="F1163" s="6">
        <f t="shared" si="92"/>
        <v>2</v>
      </c>
      <c r="H1163" s="6">
        <v>62256</v>
      </c>
      <c r="I1163" s="5">
        <v>3059</v>
      </c>
      <c r="J1163" s="6">
        <v>1</v>
      </c>
      <c r="K1163" s="6">
        <f t="shared" si="93"/>
        <v>62638</v>
      </c>
      <c r="L1163" s="6">
        <f t="shared" si="94"/>
        <v>3</v>
      </c>
    </row>
    <row r="1164" spans="1:12">
      <c r="A1164" s="6">
        <v>65797</v>
      </c>
      <c r="B1164" s="5">
        <v>1686</v>
      </c>
      <c r="C1164" s="6" t="s">
        <v>321</v>
      </c>
      <c r="D1164" s="6">
        <f t="shared" si="90"/>
        <v>2</v>
      </c>
      <c r="E1164" s="6">
        <f t="shared" si="91"/>
        <v>66220</v>
      </c>
      <c r="F1164" s="6">
        <f t="shared" si="92"/>
        <v>2</v>
      </c>
      <c r="H1164" s="6">
        <v>62638</v>
      </c>
      <c r="I1164" s="5">
        <v>3059</v>
      </c>
      <c r="J1164" s="6">
        <v>3</v>
      </c>
      <c r="K1164" s="6">
        <f t="shared" si="93"/>
        <v>65572</v>
      </c>
      <c r="L1164" s="6">
        <f t="shared" si="94"/>
        <v>2</v>
      </c>
    </row>
    <row r="1165" spans="1:12">
      <c r="A1165" s="6">
        <v>65797</v>
      </c>
      <c r="B1165" s="5">
        <v>1686</v>
      </c>
      <c r="C1165" s="6" t="s">
        <v>174</v>
      </c>
      <c r="D1165" s="6">
        <f t="shared" si="90"/>
        <v>2</v>
      </c>
      <c r="E1165" s="6">
        <f t="shared" si="91"/>
        <v>66220</v>
      </c>
      <c r="F1165" s="6">
        <f t="shared" si="92"/>
        <v>2</v>
      </c>
      <c r="H1165" s="6">
        <v>65572</v>
      </c>
      <c r="I1165" s="5">
        <v>3059</v>
      </c>
      <c r="J1165" s="6">
        <v>2</v>
      </c>
      <c r="K1165" s="6">
        <f t="shared" si="93"/>
        <v>69141</v>
      </c>
      <c r="L1165" s="6">
        <f t="shared" si="94"/>
        <v>1</v>
      </c>
    </row>
    <row r="1166" spans="1:12">
      <c r="A1166" s="6">
        <v>66220</v>
      </c>
      <c r="B1166" s="5">
        <v>1686</v>
      </c>
      <c r="C1166" s="6" t="s">
        <v>375</v>
      </c>
      <c r="D1166" s="6">
        <f t="shared" si="90"/>
        <v>2</v>
      </c>
      <c r="E1166" s="6">
        <f t="shared" si="91"/>
        <v>66466</v>
      </c>
      <c r="F1166" s="6">
        <f t="shared" si="92"/>
        <v>1</v>
      </c>
      <c r="H1166" s="6">
        <v>69141</v>
      </c>
      <c r="I1166" s="5">
        <v>3059</v>
      </c>
      <c r="J1166" s="6">
        <v>1</v>
      </c>
      <c r="K1166" s="6">
        <f t="shared" si="93"/>
        <v>69635</v>
      </c>
      <c r="L1166" s="6">
        <f t="shared" si="94"/>
        <v>1</v>
      </c>
    </row>
    <row r="1167" spans="1:12">
      <c r="A1167" s="6">
        <v>66220</v>
      </c>
      <c r="B1167" s="5">
        <v>1686</v>
      </c>
      <c r="C1167" s="6" t="s">
        <v>216</v>
      </c>
      <c r="D1167" s="6">
        <f t="shared" si="90"/>
        <v>2</v>
      </c>
      <c r="E1167" s="6">
        <f t="shared" si="91"/>
        <v>66466</v>
      </c>
      <c r="F1167" s="6">
        <f t="shared" si="92"/>
        <v>1</v>
      </c>
      <c r="H1167" s="6">
        <v>69635</v>
      </c>
      <c r="I1167" s="5">
        <v>3059</v>
      </c>
      <c r="J1167" s="6">
        <v>1</v>
      </c>
      <c r="K1167" s="6">
        <f t="shared" si="93"/>
        <v>76799</v>
      </c>
      <c r="L1167" s="6">
        <f t="shared" si="94"/>
        <v>1</v>
      </c>
    </row>
    <row r="1168" spans="1:12">
      <c r="A1168" s="6">
        <v>66466</v>
      </c>
      <c r="B1168" s="5">
        <v>1686</v>
      </c>
      <c r="C1168" s="6" t="s">
        <v>99</v>
      </c>
      <c r="D1168" s="6">
        <f t="shared" si="90"/>
        <v>1</v>
      </c>
      <c r="E1168" s="6">
        <f t="shared" si="91"/>
        <v>66593</v>
      </c>
      <c r="F1168" s="6">
        <f t="shared" si="92"/>
        <v>1</v>
      </c>
      <c r="H1168" s="6">
        <v>76799</v>
      </c>
      <c r="I1168" s="5">
        <v>3059</v>
      </c>
      <c r="J1168" s="6">
        <v>1</v>
      </c>
      <c r="K1168" s="6" t="str">
        <f t="shared" si="93"/>
        <v>最後一次交易</v>
      </c>
      <c r="L1168" s="6">
        <f t="shared" si="94"/>
        <v>0</v>
      </c>
    </row>
    <row r="1169" spans="1:12">
      <c r="A1169" s="6">
        <v>66593</v>
      </c>
      <c r="B1169" s="5">
        <v>1686</v>
      </c>
      <c r="C1169" s="6" t="s">
        <v>290</v>
      </c>
      <c r="D1169" s="6">
        <f t="shared" si="90"/>
        <v>1</v>
      </c>
      <c r="E1169" s="6">
        <f t="shared" si="91"/>
        <v>69114</v>
      </c>
      <c r="F1169" s="6">
        <f t="shared" si="92"/>
        <v>1</v>
      </c>
      <c r="H1169" s="6">
        <v>15029</v>
      </c>
      <c r="I1169" s="5">
        <v>3065</v>
      </c>
      <c r="J1169" s="6">
        <v>2</v>
      </c>
      <c r="K1169" s="6">
        <f t="shared" si="93"/>
        <v>71917</v>
      </c>
      <c r="L1169" s="6">
        <f t="shared" si="94"/>
        <v>3</v>
      </c>
    </row>
    <row r="1170" spans="1:12">
      <c r="A1170" s="6">
        <v>69114</v>
      </c>
      <c r="B1170" s="5">
        <v>1686</v>
      </c>
      <c r="C1170" s="6" t="s">
        <v>290</v>
      </c>
      <c r="D1170" s="6">
        <f t="shared" si="90"/>
        <v>1</v>
      </c>
      <c r="E1170" s="6">
        <f t="shared" si="91"/>
        <v>69739</v>
      </c>
      <c r="F1170" s="6">
        <f t="shared" si="92"/>
        <v>1</v>
      </c>
      <c r="H1170" s="6">
        <v>71917</v>
      </c>
      <c r="I1170" s="5">
        <v>3065</v>
      </c>
      <c r="J1170" s="6">
        <v>3</v>
      </c>
      <c r="K1170" s="6" t="str">
        <f t="shared" si="93"/>
        <v>最後一次交易</v>
      </c>
      <c r="L1170" s="6">
        <f t="shared" si="94"/>
        <v>0</v>
      </c>
    </row>
    <row r="1171" spans="1:12">
      <c r="A1171" s="6">
        <v>69739</v>
      </c>
      <c r="B1171" s="5">
        <v>1686</v>
      </c>
      <c r="C1171" s="6" t="s">
        <v>60</v>
      </c>
      <c r="D1171" s="6">
        <f t="shared" si="90"/>
        <v>1</v>
      </c>
      <c r="E1171" s="6">
        <f t="shared" si="91"/>
        <v>72006</v>
      </c>
      <c r="F1171" s="6">
        <f t="shared" si="92"/>
        <v>2</v>
      </c>
      <c r="H1171" s="6">
        <v>6749</v>
      </c>
      <c r="I1171" s="5">
        <v>3127</v>
      </c>
      <c r="J1171" s="6">
        <v>3</v>
      </c>
      <c r="K1171" s="6">
        <f t="shared" si="93"/>
        <v>10657</v>
      </c>
      <c r="L1171" s="6">
        <f t="shared" si="94"/>
        <v>1</v>
      </c>
    </row>
    <row r="1172" spans="1:12">
      <c r="A1172" s="6">
        <v>72006</v>
      </c>
      <c r="B1172" s="5">
        <v>1686</v>
      </c>
      <c r="C1172" s="6" t="s">
        <v>375</v>
      </c>
      <c r="D1172" s="6">
        <f t="shared" si="90"/>
        <v>2</v>
      </c>
      <c r="E1172" s="6">
        <f t="shared" si="91"/>
        <v>72828</v>
      </c>
      <c r="F1172" s="6">
        <f t="shared" si="92"/>
        <v>2</v>
      </c>
      <c r="H1172" s="6">
        <v>10657</v>
      </c>
      <c r="I1172" s="5">
        <v>3127</v>
      </c>
      <c r="J1172" s="6">
        <v>1</v>
      </c>
      <c r="K1172" s="6">
        <f t="shared" si="93"/>
        <v>12763</v>
      </c>
      <c r="L1172" s="6">
        <f t="shared" si="94"/>
        <v>1</v>
      </c>
    </row>
    <row r="1173" spans="1:12">
      <c r="A1173" s="6">
        <v>72006</v>
      </c>
      <c r="B1173" s="5">
        <v>1686</v>
      </c>
      <c r="C1173" s="6" t="s">
        <v>174</v>
      </c>
      <c r="D1173" s="6">
        <f t="shared" si="90"/>
        <v>2</v>
      </c>
      <c r="E1173" s="6">
        <f t="shared" si="91"/>
        <v>72828</v>
      </c>
      <c r="F1173" s="6">
        <f t="shared" si="92"/>
        <v>2</v>
      </c>
      <c r="H1173" s="6">
        <v>12763</v>
      </c>
      <c r="I1173" s="5">
        <v>3127</v>
      </c>
      <c r="J1173" s="6">
        <v>1</v>
      </c>
      <c r="K1173" s="6">
        <f t="shared" si="93"/>
        <v>19207</v>
      </c>
      <c r="L1173" s="6">
        <f t="shared" si="94"/>
        <v>1</v>
      </c>
    </row>
    <row r="1174" spans="1:12">
      <c r="A1174" s="6">
        <v>72828</v>
      </c>
      <c r="B1174" s="5">
        <v>1686</v>
      </c>
      <c r="C1174" s="6" t="s">
        <v>27</v>
      </c>
      <c r="D1174" s="6">
        <f t="shared" si="90"/>
        <v>2</v>
      </c>
      <c r="E1174" s="6">
        <f t="shared" si="91"/>
        <v>75824</v>
      </c>
      <c r="F1174" s="6">
        <f t="shared" si="92"/>
        <v>1</v>
      </c>
      <c r="H1174" s="6">
        <v>19207</v>
      </c>
      <c r="I1174" s="5">
        <v>3127</v>
      </c>
      <c r="J1174" s="6">
        <v>1</v>
      </c>
      <c r="K1174" s="6">
        <f t="shared" si="93"/>
        <v>21584</v>
      </c>
      <c r="L1174" s="6">
        <f t="shared" si="94"/>
        <v>1</v>
      </c>
    </row>
    <row r="1175" spans="1:12">
      <c r="A1175" s="6">
        <v>72828</v>
      </c>
      <c r="B1175" s="5">
        <v>1686</v>
      </c>
      <c r="C1175" s="6" t="s">
        <v>174</v>
      </c>
      <c r="D1175" s="6">
        <f t="shared" si="90"/>
        <v>2</v>
      </c>
      <c r="E1175" s="6">
        <f t="shared" si="91"/>
        <v>75824</v>
      </c>
      <c r="F1175" s="6">
        <f t="shared" si="92"/>
        <v>1</v>
      </c>
      <c r="H1175" s="6">
        <v>21584</v>
      </c>
      <c r="I1175" s="5">
        <v>3127</v>
      </c>
      <c r="J1175" s="6">
        <v>1</v>
      </c>
      <c r="K1175" s="6">
        <f t="shared" si="93"/>
        <v>31732</v>
      </c>
      <c r="L1175" s="6">
        <f t="shared" si="94"/>
        <v>1</v>
      </c>
    </row>
    <row r="1176" spans="1:12">
      <c r="A1176" s="6">
        <v>75824</v>
      </c>
      <c r="B1176" s="5">
        <v>1686</v>
      </c>
      <c r="C1176" s="6" t="s">
        <v>318</v>
      </c>
      <c r="D1176" s="6">
        <f t="shared" si="90"/>
        <v>1</v>
      </c>
      <c r="E1176" s="6">
        <f t="shared" si="91"/>
        <v>77100</v>
      </c>
      <c r="F1176" s="6">
        <f t="shared" si="92"/>
        <v>1</v>
      </c>
      <c r="H1176" s="6">
        <v>31732</v>
      </c>
      <c r="I1176" s="5">
        <v>3127</v>
      </c>
      <c r="J1176" s="6">
        <v>1</v>
      </c>
      <c r="K1176" s="6">
        <f t="shared" si="93"/>
        <v>48118</v>
      </c>
      <c r="L1176" s="6">
        <f t="shared" si="94"/>
        <v>1</v>
      </c>
    </row>
    <row r="1177" spans="1:12">
      <c r="A1177" s="6">
        <v>77100</v>
      </c>
      <c r="B1177" s="5">
        <v>1686</v>
      </c>
      <c r="C1177" s="6" t="s">
        <v>216</v>
      </c>
      <c r="D1177" s="6">
        <f t="shared" si="90"/>
        <v>1</v>
      </c>
      <c r="E1177" s="6">
        <f t="shared" si="91"/>
        <v>77608</v>
      </c>
      <c r="F1177" s="6">
        <f t="shared" si="92"/>
        <v>2</v>
      </c>
      <c r="H1177" s="6">
        <v>48118</v>
      </c>
      <c r="I1177" s="5">
        <v>3127</v>
      </c>
      <c r="J1177" s="6">
        <v>1</v>
      </c>
      <c r="K1177" s="6">
        <f t="shared" si="93"/>
        <v>59602</v>
      </c>
      <c r="L1177" s="6">
        <f t="shared" si="94"/>
        <v>1</v>
      </c>
    </row>
    <row r="1178" spans="1:12">
      <c r="A1178" s="6">
        <v>77608</v>
      </c>
      <c r="B1178" s="5">
        <v>1686</v>
      </c>
      <c r="C1178" s="6" t="s">
        <v>321</v>
      </c>
      <c r="D1178" s="6">
        <f t="shared" si="90"/>
        <v>2</v>
      </c>
      <c r="E1178" s="6">
        <f t="shared" si="91"/>
        <v>79151</v>
      </c>
      <c r="F1178" s="6">
        <f t="shared" si="92"/>
        <v>1</v>
      </c>
      <c r="H1178" s="6">
        <v>59602</v>
      </c>
      <c r="I1178" s="5">
        <v>3127</v>
      </c>
      <c r="J1178" s="6">
        <v>1</v>
      </c>
      <c r="K1178" s="6">
        <f t="shared" si="93"/>
        <v>64087</v>
      </c>
      <c r="L1178" s="6">
        <f t="shared" si="94"/>
        <v>1</v>
      </c>
    </row>
    <row r="1179" spans="1:12">
      <c r="A1179" s="6">
        <v>77608</v>
      </c>
      <c r="B1179" s="5">
        <v>1686</v>
      </c>
      <c r="C1179" s="6" t="s">
        <v>174</v>
      </c>
      <c r="D1179" s="6">
        <f t="shared" si="90"/>
        <v>2</v>
      </c>
      <c r="E1179" s="6">
        <f t="shared" si="91"/>
        <v>79151</v>
      </c>
      <c r="F1179" s="6">
        <f t="shared" si="92"/>
        <v>1</v>
      </c>
      <c r="H1179" s="6">
        <v>64087</v>
      </c>
      <c r="I1179" s="5">
        <v>3127</v>
      </c>
      <c r="J1179" s="6">
        <v>1</v>
      </c>
      <c r="K1179" s="6">
        <f t="shared" si="93"/>
        <v>66097</v>
      </c>
      <c r="L1179" s="6">
        <f t="shared" si="94"/>
        <v>1</v>
      </c>
    </row>
    <row r="1180" spans="1:12">
      <c r="A1180" s="6">
        <v>79151</v>
      </c>
      <c r="B1180" s="5">
        <v>1686</v>
      </c>
      <c r="C1180" s="6" t="s">
        <v>216</v>
      </c>
      <c r="D1180" s="6">
        <f t="shared" si="90"/>
        <v>1</v>
      </c>
      <c r="E1180" s="6">
        <f t="shared" si="91"/>
        <v>81241</v>
      </c>
      <c r="F1180" s="6">
        <f t="shared" si="92"/>
        <v>1</v>
      </c>
      <c r="H1180" s="6">
        <v>66097</v>
      </c>
      <c r="I1180" s="5">
        <v>3127</v>
      </c>
      <c r="J1180" s="6">
        <v>1</v>
      </c>
      <c r="K1180" s="6">
        <f t="shared" si="93"/>
        <v>73102</v>
      </c>
      <c r="L1180" s="6">
        <f t="shared" si="94"/>
        <v>1</v>
      </c>
    </row>
    <row r="1181" spans="1:12">
      <c r="A1181" s="6">
        <v>81241</v>
      </c>
      <c r="B1181" s="5">
        <v>1686</v>
      </c>
      <c r="C1181" s="6" t="s">
        <v>375</v>
      </c>
      <c r="D1181" s="6">
        <f t="shared" si="90"/>
        <v>1</v>
      </c>
      <c r="E1181" s="6">
        <f t="shared" si="91"/>
        <v>81463</v>
      </c>
      <c r="F1181" s="6">
        <f t="shared" si="92"/>
        <v>3</v>
      </c>
      <c r="H1181" s="6">
        <v>73102</v>
      </c>
      <c r="I1181" s="5">
        <v>3127</v>
      </c>
      <c r="J1181" s="6">
        <v>1</v>
      </c>
      <c r="K1181" s="6">
        <f t="shared" si="93"/>
        <v>74068</v>
      </c>
      <c r="L1181" s="6">
        <f t="shared" si="94"/>
        <v>2</v>
      </c>
    </row>
    <row r="1182" spans="1:12">
      <c r="A1182" s="6">
        <v>81463</v>
      </c>
      <c r="B1182" s="5">
        <v>1686</v>
      </c>
      <c r="C1182" s="6" t="s">
        <v>321</v>
      </c>
      <c r="D1182" s="6">
        <f t="shared" si="90"/>
        <v>3</v>
      </c>
      <c r="E1182" s="6">
        <f t="shared" si="91"/>
        <v>81651</v>
      </c>
      <c r="F1182" s="6">
        <f t="shared" si="92"/>
        <v>1</v>
      </c>
      <c r="H1182" s="6">
        <v>74068</v>
      </c>
      <c r="I1182" s="5">
        <v>3127</v>
      </c>
      <c r="J1182" s="6">
        <v>2</v>
      </c>
      <c r="K1182" s="6">
        <f t="shared" si="93"/>
        <v>78958</v>
      </c>
      <c r="L1182" s="6">
        <f t="shared" si="94"/>
        <v>1</v>
      </c>
    </row>
    <row r="1183" spans="1:12">
      <c r="A1183" s="6">
        <v>81463</v>
      </c>
      <c r="B1183" s="5">
        <v>1686</v>
      </c>
      <c r="C1183" s="6" t="s">
        <v>212</v>
      </c>
      <c r="D1183" s="6">
        <f t="shared" si="90"/>
        <v>3</v>
      </c>
      <c r="E1183" s="6">
        <f t="shared" si="91"/>
        <v>81651</v>
      </c>
      <c r="F1183" s="6">
        <f t="shared" si="92"/>
        <v>1</v>
      </c>
      <c r="H1183" s="6">
        <v>78958</v>
      </c>
      <c r="I1183" s="5">
        <v>3127</v>
      </c>
      <c r="J1183" s="6">
        <v>1</v>
      </c>
      <c r="K1183" s="6" t="str">
        <f t="shared" si="93"/>
        <v>最後一次交易</v>
      </c>
      <c r="L1183" s="6">
        <f t="shared" si="94"/>
        <v>0</v>
      </c>
    </row>
    <row r="1184" spans="1:12">
      <c r="A1184" s="6">
        <v>81463</v>
      </c>
      <c r="B1184" s="5">
        <v>1686</v>
      </c>
      <c r="C1184" s="6" t="s">
        <v>174</v>
      </c>
      <c r="D1184" s="6">
        <f t="shared" si="90"/>
        <v>3</v>
      </c>
      <c r="E1184" s="6">
        <f t="shared" si="91"/>
        <v>81651</v>
      </c>
      <c r="F1184" s="6">
        <f t="shared" si="92"/>
        <v>1</v>
      </c>
      <c r="H1184" s="6">
        <v>4539</v>
      </c>
      <c r="I1184" s="5">
        <v>3133</v>
      </c>
      <c r="J1184" s="6">
        <v>1</v>
      </c>
      <c r="K1184" s="6">
        <f t="shared" si="93"/>
        <v>50151</v>
      </c>
      <c r="L1184" s="6">
        <f t="shared" si="94"/>
        <v>1</v>
      </c>
    </row>
    <row r="1185" spans="1:12">
      <c r="A1185" s="6">
        <v>81651</v>
      </c>
      <c r="B1185" s="5">
        <v>1686</v>
      </c>
      <c r="C1185" s="6" t="s">
        <v>85</v>
      </c>
      <c r="D1185" s="6">
        <f t="shared" si="90"/>
        <v>1</v>
      </c>
      <c r="E1185" s="6" t="str">
        <f t="shared" si="91"/>
        <v>最後一次交易</v>
      </c>
      <c r="F1185" s="6">
        <f t="shared" si="92"/>
        <v>0</v>
      </c>
      <c r="H1185" s="6">
        <v>50151</v>
      </c>
      <c r="I1185" s="5">
        <v>3133</v>
      </c>
      <c r="J1185" s="6">
        <v>1</v>
      </c>
      <c r="K1185" s="6">
        <f t="shared" si="93"/>
        <v>67303</v>
      </c>
      <c r="L1185" s="6">
        <f t="shared" si="94"/>
        <v>2</v>
      </c>
    </row>
    <row r="1186" spans="1:12">
      <c r="A1186" s="6">
        <v>9430</v>
      </c>
      <c r="B1186" s="5">
        <v>1726</v>
      </c>
      <c r="C1186" s="6" t="s">
        <v>23</v>
      </c>
      <c r="D1186" s="6">
        <f t="shared" si="90"/>
        <v>4</v>
      </c>
      <c r="E1186" s="6">
        <f t="shared" si="91"/>
        <v>11136</v>
      </c>
      <c r="F1186" s="6">
        <f t="shared" si="92"/>
        <v>1</v>
      </c>
      <c r="H1186" s="6">
        <v>67303</v>
      </c>
      <c r="I1186" s="5">
        <v>3133</v>
      </c>
      <c r="J1186" s="6">
        <v>2</v>
      </c>
      <c r="K1186" s="6">
        <f t="shared" si="93"/>
        <v>76550</v>
      </c>
      <c r="L1186" s="6">
        <f t="shared" si="94"/>
        <v>1</v>
      </c>
    </row>
    <row r="1187" spans="1:12">
      <c r="A1187" s="6">
        <v>9430</v>
      </c>
      <c r="B1187" s="5">
        <v>1726</v>
      </c>
      <c r="C1187" s="6" t="s">
        <v>53</v>
      </c>
      <c r="D1187" s="6">
        <f t="shared" si="90"/>
        <v>4</v>
      </c>
      <c r="E1187" s="6">
        <f t="shared" si="91"/>
        <v>11136</v>
      </c>
      <c r="F1187" s="6">
        <f t="shared" si="92"/>
        <v>1</v>
      </c>
      <c r="H1187" s="6">
        <v>76550</v>
      </c>
      <c r="I1187" s="5">
        <v>3133</v>
      </c>
      <c r="J1187" s="6">
        <v>1</v>
      </c>
      <c r="K1187" s="6">
        <f t="shared" si="93"/>
        <v>81102</v>
      </c>
      <c r="L1187" s="6">
        <f t="shared" si="94"/>
        <v>1</v>
      </c>
    </row>
    <row r="1188" spans="1:12">
      <c r="A1188" s="6">
        <v>9430</v>
      </c>
      <c r="B1188" s="5">
        <v>1726</v>
      </c>
      <c r="C1188" s="6" t="s">
        <v>146</v>
      </c>
      <c r="D1188" s="6">
        <f t="shared" si="90"/>
        <v>4</v>
      </c>
      <c r="E1188" s="6">
        <f t="shared" si="91"/>
        <v>11136</v>
      </c>
      <c r="F1188" s="6">
        <f t="shared" si="92"/>
        <v>1</v>
      </c>
      <c r="H1188" s="6">
        <v>81102</v>
      </c>
      <c r="I1188" s="5">
        <v>3133</v>
      </c>
      <c r="J1188" s="6">
        <v>1</v>
      </c>
      <c r="K1188" s="6" t="str">
        <f t="shared" si="93"/>
        <v>最後一次交易</v>
      </c>
      <c r="L1188" s="6">
        <f t="shared" si="94"/>
        <v>0</v>
      </c>
    </row>
    <row r="1189" spans="1:12">
      <c r="A1189" s="6">
        <v>9430</v>
      </c>
      <c r="B1189" s="5">
        <v>1726</v>
      </c>
      <c r="C1189" s="6" t="s">
        <v>27</v>
      </c>
      <c r="D1189" s="6">
        <f t="shared" si="90"/>
        <v>4</v>
      </c>
      <c r="E1189" s="6">
        <f t="shared" si="91"/>
        <v>11136</v>
      </c>
      <c r="F1189" s="6">
        <f t="shared" si="92"/>
        <v>1</v>
      </c>
      <c r="H1189" s="6">
        <v>4748</v>
      </c>
      <c r="I1189" s="5">
        <v>3212</v>
      </c>
      <c r="J1189" s="6">
        <v>2</v>
      </c>
      <c r="K1189" s="6">
        <f t="shared" si="93"/>
        <v>21197</v>
      </c>
      <c r="L1189" s="6">
        <f t="shared" si="94"/>
        <v>1</v>
      </c>
    </row>
    <row r="1190" spans="1:12">
      <c r="A1190" s="6">
        <v>11136</v>
      </c>
      <c r="B1190" s="5">
        <v>1726</v>
      </c>
      <c r="C1190" s="6" t="s">
        <v>318</v>
      </c>
      <c r="D1190" s="6">
        <f t="shared" si="90"/>
        <v>1</v>
      </c>
      <c r="E1190" s="6">
        <f t="shared" si="91"/>
        <v>20083</v>
      </c>
      <c r="F1190" s="6">
        <f t="shared" si="92"/>
        <v>1</v>
      </c>
      <c r="H1190" s="6">
        <v>21197</v>
      </c>
      <c r="I1190" s="5">
        <v>3212</v>
      </c>
      <c r="J1190" s="6">
        <v>1</v>
      </c>
      <c r="K1190" s="6">
        <f t="shared" si="93"/>
        <v>21868</v>
      </c>
      <c r="L1190" s="6">
        <f t="shared" si="94"/>
        <v>1</v>
      </c>
    </row>
    <row r="1191" spans="1:12">
      <c r="A1191" s="6">
        <v>20083</v>
      </c>
      <c r="B1191" s="5">
        <v>1726</v>
      </c>
      <c r="C1191" s="6" t="s">
        <v>148</v>
      </c>
      <c r="D1191" s="6">
        <f t="shared" si="90"/>
        <v>1</v>
      </c>
      <c r="E1191" s="6">
        <f t="shared" si="91"/>
        <v>23175</v>
      </c>
      <c r="F1191" s="6">
        <f t="shared" si="92"/>
        <v>1</v>
      </c>
      <c r="H1191" s="6">
        <v>21868</v>
      </c>
      <c r="I1191" s="5">
        <v>3212</v>
      </c>
      <c r="J1191" s="6">
        <v>1</v>
      </c>
      <c r="K1191" s="6">
        <f t="shared" si="93"/>
        <v>22739</v>
      </c>
      <c r="L1191" s="6">
        <f t="shared" si="94"/>
        <v>2</v>
      </c>
    </row>
    <row r="1192" spans="1:12">
      <c r="A1192" s="6">
        <v>23175</v>
      </c>
      <c r="B1192" s="5">
        <v>1726</v>
      </c>
      <c r="C1192" s="6" t="s">
        <v>228</v>
      </c>
      <c r="D1192" s="6">
        <f t="shared" si="90"/>
        <v>1</v>
      </c>
      <c r="E1192" s="6">
        <f t="shared" si="91"/>
        <v>30077</v>
      </c>
      <c r="F1192" s="6">
        <f t="shared" si="92"/>
        <v>1</v>
      </c>
      <c r="H1192" s="6">
        <v>22739</v>
      </c>
      <c r="I1192" s="5">
        <v>3212</v>
      </c>
      <c r="J1192" s="6">
        <v>2</v>
      </c>
      <c r="K1192" s="6">
        <f t="shared" si="93"/>
        <v>24035</v>
      </c>
      <c r="L1192" s="6">
        <f t="shared" si="94"/>
        <v>1</v>
      </c>
    </row>
    <row r="1193" spans="1:12">
      <c r="A1193" s="6">
        <v>30077</v>
      </c>
      <c r="B1193" s="5">
        <v>1726</v>
      </c>
      <c r="C1193" s="6" t="s">
        <v>304</v>
      </c>
      <c r="D1193" s="6">
        <f t="shared" si="90"/>
        <v>1</v>
      </c>
      <c r="E1193" s="6">
        <f t="shared" si="91"/>
        <v>31520</v>
      </c>
      <c r="F1193" s="6">
        <f t="shared" si="92"/>
        <v>1</v>
      </c>
      <c r="H1193" s="6">
        <v>24035</v>
      </c>
      <c r="I1193" s="5">
        <v>3212</v>
      </c>
      <c r="J1193" s="6">
        <v>1</v>
      </c>
      <c r="K1193" s="6">
        <f t="shared" si="93"/>
        <v>24602</v>
      </c>
      <c r="L1193" s="6">
        <f t="shared" si="94"/>
        <v>1</v>
      </c>
    </row>
    <row r="1194" spans="1:12">
      <c r="A1194" s="6">
        <v>31520</v>
      </c>
      <c r="B1194" s="5">
        <v>1726</v>
      </c>
      <c r="C1194" s="6" t="s">
        <v>298</v>
      </c>
      <c r="D1194" s="6">
        <f t="shared" si="90"/>
        <v>1</v>
      </c>
      <c r="E1194" s="6">
        <f t="shared" si="91"/>
        <v>40107</v>
      </c>
      <c r="F1194" s="6">
        <f t="shared" si="92"/>
        <v>2</v>
      </c>
      <c r="H1194" s="6">
        <v>24602</v>
      </c>
      <c r="I1194" s="5">
        <v>3212</v>
      </c>
      <c r="J1194" s="6">
        <v>1</v>
      </c>
      <c r="K1194" s="6">
        <f t="shared" si="93"/>
        <v>28344</v>
      </c>
      <c r="L1194" s="6">
        <f t="shared" si="94"/>
        <v>1</v>
      </c>
    </row>
    <row r="1195" spans="1:12">
      <c r="A1195" s="6">
        <v>40107</v>
      </c>
      <c r="B1195" s="5">
        <v>1726</v>
      </c>
      <c r="C1195" s="6" t="s">
        <v>129</v>
      </c>
      <c r="D1195" s="6">
        <f t="shared" si="90"/>
        <v>2</v>
      </c>
      <c r="E1195" s="6">
        <f t="shared" si="91"/>
        <v>65928</v>
      </c>
      <c r="F1195" s="6">
        <f t="shared" si="92"/>
        <v>1</v>
      </c>
      <c r="H1195" s="6">
        <v>28344</v>
      </c>
      <c r="I1195" s="5">
        <v>3212</v>
      </c>
      <c r="J1195" s="6">
        <v>1</v>
      </c>
      <c r="K1195" s="6">
        <f t="shared" si="93"/>
        <v>30454</v>
      </c>
      <c r="L1195" s="6">
        <f t="shared" si="94"/>
        <v>1</v>
      </c>
    </row>
    <row r="1196" spans="1:12">
      <c r="A1196" s="6">
        <v>40107</v>
      </c>
      <c r="B1196" s="5">
        <v>1726</v>
      </c>
      <c r="C1196" s="6" t="s">
        <v>216</v>
      </c>
      <c r="D1196" s="6">
        <f t="shared" si="90"/>
        <v>2</v>
      </c>
      <c r="E1196" s="6">
        <f t="shared" si="91"/>
        <v>65928</v>
      </c>
      <c r="F1196" s="6">
        <f t="shared" si="92"/>
        <v>1</v>
      </c>
      <c r="H1196" s="6">
        <v>30454</v>
      </c>
      <c r="I1196" s="5">
        <v>3212</v>
      </c>
      <c r="J1196" s="6">
        <v>1</v>
      </c>
      <c r="K1196" s="6">
        <f t="shared" si="93"/>
        <v>34094</v>
      </c>
      <c r="L1196" s="6">
        <f t="shared" si="94"/>
        <v>1</v>
      </c>
    </row>
    <row r="1197" spans="1:12">
      <c r="A1197" s="6">
        <v>65928</v>
      </c>
      <c r="B1197" s="5">
        <v>1726</v>
      </c>
      <c r="C1197" s="6" t="s">
        <v>216</v>
      </c>
      <c r="D1197" s="6">
        <f t="shared" si="90"/>
        <v>1</v>
      </c>
      <c r="E1197" s="6">
        <f t="shared" si="91"/>
        <v>67377</v>
      </c>
      <c r="F1197" s="6">
        <f t="shared" si="92"/>
        <v>1</v>
      </c>
      <c r="H1197" s="6">
        <v>34094</v>
      </c>
      <c r="I1197" s="5">
        <v>3212</v>
      </c>
      <c r="J1197" s="6">
        <v>1</v>
      </c>
      <c r="K1197" s="6">
        <f t="shared" si="93"/>
        <v>35554</v>
      </c>
      <c r="L1197" s="6">
        <f t="shared" si="94"/>
        <v>1</v>
      </c>
    </row>
    <row r="1198" spans="1:12">
      <c r="A1198" s="6">
        <v>67377</v>
      </c>
      <c r="B1198" s="5">
        <v>1726</v>
      </c>
      <c r="C1198" s="6" t="s">
        <v>216</v>
      </c>
      <c r="D1198" s="6">
        <f t="shared" si="90"/>
        <v>1</v>
      </c>
      <c r="E1198" s="6">
        <f t="shared" si="91"/>
        <v>69464</v>
      </c>
      <c r="F1198" s="6">
        <f t="shared" si="92"/>
        <v>2</v>
      </c>
      <c r="H1198" s="6">
        <v>35554</v>
      </c>
      <c r="I1198" s="5">
        <v>3212</v>
      </c>
      <c r="J1198" s="6">
        <v>1</v>
      </c>
      <c r="K1198" s="6">
        <f t="shared" si="93"/>
        <v>36188</v>
      </c>
      <c r="L1198" s="6">
        <f t="shared" si="94"/>
        <v>1</v>
      </c>
    </row>
    <row r="1199" spans="1:12">
      <c r="A1199" s="6">
        <v>69464</v>
      </c>
      <c r="B1199" s="5">
        <v>1726</v>
      </c>
      <c r="C1199" s="6" t="s">
        <v>321</v>
      </c>
      <c r="D1199" s="6">
        <f t="shared" si="90"/>
        <v>2</v>
      </c>
      <c r="E1199" s="6">
        <f t="shared" si="91"/>
        <v>70216</v>
      </c>
      <c r="F1199" s="6">
        <f t="shared" si="92"/>
        <v>3</v>
      </c>
      <c r="H1199" s="6">
        <v>36188</v>
      </c>
      <c r="I1199" s="5">
        <v>3212</v>
      </c>
      <c r="J1199" s="6">
        <v>1</v>
      </c>
      <c r="K1199" s="6">
        <f t="shared" si="93"/>
        <v>39289</v>
      </c>
      <c r="L1199" s="6">
        <f t="shared" si="94"/>
        <v>1</v>
      </c>
    </row>
    <row r="1200" spans="1:12">
      <c r="A1200" s="6">
        <v>69464</v>
      </c>
      <c r="B1200" s="5">
        <v>1726</v>
      </c>
      <c r="C1200" s="6" t="s">
        <v>174</v>
      </c>
      <c r="D1200" s="6">
        <f t="shared" si="90"/>
        <v>2</v>
      </c>
      <c r="E1200" s="6">
        <f t="shared" si="91"/>
        <v>70216</v>
      </c>
      <c r="F1200" s="6">
        <f t="shared" si="92"/>
        <v>3</v>
      </c>
      <c r="H1200" s="6">
        <v>39289</v>
      </c>
      <c r="I1200" s="5">
        <v>3212</v>
      </c>
      <c r="J1200" s="6">
        <v>1</v>
      </c>
      <c r="K1200" s="6">
        <f t="shared" si="93"/>
        <v>48992</v>
      </c>
      <c r="L1200" s="6">
        <f t="shared" si="94"/>
        <v>1</v>
      </c>
    </row>
    <row r="1201" spans="1:12">
      <c r="A1201" s="6">
        <v>70216</v>
      </c>
      <c r="B1201" s="5">
        <v>1726</v>
      </c>
      <c r="C1201" s="6" t="s">
        <v>53</v>
      </c>
      <c r="D1201" s="6">
        <f t="shared" si="90"/>
        <v>3</v>
      </c>
      <c r="E1201" s="6">
        <f t="shared" si="91"/>
        <v>76653</v>
      </c>
      <c r="F1201" s="6">
        <f t="shared" si="92"/>
        <v>1</v>
      </c>
      <c r="H1201" s="6">
        <v>48992</v>
      </c>
      <c r="I1201" s="5">
        <v>3212</v>
      </c>
      <c r="J1201" s="6">
        <v>1</v>
      </c>
      <c r="K1201" s="6">
        <f t="shared" si="93"/>
        <v>53898</v>
      </c>
      <c r="L1201" s="6">
        <f t="shared" si="94"/>
        <v>2</v>
      </c>
    </row>
    <row r="1202" spans="1:12">
      <c r="A1202" s="6">
        <v>70216</v>
      </c>
      <c r="B1202" s="5">
        <v>1726</v>
      </c>
      <c r="C1202" s="6" t="s">
        <v>148</v>
      </c>
      <c r="D1202" s="6">
        <f t="shared" si="90"/>
        <v>3</v>
      </c>
      <c r="E1202" s="6">
        <f t="shared" si="91"/>
        <v>76653</v>
      </c>
      <c r="F1202" s="6">
        <f t="shared" si="92"/>
        <v>1</v>
      </c>
      <c r="H1202" s="6">
        <v>53898</v>
      </c>
      <c r="I1202" s="5">
        <v>3212</v>
      </c>
      <c r="J1202" s="6">
        <v>2</v>
      </c>
      <c r="K1202" s="6">
        <f t="shared" si="93"/>
        <v>54027</v>
      </c>
      <c r="L1202" s="6">
        <f t="shared" si="94"/>
        <v>1</v>
      </c>
    </row>
    <row r="1203" spans="1:12">
      <c r="A1203" s="6">
        <v>70216</v>
      </c>
      <c r="B1203" s="5">
        <v>1726</v>
      </c>
      <c r="C1203" s="6" t="s">
        <v>85</v>
      </c>
      <c r="D1203" s="6">
        <f t="shared" si="90"/>
        <v>3</v>
      </c>
      <c r="E1203" s="6">
        <f t="shared" si="91"/>
        <v>76653</v>
      </c>
      <c r="F1203" s="6">
        <f t="shared" si="92"/>
        <v>1</v>
      </c>
      <c r="H1203" s="6">
        <v>54027</v>
      </c>
      <c r="I1203" s="5">
        <v>3212</v>
      </c>
      <c r="J1203" s="6">
        <v>1</v>
      </c>
      <c r="K1203" s="6">
        <f t="shared" si="93"/>
        <v>61119</v>
      </c>
      <c r="L1203" s="6">
        <f t="shared" si="94"/>
        <v>1</v>
      </c>
    </row>
    <row r="1204" spans="1:12">
      <c r="A1204" s="6">
        <v>76653</v>
      </c>
      <c r="B1204" s="5">
        <v>1726</v>
      </c>
      <c r="C1204" s="6" t="s">
        <v>85</v>
      </c>
      <c r="D1204" s="6">
        <f t="shared" si="90"/>
        <v>1</v>
      </c>
      <c r="E1204" s="6" t="str">
        <f t="shared" si="91"/>
        <v>最後一次交易</v>
      </c>
      <c r="F1204" s="6">
        <f t="shared" si="92"/>
        <v>0</v>
      </c>
      <c r="H1204" s="6">
        <v>61119</v>
      </c>
      <c r="I1204" s="5">
        <v>3212</v>
      </c>
      <c r="J1204" s="6">
        <v>1</v>
      </c>
      <c r="K1204" s="6">
        <f t="shared" si="93"/>
        <v>61607</v>
      </c>
      <c r="L1204" s="6">
        <f t="shared" si="94"/>
        <v>1</v>
      </c>
    </row>
    <row r="1205" spans="1:12">
      <c r="A1205" s="6">
        <v>8747</v>
      </c>
      <c r="B1205" s="5">
        <v>1729</v>
      </c>
      <c r="C1205" s="6" t="s">
        <v>321</v>
      </c>
      <c r="D1205" s="6">
        <f t="shared" si="90"/>
        <v>2</v>
      </c>
      <c r="E1205" s="6">
        <f t="shared" si="91"/>
        <v>60495</v>
      </c>
      <c r="F1205" s="6">
        <f t="shared" si="92"/>
        <v>1</v>
      </c>
      <c r="H1205" s="6">
        <v>61607</v>
      </c>
      <c r="I1205" s="5">
        <v>3212</v>
      </c>
      <c r="J1205" s="6">
        <v>1</v>
      </c>
      <c r="K1205" s="6">
        <f t="shared" si="93"/>
        <v>62507</v>
      </c>
      <c r="L1205" s="6">
        <f t="shared" si="94"/>
        <v>1</v>
      </c>
    </row>
    <row r="1206" spans="1:12">
      <c r="A1206" s="6">
        <v>8747</v>
      </c>
      <c r="B1206" s="5">
        <v>1729</v>
      </c>
      <c r="C1206" s="6" t="s">
        <v>174</v>
      </c>
      <c r="D1206" s="6">
        <f t="shared" si="90"/>
        <v>2</v>
      </c>
      <c r="E1206" s="6">
        <f t="shared" si="91"/>
        <v>60495</v>
      </c>
      <c r="F1206" s="6">
        <f t="shared" si="92"/>
        <v>1</v>
      </c>
      <c r="H1206" s="6">
        <v>62507</v>
      </c>
      <c r="I1206" s="5">
        <v>3212</v>
      </c>
      <c r="J1206" s="6">
        <v>1</v>
      </c>
      <c r="K1206" s="6">
        <f t="shared" si="93"/>
        <v>63232</v>
      </c>
      <c r="L1206" s="6">
        <f t="shared" si="94"/>
        <v>1</v>
      </c>
    </row>
    <row r="1207" spans="1:12">
      <c r="A1207" s="6">
        <v>60495</v>
      </c>
      <c r="B1207" s="5">
        <v>1729</v>
      </c>
      <c r="C1207" s="6" t="s">
        <v>318</v>
      </c>
      <c r="D1207" s="6">
        <f t="shared" si="90"/>
        <v>1</v>
      </c>
      <c r="E1207" s="6">
        <f t="shared" si="91"/>
        <v>60860</v>
      </c>
      <c r="F1207" s="6">
        <f t="shared" si="92"/>
        <v>1</v>
      </c>
      <c r="H1207" s="6">
        <v>63232</v>
      </c>
      <c r="I1207" s="5">
        <v>3212</v>
      </c>
      <c r="J1207" s="6">
        <v>1</v>
      </c>
      <c r="K1207" s="6">
        <f t="shared" si="93"/>
        <v>64854</v>
      </c>
      <c r="L1207" s="6">
        <f t="shared" si="94"/>
        <v>1</v>
      </c>
    </row>
    <row r="1208" spans="1:12">
      <c r="A1208" s="6">
        <v>60860</v>
      </c>
      <c r="B1208" s="5">
        <v>1729</v>
      </c>
      <c r="C1208" s="6" t="s">
        <v>99</v>
      </c>
      <c r="D1208" s="6">
        <f t="shared" si="90"/>
        <v>1</v>
      </c>
      <c r="E1208" s="6" t="str">
        <f t="shared" si="91"/>
        <v>最後一次交易</v>
      </c>
      <c r="F1208" s="6">
        <f t="shared" si="92"/>
        <v>0</v>
      </c>
      <c r="H1208" s="6">
        <v>64854</v>
      </c>
      <c r="I1208" s="5">
        <v>3212</v>
      </c>
      <c r="J1208" s="6">
        <v>1</v>
      </c>
      <c r="K1208" s="6">
        <f t="shared" si="93"/>
        <v>66238</v>
      </c>
      <c r="L1208" s="6">
        <f t="shared" si="94"/>
        <v>2</v>
      </c>
    </row>
    <row r="1209" spans="1:12">
      <c r="A1209" s="6">
        <v>1972</v>
      </c>
      <c r="B1209" s="5">
        <v>1930</v>
      </c>
      <c r="C1209" s="6" t="s">
        <v>141</v>
      </c>
      <c r="D1209" s="6">
        <f t="shared" si="90"/>
        <v>2</v>
      </c>
      <c r="E1209" s="6">
        <f t="shared" si="91"/>
        <v>6737</v>
      </c>
      <c r="F1209" s="6">
        <f t="shared" si="92"/>
        <v>1</v>
      </c>
      <c r="H1209" s="6">
        <v>66238</v>
      </c>
      <c r="I1209" s="5">
        <v>3212</v>
      </c>
      <c r="J1209" s="6">
        <v>2</v>
      </c>
      <c r="K1209" s="6">
        <f t="shared" si="93"/>
        <v>67638</v>
      </c>
      <c r="L1209" s="6">
        <f t="shared" si="94"/>
        <v>1</v>
      </c>
    </row>
    <row r="1210" spans="1:12">
      <c r="A1210" s="6">
        <v>1972</v>
      </c>
      <c r="B1210" s="5">
        <v>1930</v>
      </c>
      <c r="C1210" s="6" t="s">
        <v>129</v>
      </c>
      <c r="D1210" s="6">
        <f t="shared" si="90"/>
        <v>2</v>
      </c>
      <c r="E1210" s="6">
        <f t="shared" si="91"/>
        <v>6737</v>
      </c>
      <c r="F1210" s="6">
        <f t="shared" si="92"/>
        <v>1</v>
      </c>
      <c r="H1210" s="6">
        <v>67638</v>
      </c>
      <c r="I1210" s="5">
        <v>3212</v>
      </c>
      <c r="J1210" s="6">
        <v>1</v>
      </c>
      <c r="K1210" s="6">
        <f t="shared" si="93"/>
        <v>73313</v>
      </c>
      <c r="L1210" s="6">
        <f t="shared" si="94"/>
        <v>1</v>
      </c>
    </row>
    <row r="1211" spans="1:12">
      <c r="A1211" s="6">
        <v>6737</v>
      </c>
      <c r="B1211" s="5">
        <v>1930</v>
      </c>
      <c r="C1211" s="6" t="s">
        <v>148</v>
      </c>
      <c r="D1211" s="6">
        <f t="shared" si="90"/>
        <v>1</v>
      </c>
      <c r="E1211" s="6">
        <f t="shared" si="91"/>
        <v>46552</v>
      </c>
      <c r="F1211" s="6">
        <f t="shared" si="92"/>
        <v>1</v>
      </c>
      <c r="H1211" s="6">
        <v>73313</v>
      </c>
      <c r="I1211" s="5">
        <v>3212</v>
      </c>
      <c r="J1211" s="6">
        <v>1</v>
      </c>
      <c r="K1211" s="6">
        <f t="shared" si="93"/>
        <v>78701</v>
      </c>
      <c r="L1211" s="6">
        <f t="shared" si="94"/>
        <v>1</v>
      </c>
    </row>
    <row r="1212" spans="1:12">
      <c r="A1212" s="6">
        <v>46552</v>
      </c>
      <c r="B1212" s="5">
        <v>1930</v>
      </c>
      <c r="C1212" s="6" t="s">
        <v>148</v>
      </c>
      <c r="D1212" s="6">
        <f t="shared" si="90"/>
        <v>1</v>
      </c>
      <c r="E1212" s="6">
        <f t="shared" si="91"/>
        <v>47981</v>
      </c>
      <c r="F1212" s="6">
        <f t="shared" si="92"/>
        <v>1</v>
      </c>
      <c r="H1212" s="6">
        <v>78701</v>
      </c>
      <c r="I1212" s="5">
        <v>3212</v>
      </c>
      <c r="J1212" s="6">
        <v>1</v>
      </c>
      <c r="K1212" s="6" t="str">
        <f t="shared" si="93"/>
        <v>最後一次交易</v>
      </c>
      <c r="L1212" s="6">
        <f t="shared" si="94"/>
        <v>0</v>
      </c>
    </row>
    <row r="1213" spans="1:12">
      <c r="A1213" s="6">
        <v>47981</v>
      </c>
      <c r="B1213" s="5">
        <v>1930</v>
      </c>
      <c r="C1213" s="6" t="s">
        <v>212</v>
      </c>
      <c r="D1213" s="6">
        <f t="shared" si="90"/>
        <v>1</v>
      </c>
      <c r="E1213" s="6" t="str">
        <f t="shared" si="91"/>
        <v>最後一次交易</v>
      </c>
      <c r="F1213" s="6">
        <f t="shared" si="92"/>
        <v>0</v>
      </c>
      <c r="H1213" s="6">
        <v>4819</v>
      </c>
      <c r="I1213" s="5">
        <v>3233</v>
      </c>
      <c r="J1213" s="6">
        <v>2</v>
      </c>
      <c r="K1213" s="6">
        <f t="shared" si="93"/>
        <v>8314</v>
      </c>
      <c r="L1213" s="6">
        <f t="shared" si="94"/>
        <v>1</v>
      </c>
    </row>
    <row r="1214" spans="1:12">
      <c r="A1214" s="6">
        <v>1981</v>
      </c>
      <c r="B1214" s="5">
        <v>1944</v>
      </c>
      <c r="C1214" s="6" t="s">
        <v>146</v>
      </c>
      <c r="D1214" s="6">
        <f t="shared" si="90"/>
        <v>2</v>
      </c>
      <c r="E1214" s="6">
        <f t="shared" si="91"/>
        <v>6344</v>
      </c>
      <c r="F1214" s="6">
        <f t="shared" si="92"/>
        <v>1</v>
      </c>
      <c r="H1214" s="6">
        <v>8314</v>
      </c>
      <c r="I1214" s="5">
        <v>3233</v>
      </c>
      <c r="J1214" s="6">
        <v>1</v>
      </c>
      <c r="K1214" s="6">
        <f t="shared" si="93"/>
        <v>12063</v>
      </c>
      <c r="L1214" s="6">
        <f t="shared" si="94"/>
        <v>1</v>
      </c>
    </row>
    <row r="1215" spans="1:12">
      <c r="A1215" s="6">
        <v>1981</v>
      </c>
      <c r="B1215" s="5">
        <v>1944</v>
      </c>
      <c r="C1215" s="6" t="s">
        <v>58</v>
      </c>
      <c r="D1215" s="6">
        <f t="shared" si="90"/>
        <v>2</v>
      </c>
      <c r="E1215" s="6">
        <f t="shared" si="91"/>
        <v>6344</v>
      </c>
      <c r="F1215" s="6">
        <f t="shared" si="92"/>
        <v>1</v>
      </c>
      <c r="H1215" s="6">
        <v>12063</v>
      </c>
      <c r="I1215" s="5">
        <v>3233</v>
      </c>
      <c r="J1215" s="6">
        <v>1</v>
      </c>
      <c r="K1215" s="6">
        <f t="shared" si="93"/>
        <v>17645</v>
      </c>
      <c r="L1215" s="6">
        <f t="shared" si="94"/>
        <v>1</v>
      </c>
    </row>
    <row r="1216" spans="1:12">
      <c r="A1216" s="6">
        <v>6344</v>
      </c>
      <c r="B1216" s="5">
        <v>1944</v>
      </c>
      <c r="C1216" s="6" t="s">
        <v>70</v>
      </c>
      <c r="D1216" s="6">
        <f t="shared" si="90"/>
        <v>1</v>
      </c>
      <c r="E1216" s="6">
        <f t="shared" si="91"/>
        <v>6462</v>
      </c>
      <c r="F1216" s="6">
        <f t="shared" si="92"/>
        <v>3</v>
      </c>
      <c r="H1216" s="6">
        <v>17645</v>
      </c>
      <c r="I1216" s="5">
        <v>3233</v>
      </c>
      <c r="J1216" s="6">
        <v>1</v>
      </c>
      <c r="K1216" s="6">
        <f t="shared" si="93"/>
        <v>18893</v>
      </c>
      <c r="L1216" s="6">
        <f t="shared" si="94"/>
        <v>1</v>
      </c>
    </row>
    <row r="1217" spans="1:12">
      <c r="A1217" s="6">
        <v>6462</v>
      </c>
      <c r="B1217" s="5">
        <v>1944</v>
      </c>
      <c r="C1217" s="6" t="s">
        <v>141</v>
      </c>
      <c r="D1217" s="6">
        <f t="shared" si="90"/>
        <v>3</v>
      </c>
      <c r="E1217" s="6">
        <f t="shared" si="91"/>
        <v>7358</v>
      </c>
      <c r="F1217" s="6">
        <f t="shared" si="92"/>
        <v>1</v>
      </c>
      <c r="H1217" s="6">
        <v>18893</v>
      </c>
      <c r="I1217" s="5">
        <v>3233</v>
      </c>
      <c r="J1217" s="6">
        <v>1</v>
      </c>
      <c r="K1217" s="6">
        <f t="shared" si="93"/>
        <v>23589</v>
      </c>
      <c r="L1217" s="6">
        <f t="shared" si="94"/>
        <v>1</v>
      </c>
    </row>
    <row r="1218" spans="1:12">
      <c r="A1218" s="6">
        <v>6462</v>
      </c>
      <c r="B1218" s="5">
        <v>1944</v>
      </c>
      <c r="C1218" s="6" t="s">
        <v>58</v>
      </c>
      <c r="D1218" s="6">
        <f t="shared" ref="D1218:D1281" si="95">COUNTIF(A:A,A1218)</f>
        <v>3</v>
      </c>
      <c r="E1218" s="6">
        <f t="shared" si="91"/>
        <v>7358</v>
      </c>
      <c r="F1218" s="6">
        <f t="shared" si="92"/>
        <v>1</v>
      </c>
      <c r="H1218" s="6">
        <v>23589</v>
      </c>
      <c r="I1218" s="5">
        <v>3233</v>
      </c>
      <c r="J1218" s="6">
        <v>1</v>
      </c>
      <c r="K1218" s="6">
        <f t="shared" si="93"/>
        <v>27960</v>
      </c>
      <c r="L1218" s="6">
        <f t="shared" si="94"/>
        <v>1</v>
      </c>
    </row>
    <row r="1219" spans="1:12">
      <c r="A1219" s="6">
        <v>6462</v>
      </c>
      <c r="B1219" s="5">
        <v>1944</v>
      </c>
      <c r="C1219" s="6" t="s">
        <v>174</v>
      </c>
      <c r="D1219" s="6">
        <f t="shared" si="95"/>
        <v>3</v>
      </c>
      <c r="E1219" s="6">
        <f t="shared" ref="E1219:E1282" si="96">INDEX(K:K,MATCH(A1219,H:H,0))</f>
        <v>7358</v>
      </c>
      <c r="F1219" s="6">
        <f t="shared" ref="F1219:F1282" si="97">_xlfn.IFNA(INDEX(J:J,MATCH(E1219,H:H,0)),0)</f>
        <v>1</v>
      </c>
      <c r="H1219" s="6">
        <v>27960</v>
      </c>
      <c r="I1219" s="5">
        <v>3233</v>
      </c>
      <c r="J1219" s="6">
        <v>1</v>
      </c>
      <c r="K1219" s="6">
        <f t="shared" ref="K1219:K1282" si="98">IF(I1219&lt;&gt;I1220,"最後一次交易",H1220)</f>
        <v>28625</v>
      </c>
      <c r="L1219" s="6">
        <f t="shared" ref="L1219:L1282" si="99">_xlfn.IFNA(INDEX(D:D,MATCH(K1219,A:A,0)),0)</f>
        <v>1</v>
      </c>
    </row>
    <row r="1220" spans="1:12">
      <c r="A1220" s="6">
        <v>7358</v>
      </c>
      <c r="B1220" s="5">
        <v>1944</v>
      </c>
      <c r="C1220" s="6" t="s">
        <v>94</v>
      </c>
      <c r="D1220" s="6">
        <f t="shared" si="95"/>
        <v>1</v>
      </c>
      <c r="E1220" s="6">
        <f t="shared" si="96"/>
        <v>10794</v>
      </c>
      <c r="F1220" s="6">
        <f t="shared" si="97"/>
        <v>1</v>
      </c>
      <c r="H1220" s="6">
        <v>28625</v>
      </c>
      <c r="I1220" s="5">
        <v>3233</v>
      </c>
      <c r="J1220" s="6">
        <v>1</v>
      </c>
      <c r="K1220" s="6">
        <f t="shared" si="98"/>
        <v>32052</v>
      </c>
      <c r="L1220" s="6">
        <f t="shared" si="99"/>
        <v>1</v>
      </c>
    </row>
    <row r="1221" spans="1:12">
      <c r="A1221" s="6">
        <v>10794</v>
      </c>
      <c r="B1221" s="5">
        <v>1944</v>
      </c>
      <c r="C1221" s="6" t="s">
        <v>298</v>
      </c>
      <c r="D1221" s="6">
        <f t="shared" si="95"/>
        <v>1</v>
      </c>
      <c r="E1221" s="6">
        <f t="shared" si="96"/>
        <v>14216</v>
      </c>
      <c r="F1221" s="6">
        <f t="shared" si="97"/>
        <v>1</v>
      </c>
      <c r="H1221" s="6">
        <v>32052</v>
      </c>
      <c r="I1221" s="5">
        <v>3233</v>
      </c>
      <c r="J1221" s="6">
        <v>1</v>
      </c>
      <c r="K1221" s="6">
        <f t="shared" si="98"/>
        <v>35115</v>
      </c>
      <c r="L1221" s="6">
        <f t="shared" si="99"/>
        <v>1</v>
      </c>
    </row>
    <row r="1222" spans="1:12">
      <c r="A1222" s="6">
        <v>14216</v>
      </c>
      <c r="B1222" s="5">
        <v>1944</v>
      </c>
      <c r="C1222" s="6" t="s">
        <v>94</v>
      </c>
      <c r="D1222" s="6">
        <f t="shared" si="95"/>
        <v>1</v>
      </c>
      <c r="E1222" s="6">
        <f t="shared" si="96"/>
        <v>14461</v>
      </c>
      <c r="F1222" s="6">
        <f t="shared" si="97"/>
        <v>1</v>
      </c>
      <c r="H1222" s="6">
        <v>35115</v>
      </c>
      <c r="I1222" s="5">
        <v>3233</v>
      </c>
      <c r="J1222" s="6">
        <v>1</v>
      </c>
      <c r="K1222" s="6">
        <f t="shared" si="98"/>
        <v>47015</v>
      </c>
      <c r="L1222" s="6">
        <f t="shared" si="99"/>
        <v>1</v>
      </c>
    </row>
    <row r="1223" spans="1:12">
      <c r="A1223" s="6">
        <v>14461</v>
      </c>
      <c r="B1223" s="5">
        <v>1944</v>
      </c>
      <c r="C1223" s="6" t="s">
        <v>212</v>
      </c>
      <c r="D1223" s="6">
        <f t="shared" si="95"/>
        <v>1</v>
      </c>
      <c r="E1223" s="6">
        <f t="shared" si="96"/>
        <v>29430</v>
      </c>
      <c r="F1223" s="6">
        <f t="shared" si="97"/>
        <v>1</v>
      </c>
      <c r="H1223" s="6">
        <v>47015</v>
      </c>
      <c r="I1223" s="5">
        <v>3233</v>
      </c>
      <c r="J1223" s="6">
        <v>1</v>
      </c>
      <c r="K1223" s="6">
        <f t="shared" si="98"/>
        <v>55440</v>
      </c>
      <c r="L1223" s="6">
        <f t="shared" si="99"/>
        <v>1</v>
      </c>
    </row>
    <row r="1224" spans="1:12">
      <c r="A1224" s="6">
        <v>29430</v>
      </c>
      <c r="B1224" s="5">
        <v>1944</v>
      </c>
      <c r="C1224" s="6" t="s">
        <v>94</v>
      </c>
      <c r="D1224" s="6">
        <f t="shared" si="95"/>
        <v>1</v>
      </c>
      <c r="E1224" s="6">
        <f t="shared" si="96"/>
        <v>41107</v>
      </c>
      <c r="F1224" s="6">
        <f t="shared" si="97"/>
        <v>1</v>
      </c>
      <c r="H1224" s="6">
        <v>55440</v>
      </c>
      <c r="I1224" s="5">
        <v>3233</v>
      </c>
      <c r="J1224" s="6">
        <v>1</v>
      </c>
      <c r="K1224" s="6" t="str">
        <f t="shared" si="98"/>
        <v>最後一次交易</v>
      </c>
      <c r="L1224" s="6">
        <f t="shared" si="99"/>
        <v>0</v>
      </c>
    </row>
    <row r="1225" spans="1:12">
      <c r="A1225" s="6">
        <v>41107</v>
      </c>
      <c r="B1225" s="5">
        <v>1944</v>
      </c>
      <c r="C1225" s="6" t="s">
        <v>58</v>
      </c>
      <c r="D1225" s="6">
        <f t="shared" si="95"/>
        <v>1</v>
      </c>
      <c r="E1225" s="6">
        <f t="shared" si="96"/>
        <v>42455</v>
      </c>
      <c r="F1225" s="6">
        <f t="shared" si="97"/>
        <v>1</v>
      </c>
      <c r="H1225" s="6">
        <v>15741</v>
      </c>
      <c r="I1225" s="5">
        <v>3292</v>
      </c>
      <c r="J1225" s="6">
        <v>1</v>
      </c>
      <c r="K1225" s="6">
        <f t="shared" si="98"/>
        <v>16026</v>
      </c>
      <c r="L1225" s="6">
        <f t="shared" si="99"/>
        <v>1</v>
      </c>
    </row>
    <row r="1226" spans="1:12">
      <c r="A1226" s="6">
        <v>42455</v>
      </c>
      <c r="B1226" s="5">
        <v>1944</v>
      </c>
      <c r="C1226" s="6" t="s">
        <v>99</v>
      </c>
      <c r="D1226" s="6">
        <f t="shared" si="95"/>
        <v>1</v>
      </c>
      <c r="E1226" s="6">
        <f t="shared" si="96"/>
        <v>43002</v>
      </c>
      <c r="F1226" s="6">
        <f t="shared" si="97"/>
        <v>1</v>
      </c>
      <c r="H1226" s="6">
        <v>16026</v>
      </c>
      <c r="I1226" s="5">
        <v>3292</v>
      </c>
      <c r="J1226" s="6">
        <v>1</v>
      </c>
      <c r="K1226" s="6">
        <f t="shared" si="98"/>
        <v>33978</v>
      </c>
      <c r="L1226" s="6">
        <f t="shared" si="99"/>
        <v>2</v>
      </c>
    </row>
    <row r="1227" spans="1:12">
      <c r="A1227" s="6">
        <v>43002</v>
      </c>
      <c r="B1227" s="5">
        <v>1944</v>
      </c>
      <c r="C1227" s="6" t="s">
        <v>129</v>
      </c>
      <c r="D1227" s="6">
        <f t="shared" si="95"/>
        <v>1</v>
      </c>
      <c r="E1227" s="6">
        <f t="shared" si="96"/>
        <v>53269</v>
      </c>
      <c r="F1227" s="6">
        <f t="shared" si="97"/>
        <v>2</v>
      </c>
      <c r="H1227" s="6">
        <v>33978</v>
      </c>
      <c r="I1227" s="5">
        <v>3292</v>
      </c>
      <c r="J1227" s="6">
        <v>2</v>
      </c>
      <c r="K1227" s="6">
        <f t="shared" si="98"/>
        <v>35311</v>
      </c>
      <c r="L1227" s="6">
        <f t="shared" si="99"/>
        <v>1</v>
      </c>
    </row>
    <row r="1228" spans="1:12">
      <c r="A1228" s="6">
        <v>53269</v>
      </c>
      <c r="B1228" s="5">
        <v>1944</v>
      </c>
      <c r="C1228" s="6" t="s">
        <v>117</v>
      </c>
      <c r="D1228" s="6">
        <f t="shared" si="95"/>
        <v>2</v>
      </c>
      <c r="E1228" s="6">
        <f t="shared" si="96"/>
        <v>55795</v>
      </c>
      <c r="F1228" s="6">
        <f t="shared" si="97"/>
        <v>1</v>
      </c>
      <c r="H1228" s="6">
        <v>35311</v>
      </c>
      <c r="I1228" s="5">
        <v>3292</v>
      </c>
      <c r="J1228" s="6">
        <v>1</v>
      </c>
      <c r="K1228" s="6">
        <f t="shared" si="98"/>
        <v>41457</v>
      </c>
      <c r="L1228" s="6">
        <f t="shared" si="99"/>
        <v>1</v>
      </c>
    </row>
    <row r="1229" spans="1:12">
      <c r="A1229" s="6">
        <v>53269</v>
      </c>
      <c r="B1229" s="5">
        <v>1944</v>
      </c>
      <c r="C1229" s="6" t="s">
        <v>137</v>
      </c>
      <c r="D1229" s="6">
        <f t="shared" si="95"/>
        <v>2</v>
      </c>
      <c r="E1229" s="6">
        <f t="shared" si="96"/>
        <v>55795</v>
      </c>
      <c r="F1229" s="6">
        <f t="shared" si="97"/>
        <v>1</v>
      </c>
      <c r="H1229" s="6">
        <v>41457</v>
      </c>
      <c r="I1229" s="5">
        <v>3292</v>
      </c>
      <c r="J1229" s="6">
        <v>1</v>
      </c>
      <c r="K1229" s="6">
        <f t="shared" si="98"/>
        <v>45525</v>
      </c>
      <c r="L1229" s="6">
        <f t="shared" si="99"/>
        <v>1</v>
      </c>
    </row>
    <row r="1230" spans="1:12">
      <c r="A1230" s="6">
        <v>55795</v>
      </c>
      <c r="B1230" s="5">
        <v>1944</v>
      </c>
      <c r="C1230" s="6" t="s">
        <v>304</v>
      </c>
      <c r="D1230" s="6">
        <f t="shared" si="95"/>
        <v>1</v>
      </c>
      <c r="E1230" s="6">
        <f t="shared" si="96"/>
        <v>57573</v>
      </c>
      <c r="F1230" s="6">
        <f t="shared" si="97"/>
        <v>1</v>
      </c>
      <c r="H1230" s="6">
        <v>45525</v>
      </c>
      <c r="I1230" s="5">
        <v>3292</v>
      </c>
      <c r="J1230" s="6">
        <v>1</v>
      </c>
      <c r="K1230" s="6">
        <f t="shared" si="98"/>
        <v>46280</v>
      </c>
      <c r="L1230" s="6">
        <f t="shared" si="99"/>
        <v>2</v>
      </c>
    </row>
    <row r="1231" spans="1:12">
      <c r="A1231" s="6">
        <v>57573</v>
      </c>
      <c r="B1231" s="5">
        <v>1944</v>
      </c>
      <c r="C1231" s="6" t="s">
        <v>99</v>
      </c>
      <c r="D1231" s="6">
        <f t="shared" si="95"/>
        <v>1</v>
      </c>
      <c r="E1231" s="6" t="str">
        <f t="shared" si="96"/>
        <v>最後一次交易</v>
      </c>
      <c r="F1231" s="6">
        <f t="shared" si="97"/>
        <v>0</v>
      </c>
      <c r="H1231" s="6">
        <v>46280</v>
      </c>
      <c r="I1231" s="5">
        <v>3292</v>
      </c>
      <c r="J1231" s="6">
        <v>2</v>
      </c>
      <c r="K1231" s="6">
        <f t="shared" si="98"/>
        <v>46617</v>
      </c>
      <c r="L1231" s="6">
        <f t="shared" si="99"/>
        <v>1</v>
      </c>
    </row>
    <row r="1232" spans="1:12">
      <c r="A1232" s="6">
        <v>3321</v>
      </c>
      <c r="B1232" s="5">
        <v>1982</v>
      </c>
      <c r="C1232" s="6" t="s">
        <v>298</v>
      </c>
      <c r="D1232" s="6">
        <f t="shared" si="95"/>
        <v>3</v>
      </c>
      <c r="E1232" s="6">
        <f t="shared" si="96"/>
        <v>4371</v>
      </c>
      <c r="F1232" s="6">
        <f t="shared" si="97"/>
        <v>2</v>
      </c>
      <c r="H1232" s="6">
        <v>46617</v>
      </c>
      <c r="I1232" s="5">
        <v>3292</v>
      </c>
      <c r="J1232" s="6">
        <v>1</v>
      </c>
      <c r="K1232" s="6" t="str">
        <f t="shared" si="98"/>
        <v>最後一次交易</v>
      </c>
      <c r="L1232" s="6">
        <f t="shared" si="99"/>
        <v>0</v>
      </c>
    </row>
    <row r="1233" spans="1:12">
      <c r="A1233" s="6">
        <v>3321</v>
      </c>
      <c r="B1233" s="5">
        <v>1982</v>
      </c>
      <c r="C1233" s="6" t="s">
        <v>53</v>
      </c>
      <c r="D1233" s="6">
        <f t="shared" si="95"/>
        <v>3</v>
      </c>
      <c r="E1233" s="6">
        <f t="shared" si="96"/>
        <v>4371</v>
      </c>
      <c r="F1233" s="6">
        <f t="shared" si="97"/>
        <v>2</v>
      </c>
      <c r="H1233" s="6">
        <v>9193</v>
      </c>
      <c r="I1233" s="5">
        <v>3330</v>
      </c>
      <c r="J1233" s="6">
        <v>1</v>
      </c>
      <c r="K1233" s="6">
        <f t="shared" si="98"/>
        <v>17183</v>
      </c>
      <c r="L1233" s="6">
        <f t="shared" si="99"/>
        <v>1</v>
      </c>
    </row>
    <row r="1234" spans="1:12">
      <c r="A1234" s="6">
        <v>3321</v>
      </c>
      <c r="B1234" s="5">
        <v>1982</v>
      </c>
      <c r="C1234" s="6" t="s">
        <v>329</v>
      </c>
      <c r="D1234" s="6">
        <f t="shared" si="95"/>
        <v>3</v>
      </c>
      <c r="E1234" s="6">
        <f t="shared" si="96"/>
        <v>4371</v>
      </c>
      <c r="F1234" s="6">
        <f t="shared" si="97"/>
        <v>2</v>
      </c>
      <c r="H1234" s="6">
        <v>17183</v>
      </c>
      <c r="I1234" s="5">
        <v>3330</v>
      </c>
      <c r="J1234" s="6">
        <v>1</v>
      </c>
      <c r="K1234" s="6">
        <f t="shared" si="98"/>
        <v>27625</v>
      </c>
      <c r="L1234" s="6">
        <f t="shared" si="99"/>
        <v>3</v>
      </c>
    </row>
    <row r="1235" spans="1:12">
      <c r="A1235" s="6">
        <v>4371</v>
      </c>
      <c r="B1235" s="5">
        <v>1982</v>
      </c>
      <c r="C1235" s="6" t="s">
        <v>298</v>
      </c>
      <c r="D1235" s="6">
        <f t="shared" si="95"/>
        <v>2</v>
      </c>
      <c r="E1235" s="6">
        <f t="shared" si="96"/>
        <v>4984</v>
      </c>
      <c r="F1235" s="6">
        <f t="shared" si="97"/>
        <v>2</v>
      </c>
      <c r="H1235" s="6">
        <v>27625</v>
      </c>
      <c r="I1235" s="5">
        <v>3330</v>
      </c>
      <c r="J1235" s="6">
        <v>3</v>
      </c>
      <c r="K1235" s="6">
        <f t="shared" si="98"/>
        <v>34472</v>
      </c>
      <c r="L1235" s="6">
        <f t="shared" si="99"/>
        <v>1</v>
      </c>
    </row>
    <row r="1236" spans="1:12">
      <c r="A1236" s="6">
        <v>4371</v>
      </c>
      <c r="B1236" s="5">
        <v>1982</v>
      </c>
      <c r="C1236" s="6" t="s">
        <v>329</v>
      </c>
      <c r="D1236" s="6">
        <f t="shared" si="95"/>
        <v>2</v>
      </c>
      <c r="E1236" s="6">
        <f t="shared" si="96"/>
        <v>4984</v>
      </c>
      <c r="F1236" s="6">
        <f t="shared" si="97"/>
        <v>2</v>
      </c>
      <c r="H1236" s="6">
        <v>34472</v>
      </c>
      <c r="I1236" s="5">
        <v>3330</v>
      </c>
      <c r="J1236" s="6">
        <v>1</v>
      </c>
      <c r="K1236" s="6">
        <f t="shared" si="98"/>
        <v>40405</v>
      </c>
      <c r="L1236" s="6">
        <f t="shared" si="99"/>
        <v>1</v>
      </c>
    </row>
    <row r="1237" spans="1:12">
      <c r="A1237" s="6">
        <v>4984</v>
      </c>
      <c r="B1237" s="5">
        <v>1982</v>
      </c>
      <c r="C1237" s="6" t="s">
        <v>53</v>
      </c>
      <c r="D1237" s="6">
        <f t="shared" si="95"/>
        <v>2</v>
      </c>
      <c r="E1237" s="6">
        <f t="shared" si="96"/>
        <v>6282</v>
      </c>
      <c r="F1237" s="6">
        <f t="shared" si="97"/>
        <v>3</v>
      </c>
      <c r="H1237" s="6">
        <v>40405</v>
      </c>
      <c r="I1237" s="5">
        <v>3330</v>
      </c>
      <c r="J1237" s="6">
        <v>1</v>
      </c>
      <c r="K1237" s="6">
        <f t="shared" si="98"/>
        <v>66377</v>
      </c>
      <c r="L1237" s="6">
        <f t="shared" si="99"/>
        <v>1</v>
      </c>
    </row>
    <row r="1238" spans="1:12">
      <c r="A1238" s="6">
        <v>4984</v>
      </c>
      <c r="B1238" s="5">
        <v>1982</v>
      </c>
      <c r="C1238" s="6" t="s">
        <v>70</v>
      </c>
      <c r="D1238" s="6">
        <f t="shared" si="95"/>
        <v>2</v>
      </c>
      <c r="E1238" s="6">
        <f t="shared" si="96"/>
        <v>6282</v>
      </c>
      <c r="F1238" s="6">
        <f t="shared" si="97"/>
        <v>3</v>
      </c>
      <c r="H1238" s="6">
        <v>66377</v>
      </c>
      <c r="I1238" s="5">
        <v>3330</v>
      </c>
      <c r="J1238" s="6">
        <v>1</v>
      </c>
      <c r="K1238" s="6">
        <f t="shared" si="98"/>
        <v>70262</v>
      </c>
      <c r="L1238" s="6">
        <f t="shared" si="99"/>
        <v>1</v>
      </c>
    </row>
    <row r="1239" spans="1:12">
      <c r="A1239" s="6">
        <v>6282</v>
      </c>
      <c r="B1239" s="5">
        <v>1982</v>
      </c>
      <c r="C1239" s="6" t="s">
        <v>298</v>
      </c>
      <c r="D1239" s="6">
        <f t="shared" si="95"/>
        <v>3</v>
      </c>
      <c r="E1239" s="6">
        <f t="shared" si="96"/>
        <v>7059</v>
      </c>
      <c r="F1239" s="6">
        <f t="shared" si="97"/>
        <v>1</v>
      </c>
      <c r="H1239" s="6">
        <v>70262</v>
      </c>
      <c r="I1239" s="5">
        <v>3330</v>
      </c>
      <c r="J1239" s="6">
        <v>1</v>
      </c>
      <c r="K1239" s="6">
        <f t="shared" si="98"/>
        <v>71312</v>
      </c>
      <c r="L1239" s="6">
        <f t="shared" si="99"/>
        <v>1</v>
      </c>
    </row>
    <row r="1240" spans="1:12">
      <c r="A1240" s="6">
        <v>6282</v>
      </c>
      <c r="B1240" s="5">
        <v>1982</v>
      </c>
      <c r="C1240" s="6" t="s">
        <v>228</v>
      </c>
      <c r="D1240" s="6">
        <f t="shared" si="95"/>
        <v>3</v>
      </c>
      <c r="E1240" s="6">
        <f t="shared" si="96"/>
        <v>7059</v>
      </c>
      <c r="F1240" s="6">
        <f t="shared" si="97"/>
        <v>1</v>
      </c>
      <c r="H1240" s="6">
        <v>71312</v>
      </c>
      <c r="I1240" s="5">
        <v>3330</v>
      </c>
      <c r="J1240" s="6">
        <v>1</v>
      </c>
      <c r="K1240" s="6">
        <f t="shared" si="98"/>
        <v>76802</v>
      </c>
      <c r="L1240" s="6">
        <f t="shared" si="99"/>
        <v>1</v>
      </c>
    </row>
    <row r="1241" spans="1:12">
      <c r="A1241" s="6">
        <v>6282</v>
      </c>
      <c r="B1241" s="5">
        <v>1982</v>
      </c>
      <c r="C1241" s="6" t="s">
        <v>329</v>
      </c>
      <c r="D1241" s="6">
        <f t="shared" si="95"/>
        <v>3</v>
      </c>
      <c r="E1241" s="6">
        <f t="shared" si="96"/>
        <v>7059</v>
      </c>
      <c r="F1241" s="6">
        <f t="shared" si="97"/>
        <v>1</v>
      </c>
      <c r="H1241" s="6">
        <v>76802</v>
      </c>
      <c r="I1241" s="5">
        <v>3330</v>
      </c>
      <c r="J1241" s="6">
        <v>1</v>
      </c>
      <c r="K1241" s="6" t="str">
        <f t="shared" si="98"/>
        <v>最後一次交易</v>
      </c>
      <c r="L1241" s="6">
        <f t="shared" si="99"/>
        <v>0</v>
      </c>
    </row>
    <row r="1242" spans="1:12">
      <c r="A1242" s="6">
        <v>7059</v>
      </c>
      <c r="B1242" s="5">
        <v>1982</v>
      </c>
      <c r="C1242" s="6" t="s">
        <v>137</v>
      </c>
      <c r="D1242" s="6">
        <f t="shared" si="95"/>
        <v>1</v>
      </c>
      <c r="E1242" s="6">
        <f t="shared" si="96"/>
        <v>8254</v>
      </c>
      <c r="F1242" s="6">
        <f t="shared" si="97"/>
        <v>1</v>
      </c>
      <c r="H1242" s="6">
        <v>5527</v>
      </c>
      <c r="I1242" s="5">
        <v>3429</v>
      </c>
      <c r="J1242" s="6">
        <v>1</v>
      </c>
      <c r="K1242" s="6">
        <f t="shared" si="98"/>
        <v>11442</v>
      </c>
      <c r="L1242" s="6">
        <f t="shared" si="99"/>
        <v>1</v>
      </c>
    </row>
    <row r="1243" spans="1:12">
      <c r="A1243" s="6">
        <v>8254</v>
      </c>
      <c r="B1243" s="5">
        <v>1982</v>
      </c>
      <c r="C1243" s="6" t="s">
        <v>304</v>
      </c>
      <c r="D1243" s="6">
        <f t="shared" si="95"/>
        <v>1</v>
      </c>
      <c r="E1243" s="6">
        <f t="shared" si="96"/>
        <v>8492</v>
      </c>
      <c r="F1243" s="6">
        <f t="shared" si="97"/>
        <v>1</v>
      </c>
      <c r="H1243" s="6">
        <v>11442</v>
      </c>
      <c r="I1243" s="5">
        <v>3429</v>
      </c>
      <c r="J1243" s="6">
        <v>1</v>
      </c>
      <c r="K1243" s="6">
        <f t="shared" si="98"/>
        <v>12151</v>
      </c>
      <c r="L1243" s="6">
        <f t="shared" si="99"/>
        <v>1</v>
      </c>
    </row>
    <row r="1244" spans="1:12">
      <c r="A1244" s="6">
        <v>8492</v>
      </c>
      <c r="B1244" s="5">
        <v>1982</v>
      </c>
      <c r="C1244" s="6" t="s">
        <v>212</v>
      </c>
      <c r="D1244" s="6">
        <f t="shared" si="95"/>
        <v>1</v>
      </c>
      <c r="E1244" s="6">
        <f t="shared" si="96"/>
        <v>14297</v>
      </c>
      <c r="F1244" s="6">
        <f t="shared" si="97"/>
        <v>2</v>
      </c>
      <c r="H1244" s="6">
        <v>12151</v>
      </c>
      <c r="I1244" s="5">
        <v>3429</v>
      </c>
      <c r="J1244" s="6">
        <v>1</v>
      </c>
      <c r="K1244" s="6">
        <f t="shared" si="98"/>
        <v>13130</v>
      </c>
      <c r="L1244" s="6">
        <f t="shared" si="99"/>
        <v>1</v>
      </c>
    </row>
    <row r="1245" spans="1:12">
      <c r="A1245" s="6">
        <v>14297</v>
      </c>
      <c r="B1245" s="5">
        <v>1982</v>
      </c>
      <c r="C1245" s="6" t="s">
        <v>228</v>
      </c>
      <c r="D1245" s="6">
        <f t="shared" si="95"/>
        <v>2</v>
      </c>
      <c r="E1245" s="6">
        <f t="shared" si="96"/>
        <v>14936</v>
      </c>
      <c r="F1245" s="6">
        <f t="shared" si="97"/>
        <v>1</v>
      </c>
      <c r="H1245" s="6">
        <v>13130</v>
      </c>
      <c r="I1245" s="5">
        <v>3429</v>
      </c>
      <c r="J1245" s="6">
        <v>1</v>
      </c>
      <c r="K1245" s="6">
        <f t="shared" si="98"/>
        <v>13387</v>
      </c>
      <c r="L1245" s="6">
        <f t="shared" si="99"/>
        <v>1</v>
      </c>
    </row>
    <row r="1246" spans="1:12">
      <c r="A1246" s="6">
        <v>14297</v>
      </c>
      <c r="B1246" s="5">
        <v>1982</v>
      </c>
      <c r="C1246" s="6" t="s">
        <v>174</v>
      </c>
      <c r="D1246" s="6">
        <f t="shared" si="95"/>
        <v>2</v>
      </c>
      <c r="E1246" s="6">
        <f t="shared" si="96"/>
        <v>14936</v>
      </c>
      <c r="F1246" s="6">
        <f t="shared" si="97"/>
        <v>1</v>
      </c>
      <c r="H1246" s="6">
        <v>13387</v>
      </c>
      <c r="I1246" s="5">
        <v>3429</v>
      </c>
      <c r="J1246" s="6">
        <v>1</v>
      </c>
      <c r="K1246" s="6">
        <f t="shared" si="98"/>
        <v>17417</v>
      </c>
      <c r="L1246" s="6">
        <f t="shared" si="99"/>
        <v>1</v>
      </c>
    </row>
    <row r="1247" spans="1:12">
      <c r="A1247" s="6">
        <v>14936</v>
      </c>
      <c r="B1247" s="5">
        <v>1982</v>
      </c>
      <c r="C1247" s="6" t="s">
        <v>298</v>
      </c>
      <c r="D1247" s="6">
        <f t="shared" si="95"/>
        <v>1</v>
      </c>
      <c r="E1247" s="6">
        <f t="shared" si="96"/>
        <v>17403</v>
      </c>
      <c r="F1247" s="6">
        <f t="shared" si="97"/>
        <v>2</v>
      </c>
      <c r="H1247" s="6">
        <v>17417</v>
      </c>
      <c r="I1247" s="5">
        <v>3429</v>
      </c>
      <c r="J1247" s="6">
        <v>1</v>
      </c>
      <c r="K1247" s="6">
        <f t="shared" si="98"/>
        <v>41708</v>
      </c>
      <c r="L1247" s="6">
        <f t="shared" si="99"/>
        <v>2</v>
      </c>
    </row>
    <row r="1248" spans="1:12">
      <c r="A1248" s="6">
        <v>17403</v>
      </c>
      <c r="B1248" s="5">
        <v>1982</v>
      </c>
      <c r="C1248" s="6" t="s">
        <v>318</v>
      </c>
      <c r="D1248" s="6">
        <f t="shared" si="95"/>
        <v>2</v>
      </c>
      <c r="E1248" s="6">
        <f t="shared" si="96"/>
        <v>19187</v>
      </c>
      <c r="F1248" s="6">
        <f t="shared" si="97"/>
        <v>1</v>
      </c>
      <c r="H1248" s="6">
        <v>41708</v>
      </c>
      <c r="I1248" s="5">
        <v>3429</v>
      </c>
      <c r="J1248" s="6">
        <v>2</v>
      </c>
      <c r="K1248" s="6">
        <f t="shared" si="98"/>
        <v>42155</v>
      </c>
      <c r="L1248" s="6">
        <f t="shared" si="99"/>
        <v>1</v>
      </c>
    </row>
    <row r="1249" spans="1:12">
      <c r="A1249" s="6">
        <v>17403</v>
      </c>
      <c r="B1249" s="5">
        <v>1982</v>
      </c>
      <c r="C1249" s="6" t="s">
        <v>87</v>
      </c>
      <c r="D1249" s="6">
        <f t="shared" si="95"/>
        <v>2</v>
      </c>
      <c r="E1249" s="6">
        <f t="shared" si="96"/>
        <v>19187</v>
      </c>
      <c r="F1249" s="6">
        <f t="shared" si="97"/>
        <v>1</v>
      </c>
      <c r="H1249" s="6">
        <v>42155</v>
      </c>
      <c r="I1249" s="5">
        <v>3429</v>
      </c>
      <c r="J1249" s="6">
        <v>1</v>
      </c>
      <c r="K1249" s="6">
        <f t="shared" si="98"/>
        <v>50156</v>
      </c>
      <c r="L1249" s="6">
        <f t="shared" si="99"/>
        <v>1</v>
      </c>
    </row>
    <row r="1250" spans="1:12">
      <c r="A1250" s="6">
        <v>19187</v>
      </c>
      <c r="B1250" s="5">
        <v>1982</v>
      </c>
      <c r="C1250" s="6" t="s">
        <v>148</v>
      </c>
      <c r="D1250" s="6">
        <f t="shared" si="95"/>
        <v>1</v>
      </c>
      <c r="E1250" s="6">
        <f t="shared" si="96"/>
        <v>22465</v>
      </c>
      <c r="F1250" s="6">
        <f t="shared" si="97"/>
        <v>1</v>
      </c>
      <c r="H1250" s="6">
        <v>50156</v>
      </c>
      <c r="I1250" s="5">
        <v>3429</v>
      </c>
      <c r="J1250" s="6">
        <v>1</v>
      </c>
      <c r="K1250" s="6">
        <f t="shared" si="98"/>
        <v>65454</v>
      </c>
      <c r="L1250" s="6">
        <f t="shared" si="99"/>
        <v>1</v>
      </c>
    </row>
    <row r="1251" spans="1:12">
      <c r="A1251" s="6">
        <v>22465</v>
      </c>
      <c r="B1251" s="5">
        <v>1982</v>
      </c>
      <c r="C1251" s="6" t="s">
        <v>318</v>
      </c>
      <c r="D1251" s="6">
        <f t="shared" si="95"/>
        <v>1</v>
      </c>
      <c r="E1251" s="6">
        <f t="shared" si="96"/>
        <v>25465</v>
      </c>
      <c r="F1251" s="6">
        <f t="shared" si="97"/>
        <v>1</v>
      </c>
      <c r="H1251" s="6">
        <v>65454</v>
      </c>
      <c r="I1251" s="5">
        <v>3429</v>
      </c>
      <c r="J1251" s="6">
        <v>1</v>
      </c>
      <c r="K1251" s="6">
        <f t="shared" si="98"/>
        <v>66245</v>
      </c>
      <c r="L1251" s="6">
        <f t="shared" si="99"/>
        <v>2</v>
      </c>
    </row>
    <row r="1252" spans="1:12">
      <c r="A1252" s="6">
        <v>25465</v>
      </c>
      <c r="B1252" s="5">
        <v>1982</v>
      </c>
      <c r="C1252" s="6" t="s">
        <v>99</v>
      </c>
      <c r="D1252" s="6">
        <f t="shared" si="95"/>
        <v>1</v>
      </c>
      <c r="E1252" s="6">
        <f t="shared" si="96"/>
        <v>27187</v>
      </c>
      <c r="F1252" s="6">
        <f t="shared" si="97"/>
        <v>4</v>
      </c>
      <c r="H1252" s="6">
        <v>66245</v>
      </c>
      <c r="I1252" s="5">
        <v>3429</v>
      </c>
      <c r="J1252" s="6">
        <v>2</v>
      </c>
      <c r="K1252" s="6">
        <f t="shared" si="98"/>
        <v>77642</v>
      </c>
      <c r="L1252" s="6">
        <f t="shared" si="99"/>
        <v>2</v>
      </c>
    </row>
    <row r="1253" spans="1:12">
      <c r="A1253" s="6">
        <v>27187</v>
      </c>
      <c r="B1253" s="5">
        <v>1982</v>
      </c>
      <c r="C1253" s="6" t="s">
        <v>298</v>
      </c>
      <c r="D1253" s="6">
        <f t="shared" si="95"/>
        <v>4</v>
      </c>
      <c r="E1253" s="6">
        <f t="shared" si="96"/>
        <v>28244</v>
      </c>
      <c r="F1253" s="6">
        <f t="shared" si="97"/>
        <v>1</v>
      </c>
      <c r="H1253" s="6">
        <v>77642</v>
      </c>
      <c r="I1253" s="5">
        <v>3429</v>
      </c>
      <c r="J1253" s="6">
        <v>2</v>
      </c>
      <c r="K1253" s="6" t="str">
        <f t="shared" si="98"/>
        <v>最後一次交易</v>
      </c>
      <c r="L1253" s="6">
        <f t="shared" si="99"/>
        <v>0</v>
      </c>
    </row>
    <row r="1254" spans="1:12">
      <c r="A1254" s="6">
        <v>27187</v>
      </c>
      <c r="B1254" s="5">
        <v>1982</v>
      </c>
      <c r="C1254" s="6" t="s">
        <v>228</v>
      </c>
      <c r="D1254" s="6">
        <f t="shared" si="95"/>
        <v>4</v>
      </c>
      <c r="E1254" s="6">
        <f t="shared" si="96"/>
        <v>28244</v>
      </c>
      <c r="F1254" s="6">
        <f t="shared" si="97"/>
        <v>1</v>
      </c>
      <c r="H1254" s="6">
        <v>10940</v>
      </c>
      <c r="I1254" s="5">
        <v>3437</v>
      </c>
      <c r="J1254" s="6">
        <v>3</v>
      </c>
      <c r="K1254" s="6">
        <f t="shared" si="98"/>
        <v>52435</v>
      </c>
      <c r="L1254" s="6">
        <f t="shared" si="99"/>
        <v>1</v>
      </c>
    </row>
    <row r="1255" spans="1:12">
      <c r="A1255" s="6">
        <v>27187</v>
      </c>
      <c r="B1255" s="5">
        <v>1982</v>
      </c>
      <c r="C1255" s="6" t="s">
        <v>212</v>
      </c>
      <c r="D1255" s="6">
        <f t="shared" si="95"/>
        <v>4</v>
      </c>
      <c r="E1255" s="6">
        <f t="shared" si="96"/>
        <v>28244</v>
      </c>
      <c r="F1255" s="6">
        <f t="shared" si="97"/>
        <v>1</v>
      </c>
      <c r="H1255" s="6">
        <v>52435</v>
      </c>
      <c r="I1255" s="5">
        <v>3437</v>
      </c>
      <c r="J1255" s="6">
        <v>1</v>
      </c>
      <c r="K1255" s="6" t="str">
        <f t="shared" si="98"/>
        <v>最後一次交易</v>
      </c>
      <c r="L1255" s="6">
        <f t="shared" si="99"/>
        <v>0</v>
      </c>
    </row>
    <row r="1256" spans="1:12">
      <c r="A1256" s="6">
        <v>27187</v>
      </c>
      <c r="B1256" s="5">
        <v>1982</v>
      </c>
      <c r="C1256" s="6" t="s">
        <v>174</v>
      </c>
      <c r="D1256" s="6">
        <f t="shared" si="95"/>
        <v>4</v>
      </c>
      <c r="E1256" s="6">
        <f t="shared" si="96"/>
        <v>28244</v>
      </c>
      <c r="F1256" s="6">
        <f t="shared" si="97"/>
        <v>1</v>
      </c>
      <c r="H1256" s="6">
        <v>5533</v>
      </c>
      <c r="I1256" s="5">
        <v>3438</v>
      </c>
      <c r="J1256" s="6">
        <v>2</v>
      </c>
      <c r="K1256" s="6">
        <f t="shared" si="98"/>
        <v>25314</v>
      </c>
      <c r="L1256" s="6">
        <f t="shared" si="99"/>
        <v>1</v>
      </c>
    </row>
    <row r="1257" spans="1:12">
      <c r="A1257" s="6">
        <v>28244</v>
      </c>
      <c r="B1257" s="5">
        <v>1982</v>
      </c>
      <c r="C1257" s="6" t="s">
        <v>318</v>
      </c>
      <c r="D1257" s="6">
        <f t="shared" si="95"/>
        <v>1</v>
      </c>
      <c r="E1257" s="6">
        <f t="shared" si="96"/>
        <v>41677</v>
      </c>
      <c r="F1257" s="6">
        <f t="shared" si="97"/>
        <v>1</v>
      </c>
      <c r="H1257" s="6">
        <v>25314</v>
      </c>
      <c r="I1257" s="5">
        <v>3438</v>
      </c>
      <c r="J1257" s="6">
        <v>1</v>
      </c>
      <c r="K1257" s="6">
        <f t="shared" si="98"/>
        <v>28857</v>
      </c>
      <c r="L1257" s="6">
        <f t="shared" si="99"/>
        <v>1</v>
      </c>
    </row>
    <row r="1258" spans="1:12">
      <c r="A1258" s="6">
        <v>41677</v>
      </c>
      <c r="B1258" s="5">
        <v>1982</v>
      </c>
      <c r="C1258" s="6" t="s">
        <v>99</v>
      </c>
      <c r="D1258" s="6">
        <f t="shared" si="95"/>
        <v>1</v>
      </c>
      <c r="E1258" s="6">
        <f t="shared" si="96"/>
        <v>46201</v>
      </c>
      <c r="F1258" s="6">
        <f t="shared" si="97"/>
        <v>2</v>
      </c>
      <c r="H1258" s="6">
        <v>28857</v>
      </c>
      <c r="I1258" s="5">
        <v>3438</v>
      </c>
      <c r="J1258" s="6">
        <v>1</v>
      </c>
      <c r="K1258" s="6">
        <f t="shared" si="98"/>
        <v>37921</v>
      </c>
      <c r="L1258" s="6">
        <f t="shared" si="99"/>
        <v>1</v>
      </c>
    </row>
    <row r="1259" spans="1:12">
      <c r="A1259" s="6">
        <v>46201</v>
      </c>
      <c r="B1259" s="5">
        <v>1982</v>
      </c>
      <c r="C1259" s="6" t="s">
        <v>318</v>
      </c>
      <c r="D1259" s="6">
        <f t="shared" si="95"/>
        <v>2</v>
      </c>
      <c r="E1259" s="6">
        <f t="shared" si="96"/>
        <v>50476</v>
      </c>
      <c r="F1259" s="6">
        <f t="shared" si="97"/>
        <v>2</v>
      </c>
      <c r="H1259" s="6">
        <v>37921</v>
      </c>
      <c r="I1259" s="5">
        <v>3438</v>
      </c>
      <c r="J1259" s="6">
        <v>1</v>
      </c>
      <c r="K1259" s="6">
        <f t="shared" si="98"/>
        <v>40275</v>
      </c>
      <c r="L1259" s="6">
        <f t="shared" si="99"/>
        <v>2</v>
      </c>
    </row>
    <row r="1260" spans="1:12">
      <c r="A1260" s="6">
        <v>46201</v>
      </c>
      <c r="B1260" s="5">
        <v>1982</v>
      </c>
      <c r="C1260" s="6" t="s">
        <v>87</v>
      </c>
      <c r="D1260" s="6">
        <f t="shared" si="95"/>
        <v>2</v>
      </c>
      <c r="E1260" s="6">
        <f t="shared" si="96"/>
        <v>50476</v>
      </c>
      <c r="F1260" s="6">
        <f t="shared" si="97"/>
        <v>2</v>
      </c>
      <c r="H1260" s="6">
        <v>40275</v>
      </c>
      <c r="I1260" s="5">
        <v>3438</v>
      </c>
      <c r="J1260" s="6">
        <v>2</v>
      </c>
      <c r="K1260" s="6">
        <f t="shared" si="98"/>
        <v>46632</v>
      </c>
      <c r="L1260" s="6">
        <f t="shared" si="99"/>
        <v>1</v>
      </c>
    </row>
    <row r="1261" spans="1:12">
      <c r="A1261" s="6">
        <v>50476</v>
      </c>
      <c r="B1261" s="5">
        <v>1982</v>
      </c>
      <c r="C1261" s="6" t="s">
        <v>129</v>
      </c>
      <c r="D1261" s="6">
        <f t="shared" si="95"/>
        <v>2</v>
      </c>
      <c r="E1261" s="6">
        <f t="shared" si="96"/>
        <v>50589</v>
      </c>
      <c r="F1261" s="6">
        <f t="shared" si="97"/>
        <v>1</v>
      </c>
      <c r="H1261" s="6">
        <v>46632</v>
      </c>
      <c r="I1261" s="5">
        <v>3438</v>
      </c>
      <c r="J1261" s="6">
        <v>1</v>
      </c>
      <c r="K1261" s="6">
        <f t="shared" si="98"/>
        <v>52744</v>
      </c>
      <c r="L1261" s="6">
        <f t="shared" si="99"/>
        <v>1</v>
      </c>
    </row>
    <row r="1262" spans="1:12">
      <c r="A1262" s="6">
        <v>50476</v>
      </c>
      <c r="B1262" s="5">
        <v>1982</v>
      </c>
      <c r="C1262" s="6" t="s">
        <v>174</v>
      </c>
      <c r="D1262" s="6">
        <f t="shared" si="95"/>
        <v>2</v>
      </c>
      <c r="E1262" s="6">
        <f t="shared" si="96"/>
        <v>50589</v>
      </c>
      <c r="F1262" s="6">
        <f t="shared" si="97"/>
        <v>1</v>
      </c>
      <c r="H1262" s="6">
        <v>52744</v>
      </c>
      <c r="I1262" s="5">
        <v>3438</v>
      </c>
      <c r="J1262" s="6">
        <v>1</v>
      </c>
      <c r="K1262" s="6">
        <f t="shared" si="98"/>
        <v>57680</v>
      </c>
      <c r="L1262" s="6">
        <f t="shared" si="99"/>
        <v>2</v>
      </c>
    </row>
    <row r="1263" spans="1:12">
      <c r="A1263" s="6">
        <v>50589</v>
      </c>
      <c r="B1263" s="5">
        <v>1982</v>
      </c>
      <c r="C1263" s="6" t="s">
        <v>298</v>
      </c>
      <c r="D1263" s="6">
        <f t="shared" si="95"/>
        <v>1</v>
      </c>
      <c r="E1263" s="6">
        <f t="shared" si="96"/>
        <v>50819</v>
      </c>
      <c r="F1263" s="6">
        <f t="shared" si="97"/>
        <v>1</v>
      </c>
      <c r="H1263" s="6">
        <v>57680</v>
      </c>
      <c r="I1263" s="5">
        <v>3438</v>
      </c>
      <c r="J1263" s="6">
        <v>2</v>
      </c>
      <c r="K1263" s="6" t="str">
        <f t="shared" si="98"/>
        <v>最後一次交易</v>
      </c>
      <c r="L1263" s="6">
        <f t="shared" si="99"/>
        <v>0</v>
      </c>
    </row>
    <row r="1264" spans="1:12">
      <c r="A1264" s="6">
        <v>50819</v>
      </c>
      <c r="B1264" s="5">
        <v>1982</v>
      </c>
      <c r="C1264" s="6" t="s">
        <v>148</v>
      </c>
      <c r="D1264" s="6">
        <f t="shared" si="95"/>
        <v>1</v>
      </c>
      <c r="E1264" s="6">
        <f t="shared" si="96"/>
        <v>53270</v>
      </c>
      <c r="F1264" s="6">
        <f t="shared" si="97"/>
        <v>1</v>
      </c>
      <c r="H1264" s="6">
        <v>5701</v>
      </c>
      <c r="I1264" s="5">
        <v>3482</v>
      </c>
      <c r="J1264" s="6">
        <v>3</v>
      </c>
      <c r="K1264" s="6">
        <f t="shared" si="98"/>
        <v>5763</v>
      </c>
      <c r="L1264" s="6">
        <f t="shared" si="99"/>
        <v>2</v>
      </c>
    </row>
    <row r="1265" spans="1:12">
      <c r="A1265" s="6">
        <v>53270</v>
      </c>
      <c r="B1265" s="5">
        <v>1982</v>
      </c>
      <c r="C1265" s="6" t="s">
        <v>23</v>
      </c>
      <c r="D1265" s="6">
        <f t="shared" si="95"/>
        <v>1</v>
      </c>
      <c r="E1265" s="6">
        <f t="shared" si="96"/>
        <v>56955</v>
      </c>
      <c r="F1265" s="6">
        <f t="shared" si="97"/>
        <v>3</v>
      </c>
      <c r="H1265" s="6">
        <v>5763</v>
      </c>
      <c r="I1265" s="5">
        <v>3482</v>
      </c>
      <c r="J1265" s="6">
        <v>2</v>
      </c>
      <c r="K1265" s="6">
        <f t="shared" si="98"/>
        <v>12974</v>
      </c>
      <c r="L1265" s="6">
        <f t="shared" si="99"/>
        <v>2</v>
      </c>
    </row>
    <row r="1266" spans="1:12">
      <c r="A1266" s="6">
        <v>56955</v>
      </c>
      <c r="B1266" s="5">
        <v>1982</v>
      </c>
      <c r="C1266" s="6" t="s">
        <v>321</v>
      </c>
      <c r="D1266" s="6">
        <f t="shared" si="95"/>
        <v>3</v>
      </c>
      <c r="E1266" s="6">
        <f t="shared" si="96"/>
        <v>60498</v>
      </c>
      <c r="F1266" s="6">
        <f t="shared" si="97"/>
        <v>1</v>
      </c>
      <c r="H1266" s="6">
        <v>12974</v>
      </c>
      <c r="I1266" s="5">
        <v>3482</v>
      </c>
      <c r="J1266" s="6">
        <v>2</v>
      </c>
      <c r="K1266" s="6">
        <f t="shared" si="98"/>
        <v>21205</v>
      </c>
      <c r="L1266" s="6">
        <f t="shared" si="99"/>
        <v>1</v>
      </c>
    </row>
    <row r="1267" spans="1:12">
      <c r="A1267" s="6">
        <v>56955</v>
      </c>
      <c r="B1267" s="5">
        <v>1982</v>
      </c>
      <c r="C1267" s="6" t="s">
        <v>146</v>
      </c>
      <c r="D1267" s="6">
        <f t="shared" si="95"/>
        <v>3</v>
      </c>
      <c r="E1267" s="6">
        <f t="shared" si="96"/>
        <v>60498</v>
      </c>
      <c r="F1267" s="6">
        <f t="shared" si="97"/>
        <v>1</v>
      </c>
      <c r="H1267" s="6">
        <v>21205</v>
      </c>
      <c r="I1267" s="5">
        <v>3482</v>
      </c>
      <c r="J1267" s="6">
        <v>1</v>
      </c>
      <c r="K1267" s="6">
        <f t="shared" si="98"/>
        <v>45908</v>
      </c>
      <c r="L1267" s="6">
        <f t="shared" si="99"/>
        <v>1</v>
      </c>
    </row>
    <row r="1268" spans="1:12">
      <c r="A1268" s="6">
        <v>56955</v>
      </c>
      <c r="B1268" s="5">
        <v>1982</v>
      </c>
      <c r="C1268" s="6" t="s">
        <v>174</v>
      </c>
      <c r="D1268" s="6">
        <f t="shared" si="95"/>
        <v>3</v>
      </c>
      <c r="E1268" s="6">
        <f t="shared" si="96"/>
        <v>60498</v>
      </c>
      <c r="F1268" s="6">
        <f t="shared" si="97"/>
        <v>1</v>
      </c>
      <c r="H1268" s="6">
        <v>45908</v>
      </c>
      <c r="I1268" s="5">
        <v>3482</v>
      </c>
      <c r="J1268" s="6">
        <v>1</v>
      </c>
      <c r="K1268" s="6">
        <f t="shared" si="98"/>
        <v>71318</v>
      </c>
      <c r="L1268" s="6">
        <f t="shared" si="99"/>
        <v>1</v>
      </c>
    </row>
    <row r="1269" spans="1:12">
      <c r="A1269" s="6">
        <v>60498</v>
      </c>
      <c r="B1269" s="5">
        <v>1982</v>
      </c>
      <c r="C1269" s="6" t="s">
        <v>87</v>
      </c>
      <c r="D1269" s="6">
        <f t="shared" si="95"/>
        <v>1</v>
      </c>
      <c r="E1269" s="6">
        <f t="shared" si="96"/>
        <v>60984</v>
      </c>
      <c r="F1269" s="6">
        <f t="shared" si="97"/>
        <v>1</v>
      </c>
      <c r="H1269" s="6">
        <v>71318</v>
      </c>
      <c r="I1269" s="5">
        <v>3482</v>
      </c>
      <c r="J1269" s="6">
        <v>1</v>
      </c>
      <c r="K1269" s="6">
        <f t="shared" si="98"/>
        <v>71464</v>
      </c>
      <c r="L1269" s="6">
        <f t="shared" si="99"/>
        <v>3</v>
      </c>
    </row>
    <row r="1270" spans="1:12">
      <c r="A1270" s="6">
        <v>60984</v>
      </c>
      <c r="B1270" s="5">
        <v>1982</v>
      </c>
      <c r="C1270" s="6" t="s">
        <v>298</v>
      </c>
      <c r="D1270" s="6">
        <f t="shared" si="95"/>
        <v>1</v>
      </c>
      <c r="E1270" s="6">
        <f t="shared" si="96"/>
        <v>78665</v>
      </c>
      <c r="F1270" s="6">
        <f t="shared" si="97"/>
        <v>1</v>
      </c>
      <c r="H1270" s="6">
        <v>71464</v>
      </c>
      <c r="I1270" s="5">
        <v>3482</v>
      </c>
      <c r="J1270" s="6">
        <v>3</v>
      </c>
      <c r="K1270" s="6">
        <f t="shared" si="98"/>
        <v>73531</v>
      </c>
      <c r="L1270" s="6">
        <f t="shared" si="99"/>
        <v>3</v>
      </c>
    </row>
    <row r="1271" spans="1:12">
      <c r="A1271" s="6">
        <v>78665</v>
      </c>
      <c r="B1271" s="5">
        <v>1982</v>
      </c>
      <c r="C1271" s="6" t="s">
        <v>375</v>
      </c>
      <c r="D1271" s="6">
        <f t="shared" si="95"/>
        <v>1</v>
      </c>
      <c r="E1271" s="6" t="str">
        <f t="shared" si="96"/>
        <v>最後一次交易</v>
      </c>
      <c r="F1271" s="6">
        <f t="shared" si="97"/>
        <v>0</v>
      </c>
      <c r="H1271" s="6">
        <v>73531</v>
      </c>
      <c r="I1271" s="5">
        <v>3482</v>
      </c>
      <c r="J1271" s="6">
        <v>3</v>
      </c>
      <c r="K1271" s="6" t="str">
        <f t="shared" si="98"/>
        <v>最後一次交易</v>
      </c>
      <c r="L1271" s="6">
        <f t="shared" si="99"/>
        <v>0</v>
      </c>
    </row>
    <row r="1272" spans="1:12">
      <c r="A1272" s="6">
        <v>2148</v>
      </c>
      <c r="B1272" s="5">
        <v>2030</v>
      </c>
      <c r="C1272" s="6" t="s">
        <v>23</v>
      </c>
      <c r="D1272" s="6">
        <f t="shared" si="95"/>
        <v>2</v>
      </c>
      <c r="E1272" s="6">
        <f t="shared" si="96"/>
        <v>24730</v>
      </c>
      <c r="F1272" s="6">
        <f t="shared" si="97"/>
        <v>1</v>
      </c>
      <c r="H1272" s="6">
        <v>5840</v>
      </c>
      <c r="I1272" s="5">
        <v>3508</v>
      </c>
      <c r="J1272" s="6">
        <v>1</v>
      </c>
      <c r="K1272" s="6">
        <f t="shared" si="98"/>
        <v>7375</v>
      </c>
      <c r="L1272" s="6">
        <f t="shared" si="99"/>
        <v>1</v>
      </c>
    </row>
    <row r="1273" spans="1:12">
      <c r="A1273" s="6">
        <v>2148</v>
      </c>
      <c r="B1273" s="5">
        <v>2030</v>
      </c>
      <c r="C1273" s="6" t="s">
        <v>318</v>
      </c>
      <c r="D1273" s="6">
        <f t="shared" si="95"/>
        <v>2</v>
      </c>
      <c r="E1273" s="6">
        <f t="shared" si="96"/>
        <v>24730</v>
      </c>
      <c r="F1273" s="6">
        <f t="shared" si="97"/>
        <v>1</v>
      </c>
      <c r="H1273" s="6">
        <v>7375</v>
      </c>
      <c r="I1273" s="5">
        <v>3508</v>
      </c>
      <c r="J1273" s="6">
        <v>1</v>
      </c>
      <c r="K1273" s="6">
        <f t="shared" si="98"/>
        <v>7702</v>
      </c>
      <c r="L1273" s="6">
        <f t="shared" si="99"/>
        <v>1</v>
      </c>
    </row>
    <row r="1274" spans="1:12">
      <c r="A1274" s="6">
        <v>24730</v>
      </c>
      <c r="B1274" s="5">
        <v>2030</v>
      </c>
      <c r="C1274" s="6" t="s">
        <v>212</v>
      </c>
      <c r="D1274" s="6">
        <f t="shared" si="95"/>
        <v>1</v>
      </c>
      <c r="E1274" s="6">
        <f t="shared" si="96"/>
        <v>28249</v>
      </c>
      <c r="F1274" s="6">
        <f t="shared" si="97"/>
        <v>1</v>
      </c>
      <c r="H1274" s="6">
        <v>7702</v>
      </c>
      <c r="I1274" s="5">
        <v>3508</v>
      </c>
      <c r="J1274" s="6">
        <v>1</v>
      </c>
      <c r="K1274" s="6">
        <f t="shared" si="98"/>
        <v>44019</v>
      </c>
      <c r="L1274" s="6">
        <f t="shared" si="99"/>
        <v>1</v>
      </c>
    </row>
    <row r="1275" spans="1:12">
      <c r="A1275" s="6">
        <v>28249</v>
      </c>
      <c r="B1275" s="5">
        <v>2030</v>
      </c>
      <c r="C1275" s="6" t="s">
        <v>94</v>
      </c>
      <c r="D1275" s="6">
        <f t="shared" si="95"/>
        <v>1</v>
      </c>
      <c r="E1275" s="6">
        <f t="shared" si="96"/>
        <v>30266</v>
      </c>
      <c r="F1275" s="6">
        <f t="shared" si="97"/>
        <v>1</v>
      </c>
      <c r="H1275" s="6">
        <v>44019</v>
      </c>
      <c r="I1275" s="5">
        <v>3508</v>
      </c>
      <c r="J1275" s="6">
        <v>1</v>
      </c>
      <c r="K1275" s="6">
        <f t="shared" si="98"/>
        <v>47311</v>
      </c>
      <c r="L1275" s="6">
        <f t="shared" si="99"/>
        <v>1</v>
      </c>
    </row>
    <row r="1276" spans="1:12">
      <c r="A1276" s="6">
        <v>30266</v>
      </c>
      <c r="B1276" s="5">
        <v>2030</v>
      </c>
      <c r="C1276" s="6" t="s">
        <v>27</v>
      </c>
      <c r="D1276" s="6">
        <f t="shared" si="95"/>
        <v>1</v>
      </c>
      <c r="E1276" s="6">
        <f t="shared" si="96"/>
        <v>56661</v>
      </c>
      <c r="F1276" s="6">
        <f t="shared" si="97"/>
        <v>1</v>
      </c>
      <c r="H1276" s="6">
        <v>47311</v>
      </c>
      <c r="I1276" s="5">
        <v>3508</v>
      </c>
      <c r="J1276" s="6">
        <v>1</v>
      </c>
      <c r="K1276" s="6">
        <f t="shared" si="98"/>
        <v>60056</v>
      </c>
      <c r="L1276" s="6">
        <f t="shared" si="99"/>
        <v>1</v>
      </c>
    </row>
    <row r="1277" spans="1:12">
      <c r="A1277" s="6">
        <v>56661</v>
      </c>
      <c r="B1277" s="5">
        <v>2030</v>
      </c>
      <c r="C1277" s="6" t="s">
        <v>58</v>
      </c>
      <c r="D1277" s="6">
        <f t="shared" si="95"/>
        <v>1</v>
      </c>
      <c r="E1277" s="6">
        <f t="shared" si="96"/>
        <v>64329</v>
      </c>
      <c r="F1277" s="6">
        <f t="shared" si="97"/>
        <v>1</v>
      </c>
      <c r="H1277" s="6">
        <v>60056</v>
      </c>
      <c r="I1277" s="5">
        <v>3508</v>
      </c>
      <c r="J1277" s="6">
        <v>1</v>
      </c>
      <c r="K1277" s="6" t="str">
        <f t="shared" si="98"/>
        <v>最後一次交易</v>
      </c>
      <c r="L1277" s="6">
        <f t="shared" si="99"/>
        <v>0</v>
      </c>
    </row>
    <row r="1278" spans="1:12">
      <c r="A1278" s="6">
        <v>64329</v>
      </c>
      <c r="B1278" s="5">
        <v>2030</v>
      </c>
      <c r="C1278" s="6" t="s">
        <v>94</v>
      </c>
      <c r="D1278" s="6">
        <f t="shared" si="95"/>
        <v>1</v>
      </c>
      <c r="E1278" s="6">
        <f t="shared" si="96"/>
        <v>74758</v>
      </c>
      <c r="F1278" s="6">
        <f t="shared" si="97"/>
        <v>1</v>
      </c>
      <c r="H1278" s="6">
        <v>5983</v>
      </c>
      <c r="I1278" s="5">
        <v>3529</v>
      </c>
      <c r="J1278" s="6">
        <v>2</v>
      </c>
      <c r="K1278" s="6">
        <f t="shared" si="98"/>
        <v>29530</v>
      </c>
      <c r="L1278" s="6">
        <f t="shared" si="99"/>
        <v>1</v>
      </c>
    </row>
    <row r="1279" spans="1:12">
      <c r="A1279" s="6">
        <v>74758</v>
      </c>
      <c r="B1279" s="5">
        <v>2030</v>
      </c>
      <c r="C1279" s="6" t="s">
        <v>27</v>
      </c>
      <c r="D1279" s="6">
        <f t="shared" si="95"/>
        <v>1</v>
      </c>
      <c r="E1279" s="6">
        <f t="shared" si="96"/>
        <v>80278</v>
      </c>
      <c r="F1279" s="6">
        <f t="shared" si="97"/>
        <v>1</v>
      </c>
      <c r="H1279" s="6">
        <v>29530</v>
      </c>
      <c r="I1279" s="5">
        <v>3529</v>
      </c>
      <c r="J1279" s="6">
        <v>1</v>
      </c>
      <c r="K1279" s="6">
        <f t="shared" si="98"/>
        <v>78403</v>
      </c>
      <c r="L1279" s="6">
        <f t="shared" si="99"/>
        <v>2</v>
      </c>
    </row>
    <row r="1280" spans="1:12">
      <c r="A1280" s="6">
        <v>80278</v>
      </c>
      <c r="B1280" s="5">
        <v>2030</v>
      </c>
      <c r="C1280" s="6" t="s">
        <v>99</v>
      </c>
      <c r="D1280" s="6">
        <f t="shared" si="95"/>
        <v>1</v>
      </c>
      <c r="E1280" s="6">
        <f t="shared" si="96"/>
        <v>80480</v>
      </c>
      <c r="F1280" s="6">
        <f t="shared" si="97"/>
        <v>2</v>
      </c>
      <c r="H1280" s="6">
        <v>78403</v>
      </c>
      <c r="I1280" s="5">
        <v>3529</v>
      </c>
      <c r="J1280" s="6">
        <v>2</v>
      </c>
      <c r="K1280" s="6" t="str">
        <f t="shared" si="98"/>
        <v>最後一次交易</v>
      </c>
      <c r="L1280" s="6">
        <f t="shared" si="99"/>
        <v>0</v>
      </c>
    </row>
    <row r="1281" spans="1:12">
      <c r="A1281" s="6">
        <v>80480</v>
      </c>
      <c r="B1281" s="5">
        <v>2030</v>
      </c>
      <c r="C1281" s="6" t="s">
        <v>141</v>
      </c>
      <c r="D1281" s="6">
        <f t="shared" si="95"/>
        <v>2</v>
      </c>
      <c r="E1281" s="6" t="str">
        <f t="shared" si="96"/>
        <v>最後一次交易</v>
      </c>
      <c r="F1281" s="6">
        <f t="shared" si="97"/>
        <v>0</v>
      </c>
      <c r="H1281" s="6">
        <v>19300</v>
      </c>
      <c r="I1281" s="5">
        <v>3558</v>
      </c>
      <c r="J1281" s="6">
        <v>4</v>
      </c>
      <c r="K1281" s="6">
        <f t="shared" si="98"/>
        <v>27983</v>
      </c>
      <c r="L1281" s="6">
        <f t="shared" si="99"/>
        <v>1</v>
      </c>
    </row>
    <row r="1282" spans="1:12">
      <c r="A1282" s="6">
        <v>80480</v>
      </c>
      <c r="B1282" s="5">
        <v>2030</v>
      </c>
      <c r="C1282" s="6" t="s">
        <v>87</v>
      </c>
      <c r="D1282" s="6">
        <f t="shared" ref="D1282:D1345" si="100">COUNTIF(A:A,A1282)</f>
        <v>2</v>
      </c>
      <c r="E1282" s="6" t="str">
        <f t="shared" si="96"/>
        <v>最後一次交易</v>
      </c>
      <c r="F1282" s="6">
        <f t="shared" si="97"/>
        <v>0</v>
      </c>
      <c r="H1282" s="6">
        <v>27983</v>
      </c>
      <c r="I1282" s="5">
        <v>3558</v>
      </c>
      <c r="J1282" s="6">
        <v>1</v>
      </c>
      <c r="K1282" s="6">
        <f t="shared" si="98"/>
        <v>28365</v>
      </c>
      <c r="L1282" s="6">
        <f t="shared" si="99"/>
        <v>1</v>
      </c>
    </row>
    <row r="1283" spans="1:12">
      <c r="A1283" s="6">
        <v>17068</v>
      </c>
      <c r="B1283" s="5">
        <v>2036</v>
      </c>
      <c r="C1283" s="6" t="s">
        <v>117</v>
      </c>
      <c r="D1283" s="6">
        <f t="shared" si="100"/>
        <v>1</v>
      </c>
      <c r="E1283" s="6">
        <f t="shared" ref="E1283:E1346" si="101">INDEX(K:K,MATCH(A1283,H:H,0))</f>
        <v>19386</v>
      </c>
      <c r="F1283" s="6">
        <f t="shared" ref="F1283:F1346" si="102">_xlfn.IFNA(INDEX(J:J,MATCH(E1283,H:H,0)),0)</f>
        <v>1</v>
      </c>
      <c r="H1283" s="6">
        <v>28365</v>
      </c>
      <c r="I1283" s="5">
        <v>3558</v>
      </c>
      <c r="J1283" s="6">
        <v>1</v>
      </c>
      <c r="K1283" s="6">
        <f t="shared" ref="K1283:K1346" si="103">IF(I1283&lt;&gt;I1284,"最後一次交易",H1284)</f>
        <v>28860</v>
      </c>
      <c r="L1283" s="6">
        <f t="shared" ref="L1283:L1346" si="104">_xlfn.IFNA(INDEX(D:D,MATCH(K1283,A:A,0)),0)</f>
        <v>1</v>
      </c>
    </row>
    <row r="1284" spans="1:12">
      <c r="A1284" s="6">
        <v>19386</v>
      </c>
      <c r="B1284" s="5">
        <v>2036</v>
      </c>
      <c r="C1284" s="6" t="s">
        <v>298</v>
      </c>
      <c r="D1284" s="6">
        <f t="shared" si="100"/>
        <v>1</v>
      </c>
      <c r="E1284" s="6">
        <f t="shared" si="101"/>
        <v>27192</v>
      </c>
      <c r="F1284" s="6">
        <f t="shared" si="102"/>
        <v>1</v>
      </c>
      <c r="H1284" s="6">
        <v>28860</v>
      </c>
      <c r="I1284" s="5">
        <v>3558</v>
      </c>
      <c r="J1284" s="6">
        <v>1</v>
      </c>
      <c r="K1284" s="6">
        <f t="shared" si="103"/>
        <v>44238</v>
      </c>
      <c r="L1284" s="6">
        <f t="shared" si="104"/>
        <v>2</v>
      </c>
    </row>
    <row r="1285" spans="1:12">
      <c r="A1285" s="6">
        <v>27192</v>
      </c>
      <c r="B1285" s="5">
        <v>2036</v>
      </c>
      <c r="C1285" s="6" t="s">
        <v>60</v>
      </c>
      <c r="D1285" s="6">
        <f t="shared" si="100"/>
        <v>1</v>
      </c>
      <c r="E1285" s="6">
        <f t="shared" si="101"/>
        <v>37477</v>
      </c>
      <c r="F1285" s="6">
        <f t="shared" si="102"/>
        <v>1</v>
      </c>
      <c r="H1285" s="6">
        <v>44238</v>
      </c>
      <c r="I1285" s="5">
        <v>3558</v>
      </c>
      <c r="J1285" s="6">
        <v>2</v>
      </c>
      <c r="K1285" s="6">
        <f t="shared" si="103"/>
        <v>47312</v>
      </c>
      <c r="L1285" s="6">
        <f t="shared" si="104"/>
        <v>1</v>
      </c>
    </row>
    <row r="1286" spans="1:12">
      <c r="A1286" s="6">
        <v>37477</v>
      </c>
      <c r="B1286" s="5">
        <v>2036</v>
      </c>
      <c r="C1286" s="6" t="s">
        <v>60</v>
      </c>
      <c r="D1286" s="6">
        <f t="shared" si="100"/>
        <v>1</v>
      </c>
      <c r="E1286" s="6" t="str">
        <f t="shared" si="101"/>
        <v>最後一次交易</v>
      </c>
      <c r="F1286" s="6">
        <f t="shared" si="102"/>
        <v>0</v>
      </c>
      <c r="H1286" s="6">
        <v>47312</v>
      </c>
      <c r="I1286" s="5">
        <v>3558</v>
      </c>
      <c r="J1286" s="6">
        <v>1</v>
      </c>
      <c r="K1286" s="6">
        <f t="shared" si="103"/>
        <v>51202</v>
      </c>
      <c r="L1286" s="6">
        <f t="shared" si="104"/>
        <v>2</v>
      </c>
    </row>
    <row r="1287" spans="1:12">
      <c r="A1287" s="6">
        <v>7911</v>
      </c>
      <c r="B1287" s="5">
        <v>2122</v>
      </c>
      <c r="C1287" s="6" t="s">
        <v>141</v>
      </c>
      <c r="D1287" s="6">
        <f t="shared" si="100"/>
        <v>3</v>
      </c>
      <c r="E1287" s="6">
        <f t="shared" si="101"/>
        <v>10012</v>
      </c>
      <c r="F1287" s="6">
        <f t="shared" si="102"/>
        <v>1</v>
      </c>
      <c r="H1287" s="6">
        <v>51202</v>
      </c>
      <c r="I1287" s="5">
        <v>3558</v>
      </c>
      <c r="J1287" s="6">
        <v>2</v>
      </c>
      <c r="K1287" s="6">
        <f t="shared" si="103"/>
        <v>76023</v>
      </c>
      <c r="L1287" s="6">
        <f t="shared" si="104"/>
        <v>4</v>
      </c>
    </row>
    <row r="1288" spans="1:12">
      <c r="A1288" s="6">
        <v>7911</v>
      </c>
      <c r="B1288" s="5">
        <v>2122</v>
      </c>
      <c r="C1288" s="6" t="s">
        <v>58</v>
      </c>
      <c r="D1288" s="6">
        <f t="shared" si="100"/>
        <v>3</v>
      </c>
      <c r="E1288" s="6">
        <f t="shared" si="101"/>
        <v>10012</v>
      </c>
      <c r="F1288" s="6">
        <f t="shared" si="102"/>
        <v>1</v>
      </c>
      <c r="H1288" s="6">
        <v>76023</v>
      </c>
      <c r="I1288" s="5">
        <v>3558</v>
      </c>
      <c r="J1288" s="6">
        <v>4</v>
      </c>
      <c r="K1288" s="6" t="str">
        <f t="shared" si="103"/>
        <v>最後一次交易</v>
      </c>
      <c r="L1288" s="6">
        <f t="shared" si="104"/>
        <v>0</v>
      </c>
    </row>
    <row r="1289" spans="1:12">
      <c r="A1289" s="6">
        <v>7911</v>
      </c>
      <c r="B1289" s="5">
        <v>2122</v>
      </c>
      <c r="C1289" s="6" t="s">
        <v>94</v>
      </c>
      <c r="D1289" s="6">
        <f t="shared" si="100"/>
        <v>3</v>
      </c>
      <c r="E1289" s="6">
        <f t="shared" si="101"/>
        <v>10012</v>
      </c>
      <c r="F1289" s="6">
        <f t="shared" si="102"/>
        <v>1</v>
      </c>
      <c r="H1289" s="6">
        <v>6151</v>
      </c>
      <c r="I1289" s="5">
        <v>3567</v>
      </c>
      <c r="J1289" s="6">
        <v>3</v>
      </c>
      <c r="K1289" s="6">
        <f t="shared" si="103"/>
        <v>11509</v>
      </c>
      <c r="L1289" s="6">
        <f t="shared" si="104"/>
        <v>2</v>
      </c>
    </row>
    <row r="1290" spans="1:12">
      <c r="A1290" s="6">
        <v>10012</v>
      </c>
      <c r="B1290" s="5">
        <v>2122</v>
      </c>
      <c r="C1290" s="6" t="s">
        <v>94</v>
      </c>
      <c r="D1290" s="6">
        <f t="shared" si="100"/>
        <v>1</v>
      </c>
      <c r="E1290" s="6">
        <f t="shared" si="101"/>
        <v>11840</v>
      </c>
      <c r="F1290" s="6">
        <f t="shared" si="102"/>
        <v>2</v>
      </c>
      <c r="H1290" s="6">
        <v>11509</v>
      </c>
      <c r="I1290" s="5">
        <v>3567</v>
      </c>
      <c r="J1290" s="6">
        <v>2</v>
      </c>
      <c r="K1290" s="6">
        <f t="shared" si="103"/>
        <v>13229</v>
      </c>
      <c r="L1290" s="6">
        <f t="shared" si="104"/>
        <v>4</v>
      </c>
    </row>
    <row r="1291" spans="1:12">
      <c r="A1291" s="6">
        <v>11840</v>
      </c>
      <c r="B1291" s="5">
        <v>2122</v>
      </c>
      <c r="C1291" s="6" t="s">
        <v>242</v>
      </c>
      <c r="D1291" s="6">
        <f t="shared" si="100"/>
        <v>2</v>
      </c>
      <c r="E1291" s="6">
        <f t="shared" si="101"/>
        <v>14853</v>
      </c>
      <c r="F1291" s="6">
        <f t="shared" si="102"/>
        <v>2</v>
      </c>
      <c r="H1291" s="6">
        <v>13229</v>
      </c>
      <c r="I1291" s="5">
        <v>3567</v>
      </c>
      <c r="J1291" s="6">
        <v>4</v>
      </c>
      <c r="K1291" s="6">
        <f t="shared" si="103"/>
        <v>15518</v>
      </c>
      <c r="L1291" s="6">
        <f t="shared" si="104"/>
        <v>3</v>
      </c>
    </row>
    <row r="1292" spans="1:12">
      <c r="A1292" s="6">
        <v>11840</v>
      </c>
      <c r="B1292" s="5">
        <v>2122</v>
      </c>
      <c r="C1292" s="6" t="s">
        <v>301</v>
      </c>
      <c r="D1292" s="6">
        <f t="shared" si="100"/>
        <v>2</v>
      </c>
      <c r="E1292" s="6">
        <f t="shared" si="101"/>
        <v>14853</v>
      </c>
      <c r="F1292" s="6">
        <f t="shared" si="102"/>
        <v>2</v>
      </c>
      <c r="H1292" s="6">
        <v>15518</v>
      </c>
      <c r="I1292" s="5">
        <v>3567</v>
      </c>
      <c r="J1292" s="6">
        <v>3</v>
      </c>
      <c r="K1292" s="6">
        <f t="shared" si="103"/>
        <v>18127</v>
      </c>
      <c r="L1292" s="6">
        <f t="shared" si="104"/>
        <v>1</v>
      </c>
    </row>
    <row r="1293" spans="1:12">
      <c r="A1293" s="6">
        <v>14853</v>
      </c>
      <c r="B1293" s="5">
        <v>2122</v>
      </c>
      <c r="C1293" s="6" t="s">
        <v>117</v>
      </c>
      <c r="D1293" s="6">
        <f t="shared" si="100"/>
        <v>2</v>
      </c>
      <c r="E1293" s="6">
        <f t="shared" si="101"/>
        <v>15088</v>
      </c>
      <c r="F1293" s="6">
        <f t="shared" si="102"/>
        <v>1</v>
      </c>
      <c r="H1293" s="6">
        <v>18127</v>
      </c>
      <c r="I1293" s="5">
        <v>3567</v>
      </c>
      <c r="J1293" s="6">
        <v>1</v>
      </c>
      <c r="K1293" s="6">
        <f t="shared" si="103"/>
        <v>34672</v>
      </c>
      <c r="L1293" s="6">
        <f t="shared" si="104"/>
        <v>1</v>
      </c>
    </row>
    <row r="1294" spans="1:12">
      <c r="A1294" s="6">
        <v>14853</v>
      </c>
      <c r="B1294" s="5">
        <v>2122</v>
      </c>
      <c r="C1294" s="6" t="s">
        <v>94</v>
      </c>
      <c r="D1294" s="6">
        <f t="shared" si="100"/>
        <v>2</v>
      </c>
      <c r="E1294" s="6">
        <f t="shared" si="101"/>
        <v>15088</v>
      </c>
      <c r="F1294" s="6">
        <f t="shared" si="102"/>
        <v>1</v>
      </c>
      <c r="H1294" s="6">
        <v>34672</v>
      </c>
      <c r="I1294" s="5">
        <v>3567</v>
      </c>
      <c r="J1294" s="6">
        <v>1</v>
      </c>
      <c r="K1294" s="6">
        <f t="shared" si="103"/>
        <v>35880</v>
      </c>
      <c r="L1294" s="6">
        <f t="shared" si="104"/>
        <v>1</v>
      </c>
    </row>
    <row r="1295" spans="1:12">
      <c r="A1295" s="6">
        <v>15088</v>
      </c>
      <c r="B1295" s="5">
        <v>2122</v>
      </c>
      <c r="C1295" s="6" t="s">
        <v>94</v>
      </c>
      <c r="D1295" s="6">
        <f t="shared" si="100"/>
        <v>1</v>
      </c>
      <c r="E1295" s="6">
        <f t="shared" si="101"/>
        <v>17955</v>
      </c>
      <c r="F1295" s="6">
        <f t="shared" si="102"/>
        <v>2</v>
      </c>
      <c r="H1295" s="6">
        <v>35880</v>
      </c>
      <c r="I1295" s="5">
        <v>3567</v>
      </c>
      <c r="J1295" s="6">
        <v>1</v>
      </c>
      <c r="K1295" s="6">
        <f t="shared" si="103"/>
        <v>46295</v>
      </c>
      <c r="L1295" s="6">
        <f t="shared" si="104"/>
        <v>1</v>
      </c>
    </row>
    <row r="1296" spans="1:12">
      <c r="A1296" s="6">
        <v>17955</v>
      </c>
      <c r="B1296" s="5">
        <v>2122</v>
      </c>
      <c r="C1296" s="6" t="s">
        <v>58</v>
      </c>
      <c r="D1296" s="6">
        <f t="shared" si="100"/>
        <v>2</v>
      </c>
      <c r="E1296" s="6">
        <f t="shared" si="101"/>
        <v>26077</v>
      </c>
      <c r="F1296" s="6">
        <f t="shared" si="102"/>
        <v>1</v>
      </c>
      <c r="H1296" s="6">
        <v>46295</v>
      </c>
      <c r="I1296" s="5">
        <v>3567</v>
      </c>
      <c r="J1296" s="6">
        <v>1</v>
      </c>
      <c r="K1296" s="6">
        <f t="shared" si="103"/>
        <v>49955</v>
      </c>
      <c r="L1296" s="6">
        <f t="shared" si="104"/>
        <v>2</v>
      </c>
    </row>
    <row r="1297" spans="1:12">
      <c r="A1297" s="6">
        <v>17955</v>
      </c>
      <c r="B1297" s="5">
        <v>2122</v>
      </c>
      <c r="C1297" s="6" t="s">
        <v>212</v>
      </c>
      <c r="D1297" s="6">
        <f t="shared" si="100"/>
        <v>2</v>
      </c>
      <c r="E1297" s="6">
        <f t="shared" si="101"/>
        <v>26077</v>
      </c>
      <c r="F1297" s="6">
        <f t="shared" si="102"/>
        <v>1</v>
      </c>
      <c r="H1297" s="6">
        <v>49955</v>
      </c>
      <c r="I1297" s="5">
        <v>3567</v>
      </c>
      <c r="J1297" s="6">
        <v>2</v>
      </c>
      <c r="K1297" s="6">
        <f t="shared" si="103"/>
        <v>51613</v>
      </c>
      <c r="L1297" s="6">
        <f t="shared" si="104"/>
        <v>1</v>
      </c>
    </row>
    <row r="1298" spans="1:12">
      <c r="A1298" s="6">
        <v>26077</v>
      </c>
      <c r="B1298" s="5">
        <v>2122</v>
      </c>
      <c r="C1298" s="6" t="s">
        <v>94</v>
      </c>
      <c r="D1298" s="6">
        <f t="shared" si="100"/>
        <v>1</v>
      </c>
      <c r="E1298" s="6">
        <f t="shared" si="101"/>
        <v>26277</v>
      </c>
      <c r="F1298" s="6">
        <f t="shared" si="102"/>
        <v>1</v>
      </c>
      <c r="H1298" s="6">
        <v>51613</v>
      </c>
      <c r="I1298" s="5">
        <v>3567</v>
      </c>
      <c r="J1298" s="6">
        <v>1</v>
      </c>
      <c r="K1298" s="6">
        <f t="shared" si="103"/>
        <v>52872</v>
      </c>
      <c r="L1298" s="6">
        <f t="shared" si="104"/>
        <v>1</v>
      </c>
    </row>
    <row r="1299" spans="1:12">
      <c r="A1299" s="6">
        <v>26277</v>
      </c>
      <c r="B1299" s="5">
        <v>2122</v>
      </c>
      <c r="C1299" s="6" t="s">
        <v>146</v>
      </c>
      <c r="D1299" s="6">
        <f t="shared" si="100"/>
        <v>1</v>
      </c>
      <c r="E1299" s="6">
        <f t="shared" si="101"/>
        <v>30760</v>
      </c>
      <c r="F1299" s="6">
        <f t="shared" si="102"/>
        <v>3</v>
      </c>
      <c r="H1299" s="6">
        <v>52872</v>
      </c>
      <c r="I1299" s="5">
        <v>3567</v>
      </c>
      <c r="J1299" s="6">
        <v>1</v>
      </c>
      <c r="K1299" s="6">
        <f t="shared" si="103"/>
        <v>58262</v>
      </c>
      <c r="L1299" s="6">
        <f t="shared" si="104"/>
        <v>1</v>
      </c>
    </row>
    <row r="1300" spans="1:12">
      <c r="A1300" s="6">
        <v>30760</v>
      </c>
      <c r="B1300" s="5">
        <v>2122</v>
      </c>
      <c r="C1300" s="6" t="s">
        <v>148</v>
      </c>
      <c r="D1300" s="6">
        <f t="shared" si="100"/>
        <v>3</v>
      </c>
      <c r="E1300" s="6">
        <f t="shared" si="101"/>
        <v>51710</v>
      </c>
      <c r="F1300" s="6">
        <f t="shared" si="102"/>
        <v>1</v>
      </c>
      <c r="H1300" s="6">
        <v>58262</v>
      </c>
      <c r="I1300" s="5">
        <v>3567</v>
      </c>
      <c r="J1300" s="6">
        <v>1</v>
      </c>
      <c r="K1300" s="6">
        <f t="shared" si="103"/>
        <v>59396</v>
      </c>
      <c r="L1300" s="6">
        <f t="shared" si="104"/>
        <v>1</v>
      </c>
    </row>
    <row r="1301" spans="1:12">
      <c r="A1301" s="6">
        <v>30760</v>
      </c>
      <c r="B1301" s="5">
        <v>2122</v>
      </c>
      <c r="C1301" s="6" t="s">
        <v>212</v>
      </c>
      <c r="D1301" s="6">
        <f t="shared" si="100"/>
        <v>3</v>
      </c>
      <c r="E1301" s="6">
        <f t="shared" si="101"/>
        <v>51710</v>
      </c>
      <c r="F1301" s="6">
        <f t="shared" si="102"/>
        <v>1</v>
      </c>
      <c r="H1301" s="6">
        <v>59396</v>
      </c>
      <c r="I1301" s="5">
        <v>3567</v>
      </c>
      <c r="J1301" s="6">
        <v>1</v>
      </c>
      <c r="K1301" s="6">
        <f t="shared" si="103"/>
        <v>61617</v>
      </c>
      <c r="L1301" s="6">
        <f t="shared" si="104"/>
        <v>2</v>
      </c>
    </row>
    <row r="1302" spans="1:12">
      <c r="A1302" s="6">
        <v>30760</v>
      </c>
      <c r="B1302" s="5">
        <v>2122</v>
      </c>
      <c r="C1302" s="6" t="s">
        <v>94</v>
      </c>
      <c r="D1302" s="6">
        <f t="shared" si="100"/>
        <v>3</v>
      </c>
      <c r="E1302" s="6">
        <f t="shared" si="101"/>
        <v>51710</v>
      </c>
      <c r="F1302" s="6">
        <f t="shared" si="102"/>
        <v>1</v>
      </c>
      <c r="H1302" s="6">
        <v>61617</v>
      </c>
      <c r="I1302" s="5">
        <v>3567</v>
      </c>
      <c r="J1302" s="6">
        <v>2</v>
      </c>
      <c r="K1302" s="6">
        <f t="shared" si="103"/>
        <v>75403</v>
      </c>
      <c r="L1302" s="6">
        <f t="shared" si="104"/>
        <v>2</v>
      </c>
    </row>
    <row r="1303" spans="1:12">
      <c r="A1303" s="6">
        <v>51710</v>
      </c>
      <c r="B1303" s="5">
        <v>2122</v>
      </c>
      <c r="C1303" s="6" t="s">
        <v>94</v>
      </c>
      <c r="D1303" s="6">
        <f t="shared" si="100"/>
        <v>1</v>
      </c>
      <c r="E1303" s="6">
        <f t="shared" si="101"/>
        <v>53486</v>
      </c>
      <c r="F1303" s="6">
        <f t="shared" si="102"/>
        <v>1</v>
      </c>
      <c r="H1303" s="6">
        <v>75403</v>
      </c>
      <c r="I1303" s="5">
        <v>3567</v>
      </c>
      <c r="J1303" s="6">
        <v>2</v>
      </c>
      <c r="K1303" s="6">
        <f t="shared" si="103"/>
        <v>76025</v>
      </c>
      <c r="L1303" s="6">
        <f t="shared" si="104"/>
        <v>1</v>
      </c>
    </row>
    <row r="1304" spans="1:12">
      <c r="A1304" s="6">
        <v>53486</v>
      </c>
      <c r="B1304" s="5">
        <v>2122</v>
      </c>
      <c r="C1304" s="6" t="s">
        <v>129</v>
      </c>
      <c r="D1304" s="6">
        <f t="shared" si="100"/>
        <v>1</v>
      </c>
      <c r="E1304" s="6">
        <f t="shared" si="101"/>
        <v>79390</v>
      </c>
      <c r="F1304" s="6">
        <f t="shared" si="102"/>
        <v>4</v>
      </c>
      <c r="H1304" s="6">
        <v>76025</v>
      </c>
      <c r="I1304" s="5">
        <v>3567</v>
      </c>
      <c r="J1304" s="6">
        <v>1</v>
      </c>
      <c r="K1304" s="6" t="str">
        <f t="shared" si="103"/>
        <v>最後一次交易</v>
      </c>
      <c r="L1304" s="6">
        <f t="shared" si="104"/>
        <v>0</v>
      </c>
    </row>
    <row r="1305" spans="1:12">
      <c r="A1305" s="6">
        <v>79390</v>
      </c>
      <c r="B1305" s="5">
        <v>2122</v>
      </c>
      <c r="C1305" s="6" t="s">
        <v>148</v>
      </c>
      <c r="D1305" s="6">
        <f t="shared" si="100"/>
        <v>4</v>
      </c>
      <c r="E1305" s="6" t="str">
        <f t="shared" si="101"/>
        <v>最後一次交易</v>
      </c>
      <c r="F1305" s="6">
        <f t="shared" si="102"/>
        <v>0</v>
      </c>
      <c r="H1305" s="6">
        <v>6300</v>
      </c>
      <c r="I1305" s="5">
        <v>3596</v>
      </c>
      <c r="J1305" s="6">
        <v>4</v>
      </c>
      <c r="K1305" s="6">
        <f t="shared" si="103"/>
        <v>12521</v>
      </c>
      <c r="L1305" s="6">
        <f t="shared" si="104"/>
        <v>1</v>
      </c>
    </row>
    <row r="1306" spans="1:12">
      <c r="A1306" s="6">
        <v>79390</v>
      </c>
      <c r="B1306" s="5">
        <v>2122</v>
      </c>
      <c r="C1306" s="6" t="s">
        <v>58</v>
      </c>
      <c r="D1306" s="6">
        <f t="shared" si="100"/>
        <v>4</v>
      </c>
      <c r="E1306" s="6" t="str">
        <f t="shared" si="101"/>
        <v>最後一次交易</v>
      </c>
      <c r="F1306" s="6">
        <f t="shared" si="102"/>
        <v>0</v>
      </c>
      <c r="H1306" s="6">
        <v>12521</v>
      </c>
      <c r="I1306" s="5">
        <v>3596</v>
      </c>
      <c r="J1306" s="6">
        <v>1</v>
      </c>
      <c r="K1306" s="6">
        <f t="shared" si="103"/>
        <v>20637</v>
      </c>
      <c r="L1306" s="6">
        <f t="shared" si="104"/>
        <v>2</v>
      </c>
    </row>
    <row r="1307" spans="1:12">
      <c r="A1307" s="6">
        <v>79390</v>
      </c>
      <c r="B1307" s="5">
        <v>2122</v>
      </c>
      <c r="C1307" s="6" t="s">
        <v>94</v>
      </c>
      <c r="D1307" s="6">
        <f t="shared" si="100"/>
        <v>4</v>
      </c>
      <c r="E1307" s="6" t="str">
        <f t="shared" si="101"/>
        <v>最後一次交易</v>
      </c>
      <c r="F1307" s="6">
        <f t="shared" si="102"/>
        <v>0</v>
      </c>
      <c r="H1307" s="6">
        <v>20637</v>
      </c>
      <c r="I1307" s="5">
        <v>3596</v>
      </c>
      <c r="J1307" s="6">
        <v>2</v>
      </c>
      <c r="K1307" s="6">
        <f t="shared" si="103"/>
        <v>39700</v>
      </c>
      <c r="L1307" s="6">
        <f t="shared" si="104"/>
        <v>1</v>
      </c>
    </row>
    <row r="1308" spans="1:12">
      <c r="A1308" s="6">
        <v>79390</v>
      </c>
      <c r="B1308" s="5">
        <v>2122</v>
      </c>
      <c r="C1308" s="6" t="s">
        <v>174</v>
      </c>
      <c r="D1308" s="6">
        <f t="shared" si="100"/>
        <v>4</v>
      </c>
      <c r="E1308" s="6" t="str">
        <f t="shared" si="101"/>
        <v>最後一次交易</v>
      </c>
      <c r="F1308" s="6">
        <f t="shared" si="102"/>
        <v>0</v>
      </c>
      <c r="H1308" s="6">
        <v>39700</v>
      </c>
      <c r="I1308" s="5">
        <v>3596</v>
      </c>
      <c r="J1308" s="6">
        <v>1</v>
      </c>
      <c r="K1308" s="6">
        <f t="shared" si="103"/>
        <v>45916</v>
      </c>
      <c r="L1308" s="6">
        <f t="shared" si="104"/>
        <v>1</v>
      </c>
    </row>
    <row r="1309" spans="1:12">
      <c r="A1309" s="6">
        <v>24432</v>
      </c>
      <c r="B1309" s="5">
        <v>2194</v>
      </c>
      <c r="C1309" s="6" t="s">
        <v>85</v>
      </c>
      <c r="D1309" s="6">
        <f t="shared" si="100"/>
        <v>1</v>
      </c>
      <c r="E1309" s="6">
        <f t="shared" si="101"/>
        <v>35784</v>
      </c>
      <c r="F1309" s="6">
        <f t="shared" si="102"/>
        <v>1</v>
      </c>
      <c r="H1309" s="6">
        <v>45916</v>
      </c>
      <c r="I1309" s="5">
        <v>3596</v>
      </c>
      <c r="J1309" s="6">
        <v>1</v>
      </c>
      <c r="K1309" s="6">
        <f t="shared" si="103"/>
        <v>57687</v>
      </c>
      <c r="L1309" s="6">
        <f t="shared" si="104"/>
        <v>1</v>
      </c>
    </row>
    <row r="1310" spans="1:12">
      <c r="A1310" s="6">
        <v>35784</v>
      </c>
      <c r="B1310" s="5">
        <v>2194</v>
      </c>
      <c r="C1310" s="6" t="s">
        <v>99</v>
      </c>
      <c r="D1310" s="6">
        <f t="shared" si="100"/>
        <v>1</v>
      </c>
      <c r="E1310" s="6">
        <f t="shared" si="101"/>
        <v>43716</v>
      </c>
      <c r="F1310" s="6">
        <f t="shared" si="102"/>
        <v>3</v>
      </c>
      <c r="H1310" s="6">
        <v>57687</v>
      </c>
      <c r="I1310" s="5">
        <v>3596</v>
      </c>
      <c r="J1310" s="6">
        <v>1</v>
      </c>
      <c r="K1310" s="6">
        <f t="shared" si="103"/>
        <v>68032</v>
      </c>
      <c r="L1310" s="6">
        <f t="shared" si="104"/>
        <v>1</v>
      </c>
    </row>
    <row r="1311" spans="1:12">
      <c r="A1311" s="6">
        <v>43716</v>
      </c>
      <c r="B1311" s="5">
        <v>2194</v>
      </c>
      <c r="C1311" s="6" t="s">
        <v>53</v>
      </c>
      <c r="D1311" s="6">
        <f t="shared" si="100"/>
        <v>3</v>
      </c>
      <c r="E1311" s="6">
        <f t="shared" si="101"/>
        <v>53081</v>
      </c>
      <c r="F1311" s="6">
        <f t="shared" si="102"/>
        <v>2</v>
      </c>
      <c r="H1311" s="6">
        <v>68032</v>
      </c>
      <c r="I1311" s="5">
        <v>3596</v>
      </c>
      <c r="J1311" s="6">
        <v>1</v>
      </c>
      <c r="K1311" s="6">
        <f t="shared" si="103"/>
        <v>69242</v>
      </c>
      <c r="L1311" s="6">
        <f t="shared" si="104"/>
        <v>4</v>
      </c>
    </row>
    <row r="1312" spans="1:12">
      <c r="A1312" s="6">
        <v>43716</v>
      </c>
      <c r="B1312" s="5">
        <v>2194</v>
      </c>
      <c r="C1312" s="6" t="s">
        <v>85</v>
      </c>
      <c r="D1312" s="6">
        <f t="shared" si="100"/>
        <v>3</v>
      </c>
      <c r="E1312" s="6">
        <f t="shared" si="101"/>
        <v>53081</v>
      </c>
      <c r="F1312" s="6">
        <f t="shared" si="102"/>
        <v>2</v>
      </c>
      <c r="H1312" s="6">
        <v>69242</v>
      </c>
      <c r="I1312" s="5">
        <v>3596</v>
      </c>
      <c r="J1312" s="6">
        <v>4</v>
      </c>
      <c r="K1312" s="6">
        <f t="shared" si="103"/>
        <v>69511</v>
      </c>
      <c r="L1312" s="6">
        <f t="shared" si="104"/>
        <v>1</v>
      </c>
    </row>
    <row r="1313" spans="1:12">
      <c r="A1313" s="6">
        <v>43716</v>
      </c>
      <c r="B1313" s="5">
        <v>2194</v>
      </c>
      <c r="C1313" s="6" t="s">
        <v>60</v>
      </c>
      <c r="D1313" s="6">
        <f t="shared" si="100"/>
        <v>3</v>
      </c>
      <c r="E1313" s="6">
        <f t="shared" si="101"/>
        <v>53081</v>
      </c>
      <c r="F1313" s="6">
        <f t="shared" si="102"/>
        <v>2</v>
      </c>
      <c r="H1313" s="6">
        <v>69511</v>
      </c>
      <c r="I1313" s="5">
        <v>3596</v>
      </c>
      <c r="J1313" s="6">
        <v>1</v>
      </c>
      <c r="K1313" s="6">
        <f t="shared" si="103"/>
        <v>70271</v>
      </c>
      <c r="L1313" s="6">
        <f t="shared" si="104"/>
        <v>1</v>
      </c>
    </row>
    <row r="1314" spans="1:12">
      <c r="A1314" s="6">
        <v>53081</v>
      </c>
      <c r="B1314" s="5">
        <v>2194</v>
      </c>
      <c r="C1314" s="6" t="s">
        <v>346</v>
      </c>
      <c r="D1314" s="6">
        <f t="shared" si="100"/>
        <v>2</v>
      </c>
      <c r="E1314" s="6">
        <f t="shared" si="101"/>
        <v>58124</v>
      </c>
      <c r="F1314" s="6">
        <f t="shared" si="102"/>
        <v>1</v>
      </c>
      <c r="H1314" s="6">
        <v>70271</v>
      </c>
      <c r="I1314" s="5">
        <v>3596</v>
      </c>
      <c r="J1314" s="6">
        <v>1</v>
      </c>
      <c r="K1314" s="6">
        <f t="shared" si="103"/>
        <v>71925</v>
      </c>
      <c r="L1314" s="6">
        <f t="shared" si="104"/>
        <v>1</v>
      </c>
    </row>
    <row r="1315" spans="1:12">
      <c r="A1315" s="6">
        <v>53081</v>
      </c>
      <c r="B1315" s="5">
        <v>2194</v>
      </c>
      <c r="C1315" s="6" t="s">
        <v>148</v>
      </c>
      <c r="D1315" s="6">
        <f t="shared" si="100"/>
        <v>2</v>
      </c>
      <c r="E1315" s="6">
        <f t="shared" si="101"/>
        <v>58124</v>
      </c>
      <c r="F1315" s="6">
        <f t="shared" si="102"/>
        <v>1</v>
      </c>
      <c r="H1315" s="6">
        <v>71925</v>
      </c>
      <c r="I1315" s="5">
        <v>3596</v>
      </c>
      <c r="J1315" s="6">
        <v>1</v>
      </c>
      <c r="K1315" s="6">
        <f t="shared" si="103"/>
        <v>73651</v>
      </c>
      <c r="L1315" s="6">
        <f t="shared" si="104"/>
        <v>1</v>
      </c>
    </row>
    <row r="1316" spans="1:12">
      <c r="A1316" s="6">
        <v>58124</v>
      </c>
      <c r="B1316" s="5">
        <v>2194</v>
      </c>
      <c r="C1316" s="6" t="s">
        <v>129</v>
      </c>
      <c r="D1316" s="6">
        <f t="shared" si="100"/>
        <v>1</v>
      </c>
      <c r="E1316" s="6">
        <f t="shared" si="101"/>
        <v>66074</v>
      </c>
      <c r="F1316" s="6">
        <f t="shared" si="102"/>
        <v>1</v>
      </c>
      <c r="H1316" s="6">
        <v>73651</v>
      </c>
      <c r="I1316" s="5">
        <v>3596</v>
      </c>
      <c r="J1316" s="6">
        <v>1</v>
      </c>
      <c r="K1316" s="6">
        <f t="shared" si="103"/>
        <v>80946</v>
      </c>
      <c r="L1316" s="6">
        <f t="shared" si="104"/>
        <v>1</v>
      </c>
    </row>
    <row r="1317" spans="1:12">
      <c r="A1317" s="6">
        <v>66074</v>
      </c>
      <c r="B1317" s="5">
        <v>2194</v>
      </c>
      <c r="C1317" s="6" t="s">
        <v>346</v>
      </c>
      <c r="D1317" s="6">
        <f t="shared" si="100"/>
        <v>1</v>
      </c>
      <c r="E1317" s="6">
        <f t="shared" si="101"/>
        <v>75291</v>
      </c>
      <c r="F1317" s="6">
        <f t="shared" si="102"/>
        <v>1</v>
      </c>
      <c r="H1317" s="6">
        <v>80946</v>
      </c>
      <c r="I1317" s="5">
        <v>3596</v>
      </c>
      <c r="J1317" s="6">
        <v>1</v>
      </c>
      <c r="K1317" s="6" t="str">
        <f t="shared" si="103"/>
        <v>最後一次交易</v>
      </c>
      <c r="L1317" s="6">
        <f t="shared" si="104"/>
        <v>0</v>
      </c>
    </row>
    <row r="1318" spans="1:12">
      <c r="A1318" s="6">
        <v>75291</v>
      </c>
      <c r="B1318" s="5">
        <v>2194</v>
      </c>
      <c r="C1318" s="6" t="s">
        <v>346</v>
      </c>
      <c r="D1318" s="6">
        <f t="shared" si="100"/>
        <v>1</v>
      </c>
      <c r="E1318" s="6" t="str">
        <f t="shared" si="101"/>
        <v>最後一次交易</v>
      </c>
      <c r="F1318" s="6">
        <f t="shared" si="102"/>
        <v>0</v>
      </c>
      <c r="H1318" s="6">
        <v>9123</v>
      </c>
      <c r="I1318" s="5">
        <v>3610</v>
      </c>
      <c r="J1318" s="6">
        <v>2</v>
      </c>
      <c r="K1318" s="6">
        <f t="shared" si="103"/>
        <v>11013</v>
      </c>
      <c r="L1318" s="6">
        <f t="shared" si="104"/>
        <v>2</v>
      </c>
    </row>
    <row r="1319" spans="1:12">
      <c r="A1319" s="6">
        <v>6346</v>
      </c>
      <c r="B1319" s="5">
        <v>2205</v>
      </c>
      <c r="C1319" s="6" t="s">
        <v>137</v>
      </c>
      <c r="D1319" s="6">
        <f t="shared" si="100"/>
        <v>1</v>
      </c>
      <c r="E1319" s="6">
        <f t="shared" si="101"/>
        <v>11424</v>
      </c>
      <c r="F1319" s="6">
        <f t="shared" si="102"/>
        <v>1</v>
      </c>
      <c r="H1319" s="6">
        <v>11013</v>
      </c>
      <c r="I1319" s="5">
        <v>3610</v>
      </c>
      <c r="J1319" s="6">
        <v>2</v>
      </c>
      <c r="K1319" s="6">
        <f t="shared" si="103"/>
        <v>13040</v>
      </c>
      <c r="L1319" s="6">
        <f t="shared" si="104"/>
        <v>1</v>
      </c>
    </row>
    <row r="1320" spans="1:12">
      <c r="A1320" s="6">
        <v>11424</v>
      </c>
      <c r="B1320" s="5">
        <v>2205</v>
      </c>
      <c r="C1320" s="6" t="s">
        <v>58</v>
      </c>
      <c r="D1320" s="6">
        <f t="shared" si="100"/>
        <v>1</v>
      </c>
      <c r="E1320" s="6">
        <f t="shared" si="101"/>
        <v>16998</v>
      </c>
      <c r="F1320" s="6">
        <f t="shared" si="102"/>
        <v>1</v>
      </c>
      <c r="H1320" s="6">
        <v>13040</v>
      </c>
      <c r="I1320" s="6">
        <v>3610</v>
      </c>
      <c r="J1320" s="6">
        <v>1</v>
      </c>
      <c r="K1320" s="6">
        <f t="shared" si="103"/>
        <v>15305</v>
      </c>
      <c r="L1320" s="6">
        <f t="shared" si="104"/>
        <v>2</v>
      </c>
    </row>
    <row r="1321" spans="1:12">
      <c r="A1321" s="6">
        <v>16998</v>
      </c>
      <c r="B1321" s="5">
        <v>2205</v>
      </c>
      <c r="C1321" s="6" t="s">
        <v>27</v>
      </c>
      <c r="D1321" s="6">
        <f t="shared" si="100"/>
        <v>1</v>
      </c>
      <c r="E1321" s="6">
        <f t="shared" si="101"/>
        <v>17477</v>
      </c>
      <c r="F1321" s="6">
        <f t="shared" si="102"/>
        <v>1</v>
      </c>
      <c r="H1321" s="1">
        <v>15305</v>
      </c>
      <c r="I1321" s="1">
        <v>3610</v>
      </c>
      <c r="J1321" s="6">
        <v>2</v>
      </c>
      <c r="K1321" s="6">
        <f t="shared" si="103"/>
        <v>17282</v>
      </c>
      <c r="L1321" s="6">
        <f t="shared" si="104"/>
        <v>1</v>
      </c>
    </row>
    <row r="1322" spans="1:12">
      <c r="A1322" s="6">
        <v>17477</v>
      </c>
      <c r="B1322" s="5">
        <v>2205</v>
      </c>
      <c r="C1322" s="6" t="s">
        <v>58</v>
      </c>
      <c r="D1322" s="6">
        <f t="shared" si="100"/>
        <v>1</v>
      </c>
      <c r="E1322" s="6">
        <f t="shared" si="101"/>
        <v>19390</v>
      </c>
      <c r="F1322" s="6">
        <f t="shared" si="102"/>
        <v>1</v>
      </c>
      <c r="H1322" s="1">
        <v>17282</v>
      </c>
      <c r="I1322" s="1">
        <v>3610</v>
      </c>
      <c r="J1322" s="6">
        <v>1</v>
      </c>
      <c r="K1322" s="6">
        <f t="shared" si="103"/>
        <v>25072</v>
      </c>
      <c r="L1322" s="6">
        <f t="shared" si="104"/>
        <v>1</v>
      </c>
    </row>
    <row r="1323" spans="1:12">
      <c r="A1323" s="6">
        <v>19390</v>
      </c>
      <c r="B1323" s="5">
        <v>2205</v>
      </c>
      <c r="C1323" s="6" t="s">
        <v>148</v>
      </c>
      <c r="D1323" s="6">
        <f t="shared" si="100"/>
        <v>1</v>
      </c>
      <c r="E1323" s="6">
        <f t="shared" si="101"/>
        <v>28260</v>
      </c>
      <c r="F1323" s="6">
        <f t="shared" si="102"/>
        <v>1</v>
      </c>
      <c r="H1323" s="1">
        <v>25072</v>
      </c>
      <c r="I1323" s="1">
        <v>3610</v>
      </c>
      <c r="J1323" s="6">
        <v>1</v>
      </c>
      <c r="K1323" s="6">
        <f t="shared" si="103"/>
        <v>27293</v>
      </c>
      <c r="L1323" s="6">
        <f t="shared" si="104"/>
        <v>2</v>
      </c>
    </row>
    <row r="1324" spans="1:12">
      <c r="A1324" s="6">
        <v>28260</v>
      </c>
      <c r="B1324" s="5">
        <v>2205</v>
      </c>
      <c r="C1324" s="6" t="s">
        <v>85</v>
      </c>
      <c r="D1324" s="6">
        <f t="shared" si="100"/>
        <v>1</v>
      </c>
      <c r="E1324" s="6">
        <f t="shared" si="101"/>
        <v>43416</v>
      </c>
      <c r="F1324" s="6">
        <f t="shared" si="102"/>
        <v>1</v>
      </c>
      <c r="H1324" s="1">
        <v>27293</v>
      </c>
      <c r="I1324" s="1">
        <v>3610</v>
      </c>
      <c r="J1324" s="6">
        <v>2</v>
      </c>
      <c r="K1324" s="6">
        <f t="shared" si="103"/>
        <v>29302</v>
      </c>
      <c r="L1324" s="6">
        <f t="shared" si="104"/>
        <v>1</v>
      </c>
    </row>
    <row r="1325" spans="1:12">
      <c r="A1325" s="6">
        <v>43416</v>
      </c>
      <c r="B1325" s="5">
        <v>2205</v>
      </c>
      <c r="C1325" s="6" t="s">
        <v>129</v>
      </c>
      <c r="D1325" s="6">
        <f t="shared" si="100"/>
        <v>1</v>
      </c>
      <c r="E1325" s="6">
        <f t="shared" si="101"/>
        <v>75292</v>
      </c>
      <c r="F1325" s="6">
        <f t="shared" si="102"/>
        <v>1</v>
      </c>
      <c r="H1325" s="1">
        <v>29302</v>
      </c>
      <c r="I1325" s="1">
        <v>3610</v>
      </c>
      <c r="J1325" s="6">
        <v>1</v>
      </c>
      <c r="K1325" s="6">
        <f t="shared" si="103"/>
        <v>33988</v>
      </c>
      <c r="L1325" s="6">
        <f t="shared" si="104"/>
        <v>1</v>
      </c>
    </row>
    <row r="1326" spans="1:12">
      <c r="A1326" s="6">
        <v>75292</v>
      </c>
      <c r="B1326" s="5">
        <v>2205</v>
      </c>
      <c r="C1326" s="6" t="s">
        <v>212</v>
      </c>
      <c r="D1326" s="6">
        <f t="shared" si="100"/>
        <v>1</v>
      </c>
      <c r="E1326" s="6">
        <f t="shared" si="101"/>
        <v>75882</v>
      </c>
      <c r="F1326" s="6">
        <f t="shared" si="102"/>
        <v>1</v>
      </c>
      <c r="H1326" s="1">
        <v>33988</v>
      </c>
      <c r="I1326" s="1">
        <v>3610</v>
      </c>
      <c r="J1326" s="6">
        <v>1</v>
      </c>
      <c r="K1326" s="6">
        <f t="shared" si="103"/>
        <v>35326</v>
      </c>
      <c r="L1326" s="6">
        <f t="shared" si="104"/>
        <v>1</v>
      </c>
    </row>
    <row r="1327" spans="1:12">
      <c r="A1327" s="6">
        <v>75882</v>
      </c>
      <c r="B1327" s="5">
        <v>2205</v>
      </c>
      <c r="C1327" s="6" t="s">
        <v>329</v>
      </c>
      <c r="D1327" s="6">
        <f t="shared" si="100"/>
        <v>1</v>
      </c>
      <c r="E1327" s="6" t="str">
        <f t="shared" si="101"/>
        <v>最後一次交易</v>
      </c>
      <c r="F1327" s="6">
        <f t="shared" si="102"/>
        <v>0</v>
      </c>
      <c r="H1327" s="1">
        <v>35326</v>
      </c>
      <c r="I1327" s="1">
        <v>3610</v>
      </c>
      <c r="J1327" s="6">
        <v>1</v>
      </c>
      <c r="K1327" s="6">
        <f t="shared" si="103"/>
        <v>36910</v>
      </c>
      <c r="L1327" s="6">
        <f t="shared" si="104"/>
        <v>1</v>
      </c>
    </row>
    <row r="1328" spans="1:12">
      <c r="A1328" s="6">
        <v>2433</v>
      </c>
      <c r="B1328" s="5">
        <v>2220</v>
      </c>
      <c r="C1328" s="6" t="s">
        <v>375</v>
      </c>
      <c r="D1328" s="6">
        <f t="shared" si="100"/>
        <v>1</v>
      </c>
      <c r="E1328" s="6">
        <f t="shared" si="101"/>
        <v>2567</v>
      </c>
      <c r="F1328" s="6">
        <f t="shared" si="102"/>
        <v>1</v>
      </c>
      <c r="H1328" s="1">
        <v>36910</v>
      </c>
      <c r="I1328" s="1">
        <v>3610</v>
      </c>
      <c r="J1328" s="6">
        <v>1</v>
      </c>
      <c r="K1328" s="6">
        <f t="shared" si="103"/>
        <v>46640</v>
      </c>
      <c r="L1328" s="6">
        <f t="shared" si="104"/>
        <v>1</v>
      </c>
    </row>
    <row r="1329" spans="1:12">
      <c r="A1329" s="6">
        <v>2567</v>
      </c>
      <c r="B1329" s="5">
        <v>2220</v>
      </c>
      <c r="C1329" s="6" t="s">
        <v>23</v>
      </c>
      <c r="D1329" s="6">
        <f t="shared" si="100"/>
        <v>1</v>
      </c>
      <c r="E1329" s="6">
        <f t="shared" si="101"/>
        <v>70234</v>
      </c>
      <c r="F1329" s="6">
        <f t="shared" si="102"/>
        <v>1</v>
      </c>
      <c r="H1329" s="1">
        <v>46640</v>
      </c>
      <c r="I1329" s="1">
        <v>3610</v>
      </c>
      <c r="J1329" s="6">
        <v>1</v>
      </c>
      <c r="K1329" s="6">
        <f t="shared" si="103"/>
        <v>47313</v>
      </c>
      <c r="L1329" s="6">
        <f t="shared" si="104"/>
        <v>1</v>
      </c>
    </row>
    <row r="1330" spans="1:12">
      <c r="A1330" s="6">
        <v>70234</v>
      </c>
      <c r="B1330" s="5">
        <v>2220</v>
      </c>
      <c r="C1330" s="6" t="s">
        <v>329</v>
      </c>
      <c r="D1330" s="6">
        <f t="shared" si="100"/>
        <v>1</v>
      </c>
      <c r="E1330" s="6">
        <f t="shared" si="101"/>
        <v>81671</v>
      </c>
      <c r="F1330" s="6">
        <f t="shared" si="102"/>
        <v>3</v>
      </c>
      <c r="H1330" s="1">
        <v>47313</v>
      </c>
      <c r="I1330" s="1">
        <v>3610</v>
      </c>
      <c r="J1330" s="6">
        <v>1</v>
      </c>
      <c r="K1330" s="6">
        <f t="shared" si="103"/>
        <v>53299</v>
      </c>
      <c r="L1330" s="6">
        <f t="shared" si="104"/>
        <v>1</v>
      </c>
    </row>
    <row r="1331" spans="1:12">
      <c r="A1331" s="6">
        <v>81671</v>
      </c>
      <c r="B1331" s="5">
        <v>2220</v>
      </c>
      <c r="C1331" s="6" t="s">
        <v>290</v>
      </c>
      <c r="D1331" s="6">
        <f t="shared" si="100"/>
        <v>3</v>
      </c>
      <c r="E1331" s="6" t="str">
        <f t="shared" si="101"/>
        <v>最後一次交易</v>
      </c>
      <c r="F1331" s="6">
        <f t="shared" si="102"/>
        <v>0</v>
      </c>
      <c r="H1331" s="1">
        <v>53299</v>
      </c>
      <c r="I1331" s="1">
        <v>3610</v>
      </c>
      <c r="J1331" s="6">
        <v>1</v>
      </c>
      <c r="K1331" s="6">
        <f t="shared" si="103"/>
        <v>57109</v>
      </c>
      <c r="L1331" s="6">
        <f t="shared" si="104"/>
        <v>1</v>
      </c>
    </row>
    <row r="1332" spans="1:12">
      <c r="A1332" s="6">
        <v>81671</v>
      </c>
      <c r="B1332" s="5">
        <v>2220</v>
      </c>
      <c r="C1332" s="6" t="s">
        <v>129</v>
      </c>
      <c r="D1332" s="6">
        <f t="shared" si="100"/>
        <v>3</v>
      </c>
      <c r="E1332" s="6" t="str">
        <f t="shared" si="101"/>
        <v>最後一次交易</v>
      </c>
      <c r="F1332" s="6">
        <f t="shared" si="102"/>
        <v>0</v>
      </c>
      <c r="H1332" s="1">
        <v>57109</v>
      </c>
      <c r="I1332" s="1">
        <v>3610</v>
      </c>
      <c r="J1332" s="6">
        <v>1</v>
      </c>
      <c r="K1332" s="6">
        <f t="shared" si="103"/>
        <v>59397</v>
      </c>
      <c r="L1332" s="6">
        <f t="shared" si="104"/>
        <v>2</v>
      </c>
    </row>
    <row r="1333" spans="1:12">
      <c r="A1333" s="6">
        <v>81671</v>
      </c>
      <c r="B1333" s="5">
        <v>2220</v>
      </c>
      <c r="C1333" s="6" t="s">
        <v>146</v>
      </c>
      <c r="D1333" s="6">
        <f t="shared" si="100"/>
        <v>3</v>
      </c>
      <c r="E1333" s="6" t="str">
        <f t="shared" si="101"/>
        <v>最後一次交易</v>
      </c>
      <c r="F1333" s="6">
        <f t="shared" si="102"/>
        <v>0</v>
      </c>
      <c r="H1333" s="1">
        <v>59397</v>
      </c>
      <c r="I1333" s="1">
        <v>3610</v>
      </c>
      <c r="J1333" s="6">
        <v>2</v>
      </c>
      <c r="K1333" s="6">
        <f t="shared" si="103"/>
        <v>60309</v>
      </c>
      <c r="L1333" s="6">
        <f t="shared" si="104"/>
        <v>1</v>
      </c>
    </row>
    <row r="1334" spans="1:12">
      <c r="A1334" s="6">
        <v>2436</v>
      </c>
      <c r="B1334" s="5">
        <v>2224</v>
      </c>
      <c r="C1334" s="6" t="s">
        <v>212</v>
      </c>
      <c r="D1334" s="6">
        <f t="shared" si="100"/>
        <v>1</v>
      </c>
      <c r="E1334" s="6">
        <f t="shared" si="101"/>
        <v>23943</v>
      </c>
      <c r="F1334" s="6">
        <f t="shared" si="102"/>
        <v>1</v>
      </c>
      <c r="H1334" s="1">
        <v>60309</v>
      </c>
      <c r="I1334" s="1">
        <v>3610</v>
      </c>
      <c r="J1334" s="6">
        <v>1</v>
      </c>
      <c r="K1334" s="6">
        <f t="shared" si="103"/>
        <v>60528</v>
      </c>
      <c r="L1334" s="6">
        <f t="shared" si="104"/>
        <v>2</v>
      </c>
    </row>
    <row r="1335" spans="1:12">
      <c r="A1335" s="6">
        <v>23943</v>
      </c>
      <c r="B1335" s="5">
        <v>2224</v>
      </c>
      <c r="C1335" s="6" t="s">
        <v>174</v>
      </c>
      <c r="D1335" s="6">
        <f t="shared" si="100"/>
        <v>1</v>
      </c>
      <c r="E1335" s="6">
        <f t="shared" si="101"/>
        <v>45396</v>
      </c>
      <c r="F1335" s="6">
        <f t="shared" si="102"/>
        <v>1</v>
      </c>
      <c r="H1335" s="1">
        <v>60528</v>
      </c>
      <c r="I1335" s="1">
        <v>3610</v>
      </c>
      <c r="J1335" s="6">
        <v>2</v>
      </c>
      <c r="K1335" s="6">
        <f t="shared" si="103"/>
        <v>70125</v>
      </c>
      <c r="L1335" s="6">
        <f t="shared" si="104"/>
        <v>1</v>
      </c>
    </row>
    <row r="1336" spans="1:12">
      <c r="A1336" s="6">
        <v>45396</v>
      </c>
      <c r="B1336" s="5">
        <v>2224</v>
      </c>
      <c r="C1336" s="6" t="s">
        <v>228</v>
      </c>
      <c r="D1336" s="6">
        <f t="shared" si="100"/>
        <v>1</v>
      </c>
      <c r="E1336" s="6">
        <f t="shared" si="101"/>
        <v>57600</v>
      </c>
      <c r="F1336" s="6">
        <f t="shared" si="102"/>
        <v>2</v>
      </c>
      <c r="H1336" s="1">
        <v>70125</v>
      </c>
      <c r="I1336" s="1">
        <v>3610</v>
      </c>
      <c r="J1336" s="6">
        <v>1</v>
      </c>
      <c r="K1336" s="6">
        <f t="shared" si="103"/>
        <v>80145</v>
      </c>
      <c r="L1336" s="6">
        <f t="shared" si="104"/>
        <v>2</v>
      </c>
    </row>
    <row r="1337" spans="1:12">
      <c r="A1337" s="6">
        <v>57600</v>
      </c>
      <c r="B1337" s="5">
        <v>2224</v>
      </c>
      <c r="C1337" s="6" t="s">
        <v>318</v>
      </c>
      <c r="D1337" s="6">
        <f t="shared" si="100"/>
        <v>2</v>
      </c>
      <c r="E1337" s="6">
        <f t="shared" si="101"/>
        <v>74323</v>
      </c>
      <c r="F1337" s="6">
        <f t="shared" si="102"/>
        <v>1</v>
      </c>
      <c r="H1337" s="1">
        <v>80145</v>
      </c>
      <c r="I1337" s="1">
        <v>3610</v>
      </c>
      <c r="J1337" s="6">
        <v>2</v>
      </c>
      <c r="K1337" s="6" t="str">
        <f t="shared" si="103"/>
        <v>最後一次交易</v>
      </c>
      <c r="L1337" s="6">
        <f t="shared" si="104"/>
        <v>0</v>
      </c>
    </row>
    <row r="1338" spans="1:12">
      <c r="A1338" s="6">
        <v>57600</v>
      </c>
      <c r="B1338" s="5">
        <v>2224</v>
      </c>
      <c r="C1338" s="6" t="s">
        <v>148</v>
      </c>
      <c r="D1338" s="6">
        <f t="shared" si="100"/>
        <v>2</v>
      </c>
      <c r="E1338" s="6">
        <f t="shared" si="101"/>
        <v>74323</v>
      </c>
      <c r="F1338" s="6">
        <f t="shared" si="102"/>
        <v>1</v>
      </c>
      <c r="H1338" s="1">
        <v>79428</v>
      </c>
      <c r="I1338" s="1">
        <v>3624</v>
      </c>
      <c r="J1338" s="6">
        <v>2</v>
      </c>
      <c r="K1338" s="6" t="str">
        <f t="shared" si="103"/>
        <v>最後一次交易</v>
      </c>
      <c r="L1338" s="6">
        <f t="shared" si="104"/>
        <v>0</v>
      </c>
    </row>
    <row r="1339" spans="1:12">
      <c r="A1339" s="6">
        <v>74323</v>
      </c>
      <c r="B1339" s="5">
        <v>2224</v>
      </c>
      <c r="C1339" s="6" t="s">
        <v>129</v>
      </c>
      <c r="D1339" s="6">
        <f t="shared" si="100"/>
        <v>1</v>
      </c>
      <c r="E1339" s="6">
        <f t="shared" si="101"/>
        <v>74771</v>
      </c>
      <c r="F1339" s="6">
        <f t="shared" si="102"/>
        <v>1</v>
      </c>
      <c r="H1339" s="1">
        <v>6634</v>
      </c>
      <c r="I1339" s="1">
        <v>3675</v>
      </c>
      <c r="J1339" s="6">
        <v>2</v>
      </c>
      <c r="K1339" s="6">
        <f t="shared" si="103"/>
        <v>7299</v>
      </c>
      <c r="L1339" s="6">
        <f t="shared" si="104"/>
        <v>1</v>
      </c>
    </row>
    <row r="1340" spans="1:12">
      <c r="A1340" s="6">
        <v>74771</v>
      </c>
      <c r="B1340" s="5">
        <v>2224</v>
      </c>
      <c r="C1340" s="6" t="s">
        <v>174</v>
      </c>
      <c r="D1340" s="6">
        <f t="shared" si="100"/>
        <v>1</v>
      </c>
      <c r="E1340" s="6">
        <f t="shared" si="101"/>
        <v>76991</v>
      </c>
      <c r="F1340" s="6">
        <f t="shared" si="102"/>
        <v>1</v>
      </c>
      <c r="H1340" s="1">
        <v>7299</v>
      </c>
      <c r="I1340" s="1">
        <v>3675</v>
      </c>
      <c r="J1340" s="6">
        <v>1</v>
      </c>
      <c r="K1340" s="6">
        <f t="shared" si="103"/>
        <v>13541</v>
      </c>
      <c r="L1340" s="6">
        <f t="shared" si="104"/>
        <v>1</v>
      </c>
    </row>
    <row r="1341" spans="1:12">
      <c r="A1341" s="6">
        <v>76991</v>
      </c>
      <c r="B1341" s="5">
        <v>2224</v>
      </c>
      <c r="C1341" s="6" t="s">
        <v>318</v>
      </c>
      <c r="D1341" s="6">
        <f t="shared" si="100"/>
        <v>1</v>
      </c>
      <c r="E1341" s="6">
        <f t="shared" si="101"/>
        <v>77510</v>
      </c>
      <c r="F1341" s="6">
        <f t="shared" si="102"/>
        <v>1</v>
      </c>
      <c r="H1341" s="1">
        <v>13541</v>
      </c>
      <c r="I1341" s="1">
        <v>3675</v>
      </c>
      <c r="J1341" s="6">
        <v>1</v>
      </c>
      <c r="K1341" s="6">
        <f t="shared" si="103"/>
        <v>15753</v>
      </c>
      <c r="L1341" s="6">
        <f t="shared" si="104"/>
        <v>1</v>
      </c>
    </row>
    <row r="1342" spans="1:12">
      <c r="A1342" s="6">
        <v>77510</v>
      </c>
      <c r="B1342" s="5">
        <v>2224</v>
      </c>
      <c r="C1342" s="6" t="s">
        <v>290</v>
      </c>
      <c r="D1342" s="6">
        <f t="shared" si="100"/>
        <v>1</v>
      </c>
      <c r="E1342" s="6" t="str">
        <f t="shared" si="101"/>
        <v>最後一次交易</v>
      </c>
      <c r="F1342" s="6">
        <f t="shared" si="102"/>
        <v>0</v>
      </c>
      <c r="H1342" s="1">
        <v>15753</v>
      </c>
      <c r="I1342" s="1">
        <v>3675</v>
      </c>
      <c r="J1342" s="6">
        <v>1</v>
      </c>
      <c r="K1342" s="6">
        <f t="shared" si="103"/>
        <v>27642</v>
      </c>
      <c r="L1342" s="6">
        <f t="shared" si="104"/>
        <v>1</v>
      </c>
    </row>
    <row r="1343" spans="1:12">
      <c r="A1343" s="6">
        <v>2487</v>
      </c>
      <c r="B1343" s="5">
        <v>2239</v>
      </c>
      <c r="C1343" s="6" t="s">
        <v>228</v>
      </c>
      <c r="D1343" s="6">
        <f t="shared" si="100"/>
        <v>2</v>
      </c>
      <c r="E1343" s="6">
        <f t="shared" si="101"/>
        <v>6923</v>
      </c>
      <c r="F1343" s="6">
        <f t="shared" si="102"/>
        <v>2</v>
      </c>
      <c r="H1343" s="1">
        <v>27642</v>
      </c>
      <c r="I1343" s="1">
        <v>3675</v>
      </c>
      <c r="J1343" s="6">
        <v>1</v>
      </c>
      <c r="K1343" s="6">
        <f t="shared" si="103"/>
        <v>43152</v>
      </c>
      <c r="L1343" s="6">
        <f t="shared" si="104"/>
        <v>1</v>
      </c>
    </row>
    <row r="1344" spans="1:12">
      <c r="A1344" s="6">
        <v>2487</v>
      </c>
      <c r="B1344" s="5">
        <v>2239</v>
      </c>
      <c r="C1344" s="6" t="s">
        <v>174</v>
      </c>
      <c r="D1344" s="6">
        <f t="shared" si="100"/>
        <v>2</v>
      </c>
      <c r="E1344" s="6">
        <f t="shared" si="101"/>
        <v>6923</v>
      </c>
      <c r="F1344" s="6">
        <f t="shared" si="102"/>
        <v>2</v>
      </c>
      <c r="H1344" s="1">
        <v>43152</v>
      </c>
      <c r="I1344" s="1">
        <v>3675</v>
      </c>
      <c r="J1344" s="6">
        <v>1</v>
      </c>
      <c r="K1344" s="6">
        <f t="shared" si="103"/>
        <v>45921</v>
      </c>
      <c r="L1344" s="6">
        <f t="shared" si="104"/>
        <v>4</v>
      </c>
    </row>
    <row r="1345" spans="1:12">
      <c r="A1345" s="6">
        <v>6923</v>
      </c>
      <c r="B1345" s="5">
        <v>2239</v>
      </c>
      <c r="C1345" s="6" t="s">
        <v>212</v>
      </c>
      <c r="D1345" s="6">
        <f t="shared" si="100"/>
        <v>2</v>
      </c>
      <c r="E1345" s="6">
        <f t="shared" si="101"/>
        <v>11285</v>
      </c>
      <c r="F1345" s="6">
        <f t="shared" si="102"/>
        <v>2</v>
      </c>
      <c r="H1345" s="1">
        <v>45921</v>
      </c>
      <c r="I1345" s="1">
        <v>3675</v>
      </c>
      <c r="J1345" s="6">
        <v>4</v>
      </c>
      <c r="K1345" s="6">
        <f t="shared" si="103"/>
        <v>47048</v>
      </c>
      <c r="L1345" s="6">
        <f t="shared" si="104"/>
        <v>1</v>
      </c>
    </row>
    <row r="1346" spans="1:12">
      <c r="A1346" s="6">
        <v>6923</v>
      </c>
      <c r="B1346" s="5">
        <v>2239</v>
      </c>
      <c r="C1346" s="6" t="s">
        <v>174</v>
      </c>
      <c r="D1346" s="6">
        <f t="shared" ref="D1346:D1409" si="105">COUNTIF(A:A,A1346)</f>
        <v>2</v>
      </c>
      <c r="E1346" s="6">
        <f t="shared" si="101"/>
        <v>11285</v>
      </c>
      <c r="F1346" s="6">
        <f t="shared" si="102"/>
        <v>2</v>
      </c>
      <c r="H1346" s="1">
        <v>47048</v>
      </c>
      <c r="I1346" s="1">
        <v>3675</v>
      </c>
      <c r="J1346" s="6">
        <v>1</v>
      </c>
      <c r="K1346" s="6" t="str">
        <f t="shared" si="103"/>
        <v>最後一次交易</v>
      </c>
      <c r="L1346" s="6">
        <f t="shared" si="104"/>
        <v>0</v>
      </c>
    </row>
    <row r="1347" spans="1:12">
      <c r="A1347" s="6">
        <v>11285</v>
      </c>
      <c r="B1347" s="5">
        <v>2239</v>
      </c>
      <c r="C1347" s="6" t="s">
        <v>228</v>
      </c>
      <c r="D1347" s="6">
        <f t="shared" si="105"/>
        <v>2</v>
      </c>
      <c r="E1347" s="6">
        <f t="shared" ref="E1347:E1410" si="106">INDEX(K:K,MATCH(A1347,H:H,0))</f>
        <v>15255</v>
      </c>
      <c r="F1347" s="6">
        <f t="shared" ref="F1347:F1410" si="107">_xlfn.IFNA(INDEX(J:J,MATCH(E1347,H:H,0)),0)</f>
        <v>1</v>
      </c>
      <c r="H1347" s="1">
        <v>7162</v>
      </c>
      <c r="I1347" s="1">
        <v>3785</v>
      </c>
      <c r="J1347" s="6">
        <v>1</v>
      </c>
      <c r="K1347" s="6">
        <f t="shared" ref="K1347:K1410" si="108">IF(I1347&lt;&gt;I1348,"最後一次交易",H1348)</f>
        <v>11168</v>
      </c>
      <c r="L1347" s="6">
        <f t="shared" ref="L1347:L1410" si="109">_xlfn.IFNA(INDEX(D:D,MATCH(K1347,A:A,0)),0)</f>
        <v>1</v>
      </c>
    </row>
    <row r="1348" spans="1:12">
      <c r="A1348" s="6">
        <v>11285</v>
      </c>
      <c r="B1348" s="5">
        <v>2239</v>
      </c>
      <c r="C1348" s="6" t="s">
        <v>174</v>
      </c>
      <c r="D1348" s="6">
        <f t="shared" si="105"/>
        <v>2</v>
      </c>
      <c r="E1348" s="6">
        <f t="shared" si="106"/>
        <v>15255</v>
      </c>
      <c r="F1348" s="6">
        <f t="shared" si="107"/>
        <v>1</v>
      </c>
      <c r="H1348" s="1">
        <v>11168</v>
      </c>
      <c r="I1348" s="1">
        <v>3785</v>
      </c>
      <c r="J1348" s="6">
        <v>1</v>
      </c>
      <c r="K1348" s="6">
        <f t="shared" si="108"/>
        <v>11868</v>
      </c>
      <c r="L1348" s="6">
        <f t="shared" si="109"/>
        <v>1</v>
      </c>
    </row>
    <row r="1349" spans="1:12">
      <c r="A1349" s="6">
        <v>15255</v>
      </c>
      <c r="B1349" s="5">
        <v>2239</v>
      </c>
      <c r="C1349" s="6" t="s">
        <v>27</v>
      </c>
      <c r="D1349" s="6">
        <f t="shared" si="105"/>
        <v>1</v>
      </c>
      <c r="E1349" s="6">
        <f t="shared" si="106"/>
        <v>15476</v>
      </c>
      <c r="F1349" s="6">
        <f t="shared" si="107"/>
        <v>1</v>
      </c>
      <c r="H1349" s="1">
        <v>11868</v>
      </c>
      <c r="I1349" s="1">
        <v>3785</v>
      </c>
      <c r="J1349" s="6">
        <v>1</v>
      </c>
      <c r="K1349" s="6">
        <f t="shared" si="108"/>
        <v>13787</v>
      </c>
      <c r="L1349" s="6">
        <f t="shared" si="109"/>
        <v>1</v>
      </c>
    </row>
    <row r="1350" spans="1:12">
      <c r="A1350" s="6">
        <v>15476</v>
      </c>
      <c r="B1350" s="5">
        <v>2239</v>
      </c>
      <c r="C1350" s="6" t="s">
        <v>304</v>
      </c>
      <c r="D1350" s="6">
        <f t="shared" si="105"/>
        <v>1</v>
      </c>
      <c r="E1350" s="6">
        <f t="shared" si="106"/>
        <v>17957</v>
      </c>
      <c r="F1350" s="6">
        <f t="shared" si="107"/>
        <v>1</v>
      </c>
      <c r="H1350" s="1">
        <v>13787</v>
      </c>
      <c r="I1350" s="1">
        <v>3785</v>
      </c>
      <c r="J1350" s="6">
        <v>1</v>
      </c>
      <c r="K1350" s="6">
        <f t="shared" si="108"/>
        <v>37039</v>
      </c>
      <c r="L1350" s="6">
        <f t="shared" si="109"/>
        <v>1</v>
      </c>
    </row>
    <row r="1351" spans="1:12">
      <c r="A1351" s="6">
        <v>17957</v>
      </c>
      <c r="B1351" s="5">
        <v>2239</v>
      </c>
      <c r="C1351" s="6" t="s">
        <v>137</v>
      </c>
      <c r="D1351" s="6">
        <f t="shared" si="105"/>
        <v>1</v>
      </c>
      <c r="E1351" s="6">
        <f t="shared" si="106"/>
        <v>28923</v>
      </c>
      <c r="F1351" s="6">
        <f t="shared" si="107"/>
        <v>1</v>
      </c>
      <c r="H1351" s="1">
        <v>37039</v>
      </c>
      <c r="I1351" s="1">
        <v>3785</v>
      </c>
      <c r="J1351" s="6">
        <v>1</v>
      </c>
      <c r="K1351" s="6">
        <f t="shared" si="108"/>
        <v>45926</v>
      </c>
      <c r="L1351" s="6">
        <f t="shared" si="109"/>
        <v>2</v>
      </c>
    </row>
    <row r="1352" spans="1:12">
      <c r="A1352" s="6">
        <v>28923</v>
      </c>
      <c r="B1352" s="5">
        <v>2239</v>
      </c>
      <c r="C1352" s="6" t="s">
        <v>117</v>
      </c>
      <c r="D1352" s="6">
        <f t="shared" si="105"/>
        <v>1</v>
      </c>
      <c r="E1352" s="6">
        <f t="shared" si="106"/>
        <v>32171</v>
      </c>
      <c r="F1352" s="6">
        <f t="shared" si="107"/>
        <v>2</v>
      </c>
      <c r="H1352" s="1">
        <v>45926</v>
      </c>
      <c r="I1352" s="1">
        <v>3785</v>
      </c>
      <c r="J1352" s="6">
        <v>2</v>
      </c>
      <c r="K1352" s="6">
        <f t="shared" si="108"/>
        <v>48807</v>
      </c>
      <c r="L1352" s="6">
        <f t="shared" si="109"/>
        <v>1</v>
      </c>
    </row>
    <row r="1353" spans="1:12">
      <c r="A1353" s="6">
        <v>32171</v>
      </c>
      <c r="B1353" s="5">
        <v>2239</v>
      </c>
      <c r="C1353" s="6" t="s">
        <v>304</v>
      </c>
      <c r="D1353" s="6">
        <f t="shared" si="105"/>
        <v>2</v>
      </c>
      <c r="E1353" s="6">
        <f t="shared" si="106"/>
        <v>34183</v>
      </c>
      <c r="F1353" s="6">
        <f t="shared" si="107"/>
        <v>1</v>
      </c>
      <c r="H1353" s="1">
        <v>48807</v>
      </c>
      <c r="I1353" s="1">
        <v>3785</v>
      </c>
      <c r="J1353" s="6">
        <v>1</v>
      </c>
      <c r="K1353" s="6">
        <f t="shared" si="108"/>
        <v>49957</v>
      </c>
      <c r="L1353" s="6">
        <f t="shared" si="109"/>
        <v>1</v>
      </c>
    </row>
    <row r="1354" spans="1:12">
      <c r="A1354" s="6">
        <v>32171</v>
      </c>
      <c r="B1354" s="5">
        <v>2239</v>
      </c>
      <c r="C1354" s="6" t="s">
        <v>94</v>
      </c>
      <c r="D1354" s="6">
        <f t="shared" si="105"/>
        <v>2</v>
      </c>
      <c r="E1354" s="6">
        <f t="shared" si="106"/>
        <v>34183</v>
      </c>
      <c r="F1354" s="6">
        <f t="shared" si="107"/>
        <v>1</v>
      </c>
      <c r="H1354" s="1">
        <v>49957</v>
      </c>
      <c r="I1354" s="1">
        <v>3785</v>
      </c>
      <c r="J1354" s="6">
        <v>1</v>
      </c>
      <c r="K1354" s="6">
        <f t="shared" si="108"/>
        <v>54148</v>
      </c>
      <c r="L1354" s="6">
        <f t="shared" si="109"/>
        <v>2</v>
      </c>
    </row>
    <row r="1355" spans="1:12">
      <c r="A1355" s="6">
        <v>34183</v>
      </c>
      <c r="B1355" s="5">
        <v>2239</v>
      </c>
      <c r="C1355" s="6" t="s">
        <v>304</v>
      </c>
      <c r="D1355" s="6">
        <f t="shared" si="105"/>
        <v>1</v>
      </c>
      <c r="E1355" s="6">
        <f t="shared" si="106"/>
        <v>35792</v>
      </c>
      <c r="F1355" s="6">
        <f t="shared" si="107"/>
        <v>1</v>
      </c>
      <c r="H1355" s="1">
        <v>54148</v>
      </c>
      <c r="I1355" s="1">
        <v>3785</v>
      </c>
      <c r="J1355" s="6">
        <v>2</v>
      </c>
      <c r="K1355" s="6">
        <f t="shared" si="108"/>
        <v>62265</v>
      </c>
      <c r="L1355" s="6">
        <f t="shared" si="109"/>
        <v>1</v>
      </c>
    </row>
    <row r="1356" spans="1:12">
      <c r="A1356" s="6">
        <v>35792</v>
      </c>
      <c r="B1356" s="5">
        <v>2239</v>
      </c>
      <c r="C1356" s="6" t="s">
        <v>346</v>
      </c>
      <c r="D1356" s="6">
        <f t="shared" si="105"/>
        <v>1</v>
      </c>
      <c r="E1356" s="6">
        <f t="shared" si="106"/>
        <v>40120</v>
      </c>
      <c r="F1356" s="6">
        <f t="shared" si="107"/>
        <v>1</v>
      </c>
      <c r="H1356" s="1">
        <v>62265</v>
      </c>
      <c r="I1356" s="1">
        <v>3785</v>
      </c>
      <c r="J1356" s="6">
        <v>1</v>
      </c>
      <c r="K1356" s="6" t="str">
        <f t="shared" si="108"/>
        <v>最後一次交易</v>
      </c>
      <c r="L1356" s="6">
        <f t="shared" si="109"/>
        <v>0</v>
      </c>
    </row>
    <row r="1357" spans="1:12">
      <c r="A1357" s="6">
        <v>40120</v>
      </c>
      <c r="B1357" s="5">
        <v>2239</v>
      </c>
      <c r="C1357" s="6" t="s">
        <v>94</v>
      </c>
      <c r="D1357" s="6">
        <f t="shared" si="105"/>
        <v>1</v>
      </c>
      <c r="E1357" s="6">
        <f t="shared" si="106"/>
        <v>44669</v>
      </c>
      <c r="F1357" s="6">
        <f t="shared" si="107"/>
        <v>1</v>
      </c>
      <c r="H1357" s="1">
        <v>7166</v>
      </c>
      <c r="I1357" s="1">
        <v>3794</v>
      </c>
      <c r="J1357" s="6">
        <v>1</v>
      </c>
      <c r="K1357" s="6">
        <f t="shared" si="108"/>
        <v>10667</v>
      </c>
      <c r="L1357" s="6">
        <f t="shared" si="109"/>
        <v>1</v>
      </c>
    </row>
    <row r="1358" spans="1:12">
      <c r="A1358" s="6">
        <v>44669</v>
      </c>
      <c r="B1358" s="5">
        <v>2239</v>
      </c>
      <c r="C1358" s="6" t="s">
        <v>23</v>
      </c>
      <c r="D1358" s="6">
        <f t="shared" si="105"/>
        <v>1</v>
      </c>
      <c r="E1358" s="6">
        <f t="shared" si="106"/>
        <v>55273</v>
      </c>
      <c r="F1358" s="6">
        <f t="shared" si="107"/>
        <v>1</v>
      </c>
      <c r="H1358" s="1">
        <v>10667</v>
      </c>
      <c r="I1358" s="1">
        <v>3794</v>
      </c>
      <c r="J1358" s="6">
        <v>1</v>
      </c>
      <c r="K1358" s="6">
        <f t="shared" si="108"/>
        <v>13788</v>
      </c>
      <c r="L1358" s="6">
        <f t="shared" si="109"/>
        <v>1</v>
      </c>
    </row>
    <row r="1359" spans="1:12">
      <c r="A1359" s="6">
        <v>55273</v>
      </c>
      <c r="B1359" s="5">
        <v>2239</v>
      </c>
      <c r="C1359" s="6" t="s">
        <v>99</v>
      </c>
      <c r="D1359" s="6">
        <f t="shared" si="105"/>
        <v>1</v>
      </c>
      <c r="E1359" s="6">
        <f t="shared" si="106"/>
        <v>56774</v>
      </c>
      <c r="F1359" s="6">
        <f t="shared" si="107"/>
        <v>1</v>
      </c>
      <c r="H1359" s="1">
        <v>13788</v>
      </c>
      <c r="I1359" s="1">
        <v>3794</v>
      </c>
      <c r="J1359" s="6">
        <v>1</v>
      </c>
      <c r="K1359" s="6">
        <f t="shared" si="108"/>
        <v>17196</v>
      </c>
      <c r="L1359" s="6">
        <f t="shared" si="109"/>
        <v>1</v>
      </c>
    </row>
    <row r="1360" spans="1:12">
      <c r="A1360" s="6">
        <v>56774</v>
      </c>
      <c r="B1360" s="5">
        <v>2239</v>
      </c>
      <c r="C1360" s="6" t="s">
        <v>27</v>
      </c>
      <c r="D1360" s="6">
        <f t="shared" si="105"/>
        <v>1</v>
      </c>
      <c r="E1360" s="6">
        <f t="shared" si="106"/>
        <v>73619</v>
      </c>
      <c r="F1360" s="6">
        <f t="shared" si="107"/>
        <v>1</v>
      </c>
      <c r="H1360" s="1">
        <v>17196</v>
      </c>
      <c r="I1360" s="1">
        <v>3794</v>
      </c>
      <c r="J1360" s="6">
        <v>1</v>
      </c>
      <c r="K1360" s="6">
        <f t="shared" si="108"/>
        <v>37406</v>
      </c>
      <c r="L1360" s="6">
        <f t="shared" si="109"/>
        <v>1</v>
      </c>
    </row>
    <row r="1361" spans="1:12">
      <c r="A1361" s="6">
        <v>73619</v>
      </c>
      <c r="B1361" s="5">
        <v>2239</v>
      </c>
      <c r="C1361" s="6" t="s">
        <v>94</v>
      </c>
      <c r="D1361" s="6">
        <f t="shared" si="105"/>
        <v>1</v>
      </c>
      <c r="E1361" s="6">
        <f t="shared" si="106"/>
        <v>74325</v>
      </c>
      <c r="F1361" s="6">
        <f t="shared" si="107"/>
        <v>2</v>
      </c>
      <c r="H1361" s="1">
        <v>37406</v>
      </c>
      <c r="I1361" s="1">
        <v>3794</v>
      </c>
      <c r="J1361" s="6">
        <v>1</v>
      </c>
      <c r="K1361" s="6">
        <f t="shared" si="108"/>
        <v>66883</v>
      </c>
      <c r="L1361" s="6">
        <f t="shared" si="109"/>
        <v>1</v>
      </c>
    </row>
    <row r="1362" spans="1:12">
      <c r="A1362" s="6">
        <v>74325</v>
      </c>
      <c r="B1362" s="5">
        <v>2239</v>
      </c>
      <c r="C1362" s="6" t="s">
        <v>346</v>
      </c>
      <c r="D1362" s="6">
        <f t="shared" si="105"/>
        <v>2</v>
      </c>
      <c r="E1362" s="6" t="str">
        <f t="shared" si="106"/>
        <v>最後一次交易</v>
      </c>
      <c r="F1362" s="6">
        <f t="shared" si="107"/>
        <v>0</v>
      </c>
      <c r="H1362" s="1">
        <v>66883</v>
      </c>
      <c r="I1362" s="1">
        <v>3794</v>
      </c>
      <c r="J1362" s="6">
        <v>1</v>
      </c>
      <c r="K1362" s="6">
        <f t="shared" si="108"/>
        <v>74419</v>
      </c>
      <c r="L1362" s="6">
        <f t="shared" si="109"/>
        <v>1</v>
      </c>
    </row>
    <row r="1363" spans="1:12">
      <c r="A1363" s="6">
        <v>74325</v>
      </c>
      <c r="B1363" s="5">
        <v>2239</v>
      </c>
      <c r="C1363" s="6" t="s">
        <v>94</v>
      </c>
      <c r="D1363" s="6">
        <f t="shared" si="105"/>
        <v>2</v>
      </c>
      <c r="E1363" s="6" t="str">
        <f t="shared" si="106"/>
        <v>最後一次交易</v>
      </c>
      <c r="F1363" s="6">
        <f t="shared" si="107"/>
        <v>0</v>
      </c>
      <c r="H1363" s="1">
        <v>74419</v>
      </c>
      <c r="I1363" s="1">
        <v>3794</v>
      </c>
      <c r="J1363" s="6">
        <v>1</v>
      </c>
      <c r="K1363" s="6" t="str">
        <f t="shared" si="108"/>
        <v>最後一次交易</v>
      </c>
      <c r="L1363" s="6">
        <f t="shared" si="109"/>
        <v>0</v>
      </c>
    </row>
    <row r="1364" spans="1:12">
      <c r="A1364" s="6">
        <v>7562</v>
      </c>
      <c r="B1364" s="5">
        <v>2300</v>
      </c>
      <c r="C1364" s="6" t="s">
        <v>318</v>
      </c>
      <c r="D1364" s="6">
        <f t="shared" si="105"/>
        <v>2</v>
      </c>
      <c r="E1364" s="6">
        <f t="shared" si="106"/>
        <v>39669</v>
      </c>
      <c r="F1364" s="6">
        <f t="shared" si="107"/>
        <v>1</v>
      </c>
      <c r="H1364" s="1">
        <v>11016</v>
      </c>
      <c r="I1364" s="1">
        <v>3827</v>
      </c>
      <c r="J1364" s="6">
        <v>1</v>
      </c>
      <c r="K1364" s="6">
        <f t="shared" si="108"/>
        <v>31046</v>
      </c>
      <c r="L1364" s="6">
        <f t="shared" si="109"/>
        <v>1</v>
      </c>
    </row>
    <row r="1365" spans="1:12">
      <c r="A1365" s="6">
        <v>7562</v>
      </c>
      <c r="B1365" s="5">
        <v>2300</v>
      </c>
      <c r="C1365" s="6" t="s">
        <v>60</v>
      </c>
      <c r="D1365" s="6">
        <f t="shared" si="105"/>
        <v>2</v>
      </c>
      <c r="E1365" s="6">
        <f t="shared" si="106"/>
        <v>39669</v>
      </c>
      <c r="F1365" s="6">
        <f t="shared" si="107"/>
        <v>1</v>
      </c>
      <c r="H1365" s="1">
        <v>31046</v>
      </c>
      <c r="I1365" s="1">
        <v>3827</v>
      </c>
      <c r="J1365" s="6">
        <v>1</v>
      </c>
      <c r="K1365" s="6">
        <f t="shared" si="108"/>
        <v>40945</v>
      </c>
      <c r="L1365" s="6">
        <f t="shared" si="109"/>
        <v>1</v>
      </c>
    </row>
    <row r="1366" spans="1:12">
      <c r="A1366" s="6">
        <v>39669</v>
      </c>
      <c r="B1366" s="5">
        <v>2300</v>
      </c>
      <c r="C1366" s="6" t="s">
        <v>129</v>
      </c>
      <c r="D1366" s="6">
        <f t="shared" si="105"/>
        <v>1</v>
      </c>
      <c r="E1366" s="6" t="str">
        <f t="shared" si="106"/>
        <v>最後一次交易</v>
      </c>
      <c r="F1366" s="6">
        <f t="shared" si="107"/>
        <v>0</v>
      </c>
      <c r="H1366" s="1">
        <v>40945</v>
      </c>
      <c r="I1366" s="1">
        <v>3827</v>
      </c>
      <c r="J1366" s="6">
        <v>1</v>
      </c>
      <c r="K1366" s="6">
        <f t="shared" si="108"/>
        <v>52619</v>
      </c>
      <c r="L1366" s="6">
        <f t="shared" si="109"/>
        <v>1</v>
      </c>
    </row>
    <row r="1367" spans="1:12">
      <c r="A1367" s="6">
        <v>12666</v>
      </c>
      <c r="B1367" s="5">
        <v>2307</v>
      </c>
      <c r="C1367" s="6" t="s">
        <v>94</v>
      </c>
      <c r="D1367" s="6">
        <f t="shared" si="105"/>
        <v>1</v>
      </c>
      <c r="E1367" s="6">
        <f t="shared" si="106"/>
        <v>13852</v>
      </c>
      <c r="F1367" s="6">
        <f t="shared" si="107"/>
        <v>1</v>
      </c>
      <c r="H1367" s="1">
        <v>52619</v>
      </c>
      <c r="I1367" s="1">
        <v>3827</v>
      </c>
      <c r="J1367" s="6">
        <v>1</v>
      </c>
      <c r="K1367" s="6">
        <f t="shared" si="108"/>
        <v>53109</v>
      </c>
      <c r="L1367" s="6">
        <f t="shared" si="109"/>
        <v>1</v>
      </c>
    </row>
    <row r="1368" spans="1:12">
      <c r="A1368" s="6">
        <v>13852</v>
      </c>
      <c r="B1368" s="5">
        <v>2307</v>
      </c>
      <c r="C1368" s="6" t="s">
        <v>23</v>
      </c>
      <c r="D1368" s="6">
        <f t="shared" si="105"/>
        <v>1</v>
      </c>
      <c r="E1368" s="6">
        <f t="shared" si="106"/>
        <v>14388</v>
      </c>
      <c r="F1368" s="6">
        <f t="shared" si="107"/>
        <v>1</v>
      </c>
      <c r="H1368" s="1">
        <v>53109</v>
      </c>
      <c r="I1368" s="1">
        <v>3827</v>
      </c>
      <c r="J1368" s="6">
        <v>1</v>
      </c>
      <c r="K1368" s="6">
        <f t="shared" si="108"/>
        <v>56469</v>
      </c>
      <c r="L1368" s="6">
        <f t="shared" si="109"/>
        <v>1</v>
      </c>
    </row>
    <row r="1369" spans="1:12">
      <c r="A1369" s="6">
        <v>14388</v>
      </c>
      <c r="B1369" s="5">
        <v>2307</v>
      </c>
      <c r="C1369" s="6" t="s">
        <v>23</v>
      </c>
      <c r="D1369" s="6">
        <f t="shared" si="105"/>
        <v>1</v>
      </c>
      <c r="E1369" s="6">
        <f t="shared" si="106"/>
        <v>15091</v>
      </c>
      <c r="F1369" s="6">
        <f t="shared" si="107"/>
        <v>1</v>
      </c>
      <c r="H1369" s="1">
        <v>56469</v>
      </c>
      <c r="I1369" s="1">
        <v>3827</v>
      </c>
      <c r="J1369" s="6">
        <v>1</v>
      </c>
      <c r="K1369" s="6">
        <f t="shared" si="108"/>
        <v>56592</v>
      </c>
      <c r="L1369" s="6">
        <f t="shared" si="109"/>
        <v>1</v>
      </c>
    </row>
    <row r="1370" spans="1:12">
      <c r="A1370" s="6">
        <v>15091</v>
      </c>
      <c r="B1370" s="5">
        <v>2307</v>
      </c>
      <c r="C1370" s="6" t="s">
        <v>53</v>
      </c>
      <c r="D1370" s="6">
        <f t="shared" si="105"/>
        <v>1</v>
      </c>
      <c r="E1370" s="6">
        <f t="shared" si="106"/>
        <v>15968</v>
      </c>
      <c r="F1370" s="6">
        <f t="shared" si="107"/>
        <v>1</v>
      </c>
      <c r="H1370" s="1">
        <v>56592</v>
      </c>
      <c r="I1370" s="1">
        <v>3827</v>
      </c>
      <c r="J1370" s="6">
        <v>1</v>
      </c>
      <c r="K1370" s="6">
        <f t="shared" si="108"/>
        <v>57128</v>
      </c>
      <c r="L1370" s="6">
        <f t="shared" si="109"/>
        <v>2</v>
      </c>
    </row>
    <row r="1371" spans="1:12">
      <c r="A1371" s="6">
        <v>15968</v>
      </c>
      <c r="B1371" s="5">
        <v>2307</v>
      </c>
      <c r="C1371" s="6" t="s">
        <v>216</v>
      </c>
      <c r="D1371" s="6">
        <f t="shared" si="105"/>
        <v>1</v>
      </c>
      <c r="E1371" s="6">
        <f t="shared" si="106"/>
        <v>18300</v>
      </c>
      <c r="F1371" s="6">
        <f t="shared" si="107"/>
        <v>1</v>
      </c>
      <c r="H1371" s="1">
        <v>57128</v>
      </c>
      <c r="I1371" s="1">
        <v>3827</v>
      </c>
      <c r="J1371" s="6">
        <v>2</v>
      </c>
      <c r="K1371" s="6">
        <f t="shared" si="108"/>
        <v>58289</v>
      </c>
      <c r="L1371" s="6">
        <f t="shared" si="109"/>
        <v>1</v>
      </c>
    </row>
    <row r="1372" spans="1:12">
      <c r="A1372" s="6">
        <v>18300</v>
      </c>
      <c r="B1372" s="5">
        <v>2307</v>
      </c>
      <c r="C1372" s="6" t="s">
        <v>23</v>
      </c>
      <c r="D1372" s="6">
        <f t="shared" si="105"/>
        <v>1</v>
      </c>
      <c r="E1372" s="6">
        <f t="shared" si="106"/>
        <v>23432</v>
      </c>
      <c r="F1372" s="6">
        <f t="shared" si="107"/>
        <v>1</v>
      </c>
      <c r="H1372" s="1">
        <v>58289</v>
      </c>
      <c r="I1372" s="1">
        <v>3827</v>
      </c>
      <c r="J1372" s="6">
        <v>1</v>
      </c>
      <c r="K1372" s="6">
        <f t="shared" si="108"/>
        <v>59716</v>
      </c>
      <c r="L1372" s="6">
        <f t="shared" si="109"/>
        <v>1</v>
      </c>
    </row>
    <row r="1373" spans="1:12">
      <c r="A1373" s="6">
        <v>23432</v>
      </c>
      <c r="B1373" s="5">
        <v>2307</v>
      </c>
      <c r="C1373" s="6" t="s">
        <v>85</v>
      </c>
      <c r="D1373" s="6">
        <f t="shared" si="105"/>
        <v>1</v>
      </c>
      <c r="E1373" s="6">
        <f t="shared" si="106"/>
        <v>24024</v>
      </c>
      <c r="F1373" s="6">
        <f t="shared" si="107"/>
        <v>1</v>
      </c>
      <c r="H1373" s="1">
        <v>59716</v>
      </c>
      <c r="I1373" s="1">
        <v>3827</v>
      </c>
      <c r="J1373" s="6">
        <v>1</v>
      </c>
      <c r="K1373" s="6">
        <f t="shared" si="108"/>
        <v>59814</v>
      </c>
      <c r="L1373" s="6">
        <f t="shared" si="109"/>
        <v>1</v>
      </c>
    </row>
    <row r="1374" spans="1:12">
      <c r="A1374" s="6">
        <v>24024</v>
      </c>
      <c r="B1374" s="5">
        <v>2307</v>
      </c>
      <c r="C1374" s="6" t="s">
        <v>329</v>
      </c>
      <c r="D1374" s="6">
        <f t="shared" si="105"/>
        <v>1</v>
      </c>
      <c r="E1374" s="6">
        <f t="shared" si="106"/>
        <v>32175</v>
      </c>
      <c r="F1374" s="6">
        <f t="shared" si="107"/>
        <v>1</v>
      </c>
      <c r="H1374" s="1">
        <v>59814</v>
      </c>
      <c r="I1374" s="1">
        <v>3827</v>
      </c>
      <c r="J1374" s="6">
        <v>1</v>
      </c>
      <c r="K1374" s="6">
        <f t="shared" si="108"/>
        <v>62383</v>
      </c>
      <c r="L1374" s="6">
        <f t="shared" si="109"/>
        <v>1</v>
      </c>
    </row>
    <row r="1375" spans="1:12">
      <c r="A1375" s="6">
        <v>32175</v>
      </c>
      <c r="B1375" s="5">
        <v>2307</v>
      </c>
      <c r="C1375" s="6" t="s">
        <v>216</v>
      </c>
      <c r="D1375" s="6">
        <f t="shared" si="105"/>
        <v>1</v>
      </c>
      <c r="E1375" s="6">
        <f t="shared" si="106"/>
        <v>33231</v>
      </c>
      <c r="F1375" s="6">
        <f t="shared" si="107"/>
        <v>2</v>
      </c>
      <c r="H1375" s="1">
        <v>62383</v>
      </c>
      <c r="I1375" s="1">
        <v>3827</v>
      </c>
      <c r="J1375" s="6">
        <v>1</v>
      </c>
      <c r="K1375" s="6">
        <f t="shared" si="108"/>
        <v>72645</v>
      </c>
      <c r="L1375" s="6">
        <f t="shared" si="109"/>
        <v>1</v>
      </c>
    </row>
    <row r="1376" spans="1:12">
      <c r="A1376" s="6">
        <v>33231</v>
      </c>
      <c r="B1376" s="5">
        <v>2307</v>
      </c>
      <c r="C1376" s="6" t="s">
        <v>146</v>
      </c>
      <c r="D1376" s="6">
        <f t="shared" si="105"/>
        <v>2</v>
      </c>
      <c r="E1376" s="6">
        <f t="shared" si="106"/>
        <v>49811</v>
      </c>
      <c r="F1376" s="6">
        <f t="shared" si="107"/>
        <v>1</v>
      </c>
      <c r="H1376" s="1">
        <v>72645</v>
      </c>
      <c r="I1376" s="1">
        <v>3827</v>
      </c>
      <c r="J1376" s="6">
        <v>1</v>
      </c>
      <c r="K1376" s="6">
        <f t="shared" si="108"/>
        <v>73116</v>
      </c>
      <c r="L1376" s="6">
        <f t="shared" si="109"/>
        <v>1</v>
      </c>
    </row>
    <row r="1377" spans="1:12">
      <c r="A1377" s="6">
        <v>33231</v>
      </c>
      <c r="B1377" s="5">
        <v>2307</v>
      </c>
      <c r="C1377" s="6" t="s">
        <v>58</v>
      </c>
      <c r="D1377" s="6">
        <f t="shared" si="105"/>
        <v>2</v>
      </c>
      <c r="E1377" s="6">
        <f t="shared" si="106"/>
        <v>49811</v>
      </c>
      <c r="F1377" s="6">
        <f t="shared" si="107"/>
        <v>1</v>
      </c>
      <c r="H1377" s="1">
        <v>73116</v>
      </c>
      <c r="I1377" s="1">
        <v>3827</v>
      </c>
      <c r="J1377" s="6">
        <v>1</v>
      </c>
      <c r="K1377" s="6">
        <f t="shared" si="108"/>
        <v>75422</v>
      </c>
      <c r="L1377" s="6">
        <f t="shared" si="109"/>
        <v>1</v>
      </c>
    </row>
    <row r="1378" spans="1:12">
      <c r="A1378" s="6">
        <v>49811</v>
      </c>
      <c r="B1378" s="5">
        <v>2307</v>
      </c>
      <c r="C1378" s="6" t="s">
        <v>70</v>
      </c>
      <c r="D1378" s="6">
        <f t="shared" si="105"/>
        <v>1</v>
      </c>
      <c r="E1378" s="6">
        <f t="shared" si="106"/>
        <v>64444</v>
      </c>
      <c r="F1378" s="6">
        <f t="shared" si="107"/>
        <v>1</v>
      </c>
      <c r="H1378" s="1">
        <v>75422</v>
      </c>
      <c r="I1378" s="1">
        <v>3827</v>
      </c>
      <c r="J1378" s="6">
        <v>1</v>
      </c>
      <c r="K1378" s="6" t="str">
        <f t="shared" si="108"/>
        <v>最後一次交易</v>
      </c>
      <c r="L1378" s="6">
        <f t="shared" si="109"/>
        <v>0</v>
      </c>
    </row>
    <row r="1379" spans="1:12">
      <c r="A1379" s="6">
        <v>64444</v>
      </c>
      <c r="B1379" s="5">
        <v>2307</v>
      </c>
      <c r="C1379" s="6" t="s">
        <v>94</v>
      </c>
      <c r="D1379" s="6">
        <f t="shared" si="105"/>
        <v>1</v>
      </c>
      <c r="E1379" s="6">
        <f t="shared" si="106"/>
        <v>72526</v>
      </c>
      <c r="F1379" s="6">
        <f t="shared" si="107"/>
        <v>1</v>
      </c>
      <c r="H1379" s="1">
        <v>7518</v>
      </c>
      <c r="I1379" s="1">
        <v>3855</v>
      </c>
      <c r="J1379" s="6">
        <v>2</v>
      </c>
      <c r="K1379" s="6">
        <f t="shared" si="108"/>
        <v>7708</v>
      </c>
      <c r="L1379" s="6">
        <f t="shared" si="109"/>
        <v>1</v>
      </c>
    </row>
    <row r="1380" spans="1:12">
      <c r="A1380" s="6">
        <v>72526</v>
      </c>
      <c r="B1380" s="5">
        <v>2307</v>
      </c>
      <c r="C1380" s="6" t="s">
        <v>318</v>
      </c>
      <c r="D1380" s="6">
        <f t="shared" si="105"/>
        <v>1</v>
      </c>
      <c r="E1380" s="6">
        <f t="shared" si="106"/>
        <v>72618</v>
      </c>
      <c r="F1380" s="6">
        <f t="shared" si="107"/>
        <v>1</v>
      </c>
      <c r="H1380" s="1">
        <v>7708</v>
      </c>
      <c r="I1380" s="1">
        <v>3855</v>
      </c>
      <c r="J1380" s="6">
        <v>1</v>
      </c>
      <c r="K1380" s="6">
        <f t="shared" si="108"/>
        <v>15103</v>
      </c>
      <c r="L1380" s="6">
        <f t="shared" si="109"/>
        <v>1</v>
      </c>
    </row>
    <row r="1381" spans="1:12">
      <c r="A1381" s="6">
        <v>72618</v>
      </c>
      <c r="B1381" s="5">
        <v>2307</v>
      </c>
      <c r="C1381" s="6" t="s">
        <v>129</v>
      </c>
      <c r="D1381" s="6">
        <f t="shared" si="105"/>
        <v>1</v>
      </c>
      <c r="E1381" s="6">
        <f t="shared" si="106"/>
        <v>72969</v>
      </c>
      <c r="F1381" s="6">
        <f t="shared" si="107"/>
        <v>2</v>
      </c>
      <c r="H1381" s="1">
        <v>15103</v>
      </c>
      <c r="I1381" s="1">
        <v>3855</v>
      </c>
      <c r="J1381" s="6">
        <v>1</v>
      </c>
      <c r="K1381" s="6">
        <f t="shared" si="108"/>
        <v>23759</v>
      </c>
      <c r="L1381" s="6">
        <f t="shared" si="109"/>
        <v>1</v>
      </c>
    </row>
    <row r="1382" spans="1:12">
      <c r="A1382" s="6">
        <v>72969</v>
      </c>
      <c r="B1382" s="5">
        <v>2307</v>
      </c>
      <c r="C1382" s="6" t="s">
        <v>290</v>
      </c>
      <c r="D1382" s="6">
        <f t="shared" si="105"/>
        <v>2</v>
      </c>
      <c r="E1382" s="6" t="str">
        <f t="shared" si="106"/>
        <v>最後一次交易</v>
      </c>
      <c r="F1382" s="6">
        <f t="shared" si="107"/>
        <v>0</v>
      </c>
      <c r="H1382" s="1">
        <v>23759</v>
      </c>
      <c r="I1382" s="1">
        <v>3855</v>
      </c>
      <c r="J1382" s="6">
        <v>1</v>
      </c>
      <c r="K1382" s="6">
        <f t="shared" si="108"/>
        <v>37042</v>
      </c>
      <c r="L1382" s="6">
        <f t="shared" si="109"/>
        <v>1</v>
      </c>
    </row>
    <row r="1383" spans="1:12">
      <c r="A1383" s="6">
        <v>72969</v>
      </c>
      <c r="B1383" s="5">
        <v>2307</v>
      </c>
      <c r="C1383" s="6" t="s">
        <v>212</v>
      </c>
      <c r="D1383" s="6">
        <f t="shared" si="105"/>
        <v>2</v>
      </c>
      <c r="E1383" s="6" t="str">
        <f t="shared" si="106"/>
        <v>最後一次交易</v>
      </c>
      <c r="F1383" s="6">
        <f t="shared" si="107"/>
        <v>0</v>
      </c>
      <c r="H1383" s="1">
        <v>37042</v>
      </c>
      <c r="I1383" s="1">
        <v>3855</v>
      </c>
      <c r="J1383" s="6">
        <v>1</v>
      </c>
      <c r="K1383" s="6">
        <f t="shared" si="108"/>
        <v>38829</v>
      </c>
      <c r="L1383" s="6">
        <f t="shared" si="109"/>
        <v>1</v>
      </c>
    </row>
    <row r="1384" spans="1:12">
      <c r="A1384" s="6">
        <v>45846</v>
      </c>
      <c r="B1384" s="5">
        <v>2377</v>
      </c>
      <c r="C1384" s="6" t="s">
        <v>321</v>
      </c>
      <c r="D1384" s="6">
        <f t="shared" si="105"/>
        <v>2</v>
      </c>
      <c r="E1384" s="6">
        <f t="shared" si="106"/>
        <v>56668</v>
      </c>
      <c r="F1384" s="6">
        <f t="shared" si="107"/>
        <v>1</v>
      </c>
      <c r="H1384" s="1">
        <v>38829</v>
      </c>
      <c r="I1384" s="1">
        <v>3855</v>
      </c>
      <c r="J1384" s="6">
        <v>1</v>
      </c>
      <c r="K1384" s="6">
        <f t="shared" si="108"/>
        <v>46304</v>
      </c>
      <c r="L1384" s="6">
        <f t="shared" si="109"/>
        <v>2</v>
      </c>
    </row>
    <row r="1385" spans="1:12">
      <c r="A1385" s="6">
        <v>45846</v>
      </c>
      <c r="B1385" s="5">
        <v>2377</v>
      </c>
      <c r="C1385" s="6" t="s">
        <v>174</v>
      </c>
      <c r="D1385" s="6">
        <f t="shared" si="105"/>
        <v>2</v>
      </c>
      <c r="E1385" s="6">
        <f t="shared" si="106"/>
        <v>56668</v>
      </c>
      <c r="F1385" s="6">
        <f t="shared" si="107"/>
        <v>1</v>
      </c>
      <c r="H1385" s="1">
        <v>46304</v>
      </c>
      <c r="I1385" s="1">
        <v>3855</v>
      </c>
      <c r="J1385" s="6">
        <v>2</v>
      </c>
      <c r="K1385" s="6">
        <f t="shared" si="108"/>
        <v>53303</v>
      </c>
      <c r="L1385" s="6">
        <f t="shared" si="109"/>
        <v>1</v>
      </c>
    </row>
    <row r="1386" spans="1:12">
      <c r="A1386" s="6">
        <v>56668</v>
      </c>
      <c r="B1386" s="5">
        <v>2377</v>
      </c>
      <c r="C1386" s="6" t="s">
        <v>137</v>
      </c>
      <c r="D1386" s="6">
        <f t="shared" si="105"/>
        <v>1</v>
      </c>
      <c r="E1386" s="6">
        <f t="shared" si="106"/>
        <v>75304</v>
      </c>
      <c r="F1386" s="6">
        <f t="shared" si="107"/>
        <v>2</v>
      </c>
      <c r="H1386" s="1">
        <v>53303</v>
      </c>
      <c r="I1386" s="1">
        <v>3855</v>
      </c>
      <c r="J1386" s="6">
        <v>1</v>
      </c>
      <c r="K1386" s="6">
        <f t="shared" si="108"/>
        <v>70033</v>
      </c>
      <c r="L1386" s="6">
        <f t="shared" si="109"/>
        <v>2</v>
      </c>
    </row>
    <row r="1387" spans="1:12">
      <c r="A1387" s="6">
        <v>75304</v>
      </c>
      <c r="B1387" s="5">
        <v>2377</v>
      </c>
      <c r="C1387" s="6" t="s">
        <v>117</v>
      </c>
      <c r="D1387" s="6">
        <f t="shared" si="105"/>
        <v>2</v>
      </c>
      <c r="E1387" s="6" t="str">
        <f t="shared" si="106"/>
        <v>最後一次交易</v>
      </c>
      <c r="F1387" s="6">
        <f t="shared" si="107"/>
        <v>0</v>
      </c>
      <c r="H1387" s="1">
        <v>70033</v>
      </c>
      <c r="I1387" s="1">
        <v>3855</v>
      </c>
      <c r="J1387" s="6">
        <v>2</v>
      </c>
      <c r="K1387" s="6">
        <f t="shared" si="108"/>
        <v>81117</v>
      </c>
      <c r="L1387" s="6">
        <f t="shared" si="109"/>
        <v>1</v>
      </c>
    </row>
    <row r="1388" spans="1:12">
      <c r="A1388" s="6">
        <v>75304</v>
      </c>
      <c r="B1388" s="5">
        <v>2377</v>
      </c>
      <c r="C1388" s="6" t="s">
        <v>137</v>
      </c>
      <c r="D1388" s="6">
        <f t="shared" si="105"/>
        <v>2</v>
      </c>
      <c r="E1388" s="6" t="str">
        <f t="shared" si="106"/>
        <v>最後一次交易</v>
      </c>
      <c r="F1388" s="6">
        <f t="shared" si="107"/>
        <v>0</v>
      </c>
      <c r="H1388" s="1">
        <v>81117</v>
      </c>
      <c r="I1388" s="1">
        <v>3855</v>
      </c>
      <c r="J1388" s="6">
        <v>1</v>
      </c>
      <c r="K1388" s="6" t="str">
        <f t="shared" si="108"/>
        <v>最後一次交易</v>
      </c>
      <c r="L1388" s="6">
        <f t="shared" si="109"/>
        <v>0</v>
      </c>
    </row>
    <row r="1389" spans="1:12">
      <c r="A1389" s="6">
        <v>4673</v>
      </c>
      <c r="B1389" s="5">
        <v>2393</v>
      </c>
      <c r="C1389" s="6" t="s">
        <v>58</v>
      </c>
      <c r="D1389" s="6">
        <f t="shared" si="105"/>
        <v>1</v>
      </c>
      <c r="E1389" s="6">
        <f t="shared" si="106"/>
        <v>8939</v>
      </c>
      <c r="F1389" s="6">
        <f t="shared" si="107"/>
        <v>1</v>
      </c>
      <c r="H1389" s="1">
        <v>7580</v>
      </c>
      <c r="I1389" s="1">
        <v>3868</v>
      </c>
      <c r="J1389" s="6">
        <v>1</v>
      </c>
      <c r="K1389" s="6">
        <f t="shared" si="108"/>
        <v>23760</v>
      </c>
      <c r="L1389" s="6">
        <f t="shared" si="109"/>
        <v>2</v>
      </c>
    </row>
    <row r="1390" spans="1:12">
      <c r="A1390" s="6">
        <v>8939</v>
      </c>
      <c r="B1390" s="5">
        <v>2393</v>
      </c>
      <c r="C1390" s="6" t="s">
        <v>141</v>
      </c>
      <c r="D1390" s="6">
        <f t="shared" si="105"/>
        <v>1</v>
      </c>
      <c r="E1390" s="6">
        <f t="shared" si="106"/>
        <v>14622</v>
      </c>
      <c r="F1390" s="6">
        <f t="shared" si="107"/>
        <v>1</v>
      </c>
      <c r="H1390" s="1">
        <v>23760</v>
      </c>
      <c r="I1390" s="1">
        <v>3868</v>
      </c>
      <c r="J1390" s="6">
        <v>2</v>
      </c>
      <c r="K1390" s="6">
        <f t="shared" si="108"/>
        <v>28001</v>
      </c>
      <c r="L1390" s="6">
        <f t="shared" si="109"/>
        <v>1</v>
      </c>
    </row>
    <row r="1391" spans="1:12">
      <c r="A1391" s="6">
        <v>14622</v>
      </c>
      <c r="B1391" s="5">
        <v>2393</v>
      </c>
      <c r="C1391" s="6" t="s">
        <v>290</v>
      </c>
      <c r="D1391" s="6">
        <f t="shared" si="105"/>
        <v>1</v>
      </c>
      <c r="E1391" s="6">
        <f t="shared" si="106"/>
        <v>18480</v>
      </c>
      <c r="F1391" s="6">
        <f t="shared" si="107"/>
        <v>1</v>
      </c>
      <c r="H1391" s="1">
        <v>28001</v>
      </c>
      <c r="I1391" s="1">
        <v>3868</v>
      </c>
      <c r="J1391" s="6">
        <v>1</v>
      </c>
      <c r="K1391" s="6">
        <f t="shared" si="108"/>
        <v>32493</v>
      </c>
      <c r="L1391" s="6">
        <f t="shared" si="109"/>
        <v>1</v>
      </c>
    </row>
    <row r="1392" spans="1:12">
      <c r="A1392" s="6">
        <v>18480</v>
      </c>
      <c r="B1392" s="5">
        <v>2393</v>
      </c>
      <c r="C1392" s="6" t="s">
        <v>375</v>
      </c>
      <c r="D1392" s="6">
        <f t="shared" si="105"/>
        <v>1</v>
      </c>
      <c r="E1392" s="6">
        <f t="shared" si="106"/>
        <v>26362</v>
      </c>
      <c r="F1392" s="6">
        <f t="shared" si="107"/>
        <v>1</v>
      </c>
      <c r="H1392" s="1">
        <v>32493</v>
      </c>
      <c r="I1392" s="1">
        <v>3868</v>
      </c>
      <c r="J1392" s="6">
        <v>1</v>
      </c>
      <c r="K1392" s="6">
        <f t="shared" si="108"/>
        <v>57134</v>
      </c>
      <c r="L1392" s="6">
        <f t="shared" si="109"/>
        <v>1</v>
      </c>
    </row>
    <row r="1393" spans="1:12">
      <c r="A1393" s="6">
        <v>26362</v>
      </c>
      <c r="B1393" s="5">
        <v>2393</v>
      </c>
      <c r="C1393" s="6" t="s">
        <v>174</v>
      </c>
      <c r="D1393" s="6">
        <f t="shared" si="105"/>
        <v>1</v>
      </c>
      <c r="E1393" s="6">
        <f t="shared" si="106"/>
        <v>35262</v>
      </c>
      <c r="F1393" s="6">
        <f t="shared" si="107"/>
        <v>1</v>
      </c>
      <c r="H1393" s="1">
        <v>57134</v>
      </c>
      <c r="I1393" s="1">
        <v>3868</v>
      </c>
      <c r="J1393" s="6">
        <v>1</v>
      </c>
      <c r="K1393" s="6">
        <f t="shared" si="108"/>
        <v>65001</v>
      </c>
      <c r="L1393" s="6">
        <f t="shared" si="109"/>
        <v>1</v>
      </c>
    </row>
    <row r="1394" spans="1:12">
      <c r="A1394" s="6">
        <v>35262</v>
      </c>
      <c r="B1394" s="5">
        <v>2393</v>
      </c>
      <c r="C1394" s="6" t="s">
        <v>87</v>
      </c>
      <c r="D1394" s="6">
        <f t="shared" si="105"/>
        <v>1</v>
      </c>
      <c r="E1394" s="6">
        <f t="shared" si="106"/>
        <v>41031</v>
      </c>
      <c r="F1394" s="6">
        <f t="shared" si="107"/>
        <v>1</v>
      </c>
      <c r="H1394" s="1">
        <v>65001</v>
      </c>
      <c r="I1394" s="1">
        <v>3868</v>
      </c>
      <c r="J1394" s="6">
        <v>1</v>
      </c>
      <c r="K1394" s="6">
        <f t="shared" si="108"/>
        <v>68155</v>
      </c>
      <c r="L1394" s="6">
        <f t="shared" si="109"/>
        <v>1</v>
      </c>
    </row>
    <row r="1395" spans="1:12">
      <c r="A1395" s="6">
        <v>41031</v>
      </c>
      <c r="B1395" s="5">
        <v>2393</v>
      </c>
      <c r="C1395" s="6" t="s">
        <v>137</v>
      </c>
      <c r="D1395" s="6">
        <f t="shared" si="105"/>
        <v>1</v>
      </c>
      <c r="E1395" s="6">
        <f t="shared" si="106"/>
        <v>42879</v>
      </c>
      <c r="F1395" s="6">
        <f t="shared" si="107"/>
        <v>3</v>
      </c>
      <c r="H1395" s="1">
        <v>68155</v>
      </c>
      <c r="I1395" s="1">
        <v>3868</v>
      </c>
      <c r="J1395" s="6">
        <v>1</v>
      </c>
      <c r="K1395" s="6" t="str">
        <f t="shared" si="108"/>
        <v>最後一次交易</v>
      </c>
      <c r="L1395" s="6">
        <f t="shared" si="109"/>
        <v>0</v>
      </c>
    </row>
    <row r="1396" spans="1:12">
      <c r="A1396" s="6">
        <v>42879</v>
      </c>
      <c r="B1396" s="5">
        <v>2393</v>
      </c>
      <c r="C1396" s="6" t="s">
        <v>146</v>
      </c>
      <c r="D1396" s="6">
        <f t="shared" si="105"/>
        <v>3</v>
      </c>
      <c r="E1396" s="6">
        <f t="shared" si="106"/>
        <v>68001</v>
      </c>
      <c r="F1396" s="6">
        <f t="shared" si="107"/>
        <v>1</v>
      </c>
      <c r="H1396" s="1">
        <v>7584</v>
      </c>
      <c r="I1396" s="1">
        <v>3873</v>
      </c>
      <c r="J1396" s="6">
        <v>1</v>
      </c>
      <c r="K1396" s="6">
        <f t="shared" si="108"/>
        <v>35583</v>
      </c>
      <c r="L1396" s="6">
        <f t="shared" si="109"/>
        <v>1</v>
      </c>
    </row>
    <row r="1397" spans="1:12">
      <c r="A1397" s="6">
        <v>42879</v>
      </c>
      <c r="B1397" s="5">
        <v>2393</v>
      </c>
      <c r="C1397" s="6" t="s">
        <v>58</v>
      </c>
      <c r="D1397" s="6">
        <f t="shared" si="105"/>
        <v>3</v>
      </c>
      <c r="E1397" s="6">
        <f t="shared" si="106"/>
        <v>68001</v>
      </c>
      <c r="F1397" s="6">
        <f t="shared" si="107"/>
        <v>1</v>
      </c>
      <c r="H1397" s="1">
        <v>35583</v>
      </c>
      <c r="I1397" s="1">
        <v>3873</v>
      </c>
      <c r="J1397" s="6">
        <v>1</v>
      </c>
      <c r="K1397" s="6">
        <f t="shared" si="108"/>
        <v>46653</v>
      </c>
      <c r="L1397" s="6">
        <f t="shared" si="109"/>
        <v>1</v>
      </c>
    </row>
    <row r="1398" spans="1:12">
      <c r="A1398" s="6">
        <v>42879</v>
      </c>
      <c r="B1398" s="5">
        <v>2393</v>
      </c>
      <c r="C1398" s="6" t="s">
        <v>87</v>
      </c>
      <c r="D1398" s="6">
        <f t="shared" si="105"/>
        <v>3</v>
      </c>
      <c r="E1398" s="6">
        <f t="shared" si="106"/>
        <v>68001</v>
      </c>
      <c r="F1398" s="6">
        <f t="shared" si="107"/>
        <v>1</v>
      </c>
      <c r="H1398" s="1">
        <v>46653</v>
      </c>
      <c r="I1398" s="1">
        <v>3873</v>
      </c>
      <c r="J1398" s="6">
        <v>1</v>
      </c>
      <c r="K1398" s="6">
        <f t="shared" si="108"/>
        <v>47318</v>
      </c>
      <c r="L1398" s="6">
        <f t="shared" si="109"/>
        <v>1</v>
      </c>
    </row>
    <row r="1399" spans="1:12">
      <c r="A1399" s="6">
        <v>68001</v>
      </c>
      <c r="B1399" s="5">
        <v>2393</v>
      </c>
      <c r="C1399" s="6" t="s">
        <v>174</v>
      </c>
      <c r="D1399" s="6">
        <f t="shared" si="105"/>
        <v>1</v>
      </c>
      <c r="E1399" s="6">
        <f t="shared" si="106"/>
        <v>72172</v>
      </c>
      <c r="F1399" s="6">
        <f t="shared" si="107"/>
        <v>1</v>
      </c>
      <c r="H1399" s="1">
        <v>47318</v>
      </c>
      <c r="I1399" s="1">
        <v>3873</v>
      </c>
      <c r="J1399" s="6">
        <v>1</v>
      </c>
      <c r="K1399" s="6">
        <f t="shared" si="108"/>
        <v>58292</v>
      </c>
      <c r="L1399" s="6">
        <f t="shared" si="109"/>
        <v>1</v>
      </c>
    </row>
    <row r="1400" spans="1:12">
      <c r="A1400" s="6">
        <v>72172</v>
      </c>
      <c r="B1400" s="5">
        <v>2393</v>
      </c>
      <c r="C1400" s="6" t="s">
        <v>58</v>
      </c>
      <c r="D1400" s="6">
        <f t="shared" si="105"/>
        <v>1</v>
      </c>
      <c r="E1400" s="6">
        <f t="shared" si="106"/>
        <v>73626</v>
      </c>
      <c r="F1400" s="6">
        <f t="shared" si="107"/>
        <v>1</v>
      </c>
      <c r="H1400" s="1">
        <v>58292</v>
      </c>
      <c r="I1400" s="1">
        <v>3873</v>
      </c>
      <c r="J1400" s="6">
        <v>1</v>
      </c>
      <c r="K1400" s="6">
        <f t="shared" si="108"/>
        <v>58966</v>
      </c>
      <c r="L1400" s="6">
        <f t="shared" si="109"/>
        <v>2</v>
      </c>
    </row>
    <row r="1401" spans="1:12">
      <c r="A1401" s="6">
        <v>73626</v>
      </c>
      <c r="B1401" s="5">
        <v>2393</v>
      </c>
      <c r="C1401" s="6" t="s">
        <v>146</v>
      </c>
      <c r="D1401" s="6">
        <f t="shared" si="105"/>
        <v>1</v>
      </c>
      <c r="E1401" s="6">
        <f t="shared" si="106"/>
        <v>75903</v>
      </c>
      <c r="F1401" s="6">
        <f t="shared" si="107"/>
        <v>2</v>
      </c>
      <c r="H1401" s="1">
        <v>58966</v>
      </c>
      <c r="I1401" s="1">
        <v>3873</v>
      </c>
      <c r="J1401" s="6">
        <v>2</v>
      </c>
      <c r="K1401" s="6">
        <f t="shared" si="108"/>
        <v>78408</v>
      </c>
      <c r="L1401" s="6">
        <f t="shared" si="109"/>
        <v>1</v>
      </c>
    </row>
    <row r="1402" spans="1:12">
      <c r="A1402" s="6">
        <v>75903</v>
      </c>
      <c r="B1402" s="5">
        <v>2393</v>
      </c>
      <c r="C1402" s="6" t="s">
        <v>129</v>
      </c>
      <c r="D1402" s="6">
        <f t="shared" si="105"/>
        <v>2</v>
      </c>
      <c r="E1402" s="6" t="str">
        <f t="shared" si="106"/>
        <v>最後一次交易</v>
      </c>
      <c r="F1402" s="6">
        <f t="shared" si="107"/>
        <v>0</v>
      </c>
      <c r="H1402" s="1">
        <v>78408</v>
      </c>
      <c r="I1402" s="1">
        <v>3873</v>
      </c>
      <c r="J1402" s="6">
        <v>1</v>
      </c>
      <c r="K1402" s="6" t="str">
        <f t="shared" si="108"/>
        <v>最後一次交易</v>
      </c>
      <c r="L1402" s="6">
        <f t="shared" si="109"/>
        <v>0</v>
      </c>
    </row>
    <row r="1403" spans="1:12">
      <c r="A1403" s="6">
        <v>75903</v>
      </c>
      <c r="B1403" s="5">
        <v>2393</v>
      </c>
      <c r="C1403" s="6" t="s">
        <v>87</v>
      </c>
      <c r="D1403" s="6">
        <f t="shared" si="105"/>
        <v>2</v>
      </c>
      <c r="E1403" s="6" t="str">
        <f t="shared" si="106"/>
        <v>最後一次交易</v>
      </c>
      <c r="F1403" s="6">
        <f t="shared" si="107"/>
        <v>0</v>
      </c>
      <c r="H1403" s="1">
        <v>8173</v>
      </c>
      <c r="I1403" s="1">
        <v>4011</v>
      </c>
      <c r="J1403" s="6">
        <v>3</v>
      </c>
      <c r="K1403" s="6">
        <f t="shared" si="108"/>
        <v>21139</v>
      </c>
      <c r="L1403" s="6">
        <f t="shared" si="109"/>
        <v>1</v>
      </c>
    </row>
    <row r="1404" spans="1:12">
      <c r="A1404" s="6">
        <v>2920</v>
      </c>
      <c r="B1404" s="5">
        <v>2501</v>
      </c>
      <c r="C1404" s="6" t="s">
        <v>298</v>
      </c>
      <c r="D1404" s="6">
        <f t="shared" si="105"/>
        <v>2</v>
      </c>
      <c r="E1404" s="6">
        <f t="shared" si="106"/>
        <v>25584</v>
      </c>
      <c r="F1404" s="6">
        <f t="shared" si="107"/>
        <v>1</v>
      </c>
      <c r="H1404" s="1">
        <v>21139</v>
      </c>
      <c r="I1404" s="1">
        <v>4011</v>
      </c>
      <c r="J1404" s="6">
        <v>1</v>
      </c>
      <c r="K1404" s="6">
        <f t="shared" si="108"/>
        <v>31413</v>
      </c>
      <c r="L1404" s="6">
        <f t="shared" si="109"/>
        <v>1</v>
      </c>
    </row>
    <row r="1405" spans="1:12">
      <c r="A1405" s="6">
        <v>2920</v>
      </c>
      <c r="B1405" s="5">
        <v>2501</v>
      </c>
      <c r="C1405" s="6" t="s">
        <v>212</v>
      </c>
      <c r="D1405" s="6">
        <f t="shared" si="105"/>
        <v>2</v>
      </c>
      <c r="E1405" s="6">
        <f t="shared" si="106"/>
        <v>25584</v>
      </c>
      <c r="F1405" s="6">
        <f t="shared" si="107"/>
        <v>1</v>
      </c>
      <c r="H1405" s="1">
        <v>31413</v>
      </c>
      <c r="I1405" s="1">
        <v>4011</v>
      </c>
      <c r="J1405" s="6">
        <v>1</v>
      </c>
      <c r="K1405" s="6">
        <f t="shared" si="108"/>
        <v>33156</v>
      </c>
      <c r="L1405" s="6">
        <f t="shared" si="109"/>
        <v>1</v>
      </c>
    </row>
    <row r="1406" spans="1:12">
      <c r="A1406" s="6">
        <v>25584</v>
      </c>
      <c r="B1406" s="5">
        <v>2501</v>
      </c>
      <c r="C1406" s="6" t="s">
        <v>228</v>
      </c>
      <c r="D1406" s="6">
        <f t="shared" si="105"/>
        <v>1</v>
      </c>
      <c r="E1406" s="6">
        <f t="shared" si="106"/>
        <v>31547</v>
      </c>
      <c r="F1406" s="6">
        <f t="shared" si="107"/>
        <v>1</v>
      </c>
      <c r="H1406" s="1">
        <v>33156</v>
      </c>
      <c r="I1406" s="1">
        <v>4011</v>
      </c>
      <c r="J1406" s="6">
        <v>1</v>
      </c>
      <c r="K1406" s="6">
        <f t="shared" si="108"/>
        <v>38091</v>
      </c>
      <c r="L1406" s="6">
        <f t="shared" si="109"/>
        <v>1</v>
      </c>
    </row>
    <row r="1407" spans="1:12">
      <c r="A1407" s="6">
        <v>31547</v>
      </c>
      <c r="B1407" s="5">
        <v>2501</v>
      </c>
      <c r="C1407" s="6" t="s">
        <v>58</v>
      </c>
      <c r="D1407" s="6">
        <f t="shared" si="105"/>
        <v>1</v>
      </c>
      <c r="E1407" s="6">
        <f t="shared" si="106"/>
        <v>37011</v>
      </c>
      <c r="F1407" s="6">
        <f t="shared" si="107"/>
        <v>1</v>
      </c>
      <c r="H1407" s="1">
        <v>38091</v>
      </c>
      <c r="I1407" s="1">
        <v>4011</v>
      </c>
      <c r="J1407" s="6">
        <v>1</v>
      </c>
      <c r="K1407" s="6">
        <f t="shared" si="108"/>
        <v>41143</v>
      </c>
      <c r="L1407" s="6">
        <f t="shared" si="109"/>
        <v>2</v>
      </c>
    </row>
    <row r="1408" spans="1:12">
      <c r="A1408" s="6">
        <v>37011</v>
      </c>
      <c r="B1408" s="5">
        <v>2501</v>
      </c>
      <c r="C1408" s="6" t="s">
        <v>304</v>
      </c>
      <c r="D1408" s="6">
        <f t="shared" si="105"/>
        <v>1</v>
      </c>
      <c r="E1408" s="6">
        <f t="shared" si="106"/>
        <v>50250</v>
      </c>
      <c r="F1408" s="6">
        <f t="shared" si="107"/>
        <v>2</v>
      </c>
      <c r="H1408" s="1">
        <v>41143</v>
      </c>
      <c r="I1408" s="1">
        <v>4011</v>
      </c>
      <c r="J1408" s="6">
        <v>2</v>
      </c>
      <c r="K1408" s="6">
        <f t="shared" si="108"/>
        <v>47514</v>
      </c>
      <c r="L1408" s="6">
        <f t="shared" si="109"/>
        <v>1</v>
      </c>
    </row>
    <row r="1409" spans="1:12">
      <c r="A1409" s="6">
        <v>50250</v>
      </c>
      <c r="B1409" s="5">
        <v>2501</v>
      </c>
      <c r="C1409" s="6" t="s">
        <v>228</v>
      </c>
      <c r="D1409" s="6">
        <f t="shared" si="105"/>
        <v>2</v>
      </c>
      <c r="E1409" s="6">
        <f t="shared" si="106"/>
        <v>58161</v>
      </c>
      <c r="F1409" s="6">
        <f t="shared" si="107"/>
        <v>1</v>
      </c>
      <c r="H1409" s="1">
        <v>47514</v>
      </c>
      <c r="I1409" s="1">
        <v>4011</v>
      </c>
      <c r="J1409" s="6">
        <v>1</v>
      </c>
      <c r="K1409" s="6">
        <f t="shared" si="108"/>
        <v>48685</v>
      </c>
      <c r="L1409" s="6">
        <f t="shared" si="109"/>
        <v>1</v>
      </c>
    </row>
    <row r="1410" spans="1:12">
      <c r="A1410" s="6">
        <v>50250</v>
      </c>
      <c r="B1410" s="5">
        <v>2501</v>
      </c>
      <c r="C1410" s="6" t="s">
        <v>212</v>
      </c>
      <c r="D1410" s="6">
        <f t="shared" ref="D1410:D1473" si="110">COUNTIF(A:A,A1410)</f>
        <v>2</v>
      </c>
      <c r="E1410" s="6">
        <f t="shared" si="106"/>
        <v>58161</v>
      </c>
      <c r="F1410" s="6">
        <f t="shared" si="107"/>
        <v>1</v>
      </c>
      <c r="H1410" s="1">
        <v>48685</v>
      </c>
      <c r="I1410" s="1">
        <v>4011</v>
      </c>
      <c r="J1410" s="6">
        <v>1</v>
      </c>
      <c r="K1410" s="6">
        <f t="shared" si="108"/>
        <v>50621</v>
      </c>
      <c r="L1410" s="6">
        <f t="shared" si="109"/>
        <v>3</v>
      </c>
    </row>
    <row r="1411" spans="1:12">
      <c r="A1411" s="6">
        <v>58161</v>
      </c>
      <c r="B1411" s="5">
        <v>2501</v>
      </c>
      <c r="C1411" s="6" t="s">
        <v>174</v>
      </c>
      <c r="D1411" s="6">
        <f t="shared" si="110"/>
        <v>1</v>
      </c>
      <c r="E1411" s="6">
        <f t="shared" ref="E1411:E1474" si="111">INDEX(K:K,MATCH(A1411,H:H,0))</f>
        <v>59793</v>
      </c>
      <c r="F1411" s="6">
        <f t="shared" ref="F1411:F1474" si="112">_xlfn.IFNA(INDEX(J:J,MATCH(E1411,H:H,0)),0)</f>
        <v>1</v>
      </c>
      <c r="H1411" s="1">
        <v>50621</v>
      </c>
      <c r="I1411" s="1">
        <v>4011</v>
      </c>
      <c r="J1411" s="6">
        <v>3</v>
      </c>
      <c r="K1411" s="6">
        <f t="shared" ref="K1411:K1474" si="113">IF(I1411&lt;&gt;I1412,"最後一次交易",H1412)</f>
        <v>59613</v>
      </c>
      <c r="L1411" s="6">
        <f t="shared" ref="L1411:L1474" si="114">_xlfn.IFNA(INDEX(D:D,MATCH(K1411,A:A,0)),0)</f>
        <v>1</v>
      </c>
    </row>
    <row r="1412" spans="1:12">
      <c r="A1412" s="6">
        <v>59793</v>
      </c>
      <c r="B1412" s="5">
        <v>2501</v>
      </c>
      <c r="C1412" s="6" t="s">
        <v>174</v>
      </c>
      <c r="D1412" s="6">
        <f t="shared" si="110"/>
        <v>1</v>
      </c>
      <c r="E1412" s="6">
        <f t="shared" si="111"/>
        <v>64208</v>
      </c>
      <c r="F1412" s="6">
        <f t="shared" si="112"/>
        <v>3</v>
      </c>
      <c r="H1412" s="1">
        <v>59613</v>
      </c>
      <c r="I1412" s="1">
        <v>4011</v>
      </c>
      <c r="J1412" s="6">
        <v>1</v>
      </c>
      <c r="K1412" s="6" t="str">
        <f t="shared" si="113"/>
        <v>最後一次交易</v>
      </c>
      <c r="L1412" s="6">
        <f t="shared" si="114"/>
        <v>0</v>
      </c>
    </row>
    <row r="1413" spans="1:12">
      <c r="A1413" s="6">
        <v>64208</v>
      </c>
      <c r="B1413" s="5">
        <v>2501</v>
      </c>
      <c r="C1413" s="6" t="s">
        <v>146</v>
      </c>
      <c r="D1413" s="6">
        <f t="shared" si="110"/>
        <v>3</v>
      </c>
      <c r="E1413" s="6">
        <f t="shared" si="111"/>
        <v>72850</v>
      </c>
      <c r="F1413" s="6">
        <f t="shared" si="112"/>
        <v>1</v>
      </c>
      <c r="H1413" s="1">
        <v>8714</v>
      </c>
      <c r="I1413" s="1">
        <v>4126</v>
      </c>
      <c r="J1413" s="6">
        <v>3</v>
      </c>
      <c r="K1413" s="6">
        <f t="shared" si="113"/>
        <v>17739</v>
      </c>
      <c r="L1413" s="6">
        <f t="shared" si="114"/>
        <v>1</v>
      </c>
    </row>
    <row r="1414" spans="1:12">
      <c r="A1414" s="6">
        <v>64208</v>
      </c>
      <c r="B1414" s="5">
        <v>2501</v>
      </c>
      <c r="C1414" s="6" t="s">
        <v>58</v>
      </c>
      <c r="D1414" s="6">
        <f t="shared" si="110"/>
        <v>3</v>
      </c>
      <c r="E1414" s="6">
        <f t="shared" si="111"/>
        <v>72850</v>
      </c>
      <c r="F1414" s="6">
        <f t="shared" si="112"/>
        <v>1</v>
      </c>
      <c r="H1414" s="1">
        <v>17739</v>
      </c>
      <c r="I1414" s="1">
        <v>4126</v>
      </c>
      <c r="J1414" s="6">
        <v>1</v>
      </c>
      <c r="K1414" s="6">
        <f t="shared" si="113"/>
        <v>24351</v>
      </c>
      <c r="L1414" s="6">
        <f t="shared" si="114"/>
        <v>1</v>
      </c>
    </row>
    <row r="1415" spans="1:12">
      <c r="A1415" s="6">
        <v>64208</v>
      </c>
      <c r="B1415" s="5">
        <v>2501</v>
      </c>
      <c r="C1415" s="6" t="s">
        <v>94</v>
      </c>
      <c r="D1415" s="6">
        <f t="shared" si="110"/>
        <v>3</v>
      </c>
      <c r="E1415" s="6">
        <f t="shared" si="111"/>
        <v>72850</v>
      </c>
      <c r="F1415" s="6">
        <f t="shared" si="112"/>
        <v>1</v>
      </c>
      <c r="H1415" s="1">
        <v>24351</v>
      </c>
      <c r="I1415" s="1">
        <v>4126</v>
      </c>
      <c r="J1415" s="6">
        <v>1</v>
      </c>
      <c r="K1415" s="6">
        <f t="shared" si="113"/>
        <v>39576</v>
      </c>
      <c r="L1415" s="6">
        <f t="shared" si="114"/>
        <v>1</v>
      </c>
    </row>
    <row r="1416" spans="1:12">
      <c r="A1416" s="6">
        <v>72850</v>
      </c>
      <c r="B1416" s="5">
        <v>2501</v>
      </c>
      <c r="C1416" s="6" t="s">
        <v>58</v>
      </c>
      <c r="D1416" s="6">
        <f t="shared" si="110"/>
        <v>1</v>
      </c>
      <c r="E1416" s="6">
        <f t="shared" si="111"/>
        <v>75322</v>
      </c>
      <c r="F1416" s="6">
        <f t="shared" si="112"/>
        <v>1</v>
      </c>
      <c r="H1416" s="1">
        <v>39576</v>
      </c>
      <c r="I1416" s="1">
        <v>4126</v>
      </c>
      <c r="J1416" s="6">
        <v>1</v>
      </c>
      <c r="K1416" s="6">
        <f t="shared" si="113"/>
        <v>58999</v>
      </c>
      <c r="L1416" s="6">
        <f t="shared" si="114"/>
        <v>1</v>
      </c>
    </row>
    <row r="1417" spans="1:12">
      <c r="A1417" s="6">
        <v>75322</v>
      </c>
      <c r="B1417" s="5">
        <v>2501</v>
      </c>
      <c r="C1417" s="6" t="s">
        <v>129</v>
      </c>
      <c r="D1417" s="6">
        <f t="shared" si="110"/>
        <v>1</v>
      </c>
      <c r="E1417" s="6">
        <f t="shared" si="111"/>
        <v>77237</v>
      </c>
      <c r="F1417" s="6">
        <f t="shared" si="112"/>
        <v>1</v>
      </c>
      <c r="H1417" s="1">
        <v>58999</v>
      </c>
      <c r="I1417" s="1">
        <v>4126</v>
      </c>
      <c r="J1417" s="6">
        <v>1</v>
      </c>
      <c r="K1417" s="6">
        <f t="shared" si="113"/>
        <v>75445</v>
      </c>
      <c r="L1417" s="6">
        <f t="shared" si="114"/>
        <v>1</v>
      </c>
    </row>
    <row r="1418" spans="1:12">
      <c r="A1418" s="6">
        <v>77237</v>
      </c>
      <c r="B1418" s="5">
        <v>2501</v>
      </c>
      <c r="C1418" s="6" t="s">
        <v>290</v>
      </c>
      <c r="D1418" s="6">
        <f t="shared" si="110"/>
        <v>1</v>
      </c>
      <c r="E1418" s="6">
        <f t="shared" si="111"/>
        <v>81085</v>
      </c>
      <c r="F1418" s="6">
        <f t="shared" si="112"/>
        <v>1</v>
      </c>
      <c r="H1418" s="1">
        <v>75445</v>
      </c>
      <c r="I1418" s="1">
        <v>4126</v>
      </c>
      <c r="J1418" s="6">
        <v>1</v>
      </c>
      <c r="K1418" s="6">
        <f t="shared" si="113"/>
        <v>76085</v>
      </c>
      <c r="L1418" s="6">
        <f t="shared" si="114"/>
        <v>1</v>
      </c>
    </row>
    <row r="1419" spans="1:12">
      <c r="A1419" s="6">
        <v>81085</v>
      </c>
      <c r="B1419" s="5">
        <v>2501</v>
      </c>
      <c r="C1419" s="6" t="s">
        <v>174</v>
      </c>
      <c r="D1419" s="6">
        <f t="shared" si="110"/>
        <v>1</v>
      </c>
      <c r="E1419" s="6" t="str">
        <f t="shared" si="111"/>
        <v>最後一次交易</v>
      </c>
      <c r="F1419" s="6">
        <f t="shared" si="112"/>
        <v>0</v>
      </c>
      <c r="H1419" s="1">
        <v>76085</v>
      </c>
      <c r="I1419" s="1">
        <v>4126</v>
      </c>
      <c r="J1419" s="6">
        <v>1</v>
      </c>
      <c r="K1419" s="6" t="str">
        <f t="shared" si="113"/>
        <v>最後一次交易</v>
      </c>
      <c r="L1419" s="6">
        <f t="shared" si="114"/>
        <v>0</v>
      </c>
    </row>
    <row r="1420" spans="1:12">
      <c r="A1420" s="6">
        <v>15979</v>
      </c>
      <c r="B1420" s="5">
        <v>2549</v>
      </c>
      <c r="C1420" s="6" t="s">
        <v>321</v>
      </c>
      <c r="D1420" s="6">
        <f t="shared" si="110"/>
        <v>2</v>
      </c>
      <c r="E1420" s="6">
        <f t="shared" si="111"/>
        <v>24736</v>
      </c>
      <c r="F1420" s="6">
        <f t="shared" si="112"/>
        <v>2</v>
      </c>
      <c r="H1420" s="1">
        <v>8897</v>
      </c>
      <c r="I1420" s="1">
        <v>4163</v>
      </c>
      <c r="J1420" s="6">
        <v>1</v>
      </c>
      <c r="K1420" s="6">
        <f t="shared" si="113"/>
        <v>14724</v>
      </c>
      <c r="L1420" s="6">
        <f t="shared" si="114"/>
        <v>1</v>
      </c>
    </row>
    <row r="1421" spans="1:12">
      <c r="A1421" s="6">
        <v>15979</v>
      </c>
      <c r="B1421" s="5">
        <v>2549</v>
      </c>
      <c r="C1421" s="6" t="s">
        <v>174</v>
      </c>
      <c r="D1421" s="6">
        <f t="shared" si="110"/>
        <v>2</v>
      </c>
      <c r="E1421" s="6">
        <f t="shared" si="111"/>
        <v>24736</v>
      </c>
      <c r="F1421" s="6">
        <f t="shared" si="112"/>
        <v>2</v>
      </c>
      <c r="H1421" s="1">
        <v>14724</v>
      </c>
      <c r="I1421" s="1">
        <v>4163</v>
      </c>
      <c r="J1421" s="6">
        <v>1</v>
      </c>
      <c r="K1421" s="6">
        <f t="shared" si="113"/>
        <v>32933</v>
      </c>
      <c r="L1421" s="6">
        <f t="shared" si="114"/>
        <v>1</v>
      </c>
    </row>
    <row r="1422" spans="1:12">
      <c r="A1422" s="6">
        <v>24736</v>
      </c>
      <c r="B1422" s="5">
        <v>2549</v>
      </c>
      <c r="C1422" s="6" t="s">
        <v>53</v>
      </c>
      <c r="D1422" s="6">
        <f t="shared" si="110"/>
        <v>2</v>
      </c>
      <c r="E1422" s="6">
        <f t="shared" si="111"/>
        <v>25135</v>
      </c>
      <c r="F1422" s="6">
        <f t="shared" si="112"/>
        <v>1</v>
      </c>
      <c r="H1422" s="1">
        <v>32933</v>
      </c>
      <c r="I1422" s="1">
        <v>4163</v>
      </c>
      <c r="J1422" s="6">
        <v>1</v>
      </c>
      <c r="K1422" s="6">
        <f t="shared" si="113"/>
        <v>52883</v>
      </c>
      <c r="L1422" s="6">
        <f t="shared" si="114"/>
        <v>1</v>
      </c>
    </row>
    <row r="1423" spans="1:12">
      <c r="A1423" s="6">
        <v>24736</v>
      </c>
      <c r="B1423" s="5">
        <v>2549</v>
      </c>
      <c r="C1423" s="6" t="s">
        <v>148</v>
      </c>
      <c r="D1423" s="6">
        <f t="shared" si="110"/>
        <v>2</v>
      </c>
      <c r="E1423" s="6">
        <f t="shared" si="111"/>
        <v>25135</v>
      </c>
      <c r="F1423" s="6">
        <f t="shared" si="112"/>
        <v>1</v>
      </c>
      <c r="H1423" s="1">
        <v>52883</v>
      </c>
      <c r="I1423" s="1">
        <v>4163</v>
      </c>
      <c r="J1423" s="6">
        <v>1</v>
      </c>
      <c r="K1423" s="6">
        <f t="shared" si="113"/>
        <v>53526</v>
      </c>
      <c r="L1423" s="6">
        <f t="shared" si="114"/>
        <v>1</v>
      </c>
    </row>
    <row r="1424" spans="1:12">
      <c r="A1424" s="6">
        <v>25135</v>
      </c>
      <c r="B1424" s="5">
        <v>2549</v>
      </c>
      <c r="C1424" s="6" t="s">
        <v>148</v>
      </c>
      <c r="D1424" s="6">
        <f t="shared" si="110"/>
        <v>1</v>
      </c>
      <c r="E1424" s="6">
        <f t="shared" si="111"/>
        <v>25912</v>
      </c>
      <c r="F1424" s="6">
        <f t="shared" si="112"/>
        <v>1</v>
      </c>
      <c r="H1424" s="1">
        <v>53526</v>
      </c>
      <c r="I1424" s="1">
        <v>4163</v>
      </c>
      <c r="J1424" s="6">
        <v>1</v>
      </c>
      <c r="K1424" s="6">
        <f t="shared" si="113"/>
        <v>57160</v>
      </c>
      <c r="L1424" s="6">
        <f t="shared" si="114"/>
        <v>1</v>
      </c>
    </row>
    <row r="1425" spans="1:12">
      <c r="A1425" s="6">
        <v>25912</v>
      </c>
      <c r="B1425" s="5">
        <v>2549</v>
      </c>
      <c r="C1425" s="6" t="s">
        <v>212</v>
      </c>
      <c r="D1425" s="6">
        <f t="shared" si="110"/>
        <v>1</v>
      </c>
      <c r="E1425" s="6">
        <f t="shared" si="111"/>
        <v>28289</v>
      </c>
      <c r="F1425" s="6">
        <f t="shared" si="112"/>
        <v>1</v>
      </c>
      <c r="H1425" s="1">
        <v>57160</v>
      </c>
      <c r="I1425" s="1">
        <v>4163</v>
      </c>
      <c r="J1425" s="6">
        <v>1</v>
      </c>
      <c r="K1425" s="6">
        <f t="shared" si="113"/>
        <v>59721</v>
      </c>
      <c r="L1425" s="6">
        <f t="shared" si="114"/>
        <v>1</v>
      </c>
    </row>
    <row r="1426" spans="1:12">
      <c r="A1426" s="6">
        <v>28289</v>
      </c>
      <c r="B1426" s="5">
        <v>2549</v>
      </c>
      <c r="C1426" s="6" t="s">
        <v>212</v>
      </c>
      <c r="D1426" s="6">
        <f t="shared" si="110"/>
        <v>1</v>
      </c>
      <c r="E1426" s="6">
        <f t="shared" si="111"/>
        <v>42881</v>
      </c>
      <c r="F1426" s="6">
        <f t="shared" si="112"/>
        <v>1</v>
      </c>
      <c r="H1426" s="1">
        <v>59721</v>
      </c>
      <c r="I1426" s="1">
        <v>4163</v>
      </c>
      <c r="J1426" s="6">
        <v>1</v>
      </c>
      <c r="K1426" s="6">
        <f t="shared" si="113"/>
        <v>63362</v>
      </c>
      <c r="L1426" s="6">
        <f t="shared" si="114"/>
        <v>1</v>
      </c>
    </row>
    <row r="1427" spans="1:12">
      <c r="A1427" s="6">
        <v>42881</v>
      </c>
      <c r="B1427" s="5">
        <v>2549</v>
      </c>
      <c r="C1427" s="6" t="s">
        <v>329</v>
      </c>
      <c r="D1427" s="6">
        <f t="shared" si="110"/>
        <v>1</v>
      </c>
      <c r="E1427" s="6">
        <f t="shared" si="111"/>
        <v>44887</v>
      </c>
      <c r="F1427" s="6">
        <f t="shared" si="112"/>
        <v>1</v>
      </c>
      <c r="H1427" s="1">
        <v>63362</v>
      </c>
      <c r="I1427" s="1">
        <v>4163</v>
      </c>
      <c r="J1427" s="6">
        <v>1</v>
      </c>
      <c r="K1427" s="6">
        <f t="shared" si="113"/>
        <v>69788</v>
      </c>
      <c r="L1427" s="6">
        <f t="shared" si="114"/>
        <v>2</v>
      </c>
    </row>
    <row r="1428" spans="1:12">
      <c r="A1428" s="6">
        <v>44887</v>
      </c>
      <c r="B1428" s="5">
        <v>2549</v>
      </c>
      <c r="C1428" s="6" t="s">
        <v>53</v>
      </c>
      <c r="D1428" s="6">
        <f t="shared" si="110"/>
        <v>1</v>
      </c>
      <c r="E1428" s="6">
        <f t="shared" si="111"/>
        <v>62732</v>
      </c>
      <c r="F1428" s="6">
        <f t="shared" si="112"/>
        <v>1</v>
      </c>
      <c r="H1428" s="1">
        <v>69788</v>
      </c>
      <c r="I1428" s="1">
        <v>4163</v>
      </c>
      <c r="J1428" s="6">
        <v>2</v>
      </c>
      <c r="K1428" s="6">
        <f t="shared" si="113"/>
        <v>75449</v>
      </c>
      <c r="L1428" s="6">
        <f t="shared" si="114"/>
        <v>1</v>
      </c>
    </row>
    <row r="1429" spans="1:12">
      <c r="A1429" s="6">
        <v>62732</v>
      </c>
      <c r="B1429" s="5">
        <v>2549</v>
      </c>
      <c r="C1429" s="6" t="s">
        <v>87</v>
      </c>
      <c r="D1429" s="6">
        <f t="shared" si="110"/>
        <v>1</v>
      </c>
      <c r="E1429" s="6" t="str">
        <f t="shared" si="111"/>
        <v>最後一次交易</v>
      </c>
      <c r="F1429" s="6">
        <f t="shared" si="112"/>
        <v>0</v>
      </c>
      <c r="H1429" s="1">
        <v>75449</v>
      </c>
      <c r="I1429" s="1">
        <v>4163</v>
      </c>
      <c r="J1429" s="6">
        <v>1</v>
      </c>
      <c r="K1429" s="6">
        <f t="shared" si="113"/>
        <v>77659</v>
      </c>
      <c r="L1429" s="6">
        <f t="shared" si="114"/>
        <v>1</v>
      </c>
    </row>
    <row r="1430" spans="1:12">
      <c r="A1430" s="6">
        <v>3344</v>
      </c>
      <c r="B1430" s="5">
        <v>2704</v>
      </c>
      <c r="C1430" s="6" t="s">
        <v>242</v>
      </c>
      <c r="D1430" s="6">
        <f t="shared" si="110"/>
        <v>4</v>
      </c>
      <c r="E1430" s="6">
        <f t="shared" si="111"/>
        <v>3923</v>
      </c>
      <c r="F1430" s="6">
        <f t="shared" si="112"/>
        <v>1</v>
      </c>
      <c r="H1430" s="1">
        <v>77659</v>
      </c>
      <c r="I1430" s="1">
        <v>4163</v>
      </c>
      <c r="J1430" s="6">
        <v>1</v>
      </c>
      <c r="K1430" s="6" t="str">
        <f t="shared" si="113"/>
        <v>最後一次交易</v>
      </c>
      <c r="L1430" s="6">
        <f t="shared" si="114"/>
        <v>0</v>
      </c>
    </row>
    <row r="1431" spans="1:12">
      <c r="A1431" s="6">
        <v>3344</v>
      </c>
      <c r="B1431" s="5">
        <v>2704</v>
      </c>
      <c r="C1431" s="6" t="s">
        <v>301</v>
      </c>
      <c r="D1431" s="6">
        <f t="shared" si="110"/>
        <v>4</v>
      </c>
      <c r="E1431" s="6">
        <f t="shared" si="111"/>
        <v>3923</v>
      </c>
      <c r="F1431" s="6">
        <f t="shared" si="112"/>
        <v>1</v>
      </c>
      <c r="H1431" s="1">
        <v>10553</v>
      </c>
      <c r="I1431" s="1">
        <v>4389</v>
      </c>
      <c r="J1431" s="6">
        <v>3</v>
      </c>
      <c r="K1431" s="6">
        <f t="shared" si="113"/>
        <v>66255</v>
      </c>
      <c r="L1431" s="6">
        <f t="shared" si="114"/>
        <v>2</v>
      </c>
    </row>
    <row r="1432" spans="1:12">
      <c r="A1432" s="6">
        <v>3344</v>
      </c>
      <c r="B1432" s="5">
        <v>2704</v>
      </c>
      <c r="C1432" s="6" t="s">
        <v>304</v>
      </c>
      <c r="D1432" s="6">
        <f t="shared" si="110"/>
        <v>4</v>
      </c>
      <c r="E1432" s="6">
        <f t="shared" si="111"/>
        <v>3923</v>
      </c>
      <c r="F1432" s="6">
        <f t="shared" si="112"/>
        <v>1</v>
      </c>
      <c r="H1432" s="1">
        <v>66255</v>
      </c>
      <c r="I1432" s="1">
        <v>4389</v>
      </c>
      <c r="J1432" s="6">
        <v>2</v>
      </c>
      <c r="K1432" s="6">
        <f t="shared" si="113"/>
        <v>72649</v>
      </c>
      <c r="L1432" s="6">
        <f t="shared" si="114"/>
        <v>2</v>
      </c>
    </row>
    <row r="1433" spans="1:12">
      <c r="A1433" s="6">
        <v>3344</v>
      </c>
      <c r="B1433" s="5">
        <v>2704</v>
      </c>
      <c r="C1433" s="6" t="s">
        <v>85</v>
      </c>
      <c r="D1433" s="6">
        <f t="shared" si="110"/>
        <v>4</v>
      </c>
      <c r="E1433" s="6">
        <f t="shared" si="111"/>
        <v>3923</v>
      </c>
      <c r="F1433" s="6">
        <f t="shared" si="112"/>
        <v>1</v>
      </c>
      <c r="H1433" s="1">
        <v>72649</v>
      </c>
      <c r="I1433" s="1">
        <v>4389</v>
      </c>
      <c r="J1433" s="6">
        <v>2</v>
      </c>
      <c r="K1433" s="6" t="str">
        <f t="shared" si="113"/>
        <v>最後一次交易</v>
      </c>
      <c r="L1433" s="6">
        <f t="shared" si="114"/>
        <v>0</v>
      </c>
    </row>
    <row r="1434" spans="1:12">
      <c r="A1434" s="6">
        <v>3923</v>
      </c>
      <c r="B1434" s="5">
        <v>2704</v>
      </c>
      <c r="C1434" s="6" t="s">
        <v>94</v>
      </c>
      <c r="D1434" s="6">
        <f t="shared" si="110"/>
        <v>1</v>
      </c>
      <c r="E1434" s="6">
        <f t="shared" si="111"/>
        <v>12961</v>
      </c>
      <c r="F1434" s="6">
        <f t="shared" si="112"/>
        <v>1</v>
      </c>
      <c r="H1434" s="1">
        <v>14649</v>
      </c>
      <c r="I1434" s="1">
        <v>4436</v>
      </c>
      <c r="J1434" s="6">
        <v>1</v>
      </c>
      <c r="K1434" s="6">
        <f t="shared" si="113"/>
        <v>72355</v>
      </c>
      <c r="L1434" s="6">
        <f t="shared" si="114"/>
        <v>1</v>
      </c>
    </row>
    <row r="1435" spans="1:12">
      <c r="A1435" s="6">
        <v>12961</v>
      </c>
      <c r="B1435" s="5">
        <v>2704</v>
      </c>
      <c r="C1435" s="6" t="s">
        <v>304</v>
      </c>
      <c r="D1435" s="6">
        <f t="shared" si="110"/>
        <v>1</v>
      </c>
      <c r="E1435" s="6">
        <f t="shared" si="111"/>
        <v>24029</v>
      </c>
      <c r="F1435" s="6">
        <f t="shared" si="112"/>
        <v>1</v>
      </c>
      <c r="H1435" s="1">
        <v>72355</v>
      </c>
      <c r="I1435" s="1">
        <v>4436</v>
      </c>
      <c r="J1435" s="6">
        <v>1</v>
      </c>
      <c r="K1435" s="6" t="str">
        <f t="shared" si="113"/>
        <v>最後一次交易</v>
      </c>
      <c r="L1435" s="6">
        <f t="shared" si="114"/>
        <v>0</v>
      </c>
    </row>
    <row r="1436" spans="1:12">
      <c r="A1436" s="6">
        <v>24029</v>
      </c>
      <c r="B1436" s="5">
        <v>2704</v>
      </c>
      <c r="C1436" s="6" t="s">
        <v>212</v>
      </c>
      <c r="D1436" s="6">
        <f t="shared" si="110"/>
        <v>1</v>
      </c>
      <c r="E1436" s="6">
        <f t="shared" si="111"/>
        <v>27593</v>
      </c>
      <c r="F1436" s="6">
        <f t="shared" si="112"/>
        <v>1</v>
      </c>
      <c r="H1436" s="1">
        <v>11746</v>
      </c>
      <c r="I1436" s="1">
        <v>4515</v>
      </c>
      <c r="J1436" s="6">
        <v>1</v>
      </c>
      <c r="K1436" s="6">
        <f t="shared" si="113"/>
        <v>16084</v>
      </c>
      <c r="L1436" s="6">
        <f t="shared" si="114"/>
        <v>1</v>
      </c>
    </row>
    <row r="1437" spans="1:12">
      <c r="A1437" s="6">
        <v>27593</v>
      </c>
      <c r="B1437" s="5">
        <v>2704</v>
      </c>
      <c r="C1437" s="6" t="s">
        <v>304</v>
      </c>
      <c r="D1437" s="6">
        <f t="shared" si="110"/>
        <v>1</v>
      </c>
      <c r="E1437" s="6">
        <f t="shared" si="111"/>
        <v>50033</v>
      </c>
      <c r="F1437" s="6">
        <f t="shared" si="112"/>
        <v>1</v>
      </c>
      <c r="H1437" s="1">
        <v>16084</v>
      </c>
      <c r="I1437" s="1">
        <v>4515</v>
      </c>
      <c r="J1437" s="6">
        <v>1</v>
      </c>
      <c r="K1437" s="6">
        <f t="shared" si="113"/>
        <v>16631</v>
      </c>
      <c r="L1437" s="6">
        <f t="shared" si="114"/>
        <v>1</v>
      </c>
    </row>
    <row r="1438" spans="1:12">
      <c r="A1438" s="6">
        <v>50033</v>
      </c>
      <c r="B1438" s="5">
        <v>2704</v>
      </c>
      <c r="C1438" s="6" t="s">
        <v>148</v>
      </c>
      <c r="D1438" s="6">
        <f t="shared" si="110"/>
        <v>1</v>
      </c>
      <c r="E1438" s="6">
        <f t="shared" si="111"/>
        <v>61758</v>
      </c>
      <c r="F1438" s="6">
        <f t="shared" si="112"/>
        <v>1</v>
      </c>
      <c r="H1438" s="1">
        <v>16631</v>
      </c>
      <c r="I1438" s="1">
        <v>4515</v>
      </c>
      <c r="J1438" s="6">
        <v>1</v>
      </c>
      <c r="K1438" s="6">
        <f t="shared" si="113"/>
        <v>18069</v>
      </c>
      <c r="L1438" s="6">
        <f t="shared" si="114"/>
        <v>1</v>
      </c>
    </row>
    <row r="1439" spans="1:12">
      <c r="A1439" s="6">
        <v>61758</v>
      </c>
      <c r="B1439" s="5">
        <v>2704</v>
      </c>
      <c r="C1439" s="6" t="s">
        <v>99</v>
      </c>
      <c r="D1439" s="6">
        <f t="shared" si="110"/>
        <v>1</v>
      </c>
      <c r="E1439" s="6">
        <f t="shared" si="111"/>
        <v>64838</v>
      </c>
      <c r="F1439" s="6">
        <f t="shared" si="112"/>
        <v>1</v>
      </c>
      <c r="H1439" s="1">
        <v>18069</v>
      </c>
      <c r="I1439" s="1">
        <v>4515</v>
      </c>
      <c r="J1439" s="6">
        <v>1</v>
      </c>
      <c r="K1439" s="6">
        <f t="shared" si="113"/>
        <v>21312</v>
      </c>
      <c r="L1439" s="6">
        <f t="shared" si="114"/>
        <v>3</v>
      </c>
    </row>
    <row r="1440" spans="1:12">
      <c r="A1440" s="6">
        <v>64838</v>
      </c>
      <c r="B1440" s="5">
        <v>2704</v>
      </c>
      <c r="C1440" s="6" t="s">
        <v>212</v>
      </c>
      <c r="D1440" s="6">
        <f t="shared" si="110"/>
        <v>1</v>
      </c>
      <c r="E1440" s="6">
        <f t="shared" si="111"/>
        <v>76673</v>
      </c>
      <c r="F1440" s="6">
        <f t="shared" si="112"/>
        <v>1</v>
      </c>
      <c r="H1440" s="1">
        <v>21312</v>
      </c>
      <c r="I1440" s="1">
        <v>4515</v>
      </c>
      <c r="J1440" s="6">
        <v>3</v>
      </c>
      <c r="K1440" s="6">
        <f t="shared" si="113"/>
        <v>23208</v>
      </c>
      <c r="L1440" s="6">
        <f t="shared" si="114"/>
        <v>1</v>
      </c>
    </row>
    <row r="1441" spans="1:12">
      <c r="A1441" s="6">
        <v>76673</v>
      </c>
      <c r="B1441" s="5">
        <v>2704</v>
      </c>
      <c r="C1441" s="6" t="s">
        <v>27</v>
      </c>
      <c r="D1441" s="6">
        <f t="shared" si="110"/>
        <v>1</v>
      </c>
      <c r="E1441" s="6">
        <f t="shared" si="111"/>
        <v>78828</v>
      </c>
      <c r="F1441" s="6">
        <f t="shared" si="112"/>
        <v>1</v>
      </c>
      <c r="H1441" s="1">
        <v>23208</v>
      </c>
      <c r="I1441" s="1">
        <v>4515</v>
      </c>
      <c r="J1441" s="6">
        <v>1</v>
      </c>
      <c r="K1441" s="6">
        <f t="shared" si="113"/>
        <v>33081</v>
      </c>
      <c r="L1441" s="6">
        <f t="shared" si="114"/>
        <v>1</v>
      </c>
    </row>
    <row r="1442" spans="1:12">
      <c r="A1442" s="6">
        <v>78828</v>
      </c>
      <c r="B1442" s="5">
        <v>2704</v>
      </c>
      <c r="C1442" s="6" t="s">
        <v>304</v>
      </c>
      <c r="D1442" s="6">
        <f t="shared" si="110"/>
        <v>1</v>
      </c>
      <c r="E1442" s="6">
        <f t="shared" si="111"/>
        <v>80012</v>
      </c>
      <c r="F1442" s="6">
        <f t="shared" si="112"/>
        <v>1</v>
      </c>
      <c r="H1442" s="1">
        <v>33081</v>
      </c>
      <c r="I1442" s="1">
        <v>4515</v>
      </c>
      <c r="J1442" s="6">
        <v>1</v>
      </c>
      <c r="K1442" s="6">
        <f t="shared" si="113"/>
        <v>50893</v>
      </c>
      <c r="L1442" s="6">
        <f t="shared" si="114"/>
        <v>1</v>
      </c>
    </row>
    <row r="1443" spans="1:12">
      <c r="A1443" s="6">
        <v>80012</v>
      </c>
      <c r="B1443" s="5">
        <v>2704</v>
      </c>
      <c r="C1443" s="6" t="s">
        <v>27</v>
      </c>
      <c r="D1443" s="6">
        <f t="shared" si="110"/>
        <v>1</v>
      </c>
      <c r="E1443" s="6" t="str">
        <f t="shared" si="111"/>
        <v>最後一次交易</v>
      </c>
      <c r="F1443" s="6">
        <f t="shared" si="112"/>
        <v>0</v>
      </c>
      <c r="H1443" s="1">
        <v>50893</v>
      </c>
      <c r="I1443" s="1">
        <v>4515</v>
      </c>
      <c r="J1443" s="6">
        <v>1</v>
      </c>
      <c r="K1443" s="6">
        <f t="shared" si="113"/>
        <v>57191</v>
      </c>
      <c r="L1443" s="6">
        <f t="shared" si="114"/>
        <v>1</v>
      </c>
    </row>
    <row r="1444" spans="1:12">
      <c r="A1444" s="6">
        <v>19119</v>
      </c>
      <c r="B1444" s="5">
        <v>2713</v>
      </c>
      <c r="C1444" s="6" t="s">
        <v>242</v>
      </c>
      <c r="D1444" s="6">
        <f t="shared" si="110"/>
        <v>2</v>
      </c>
      <c r="E1444" s="6">
        <f t="shared" si="111"/>
        <v>23572</v>
      </c>
      <c r="F1444" s="6">
        <f t="shared" si="112"/>
        <v>3</v>
      </c>
      <c r="H1444" s="1">
        <v>57191</v>
      </c>
      <c r="I1444" s="1">
        <v>4515</v>
      </c>
      <c r="J1444" s="6">
        <v>1</v>
      </c>
      <c r="K1444" s="6">
        <f t="shared" si="113"/>
        <v>58337</v>
      </c>
      <c r="L1444" s="6">
        <f t="shared" si="114"/>
        <v>1</v>
      </c>
    </row>
    <row r="1445" spans="1:12">
      <c r="A1445" s="6">
        <v>19119</v>
      </c>
      <c r="B1445" s="5">
        <v>2713</v>
      </c>
      <c r="C1445" s="6" t="s">
        <v>301</v>
      </c>
      <c r="D1445" s="6">
        <f t="shared" si="110"/>
        <v>2</v>
      </c>
      <c r="E1445" s="6">
        <f t="shared" si="111"/>
        <v>23572</v>
      </c>
      <c r="F1445" s="6">
        <f t="shared" si="112"/>
        <v>3</v>
      </c>
      <c r="H1445" s="1">
        <v>58337</v>
      </c>
      <c r="I1445" s="1">
        <v>4515</v>
      </c>
      <c r="J1445" s="6">
        <v>1</v>
      </c>
      <c r="K1445" s="6" t="str">
        <f t="shared" si="113"/>
        <v>最後一次交易</v>
      </c>
      <c r="L1445" s="6">
        <f t="shared" si="114"/>
        <v>0</v>
      </c>
    </row>
    <row r="1446" spans="1:12">
      <c r="A1446" s="6">
        <v>23572</v>
      </c>
      <c r="B1446" s="5">
        <v>2713</v>
      </c>
      <c r="C1446" s="6" t="s">
        <v>117</v>
      </c>
      <c r="D1446" s="6">
        <f t="shared" si="110"/>
        <v>3</v>
      </c>
      <c r="E1446" s="6">
        <f t="shared" si="111"/>
        <v>50034</v>
      </c>
      <c r="F1446" s="6">
        <f t="shared" si="112"/>
        <v>1</v>
      </c>
      <c r="H1446" s="1">
        <v>41613</v>
      </c>
      <c r="I1446" s="1">
        <v>4575</v>
      </c>
      <c r="J1446" s="6">
        <v>1</v>
      </c>
      <c r="K1446" s="6">
        <f t="shared" si="113"/>
        <v>74953</v>
      </c>
      <c r="L1446" s="6">
        <f t="shared" si="114"/>
        <v>3</v>
      </c>
    </row>
    <row r="1447" spans="1:12">
      <c r="A1447" s="6">
        <v>23572</v>
      </c>
      <c r="B1447" s="5">
        <v>2713</v>
      </c>
      <c r="C1447" s="6" t="s">
        <v>53</v>
      </c>
      <c r="D1447" s="6">
        <f t="shared" si="110"/>
        <v>3</v>
      </c>
      <c r="E1447" s="6">
        <f t="shared" si="111"/>
        <v>50034</v>
      </c>
      <c r="F1447" s="6">
        <f t="shared" si="112"/>
        <v>1</v>
      </c>
      <c r="H1447" s="1">
        <v>74953</v>
      </c>
      <c r="I1447" s="1">
        <v>4575</v>
      </c>
      <c r="J1447" s="6">
        <v>3</v>
      </c>
      <c r="K1447" s="6">
        <f t="shared" si="113"/>
        <v>75474</v>
      </c>
      <c r="L1447" s="6">
        <f t="shared" si="114"/>
        <v>1</v>
      </c>
    </row>
    <row r="1448" spans="1:12">
      <c r="A1448" s="6">
        <v>23572</v>
      </c>
      <c r="B1448" s="5">
        <v>2713</v>
      </c>
      <c r="C1448" s="6" t="s">
        <v>137</v>
      </c>
      <c r="D1448" s="6">
        <f t="shared" si="110"/>
        <v>3</v>
      </c>
      <c r="E1448" s="6">
        <f t="shared" si="111"/>
        <v>50034</v>
      </c>
      <c r="F1448" s="6">
        <f t="shared" si="112"/>
        <v>1</v>
      </c>
      <c r="H1448" s="1">
        <v>75474</v>
      </c>
      <c r="I1448" s="1">
        <v>4575</v>
      </c>
      <c r="J1448" s="6">
        <v>1</v>
      </c>
      <c r="K1448" s="6" t="str">
        <f t="shared" si="113"/>
        <v>最後一次交易</v>
      </c>
      <c r="L1448" s="6">
        <f t="shared" si="114"/>
        <v>0</v>
      </c>
    </row>
    <row r="1449" spans="1:12">
      <c r="A1449" s="6">
        <v>50034</v>
      </c>
      <c r="B1449" s="5">
        <v>2713</v>
      </c>
      <c r="C1449" s="6" t="s">
        <v>129</v>
      </c>
      <c r="D1449" s="6">
        <f t="shared" si="110"/>
        <v>1</v>
      </c>
      <c r="E1449" s="6">
        <f t="shared" si="111"/>
        <v>78094</v>
      </c>
      <c r="F1449" s="6">
        <f t="shared" si="112"/>
        <v>1</v>
      </c>
      <c r="H1449" s="1">
        <v>14249</v>
      </c>
      <c r="I1449" s="1">
        <v>4608</v>
      </c>
      <c r="J1449" s="6">
        <v>1</v>
      </c>
      <c r="K1449" s="6">
        <f t="shared" si="113"/>
        <v>16541</v>
      </c>
      <c r="L1449" s="6">
        <f t="shared" si="114"/>
        <v>1</v>
      </c>
    </row>
    <row r="1450" spans="1:12">
      <c r="A1450" s="6">
        <v>78094</v>
      </c>
      <c r="B1450" s="5">
        <v>2713</v>
      </c>
      <c r="C1450" s="6" t="s">
        <v>216</v>
      </c>
      <c r="D1450" s="6">
        <f t="shared" si="110"/>
        <v>1</v>
      </c>
      <c r="E1450" s="6">
        <f t="shared" si="111"/>
        <v>80301</v>
      </c>
      <c r="F1450" s="6">
        <f t="shared" si="112"/>
        <v>1</v>
      </c>
      <c r="H1450" s="1">
        <v>16541</v>
      </c>
      <c r="I1450" s="1">
        <v>4608</v>
      </c>
      <c r="J1450" s="6">
        <v>1</v>
      </c>
      <c r="K1450" s="6">
        <f t="shared" si="113"/>
        <v>48356</v>
      </c>
      <c r="L1450" s="6">
        <f t="shared" si="114"/>
        <v>2</v>
      </c>
    </row>
    <row r="1451" spans="1:12">
      <c r="A1451" s="6">
        <v>80301</v>
      </c>
      <c r="B1451" s="5">
        <v>2713</v>
      </c>
      <c r="C1451" s="6" t="s">
        <v>60</v>
      </c>
      <c r="D1451" s="6">
        <f t="shared" si="110"/>
        <v>1</v>
      </c>
      <c r="E1451" s="6" t="str">
        <f t="shared" si="111"/>
        <v>最後一次交易</v>
      </c>
      <c r="F1451" s="6">
        <f t="shared" si="112"/>
        <v>0</v>
      </c>
      <c r="H1451" s="1">
        <v>48356</v>
      </c>
      <c r="I1451" s="1">
        <v>4608</v>
      </c>
      <c r="J1451" s="6">
        <v>2</v>
      </c>
      <c r="K1451" s="6">
        <f t="shared" si="113"/>
        <v>57200</v>
      </c>
      <c r="L1451" s="6">
        <f t="shared" si="114"/>
        <v>2</v>
      </c>
    </row>
    <row r="1452" spans="1:12">
      <c r="A1452" s="6">
        <v>3415</v>
      </c>
      <c r="B1452" s="5">
        <v>2747</v>
      </c>
      <c r="C1452" s="6" t="s">
        <v>137</v>
      </c>
      <c r="D1452" s="6">
        <f t="shared" si="110"/>
        <v>1</v>
      </c>
      <c r="E1452" s="6">
        <f t="shared" si="111"/>
        <v>8293</v>
      </c>
      <c r="F1452" s="6">
        <f t="shared" si="112"/>
        <v>2</v>
      </c>
      <c r="H1452" s="1">
        <v>57200</v>
      </c>
      <c r="I1452" s="1">
        <v>4608</v>
      </c>
      <c r="J1452" s="6">
        <v>2</v>
      </c>
      <c r="K1452" s="6" t="str">
        <f t="shared" si="113"/>
        <v>最後一次交易</v>
      </c>
      <c r="L1452" s="6">
        <f t="shared" si="114"/>
        <v>0</v>
      </c>
    </row>
    <row r="1453" spans="1:12">
      <c r="A1453" s="6">
        <v>8293</v>
      </c>
      <c r="B1453" s="5">
        <v>2747</v>
      </c>
      <c r="C1453" s="6" t="s">
        <v>148</v>
      </c>
      <c r="D1453" s="6">
        <f t="shared" si="110"/>
        <v>2</v>
      </c>
      <c r="E1453" s="6">
        <f t="shared" si="111"/>
        <v>9369</v>
      </c>
      <c r="F1453" s="6">
        <f t="shared" si="112"/>
        <v>1</v>
      </c>
      <c r="H1453" s="1">
        <v>13156</v>
      </c>
      <c r="I1453" s="1">
        <v>4687</v>
      </c>
      <c r="J1453" s="6">
        <v>2</v>
      </c>
      <c r="K1453" s="6">
        <f t="shared" si="113"/>
        <v>13400</v>
      </c>
      <c r="L1453" s="6">
        <f t="shared" si="114"/>
        <v>1</v>
      </c>
    </row>
    <row r="1454" spans="1:12">
      <c r="A1454" s="6">
        <v>8293</v>
      </c>
      <c r="B1454" s="5">
        <v>2747</v>
      </c>
      <c r="C1454" s="6" t="s">
        <v>137</v>
      </c>
      <c r="D1454" s="6">
        <f t="shared" si="110"/>
        <v>2</v>
      </c>
      <c r="E1454" s="6">
        <f t="shared" si="111"/>
        <v>9369</v>
      </c>
      <c r="F1454" s="6">
        <f t="shared" si="112"/>
        <v>1</v>
      </c>
      <c r="H1454" s="1">
        <v>13400</v>
      </c>
      <c r="I1454" s="1">
        <v>4687</v>
      </c>
      <c r="J1454" s="6">
        <v>1</v>
      </c>
      <c r="K1454" s="6">
        <f t="shared" si="113"/>
        <v>17019</v>
      </c>
      <c r="L1454" s="6">
        <f t="shared" si="114"/>
        <v>1</v>
      </c>
    </row>
    <row r="1455" spans="1:12">
      <c r="A1455" s="6">
        <v>9369</v>
      </c>
      <c r="B1455" s="5">
        <v>2747</v>
      </c>
      <c r="C1455" s="6" t="s">
        <v>148</v>
      </c>
      <c r="D1455" s="6">
        <f t="shared" si="110"/>
        <v>1</v>
      </c>
      <c r="E1455" s="6">
        <f t="shared" si="111"/>
        <v>20112</v>
      </c>
      <c r="F1455" s="6">
        <f t="shared" si="112"/>
        <v>1</v>
      </c>
      <c r="H1455" s="1">
        <v>17019</v>
      </c>
      <c r="I1455" s="1">
        <v>4687</v>
      </c>
      <c r="J1455" s="6">
        <v>1</v>
      </c>
      <c r="K1455" s="6">
        <f t="shared" si="113"/>
        <v>22591</v>
      </c>
      <c r="L1455" s="6">
        <f t="shared" si="114"/>
        <v>1</v>
      </c>
    </row>
    <row r="1456" spans="1:12">
      <c r="A1456" s="6">
        <v>20112</v>
      </c>
      <c r="B1456" s="5">
        <v>2747</v>
      </c>
      <c r="C1456" s="6" t="s">
        <v>146</v>
      </c>
      <c r="D1456" s="6">
        <f t="shared" si="110"/>
        <v>1</v>
      </c>
      <c r="E1456" s="6">
        <f t="shared" si="111"/>
        <v>23099</v>
      </c>
      <c r="F1456" s="6">
        <f t="shared" si="112"/>
        <v>1</v>
      </c>
      <c r="H1456" s="1">
        <v>22591</v>
      </c>
      <c r="I1456" s="1">
        <v>4687</v>
      </c>
      <c r="J1456" s="6">
        <v>1</v>
      </c>
      <c r="K1456" s="6">
        <f t="shared" si="113"/>
        <v>24139</v>
      </c>
      <c r="L1456" s="6">
        <f t="shared" si="114"/>
        <v>1</v>
      </c>
    </row>
    <row r="1457" spans="1:12">
      <c r="A1457" s="6">
        <v>23099</v>
      </c>
      <c r="B1457" s="5">
        <v>2747</v>
      </c>
      <c r="C1457" s="6" t="s">
        <v>212</v>
      </c>
      <c r="D1457" s="6">
        <f t="shared" si="110"/>
        <v>1</v>
      </c>
      <c r="E1457" s="6">
        <f t="shared" si="111"/>
        <v>25301</v>
      </c>
      <c r="F1457" s="6">
        <f t="shared" si="112"/>
        <v>1</v>
      </c>
      <c r="H1457" s="1">
        <v>24139</v>
      </c>
      <c r="I1457" s="1">
        <v>4687</v>
      </c>
      <c r="J1457" s="6">
        <v>1</v>
      </c>
      <c r="K1457" s="6">
        <f t="shared" si="113"/>
        <v>26874</v>
      </c>
      <c r="L1457" s="6">
        <f t="shared" si="114"/>
        <v>1</v>
      </c>
    </row>
    <row r="1458" spans="1:12">
      <c r="A1458" s="6">
        <v>25301</v>
      </c>
      <c r="B1458" s="5">
        <v>2747</v>
      </c>
      <c r="C1458" s="6" t="s">
        <v>346</v>
      </c>
      <c r="D1458" s="6">
        <f t="shared" si="110"/>
        <v>1</v>
      </c>
      <c r="E1458" s="6">
        <f t="shared" si="111"/>
        <v>27596</v>
      </c>
      <c r="F1458" s="6">
        <f t="shared" si="112"/>
        <v>1</v>
      </c>
      <c r="H1458" s="1">
        <v>26874</v>
      </c>
      <c r="I1458" s="1">
        <v>4687</v>
      </c>
      <c r="J1458" s="6">
        <v>1</v>
      </c>
      <c r="K1458" s="6">
        <f t="shared" si="113"/>
        <v>28640</v>
      </c>
      <c r="L1458" s="6">
        <f t="shared" si="114"/>
        <v>3</v>
      </c>
    </row>
    <row r="1459" spans="1:12">
      <c r="A1459" s="6">
        <v>27596</v>
      </c>
      <c r="B1459" s="5">
        <v>2747</v>
      </c>
      <c r="C1459" s="6" t="s">
        <v>137</v>
      </c>
      <c r="D1459" s="6">
        <f t="shared" si="110"/>
        <v>1</v>
      </c>
      <c r="E1459" s="6">
        <f t="shared" si="111"/>
        <v>45863</v>
      </c>
      <c r="F1459" s="6">
        <f t="shared" si="112"/>
        <v>1</v>
      </c>
      <c r="H1459" s="1">
        <v>28640</v>
      </c>
      <c r="I1459" s="1">
        <v>4687</v>
      </c>
      <c r="J1459" s="6">
        <v>3</v>
      </c>
      <c r="K1459" s="6">
        <f t="shared" si="113"/>
        <v>32759</v>
      </c>
      <c r="L1459" s="6">
        <f t="shared" si="114"/>
        <v>1</v>
      </c>
    </row>
    <row r="1460" spans="1:12">
      <c r="A1460" s="6">
        <v>45863</v>
      </c>
      <c r="B1460" s="5">
        <v>2747</v>
      </c>
      <c r="C1460" s="6" t="s">
        <v>346</v>
      </c>
      <c r="D1460" s="6">
        <f t="shared" si="110"/>
        <v>1</v>
      </c>
      <c r="E1460" s="6">
        <f t="shared" si="111"/>
        <v>46585</v>
      </c>
      <c r="F1460" s="6">
        <f t="shared" si="112"/>
        <v>2</v>
      </c>
      <c r="H1460" s="1">
        <v>32759</v>
      </c>
      <c r="I1460" s="1">
        <v>4687</v>
      </c>
      <c r="J1460" s="6">
        <v>1</v>
      </c>
      <c r="K1460" s="6">
        <f t="shared" si="113"/>
        <v>32853</v>
      </c>
      <c r="L1460" s="6">
        <f t="shared" si="114"/>
        <v>1</v>
      </c>
    </row>
    <row r="1461" spans="1:12">
      <c r="A1461" s="6">
        <v>46585</v>
      </c>
      <c r="B1461" s="5">
        <v>2747</v>
      </c>
      <c r="C1461" s="6" t="s">
        <v>148</v>
      </c>
      <c r="D1461" s="6">
        <f t="shared" si="110"/>
        <v>2</v>
      </c>
      <c r="E1461" s="6">
        <f t="shared" si="111"/>
        <v>50852</v>
      </c>
      <c r="F1461" s="6">
        <f t="shared" si="112"/>
        <v>2</v>
      </c>
      <c r="H1461" s="1">
        <v>32853</v>
      </c>
      <c r="I1461" s="1">
        <v>4687</v>
      </c>
      <c r="J1461" s="6">
        <v>1</v>
      </c>
      <c r="K1461" s="6">
        <f t="shared" si="113"/>
        <v>32938</v>
      </c>
      <c r="L1461" s="6">
        <f t="shared" si="114"/>
        <v>1</v>
      </c>
    </row>
    <row r="1462" spans="1:12">
      <c r="A1462" s="6">
        <v>46585</v>
      </c>
      <c r="B1462" s="5">
        <v>2747</v>
      </c>
      <c r="C1462" s="6" t="s">
        <v>27</v>
      </c>
      <c r="D1462" s="6">
        <f t="shared" si="110"/>
        <v>2</v>
      </c>
      <c r="E1462" s="6">
        <f t="shared" si="111"/>
        <v>50852</v>
      </c>
      <c r="F1462" s="6">
        <f t="shared" si="112"/>
        <v>2</v>
      </c>
      <c r="H1462" s="1">
        <v>32938</v>
      </c>
      <c r="I1462" s="1">
        <v>4687</v>
      </c>
      <c r="J1462" s="6">
        <v>1</v>
      </c>
      <c r="K1462" s="6">
        <f t="shared" si="113"/>
        <v>34219</v>
      </c>
      <c r="L1462" s="6">
        <f t="shared" si="114"/>
        <v>1</v>
      </c>
    </row>
    <row r="1463" spans="1:12">
      <c r="A1463" s="6">
        <v>50852</v>
      </c>
      <c r="B1463" s="5">
        <v>2747</v>
      </c>
      <c r="C1463" s="6" t="s">
        <v>216</v>
      </c>
      <c r="D1463" s="6">
        <f t="shared" si="110"/>
        <v>2</v>
      </c>
      <c r="E1463" s="6">
        <f t="shared" si="111"/>
        <v>70589</v>
      </c>
      <c r="F1463" s="6">
        <f t="shared" si="112"/>
        <v>2</v>
      </c>
      <c r="H1463" s="1">
        <v>34219</v>
      </c>
      <c r="I1463" s="1">
        <v>4687</v>
      </c>
      <c r="J1463" s="6">
        <v>1</v>
      </c>
      <c r="K1463" s="6">
        <f t="shared" si="113"/>
        <v>39590</v>
      </c>
      <c r="L1463" s="6">
        <f t="shared" si="114"/>
        <v>2</v>
      </c>
    </row>
    <row r="1464" spans="1:12">
      <c r="A1464" s="6">
        <v>50852</v>
      </c>
      <c r="B1464" s="5">
        <v>2747</v>
      </c>
      <c r="C1464" s="6" t="s">
        <v>94</v>
      </c>
      <c r="D1464" s="6">
        <f t="shared" si="110"/>
        <v>2</v>
      </c>
      <c r="E1464" s="6">
        <f t="shared" si="111"/>
        <v>70589</v>
      </c>
      <c r="F1464" s="6">
        <f t="shared" si="112"/>
        <v>2</v>
      </c>
      <c r="H1464" s="1">
        <v>39590</v>
      </c>
      <c r="I1464" s="1">
        <v>4687</v>
      </c>
      <c r="J1464" s="6">
        <v>2</v>
      </c>
      <c r="K1464" s="6">
        <f t="shared" si="113"/>
        <v>40043</v>
      </c>
      <c r="L1464" s="6">
        <f t="shared" si="114"/>
        <v>1</v>
      </c>
    </row>
    <row r="1465" spans="1:12">
      <c r="A1465" s="6">
        <v>70589</v>
      </c>
      <c r="B1465" s="5">
        <v>2747</v>
      </c>
      <c r="C1465" s="6" t="s">
        <v>141</v>
      </c>
      <c r="D1465" s="6">
        <f t="shared" si="110"/>
        <v>2</v>
      </c>
      <c r="E1465" s="6">
        <f t="shared" si="111"/>
        <v>78685</v>
      </c>
      <c r="F1465" s="6">
        <f t="shared" si="112"/>
        <v>1</v>
      </c>
      <c r="H1465" s="1">
        <v>40043</v>
      </c>
      <c r="I1465" s="1">
        <v>4687</v>
      </c>
      <c r="J1465" s="6">
        <v>1</v>
      </c>
      <c r="K1465" s="6">
        <f t="shared" si="113"/>
        <v>40537</v>
      </c>
      <c r="L1465" s="6">
        <f t="shared" si="114"/>
        <v>1</v>
      </c>
    </row>
    <row r="1466" spans="1:12">
      <c r="A1466" s="6">
        <v>70589</v>
      </c>
      <c r="B1466" s="5">
        <v>2747</v>
      </c>
      <c r="C1466" s="6" t="s">
        <v>87</v>
      </c>
      <c r="D1466" s="6">
        <f t="shared" si="110"/>
        <v>2</v>
      </c>
      <c r="E1466" s="6">
        <f t="shared" si="111"/>
        <v>78685</v>
      </c>
      <c r="F1466" s="6">
        <f t="shared" si="112"/>
        <v>1</v>
      </c>
      <c r="H1466" s="1">
        <v>40537</v>
      </c>
      <c r="I1466" s="1">
        <v>4687</v>
      </c>
      <c r="J1466" s="6">
        <v>1</v>
      </c>
      <c r="K1466" s="6">
        <f t="shared" si="113"/>
        <v>48145</v>
      </c>
      <c r="L1466" s="6">
        <f t="shared" si="114"/>
        <v>4</v>
      </c>
    </row>
    <row r="1467" spans="1:12">
      <c r="A1467" s="6">
        <v>78685</v>
      </c>
      <c r="B1467" s="5">
        <v>2747</v>
      </c>
      <c r="C1467" s="6" t="s">
        <v>174</v>
      </c>
      <c r="D1467" s="6">
        <f t="shared" si="110"/>
        <v>1</v>
      </c>
      <c r="E1467" s="6" t="str">
        <f t="shared" si="111"/>
        <v>最後一次交易</v>
      </c>
      <c r="F1467" s="6">
        <f t="shared" si="112"/>
        <v>0</v>
      </c>
      <c r="H1467" s="1">
        <v>48145</v>
      </c>
      <c r="I1467" s="1">
        <v>4687</v>
      </c>
      <c r="J1467" s="6">
        <v>4</v>
      </c>
      <c r="K1467" s="6">
        <f t="shared" si="113"/>
        <v>50058</v>
      </c>
      <c r="L1467" s="6">
        <f t="shared" si="114"/>
        <v>1</v>
      </c>
    </row>
    <row r="1468" spans="1:12">
      <c r="A1468" s="6">
        <v>3487</v>
      </c>
      <c r="B1468" s="5">
        <v>2778</v>
      </c>
      <c r="C1468" s="6" t="s">
        <v>212</v>
      </c>
      <c r="D1468" s="6">
        <f t="shared" si="110"/>
        <v>1</v>
      </c>
      <c r="E1468" s="6">
        <f t="shared" si="111"/>
        <v>35827</v>
      </c>
      <c r="F1468" s="6">
        <f t="shared" si="112"/>
        <v>3</v>
      </c>
      <c r="H1468" s="1">
        <v>50058</v>
      </c>
      <c r="I1468" s="1">
        <v>4687</v>
      </c>
      <c r="J1468" s="6">
        <v>1</v>
      </c>
      <c r="K1468" s="6">
        <f t="shared" si="113"/>
        <v>50397</v>
      </c>
      <c r="L1468" s="6">
        <f t="shared" si="114"/>
        <v>4</v>
      </c>
    </row>
    <row r="1469" spans="1:12">
      <c r="A1469" s="6">
        <v>35827</v>
      </c>
      <c r="B1469" s="5">
        <v>2778</v>
      </c>
      <c r="C1469" s="6" t="s">
        <v>141</v>
      </c>
      <c r="D1469" s="6">
        <f t="shared" si="110"/>
        <v>3</v>
      </c>
      <c r="E1469" s="6">
        <f t="shared" si="111"/>
        <v>55567</v>
      </c>
      <c r="F1469" s="6">
        <f t="shared" si="112"/>
        <v>1</v>
      </c>
      <c r="H1469" s="1">
        <v>50397</v>
      </c>
      <c r="I1469" s="1">
        <v>4687</v>
      </c>
      <c r="J1469" s="6">
        <v>4</v>
      </c>
      <c r="K1469" s="6">
        <f t="shared" si="113"/>
        <v>53012</v>
      </c>
      <c r="L1469" s="6">
        <f t="shared" si="114"/>
        <v>1</v>
      </c>
    </row>
    <row r="1470" spans="1:12">
      <c r="A1470" s="6">
        <v>35827</v>
      </c>
      <c r="B1470" s="5">
        <v>2778</v>
      </c>
      <c r="C1470" s="6" t="s">
        <v>242</v>
      </c>
      <c r="D1470" s="6">
        <f t="shared" si="110"/>
        <v>3</v>
      </c>
      <c r="E1470" s="6">
        <f t="shared" si="111"/>
        <v>55567</v>
      </c>
      <c r="F1470" s="6">
        <f t="shared" si="112"/>
        <v>1</v>
      </c>
      <c r="H1470" s="1">
        <v>53012</v>
      </c>
      <c r="I1470" s="1">
        <v>4687</v>
      </c>
      <c r="J1470" s="6">
        <v>1</v>
      </c>
      <c r="K1470" s="6">
        <f t="shared" si="113"/>
        <v>61794</v>
      </c>
      <c r="L1470" s="6">
        <f t="shared" si="114"/>
        <v>1</v>
      </c>
    </row>
    <row r="1471" spans="1:12">
      <c r="A1471" s="6">
        <v>35827</v>
      </c>
      <c r="B1471" s="5">
        <v>2778</v>
      </c>
      <c r="C1471" s="6" t="s">
        <v>301</v>
      </c>
      <c r="D1471" s="6">
        <f t="shared" si="110"/>
        <v>3</v>
      </c>
      <c r="E1471" s="6">
        <f t="shared" si="111"/>
        <v>55567</v>
      </c>
      <c r="F1471" s="6">
        <f t="shared" si="112"/>
        <v>1</v>
      </c>
      <c r="H1471" s="1">
        <v>61794</v>
      </c>
      <c r="I1471" s="1">
        <v>4687</v>
      </c>
      <c r="J1471" s="6">
        <v>1</v>
      </c>
      <c r="K1471" s="6">
        <f t="shared" si="113"/>
        <v>70039</v>
      </c>
      <c r="L1471" s="6">
        <f t="shared" si="114"/>
        <v>1</v>
      </c>
    </row>
    <row r="1472" spans="1:12">
      <c r="A1472" s="6">
        <v>55567</v>
      </c>
      <c r="B1472" s="5">
        <v>2778</v>
      </c>
      <c r="C1472" s="6" t="s">
        <v>137</v>
      </c>
      <c r="D1472" s="6">
        <f t="shared" si="110"/>
        <v>1</v>
      </c>
      <c r="E1472" s="6">
        <f t="shared" si="111"/>
        <v>65809</v>
      </c>
      <c r="F1472" s="6">
        <f t="shared" si="112"/>
        <v>1</v>
      </c>
      <c r="H1472" s="1">
        <v>70039</v>
      </c>
      <c r="I1472" s="1">
        <v>4687</v>
      </c>
      <c r="J1472" s="6">
        <v>1</v>
      </c>
      <c r="K1472" s="6">
        <f t="shared" si="113"/>
        <v>71334</v>
      </c>
      <c r="L1472" s="6">
        <f t="shared" si="114"/>
        <v>1</v>
      </c>
    </row>
    <row r="1473" spans="1:12">
      <c r="A1473" s="6">
        <v>65809</v>
      </c>
      <c r="B1473" s="5">
        <v>2778</v>
      </c>
      <c r="C1473" s="6" t="s">
        <v>212</v>
      </c>
      <c r="D1473" s="6">
        <f t="shared" si="110"/>
        <v>1</v>
      </c>
      <c r="E1473" s="6">
        <f t="shared" si="111"/>
        <v>69325</v>
      </c>
      <c r="F1473" s="6">
        <f t="shared" si="112"/>
        <v>1</v>
      </c>
      <c r="H1473" s="1">
        <v>71334</v>
      </c>
      <c r="I1473" s="1">
        <v>4687</v>
      </c>
      <c r="J1473" s="6">
        <v>1</v>
      </c>
      <c r="K1473" s="6">
        <f t="shared" si="113"/>
        <v>73542</v>
      </c>
      <c r="L1473" s="6">
        <f t="shared" si="114"/>
        <v>1</v>
      </c>
    </row>
    <row r="1474" spans="1:12">
      <c r="A1474" s="6">
        <v>69325</v>
      </c>
      <c r="B1474" s="5">
        <v>2778</v>
      </c>
      <c r="C1474" s="6" t="s">
        <v>137</v>
      </c>
      <c r="D1474" s="6">
        <f t="shared" ref="D1474:D1537" si="115">COUNTIF(A:A,A1474)</f>
        <v>1</v>
      </c>
      <c r="E1474" s="6">
        <f t="shared" si="111"/>
        <v>81690</v>
      </c>
      <c r="F1474" s="6">
        <f t="shared" si="112"/>
        <v>1</v>
      </c>
      <c r="H1474" s="1">
        <v>73542</v>
      </c>
      <c r="I1474" s="1">
        <v>4687</v>
      </c>
      <c r="J1474" s="6">
        <v>1</v>
      </c>
      <c r="K1474" s="6">
        <f t="shared" si="113"/>
        <v>74000</v>
      </c>
      <c r="L1474" s="6">
        <f t="shared" si="114"/>
        <v>1</v>
      </c>
    </row>
    <row r="1475" spans="1:12">
      <c r="A1475" s="6">
        <v>81690</v>
      </c>
      <c r="B1475" s="5">
        <v>2778</v>
      </c>
      <c r="C1475" s="6" t="s">
        <v>117</v>
      </c>
      <c r="D1475" s="6">
        <f t="shared" si="115"/>
        <v>1</v>
      </c>
      <c r="E1475" s="6" t="str">
        <f t="shared" ref="E1475:E1538" si="116">INDEX(K:K,MATCH(A1475,H:H,0))</f>
        <v>最後一次交易</v>
      </c>
      <c r="F1475" s="6">
        <f t="shared" ref="F1475:F1538" si="117">_xlfn.IFNA(INDEX(J:J,MATCH(E1475,H:H,0)),0)</f>
        <v>0</v>
      </c>
      <c r="H1475" s="1">
        <v>74000</v>
      </c>
      <c r="I1475" s="1">
        <v>4687</v>
      </c>
      <c r="J1475" s="6">
        <v>1</v>
      </c>
      <c r="K1475" s="6" t="str">
        <f t="shared" ref="K1475:K1538" si="118">IF(I1475&lt;&gt;I1476,"最後一次交易",H1476)</f>
        <v>最後一次交易</v>
      </c>
      <c r="L1475" s="6">
        <f t="shared" ref="L1475:L1538" si="119">_xlfn.IFNA(INDEX(D:D,MATCH(K1475,A:A,0)),0)</f>
        <v>0</v>
      </c>
    </row>
    <row r="1476" spans="1:12">
      <c r="A1476" s="6">
        <v>9949</v>
      </c>
      <c r="B1476" s="5">
        <v>2787</v>
      </c>
      <c r="C1476" s="6" t="s">
        <v>146</v>
      </c>
      <c r="D1476" s="6">
        <f t="shared" si="115"/>
        <v>1</v>
      </c>
      <c r="E1476" s="6">
        <f t="shared" si="116"/>
        <v>15723</v>
      </c>
      <c r="F1476" s="6">
        <f t="shared" si="117"/>
        <v>2</v>
      </c>
      <c r="H1476" s="1">
        <v>13722</v>
      </c>
      <c r="I1476" s="1">
        <v>4745</v>
      </c>
      <c r="J1476" s="6">
        <v>2</v>
      </c>
      <c r="K1476" s="6">
        <f t="shared" si="118"/>
        <v>75490</v>
      </c>
      <c r="L1476" s="6">
        <f t="shared" si="119"/>
        <v>3</v>
      </c>
    </row>
    <row r="1477" spans="1:12">
      <c r="A1477" s="6">
        <v>15723</v>
      </c>
      <c r="B1477" s="5">
        <v>2787</v>
      </c>
      <c r="C1477" s="6" t="s">
        <v>375</v>
      </c>
      <c r="D1477" s="6">
        <f t="shared" si="115"/>
        <v>2</v>
      </c>
      <c r="E1477" s="6">
        <f t="shared" si="116"/>
        <v>16908</v>
      </c>
      <c r="F1477" s="6">
        <f t="shared" si="117"/>
        <v>1</v>
      </c>
      <c r="H1477" s="1">
        <v>75490</v>
      </c>
      <c r="I1477" s="1">
        <v>4745</v>
      </c>
      <c r="J1477" s="6">
        <v>3</v>
      </c>
      <c r="K1477" s="6">
        <f t="shared" si="118"/>
        <v>76161</v>
      </c>
      <c r="L1477" s="6">
        <f t="shared" si="119"/>
        <v>2</v>
      </c>
    </row>
    <row r="1478" spans="1:12">
      <c r="A1478" s="6">
        <v>15723</v>
      </c>
      <c r="B1478" s="5">
        <v>2787</v>
      </c>
      <c r="C1478" s="6" t="s">
        <v>94</v>
      </c>
      <c r="D1478" s="6">
        <f t="shared" si="115"/>
        <v>2</v>
      </c>
      <c r="E1478" s="6">
        <f t="shared" si="116"/>
        <v>16908</v>
      </c>
      <c r="F1478" s="6">
        <f t="shared" si="117"/>
        <v>1</v>
      </c>
      <c r="H1478" s="1">
        <v>76161</v>
      </c>
      <c r="I1478" s="1">
        <v>4745</v>
      </c>
      <c r="J1478" s="6">
        <v>2</v>
      </c>
      <c r="K1478" s="6">
        <f t="shared" si="118"/>
        <v>79436</v>
      </c>
      <c r="L1478" s="6">
        <f t="shared" si="119"/>
        <v>1</v>
      </c>
    </row>
    <row r="1479" spans="1:12">
      <c r="A1479" s="6">
        <v>16908</v>
      </c>
      <c r="B1479" s="5">
        <v>2787</v>
      </c>
      <c r="C1479" s="6" t="s">
        <v>70</v>
      </c>
      <c r="D1479" s="6">
        <f t="shared" si="115"/>
        <v>1</v>
      </c>
      <c r="E1479" s="6">
        <f t="shared" si="116"/>
        <v>17809</v>
      </c>
      <c r="F1479" s="6">
        <f t="shared" si="117"/>
        <v>1</v>
      </c>
      <c r="H1479" s="1">
        <v>79436</v>
      </c>
      <c r="I1479" s="1">
        <v>4745</v>
      </c>
      <c r="J1479" s="6">
        <v>1</v>
      </c>
      <c r="K1479" s="6">
        <f t="shared" si="118"/>
        <v>80968</v>
      </c>
      <c r="L1479" s="6">
        <f t="shared" si="119"/>
        <v>1</v>
      </c>
    </row>
    <row r="1480" spans="1:12">
      <c r="A1480" s="6">
        <v>17809</v>
      </c>
      <c r="B1480" s="5">
        <v>2787</v>
      </c>
      <c r="C1480" s="6" t="s">
        <v>53</v>
      </c>
      <c r="D1480" s="6">
        <f t="shared" si="115"/>
        <v>1</v>
      </c>
      <c r="E1480" s="6">
        <f t="shared" si="116"/>
        <v>28764</v>
      </c>
      <c r="F1480" s="6">
        <f t="shared" si="117"/>
        <v>1</v>
      </c>
      <c r="H1480" s="1">
        <v>80968</v>
      </c>
      <c r="I1480" s="1">
        <v>4745</v>
      </c>
      <c r="J1480" s="6">
        <v>1</v>
      </c>
      <c r="K1480" s="6" t="str">
        <f t="shared" si="118"/>
        <v>最後一次交易</v>
      </c>
      <c r="L1480" s="6">
        <f t="shared" si="119"/>
        <v>0</v>
      </c>
    </row>
    <row r="1481" spans="1:12">
      <c r="A1481" s="6">
        <v>28764</v>
      </c>
      <c r="B1481" s="5">
        <v>2787</v>
      </c>
      <c r="C1481" s="6" t="s">
        <v>85</v>
      </c>
      <c r="D1481" s="6">
        <f t="shared" si="115"/>
        <v>1</v>
      </c>
      <c r="E1481" s="6">
        <f t="shared" si="116"/>
        <v>29782</v>
      </c>
      <c r="F1481" s="6">
        <f t="shared" si="117"/>
        <v>1</v>
      </c>
      <c r="H1481" s="1">
        <v>20275</v>
      </c>
      <c r="I1481" s="1">
        <v>4749</v>
      </c>
      <c r="J1481" s="6">
        <v>1</v>
      </c>
      <c r="K1481" s="6">
        <f t="shared" si="118"/>
        <v>22594</v>
      </c>
      <c r="L1481" s="6">
        <f t="shared" si="119"/>
        <v>1</v>
      </c>
    </row>
    <row r="1482" spans="1:12">
      <c r="A1482" s="6">
        <v>29782</v>
      </c>
      <c r="B1482" s="5">
        <v>2787</v>
      </c>
      <c r="C1482" s="6" t="s">
        <v>212</v>
      </c>
      <c r="D1482" s="6">
        <f t="shared" si="115"/>
        <v>1</v>
      </c>
      <c r="E1482" s="6">
        <f t="shared" si="116"/>
        <v>37015</v>
      </c>
      <c r="F1482" s="6">
        <f t="shared" si="117"/>
        <v>1</v>
      </c>
      <c r="H1482" s="1">
        <v>22594</v>
      </c>
      <c r="I1482" s="1">
        <v>4749</v>
      </c>
      <c r="J1482" s="6">
        <v>1</v>
      </c>
      <c r="K1482" s="6">
        <f t="shared" si="118"/>
        <v>41838</v>
      </c>
      <c r="L1482" s="6">
        <f t="shared" si="119"/>
        <v>1</v>
      </c>
    </row>
    <row r="1483" spans="1:12">
      <c r="A1483" s="6">
        <v>37015</v>
      </c>
      <c r="B1483" s="5">
        <v>2787</v>
      </c>
      <c r="C1483" s="6" t="s">
        <v>216</v>
      </c>
      <c r="D1483" s="6">
        <f t="shared" si="115"/>
        <v>1</v>
      </c>
      <c r="E1483" s="6">
        <f t="shared" si="116"/>
        <v>43022</v>
      </c>
      <c r="F1483" s="6">
        <f t="shared" si="117"/>
        <v>1</v>
      </c>
      <c r="H1483" s="1">
        <v>41838</v>
      </c>
      <c r="I1483" s="1">
        <v>4749</v>
      </c>
      <c r="J1483" s="6">
        <v>1</v>
      </c>
      <c r="K1483" s="6">
        <f t="shared" si="118"/>
        <v>52631</v>
      </c>
      <c r="L1483" s="6">
        <f t="shared" si="119"/>
        <v>1</v>
      </c>
    </row>
    <row r="1484" spans="1:12">
      <c r="A1484" s="6">
        <v>43022</v>
      </c>
      <c r="B1484" s="5">
        <v>2787</v>
      </c>
      <c r="C1484" s="6" t="s">
        <v>318</v>
      </c>
      <c r="D1484" s="6">
        <f t="shared" si="115"/>
        <v>1</v>
      </c>
      <c r="E1484" s="6">
        <f t="shared" si="116"/>
        <v>49092</v>
      </c>
      <c r="F1484" s="6">
        <f t="shared" si="117"/>
        <v>2</v>
      </c>
      <c r="H1484" s="1">
        <v>52631</v>
      </c>
      <c r="I1484" s="1">
        <v>4749</v>
      </c>
      <c r="J1484" s="6">
        <v>1</v>
      </c>
      <c r="K1484" s="6">
        <f t="shared" si="118"/>
        <v>65182</v>
      </c>
      <c r="L1484" s="6">
        <f t="shared" si="119"/>
        <v>2</v>
      </c>
    </row>
    <row r="1485" spans="1:12">
      <c r="A1485" s="6">
        <v>49092</v>
      </c>
      <c r="B1485" s="5">
        <v>2787</v>
      </c>
      <c r="C1485" s="6" t="s">
        <v>212</v>
      </c>
      <c r="D1485" s="6">
        <f t="shared" si="115"/>
        <v>2</v>
      </c>
      <c r="E1485" s="6">
        <f t="shared" si="116"/>
        <v>75936</v>
      </c>
      <c r="F1485" s="6">
        <f t="shared" si="117"/>
        <v>2</v>
      </c>
      <c r="H1485" s="1">
        <v>65182</v>
      </c>
      <c r="I1485" s="1">
        <v>4749</v>
      </c>
      <c r="J1485" s="6">
        <v>2</v>
      </c>
      <c r="K1485" s="6">
        <f t="shared" si="118"/>
        <v>69917</v>
      </c>
      <c r="L1485" s="6">
        <f t="shared" si="119"/>
        <v>2</v>
      </c>
    </row>
    <row r="1486" spans="1:12">
      <c r="A1486" s="6">
        <v>49092</v>
      </c>
      <c r="B1486" s="5">
        <v>2787</v>
      </c>
      <c r="C1486" s="6" t="s">
        <v>94</v>
      </c>
      <c r="D1486" s="6">
        <f t="shared" si="115"/>
        <v>2</v>
      </c>
      <c r="E1486" s="6">
        <f t="shared" si="116"/>
        <v>75936</v>
      </c>
      <c r="F1486" s="6">
        <f t="shared" si="117"/>
        <v>2</v>
      </c>
      <c r="H1486" s="1">
        <v>69917</v>
      </c>
      <c r="I1486" s="1">
        <v>4749</v>
      </c>
      <c r="J1486" s="6">
        <v>2</v>
      </c>
      <c r="K1486" s="6">
        <f t="shared" si="118"/>
        <v>73545</v>
      </c>
      <c r="L1486" s="6">
        <f t="shared" si="119"/>
        <v>1</v>
      </c>
    </row>
    <row r="1487" spans="1:12">
      <c r="A1487" s="6">
        <v>75936</v>
      </c>
      <c r="B1487" s="5">
        <v>2787</v>
      </c>
      <c r="C1487" s="6" t="s">
        <v>99</v>
      </c>
      <c r="D1487" s="6">
        <f t="shared" si="115"/>
        <v>2</v>
      </c>
      <c r="E1487" s="6" t="str">
        <f t="shared" si="116"/>
        <v>最後一次交易</v>
      </c>
      <c r="F1487" s="6">
        <f t="shared" si="117"/>
        <v>0</v>
      </c>
      <c r="H1487" s="1">
        <v>73545</v>
      </c>
      <c r="I1487" s="1">
        <v>4749</v>
      </c>
      <c r="J1487" s="6">
        <v>1</v>
      </c>
      <c r="K1487" s="6">
        <f t="shared" si="118"/>
        <v>78306</v>
      </c>
      <c r="L1487" s="6">
        <f t="shared" si="119"/>
        <v>1</v>
      </c>
    </row>
    <row r="1488" spans="1:12">
      <c r="A1488" s="6">
        <v>75936</v>
      </c>
      <c r="B1488" s="5">
        <v>2787</v>
      </c>
      <c r="C1488" s="6" t="s">
        <v>129</v>
      </c>
      <c r="D1488" s="6">
        <f t="shared" si="115"/>
        <v>2</v>
      </c>
      <c r="E1488" s="6" t="str">
        <f t="shared" si="116"/>
        <v>最後一次交易</v>
      </c>
      <c r="F1488" s="6">
        <f t="shared" si="117"/>
        <v>0</v>
      </c>
      <c r="H1488" s="1">
        <v>78306</v>
      </c>
      <c r="I1488" s="1">
        <v>4749</v>
      </c>
      <c r="J1488" s="6">
        <v>1</v>
      </c>
      <c r="K1488" s="6">
        <f t="shared" si="118"/>
        <v>78423</v>
      </c>
      <c r="L1488" s="6">
        <f t="shared" si="119"/>
        <v>1</v>
      </c>
    </row>
    <row r="1489" spans="1:12">
      <c r="A1489" s="6">
        <v>3575</v>
      </c>
      <c r="B1489" s="5">
        <v>2800</v>
      </c>
      <c r="C1489" s="6" t="s">
        <v>70</v>
      </c>
      <c r="D1489" s="6">
        <f t="shared" si="115"/>
        <v>1</v>
      </c>
      <c r="E1489" s="6">
        <f t="shared" si="116"/>
        <v>4307</v>
      </c>
      <c r="F1489" s="6">
        <f t="shared" si="117"/>
        <v>1</v>
      </c>
      <c r="H1489" s="1">
        <v>78423</v>
      </c>
      <c r="I1489" s="1">
        <v>4749</v>
      </c>
      <c r="J1489" s="6">
        <v>1</v>
      </c>
      <c r="K1489" s="6" t="str">
        <f t="shared" si="118"/>
        <v>最後一次交易</v>
      </c>
      <c r="L1489" s="6">
        <f t="shared" si="119"/>
        <v>0</v>
      </c>
    </row>
    <row r="1490" spans="1:12">
      <c r="A1490" s="6">
        <v>4307</v>
      </c>
      <c r="B1490" s="5">
        <v>2800</v>
      </c>
      <c r="C1490" s="6" t="s">
        <v>146</v>
      </c>
      <c r="D1490" s="6">
        <f t="shared" si="115"/>
        <v>1</v>
      </c>
      <c r="E1490" s="6">
        <f t="shared" si="116"/>
        <v>8096</v>
      </c>
      <c r="F1490" s="6">
        <f t="shared" si="117"/>
        <v>1</v>
      </c>
      <c r="H1490" s="1">
        <v>14101</v>
      </c>
      <c r="I1490" s="1">
        <v>4780</v>
      </c>
      <c r="J1490" s="6">
        <v>1</v>
      </c>
      <c r="K1490" s="6">
        <f t="shared" si="118"/>
        <v>20565</v>
      </c>
      <c r="L1490" s="6">
        <f t="shared" si="119"/>
        <v>1</v>
      </c>
    </row>
    <row r="1491" spans="1:12">
      <c r="A1491" s="6">
        <v>8096</v>
      </c>
      <c r="B1491" s="5">
        <v>2800</v>
      </c>
      <c r="C1491" s="6" t="s">
        <v>321</v>
      </c>
      <c r="D1491" s="6">
        <f t="shared" si="115"/>
        <v>1</v>
      </c>
      <c r="E1491" s="6">
        <f t="shared" si="116"/>
        <v>10931</v>
      </c>
      <c r="F1491" s="6">
        <f t="shared" si="117"/>
        <v>2</v>
      </c>
      <c r="H1491" s="1">
        <v>20565</v>
      </c>
      <c r="I1491" s="1">
        <v>4780</v>
      </c>
      <c r="J1491" s="6">
        <v>1</v>
      </c>
      <c r="K1491" s="6">
        <f t="shared" si="118"/>
        <v>24535</v>
      </c>
      <c r="L1491" s="6">
        <f t="shared" si="119"/>
        <v>1</v>
      </c>
    </row>
    <row r="1492" spans="1:12">
      <c r="A1492" s="6">
        <v>10931</v>
      </c>
      <c r="B1492" s="5">
        <v>2800</v>
      </c>
      <c r="C1492" s="6" t="s">
        <v>70</v>
      </c>
      <c r="D1492" s="6">
        <f t="shared" si="115"/>
        <v>2</v>
      </c>
      <c r="E1492" s="6">
        <f t="shared" si="116"/>
        <v>11572</v>
      </c>
      <c r="F1492" s="6">
        <f t="shared" si="117"/>
        <v>1</v>
      </c>
      <c r="H1492" s="1">
        <v>24535</v>
      </c>
      <c r="I1492" s="1">
        <v>4780</v>
      </c>
      <c r="J1492" s="6">
        <v>1</v>
      </c>
      <c r="K1492" s="6">
        <f t="shared" si="118"/>
        <v>29466</v>
      </c>
      <c r="L1492" s="6">
        <f t="shared" si="119"/>
        <v>1</v>
      </c>
    </row>
    <row r="1493" spans="1:12">
      <c r="A1493" s="6">
        <v>10931</v>
      </c>
      <c r="B1493" s="5">
        <v>2800</v>
      </c>
      <c r="C1493" s="6" t="s">
        <v>85</v>
      </c>
      <c r="D1493" s="6">
        <f t="shared" si="115"/>
        <v>2</v>
      </c>
      <c r="E1493" s="6">
        <f t="shared" si="116"/>
        <v>11572</v>
      </c>
      <c r="F1493" s="6">
        <f t="shared" si="117"/>
        <v>1</v>
      </c>
      <c r="H1493" s="1">
        <v>29466</v>
      </c>
      <c r="I1493" s="1">
        <v>4780</v>
      </c>
      <c r="J1493" s="6">
        <v>1</v>
      </c>
      <c r="K1493" s="6">
        <f t="shared" si="118"/>
        <v>35139</v>
      </c>
      <c r="L1493" s="6">
        <f t="shared" si="119"/>
        <v>1</v>
      </c>
    </row>
    <row r="1494" spans="1:12">
      <c r="A1494" s="6">
        <v>11572</v>
      </c>
      <c r="B1494" s="5">
        <v>2800</v>
      </c>
      <c r="C1494" s="6" t="s">
        <v>146</v>
      </c>
      <c r="D1494" s="6">
        <f t="shared" si="115"/>
        <v>1</v>
      </c>
      <c r="E1494" s="6">
        <f t="shared" si="116"/>
        <v>12301</v>
      </c>
      <c r="F1494" s="6">
        <f t="shared" si="117"/>
        <v>1</v>
      </c>
      <c r="H1494" s="1">
        <v>35139</v>
      </c>
      <c r="I1494" s="1">
        <v>4780</v>
      </c>
      <c r="J1494" s="6">
        <v>1</v>
      </c>
      <c r="K1494" s="6">
        <f t="shared" si="118"/>
        <v>52544</v>
      </c>
      <c r="L1494" s="6">
        <f t="shared" si="119"/>
        <v>1</v>
      </c>
    </row>
    <row r="1495" spans="1:12">
      <c r="A1495" s="6">
        <v>12301</v>
      </c>
      <c r="B1495" s="5">
        <v>2800</v>
      </c>
      <c r="C1495" s="6" t="s">
        <v>87</v>
      </c>
      <c r="D1495" s="6">
        <f t="shared" si="115"/>
        <v>1</v>
      </c>
      <c r="E1495" s="6">
        <f t="shared" si="116"/>
        <v>32041</v>
      </c>
      <c r="F1495" s="6">
        <f t="shared" si="117"/>
        <v>1</v>
      </c>
      <c r="H1495" s="1">
        <v>52544</v>
      </c>
      <c r="I1495" s="1">
        <v>4780</v>
      </c>
      <c r="J1495" s="6">
        <v>1</v>
      </c>
      <c r="K1495" s="6">
        <f t="shared" si="118"/>
        <v>55324</v>
      </c>
      <c r="L1495" s="6">
        <f t="shared" si="119"/>
        <v>2</v>
      </c>
    </row>
    <row r="1496" spans="1:12">
      <c r="A1496" s="6">
        <v>32041</v>
      </c>
      <c r="B1496" s="5">
        <v>2800</v>
      </c>
      <c r="C1496" s="6" t="s">
        <v>60</v>
      </c>
      <c r="D1496" s="6">
        <f t="shared" si="115"/>
        <v>1</v>
      </c>
      <c r="E1496" s="6">
        <f t="shared" si="116"/>
        <v>41335</v>
      </c>
      <c r="F1496" s="6">
        <f t="shared" si="117"/>
        <v>1</v>
      </c>
      <c r="H1496" s="1">
        <v>55324</v>
      </c>
      <c r="I1496" s="1">
        <v>4780</v>
      </c>
      <c r="J1496" s="6">
        <v>2</v>
      </c>
      <c r="K1496" s="6">
        <f t="shared" si="118"/>
        <v>55949</v>
      </c>
      <c r="L1496" s="6">
        <f t="shared" si="119"/>
        <v>1</v>
      </c>
    </row>
    <row r="1497" spans="1:12">
      <c r="A1497" s="6">
        <v>41335</v>
      </c>
      <c r="B1497" s="5">
        <v>2800</v>
      </c>
      <c r="C1497" s="6" t="s">
        <v>228</v>
      </c>
      <c r="D1497" s="6">
        <f t="shared" si="115"/>
        <v>1</v>
      </c>
      <c r="E1497" s="6">
        <f t="shared" si="116"/>
        <v>45866</v>
      </c>
      <c r="F1497" s="6">
        <f t="shared" si="117"/>
        <v>2</v>
      </c>
      <c r="H1497" s="1">
        <v>55949</v>
      </c>
      <c r="I1497" s="1">
        <v>4780</v>
      </c>
      <c r="J1497" s="6">
        <v>1</v>
      </c>
      <c r="K1497" s="6">
        <f t="shared" si="118"/>
        <v>61486</v>
      </c>
      <c r="L1497" s="6">
        <f t="shared" si="119"/>
        <v>1</v>
      </c>
    </row>
    <row r="1498" spans="1:12">
      <c r="A1498" s="6">
        <v>45866</v>
      </c>
      <c r="B1498" s="5">
        <v>2800</v>
      </c>
      <c r="C1498" s="6" t="s">
        <v>304</v>
      </c>
      <c r="D1498" s="6">
        <f t="shared" si="115"/>
        <v>2</v>
      </c>
      <c r="E1498" s="6">
        <f t="shared" si="116"/>
        <v>48236</v>
      </c>
      <c r="F1498" s="6">
        <f t="shared" si="117"/>
        <v>1</v>
      </c>
      <c r="H1498" s="1">
        <v>61486</v>
      </c>
      <c r="I1498" s="1">
        <v>4780</v>
      </c>
      <c r="J1498" s="6">
        <v>1</v>
      </c>
      <c r="K1498" s="6">
        <f t="shared" si="118"/>
        <v>66521</v>
      </c>
      <c r="L1498" s="6">
        <f t="shared" si="119"/>
        <v>1</v>
      </c>
    </row>
    <row r="1499" spans="1:12">
      <c r="A1499" s="6">
        <v>45866</v>
      </c>
      <c r="B1499" s="5">
        <v>2800</v>
      </c>
      <c r="C1499" s="6" t="s">
        <v>174</v>
      </c>
      <c r="D1499" s="6">
        <f t="shared" si="115"/>
        <v>2</v>
      </c>
      <c r="E1499" s="6">
        <f t="shared" si="116"/>
        <v>48236</v>
      </c>
      <c r="F1499" s="6">
        <f t="shared" si="117"/>
        <v>1</v>
      </c>
      <c r="H1499" s="1">
        <v>66521</v>
      </c>
      <c r="I1499" s="1">
        <v>4780</v>
      </c>
      <c r="J1499" s="6">
        <v>1</v>
      </c>
      <c r="K1499" s="6">
        <f t="shared" si="118"/>
        <v>71948</v>
      </c>
      <c r="L1499" s="6">
        <f t="shared" si="119"/>
        <v>1</v>
      </c>
    </row>
    <row r="1500" spans="1:12">
      <c r="A1500" s="6">
        <v>48236</v>
      </c>
      <c r="B1500" s="5">
        <v>2800</v>
      </c>
      <c r="C1500" s="6" t="s">
        <v>87</v>
      </c>
      <c r="D1500" s="6">
        <f t="shared" si="115"/>
        <v>1</v>
      </c>
      <c r="E1500" s="6">
        <f t="shared" si="116"/>
        <v>50142</v>
      </c>
      <c r="F1500" s="6">
        <f t="shared" si="117"/>
        <v>1</v>
      </c>
      <c r="H1500" s="1">
        <v>71948</v>
      </c>
      <c r="I1500" s="1">
        <v>4780</v>
      </c>
      <c r="J1500" s="6">
        <v>1</v>
      </c>
      <c r="K1500" s="6">
        <f t="shared" si="118"/>
        <v>73910</v>
      </c>
      <c r="L1500" s="6">
        <f t="shared" si="119"/>
        <v>1</v>
      </c>
    </row>
    <row r="1501" spans="1:12">
      <c r="A1501" s="6">
        <v>50142</v>
      </c>
      <c r="B1501" s="5">
        <v>2800</v>
      </c>
      <c r="C1501" s="6" t="s">
        <v>87</v>
      </c>
      <c r="D1501" s="6">
        <f t="shared" si="115"/>
        <v>1</v>
      </c>
      <c r="E1501" s="6">
        <f t="shared" si="116"/>
        <v>52726</v>
      </c>
      <c r="F1501" s="6">
        <f t="shared" si="117"/>
        <v>1</v>
      </c>
      <c r="H1501" s="1">
        <v>73910</v>
      </c>
      <c r="I1501" s="1">
        <v>4780</v>
      </c>
      <c r="J1501" s="6">
        <v>1</v>
      </c>
      <c r="K1501" s="6" t="str">
        <f t="shared" si="118"/>
        <v>最後一次交易</v>
      </c>
      <c r="L1501" s="6">
        <f t="shared" si="119"/>
        <v>0</v>
      </c>
    </row>
    <row r="1502" spans="1:12">
      <c r="A1502" s="6">
        <v>52726</v>
      </c>
      <c r="B1502" s="5">
        <v>2800</v>
      </c>
      <c r="C1502" s="6" t="s">
        <v>137</v>
      </c>
      <c r="D1502" s="6">
        <f t="shared" si="115"/>
        <v>1</v>
      </c>
      <c r="E1502" s="6">
        <f t="shared" si="116"/>
        <v>58189</v>
      </c>
      <c r="F1502" s="6">
        <f t="shared" si="117"/>
        <v>3</v>
      </c>
      <c r="H1502" s="1">
        <v>14171</v>
      </c>
      <c r="I1502" s="1">
        <v>4785</v>
      </c>
      <c r="J1502" s="6">
        <v>1</v>
      </c>
      <c r="K1502" s="6">
        <f t="shared" si="118"/>
        <v>17354</v>
      </c>
      <c r="L1502" s="6">
        <f t="shared" si="119"/>
        <v>1</v>
      </c>
    </row>
    <row r="1503" spans="1:12">
      <c r="A1503" s="6">
        <v>58189</v>
      </c>
      <c r="B1503" s="5">
        <v>2800</v>
      </c>
      <c r="C1503" s="6" t="s">
        <v>99</v>
      </c>
      <c r="D1503" s="6">
        <f t="shared" si="115"/>
        <v>3</v>
      </c>
      <c r="E1503" s="6">
        <f t="shared" si="116"/>
        <v>74360</v>
      </c>
      <c r="F1503" s="6">
        <f t="shared" si="117"/>
        <v>1</v>
      </c>
      <c r="H1503" s="1">
        <v>17354</v>
      </c>
      <c r="I1503" s="1">
        <v>4785</v>
      </c>
      <c r="J1503" s="6">
        <v>1</v>
      </c>
      <c r="K1503" s="6">
        <f t="shared" si="118"/>
        <v>20566</v>
      </c>
      <c r="L1503" s="6">
        <f t="shared" si="119"/>
        <v>1</v>
      </c>
    </row>
    <row r="1504" spans="1:12">
      <c r="A1504" s="6">
        <v>58189</v>
      </c>
      <c r="B1504" s="5">
        <v>2800</v>
      </c>
      <c r="C1504" s="6" t="s">
        <v>321</v>
      </c>
      <c r="D1504" s="6">
        <f t="shared" si="115"/>
        <v>3</v>
      </c>
      <c r="E1504" s="6">
        <f t="shared" si="116"/>
        <v>74360</v>
      </c>
      <c r="F1504" s="6">
        <f t="shared" si="117"/>
        <v>1</v>
      </c>
      <c r="H1504" s="1">
        <v>20566</v>
      </c>
      <c r="I1504" s="1">
        <v>4785</v>
      </c>
      <c r="J1504" s="6">
        <v>1</v>
      </c>
      <c r="K1504" s="6">
        <f t="shared" si="118"/>
        <v>21051</v>
      </c>
      <c r="L1504" s="6">
        <f t="shared" si="119"/>
        <v>2</v>
      </c>
    </row>
    <row r="1505" spans="1:12">
      <c r="A1505" s="6">
        <v>58189</v>
      </c>
      <c r="B1505" s="5">
        <v>2800</v>
      </c>
      <c r="C1505" s="6" t="s">
        <v>137</v>
      </c>
      <c r="D1505" s="6">
        <f t="shared" si="115"/>
        <v>3</v>
      </c>
      <c r="E1505" s="6">
        <f t="shared" si="116"/>
        <v>74360</v>
      </c>
      <c r="F1505" s="6">
        <f t="shared" si="117"/>
        <v>1</v>
      </c>
      <c r="H1505" s="1">
        <v>21051</v>
      </c>
      <c r="I1505" s="1">
        <v>4785</v>
      </c>
      <c r="J1505" s="6">
        <v>2</v>
      </c>
      <c r="K1505" s="6">
        <f t="shared" si="118"/>
        <v>27697</v>
      </c>
      <c r="L1505" s="6">
        <f t="shared" si="119"/>
        <v>1</v>
      </c>
    </row>
    <row r="1506" spans="1:12">
      <c r="A1506" s="6">
        <v>74360</v>
      </c>
      <c r="B1506" s="5">
        <v>2800</v>
      </c>
      <c r="C1506" s="6" t="s">
        <v>87</v>
      </c>
      <c r="D1506" s="6">
        <f t="shared" si="115"/>
        <v>1</v>
      </c>
      <c r="E1506" s="6">
        <f t="shared" si="116"/>
        <v>75940</v>
      </c>
      <c r="F1506" s="6">
        <f t="shared" si="117"/>
        <v>1</v>
      </c>
      <c r="H1506" s="1">
        <v>27697</v>
      </c>
      <c r="I1506" s="1">
        <v>4785</v>
      </c>
      <c r="J1506" s="6">
        <v>1</v>
      </c>
      <c r="K1506" s="6">
        <f t="shared" si="118"/>
        <v>40167</v>
      </c>
      <c r="L1506" s="6">
        <f t="shared" si="119"/>
        <v>1</v>
      </c>
    </row>
    <row r="1507" spans="1:12">
      <c r="A1507" s="6">
        <v>75940</v>
      </c>
      <c r="B1507" s="5">
        <v>2800</v>
      </c>
      <c r="C1507" s="6" t="s">
        <v>216</v>
      </c>
      <c r="D1507" s="6">
        <f t="shared" si="115"/>
        <v>1</v>
      </c>
      <c r="E1507" s="6" t="str">
        <f t="shared" si="116"/>
        <v>最後一次交易</v>
      </c>
      <c r="F1507" s="6">
        <f t="shared" si="117"/>
        <v>0</v>
      </c>
      <c r="H1507" s="1">
        <v>40167</v>
      </c>
      <c r="I1507" s="1">
        <v>4785</v>
      </c>
      <c r="J1507" s="6">
        <v>1</v>
      </c>
      <c r="K1507" s="6">
        <f t="shared" si="118"/>
        <v>42808</v>
      </c>
      <c r="L1507" s="6">
        <f t="shared" si="119"/>
        <v>2</v>
      </c>
    </row>
    <row r="1508" spans="1:12">
      <c r="A1508" s="6">
        <v>3585</v>
      </c>
      <c r="B1508" s="5">
        <v>2814</v>
      </c>
      <c r="C1508" s="6" t="s">
        <v>304</v>
      </c>
      <c r="D1508" s="6">
        <f t="shared" si="115"/>
        <v>1</v>
      </c>
      <c r="E1508" s="6">
        <f t="shared" si="116"/>
        <v>6041</v>
      </c>
      <c r="F1508" s="6">
        <f t="shared" si="117"/>
        <v>1</v>
      </c>
      <c r="H1508" s="1">
        <v>42808</v>
      </c>
      <c r="I1508" s="1">
        <v>4785</v>
      </c>
      <c r="J1508" s="6">
        <v>2</v>
      </c>
      <c r="K1508" s="6">
        <f t="shared" si="118"/>
        <v>45019</v>
      </c>
      <c r="L1508" s="6">
        <f t="shared" si="119"/>
        <v>1</v>
      </c>
    </row>
    <row r="1509" spans="1:12">
      <c r="A1509" s="6">
        <v>6041</v>
      </c>
      <c r="B1509" s="5">
        <v>2814</v>
      </c>
      <c r="C1509" s="6" t="s">
        <v>70</v>
      </c>
      <c r="D1509" s="6">
        <f t="shared" si="115"/>
        <v>1</v>
      </c>
      <c r="E1509" s="6">
        <f t="shared" si="116"/>
        <v>9570</v>
      </c>
      <c r="F1509" s="6">
        <f t="shared" si="117"/>
        <v>1</v>
      </c>
      <c r="H1509" s="1">
        <v>45019</v>
      </c>
      <c r="I1509" s="1">
        <v>4785</v>
      </c>
      <c r="J1509" s="6">
        <v>1</v>
      </c>
      <c r="K1509" s="6">
        <f t="shared" si="118"/>
        <v>78307</v>
      </c>
      <c r="L1509" s="6">
        <f t="shared" si="119"/>
        <v>2</v>
      </c>
    </row>
    <row r="1510" spans="1:12">
      <c r="A1510" s="6">
        <v>9570</v>
      </c>
      <c r="B1510" s="5">
        <v>2814</v>
      </c>
      <c r="C1510" s="6" t="s">
        <v>27</v>
      </c>
      <c r="D1510" s="6">
        <f t="shared" si="115"/>
        <v>1</v>
      </c>
      <c r="E1510" s="6">
        <f t="shared" si="116"/>
        <v>12137</v>
      </c>
      <c r="F1510" s="6">
        <f t="shared" si="117"/>
        <v>2</v>
      </c>
      <c r="H1510" s="1">
        <v>78307</v>
      </c>
      <c r="I1510" s="1">
        <v>4785</v>
      </c>
      <c r="J1510" s="6">
        <v>2</v>
      </c>
      <c r="K1510" s="6">
        <f t="shared" si="118"/>
        <v>80047</v>
      </c>
      <c r="L1510" s="6">
        <f t="shared" si="119"/>
        <v>1</v>
      </c>
    </row>
    <row r="1511" spans="1:12">
      <c r="A1511" s="6">
        <v>12137</v>
      </c>
      <c r="B1511" s="5">
        <v>2814</v>
      </c>
      <c r="C1511" s="6" t="s">
        <v>318</v>
      </c>
      <c r="D1511" s="6">
        <f t="shared" si="115"/>
        <v>2</v>
      </c>
      <c r="E1511" s="6">
        <f t="shared" si="116"/>
        <v>14861</v>
      </c>
      <c r="F1511" s="6">
        <f t="shared" si="117"/>
        <v>1</v>
      </c>
      <c r="H1511" s="1">
        <v>80047</v>
      </c>
      <c r="I1511" s="1">
        <v>4785</v>
      </c>
      <c r="J1511" s="6">
        <v>1</v>
      </c>
      <c r="K1511" s="6" t="str">
        <f t="shared" si="118"/>
        <v>最後一次交易</v>
      </c>
      <c r="L1511" s="6">
        <f t="shared" si="119"/>
        <v>0</v>
      </c>
    </row>
    <row r="1512" spans="1:12">
      <c r="A1512" s="6">
        <v>12137</v>
      </c>
      <c r="B1512" s="5">
        <v>2814</v>
      </c>
      <c r="C1512" s="6" t="s">
        <v>27</v>
      </c>
      <c r="D1512" s="6">
        <f t="shared" si="115"/>
        <v>2</v>
      </c>
      <c r="E1512" s="6">
        <f t="shared" si="116"/>
        <v>14861</v>
      </c>
      <c r="F1512" s="6">
        <f t="shared" si="117"/>
        <v>1</v>
      </c>
      <c r="H1512" s="1">
        <v>27698</v>
      </c>
      <c r="I1512" s="1">
        <v>4825</v>
      </c>
      <c r="J1512" s="6">
        <v>1</v>
      </c>
      <c r="K1512" s="6">
        <f t="shared" si="118"/>
        <v>47118</v>
      </c>
      <c r="L1512" s="6">
        <f t="shared" si="119"/>
        <v>2</v>
      </c>
    </row>
    <row r="1513" spans="1:12">
      <c r="A1513" s="6">
        <v>14861</v>
      </c>
      <c r="B1513" s="5">
        <v>2814</v>
      </c>
      <c r="C1513" s="6" t="s">
        <v>329</v>
      </c>
      <c r="D1513" s="6">
        <f t="shared" si="115"/>
        <v>1</v>
      </c>
      <c r="E1513" s="6">
        <f t="shared" si="116"/>
        <v>30666</v>
      </c>
      <c r="F1513" s="6">
        <f t="shared" si="117"/>
        <v>1</v>
      </c>
      <c r="H1513" s="1">
        <v>47118</v>
      </c>
      <c r="I1513" s="1">
        <v>4825</v>
      </c>
      <c r="J1513" s="6">
        <v>2</v>
      </c>
      <c r="K1513" s="6">
        <f t="shared" si="118"/>
        <v>72873</v>
      </c>
      <c r="L1513" s="6">
        <f t="shared" si="119"/>
        <v>1</v>
      </c>
    </row>
    <row r="1514" spans="1:12">
      <c r="A1514" s="6">
        <v>30666</v>
      </c>
      <c r="B1514" s="5">
        <v>2814</v>
      </c>
      <c r="C1514" s="6" t="s">
        <v>137</v>
      </c>
      <c r="D1514" s="6">
        <f t="shared" si="115"/>
        <v>1</v>
      </c>
      <c r="E1514" s="6">
        <f t="shared" si="116"/>
        <v>39403</v>
      </c>
      <c r="F1514" s="6">
        <f t="shared" si="117"/>
        <v>1</v>
      </c>
      <c r="H1514" s="1">
        <v>72873</v>
      </c>
      <c r="I1514" s="1">
        <v>4825</v>
      </c>
      <c r="J1514" s="6">
        <v>1</v>
      </c>
      <c r="K1514" s="6">
        <f t="shared" si="118"/>
        <v>74486</v>
      </c>
      <c r="L1514" s="6">
        <f t="shared" si="119"/>
        <v>1</v>
      </c>
    </row>
    <row r="1515" spans="1:12">
      <c r="A1515" s="6">
        <v>39403</v>
      </c>
      <c r="B1515" s="5">
        <v>2814</v>
      </c>
      <c r="C1515" s="6" t="s">
        <v>27</v>
      </c>
      <c r="D1515" s="6">
        <f t="shared" si="115"/>
        <v>1</v>
      </c>
      <c r="E1515" s="6">
        <f t="shared" si="116"/>
        <v>62000</v>
      </c>
      <c r="F1515" s="6">
        <f t="shared" si="117"/>
        <v>1</v>
      </c>
      <c r="H1515" s="1">
        <v>74486</v>
      </c>
      <c r="I1515" s="1">
        <v>4825</v>
      </c>
      <c r="J1515" s="6">
        <v>1</v>
      </c>
      <c r="K1515" s="6" t="str">
        <f t="shared" si="118"/>
        <v>最後一次交易</v>
      </c>
      <c r="L1515" s="6">
        <f t="shared" si="119"/>
        <v>0</v>
      </c>
    </row>
    <row r="1516" spans="1:12">
      <c r="A1516" s="6">
        <v>62000</v>
      </c>
      <c r="B1516" s="5">
        <v>2814</v>
      </c>
      <c r="C1516" s="6" t="s">
        <v>301</v>
      </c>
      <c r="D1516" s="6">
        <f t="shared" si="115"/>
        <v>1</v>
      </c>
      <c r="E1516" s="6">
        <f t="shared" si="116"/>
        <v>74828</v>
      </c>
      <c r="F1516" s="6">
        <f t="shared" si="117"/>
        <v>1</v>
      </c>
      <c r="H1516" s="1">
        <v>14578</v>
      </c>
      <c r="I1516" s="1">
        <v>4834</v>
      </c>
      <c r="J1516" s="6">
        <v>3</v>
      </c>
      <c r="K1516" s="6">
        <f t="shared" si="118"/>
        <v>56491</v>
      </c>
      <c r="L1516" s="6">
        <f t="shared" si="119"/>
        <v>1</v>
      </c>
    </row>
    <row r="1517" spans="1:12">
      <c r="A1517" s="6">
        <v>74828</v>
      </c>
      <c r="B1517" s="5">
        <v>2814</v>
      </c>
      <c r="C1517" s="6" t="s">
        <v>129</v>
      </c>
      <c r="D1517" s="6">
        <f t="shared" si="115"/>
        <v>1</v>
      </c>
      <c r="E1517" s="6">
        <f t="shared" si="116"/>
        <v>79276</v>
      </c>
      <c r="F1517" s="6">
        <f t="shared" si="117"/>
        <v>1</v>
      </c>
      <c r="H1517" s="1">
        <v>56491</v>
      </c>
      <c r="I1517" s="1">
        <v>4834</v>
      </c>
      <c r="J1517" s="6">
        <v>1</v>
      </c>
      <c r="K1517" s="6" t="str">
        <f t="shared" si="118"/>
        <v>最後一次交易</v>
      </c>
      <c r="L1517" s="6">
        <f t="shared" si="119"/>
        <v>0</v>
      </c>
    </row>
    <row r="1518" spans="1:12">
      <c r="A1518" s="6">
        <v>79276</v>
      </c>
      <c r="B1518" s="5">
        <v>2814</v>
      </c>
      <c r="C1518" s="6" t="s">
        <v>27</v>
      </c>
      <c r="D1518" s="6">
        <f t="shared" si="115"/>
        <v>1</v>
      </c>
      <c r="E1518" s="6" t="str">
        <f t="shared" si="116"/>
        <v>最後一次交易</v>
      </c>
      <c r="F1518" s="6">
        <f t="shared" si="117"/>
        <v>0</v>
      </c>
      <c r="H1518" s="1">
        <v>14804</v>
      </c>
      <c r="I1518" s="1">
        <v>4842</v>
      </c>
      <c r="J1518" s="6">
        <v>1</v>
      </c>
      <c r="K1518" s="6">
        <f t="shared" si="118"/>
        <v>22946</v>
      </c>
      <c r="L1518" s="6">
        <f t="shared" si="119"/>
        <v>2</v>
      </c>
    </row>
    <row r="1519" spans="1:12">
      <c r="A1519" s="6">
        <v>3660</v>
      </c>
      <c r="B1519" s="5">
        <v>2843</v>
      </c>
      <c r="C1519" s="6" t="s">
        <v>60</v>
      </c>
      <c r="D1519" s="6">
        <f t="shared" si="115"/>
        <v>1</v>
      </c>
      <c r="E1519" s="6">
        <f t="shared" si="116"/>
        <v>11434</v>
      </c>
      <c r="F1519" s="6">
        <f t="shared" si="117"/>
        <v>1</v>
      </c>
      <c r="H1519" s="1">
        <v>22946</v>
      </c>
      <c r="I1519" s="1">
        <v>4842</v>
      </c>
      <c r="J1519" s="6">
        <v>2</v>
      </c>
      <c r="K1519" s="6">
        <f t="shared" si="118"/>
        <v>43757</v>
      </c>
      <c r="L1519" s="6">
        <f t="shared" si="119"/>
        <v>2</v>
      </c>
    </row>
    <row r="1520" spans="1:12">
      <c r="A1520" s="6">
        <v>11434</v>
      </c>
      <c r="B1520" s="5">
        <v>2843</v>
      </c>
      <c r="C1520" s="6" t="s">
        <v>146</v>
      </c>
      <c r="D1520" s="6">
        <f t="shared" si="115"/>
        <v>1</v>
      </c>
      <c r="E1520" s="6">
        <f t="shared" si="116"/>
        <v>17490</v>
      </c>
      <c r="F1520" s="6">
        <f t="shared" si="117"/>
        <v>1</v>
      </c>
      <c r="H1520" s="1">
        <v>43757</v>
      </c>
      <c r="I1520" s="1">
        <v>4842</v>
      </c>
      <c r="J1520" s="6">
        <v>2</v>
      </c>
      <c r="K1520" s="6">
        <f t="shared" si="118"/>
        <v>44256</v>
      </c>
      <c r="L1520" s="6">
        <f t="shared" si="119"/>
        <v>1</v>
      </c>
    </row>
    <row r="1521" spans="1:12">
      <c r="A1521" s="6">
        <v>17490</v>
      </c>
      <c r="B1521" s="5">
        <v>2843</v>
      </c>
      <c r="C1521" s="6" t="s">
        <v>329</v>
      </c>
      <c r="D1521" s="6">
        <f t="shared" si="115"/>
        <v>1</v>
      </c>
      <c r="E1521" s="6">
        <f t="shared" si="116"/>
        <v>27244</v>
      </c>
      <c r="F1521" s="6">
        <f t="shared" si="117"/>
        <v>2</v>
      </c>
      <c r="H1521" s="1">
        <v>44256</v>
      </c>
      <c r="I1521" s="1">
        <v>4842</v>
      </c>
      <c r="J1521" s="6">
        <v>1</v>
      </c>
      <c r="K1521" s="6">
        <f t="shared" si="118"/>
        <v>44376</v>
      </c>
      <c r="L1521" s="6">
        <f t="shared" si="119"/>
        <v>1</v>
      </c>
    </row>
    <row r="1522" spans="1:12">
      <c r="A1522" s="6">
        <v>27244</v>
      </c>
      <c r="B1522" s="5">
        <v>2843</v>
      </c>
      <c r="C1522" s="6" t="s">
        <v>60</v>
      </c>
      <c r="D1522" s="6">
        <f t="shared" si="115"/>
        <v>2</v>
      </c>
      <c r="E1522" s="6">
        <f t="shared" si="116"/>
        <v>31876</v>
      </c>
      <c r="F1522" s="6">
        <f t="shared" si="117"/>
        <v>1</v>
      </c>
      <c r="H1522" s="1">
        <v>44376</v>
      </c>
      <c r="I1522" s="1">
        <v>4842</v>
      </c>
      <c r="J1522" s="6">
        <v>1</v>
      </c>
      <c r="K1522" s="6">
        <f t="shared" si="118"/>
        <v>44506</v>
      </c>
      <c r="L1522" s="6">
        <f t="shared" si="119"/>
        <v>2</v>
      </c>
    </row>
    <row r="1523" spans="1:12">
      <c r="A1523" s="6">
        <v>27244</v>
      </c>
      <c r="B1523" s="5">
        <v>2843</v>
      </c>
      <c r="C1523" s="6" t="s">
        <v>27</v>
      </c>
      <c r="D1523" s="6">
        <f t="shared" si="115"/>
        <v>2</v>
      </c>
      <c r="E1523" s="6">
        <f t="shared" si="116"/>
        <v>31876</v>
      </c>
      <c r="F1523" s="6">
        <f t="shared" si="117"/>
        <v>1</v>
      </c>
      <c r="H1523" s="1">
        <v>44506</v>
      </c>
      <c r="I1523" s="1">
        <v>4842</v>
      </c>
      <c r="J1523" s="6">
        <v>2</v>
      </c>
      <c r="K1523" s="6">
        <f t="shared" si="118"/>
        <v>69796</v>
      </c>
      <c r="L1523" s="6">
        <f t="shared" si="119"/>
        <v>1</v>
      </c>
    </row>
    <row r="1524" spans="1:12">
      <c r="A1524" s="6">
        <v>31876</v>
      </c>
      <c r="B1524" s="5">
        <v>2843</v>
      </c>
      <c r="C1524" s="6" t="s">
        <v>146</v>
      </c>
      <c r="D1524" s="6">
        <f t="shared" si="115"/>
        <v>1</v>
      </c>
      <c r="E1524" s="6">
        <f t="shared" si="116"/>
        <v>46257</v>
      </c>
      <c r="F1524" s="6">
        <f t="shared" si="117"/>
        <v>1</v>
      </c>
      <c r="H1524" s="1">
        <v>69796</v>
      </c>
      <c r="I1524" s="1">
        <v>4842</v>
      </c>
      <c r="J1524" s="6">
        <v>1</v>
      </c>
      <c r="K1524" s="6">
        <f t="shared" si="118"/>
        <v>70041</v>
      </c>
      <c r="L1524" s="6">
        <f t="shared" si="119"/>
        <v>1</v>
      </c>
    </row>
    <row r="1525" spans="1:12">
      <c r="A1525" s="6">
        <v>46257</v>
      </c>
      <c r="B1525" s="5">
        <v>2843</v>
      </c>
      <c r="C1525" s="6" t="s">
        <v>329</v>
      </c>
      <c r="D1525" s="6">
        <f t="shared" si="115"/>
        <v>1</v>
      </c>
      <c r="E1525" s="6">
        <f t="shared" si="116"/>
        <v>64076</v>
      </c>
      <c r="F1525" s="6">
        <f t="shared" si="117"/>
        <v>1</v>
      </c>
      <c r="H1525" s="1">
        <v>70041</v>
      </c>
      <c r="I1525" s="1">
        <v>4842</v>
      </c>
      <c r="J1525" s="6">
        <v>1</v>
      </c>
      <c r="K1525" s="6">
        <f t="shared" si="118"/>
        <v>71605</v>
      </c>
      <c r="L1525" s="6">
        <f t="shared" si="119"/>
        <v>2</v>
      </c>
    </row>
    <row r="1526" spans="1:12">
      <c r="A1526" s="6">
        <v>64076</v>
      </c>
      <c r="B1526" s="5">
        <v>2843</v>
      </c>
      <c r="C1526" s="6" t="s">
        <v>146</v>
      </c>
      <c r="D1526" s="6">
        <f t="shared" si="115"/>
        <v>1</v>
      </c>
      <c r="E1526" s="6">
        <f t="shared" si="116"/>
        <v>73511</v>
      </c>
      <c r="F1526" s="6">
        <f t="shared" si="117"/>
        <v>1</v>
      </c>
      <c r="H1526" s="1">
        <v>71605</v>
      </c>
      <c r="I1526" s="1">
        <v>4842</v>
      </c>
      <c r="J1526" s="6">
        <v>2</v>
      </c>
      <c r="K1526" s="6">
        <f t="shared" si="118"/>
        <v>73911</v>
      </c>
      <c r="L1526" s="6">
        <f t="shared" si="119"/>
        <v>1</v>
      </c>
    </row>
    <row r="1527" spans="1:12">
      <c r="A1527" s="6">
        <v>73511</v>
      </c>
      <c r="B1527" s="5">
        <v>2843</v>
      </c>
      <c r="C1527" s="6" t="s">
        <v>137</v>
      </c>
      <c r="D1527" s="6">
        <f t="shared" si="115"/>
        <v>1</v>
      </c>
      <c r="E1527" s="6" t="str">
        <f t="shared" si="116"/>
        <v>最後一次交易</v>
      </c>
      <c r="F1527" s="6">
        <f t="shared" si="117"/>
        <v>0</v>
      </c>
      <c r="H1527" s="1">
        <v>73911</v>
      </c>
      <c r="I1527" s="1">
        <v>4842</v>
      </c>
      <c r="J1527" s="6">
        <v>1</v>
      </c>
      <c r="K1527" s="6" t="str">
        <f t="shared" si="118"/>
        <v>最後一次交易</v>
      </c>
      <c r="L1527" s="6">
        <f t="shared" si="119"/>
        <v>0</v>
      </c>
    </row>
    <row r="1528" spans="1:12">
      <c r="A1528" s="6">
        <v>5689</v>
      </c>
      <c r="B1528" s="5">
        <v>2942</v>
      </c>
      <c r="C1528" s="6" t="s">
        <v>148</v>
      </c>
      <c r="D1528" s="6">
        <f t="shared" si="115"/>
        <v>1</v>
      </c>
      <c r="E1528" s="6">
        <f t="shared" si="116"/>
        <v>13673</v>
      </c>
      <c r="F1528" s="6">
        <f t="shared" si="117"/>
        <v>1</v>
      </c>
      <c r="H1528" s="1">
        <v>21319</v>
      </c>
      <c r="I1528" s="1">
        <v>4854</v>
      </c>
      <c r="J1528" s="6">
        <v>1</v>
      </c>
      <c r="K1528" s="6">
        <f t="shared" si="118"/>
        <v>40048</v>
      </c>
      <c r="L1528" s="6">
        <f t="shared" si="119"/>
        <v>1</v>
      </c>
    </row>
    <row r="1529" spans="1:12">
      <c r="A1529" s="6">
        <v>13673</v>
      </c>
      <c r="B1529" s="5">
        <v>2942</v>
      </c>
      <c r="C1529" s="6" t="s">
        <v>137</v>
      </c>
      <c r="D1529" s="6">
        <f t="shared" si="115"/>
        <v>1</v>
      </c>
      <c r="E1529" s="6">
        <f t="shared" si="116"/>
        <v>22925</v>
      </c>
      <c r="F1529" s="6">
        <f t="shared" si="117"/>
        <v>3</v>
      </c>
      <c r="H1529" s="1">
        <v>40048</v>
      </c>
      <c r="I1529" s="1">
        <v>4854</v>
      </c>
      <c r="J1529" s="6">
        <v>1</v>
      </c>
      <c r="K1529" s="6">
        <f t="shared" si="118"/>
        <v>43758</v>
      </c>
      <c r="L1529" s="6">
        <f t="shared" si="119"/>
        <v>1</v>
      </c>
    </row>
    <row r="1530" spans="1:12">
      <c r="A1530" s="6">
        <v>22925</v>
      </c>
      <c r="B1530" s="5">
        <v>2942</v>
      </c>
      <c r="C1530" s="6" t="s">
        <v>53</v>
      </c>
      <c r="D1530" s="6">
        <f t="shared" si="115"/>
        <v>3</v>
      </c>
      <c r="E1530" s="6">
        <f t="shared" si="116"/>
        <v>25592</v>
      </c>
      <c r="F1530" s="6">
        <f t="shared" si="117"/>
        <v>2</v>
      </c>
      <c r="H1530" s="1">
        <v>43758</v>
      </c>
      <c r="I1530" s="1">
        <v>4854</v>
      </c>
      <c r="J1530" s="6">
        <v>1</v>
      </c>
      <c r="K1530" s="6">
        <f t="shared" si="118"/>
        <v>59732</v>
      </c>
      <c r="L1530" s="6">
        <f t="shared" si="119"/>
        <v>1</v>
      </c>
    </row>
    <row r="1531" spans="1:12">
      <c r="A1531" s="6">
        <v>22925</v>
      </c>
      <c r="B1531" s="5">
        <v>2942</v>
      </c>
      <c r="C1531" s="6" t="s">
        <v>148</v>
      </c>
      <c r="D1531" s="6">
        <f t="shared" si="115"/>
        <v>3</v>
      </c>
      <c r="E1531" s="6">
        <f t="shared" si="116"/>
        <v>25592</v>
      </c>
      <c r="F1531" s="6">
        <f t="shared" si="117"/>
        <v>2</v>
      </c>
      <c r="H1531" s="1">
        <v>59732</v>
      </c>
      <c r="I1531" s="1">
        <v>4854</v>
      </c>
      <c r="J1531" s="6">
        <v>1</v>
      </c>
      <c r="K1531" s="6" t="str">
        <f t="shared" si="118"/>
        <v>最後一次交易</v>
      </c>
      <c r="L1531" s="6">
        <f t="shared" si="119"/>
        <v>0</v>
      </c>
    </row>
    <row r="1532" spans="1:12">
      <c r="A1532" s="6">
        <v>22925</v>
      </c>
      <c r="B1532" s="5">
        <v>2942</v>
      </c>
      <c r="C1532" s="6" t="s">
        <v>60</v>
      </c>
      <c r="D1532" s="6">
        <f t="shared" si="115"/>
        <v>3</v>
      </c>
      <c r="E1532" s="6">
        <f t="shared" si="116"/>
        <v>25592</v>
      </c>
      <c r="F1532" s="6">
        <f t="shared" si="117"/>
        <v>2</v>
      </c>
      <c r="H1532" s="1">
        <v>14891</v>
      </c>
      <c r="I1532" s="1">
        <v>4866</v>
      </c>
      <c r="J1532" s="6">
        <v>3</v>
      </c>
      <c r="K1532" s="6">
        <f t="shared" si="118"/>
        <v>35621</v>
      </c>
      <c r="L1532" s="6">
        <f t="shared" si="119"/>
        <v>1</v>
      </c>
    </row>
    <row r="1533" spans="1:12">
      <c r="A1533" s="6">
        <v>25592</v>
      </c>
      <c r="B1533" s="5">
        <v>2942</v>
      </c>
      <c r="C1533" s="6" t="s">
        <v>129</v>
      </c>
      <c r="D1533" s="6">
        <f t="shared" si="115"/>
        <v>2</v>
      </c>
      <c r="E1533" s="6">
        <f t="shared" si="116"/>
        <v>29294</v>
      </c>
      <c r="F1533" s="6">
        <f t="shared" si="117"/>
        <v>1</v>
      </c>
      <c r="H1533" s="1">
        <v>35621</v>
      </c>
      <c r="I1533" s="1">
        <v>4866</v>
      </c>
      <c r="J1533" s="6">
        <v>1</v>
      </c>
      <c r="K1533" s="6">
        <f t="shared" si="118"/>
        <v>47887</v>
      </c>
      <c r="L1533" s="6">
        <f t="shared" si="119"/>
        <v>1</v>
      </c>
    </row>
    <row r="1534" spans="1:12">
      <c r="A1534" s="6">
        <v>25592</v>
      </c>
      <c r="B1534" s="5">
        <v>2942</v>
      </c>
      <c r="C1534" s="6" t="s">
        <v>148</v>
      </c>
      <c r="D1534" s="6">
        <f t="shared" si="115"/>
        <v>2</v>
      </c>
      <c r="E1534" s="6">
        <f t="shared" si="116"/>
        <v>29294</v>
      </c>
      <c r="F1534" s="6">
        <f t="shared" si="117"/>
        <v>1</v>
      </c>
      <c r="H1534" s="1">
        <v>47887</v>
      </c>
      <c r="I1534" s="1">
        <v>4866</v>
      </c>
      <c r="J1534" s="6">
        <v>1</v>
      </c>
      <c r="K1534" s="6">
        <f t="shared" si="118"/>
        <v>77670</v>
      </c>
      <c r="L1534" s="6">
        <f t="shared" si="119"/>
        <v>1</v>
      </c>
    </row>
    <row r="1535" spans="1:12">
      <c r="A1535" s="6">
        <v>29294</v>
      </c>
      <c r="B1535" s="5">
        <v>2942</v>
      </c>
      <c r="C1535" s="6" t="s">
        <v>23</v>
      </c>
      <c r="D1535" s="6">
        <f t="shared" si="115"/>
        <v>1</v>
      </c>
      <c r="E1535" s="6">
        <f t="shared" si="116"/>
        <v>36454</v>
      </c>
      <c r="F1535" s="6">
        <f t="shared" si="117"/>
        <v>1</v>
      </c>
      <c r="H1535" s="1">
        <v>77670</v>
      </c>
      <c r="I1535" s="1">
        <v>4866</v>
      </c>
      <c r="J1535" s="6">
        <v>1</v>
      </c>
      <c r="K1535" s="6" t="str">
        <f t="shared" si="118"/>
        <v>最後一次交易</v>
      </c>
      <c r="L1535" s="6">
        <f t="shared" si="119"/>
        <v>0</v>
      </c>
    </row>
    <row r="1536" spans="1:12">
      <c r="A1536" s="6">
        <v>36454</v>
      </c>
      <c r="B1536" s="5">
        <v>2942</v>
      </c>
      <c r="C1536" s="6" t="s">
        <v>129</v>
      </c>
      <c r="D1536" s="6">
        <f t="shared" si="115"/>
        <v>1</v>
      </c>
      <c r="E1536" s="6">
        <f t="shared" si="116"/>
        <v>48115</v>
      </c>
      <c r="F1536" s="6">
        <f t="shared" si="117"/>
        <v>1</v>
      </c>
      <c r="H1536" s="1">
        <v>14977</v>
      </c>
      <c r="I1536" s="1">
        <v>4876</v>
      </c>
      <c r="J1536" s="6">
        <v>3</v>
      </c>
      <c r="K1536" s="6">
        <f t="shared" si="118"/>
        <v>49125</v>
      </c>
      <c r="L1536" s="6">
        <f t="shared" si="119"/>
        <v>1</v>
      </c>
    </row>
    <row r="1537" spans="1:12">
      <c r="A1537" s="6">
        <v>48115</v>
      </c>
      <c r="B1537" s="5">
        <v>2942</v>
      </c>
      <c r="C1537" s="6" t="s">
        <v>304</v>
      </c>
      <c r="D1537" s="6">
        <f t="shared" si="115"/>
        <v>1</v>
      </c>
      <c r="E1537" s="6">
        <f t="shared" si="116"/>
        <v>78693</v>
      </c>
      <c r="F1537" s="6">
        <f t="shared" si="117"/>
        <v>1</v>
      </c>
      <c r="H1537" s="1">
        <v>49125</v>
      </c>
      <c r="I1537" s="1">
        <v>4876</v>
      </c>
      <c r="J1537" s="6">
        <v>1</v>
      </c>
      <c r="K1537" s="6">
        <f t="shared" si="118"/>
        <v>56603</v>
      </c>
      <c r="L1537" s="6">
        <f t="shared" si="119"/>
        <v>1</v>
      </c>
    </row>
    <row r="1538" spans="1:12">
      <c r="A1538" s="6">
        <v>78693</v>
      </c>
      <c r="B1538" s="5">
        <v>2942</v>
      </c>
      <c r="C1538" s="6" t="s">
        <v>137</v>
      </c>
      <c r="D1538" s="6">
        <f t="shared" ref="D1538:D1601" si="120">COUNTIF(A:A,A1538)</f>
        <v>1</v>
      </c>
      <c r="E1538" s="6" t="str">
        <f t="shared" si="116"/>
        <v>最後一次交易</v>
      </c>
      <c r="F1538" s="6">
        <f t="shared" si="117"/>
        <v>0</v>
      </c>
      <c r="H1538" s="1">
        <v>56603</v>
      </c>
      <c r="I1538" s="1">
        <v>4876</v>
      </c>
      <c r="J1538" s="6">
        <v>1</v>
      </c>
      <c r="K1538" s="6">
        <f t="shared" si="118"/>
        <v>57215</v>
      </c>
      <c r="L1538" s="6">
        <f t="shared" si="119"/>
        <v>3</v>
      </c>
    </row>
    <row r="1539" spans="1:12">
      <c r="A1539" s="6">
        <v>4007</v>
      </c>
      <c r="B1539" s="5">
        <v>2956</v>
      </c>
      <c r="C1539" s="6" t="s">
        <v>304</v>
      </c>
      <c r="D1539" s="6">
        <f t="shared" si="120"/>
        <v>1</v>
      </c>
      <c r="E1539" s="6">
        <f t="shared" ref="E1539:E1602" si="121">INDEX(K:K,MATCH(A1539,H:H,0))</f>
        <v>7504</v>
      </c>
      <c r="F1539" s="6">
        <f t="shared" ref="F1539:F1602" si="122">_xlfn.IFNA(INDEX(J:J,MATCH(E1539,H:H,0)),0)</f>
        <v>1</v>
      </c>
      <c r="H1539" s="1">
        <v>57215</v>
      </c>
      <c r="I1539" s="1">
        <v>4876</v>
      </c>
      <c r="J1539" s="6">
        <v>3</v>
      </c>
      <c r="K1539" s="6" t="str">
        <f t="shared" ref="K1539:K1602" si="123">IF(I1539&lt;&gt;I1540,"最後一次交易",H1540)</f>
        <v>最後一次交易</v>
      </c>
      <c r="L1539" s="6">
        <f t="shared" ref="L1539:L1602" si="124">_xlfn.IFNA(INDEX(D:D,MATCH(K1539,A:A,0)),0)</f>
        <v>0</v>
      </c>
    </row>
    <row r="1540" spans="1:12">
      <c r="A1540" s="6">
        <v>7504</v>
      </c>
      <c r="B1540" s="5">
        <v>2956</v>
      </c>
      <c r="C1540" s="6" t="s">
        <v>58</v>
      </c>
      <c r="D1540" s="6">
        <f t="shared" si="120"/>
        <v>1</v>
      </c>
      <c r="E1540" s="6">
        <f t="shared" si="121"/>
        <v>9575</v>
      </c>
      <c r="F1540" s="6">
        <f t="shared" si="122"/>
        <v>3</v>
      </c>
      <c r="H1540" s="1">
        <v>15365</v>
      </c>
      <c r="I1540" s="1">
        <v>4922</v>
      </c>
      <c r="J1540" s="6">
        <v>4</v>
      </c>
      <c r="K1540" s="6">
        <f t="shared" si="123"/>
        <v>15568</v>
      </c>
      <c r="L1540" s="6">
        <f t="shared" si="124"/>
        <v>1</v>
      </c>
    </row>
    <row r="1541" spans="1:12">
      <c r="A1541" s="6">
        <v>9575</v>
      </c>
      <c r="B1541" s="5">
        <v>2956</v>
      </c>
      <c r="C1541" s="6" t="s">
        <v>375</v>
      </c>
      <c r="D1541" s="6">
        <f t="shared" si="120"/>
        <v>3</v>
      </c>
      <c r="E1541" s="6">
        <f t="shared" si="121"/>
        <v>9669</v>
      </c>
      <c r="F1541" s="6">
        <f t="shared" si="122"/>
        <v>1</v>
      </c>
      <c r="H1541" s="1">
        <v>15568</v>
      </c>
      <c r="I1541" s="1">
        <v>4922</v>
      </c>
      <c r="J1541" s="6">
        <v>1</v>
      </c>
      <c r="K1541" s="6">
        <f t="shared" si="123"/>
        <v>28714</v>
      </c>
      <c r="L1541" s="6">
        <f t="shared" si="124"/>
        <v>1</v>
      </c>
    </row>
    <row r="1542" spans="1:12">
      <c r="A1542" s="6">
        <v>9575</v>
      </c>
      <c r="B1542" s="5">
        <v>2956</v>
      </c>
      <c r="C1542" s="6" t="s">
        <v>117</v>
      </c>
      <c r="D1542" s="6">
        <f t="shared" si="120"/>
        <v>3</v>
      </c>
      <c r="E1542" s="6">
        <f t="shared" si="121"/>
        <v>9669</v>
      </c>
      <c r="F1542" s="6">
        <f t="shared" si="122"/>
        <v>1</v>
      </c>
      <c r="H1542" s="1">
        <v>28714</v>
      </c>
      <c r="I1542" s="1">
        <v>4922</v>
      </c>
      <c r="J1542" s="6">
        <v>1</v>
      </c>
      <c r="K1542" s="6">
        <f t="shared" si="123"/>
        <v>40308</v>
      </c>
      <c r="L1542" s="6">
        <f t="shared" si="124"/>
        <v>1</v>
      </c>
    </row>
    <row r="1543" spans="1:12">
      <c r="A1543" s="6">
        <v>9575</v>
      </c>
      <c r="B1543" s="5">
        <v>2956</v>
      </c>
      <c r="C1543" s="6" t="s">
        <v>329</v>
      </c>
      <c r="D1543" s="6">
        <f t="shared" si="120"/>
        <v>3</v>
      </c>
      <c r="E1543" s="6">
        <f t="shared" si="121"/>
        <v>9669</v>
      </c>
      <c r="F1543" s="6">
        <f t="shared" si="122"/>
        <v>1</v>
      </c>
      <c r="H1543" s="1">
        <v>40308</v>
      </c>
      <c r="I1543" s="1">
        <v>4922</v>
      </c>
      <c r="J1543" s="6">
        <v>1</v>
      </c>
      <c r="K1543" s="6">
        <f t="shared" si="123"/>
        <v>80360</v>
      </c>
      <c r="L1543" s="6">
        <f t="shared" si="124"/>
        <v>1</v>
      </c>
    </row>
    <row r="1544" spans="1:12">
      <c r="A1544" s="6">
        <v>9669</v>
      </c>
      <c r="B1544" s="5">
        <v>2956</v>
      </c>
      <c r="C1544" s="6" t="s">
        <v>148</v>
      </c>
      <c r="D1544" s="6">
        <f t="shared" si="120"/>
        <v>1</v>
      </c>
      <c r="E1544" s="6">
        <f t="shared" si="121"/>
        <v>11074</v>
      </c>
      <c r="F1544" s="6">
        <f t="shared" si="122"/>
        <v>1</v>
      </c>
      <c r="H1544" s="1">
        <v>80360</v>
      </c>
      <c r="I1544" s="1">
        <v>4922</v>
      </c>
      <c r="J1544" s="6">
        <v>1</v>
      </c>
      <c r="K1544" s="6" t="str">
        <f t="shared" si="123"/>
        <v>最後一次交易</v>
      </c>
      <c r="L1544" s="6">
        <f t="shared" si="124"/>
        <v>0</v>
      </c>
    </row>
    <row r="1545" spans="1:12">
      <c r="A1545" s="6">
        <v>11074</v>
      </c>
      <c r="B1545" s="5">
        <v>2956</v>
      </c>
      <c r="C1545" s="6" t="s">
        <v>85</v>
      </c>
      <c r="D1545" s="6">
        <f t="shared" si="120"/>
        <v>1</v>
      </c>
      <c r="E1545" s="6">
        <f t="shared" si="121"/>
        <v>11789</v>
      </c>
      <c r="F1545" s="6">
        <f t="shared" si="122"/>
        <v>1</v>
      </c>
      <c r="H1545" s="1">
        <v>15369</v>
      </c>
      <c r="I1545" s="1">
        <v>4926</v>
      </c>
      <c r="J1545" s="6">
        <v>5</v>
      </c>
      <c r="K1545" s="6">
        <f t="shared" si="123"/>
        <v>38531</v>
      </c>
      <c r="L1545" s="6">
        <f t="shared" si="124"/>
        <v>1</v>
      </c>
    </row>
    <row r="1546" spans="1:12">
      <c r="A1546" s="6">
        <v>11789</v>
      </c>
      <c r="B1546" s="5">
        <v>2956</v>
      </c>
      <c r="C1546" s="6" t="s">
        <v>146</v>
      </c>
      <c r="D1546" s="6">
        <f t="shared" si="120"/>
        <v>1</v>
      </c>
      <c r="E1546" s="6">
        <f t="shared" si="121"/>
        <v>12223</v>
      </c>
      <c r="F1546" s="6">
        <f t="shared" si="122"/>
        <v>1</v>
      </c>
      <c r="H1546" s="1">
        <v>38531</v>
      </c>
      <c r="I1546" s="1">
        <v>4926</v>
      </c>
      <c r="J1546" s="6">
        <v>1</v>
      </c>
      <c r="K1546" s="6">
        <f t="shared" si="123"/>
        <v>60436</v>
      </c>
      <c r="L1546" s="6">
        <f t="shared" si="124"/>
        <v>1</v>
      </c>
    </row>
    <row r="1547" spans="1:12">
      <c r="A1547" s="6">
        <v>12223</v>
      </c>
      <c r="B1547" s="5">
        <v>2956</v>
      </c>
      <c r="C1547" s="6" t="s">
        <v>70</v>
      </c>
      <c r="D1547" s="6">
        <f t="shared" si="120"/>
        <v>1</v>
      </c>
      <c r="E1547" s="6">
        <f t="shared" si="121"/>
        <v>20349</v>
      </c>
      <c r="F1547" s="6">
        <f t="shared" si="122"/>
        <v>1</v>
      </c>
      <c r="H1547" s="1">
        <v>60436</v>
      </c>
      <c r="I1547" s="1">
        <v>4926</v>
      </c>
      <c r="J1547" s="6">
        <v>1</v>
      </c>
      <c r="K1547" s="6">
        <f t="shared" si="123"/>
        <v>61649</v>
      </c>
      <c r="L1547" s="6">
        <f t="shared" si="124"/>
        <v>1</v>
      </c>
    </row>
    <row r="1548" spans="1:12">
      <c r="A1548" s="6">
        <v>20349</v>
      </c>
      <c r="B1548" s="5">
        <v>2956</v>
      </c>
      <c r="C1548" s="6" t="s">
        <v>298</v>
      </c>
      <c r="D1548" s="6">
        <f t="shared" si="120"/>
        <v>1</v>
      </c>
      <c r="E1548" s="6">
        <f t="shared" si="121"/>
        <v>22253</v>
      </c>
      <c r="F1548" s="6">
        <f t="shared" si="122"/>
        <v>1</v>
      </c>
      <c r="H1548" s="1">
        <v>61649</v>
      </c>
      <c r="I1548" s="1">
        <v>4926</v>
      </c>
      <c r="J1548" s="6">
        <v>1</v>
      </c>
      <c r="K1548" s="6">
        <f t="shared" si="123"/>
        <v>71184</v>
      </c>
      <c r="L1548" s="6">
        <f t="shared" si="124"/>
        <v>1</v>
      </c>
    </row>
    <row r="1549" spans="1:12">
      <c r="A1549" s="6">
        <v>22253</v>
      </c>
      <c r="B1549" s="5">
        <v>2956</v>
      </c>
      <c r="C1549" s="6" t="s">
        <v>87</v>
      </c>
      <c r="D1549" s="6">
        <f t="shared" si="120"/>
        <v>1</v>
      </c>
      <c r="E1549" s="6">
        <f t="shared" si="121"/>
        <v>23353</v>
      </c>
      <c r="F1549" s="6">
        <f t="shared" si="122"/>
        <v>1</v>
      </c>
      <c r="H1549" s="1">
        <v>71184</v>
      </c>
      <c r="I1549" s="1">
        <v>4926</v>
      </c>
      <c r="J1549" s="6">
        <v>1</v>
      </c>
      <c r="K1549" s="6" t="str">
        <f t="shared" si="123"/>
        <v>最後一次交易</v>
      </c>
      <c r="L1549" s="6">
        <f t="shared" si="124"/>
        <v>0</v>
      </c>
    </row>
    <row r="1550" spans="1:12">
      <c r="A1550" s="6">
        <v>23353</v>
      </c>
      <c r="B1550" s="5">
        <v>2956</v>
      </c>
      <c r="C1550" s="6" t="s">
        <v>304</v>
      </c>
      <c r="D1550" s="6">
        <f t="shared" si="120"/>
        <v>1</v>
      </c>
      <c r="E1550" s="6">
        <f t="shared" si="121"/>
        <v>29517</v>
      </c>
      <c r="F1550" s="6">
        <f t="shared" si="122"/>
        <v>1</v>
      </c>
      <c r="H1550" s="1">
        <v>16709</v>
      </c>
      <c r="I1550" s="1">
        <v>4967</v>
      </c>
      <c r="J1550" s="6">
        <v>1</v>
      </c>
      <c r="K1550" s="6">
        <f t="shared" si="123"/>
        <v>16952</v>
      </c>
      <c r="L1550" s="6">
        <f t="shared" si="124"/>
        <v>1</v>
      </c>
    </row>
    <row r="1551" spans="1:12">
      <c r="A1551" s="6">
        <v>29517</v>
      </c>
      <c r="B1551" s="5">
        <v>2956</v>
      </c>
      <c r="C1551" s="6" t="s">
        <v>117</v>
      </c>
      <c r="D1551" s="6">
        <f t="shared" si="120"/>
        <v>1</v>
      </c>
      <c r="E1551" s="6">
        <f t="shared" si="121"/>
        <v>37270</v>
      </c>
      <c r="F1551" s="6">
        <f t="shared" si="122"/>
        <v>1</v>
      </c>
      <c r="H1551" s="1">
        <v>16952</v>
      </c>
      <c r="I1551" s="1">
        <v>4967</v>
      </c>
      <c r="J1551" s="6">
        <v>1</v>
      </c>
      <c r="K1551" s="6">
        <f t="shared" si="123"/>
        <v>25945</v>
      </c>
      <c r="L1551" s="6">
        <f t="shared" si="124"/>
        <v>1</v>
      </c>
    </row>
    <row r="1552" spans="1:12">
      <c r="A1552" s="6">
        <v>37270</v>
      </c>
      <c r="B1552" s="5">
        <v>2956</v>
      </c>
      <c r="C1552" s="6" t="s">
        <v>87</v>
      </c>
      <c r="D1552" s="6">
        <f t="shared" si="120"/>
        <v>1</v>
      </c>
      <c r="E1552" s="6">
        <f t="shared" si="121"/>
        <v>47491</v>
      </c>
      <c r="F1552" s="6">
        <f t="shared" si="122"/>
        <v>1</v>
      </c>
      <c r="H1552" s="1">
        <v>25945</v>
      </c>
      <c r="I1552" s="1">
        <v>4967</v>
      </c>
      <c r="J1552" s="6">
        <v>1</v>
      </c>
      <c r="K1552" s="6">
        <f t="shared" si="123"/>
        <v>31142</v>
      </c>
      <c r="L1552" s="6">
        <f t="shared" si="124"/>
        <v>1</v>
      </c>
    </row>
    <row r="1553" spans="1:12">
      <c r="A1553" s="6">
        <v>47491</v>
      </c>
      <c r="B1553" s="5">
        <v>2956</v>
      </c>
      <c r="C1553" s="6" t="s">
        <v>99</v>
      </c>
      <c r="D1553" s="6">
        <f t="shared" si="120"/>
        <v>1</v>
      </c>
      <c r="E1553" s="6">
        <f t="shared" si="121"/>
        <v>50708</v>
      </c>
      <c r="F1553" s="6">
        <f t="shared" si="122"/>
        <v>1</v>
      </c>
      <c r="H1553" s="1">
        <v>31142</v>
      </c>
      <c r="I1553" s="1">
        <v>4967</v>
      </c>
      <c r="J1553" s="6">
        <v>1</v>
      </c>
      <c r="K1553" s="6">
        <f t="shared" si="123"/>
        <v>33550</v>
      </c>
      <c r="L1553" s="6">
        <f t="shared" si="124"/>
        <v>1</v>
      </c>
    </row>
    <row r="1554" spans="1:12">
      <c r="A1554" s="6">
        <v>50708</v>
      </c>
      <c r="B1554" s="5">
        <v>2956</v>
      </c>
      <c r="C1554" s="6" t="s">
        <v>99</v>
      </c>
      <c r="D1554" s="6">
        <f t="shared" si="120"/>
        <v>1</v>
      </c>
      <c r="E1554" s="6">
        <f t="shared" si="121"/>
        <v>60289</v>
      </c>
      <c r="F1554" s="6">
        <f t="shared" si="122"/>
        <v>3</v>
      </c>
      <c r="H1554" s="1">
        <v>33550</v>
      </c>
      <c r="I1554" s="1">
        <v>4967</v>
      </c>
      <c r="J1554" s="6">
        <v>1</v>
      </c>
      <c r="K1554" s="6">
        <f t="shared" si="123"/>
        <v>35036</v>
      </c>
      <c r="L1554" s="6">
        <f t="shared" si="124"/>
        <v>1</v>
      </c>
    </row>
    <row r="1555" spans="1:12">
      <c r="A1555" s="6">
        <v>60289</v>
      </c>
      <c r="B1555" s="5">
        <v>2956</v>
      </c>
      <c r="C1555" s="6" t="s">
        <v>129</v>
      </c>
      <c r="D1555" s="6">
        <f t="shared" si="120"/>
        <v>3</v>
      </c>
      <c r="E1555" s="6">
        <f t="shared" si="121"/>
        <v>68620</v>
      </c>
      <c r="F1555" s="6">
        <f t="shared" si="122"/>
        <v>2</v>
      </c>
      <c r="H1555" s="1">
        <v>35036</v>
      </c>
      <c r="I1555" s="1">
        <v>4967</v>
      </c>
      <c r="J1555" s="6">
        <v>1</v>
      </c>
      <c r="K1555" s="6">
        <f t="shared" si="123"/>
        <v>40965</v>
      </c>
      <c r="L1555" s="6">
        <f t="shared" si="124"/>
        <v>1</v>
      </c>
    </row>
    <row r="1556" spans="1:12">
      <c r="A1556" s="6">
        <v>60289</v>
      </c>
      <c r="B1556" s="5">
        <v>2956</v>
      </c>
      <c r="C1556" s="6" t="s">
        <v>58</v>
      </c>
      <c r="D1556" s="6">
        <f t="shared" si="120"/>
        <v>3</v>
      </c>
      <c r="E1556" s="6">
        <f t="shared" si="121"/>
        <v>68620</v>
      </c>
      <c r="F1556" s="6">
        <f t="shared" si="122"/>
        <v>2</v>
      </c>
      <c r="H1556" s="1">
        <v>40965</v>
      </c>
      <c r="I1556" s="1">
        <v>4967</v>
      </c>
      <c r="J1556" s="6">
        <v>1</v>
      </c>
      <c r="K1556" s="6">
        <f t="shared" si="123"/>
        <v>59512</v>
      </c>
      <c r="L1556" s="6">
        <f t="shared" si="124"/>
        <v>1</v>
      </c>
    </row>
    <row r="1557" spans="1:12">
      <c r="A1557" s="6">
        <v>60289</v>
      </c>
      <c r="B1557" s="5">
        <v>2956</v>
      </c>
      <c r="C1557" s="6" t="s">
        <v>212</v>
      </c>
      <c r="D1557" s="6">
        <f t="shared" si="120"/>
        <v>3</v>
      </c>
      <c r="E1557" s="6">
        <f t="shared" si="121"/>
        <v>68620</v>
      </c>
      <c r="F1557" s="6">
        <f t="shared" si="122"/>
        <v>2</v>
      </c>
      <c r="H1557" s="1">
        <v>59512</v>
      </c>
      <c r="I1557" s="1">
        <v>4967</v>
      </c>
      <c r="J1557" s="6">
        <v>1</v>
      </c>
      <c r="K1557" s="6">
        <f t="shared" si="123"/>
        <v>62767</v>
      </c>
      <c r="L1557" s="6">
        <f t="shared" si="124"/>
        <v>1</v>
      </c>
    </row>
    <row r="1558" spans="1:12">
      <c r="A1558" s="6">
        <v>68620</v>
      </c>
      <c r="B1558" s="5">
        <v>2956</v>
      </c>
      <c r="C1558" s="6" t="s">
        <v>298</v>
      </c>
      <c r="D1558" s="6">
        <f t="shared" si="120"/>
        <v>2</v>
      </c>
      <c r="E1558" s="6" t="str">
        <f t="shared" si="121"/>
        <v>最後一次交易</v>
      </c>
      <c r="F1558" s="6">
        <f t="shared" si="122"/>
        <v>0</v>
      </c>
      <c r="H1558" s="1">
        <v>62767</v>
      </c>
      <c r="I1558" s="1">
        <v>4967</v>
      </c>
      <c r="J1558" s="6">
        <v>1</v>
      </c>
      <c r="K1558" s="6">
        <f t="shared" si="123"/>
        <v>73336</v>
      </c>
      <c r="L1558" s="6">
        <f t="shared" si="124"/>
        <v>1</v>
      </c>
    </row>
    <row r="1559" spans="1:12">
      <c r="A1559" s="6">
        <v>68620</v>
      </c>
      <c r="B1559" s="5">
        <v>2956</v>
      </c>
      <c r="C1559" s="6" t="s">
        <v>146</v>
      </c>
      <c r="D1559" s="6">
        <f t="shared" si="120"/>
        <v>2</v>
      </c>
      <c r="E1559" s="6" t="str">
        <f t="shared" si="121"/>
        <v>最後一次交易</v>
      </c>
      <c r="F1559" s="6">
        <f t="shared" si="122"/>
        <v>0</v>
      </c>
      <c r="H1559" s="1">
        <v>73336</v>
      </c>
      <c r="I1559" s="1">
        <v>4967</v>
      </c>
      <c r="J1559" s="6">
        <v>1</v>
      </c>
      <c r="K1559" s="6" t="str">
        <f t="shared" si="123"/>
        <v>最後一次交易</v>
      </c>
      <c r="L1559" s="6">
        <f t="shared" si="124"/>
        <v>0</v>
      </c>
    </row>
    <row r="1560" spans="1:12">
      <c r="A1560" s="6">
        <v>8306</v>
      </c>
      <c r="B1560" s="5">
        <v>2989</v>
      </c>
      <c r="C1560" s="6" t="s">
        <v>216</v>
      </c>
      <c r="D1560" s="6">
        <f t="shared" si="120"/>
        <v>1</v>
      </c>
      <c r="E1560" s="6">
        <f t="shared" si="121"/>
        <v>12681</v>
      </c>
      <c r="F1560" s="6">
        <f t="shared" si="122"/>
        <v>1</v>
      </c>
      <c r="H1560" s="1">
        <v>15823</v>
      </c>
      <c r="I1560" s="1">
        <v>4981</v>
      </c>
      <c r="J1560" s="6">
        <v>4</v>
      </c>
      <c r="K1560" s="6">
        <f t="shared" si="123"/>
        <v>16110</v>
      </c>
      <c r="L1560" s="6">
        <f t="shared" si="124"/>
        <v>1</v>
      </c>
    </row>
    <row r="1561" spans="1:12">
      <c r="A1561" s="6">
        <v>12681</v>
      </c>
      <c r="B1561" s="5">
        <v>2989</v>
      </c>
      <c r="C1561" s="6" t="s">
        <v>70</v>
      </c>
      <c r="D1561" s="6">
        <f t="shared" si="120"/>
        <v>1</v>
      </c>
      <c r="E1561" s="6">
        <f t="shared" si="121"/>
        <v>17811</v>
      </c>
      <c r="F1561" s="6">
        <f t="shared" si="122"/>
        <v>2</v>
      </c>
      <c r="H1561" s="1">
        <v>16110</v>
      </c>
      <c r="I1561" s="1">
        <v>4981</v>
      </c>
      <c r="J1561" s="6">
        <v>1</v>
      </c>
      <c r="K1561" s="6">
        <f t="shared" si="123"/>
        <v>20728</v>
      </c>
      <c r="L1561" s="6">
        <f t="shared" si="124"/>
        <v>2</v>
      </c>
    </row>
    <row r="1562" spans="1:12">
      <c r="A1562" s="6">
        <v>17811</v>
      </c>
      <c r="B1562" s="5">
        <v>2989</v>
      </c>
      <c r="C1562" s="6" t="s">
        <v>148</v>
      </c>
      <c r="D1562" s="6">
        <f t="shared" si="120"/>
        <v>2</v>
      </c>
      <c r="E1562" s="6">
        <f t="shared" si="121"/>
        <v>24123</v>
      </c>
      <c r="F1562" s="6">
        <f t="shared" si="122"/>
        <v>1</v>
      </c>
      <c r="H1562" s="1">
        <v>20728</v>
      </c>
      <c r="I1562" s="1">
        <v>4981</v>
      </c>
      <c r="J1562" s="6">
        <v>2</v>
      </c>
      <c r="K1562" s="6">
        <f t="shared" si="123"/>
        <v>31428</v>
      </c>
      <c r="L1562" s="6">
        <f t="shared" si="124"/>
        <v>1</v>
      </c>
    </row>
    <row r="1563" spans="1:12">
      <c r="A1563" s="6">
        <v>17811</v>
      </c>
      <c r="B1563" s="5">
        <v>2989</v>
      </c>
      <c r="C1563" s="6" t="s">
        <v>60</v>
      </c>
      <c r="D1563" s="6">
        <f t="shared" si="120"/>
        <v>2</v>
      </c>
      <c r="E1563" s="6">
        <f t="shared" si="121"/>
        <v>24123</v>
      </c>
      <c r="F1563" s="6">
        <f t="shared" si="122"/>
        <v>1</v>
      </c>
      <c r="H1563" s="1">
        <v>31428</v>
      </c>
      <c r="I1563" s="1">
        <v>4981</v>
      </c>
      <c r="J1563" s="6">
        <v>1</v>
      </c>
      <c r="K1563" s="6">
        <f t="shared" si="123"/>
        <v>32509</v>
      </c>
      <c r="L1563" s="6">
        <f t="shared" si="124"/>
        <v>1</v>
      </c>
    </row>
    <row r="1564" spans="1:12">
      <c r="A1564" s="6">
        <v>24123</v>
      </c>
      <c r="B1564" s="5">
        <v>2989</v>
      </c>
      <c r="C1564" s="6" t="s">
        <v>228</v>
      </c>
      <c r="D1564" s="6">
        <f t="shared" si="120"/>
        <v>1</v>
      </c>
      <c r="E1564" s="6">
        <f t="shared" si="121"/>
        <v>57042</v>
      </c>
      <c r="F1564" s="6">
        <f t="shared" si="122"/>
        <v>1</v>
      </c>
      <c r="H1564" s="1">
        <v>32509</v>
      </c>
      <c r="I1564" s="1">
        <v>4981</v>
      </c>
      <c r="J1564" s="6">
        <v>1</v>
      </c>
      <c r="K1564" s="6">
        <f t="shared" si="123"/>
        <v>54165</v>
      </c>
      <c r="L1564" s="6">
        <f t="shared" si="124"/>
        <v>1</v>
      </c>
    </row>
    <row r="1565" spans="1:12">
      <c r="A1565" s="6">
        <v>57042</v>
      </c>
      <c r="B1565" s="5">
        <v>2989</v>
      </c>
      <c r="C1565" s="6" t="s">
        <v>85</v>
      </c>
      <c r="D1565" s="6">
        <f t="shared" si="120"/>
        <v>1</v>
      </c>
      <c r="E1565" s="6">
        <f t="shared" si="121"/>
        <v>67047</v>
      </c>
      <c r="F1565" s="6">
        <f t="shared" si="122"/>
        <v>1</v>
      </c>
      <c r="H1565" s="1">
        <v>54165</v>
      </c>
      <c r="I1565" s="1">
        <v>4981</v>
      </c>
      <c r="J1565" s="6">
        <v>1</v>
      </c>
      <c r="K1565" s="6">
        <f t="shared" si="123"/>
        <v>61911</v>
      </c>
      <c r="L1565" s="6">
        <f t="shared" si="124"/>
        <v>1</v>
      </c>
    </row>
    <row r="1566" spans="1:12">
      <c r="A1566" s="6">
        <v>67047</v>
      </c>
      <c r="B1566" s="5">
        <v>2989</v>
      </c>
      <c r="C1566" s="6" t="s">
        <v>99</v>
      </c>
      <c r="D1566" s="6">
        <f t="shared" si="120"/>
        <v>1</v>
      </c>
      <c r="E1566" s="6" t="str">
        <f t="shared" si="121"/>
        <v>最後一次交易</v>
      </c>
      <c r="F1566" s="6">
        <f t="shared" si="122"/>
        <v>0</v>
      </c>
      <c r="H1566" s="1">
        <v>61911</v>
      </c>
      <c r="I1566" s="1">
        <v>4981</v>
      </c>
      <c r="J1566" s="6">
        <v>1</v>
      </c>
      <c r="K1566" s="6">
        <f t="shared" si="123"/>
        <v>63761</v>
      </c>
      <c r="L1566" s="6">
        <f t="shared" si="124"/>
        <v>1</v>
      </c>
    </row>
    <row r="1567" spans="1:12">
      <c r="A1567" s="6">
        <v>4534</v>
      </c>
      <c r="B1567" s="5">
        <v>2995</v>
      </c>
      <c r="C1567" s="6" t="s">
        <v>318</v>
      </c>
      <c r="D1567" s="6">
        <f t="shared" si="120"/>
        <v>1</v>
      </c>
      <c r="E1567" s="6">
        <f t="shared" si="121"/>
        <v>7289</v>
      </c>
      <c r="F1567" s="6">
        <f t="shared" si="122"/>
        <v>1</v>
      </c>
      <c r="H1567" s="1">
        <v>63761</v>
      </c>
      <c r="I1567" s="1">
        <v>4981</v>
      </c>
      <c r="J1567" s="6">
        <v>1</v>
      </c>
      <c r="K1567" s="6">
        <f t="shared" si="123"/>
        <v>68324</v>
      </c>
      <c r="L1567" s="6">
        <f t="shared" si="124"/>
        <v>1</v>
      </c>
    </row>
    <row r="1568" spans="1:12">
      <c r="A1568" s="6">
        <v>7289</v>
      </c>
      <c r="B1568" s="5">
        <v>2995</v>
      </c>
      <c r="C1568" s="6" t="s">
        <v>58</v>
      </c>
      <c r="D1568" s="6">
        <f t="shared" si="120"/>
        <v>1</v>
      </c>
      <c r="E1568" s="6">
        <f t="shared" si="121"/>
        <v>8532</v>
      </c>
      <c r="F1568" s="6">
        <f t="shared" si="122"/>
        <v>3</v>
      </c>
      <c r="H1568" s="1">
        <v>68324</v>
      </c>
      <c r="I1568" s="1">
        <v>4981</v>
      </c>
      <c r="J1568" s="6">
        <v>1</v>
      </c>
      <c r="K1568" s="6">
        <f t="shared" si="123"/>
        <v>74085</v>
      </c>
      <c r="L1568" s="6">
        <f t="shared" si="124"/>
        <v>1</v>
      </c>
    </row>
    <row r="1569" spans="1:12">
      <c r="A1569" s="6">
        <v>8532</v>
      </c>
      <c r="B1569" s="5">
        <v>2995</v>
      </c>
      <c r="C1569" s="6" t="s">
        <v>321</v>
      </c>
      <c r="D1569" s="6">
        <f t="shared" si="120"/>
        <v>3</v>
      </c>
      <c r="E1569" s="6">
        <f t="shared" si="121"/>
        <v>12141</v>
      </c>
      <c r="F1569" s="6">
        <f t="shared" si="122"/>
        <v>1</v>
      </c>
      <c r="H1569" s="1">
        <v>74085</v>
      </c>
      <c r="I1569" s="1">
        <v>4981</v>
      </c>
      <c r="J1569" s="6">
        <v>1</v>
      </c>
      <c r="K1569" s="6">
        <f t="shared" si="123"/>
        <v>76180</v>
      </c>
      <c r="L1569" s="6">
        <f t="shared" si="124"/>
        <v>1</v>
      </c>
    </row>
    <row r="1570" spans="1:12">
      <c r="A1570" s="6">
        <v>8532</v>
      </c>
      <c r="B1570" s="5">
        <v>2995</v>
      </c>
      <c r="C1570" s="6" t="s">
        <v>212</v>
      </c>
      <c r="D1570" s="6">
        <f t="shared" si="120"/>
        <v>3</v>
      </c>
      <c r="E1570" s="6">
        <f t="shared" si="121"/>
        <v>12141</v>
      </c>
      <c r="F1570" s="6">
        <f t="shared" si="122"/>
        <v>1</v>
      </c>
      <c r="H1570" s="1">
        <v>76180</v>
      </c>
      <c r="I1570" s="1">
        <v>4981</v>
      </c>
      <c r="J1570" s="6">
        <v>1</v>
      </c>
      <c r="K1570" s="6" t="str">
        <f t="shared" si="123"/>
        <v>最後一次交易</v>
      </c>
      <c r="L1570" s="6">
        <f t="shared" si="124"/>
        <v>0</v>
      </c>
    </row>
    <row r="1571" spans="1:12">
      <c r="A1571" s="6">
        <v>8532</v>
      </c>
      <c r="B1571" s="5">
        <v>2995</v>
      </c>
      <c r="C1571" s="6" t="s">
        <v>174</v>
      </c>
      <c r="D1571" s="6">
        <f t="shared" si="120"/>
        <v>3</v>
      </c>
      <c r="E1571" s="6">
        <f t="shared" si="121"/>
        <v>12141</v>
      </c>
      <c r="F1571" s="6">
        <f t="shared" si="122"/>
        <v>1</v>
      </c>
      <c r="H1571" s="1">
        <v>16117</v>
      </c>
      <c r="I1571" s="1">
        <v>5005</v>
      </c>
      <c r="J1571" s="6">
        <v>1</v>
      </c>
      <c r="K1571" s="6">
        <f t="shared" si="123"/>
        <v>20730</v>
      </c>
      <c r="L1571" s="6">
        <f t="shared" si="124"/>
        <v>2</v>
      </c>
    </row>
    <row r="1572" spans="1:12">
      <c r="A1572" s="6">
        <v>12141</v>
      </c>
      <c r="B1572" s="5">
        <v>2995</v>
      </c>
      <c r="C1572" s="6" t="s">
        <v>129</v>
      </c>
      <c r="D1572" s="6">
        <f t="shared" si="120"/>
        <v>1</v>
      </c>
      <c r="E1572" s="6">
        <f t="shared" si="121"/>
        <v>17348</v>
      </c>
      <c r="F1572" s="6">
        <f t="shared" si="122"/>
        <v>1</v>
      </c>
      <c r="H1572" s="1">
        <v>20730</v>
      </c>
      <c r="I1572" s="1">
        <v>5005</v>
      </c>
      <c r="J1572" s="6">
        <v>2</v>
      </c>
      <c r="K1572" s="6">
        <f t="shared" si="123"/>
        <v>61147</v>
      </c>
      <c r="L1572" s="6">
        <f t="shared" si="124"/>
        <v>1</v>
      </c>
    </row>
    <row r="1573" spans="1:12">
      <c r="A1573" s="6">
        <v>17348</v>
      </c>
      <c r="B1573" s="5">
        <v>2995</v>
      </c>
      <c r="C1573" s="6" t="s">
        <v>212</v>
      </c>
      <c r="D1573" s="6">
        <f t="shared" si="120"/>
        <v>1</v>
      </c>
      <c r="E1573" s="6">
        <f t="shared" si="121"/>
        <v>30962</v>
      </c>
      <c r="F1573" s="6">
        <f t="shared" si="122"/>
        <v>2</v>
      </c>
      <c r="H1573" s="1">
        <v>61147</v>
      </c>
      <c r="I1573" s="1">
        <v>5005</v>
      </c>
      <c r="J1573" s="6">
        <v>1</v>
      </c>
      <c r="K1573" s="6">
        <f t="shared" si="123"/>
        <v>76182</v>
      </c>
      <c r="L1573" s="6">
        <f t="shared" si="124"/>
        <v>2</v>
      </c>
    </row>
    <row r="1574" spans="1:12">
      <c r="A1574" s="6">
        <v>30962</v>
      </c>
      <c r="B1574" s="5">
        <v>2995</v>
      </c>
      <c r="C1574" s="6" t="s">
        <v>298</v>
      </c>
      <c r="D1574" s="6">
        <f t="shared" si="120"/>
        <v>2</v>
      </c>
      <c r="E1574" s="6">
        <f t="shared" si="121"/>
        <v>37018</v>
      </c>
      <c r="F1574" s="6">
        <f t="shared" si="122"/>
        <v>1</v>
      </c>
      <c r="H1574" s="1">
        <v>76182</v>
      </c>
      <c r="I1574" s="1">
        <v>5005</v>
      </c>
      <c r="J1574" s="6">
        <v>2</v>
      </c>
      <c r="K1574" s="6">
        <f t="shared" si="123"/>
        <v>79928</v>
      </c>
      <c r="L1574" s="6">
        <f t="shared" si="124"/>
        <v>1</v>
      </c>
    </row>
    <row r="1575" spans="1:12">
      <c r="A1575" s="6">
        <v>30962</v>
      </c>
      <c r="B1575" s="5">
        <v>2995</v>
      </c>
      <c r="C1575" s="6" t="s">
        <v>70</v>
      </c>
      <c r="D1575" s="6">
        <f t="shared" si="120"/>
        <v>2</v>
      </c>
      <c r="E1575" s="6">
        <f t="shared" si="121"/>
        <v>37018</v>
      </c>
      <c r="F1575" s="6">
        <f t="shared" si="122"/>
        <v>1</v>
      </c>
      <c r="H1575" s="1">
        <v>79928</v>
      </c>
      <c r="I1575" s="1">
        <v>5005</v>
      </c>
      <c r="J1575" s="6">
        <v>1</v>
      </c>
      <c r="K1575" s="6" t="str">
        <f t="shared" si="123"/>
        <v>最後一次交易</v>
      </c>
      <c r="L1575" s="6">
        <f t="shared" si="124"/>
        <v>0</v>
      </c>
    </row>
    <row r="1576" spans="1:12">
      <c r="A1576" s="6">
        <v>37018</v>
      </c>
      <c r="B1576" s="5">
        <v>2995</v>
      </c>
      <c r="C1576" s="6" t="s">
        <v>117</v>
      </c>
      <c r="D1576" s="6">
        <f t="shared" si="120"/>
        <v>1</v>
      </c>
      <c r="E1576" s="6">
        <f t="shared" si="121"/>
        <v>37727</v>
      </c>
      <c r="F1576" s="6">
        <f t="shared" si="122"/>
        <v>1</v>
      </c>
      <c r="H1576" s="1">
        <v>16552</v>
      </c>
      <c r="I1576" s="1">
        <v>5051</v>
      </c>
      <c r="J1576" s="6">
        <v>2</v>
      </c>
      <c r="K1576" s="6">
        <f t="shared" si="123"/>
        <v>57802</v>
      </c>
      <c r="L1576" s="6">
        <f t="shared" si="124"/>
        <v>1</v>
      </c>
    </row>
    <row r="1577" spans="1:12">
      <c r="A1577" s="6">
        <v>37727</v>
      </c>
      <c r="B1577" s="5">
        <v>2995</v>
      </c>
      <c r="C1577" s="6" t="s">
        <v>141</v>
      </c>
      <c r="D1577" s="6">
        <f t="shared" si="120"/>
        <v>1</v>
      </c>
      <c r="E1577" s="6">
        <f t="shared" si="121"/>
        <v>44998</v>
      </c>
      <c r="F1577" s="6">
        <f t="shared" si="122"/>
        <v>1</v>
      </c>
      <c r="H1577" s="1">
        <v>57802</v>
      </c>
      <c r="I1577" s="1">
        <v>5051</v>
      </c>
      <c r="J1577" s="6">
        <v>1</v>
      </c>
      <c r="K1577" s="6" t="str">
        <f t="shared" si="123"/>
        <v>最後一次交易</v>
      </c>
      <c r="L1577" s="6">
        <f t="shared" si="124"/>
        <v>0</v>
      </c>
    </row>
    <row r="1578" spans="1:12">
      <c r="A1578" s="6">
        <v>44998</v>
      </c>
      <c r="B1578" s="5">
        <v>2995</v>
      </c>
      <c r="C1578" s="6" t="s">
        <v>304</v>
      </c>
      <c r="D1578" s="6">
        <f t="shared" si="120"/>
        <v>1</v>
      </c>
      <c r="E1578" s="6">
        <f t="shared" si="121"/>
        <v>45878</v>
      </c>
      <c r="F1578" s="6">
        <f t="shared" si="122"/>
        <v>1</v>
      </c>
      <c r="H1578" s="1">
        <v>17220</v>
      </c>
      <c r="I1578" s="1">
        <v>5096</v>
      </c>
      <c r="J1578" s="6">
        <v>4</v>
      </c>
      <c r="K1578" s="6">
        <f t="shared" si="123"/>
        <v>24993</v>
      </c>
      <c r="L1578" s="6">
        <f t="shared" si="124"/>
        <v>1</v>
      </c>
    </row>
    <row r="1579" spans="1:12">
      <c r="A1579" s="6">
        <v>45878</v>
      </c>
      <c r="B1579" s="5">
        <v>2995</v>
      </c>
      <c r="C1579" s="6" t="s">
        <v>148</v>
      </c>
      <c r="D1579" s="6">
        <f t="shared" si="120"/>
        <v>1</v>
      </c>
      <c r="E1579" s="6">
        <f t="shared" si="121"/>
        <v>47400</v>
      </c>
      <c r="F1579" s="6">
        <f t="shared" si="122"/>
        <v>1</v>
      </c>
      <c r="H1579" s="1">
        <v>24993</v>
      </c>
      <c r="I1579" s="1">
        <v>5096</v>
      </c>
      <c r="J1579" s="6">
        <v>1</v>
      </c>
      <c r="K1579" s="6">
        <f t="shared" si="123"/>
        <v>38256</v>
      </c>
      <c r="L1579" s="6">
        <f t="shared" si="124"/>
        <v>1</v>
      </c>
    </row>
    <row r="1580" spans="1:12">
      <c r="A1580" s="6">
        <v>47400</v>
      </c>
      <c r="B1580" s="5">
        <v>2995</v>
      </c>
      <c r="C1580" s="6" t="s">
        <v>148</v>
      </c>
      <c r="D1580" s="6">
        <f t="shared" si="120"/>
        <v>1</v>
      </c>
      <c r="E1580" s="6">
        <f t="shared" si="121"/>
        <v>47995</v>
      </c>
      <c r="F1580" s="6">
        <f t="shared" si="122"/>
        <v>1</v>
      </c>
      <c r="H1580" s="1">
        <v>38256</v>
      </c>
      <c r="I1580" s="1">
        <v>5096</v>
      </c>
      <c r="J1580" s="6">
        <v>1</v>
      </c>
      <c r="K1580" s="6">
        <f t="shared" si="123"/>
        <v>53212</v>
      </c>
      <c r="L1580" s="6">
        <f t="shared" si="124"/>
        <v>1</v>
      </c>
    </row>
    <row r="1581" spans="1:12">
      <c r="A1581" s="6">
        <v>47995</v>
      </c>
      <c r="B1581" s="5">
        <v>2995</v>
      </c>
      <c r="C1581" s="6" t="s">
        <v>53</v>
      </c>
      <c r="D1581" s="6">
        <f t="shared" si="120"/>
        <v>1</v>
      </c>
      <c r="E1581" s="6">
        <f t="shared" si="121"/>
        <v>60171</v>
      </c>
      <c r="F1581" s="6">
        <f t="shared" si="122"/>
        <v>1</v>
      </c>
      <c r="H1581" s="1">
        <v>53212</v>
      </c>
      <c r="I1581" s="1">
        <v>5096</v>
      </c>
      <c r="J1581" s="6">
        <v>1</v>
      </c>
      <c r="K1581" s="6">
        <f t="shared" si="123"/>
        <v>68431</v>
      </c>
      <c r="L1581" s="6">
        <f t="shared" si="124"/>
        <v>1</v>
      </c>
    </row>
    <row r="1582" spans="1:12">
      <c r="A1582" s="6">
        <v>60171</v>
      </c>
      <c r="B1582" s="5">
        <v>2995</v>
      </c>
      <c r="C1582" s="6" t="s">
        <v>58</v>
      </c>
      <c r="D1582" s="6">
        <f t="shared" si="120"/>
        <v>1</v>
      </c>
      <c r="E1582" s="6">
        <f t="shared" si="121"/>
        <v>61454</v>
      </c>
      <c r="F1582" s="6">
        <f t="shared" si="122"/>
        <v>1</v>
      </c>
      <c r="H1582" s="1">
        <v>68431</v>
      </c>
      <c r="I1582" s="1">
        <v>5096</v>
      </c>
      <c r="J1582" s="6">
        <v>1</v>
      </c>
      <c r="K1582" s="6">
        <f t="shared" si="123"/>
        <v>80587</v>
      </c>
      <c r="L1582" s="6">
        <f t="shared" si="124"/>
        <v>1</v>
      </c>
    </row>
    <row r="1583" spans="1:12">
      <c r="A1583" s="6">
        <v>61454</v>
      </c>
      <c r="B1583" s="5">
        <v>2995</v>
      </c>
      <c r="C1583" s="6" t="s">
        <v>216</v>
      </c>
      <c r="D1583" s="6">
        <f t="shared" si="120"/>
        <v>1</v>
      </c>
      <c r="E1583" s="6" t="str">
        <f t="shared" si="121"/>
        <v>最後一次交易</v>
      </c>
      <c r="F1583" s="6">
        <f t="shared" si="122"/>
        <v>0</v>
      </c>
      <c r="H1583" s="1">
        <v>80587</v>
      </c>
      <c r="I1583" s="1">
        <v>5096</v>
      </c>
      <c r="J1583" s="6">
        <v>1</v>
      </c>
      <c r="K1583" s="6" t="str">
        <f t="shared" si="123"/>
        <v>最後一次交易</v>
      </c>
      <c r="L1583" s="6">
        <f t="shared" si="124"/>
        <v>0</v>
      </c>
    </row>
    <row r="1584" spans="1:12">
      <c r="A1584" s="6">
        <v>35549</v>
      </c>
      <c r="B1584" s="5">
        <v>3056</v>
      </c>
      <c r="C1584" s="6" t="s">
        <v>321</v>
      </c>
      <c r="D1584" s="6">
        <f t="shared" si="120"/>
        <v>3</v>
      </c>
      <c r="E1584" s="6">
        <f t="shared" si="121"/>
        <v>40608</v>
      </c>
      <c r="F1584" s="6">
        <f t="shared" si="122"/>
        <v>1</v>
      </c>
      <c r="H1584" s="1">
        <v>18238</v>
      </c>
      <c r="I1584" s="1">
        <v>5181</v>
      </c>
      <c r="J1584" s="6">
        <v>1</v>
      </c>
      <c r="K1584" s="6">
        <f t="shared" si="123"/>
        <v>31767</v>
      </c>
      <c r="L1584" s="6">
        <f t="shared" si="124"/>
        <v>1</v>
      </c>
    </row>
    <row r="1585" spans="1:12">
      <c r="A1585" s="6">
        <v>35549</v>
      </c>
      <c r="B1585" s="5">
        <v>3056</v>
      </c>
      <c r="C1585" s="6" t="s">
        <v>216</v>
      </c>
      <c r="D1585" s="6">
        <f t="shared" si="120"/>
        <v>3</v>
      </c>
      <c r="E1585" s="6">
        <f t="shared" si="121"/>
        <v>40608</v>
      </c>
      <c r="F1585" s="6">
        <f t="shared" si="122"/>
        <v>1</v>
      </c>
      <c r="H1585" s="1">
        <v>31767</v>
      </c>
      <c r="I1585" s="1">
        <v>5181</v>
      </c>
      <c r="J1585" s="6">
        <v>1</v>
      </c>
      <c r="K1585" s="6">
        <f t="shared" si="123"/>
        <v>45992</v>
      </c>
      <c r="L1585" s="6">
        <f t="shared" si="124"/>
        <v>1</v>
      </c>
    </row>
    <row r="1586" spans="1:12">
      <c r="A1586" s="6">
        <v>35549</v>
      </c>
      <c r="B1586" s="5">
        <v>3056</v>
      </c>
      <c r="C1586" s="6" t="s">
        <v>174</v>
      </c>
      <c r="D1586" s="6">
        <f t="shared" si="120"/>
        <v>3</v>
      </c>
      <c r="E1586" s="6">
        <f t="shared" si="121"/>
        <v>40608</v>
      </c>
      <c r="F1586" s="6">
        <f t="shared" si="122"/>
        <v>1</v>
      </c>
      <c r="H1586" s="1">
        <v>45992</v>
      </c>
      <c r="I1586" s="1">
        <v>5181</v>
      </c>
      <c r="J1586" s="6">
        <v>1</v>
      </c>
      <c r="K1586" s="6">
        <f t="shared" si="123"/>
        <v>46356</v>
      </c>
      <c r="L1586" s="6">
        <f t="shared" si="124"/>
        <v>1</v>
      </c>
    </row>
    <row r="1587" spans="1:12">
      <c r="A1587" s="6">
        <v>40608</v>
      </c>
      <c r="B1587" s="5">
        <v>3056</v>
      </c>
      <c r="C1587" s="6" t="s">
        <v>129</v>
      </c>
      <c r="D1587" s="6">
        <f t="shared" si="120"/>
        <v>1</v>
      </c>
      <c r="E1587" s="6">
        <f t="shared" si="121"/>
        <v>45881</v>
      </c>
      <c r="F1587" s="6">
        <f t="shared" si="122"/>
        <v>1</v>
      </c>
      <c r="H1587" s="1">
        <v>46356</v>
      </c>
      <c r="I1587" s="1">
        <v>5181</v>
      </c>
      <c r="J1587" s="6">
        <v>1</v>
      </c>
      <c r="K1587" s="6">
        <f t="shared" si="123"/>
        <v>46733</v>
      </c>
      <c r="L1587" s="6">
        <f t="shared" si="124"/>
        <v>2</v>
      </c>
    </row>
    <row r="1588" spans="1:12">
      <c r="A1588" s="6">
        <v>45881</v>
      </c>
      <c r="B1588" s="5">
        <v>3056</v>
      </c>
      <c r="C1588" s="6" t="s">
        <v>216</v>
      </c>
      <c r="D1588" s="6">
        <f t="shared" si="120"/>
        <v>1</v>
      </c>
      <c r="E1588" s="6" t="str">
        <f t="shared" si="121"/>
        <v>最後一次交易</v>
      </c>
      <c r="F1588" s="6">
        <f t="shared" si="122"/>
        <v>0</v>
      </c>
      <c r="H1588" s="1">
        <v>46733</v>
      </c>
      <c r="I1588" s="1">
        <v>5181</v>
      </c>
      <c r="J1588" s="6">
        <v>2</v>
      </c>
      <c r="K1588" s="6">
        <f t="shared" si="123"/>
        <v>53328</v>
      </c>
      <c r="L1588" s="6">
        <f t="shared" si="124"/>
        <v>3</v>
      </c>
    </row>
    <row r="1589" spans="1:12">
      <c r="A1589" s="6">
        <v>4254</v>
      </c>
      <c r="B1589" s="5">
        <v>3059</v>
      </c>
      <c r="C1589" s="6" t="s">
        <v>27</v>
      </c>
      <c r="D1589" s="6">
        <f t="shared" si="120"/>
        <v>1</v>
      </c>
      <c r="E1589" s="6">
        <f t="shared" si="121"/>
        <v>15503</v>
      </c>
      <c r="F1589" s="6">
        <f t="shared" si="122"/>
        <v>1</v>
      </c>
      <c r="H1589" s="1">
        <v>53328</v>
      </c>
      <c r="I1589" s="1">
        <v>5181</v>
      </c>
      <c r="J1589" s="6">
        <v>3</v>
      </c>
      <c r="K1589" s="6">
        <f t="shared" si="123"/>
        <v>61490</v>
      </c>
      <c r="L1589" s="6">
        <f t="shared" si="124"/>
        <v>1</v>
      </c>
    </row>
    <row r="1590" spans="1:12">
      <c r="A1590" s="6">
        <v>15503</v>
      </c>
      <c r="B1590" s="5">
        <v>3059</v>
      </c>
      <c r="C1590" s="6" t="s">
        <v>99</v>
      </c>
      <c r="D1590" s="6">
        <f t="shared" si="120"/>
        <v>1</v>
      </c>
      <c r="E1590" s="6">
        <f t="shared" si="121"/>
        <v>19041</v>
      </c>
      <c r="F1590" s="6">
        <f t="shared" si="122"/>
        <v>1</v>
      </c>
      <c r="H1590" s="1">
        <v>61490</v>
      </c>
      <c r="I1590" s="1">
        <v>5181</v>
      </c>
      <c r="J1590" s="6">
        <v>1</v>
      </c>
      <c r="K1590" s="6" t="str">
        <f t="shared" si="123"/>
        <v>最後一次交易</v>
      </c>
      <c r="L1590" s="6">
        <f t="shared" si="124"/>
        <v>0</v>
      </c>
    </row>
    <row r="1591" spans="1:12">
      <c r="A1591" s="6">
        <v>19041</v>
      </c>
      <c r="B1591" s="5">
        <v>3059</v>
      </c>
      <c r="C1591" s="6" t="s">
        <v>58</v>
      </c>
      <c r="D1591" s="6">
        <f t="shared" si="120"/>
        <v>1</v>
      </c>
      <c r="E1591" s="6">
        <f t="shared" si="121"/>
        <v>41700</v>
      </c>
      <c r="F1591" s="6">
        <f t="shared" si="122"/>
        <v>1</v>
      </c>
      <c r="H1591" s="1">
        <v>19066</v>
      </c>
      <c r="I1591" s="1">
        <v>5239</v>
      </c>
      <c r="J1591" s="6">
        <v>1</v>
      </c>
      <c r="K1591" s="6">
        <f t="shared" si="123"/>
        <v>45994</v>
      </c>
      <c r="L1591" s="6">
        <f t="shared" si="124"/>
        <v>1</v>
      </c>
    </row>
    <row r="1592" spans="1:12">
      <c r="A1592" s="6">
        <v>41700</v>
      </c>
      <c r="B1592" s="5">
        <v>3059</v>
      </c>
      <c r="C1592" s="6" t="s">
        <v>60</v>
      </c>
      <c r="D1592" s="6">
        <f t="shared" si="120"/>
        <v>1</v>
      </c>
      <c r="E1592" s="6">
        <f t="shared" si="121"/>
        <v>59381</v>
      </c>
      <c r="F1592" s="6">
        <f t="shared" si="122"/>
        <v>1</v>
      </c>
      <c r="H1592" s="1">
        <v>45994</v>
      </c>
      <c r="I1592" s="1">
        <v>5239</v>
      </c>
      <c r="J1592" s="6">
        <v>1</v>
      </c>
      <c r="K1592" s="6">
        <f t="shared" si="123"/>
        <v>80592</v>
      </c>
      <c r="L1592" s="6">
        <f t="shared" si="124"/>
        <v>3</v>
      </c>
    </row>
    <row r="1593" spans="1:12">
      <c r="A1593" s="6">
        <v>59381</v>
      </c>
      <c r="B1593" s="5">
        <v>3059</v>
      </c>
      <c r="C1593" s="6" t="s">
        <v>228</v>
      </c>
      <c r="D1593" s="6">
        <f t="shared" si="120"/>
        <v>1</v>
      </c>
      <c r="E1593" s="6">
        <f t="shared" si="121"/>
        <v>61336</v>
      </c>
      <c r="F1593" s="6">
        <f t="shared" si="122"/>
        <v>1</v>
      </c>
      <c r="H1593" s="1">
        <v>80592</v>
      </c>
      <c r="I1593" s="1">
        <v>5239</v>
      </c>
      <c r="J1593" s="6">
        <v>3</v>
      </c>
      <c r="K1593" s="6" t="str">
        <f t="shared" si="123"/>
        <v>最後一次交易</v>
      </c>
      <c r="L1593" s="6">
        <f t="shared" si="124"/>
        <v>0</v>
      </c>
    </row>
    <row r="1594" spans="1:12">
      <c r="A1594" s="6">
        <v>61336</v>
      </c>
      <c r="B1594" s="5">
        <v>3059</v>
      </c>
      <c r="C1594" s="6" t="s">
        <v>70</v>
      </c>
      <c r="D1594" s="6">
        <f t="shared" si="120"/>
        <v>1</v>
      </c>
      <c r="E1594" s="6">
        <f t="shared" si="121"/>
        <v>62256</v>
      </c>
      <c r="F1594" s="6">
        <f t="shared" si="122"/>
        <v>1</v>
      </c>
      <c r="H1594" s="1">
        <v>20489</v>
      </c>
      <c r="I1594" s="1">
        <v>5348</v>
      </c>
      <c r="J1594" s="6">
        <v>1</v>
      </c>
      <c r="K1594" s="6">
        <f t="shared" si="123"/>
        <v>34811</v>
      </c>
      <c r="L1594" s="6">
        <f t="shared" si="124"/>
        <v>1</v>
      </c>
    </row>
    <row r="1595" spans="1:12">
      <c r="A1595" s="6">
        <v>62256</v>
      </c>
      <c r="B1595" s="5">
        <v>3059</v>
      </c>
      <c r="C1595" s="6" t="s">
        <v>375</v>
      </c>
      <c r="D1595" s="6">
        <f t="shared" si="120"/>
        <v>1</v>
      </c>
      <c r="E1595" s="6">
        <f t="shared" si="121"/>
        <v>62638</v>
      </c>
      <c r="F1595" s="6">
        <f t="shared" si="122"/>
        <v>3</v>
      </c>
      <c r="H1595" s="1">
        <v>34811</v>
      </c>
      <c r="I1595" s="1">
        <v>5348</v>
      </c>
      <c r="J1595" s="6">
        <v>1</v>
      </c>
      <c r="K1595" s="6">
        <f t="shared" si="123"/>
        <v>35955</v>
      </c>
      <c r="L1595" s="6">
        <f t="shared" si="124"/>
        <v>1</v>
      </c>
    </row>
    <row r="1596" spans="1:12">
      <c r="A1596" s="6">
        <v>62638</v>
      </c>
      <c r="B1596" s="5">
        <v>3059</v>
      </c>
      <c r="C1596" s="6" t="s">
        <v>228</v>
      </c>
      <c r="D1596" s="6">
        <f t="shared" si="120"/>
        <v>3</v>
      </c>
      <c r="E1596" s="6">
        <f t="shared" si="121"/>
        <v>65572</v>
      </c>
      <c r="F1596" s="6">
        <f t="shared" si="122"/>
        <v>2</v>
      </c>
      <c r="H1596" s="1">
        <v>35955</v>
      </c>
      <c r="I1596" s="1">
        <v>5348</v>
      </c>
      <c r="J1596" s="6">
        <v>1</v>
      </c>
      <c r="K1596" s="6">
        <f t="shared" si="123"/>
        <v>38117</v>
      </c>
      <c r="L1596" s="6">
        <f t="shared" si="124"/>
        <v>1</v>
      </c>
    </row>
    <row r="1597" spans="1:12">
      <c r="A1597" s="6">
        <v>62638</v>
      </c>
      <c r="B1597" s="5">
        <v>3059</v>
      </c>
      <c r="C1597" s="6" t="s">
        <v>27</v>
      </c>
      <c r="D1597" s="6">
        <f t="shared" si="120"/>
        <v>3</v>
      </c>
      <c r="E1597" s="6">
        <f t="shared" si="121"/>
        <v>65572</v>
      </c>
      <c r="F1597" s="6">
        <f t="shared" si="122"/>
        <v>2</v>
      </c>
      <c r="H1597" s="1">
        <v>38117</v>
      </c>
      <c r="I1597" s="1">
        <v>5348</v>
      </c>
      <c r="J1597" s="6">
        <v>1</v>
      </c>
      <c r="K1597" s="6">
        <f t="shared" si="123"/>
        <v>53540</v>
      </c>
      <c r="L1597" s="6">
        <f t="shared" si="124"/>
        <v>2</v>
      </c>
    </row>
    <row r="1598" spans="1:12">
      <c r="A1598" s="6">
        <v>62638</v>
      </c>
      <c r="B1598" s="5">
        <v>3059</v>
      </c>
      <c r="C1598" s="6" t="s">
        <v>216</v>
      </c>
      <c r="D1598" s="6">
        <f t="shared" si="120"/>
        <v>3</v>
      </c>
      <c r="E1598" s="6">
        <f t="shared" si="121"/>
        <v>65572</v>
      </c>
      <c r="F1598" s="6">
        <f t="shared" si="122"/>
        <v>2</v>
      </c>
      <c r="H1598" s="1">
        <v>53540</v>
      </c>
      <c r="I1598" s="1">
        <v>5348</v>
      </c>
      <c r="J1598" s="6">
        <v>2</v>
      </c>
      <c r="K1598" s="6">
        <f t="shared" si="123"/>
        <v>74997</v>
      </c>
      <c r="L1598" s="6">
        <f t="shared" si="124"/>
        <v>2</v>
      </c>
    </row>
    <row r="1599" spans="1:12">
      <c r="A1599" s="6">
        <v>65572</v>
      </c>
      <c r="B1599" s="5">
        <v>3059</v>
      </c>
      <c r="C1599" s="6" t="s">
        <v>321</v>
      </c>
      <c r="D1599" s="6">
        <f t="shared" si="120"/>
        <v>2</v>
      </c>
      <c r="E1599" s="6">
        <f t="shared" si="121"/>
        <v>69141</v>
      </c>
      <c r="F1599" s="6">
        <f t="shared" si="122"/>
        <v>1</v>
      </c>
      <c r="H1599" s="1">
        <v>74997</v>
      </c>
      <c r="I1599" s="1">
        <v>5348</v>
      </c>
      <c r="J1599" s="6">
        <v>2</v>
      </c>
      <c r="K1599" s="6" t="str">
        <f t="shared" si="123"/>
        <v>最後一次交易</v>
      </c>
      <c r="L1599" s="6">
        <f t="shared" si="124"/>
        <v>0</v>
      </c>
    </row>
    <row r="1600" spans="1:12">
      <c r="A1600" s="6">
        <v>65572</v>
      </c>
      <c r="B1600" s="5">
        <v>3059</v>
      </c>
      <c r="C1600" s="6" t="s">
        <v>174</v>
      </c>
      <c r="D1600" s="6">
        <f t="shared" si="120"/>
        <v>2</v>
      </c>
      <c r="E1600" s="6">
        <f t="shared" si="121"/>
        <v>69141</v>
      </c>
      <c r="F1600" s="6">
        <f t="shared" si="122"/>
        <v>1</v>
      </c>
      <c r="H1600" s="1">
        <v>20492</v>
      </c>
      <c r="I1600" s="1">
        <v>5351</v>
      </c>
      <c r="J1600" s="6">
        <v>1</v>
      </c>
      <c r="K1600" s="6">
        <f t="shared" si="123"/>
        <v>49235</v>
      </c>
      <c r="L1600" s="6">
        <f t="shared" si="124"/>
        <v>1</v>
      </c>
    </row>
    <row r="1601" spans="1:12">
      <c r="A1601" s="6">
        <v>69141</v>
      </c>
      <c r="B1601" s="5">
        <v>3059</v>
      </c>
      <c r="C1601" s="6" t="s">
        <v>117</v>
      </c>
      <c r="D1601" s="6">
        <f t="shared" si="120"/>
        <v>1</v>
      </c>
      <c r="E1601" s="6">
        <f t="shared" si="121"/>
        <v>69635</v>
      </c>
      <c r="F1601" s="6">
        <f t="shared" si="122"/>
        <v>1</v>
      </c>
      <c r="H1601" s="1">
        <v>49235</v>
      </c>
      <c r="I1601" s="1">
        <v>5351</v>
      </c>
      <c r="J1601" s="6">
        <v>1</v>
      </c>
      <c r="K1601" s="6" t="str">
        <f t="shared" si="123"/>
        <v>最後一次交易</v>
      </c>
      <c r="L1601" s="6">
        <f t="shared" si="124"/>
        <v>0</v>
      </c>
    </row>
    <row r="1602" spans="1:12">
      <c r="A1602" s="6">
        <v>69635</v>
      </c>
      <c r="B1602" s="5">
        <v>3059</v>
      </c>
      <c r="C1602" s="6" t="s">
        <v>117</v>
      </c>
      <c r="D1602" s="6">
        <f t="shared" ref="D1602:D1665" si="125">COUNTIF(A:A,A1602)</f>
        <v>1</v>
      </c>
      <c r="E1602" s="6">
        <f t="shared" si="121"/>
        <v>76799</v>
      </c>
      <c r="F1602" s="6">
        <f t="shared" si="122"/>
        <v>1</v>
      </c>
      <c r="H1602" s="1">
        <v>21741</v>
      </c>
      <c r="I1602" s="1">
        <v>5437</v>
      </c>
      <c r="J1602" s="6">
        <v>3</v>
      </c>
      <c r="K1602" s="6">
        <f t="shared" si="123"/>
        <v>50068</v>
      </c>
      <c r="L1602" s="6">
        <f t="shared" si="124"/>
        <v>1</v>
      </c>
    </row>
    <row r="1603" spans="1:12">
      <c r="A1603" s="6">
        <v>76799</v>
      </c>
      <c r="B1603" s="5">
        <v>3059</v>
      </c>
      <c r="C1603" s="6" t="s">
        <v>129</v>
      </c>
      <c r="D1603" s="6">
        <f t="shared" si="125"/>
        <v>1</v>
      </c>
      <c r="E1603" s="6" t="str">
        <f t="shared" ref="E1603:E1666" si="126">INDEX(K:K,MATCH(A1603,H:H,0))</f>
        <v>最後一次交易</v>
      </c>
      <c r="F1603" s="6">
        <f t="shared" ref="F1603:F1666" si="127">_xlfn.IFNA(INDEX(J:J,MATCH(E1603,H:H,0)),0)</f>
        <v>0</v>
      </c>
      <c r="H1603" s="1">
        <v>50068</v>
      </c>
      <c r="I1603" s="1">
        <v>5437</v>
      </c>
      <c r="J1603" s="6">
        <v>1</v>
      </c>
      <c r="K1603" s="6">
        <f t="shared" ref="K1603:K1666" si="128">IF(I1603&lt;&gt;I1604,"最後一次交易",H1604)</f>
        <v>75549</v>
      </c>
      <c r="L1603" s="6">
        <f t="shared" ref="L1603:L1666" si="129">_xlfn.IFNA(INDEX(D:D,MATCH(K1603,A:A,0)),0)</f>
        <v>1</v>
      </c>
    </row>
    <row r="1604" spans="1:12">
      <c r="A1604" s="6">
        <v>15029</v>
      </c>
      <c r="B1604" s="5">
        <v>3065</v>
      </c>
      <c r="C1604" s="6" t="s">
        <v>318</v>
      </c>
      <c r="D1604" s="6">
        <f t="shared" si="125"/>
        <v>2</v>
      </c>
      <c r="E1604" s="6">
        <f t="shared" si="126"/>
        <v>71917</v>
      </c>
      <c r="F1604" s="6">
        <f t="shared" si="127"/>
        <v>3</v>
      </c>
      <c r="H1604" s="1">
        <v>75549</v>
      </c>
      <c r="I1604" s="1">
        <v>5437</v>
      </c>
      <c r="J1604" s="6">
        <v>1</v>
      </c>
      <c r="K1604" s="6" t="str">
        <f t="shared" si="128"/>
        <v>最後一次交易</v>
      </c>
      <c r="L1604" s="6">
        <f t="shared" si="129"/>
        <v>0</v>
      </c>
    </row>
    <row r="1605" spans="1:12">
      <c r="A1605" s="6">
        <v>15029</v>
      </c>
      <c r="B1605" s="5">
        <v>3065</v>
      </c>
      <c r="C1605" s="6" t="s">
        <v>137</v>
      </c>
      <c r="D1605" s="6">
        <f t="shared" si="125"/>
        <v>2</v>
      </c>
      <c r="E1605" s="6">
        <f t="shared" si="126"/>
        <v>71917</v>
      </c>
      <c r="F1605" s="6">
        <f t="shared" si="127"/>
        <v>3</v>
      </c>
      <c r="H1605" s="1">
        <v>22176</v>
      </c>
      <c r="I1605" s="1">
        <v>5455</v>
      </c>
      <c r="J1605" s="6">
        <v>2</v>
      </c>
      <c r="K1605" s="6">
        <f t="shared" si="128"/>
        <v>60558</v>
      </c>
      <c r="L1605" s="6">
        <f t="shared" si="129"/>
        <v>2</v>
      </c>
    </row>
    <row r="1606" spans="1:12">
      <c r="A1606" s="6">
        <v>71917</v>
      </c>
      <c r="B1606" s="5">
        <v>3065</v>
      </c>
      <c r="C1606" s="6" t="s">
        <v>242</v>
      </c>
      <c r="D1606" s="6">
        <f t="shared" si="125"/>
        <v>3</v>
      </c>
      <c r="E1606" s="6" t="str">
        <f t="shared" si="126"/>
        <v>最後一次交易</v>
      </c>
      <c r="F1606" s="6">
        <f t="shared" si="127"/>
        <v>0</v>
      </c>
      <c r="H1606" s="1">
        <v>60558</v>
      </c>
      <c r="I1606" s="1">
        <v>5455</v>
      </c>
      <c r="J1606" s="6">
        <v>2</v>
      </c>
      <c r="K1606" s="6">
        <f t="shared" si="128"/>
        <v>78878</v>
      </c>
      <c r="L1606" s="6">
        <f t="shared" si="129"/>
        <v>1</v>
      </c>
    </row>
    <row r="1607" spans="1:12">
      <c r="A1607" s="6">
        <v>71917</v>
      </c>
      <c r="B1607" s="5">
        <v>3065</v>
      </c>
      <c r="C1607" s="6" t="s">
        <v>301</v>
      </c>
      <c r="D1607" s="6">
        <f t="shared" si="125"/>
        <v>3</v>
      </c>
      <c r="E1607" s="6" t="str">
        <f t="shared" si="126"/>
        <v>最後一次交易</v>
      </c>
      <c r="F1607" s="6">
        <f t="shared" si="127"/>
        <v>0</v>
      </c>
      <c r="H1607" s="1">
        <v>78878</v>
      </c>
      <c r="I1607" s="1">
        <v>5455</v>
      </c>
      <c r="J1607" s="6">
        <v>1</v>
      </c>
      <c r="K1607" s="6" t="str">
        <f t="shared" si="128"/>
        <v>最後一次交易</v>
      </c>
      <c r="L1607" s="6">
        <f t="shared" si="129"/>
        <v>0</v>
      </c>
    </row>
    <row r="1608" spans="1:12">
      <c r="A1608" s="6">
        <v>71917</v>
      </c>
      <c r="B1608" s="5">
        <v>3065</v>
      </c>
      <c r="C1608" s="6" t="s">
        <v>304</v>
      </c>
      <c r="D1608" s="6">
        <f t="shared" si="125"/>
        <v>3</v>
      </c>
      <c r="E1608" s="6" t="str">
        <f t="shared" si="126"/>
        <v>最後一次交易</v>
      </c>
      <c r="F1608" s="6">
        <f t="shared" si="127"/>
        <v>0</v>
      </c>
      <c r="H1608" s="1">
        <v>22316</v>
      </c>
      <c r="I1608" s="1">
        <v>5468</v>
      </c>
      <c r="J1608" s="6">
        <v>3</v>
      </c>
      <c r="K1608" s="6">
        <f t="shared" si="128"/>
        <v>35960</v>
      </c>
      <c r="L1608" s="6">
        <f t="shared" si="129"/>
        <v>1</v>
      </c>
    </row>
    <row r="1609" spans="1:12">
      <c r="A1609" s="6">
        <v>6749</v>
      </c>
      <c r="B1609" s="5">
        <v>3127</v>
      </c>
      <c r="C1609" s="6" t="s">
        <v>85</v>
      </c>
      <c r="D1609" s="6">
        <f t="shared" si="125"/>
        <v>3</v>
      </c>
      <c r="E1609" s="6">
        <f t="shared" si="126"/>
        <v>10657</v>
      </c>
      <c r="F1609" s="6">
        <f t="shared" si="127"/>
        <v>1</v>
      </c>
      <c r="H1609" s="1">
        <v>35960</v>
      </c>
      <c r="I1609" s="1">
        <v>5468</v>
      </c>
      <c r="J1609" s="6">
        <v>1</v>
      </c>
      <c r="K1609" s="6">
        <f t="shared" si="128"/>
        <v>46753</v>
      </c>
      <c r="L1609" s="6">
        <f t="shared" si="129"/>
        <v>1</v>
      </c>
    </row>
    <row r="1610" spans="1:12">
      <c r="A1610" s="6">
        <v>6749</v>
      </c>
      <c r="B1610" s="5">
        <v>3127</v>
      </c>
      <c r="C1610" s="6" t="s">
        <v>58</v>
      </c>
      <c r="D1610" s="6">
        <f t="shared" si="125"/>
        <v>3</v>
      </c>
      <c r="E1610" s="6">
        <f t="shared" si="126"/>
        <v>10657</v>
      </c>
      <c r="F1610" s="6">
        <f t="shared" si="127"/>
        <v>1</v>
      </c>
      <c r="H1610" s="1">
        <v>46753</v>
      </c>
      <c r="I1610" s="1">
        <v>5468</v>
      </c>
      <c r="J1610" s="6">
        <v>1</v>
      </c>
      <c r="K1610" s="6">
        <f t="shared" si="128"/>
        <v>58421</v>
      </c>
      <c r="L1610" s="6">
        <f t="shared" si="129"/>
        <v>1</v>
      </c>
    </row>
    <row r="1611" spans="1:12">
      <c r="A1611" s="6">
        <v>6749</v>
      </c>
      <c r="B1611" s="5">
        <v>3127</v>
      </c>
      <c r="C1611" s="6" t="s">
        <v>212</v>
      </c>
      <c r="D1611" s="6">
        <f t="shared" si="125"/>
        <v>3</v>
      </c>
      <c r="E1611" s="6">
        <f t="shared" si="126"/>
        <v>10657</v>
      </c>
      <c r="F1611" s="6">
        <f t="shared" si="127"/>
        <v>1</v>
      </c>
      <c r="H1611" s="1">
        <v>58421</v>
      </c>
      <c r="I1611" s="1">
        <v>5468</v>
      </c>
      <c r="J1611" s="6">
        <v>1</v>
      </c>
      <c r="K1611" s="6" t="str">
        <f t="shared" si="128"/>
        <v>最後一次交易</v>
      </c>
      <c r="L1611" s="6">
        <f t="shared" si="129"/>
        <v>0</v>
      </c>
    </row>
    <row r="1612" spans="1:12">
      <c r="A1612" s="6">
        <v>10657</v>
      </c>
      <c r="B1612" s="5">
        <v>3127</v>
      </c>
      <c r="C1612" s="6" t="s">
        <v>318</v>
      </c>
      <c r="D1612" s="6">
        <f t="shared" si="125"/>
        <v>1</v>
      </c>
      <c r="E1612" s="6">
        <f t="shared" si="126"/>
        <v>12763</v>
      </c>
      <c r="F1612" s="6">
        <f t="shared" si="127"/>
        <v>1</v>
      </c>
      <c r="H1612" s="1">
        <v>23392</v>
      </c>
      <c r="I1612" s="1">
        <v>5521</v>
      </c>
      <c r="J1612" s="6">
        <v>2</v>
      </c>
      <c r="K1612" s="6">
        <f t="shared" si="128"/>
        <v>24260</v>
      </c>
      <c r="L1612" s="6">
        <f t="shared" si="129"/>
        <v>2</v>
      </c>
    </row>
    <row r="1613" spans="1:12">
      <c r="A1613" s="6">
        <v>12763</v>
      </c>
      <c r="B1613" s="5">
        <v>3127</v>
      </c>
      <c r="C1613" s="6" t="s">
        <v>174</v>
      </c>
      <c r="D1613" s="6">
        <f t="shared" si="125"/>
        <v>1</v>
      </c>
      <c r="E1613" s="6">
        <f t="shared" si="126"/>
        <v>19207</v>
      </c>
      <c r="F1613" s="6">
        <f t="shared" si="127"/>
        <v>1</v>
      </c>
      <c r="H1613" s="1">
        <v>24260</v>
      </c>
      <c r="I1613" s="1">
        <v>5521</v>
      </c>
      <c r="J1613" s="6">
        <v>2</v>
      </c>
      <c r="K1613" s="6">
        <f t="shared" si="128"/>
        <v>24899</v>
      </c>
      <c r="L1613" s="6">
        <f t="shared" si="129"/>
        <v>1</v>
      </c>
    </row>
    <row r="1614" spans="1:12">
      <c r="A1614" s="6">
        <v>19207</v>
      </c>
      <c r="B1614" s="5">
        <v>3127</v>
      </c>
      <c r="C1614" s="6" t="s">
        <v>174</v>
      </c>
      <c r="D1614" s="6">
        <f t="shared" si="125"/>
        <v>1</v>
      </c>
      <c r="E1614" s="6">
        <f t="shared" si="126"/>
        <v>21584</v>
      </c>
      <c r="F1614" s="6">
        <f t="shared" si="127"/>
        <v>1</v>
      </c>
      <c r="H1614" s="1">
        <v>24899</v>
      </c>
      <c r="I1614" s="1">
        <v>5521</v>
      </c>
      <c r="J1614" s="6">
        <v>1</v>
      </c>
      <c r="K1614" s="6">
        <f t="shared" si="128"/>
        <v>49506</v>
      </c>
      <c r="L1614" s="6">
        <f t="shared" si="129"/>
        <v>2</v>
      </c>
    </row>
    <row r="1615" spans="1:12">
      <c r="A1615" s="6">
        <v>21584</v>
      </c>
      <c r="B1615" s="5">
        <v>3127</v>
      </c>
      <c r="C1615" s="6" t="s">
        <v>148</v>
      </c>
      <c r="D1615" s="6">
        <f t="shared" si="125"/>
        <v>1</v>
      </c>
      <c r="E1615" s="6">
        <f t="shared" si="126"/>
        <v>31732</v>
      </c>
      <c r="F1615" s="6">
        <f t="shared" si="127"/>
        <v>1</v>
      </c>
      <c r="H1615" s="1">
        <v>49506</v>
      </c>
      <c r="I1615" s="1">
        <v>5521</v>
      </c>
      <c r="J1615" s="6">
        <v>2</v>
      </c>
      <c r="K1615" s="6">
        <f t="shared" si="128"/>
        <v>80797</v>
      </c>
      <c r="L1615" s="6">
        <f t="shared" si="129"/>
        <v>1</v>
      </c>
    </row>
    <row r="1616" spans="1:12">
      <c r="A1616" s="6">
        <v>31732</v>
      </c>
      <c r="B1616" s="5">
        <v>3127</v>
      </c>
      <c r="C1616" s="6" t="s">
        <v>375</v>
      </c>
      <c r="D1616" s="6">
        <f t="shared" si="125"/>
        <v>1</v>
      </c>
      <c r="E1616" s="6">
        <f t="shared" si="126"/>
        <v>48118</v>
      </c>
      <c r="F1616" s="6">
        <f t="shared" si="127"/>
        <v>1</v>
      </c>
      <c r="H1616" s="1">
        <v>80797</v>
      </c>
      <c r="I1616" s="1">
        <v>5521</v>
      </c>
      <c r="J1616" s="6">
        <v>1</v>
      </c>
      <c r="K1616" s="6">
        <f t="shared" si="128"/>
        <v>81558</v>
      </c>
      <c r="L1616" s="6">
        <f t="shared" si="129"/>
        <v>1</v>
      </c>
    </row>
    <row r="1617" spans="1:12">
      <c r="A1617" s="6">
        <v>48118</v>
      </c>
      <c r="B1617" s="5">
        <v>3127</v>
      </c>
      <c r="C1617" s="6" t="s">
        <v>87</v>
      </c>
      <c r="D1617" s="6">
        <f t="shared" si="125"/>
        <v>1</v>
      </c>
      <c r="E1617" s="6">
        <f t="shared" si="126"/>
        <v>59602</v>
      </c>
      <c r="F1617" s="6">
        <f t="shared" si="127"/>
        <v>1</v>
      </c>
      <c r="H1617" s="1">
        <v>81558</v>
      </c>
      <c r="I1617" s="1">
        <v>5521</v>
      </c>
      <c r="J1617" s="6">
        <v>1</v>
      </c>
      <c r="K1617" s="6" t="str">
        <f t="shared" si="128"/>
        <v>最後一次交易</v>
      </c>
      <c r="L1617" s="6">
        <f t="shared" si="129"/>
        <v>0</v>
      </c>
    </row>
    <row r="1618" spans="1:12">
      <c r="A1618" s="6">
        <v>59602</v>
      </c>
      <c r="B1618" s="5">
        <v>3127</v>
      </c>
      <c r="C1618" s="6" t="s">
        <v>129</v>
      </c>
      <c r="D1618" s="6">
        <f t="shared" si="125"/>
        <v>1</v>
      </c>
      <c r="E1618" s="6">
        <f t="shared" si="126"/>
        <v>64087</v>
      </c>
      <c r="F1618" s="6">
        <f t="shared" si="127"/>
        <v>1</v>
      </c>
      <c r="H1618" s="1">
        <v>24473</v>
      </c>
      <c r="I1618" s="1">
        <v>5577</v>
      </c>
      <c r="J1618" s="6">
        <v>2</v>
      </c>
      <c r="K1618" s="6">
        <f t="shared" si="128"/>
        <v>33170</v>
      </c>
      <c r="L1618" s="6">
        <f t="shared" si="129"/>
        <v>1</v>
      </c>
    </row>
    <row r="1619" spans="1:12">
      <c r="A1619" s="6">
        <v>64087</v>
      </c>
      <c r="B1619" s="5">
        <v>3127</v>
      </c>
      <c r="C1619" s="6" t="s">
        <v>87</v>
      </c>
      <c r="D1619" s="6">
        <f t="shared" si="125"/>
        <v>1</v>
      </c>
      <c r="E1619" s="6">
        <f t="shared" si="126"/>
        <v>66097</v>
      </c>
      <c r="F1619" s="6">
        <f t="shared" si="127"/>
        <v>1</v>
      </c>
      <c r="H1619" s="1">
        <v>33170</v>
      </c>
      <c r="I1619" s="1">
        <v>5577</v>
      </c>
      <c r="J1619" s="6">
        <v>1</v>
      </c>
      <c r="K1619" s="6">
        <f t="shared" si="128"/>
        <v>36603</v>
      </c>
      <c r="L1619" s="6">
        <f t="shared" si="129"/>
        <v>1</v>
      </c>
    </row>
    <row r="1620" spans="1:12">
      <c r="A1620" s="6">
        <v>66097</v>
      </c>
      <c r="B1620" s="5">
        <v>3127</v>
      </c>
      <c r="C1620" s="6" t="s">
        <v>346</v>
      </c>
      <c r="D1620" s="6">
        <f t="shared" si="125"/>
        <v>1</v>
      </c>
      <c r="E1620" s="6">
        <f t="shared" si="126"/>
        <v>73102</v>
      </c>
      <c r="F1620" s="6">
        <f t="shared" si="127"/>
        <v>1</v>
      </c>
      <c r="H1620" s="1">
        <v>36603</v>
      </c>
      <c r="I1620" s="1">
        <v>5577</v>
      </c>
      <c r="J1620" s="6">
        <v>1</v>
      </c>
      <c r="K1620" s="6">
        <f t="shared" si="128"/>
        <v>36809</v>
      </c>
      <c r="L1620" s="6">
        <f t="shared" si="129"/>
        <v>1</v>
      </c>
    </row>
    <row r="1621" spans="1:12">
      <c r="A1621" s="6">
        <v>73102</v>
      </c>
      <c r="B1621" s="5">
        <v>3127</v>
      </c>
      <c r="C1621" s="6" t="s">
        <v>137</v>
      </c>
      <c r="D1621" s="6">
        <f t="shared" si="125"/>
        <v>1</v>
      </c>
      <c r="E1621" s="6">
        <f t="shared" si="126"/>
        <v>74068</v>
      </c>
      <c r="F1621" s="6">
        <f t="shared" si="127"/>
        <v>2</v>
      </c>
      <c r="H1621" s="1">
        <v>36809</v>
      </c>
      <c r="I1621" s="1">
        <v>5577</v>
      </c>
      <c r="J1621" s="6">
        <v>1</v>
      </c>
      <c r="K1621" s="6" t="str">
        <f t="shared" si="128"/>
        <v>最後一次交易</v>
      </c>
      <c r="L1621" s="6">
        <f t="shared" si="129"/>
        <v>0</v>
      </c>
    </row>
    <row r="1622" spans="1:12">
      <c r="A1622" s="6">
        <v>74068</v>
      </c>
      <c r="B1622" s="5">
        <v>3127</v>
      </c>
      <c r="C1622" s="6" t="s">
        <v>318</v>
      </c>
      <c r="D1622" s="6">
        <f t="shared" si="125"/>
        <v>2</v>
      </c>
      <c r="E1622" s="6">
        <f t="shared" si="126"/>
        <v>78958</v>
      </c>
      <c r="F1622" s="6">
        <f t="shared" si="127"/>
        <v>1</v>
      </c>
      <c r="H1622" s="1">
        <v>32102</v>
      </c>
      <c r="I1622" s="1">
        <v>5649</v>
      </c>
      <c r="J1622" s="6">
        <v>5</v>
      </c>
      <c r="K1622" s="6">
        <f t="shared" si="128"/>
        <v>49130</v>
      </c>
      <c r="L1622" s="6">
        <f t="shared" si="129"/>
        <v>1</v>
      </c>
    </row>
    <row r="1623" spans="1:12">
      <c r="A1623" s="6">
        <v>74068</v>
      </c>
      <c r="B1623" s="5">
        <v>3127</v>
      </c>
      <c r="C1623" s="6" t="s">
        <v>137</v>
      </c>
      <c r="D1623" s="6">
        <f t="shared" si="125"/>
        <v>2</v>
      </c>
      <c r="E1623" s="6">
        <f t="shared" si="126"/>
        <v>78958</v>
      </c>
      <c r="F1623" s="6">
        <f t="shared" si="127"/>
        <v>1</v>
      </c>
      <c r="H1623" s="1">
        <v>49130</v>
      </c>
      <c r="I1623" s="1">
        <v>5649</v>
      </c>
      <c r="J1623" s="6">
        <v>1</v>
      </c>
      <c r="K1623" s="6">
        <f t="shared" si="128"/>
        <v>57278</v>
      </c>
      <c r="L1623" s="6">
        <f t="shared" si="129"/>
        <v>1</v>
      </c>
    </row>
    <row r="1624" spans="1:12">
      <c r="A1624" s="6">
        <v>78958</v>
      </c>
      <c r="B1624" s="5">
        <v>3127</v>
      </c>
      <c r="C1624" s="6" t="s">
        <v>87</v>
      </c>
      <c r="D1624" s="6">
        <f t="shared" si="125"/>
        <v>1</v>
      </c>
      <c r="E1624" s="6" t="str">
        <f t="shared" si="126"/>
        <v>最後一次交易</v>
      </c>
      <c r="F1624" s="6">
        <f t="shared" si="127"/>
        <v>0</v>
      </c>
      <c r="H1624" s="1">
        <v>57278</v>
      </c>
      <c r="I1624" s="1">
        <v>5649</v>
      </c>
      <c r="J1624" s="6">
        <v>1</v>
      </c>
      <c r="K1624" s="6" t="str">
        <f t="shared" si="128"/>
        <v>最後一次交易</v>
      </c>
      <c r="L1624" s="6">
        <f t="shared" si="129"/>
        <v>0</v>
      </c>
    </row>
    <row r="1625" spans="1:12">
      <c r="A1625" s="6">
        <v>4539</v>
      </c>
      <c r="B1625" s="5">
        <v>3133</v>
      </c>
      <c r="C1625" s="6" t="s">
        <v>321</v>
      </c>
      <c r="D1625" s="6">
        <f t="shared" si="125"/>
        <v>1</v>
      </c>
      <c r="E1625" s="6">
        <f t="shared" si="126"/>
        <v>50151</v>
      </c>
      <c r="F1625" s="6">
        <f t="shared" si="127"/>
        <v>1</v>
      </c>
      <c r="H1625" s="1">
        <v>27418</v>
      </c>
      <c r="I1625" s="1">
        <v>5690</v>
      </c>
      <c r="J1625" s="6">
        <v>2</v>
      </c>
      <c r="K1625" s="6">
        <f t="shared" si="128"/>
        <v>31950</v>
      </c>
      <c r="L1625" s="6">
        <f t="shared" si="129"/>
        <v>1</v>
      </c>
    </row>
    <row r="1626" spans="1:12">
      <c r="A1626" s="6">
        <v>50151</v>
      </c>
      <c r="B1626" s="5">
        <v>3133</v>
      </c>
      <c r="C1626" s="6" t="s">
        <v>146</v>
      </c>
      <c r="D1626" s="6">
        <f t="shared" si="125"/>
        <v>1</v>
      </c>
      <c r="E1626" s="6">
        <f t="shared" si="126"/>
        <v>67303</v>
      </c>
      <c r="F1626" s="6">
        <f t="shared" si="127"/>
        <v>2</v>
      </c>
      <c r="H1626" s="1">
        <v>31950</v>
      </c>
      <c r="I1626" s="1">
        <v>5690</v>
      </c>
      <c r="J1626" s="6">
        <v>1</v>
      </c>
      <c r="K1626" s="6" t="str">
        <f t="shared" si="128"/>
        <v>最後一次交易</v>
      </c>
      <c r="L1626" s="6">
        <f t="shared" si="129"/>
        <v>0</v>
      </c>
    </row>
    <row r="1627" spans="1:12">
      <c r="A1627" s="6">
        <v>67303</v>
      </c>
      <c r="B1627" s="5">
        <v>3133</v>
      </c>
      <c r="C1627" s="6" t="s">
        <v>242</v>
      </c>
      <c r="D1627" s="6">
        <f t="shared" si="125"/>
        <v>2</v>
      </c>
      <c r="E1627" s="6">
        <f t="shared" si="126"/>
        <v>76550</v>
      </c>
      <c r="F1627" s="6">
        <f t="shared" si="127"/>
        <v>1</v>
      </c>
      <c r="H1627" s="1">
        <v>27424</v>
      </c>
      <c r="I1627" s="1">
        <v>5697</v>
      </c>
      <c r="J1627" s="6">
        <v>3</v>
      </c>
      <c r="K1627" s="6">
        <f t="shared" si="128"/>
        <v>28510</v>
      </c>
      <c r="L1627" s="6">
        <f t="shared" si="129"/>
        <v>3</v>
      </c>
    </row>
    <row r="1628" spans="1:12">
      <c r="A1628" s="6">
        <v>67303</v>
      </c>
      <c r="B1628" s="5">
        <v>3133</v>
      </c>
      <c r="C1628" s="6" t="s">
        <v>301</v>
      </c>
      <c r="D1628" s="6">
        <f t="shared" si="125"/>
        <v>2</v>
      </c>
      <c r="E1628" s="6">
        <f t="shared" si="126"/>
        <v>76550</v>
      </c>
      <c r="F1628" s="6">
        <f t="shared" si="127"/>
        <v>1</v>
      </c>
      <c r="H1628" s="1">
        <v>28510</v>
      </c>
      <c r="I1628" s="1">
        <v>5697</v>
      </c>
      <c r="J1628" s="6">
        <v>3</v>
      </c>
      <c r="K1628" s="6">
        <f t="shared" si="128"/>
        <v>33297</v>
      </c>
      <c r="L1628" s="6">
        <f t="shared" si="129"/>
        <v>1</v>
      </c>
    </row>
    <row r="1629" spans="1:12">
      <c r="A1629" s="6">
        <v>76550</v>
      </c>
      <c r="B1629" s="5">
        <v>3133</v>
      </c>
      <c r="C1629" s="6" t="s">
        <v>137</v>
      </c>
      <c r="D1629" s="6">
        <f t="shared" si="125"/>
        <v>1</v>
      </c>
      <c r="E1629" s="6">
        <f t="shared" si="126"/>
        <v>81102</v>
      </c>
      <c r="F1629" s="6">
        <f t="shared" si="127"/>
        <v>1</v>
      </c>
      <c r="H1629" s="1">
        <v>33297</v>
      </c>
      <c r="I1629" s="1">
        <v>5697</v>
      </c>
      <c r="J1629" s="6">
        <v>1</v>
      </c>
      <c r="K1629" s="6">
        <f t="shared" si="128"/>
        <v>36322</v>
      </c>
      <c r="L1629" s="6">
        <f t="shared" si="129"/>
        <v>1</v>
      </c>
    </row>
    <row r="1630" spans="1:12">
      <c r="A1630" s="6">
        <v>81102</v>
      </c>
      <c r="B1630" s="5">
        <v>3133</v>
      </c>
      <c r="C1630" s="6" t="s">
        <v>129</v>
      </c>
      <c r="D1630" s="6">
        <f t="shared" si="125"/>
        <v>1</v>
      </c>
      <c r="E1630" s="6" t="str">
        <f t="shared" si="126"/>
        <v>最後一次交易</v>
      </c>
      <c r="F1630" s="6">
        <f t="shared" si="127"/>
        <v>0</v>
      </c>
      <c r="H1630" s="1">
        <v>36322</v>
      </c>
      <c r="I1630" s="1">
        <v>5697</v>
      </c>
      <c r="J1630" s="6">
        <v>1</v>
      </c>
      <c r="K1630" s="6">
        <f t="shared" si="128"/>
        <v>56214</v>
      </c>
      <c r="L1630" s="6">
        <f t="shared" si="129"/>
        <v>1</v>
      </c>
    </row>
    <row r="1631" spans="1:12">
      <c r="A1631" s="6">
        <v>4748</v>
      </c>
      <c r="B1631" s="5">
        <v>3212</v>
      </c>
      <c r="C1631" s="6" t="s">
        <v>321</v>
      </c>
      <c r="D1631" s="6">
        <f t="shared" si="125"/>
        <v>2</v>
      </c>
      <c r="E1631" s="6">
        <f t="shared" si="126"/>
        <v>21197</v>
      </c>
      <c r="F1631" s="6">
        <f t="shared" si="127"/>
        <v>1</v>
      </c>
      <c r="H1631" s="1">
        <v>56214</v>
      </c>
      <c r="I1631" s="1">
        <v>5697</v>
      </c>
      <c r="J1631" s="6">
        <v>1</v>
      </c>
      <c r="K1631" s="6">
        <f t="shared" si="128"/>
        <v>71070</v>
      </c>
      <c r="L1631" s="6">
        <f t="shared" si="129"/>
        <v>2</v>
      </c>
    </row>
    <row r="1632" spans="1:12">
      <c r="A1632" s="6">
        <v>4748</v>
      </c>
      <c r="B1632" s="5">
        <v>3212</v>
      </c>
      <c r="C1632" s="6" t="s">
        <v>174</v>
      </c>
      <c r="D1632" s="6">
        <f t="shared" si="125"/>
        <v>2</v>
      </c>
      <c r="E1632" s="6">
        <f t="shared" si="126"/>
        <v>21197</v>
      </c>
      <c r="F1632" s="6">
        <f t="shared" si="127"/>
        <v>1</v>
      </c>
      <c r="H1632" s="1">
        <v>71070</v>
      </c>
      <c r="I1632" s="1">
        <v>5697</v>
      </c>
      <c r="J1632" s="6">
        <v>2</v>
      </c>
      <c r="K1632" s="6">
        <f t="shared" si="128"/>
        <v>74091</v>
      </c>
      <c r="L1632" s="6">
        <f t="shared" si="129"/>
        <v>1</v>
      </c>
    </row>
    <row r="1633" spans="1:12">
      <c r="A1633" s="6">
        <v>21197</v>
      </c>
      <c r="B1633" s="5">
        <v>3212</v>
      </c>
      <c r="C1633" s="6" t="s">
        <v>148</v>
      </c>
      <c r="D1633" s="6">
        <f t="shared" si="125"/>
        <v>1</v>
      </c>
      <c r="E1633" s="6">
        <f t="shared" si="126"/>
        <v>21868</v>
      </c>
      <c r="F1633" s="6">
        <f t="shared" si="127"/>
        <v>1</v>
      </c>
      <c r="H1633" s="1">
        <v>74091</v>
      </c>
      <c r="I1633" s="1">
        <v>5697</v>
      </c>
      <c r="J1633" s="6">
        <v>1</v>
      </c>
      <c r="K1633" s="6">
        <f t="shared" si="128"/>
        <v>77173</v>
      </c>
      <c r="L1633" s="6">
        <f t="shared" si="129"/>
        <v>2</v>
      </c>
    </row>
    <row r="1634" spans="1:12">
      <c r="A1634" s="6">
        <v>21868</v>
      </c>
      <c r="B1634" s="5">
        <v>3212</v>
      </c>
      <c r="C1634" s="6" t="s">
        <v>53</v>
      </c>
      <c r="D1634" s="6">
        <f t="shared" si="125"/>
        <v>1</v>
      </c>
      <c r="E1634" s="6">
        <f t="shared" si="126"/>
        <v>22739</v>
      </c>
      <c r="F1634" s="6">
        <f t="shared" si="127"/>
        <v>2</v>
      </c>
      <c r="H1634" s="1">
        <v>77173</v>
      </c>
      <c r="I1634" s="1">
        <v>5697</v>
      </c>
      <c r="J1634" s="6">
        <v>2</v>
      </c>
      <c r="K1634" s="6" t="str">
        <f t="shared" si="128"/>
        <v>最後一次交易</v>
      </c>
      <c r="L1634" s="6">
        <f t="shared" si="129"/>
        <v>0</v>
      </c>
    </row>
    <row r="1635" spans="1:12">
      <c r="A1635" s="6">
        <v>22739</v>
      </c>
      <c r="B1635" s="5">
        <v>3212</v>
      </c>
      <c r="C1635" s="6" t="s">
        <v>228</v>
      </c>
      <c r="D1635" s="6">
        <f t="shared" si="125"/>
        <v>2</v>
      </c>
      <c r="E1635" s="6">
        <f t="shared" si="126"/>
        <v>24035</v>
      </c>
      <c r="F1635" s="6">
        <f t="shared" si="127"/>
        <v>1</v>
      </c>
      <c r="H1635" s="1">
        <v>27432</v>
      </c>
      <c r="I1635" s="1">
        <v>5705</v>
      </c>
      <c r="J1635" s="6">
        <v>5</v>
      </c>
      <c r="K1635" s="6">
        <f t="shared" si="128"/>
        <v>48283</v>
      </c>
      <c r="L1635" s="6">
        <f t="shared" si="129"/>
        <v>2</v>
      </c>
    </row>
    <row r="1636" spans="1:12">
      <c r="A1636" s="6">
        <v>22739</v>
      </c>
      <c r="B1636" s="5">
        <v>3212</v>
      </c>
      <c r="C1636" s="6" t="s">
        <v>174</v>
      </c>
      <c r="D1636" s="6">
        <f t="shared" si="125"/>
        <v>2</v>
      </c>
      <c r="E1636" s="6">
        <f t="shared" si="126"/>
        <v>24035</v>
      </c>
      <c r="F1636" s="6">
        <f t="shared" si="127"/>
        <v>1</v>
      </c>
      <c r="H1636" s="1">
        <v>48283</v>
      </c>
      <c r="I1636" s="1">
        <v>5705</v>
      </c>
      <c r="J1636" s="6">
        <v>2</v>
      </c>
      <c r="K1636" s="6">
        <f t="shared" si="128"/>
        <v>79453</v>
      </c>
      <c r="L1636" s="6">
        <f t="shared" si="129"/>
        <v>2</v>
      </c>
    </row>
    <row r="1637" spans="1:12">
      <c r="A1637" s="6">
        <v>24035</v>
      </c>
      <c r="B1637" s="5">
        <v>3212</v>
      </c>
      <c r="C1637" s="6" t="s">
        <v>60</v>
      </c>
      <c r="D1637" s="6">
        <f t="shared" si="125"/>
        <v>1</v>
      </c>
      <c r="E1637" s="6">
        <f t="shared" si="126"/>
        <v>24602</v>
      </c>
      <c r="F1637" s="6">
        <f t="shared" si="127"/>
        <v>1</v>
      </c>
      <c r="H1637" s="1">
        <v>79453</v>
      </c>
      <c r="I1637" s="1">
        <v>5705</v>
      </c>
      <c r="J1637" s="6">
        <v>2</v>
      </c>
      <c r="K1637" s="6" t="str">
        <f t="shared" si="128"/>
        <v>最後一次交易</v>
      </c>
      <c r="L1637" s="6">
        <f t="shared" si="129"/>
        <v>0</v>
      </c>
    </row>
    <row r="1638" spans="1:12">
      <c r="A1638" s="6">
        <v>24602</v>
      </c>
      <c r="B1638" s="5">
        <v>3212</v>
      </c>
      <c r="C1638" s="6" t="s">
        <v>60</v>
      </c>
      <c r="D1638" s="6">
        <f t="shared" si="125"/>
        <v>1</v>
      </c>
      <c r="E1638" s="6">
        <f t="shared" si="126"/>
        <v>28344</v>
      </c>
      <c r="F1638" s="6">
        <f t="shared" si="127"/>
        <v>1</v>
      </c>
      <c r="H1638" s="1">
        <v>28113</v>
      </c>
      <c r="I1638" s="1">
        <v>5764</v>
      </c>
      <c r="J1638" s="6">
        <v>3</v>
      </c>
      <c r="K1638" s="6">
        <f t="shared" si="128"/>
        <v>48284</v>
      </c>
      <c r="L1638" s="6">
        <f t="shared" si="129"/>
        <v>1</v>
      </c>
    </row>
    <row r="1639" spans="1:12">
      <c r="A1639" s="6">
        <v>28344</v>
      </c>
      <c r="B1639" s="5">
        <v>3212</v>
      </c>
      <c r="C1639" s="6" t="s">
        <v>60</v>
      </c>
      <c r="D1639" s="6">
        <f t="shared" si="125"/>
        <v>1</v>
      </c>
      <c r="E1639" s="6">
        <f t="shared" si="126"/>
        <v>30454</v>
      </c>
      <c r="F1639" s="6">
        <f t="shared" si="127"/>
        <v>1</v>
      </c>
      <c r="H1639" s="1">
        <v>48284</v>
      </c>
      <c r="I1639" s="1">
        <v>5764</v>
      </c>
      <c r="J1639" s="6">
        <v>1</v>
      </c>
      <c r="K1639" s="6">
        <f t="shared" si="128"/>
        <v>48931</v>
      </c>
      <c r="L1639" s="6">
        <f t="shared" si="129"/>
        <v>1</v>
      </c>
    </row>
    <row r="1640" spans="1:12">
      <c r="A1640" s="6">
        <v>30454</v>
      </c>
      <c r="B1640" s="5">
        <v>3212</v>
      </c>
      <c r="C1640" s="6" t="s">
        <v>212</v>
      </c>
      <c r="D1640" s="6">
        <f t="shared" si="125"/>
        <v>1</v>
      </c>
      <c r="E1640" s="6">
        <f t="shared" si="126"/>
        <v>34094</v>
      </c>
      <c r="F1640" s="6">
        <f t="shared" si="127"/>
        <v>1</v>
      </c>
      <c r="H1640" s="1">
        <v>48931</v>
      </c>
      <c r="I1640" s="1">
        <v>5764</v>
      </c>
      <c r="J1640" s="6">
        <v>1</v>
      </c>
      <c r="K1640" s="6">
        <f t="shared" si="128"/>
        <v>72092</v>
      </c>
      <c r="L1640" s="6">
        <f t="shared" si="129"/>
        <v>1</v>
      </c>
    </row>
    <row r="1641" spans="1:12">
      <c r="A1641" s="6">
        <v>34094</v>
      </c>
      <c r="B1641" s="5">
        <v>3212</v>
      </c>
      <c r="C1641" s="6" t="s">
        <v>212</v>
      </c>
      <c r="D1641" s="6">
        <f t="shared" si="125"/>
        <v>1</v>
      </c>
      <c r="E1641" s="6">
        <f t="shared" si="126"/>
        <v>35554</v>
      </c>
      <c r="F1641" s="6">
        <f t="shared" si="127"/>
        <v>1</v>
      </c>
      <c r="H1641" s="1">
        <v>72092</v>
      </c>
      <c r="I1641" s="1">
        <v>5764</v>
      </c>
      <c r="J1641" s="6">
        <v>1</v>
      </c>
      <c r="K1641" s="6" t="str">
        <f t="shared" si="128"/>
        <v>最後一次交易</v>
      </c>
      <c r="L1641" s="6">
        <f t="shared" si="129"/>
        <v>0</v>
      </c>
    </row>
    <row r="1642" spans="1:12">
      <c r="A1642" s="6">
        <v>35554</v>
      </c>
      <c r="B1642" s="5">
        <v>3212</v>
      </c>
      <c r="C1642" s="6" t="s">
        <v>53</v>
      </c>
      <c r="D1642" s="6">
        <f t="shared" si="125"/>
        <v>1</v>
      </c>
      <c r="E1642" s="6">
        <f t="shared" si="126"/>
        <v>36188</v>
      </c>
      <c r="F1642" s="6">
        <f t="shared" si="127"/>
        <v>1</v>
      </c>
      <c r="H1642" s="1">
        <v>28517</v>
      </c>
      <c r="I1642" s="1">
        <v>5781</v>
      </c>
      <c r="J1642" s="6">
        <v>3</v>
      </c>
      <c r="K1642" s="6">
        <f t="shared" si="128"/>
        <v>47340</v>
      </c>
      <c r="L1642" s="6">
        <f t="shared" si="129"/>
        <v>1</v>
      </c>
    </row>
    <row r="1643" spans="1:12">
      <c r="A1643" s="6">
        <v>36188</v>
      </c>
      <c r="B1643" s="5">
        <v>3212</v>
      </c>
      <c r="C1643" s="6" t="s">
        <v>137</v>
      </c>
      <c r="D1643" s="6">
        <f t="shared" si="125"/>
        <v>1</v>
      </c>
      <c r="E1643" s="6">
        <f t="shared" si="126"/>
        <v>39289</v>
      </c>
      <c r="F1643" s="6">
        <f t="shared" si="127"/>
        <v>1</v>
      </c>
      <c r="H1643" s="1">
        <v>47340</v>
      </c>
      <c r="I1643" s="1">
        <v>5781</v>
      </c>
      <c r="J1643" s="6">
        <v>1</v>
      </c>
      <c r="K1643" s="6">
        <f t="shared" si="128"/>
        <v>47435</v>
      </c>
      <c r="L1643" s="6">
        <f t="shared" si="129"/>
        <v>1</v>
      </c>
    </row>
    <row r="1644" spans="1:12">
      <c r="A1644" s="6">
        <v>39289</v>
      </c>
      <c r="B1644" s="5">
        <v>3212</v>
      </c>
      <c r="C1644" s="6" t="s">
        <v>60</v>
      </c>
      <c r="D1644" s="6">
        <f t="shared" si="125"/>
        <v>1</v>
      </c>
      <c r="E1644" s="6">
        <f t="shared" si="126"/>
        <v>48992</v>
      </c>
      <c r="F1644" s="6">
        <f t="shared" si="127"/>
        <v>1</v>
      </c>
      <c r="H1644" s="1">
        <v>47435</v>
      </c>
      <c r="I1644" s="1">
        <v>5781</v>
      </c>
      <c r="J1644" s="6">
        <v>1</v>
      </c>
      <c r="K1644" s="6">
        <f t="shared" si="128"/>
        <v>59135</v>
      </c>
      <c r="L1644" s="6">
        <f t="shared" si="129"/>
        <v>2</v>
      </c>
    </row>
    <row r="1645" spans="1:12">
      <c r="A1645" s="6">
        <v>48992</v>
      </c>
      <c r="B1645" s="5">
        <v>3212</v>
      </c>
      <c r="C1645" s="6" t="s">
        <v>58</v>
      </c>
      <c r="D1645" s="6">
        <f t="shared" si="125"/>
        <v>1</v>
      </c>
      <c r="E1645" s="6">
        <f t="shared" si="126"/>
        <v>53898</v>
      </c>
      <c r="F1645" s="6">
        <f t="shared" si="127"/>
        <v>2</v>
      </c>
      <c r="H1645" s="1">
        <v>59135</v>
      </c>
      <c r="I1645" s="1">
        <v>5781</v>
      </c>
      <c r="J1645" s="6">
        <v>2</v>
      </c>
      <c r="K1645" s="6">
        <f t="shared" si="128"/>
        <v>61665</v>
      </c>
      <c r="L1645" s="6">
        <f t="shared" si="129"/>
        <v>1</v>
      </c>
    </row>
    <row r="1646" spans="1:12">
      <c r="A1646" s="6">
        <v>53898</v>
      </c>
      <c r="B1646" s="5">
        <v>3212</v>
      </c>
      <c r="C1646" s="6" t="s">
        <v>58</v>
      </c>
      <c r="D1646" s="6">
        <f t="shared" si="125"/>
        <v>2</v>
      </c>
      <c r="E1646" s="6">
        <f t="shared" si="126"/>
        <v>54027</v>
      </c>
      <c r="F1646" s="6">
        <f t="shared" si="127"/>
        <v>1</v>
      </c>
      <c r="H1646" s="1">
        <v>61665</v>
      </c>
      <c r="I1646" s="1">
        <v>5781</v>
      </c>
      <c r="J1646" s="6">
        <v>1</v>
      </c>
      <c r="K1646" s="6">
        <f t="shared" si="128"/>
        <v>64510</v>
      </c>
      <c r="L1646" s="6">
        <f t="shared" si="129"/>
        <v>1</v>
      </c>
    </row>
    <row r="1647" spans="1:12">
      <c r="A1647" s="6">
        <v>53898</v>
      </c>
      <c r="B1647" s="5">
        <v>3212</v>
      </c>
      <c r="C1647" s="6" t="s">
        <v>27</v>
      </c>
      <c r="D1647" s="6">
        <f t="shared" si="125"/>
        <v>2</v>
      </c>
      <c r="E1647" s="6">
        <f t="shared" si="126"/>
        <v>54027</v>
      </c>
      <c r="F1647" s="6">
        <f t="shared" si="127"/>
        <v>1</v>
      </c>
      <c r="H1647" s="1">
        <v>64510</v>
      </c>
      <c r="I1647" s="1">
        <v>5781</v>
      </c>
      <c r="J1647" s="6">
        <v>1</v>
      </c>
      <c r="K1647" s="6">
        <f t="shared" si="128"/>
        <v>67441</v>
      </c>
      <c r="L1647" s="6">
        <f t="shared" si="129"/>
        <v>2</v>
      </c>
    </row>
    <row r="1648" spans="1:12">
      <c r="A1648" s="6">
        <v>54027</v>
      </c>
      <c r="B1648" s="5">
        <v>3212</v>
      </c>
      <c r="C1648" s="6" t="s">
        <v>329</v>
      </c>
      <c r="D1648" s="6">
        <f t="shared" si="125"/>
        <v>1</v>
      </c>
      <c r="E1648" s="6">
        <f t="shared" si="126"/>
        <v>61119</v>
      </c>
      <c r="F1648" s="6">
        <f t="shared" si="127"/>
        <v>1</v>
      </c>
      <c r="H1648" s="1">
        <v>67441</v>
      </c>
      <c r="I1648" s="1">
        <v>5781</v>
      </c>
      <c r="J1648" s="6">
        <v>2</v>
      </c>
      <c r="K1648" s="6">
        <f t="shared" si="128"/>
        <v>70643</v>
      </c>
      <c r="L1648" s="6">
        <f t="shared" si="129"/>
        <v>2</v>
      </c>
    </row>
    <row r="1649" spans="1:12">
      <c r="A1649" s="6">
        <v>61119</v>
      </c>
      <c r="B1649" s="5">
        <v>3212</v>
      </c>
      <c r="C1649" s="6" t="s">
        <v>216</v>
      </c>
      <c r="D1649" s="6">
        <f t="shared" si="125"/>
        <v>1</v>
      </c>
      <c r="E1649" s="6">
        <f t="shared" si="126"/>
        <v>61607</v>
      </c>
      <c r="F1649" s="6">
        <f t="shared" si="127"/>
        <v>1</v>
      </c>
      <c r="H1649" s="1">
        <v>70643</v>
      </c>
      <c r="I1649" s="1">
        <v>5781</v>
      </c>
      <c r="J1649" s="6">
        <v>2</v>
      </c>
      <c r="K1649" s="6">
        <f t="shared" si="128"/>
        <v>74541</v>
      </c>
      <c r="L1649" s="6">
        <f t="shared" si="129"/>
        <v>1</v>
      </c>
    </row>
    <row r="1650" spans="1:12">
      <c r="A1650" s="6">
        <v>61607</v>
      </c>
      <c r="B1650" s="5">
        <v>3212</v>
      </c>
      <c r="C1650" s="6" t="s">
        <v>58</v>
      </c>
      <c r="D1650" s="6">
        <f t="shared" si="125"/>
        <v>1</v>
      </c>
      <c r="E1650" s="6">
        <f t="shared" si="126"/>
        <v>62507</v>
      </c>
      <c r="F1650" s="6">
        <f t="shared" si="127"/>
        <v>1</v>
      </c>
      <c r="H1650" s="1">
        <v>74541</v>
      </c>
      <c r="I1650" s="1">
        <v>5781</v>
      </c>
      <c r="J1650" s="6">
        <v>1</v>
      </c>
      <c r="K1650" s="6">
        <f t="shared" si="128"/>
        <v>75019</v>
      </c>
      <c r="L1650" s="6">
        <f t="shared" si="129"/>
        <v>1</v>
      </c>
    </row>
    <row r="1651" spans="1:12">
      <c r="A1651" s="6">
        <v>62507</v>
      </c>
      <c r="B1651" s="5">
        <v>3212</v>
      </c>
      <c r="C1651" s="6" t="s">
        <v>60</v>
      </c>
      <c r="D1651" s="6">
        <f t="shared" si="125"/>
        <v>1</v>
      </c>
      <c r="E1651" s="6">
        <f t="shared" si="126"/>
        <v>63232</v>
      </c>
      <c r="F1651" s="6">
        <f t="shared" si="127"/>
        <v>1</v>
      </c>
      <c r="H1651" s="1">
        <v>75019</v>
      </c>
      <c r="I1651" s="1">
        <v>5781</v>
      </c>
      <c r="J1651" s="6">
        <v>1</v>
      </c>
      <c r="K1651" s="6">
        <f t="shared" si="128"/>
        <v>78882</v>
      </c>
      <c r="L1651" s="6">
        <f t="shared" si="129"/>
        <v>1</v>
      </c>
    </row>
    <row r="1652" spans="1:12">
      <c r="A1652" s="6">
        <v>63232</v>
      </c>
      <c r="B1652" s="5">
        <v>3212</v>
      </c>
      <c r="C1652" s="6" t="s">
        <v>228</v>
      </c>
      <c r="D1652" s="6">
        <f t="shared" si="125"/>
        <v>1</v>
      </c>
      <c r="E1652" s="6">
        <f t="shared" si="126"/>
        <v>64854</v>
      </c>
      <c r="F1652" s="6">
        <f t="shared" si="127"/>
        <v>1</v>
      </c>
      <c r="H1652" s="1">
        <v>78882</v>
      </c>
      <c r="I1652" s="1">
        <v>5781</v>
      </c>
      <c r="J1652" s="6">
        <v>1</v>
      </c>
      <c r="K1652" s="6" t="str">
        <f t="shared" si="128"/>
        <v>最後一次交易</v>
      </c>
      <c r="L1652" s="6">
        <f t="shared" si="129"/>
        <v>0</v>
      </c>
    </row>
    <row r="1653" spans="1:12">
      <c r="A1653" s="6">
        <v>64854</v>
      </c>
      <c r="B1653" s="5">
        <v>3212</v>
      </c>
      <c r="C1653" s="6" t="s">
        <v>60</v>
      </c>
      <c r="D1653" s="6">
        <f t="shared" si="125"/>
        <v>1</v>
      </c>
      <c r="E1653" s="6">
        <f t="shared" si="126"/>
        <v>66238</v>
      </c>
      <c r="F1653" s="6">
        <f t="shared" si="127"/>
        <v>2</v>
      </c>
      <c r="H1653" s="1">
        <v>33173</v>
      </c>
      <c r="I1653" s="1">
        <v>5899</v>
      </c>
      <c r="J1653" s="6">
        <v>1</v>
      </c>
      <c r="K1653" s="6">
        <f t="shared" si="128"/>
        <v>52910</v>
      </c>
      <c r="L1653" s="6">
        <f t="shared" si="129"/>
        <v>4</v>
      </c>
    </row>
    <row r="1654" spans="1:12">
      <c r="A1654" s="6">
        <v>66238</v>
      </c>
      <c r="B1654" s="5">
        <v>3212</v>
      </c>
      <c r="C1654" s="6" t="s">
        <v>321</v>
      </c>
      <c r="D1654" s="6">
        <f t="shared" si="125"/>
        <v>2</v>
      </c>
      <c r="E1654" s="6">
        <f t="shared" si="126"/>
        <v>67638</v>
      </c>
      <c r="F1654" s="6">
        <f t="shared" si="127"/>
        <v>1</v>
      </c>
      <c r="H1654" s="1">
        <v>52910</v>
      </c>
      <c r="I1654" s="1">
        <v>5899</v>
      </c>
      <c r="J1654" s="6">
        <v>4</v>
      </c>
      <c r="K1654" s="6">
        <f t="shared" si="128"/>
        <v>78749</v>
      </c>
      <c r="L1654" s="6">
        <f t="shared" si="129"/>
        <v>1</v>
      </c>
    </row>
    <row r="1655" spans="1:12">
      <c r="A1655" s="6">
        <v>66238</v>
      </c>
      <c r="B1655" s="5">
        <v>3212</v>
      </c>
      <c r="C1655" s="6" t="s">
        <v>174</v>
      </c>
      <c r="D1655" s="6">
        <f t="shared" si="125"/>
        <v>2</v>
      </c>
      <c r="E1655" s="6">
        <f t="shared" si="126"/>
        <v>67638</v>
      </c>
      <c r="F1655" s="6">
        <f t="shared" si="127"/>
        <v>1</v>
      </c>
      <c r="H1655" s="1">
        <v>78749</v>
      </c>
      <c r="I1655" s="1">
        <v>5899</v>
      </c>
      <c r="J1655" s="6">
        <v>1</v>
      </c>
      <c r="K1655" s="6" t="str">
        <f t="shared" si="128"/>
        <v>最後一次交易</v>
      </c>
      <c r="L1655" s="6">
        <f t="shared" si="129"/>
        <v>0</v>
      </c>
    </row>
    <row r="1656" spans="1:12">
      <c r="A1656" s="6">
        <v>67638</v>
      </c>
      <c r="B1656" s="5">
        <v>3212</v>
      </c>
      <c r="C1656" s="6" t="s">
        <v>174</v>
      </c>
      <c r="D1656" s="6">
        <f t="shared" si="125"/>
        <v>1</v>
      </c>
      <c r="E1656" s="6">
        <f t="shared" si="126"/>
        <v>73313</v>
      </c>
      <c r="F1656" s="6">
        <f t="shared" si="127"/>
        <v>1</v>
      </c>
      <c r="H1656" s="1">
        <v>31150</v>
      </c>
      <c r="I1656" s="1">
        <v>5918</v>
      </c>
      <c r="J1656" s="6">
        <v>3</v>
      </c>
      <c r="K1656" s="6">
        <f t="shared" si="128"/>
        <v>31781</v>
      </c>
      <c r="L1656" s="6">
        <f t="shared" si="129"/>
        <v>1</v>
      </c>
    </row>
    <row r="1657" spans="1:12">
      <c r="A1657" s="6">
        <v>73313</v>
      </c>
      <c r="B1657" s="5">
        <v>3212</v>
      </c>
      <c r="C1657" s="6" t="s">
        <v>129</v>
      </c>
      <c r="D1657" s="6">
        <f t="shared" si="125"/>
        <v>1</v>
      </c>
      <c r="E1657" s="6">
        <f t="shared" si="126"/>
        <v>78701</v>
      </c>
      <c r="F1657" s="6">
        <f t="shared" si="127"/>
        <v>1</v>
      </c>
      <c r="H1657" s="1">
        <v>31781</v>
      </c>
      <c r="I1657" s="1">
        <v>5918</v>
      </c>
      <c r="J1657" s="6">
        <v>1</v>
      </c>
      <c r="K1657" s="6">
        <f t="shared" si="128"/>
        <v>67796</v>
      </c>
      <c r="L1657" s="6">
        <f t="shared" si="129"/>
        <v>1</v>
      </c>
    </row>
    <row r="1658" spans="1:12">
      <c r="A1658" s="6">
        <v>78701</v>
      </c>
      <c r="B1658" s="5">
        <v>3212</v>
      </c>
      <c r="C1658" s="6" t="s">
        <v>148</v>
      </c>
      <c r="D1658" s="6">
        <f t="shared" si="125"/>
        <v>1</v>
      </c>
      <c r="E1658" s="6" t="str">
        <f t="shared" si="126"/>
        <v>最後一次交易</v>
      </c>
      <c r="F1658" s="6">
        <f t="shared" si="127"/>
        <v>0</v>
      </c>
      <c r="H1658" s="1">
        <v>67796</v>
      </c>
      <c r="I1658" s="1">
        <v>5918</v>
      </c>
      <c r="J1658" s="6">
        <v>1</v>
      </c>
      <c r="K1658" s="6" t="str">
        <f t="shared" si="128"/>
        <v>最後一次交易</v>
      </c>
      <c r="L1658" s="6">
        <f t="shared" si="129"/>
        <v>0</v>
      </c>
    </row>
    <row r="1659" spans="1:12">
      <c r="A1659" s="6">
        <v>4819</v>
      </c>
      <c r="B1659" s="5">
        <v>3233</v>
      </c>
      <c r="C1659" s="6" t="s">
        <v>58</v>
      </c>
      <c r="D1659" s="6">
        <f t="shared" si="125"/>
        <v>2</v>
      </c>
      <c r="E1659" s="6">
        <f t="shared" si="126"/>
        <v>8314</v>
      </c>
      <c r="F1659" s="6">
        <f t="shared" si="127"/>
        <v>1</v>
      </c>
      <c r="H1659" s="1">
        <v>31647</v>
      </c>
      <c r="I1659" s="1">
        <v>5943</v>
      </c>
      <c r="J1659" s="6">
        <v>2</v>
      </c>
      <c r="K1659" s="6">
        <f t="shared" si="128"/>
        <v>32106</v>
      </c>
      <c r="L1659" s="6">
        <f t="shared" si="129"/>
        <v>1</v>
      </c>
    </row>
    <row r="1660" spans="1:12">
      <c r="A1660" s="6">
        <v>4819</v>
      </c>
      <c r="B1660" s="5">
        <v>3233</v>
      </c>
      <c r="C1660" s="6" t="s">
        <v>94</v>
      </c>
      <c r="D1660" s="6">
        <f t="shared" si="125"/>
        <v>2</v>
      </c>
      <c r="E1660" s="6">
        <f t="shared" si="126"/>
        <v>8314</v>
      </c>
      <c r="F1660" s="6">
        <f t="shared" si="127"/>
        <v>1</v>
      </c>
      <c r="H1660" s="1">
        <v>32106</v>
      </c>
      <c r="I1660" s="1">
        <v>5943</v>
      </c>
      <c r="J1660" s="6">
        <v>1</v>
      </c>
      <c r="K1660" s="6">
        <f t="shared" si="128"/>
        <v>34019</v>
      </c>
      <c r="L1660" s="6">
        <f t="shared" si="129"/>
        <v>2</v>
      </c>
    </row>
    <row r="1661" spans="1:12">
      <c r="A1661" s="6">
        <v>8314</v>
      </c>
      <c r="B1661" s="5">
        <v>3233</v>
      </c>
      <c r="C1661" s="6" t="s">
        <v>318</v>
      </c>
      <c r="D1661" s="6">
        <f t="shared" si="125"/>
        <v>1</v>
      </c>
      <c r="E1661" s="6">
        <f t="shared" si="126"/>
        <v>12063</v>
      </c>
      <c r="F1661" s="6">
        <f t="shared" si="127"/>
        <v>1</v>
      </c>
      <c r="H1661" s="1">
        <v>34019</v>
      </c>
      <c r="I1661" s="1">
        <v>5943</v>
      </c>
      <c r="J1661" s="6">
        <v>2</v>
      </c>
      <c r="K1661" s="6">
        <f t="shared" si="128"/>
        <v>34133</v>
      </c>
      <c r="L1661" s="6">
        <f t="shared" si="129"/>
        <v>2</v>
      </c>
    </row>
    <row r="1662" spans="1:12">
      <c r="A1662" s="6">
        <v>12063</v>
      </c>
      <c r="B1662" s="5">
        <v>3233</v>
      </c>
      <c r="C1662" s="6" t="s">
        <v>329</v>
      </c>
      <c r="D1662" s="6">
        <f t="shared" si="125"/>
        <v>1</v>
      </c>
      <c r="E1662" s="6">
        <f t="shared" si="126"/>
        <v>17645</v>
      </c>
      <c r="F1662" s="6">
        <f t="shared" si="127"/>
        <v>1</v>
      </c>
      <c r="H1662" s="1">
        <v>34133</v>
      </c>
      <c r="I1662" s="1">
        <v>5943</v>
      </c>
      <c r="J1662" s="6">
        <v>2</v>
      </c>
      <c r="K1662" s="6">
        <f t="shared" si="128"/>
        <v>41170</v>
      </c>
      <c r="L1662" s="6">
        <f t="shared" si="129"/>
        <v>2</v>
      </c>
    </row>
    <row r="1663" spans="1:12">
      <c r="A1663" s="6">
        <v>17645</v>
      </c>
      <c r="B1663" s="5">
        <v>3233</v>
      </c>
      <c r="C1663" s="6" t="s">
        <v>70</v>
      </c>
      <c r="D1663" s="6">
        <f t="shared" si="125"/>
        <v>1</v>
      </c>
      <c r="E1663" s="6">
        <f t="shared" si="126"/>
        <v>18893</v>
      </c>
      <c r="F1663" s="6">
        <f t="shared" si="127"/>
        <v>1</v>
      </c>
      <c r="H1663" s="1">
        <v>41170</v>
      </c>
      <c r="I1663" s="1">
        <v>5943</v>
      </c>
      <c r="J1663" s="6">
        <v>2</v>
      </c>
      <c r="K1663" s="6">
        <f t="shared" si="128"/>
        <v>66009</v>
      </c>
      <c r="L1663" s="6">
        <f t="shared" si="129"/>
        <v>1</v>
      </c>
    </row>
    <row r="1664" spans="1:12">
      <c r="A1664" s="6">
        <v>18893</v>
      </c>
      <c r="B1664" s="5">
        <v>3233</v>
      </c>
      <c r="C1664" s="6" t="s">
        <v>329</v>
      </c>
      <c r="D1664" s="6">
        <f t="shared" si="125"/>
        <v>1</v>
      </c>
      <c r="E1664" s="6">
        <f t="shared" si="126"/>
        <v>23589</v>
      </c>
      <c r="F1664" s="6">
        <f t="shared" si="127"/>
        <v>1</v>
      </c>
      <c r="H1664" s="1">
        <v>66009</v>
      </c>
      <c r="I1664" s="1">
        <v>5943</v>
      </c>
      <c r="J1664" s="6">
        <v>1</v>
      </c>
      <c r="K1664" s="6">
        <f t="shared" si="128"/>
        <v>76263</v>
      </c>
      <c r="L1664" s="6">
        <f t="shared" si="129"/>
        <v>1</v>
      </c>
    </row>
    <row r="1665" spans="1:12">
      <c r="A1665" s="6">
        <v>23589</v>
      </c>
      <c r="B1665" s="5">
        <v>3233</v>
      </c>
      <c r="C1665" s="6" t="s">
        <v>58</v>
      </c>
      <c r="D1665" s="6">
        <f t="shared" si="125"/>
        <v>1</v>
      </c>
      <c r="E1665" s="6">
        <f t="shared" si="126"/>
        <v>27960</v>
      </c>
      <c r="F1665" s="6">
        <f t="shared" si="127"/>
        <v>1</v>
      </c>
      <c r="H1665" s="1">
        <v>76263</v>
      </c>
      <c r="I1665" s="1">
        <v>5943</v>
      </c>
      <c r="J1665" s="6">
        <v>1</v>
      </c>
      <c r="K1665" s="6" t="str">
        <f t="shared" si="128"/>
        <v>最後一次交易</v>
      </c>
      <c r="L1665" s="6">
        <f t="shared" si="129"/>
        <v>0</v>
      </c>
    </row>
    <row r="1666" spans="1:12">
      <c r="A1666" s="6">
        <v>27960</v>
      </c>
      <c r="B1666" s="5">
        <v>3233</v>
      </c>
      <c r="C1666" s="6" t="s">
        <v>174</v>
      </c>
      <c r="D1666" s="6">
        <f t="shared" ref="D1666:D1729" si="130">COUNTIF(A:A,A1666)</f>
        <v>1</v>
      </c>
      <c r="E1666" s="6">
        <f t="shared" si="126"/>
        <v>28625</v>
      </c>
      <c r="F1666" s="6">
        <f t="shared" si="127"/>
        <v>1</v>
      </c>
      <c r="H1666" s="1">
        <v>31957</v>
      </c>
      <c r="I1666" s="1">
        <v>5959</v>
      </c>
      <c r="J1666" s="6">
        <v>2</v>
      </c>
      <c r="K1666" s="6">
        <f t="shared" si="128"/>
        <v>33570</v>
      </c>
      <c r="L1666" s="6">
        <f t="shared" si="129"/>
        <v>1</v>
      </c>
    </row>
    <row r="1667" spans="1:12">
      <c r="A1667" s="6">
        <v>28625</v>
      </c>
      <c r="B1667" s="5">
        <v>3233</v>
      </c>
      <c r="C1667" s="6" t="s">
        <v>146</v>
      </c>
      <c r="D1667" s="6">
        <f t="shared" si="130"/>
        <v>1</v>
      </c>
      <c r="E1667" s="6">
        <f t="shared" ref="E1667:E1730" si="131">INDEX(K:K,MATCH(A1667,H:H,0))</f>
        <v>32052</v>
      </c>
      <c r="F1667" s="6">
        <f t="shared" ref="F1667:F1730" si="132">_xlfn.IFNA(INDEX(J:J,MATCH(E1667,H:H,0)),0)</f>
        <v>1</v>
      </c>
      <c r="H1667" s="1">
        <v>33570</v>
      </c>
      <c r="I1667" s="1">
        <v>5959</v>
      </c>
      <c r="J1667" s="6">
        <v>1</v>
      </c>
      <c r="K1667" s="6">
        <f t="shared" ref="K1667:K1730" si="133">IF(I1667&lt;&gt;I1668,"最後一次交易",H1668)</f>
        <v>37205</v>
      </c>
      <c r="L1667" s="6">
        <f t="shared" ref="L1667:L1730" si="134">_xlfn.IFNA(INDEX(D:D,MATCH(K1667,A:A,0)),0)</f>
        <v>1</v>
      </c>
    </row>
    <row r="1668" spans="1:12">
      <c r="A1668" s="6">
        <v>32052</v>
      </c>
      <c r="B1668" s="5">
        <v>3233</v>
      </c>
      <c r="C1668" s="6" t="s">
        <v>216</v>
      </c>
      <c r="D1668" s="6">
        <f t="shared" si="130"/>
        <v>1</v>
      </c>
      <c r="E1668" s="6">
        <f t="shared" si="131"/>
        <v>35115</v>
      </c>
      <c r="F1668" s="6">
        <f t="shared" si="132"/>
        <v>1</v>
      </c>
      <c r="H1668" s="1">
        <v>37205</v>
      </c>
      <c r="I1668" s="1">
        <v>5959</v>
      </c>
      <c r="J1668" s="6">
        <v>1</v>
      </c>
      <c r="K1668" s="6">
        <f t="shared" si="133"/>
        <v>56714</v>
      </c>
      <c r="L1668" s="6">
        <f t="shared" si="134"/>
        <v>1</v>
      </c>
    </row>
    <row r="1669" spans="1:12">
      <c r="A1669" s="6">
        <v>35115</v>
      </c>
      <c r="B1669" s="5">
        <v>3233</v>
      </c>
      <c r="C1669" s="6" t="s">
        <v>129</v>
      </c>
      <c r="D1669" s="6">
        <f t="shared" si="130"/>
        <v>1</v>
      </c>
      <c r="E1669" s="6">
        <f t="shared" si="131"/>
        <v>47015</v>
      </c>
      <c r="F1669" s="6">
        <f t="shared" si="132"/>
        <v>1</v>
      </c>
      <c r="H1669" s="1">
        <v>56714</v>
      </c>
      <c r="I1669" s="1">
        <v>5959</v>
      </c>
      <c r="J1669" s="6">
        <v>1</v>
      </c>
      <c r="K1669" s="6">
        <f t="shared" si="133"/>
        <v>66278</v>
      </c>
      <c r="L1669" s="6">
        <f t="shared" si="134"/>
        <v>1</v>
      </c>
    </row>
    <row r="1670" spans="1:12">
      <c r="A1670" s="6">
        <v>47015</v>
      </c>
      <c r="B1670" s="5">
        <v>3233</v>
      </c>
      <c r="C1670" s="6" t="s">
        <v>304</v>
      </c>
      <c r="D1670" s="6">
        <f t="shared" si="130"/>
        <v>1</v>
      </c>
      <c r="E1670" s="6">
        <f t="shared" si="131"/>
        <v>55440</v>
      </c>
      <c r="F1670" s="6">
        <f t="shared" si="132"/>
        <v>1</v>
      </c>
      <c r="H1670" s="1">
        <v>66278</v>
      </c>
      <c r="I1670" s="1">
        <v>5959</v>
      </c>
      <c r="J1670" s="6">
        <v>1</v>
      </c>
      <c r="K1670" s="6">
        <f t="shared" si="133"/>
        <v>68199</v>
      </c>
      <c r="L1670" s="6">
        <f t="shared" si="134"/>
        <v>1</v>
      </c>
    </row>
    <row r="1671" spans="1:12">
      <c r="A1671" s="6">
        <v>55440</v>
      </c>
      <c r="B1671" s="5">
        <v>3233</v>
      </c>
      <c r="C1671" s="6" t="s">
        <v>137</v>
      </c>
      <c r="D1671" s="6">
        <f t="shared" si="130"/>
        <v>1</v>
      </c>
      <c r="E1671" s="6" t="str">
        <f t="shared" si="131"/>
        <v>最後一次交易</v>
      </c>
      <c r="F1671" s="6">
        <f t="shared" si="132"/>
        <v>0</v>
      </c>
      <c r="H1671" s="1">
        <v>68199</v>
      </c>
      <c r="I1671" s="1">
        <v>5959</v>
      </c>
      <c r="J1671" s="6">
        <v>1</v>
      </c>
      <c r="K1671" s="6">
        <f t="shared" si="133"/>
        <v>69264</v>
      </c>
      <c r="L1671" s="6">
        <f t="shared" si="134"/>
        <v>1</v>
      </c>
    </row>
    <row r="1672" spans="1:12">
      <c r="A1672" s="6">
        <v>15741</v>
      </c>
      <c r="B1672" s="5">
        <v>3292</v>
      </c>
      <c r="C1672" s="6" t="s">
        <v>137</v>
      </c>
      <c r="D1672" s="6">
        <f t="shared" si="130"/>
        <v>1</v>
      </c>
      <c r="E1672" s="6">
        <f t="shared" si="131"/>
        <v>16026</v>
      </c>
      <c r="F1672" s="6">
        <f t="shared" si="132"/>
        <v>1</v>
      </c>
      <c r="H1672" s="1">
        <v>69264</v>
      </c>
      <c r="I1672" s="1">
        <v>5959</v>
      </c>
      <c r="J1672" s="6">
        <v>1</v>
      </c>
      <c r="K1672" s="6">
        <f t="shared" si="133"/>
        <v>70647</v>
      </c>
      <c r="L1672" s="6">
        <f t="shared" si="134"/>
        <v>1</v>
      </c>
    </row>
    <row r="1673" spans="1:12">
      <c r="A1673" s="6">
        <v>16026</v>
      </c>
      <c r="B1673" s="5">
        <v>3292</v>
      </c>
      <c r="C1673" s="6" t="s">
        <v>298</v>
      </c>
      <c r="D1673" s="6">
        <f t="shared" si="130"/>
        <v>1</v>
      </c>
      <c r="E1673" s="6">
        <f t="shared" si="131"/>
        <v>33978</v>
      </c>
      <c r="F1673" s="6">
        <f t="shared" si="132"/>
        <v>2</v>
      </c>
      <c r="H1673" s="1">
        <v>70647</v>
      </c>
      <c r="I1673" s="1">
        <v>5959</v>
      </c>
      <c r="J1673" s="6">
        <v>1</v>
      </c>
      <c r="K1673" s="6">
        <f t="shared" si="133"/>
        <v>71203</v>
      </c>
      <c r="L1673" s="6">
        <f t="shared" si="134"/>
        <v>1</v>
      </c>
    </row>
    <row r="1674" spans="1:12">
      <c r="A1674" s="6">
        <v>33978</v>
      </c>
      <c r="B1674" s="5">
        <v>3292</v>
      </c>
      <c r="C1674" s="6" t="s">
        <v>58</v>
      </c>
      <c r="D1674" s="6">
        <f t="shared" si="130"/>
        <v>2</v>
      </c>
      <c r="E1674" s="6">
        <f t="shared" si="131"/>
        <v>35311</v>
      </c>
      <c r="F1674" s="6">
        <f t="shared" si="132"/>
        <v>1</v>
      </c>
      <c r="H1674" s="1">
        <v>71203</v>
      </c>
      <c r="I1674" s="1">
        <v>5959</v>
      </c>
      <c r="J1674" s="6">
        <v>1</v>
      </c>
      <c r="K1674" s="6" t="str">
        <f t="shared" si="133"/>
        <v>最後一次交易</v>
      </c>
      <c r="L1674" s="6">
        <f t="shared" si="134"/>
        <v>0</v>
      </c>
    </row>
    <row r="1675" spans="1:12">
      <c r="A1675" s="6">
        <v>33978</v>
      </c>
      <c r="B1675" s="5">
        <v>3292</v>
      </c>
      <c r="C1675" s="6" t="s">
        <v>212</v>
      </c>
      <c r="D1675" s="6">
        <f t="shared" si="130"/>
        <v>2</v>
      </c>
      <c r="E1675" s="6">
        <f t="shared" si="131"/>
        <v>35311</v>
      </c>
      <c r="F1675" s="6">
        <f t="shared" si="132"/>
        <v>1</v>
      </c>
      <c r="H1675" s="1">
        <v>32793</v>
      </c>
      <c r="I1675" s="1">
        <v>6000</v>
      </c>
      <c r="J1675" s="6">
        <v>4</v>
      </c>
      <c r="K1675" s="6">
        <f t="shared" si="133"/>
        <v>47624</v>
      </c>
      <c r="L1675" s="6">
        <f t="shared" si="134"/>
        <v>1</v>
      </c>
    </row>
    <row r="1676" spans="1:12">
      <c r="A1676" s="6">
        <v>35311</v>
      </c>
      <c r="B1676" s="5">
        <v>3292</v>
      </c>
      <c r="C1676" s="6" t="s">
        <v>216</v>
      </c>
      <c r="D1676" s="6">
        <f t="shared" si="130"/>
        <v>1</v>
      </c>
      <c r="E1676" s="6">
        <f t="shared" si="131"/>
        <v>41457</v>
      </c>
      <c r="F1676" s="6">
        <f t="shared" si="132"/>
        <v>1</v>
      </c>
      <c r="H1676" s="1">
        <v>47624</v>
      </c>
      <c r="I1676" s="1">
        <v>6000</v>
      </c>
      <c r="J1676" s="6">
        <v>1</v>
      </c>
      <c r="K1676" s="6">
        <f t="shared" si="133"/>
        <v>59968</v>
      </c>
      <c r="L1676" s="6">
        <f t="shared" si="134"/>
        <v>1</v>
      </c>
    </row>
    <row r="1677" spans="1:12">
      <c r="A1677" s="6">
        <v>41457</v>
      </c>
      <c r="B1677" s="5">
        <v>3292</v>
      </c>
      <c r="C1677" s="6" t="s">
        <v>212</v>
      </c>
      <c r="D1677" s="6">
        <f t="shared" si="130"/>
        <v>1</v>
      </c>
      <c r="E1677" s="6">
        <f t="shared" si="131"/>
        <v>45525</v>
      </c>
      <c r="F1677" s="6">
        <f t="shared" si="132"/>
        <v>1</v>
      </c>
      <c r="H1677" s="1">
        <v>59968</v>
      </c>
      <c r="I1677" s="1">
        <v>6000</v>
      </c>
      <c r="J1677" s="6">
        <v>1</v>
      </c>
      <c r="K1677" s="6">
        <f t="shared" si="133"/>
        <v>60689</v>
      </c>
      <c r="L1677" s="6">
        <f t="shared" si="134"/>
        <v>1</v>
      </c>
    </row>
    <row r="1678" spans="1:12">
      <c r="A1678" s="6">
        <v>45525</v>
      </c>
      <c r="B1678" s="5">
        <v>3292</v>
      </c>
      <c r="C1678" s="6" t="s">
        <v>87</v>
      </c>
      <c r="D1678" s="6">
        <f t="shared" si="130"/>
        <v>1</v>
      </c>
      <c r="E1678" s="6">
        <f t="shared" si="131"/>
        <v>46280</v>
      </c>
      <c r="F1678" s="6">
        <f t="shared" si="132"/>
        <v>2</v>
      </c>
      <c r="H1678" s="1">
        <v>60689</v>
      </c>
      <c r="I1678" s="1">
        <v>6000</v>
      </c>
      <c r="J1678" s="6">
        <v>1</v>
      </c>
      <c r="K1678" s="6">
        <f t="shared" si="133"/>
        <v>76270</v>
      </c>
      <c r="L1678" s="6">
        <f t="shared" si="134"/>
        <v>1</v>
      </c>
    </row>
    <row r="1679" spans="1:12">
      <c r="A1679" s="6">
        <v>46280</v>
      </c>
      <c r="B1679" s="5">
        <v>3292</v>
      </c>
      <c r="C1679" s="6" t="s">
        <v>321</v>
      </c>
      <c r="D1679" s="6">
        <f t="shared" si="130"/>
        <v>2</v>
      </c>
      <c r="E1679" s="6">
        <f t="shared" si="131"/>
        <v>46617</v>
      </c>
      <c r="F1679" s="6">
        <f t="shared" si="132"/>
        <v>1</v>
      </c>
      <c r="H1679" s="1">
        <v>76270</v>
      </c>
      <c r="I1679" s="1">
        <v>6000</v>
      </c>
      <c r="J1679" s="6">
        <v>1</v>
      </c>
      <c r="K1679" s="6">
        <f t="shared" si="133"/>
        <v>79939</v>
      </c>
      <c r="L1679" s="6">
        <f t="shared" si="134"/>
        <v>2</v>
      </c>
    </row>
    <row r="1680" spans="1:12">
      <c r="A1680" s="6">
        <v>46280</v>
      </c>
      <c r="B1680" s="5">
        <v>3292</v>
      </c>
      <c r="C1680" s="6" t="s">
        <v>174</v>
      </c>
      <c r="D1680" s="6">
        <f t="shared" si="130"/>
        <v>2</v>
      </c>
      <c r="E1680" s="6">
        <f t="shared" si="131"/>
        <v>46617</v>
      </c>
      <c r="F1680" s="6">
        <f t="shared" si="132"/>
        <v>1</v>
      </c>
      <c r="H1680" s="1">
        <v>79939</v>
      </c>
      <c r="I1680" s="1">
        <v>6000</v>
      </c>
      <c r="J1680" s="6">
        <v>2</v>
      </c>
      <c r="K1680" s="6" t="str">
        <f t="shared" si="133"/>
        <v>最後一次交易</v>
      </c>
      <c r="L1680" s="6">
        <f t="shared" si="134"/>
        <v>0</v>
      </c>
    </row>
    <row r="1681" spans="1:12">
      <c r="A1681" s="6">
        <v>46617</v>
      </c>
      <c r="B1681" s="5">
        <v>3292</v>
      </c>
      <c r="C1681" s="6" t="s">
        <v>290</v>
      </c>
      <c r="D1681" s="6">
        <f t="shared" si="130"/>
        <v>1</v>
      </c>
      <c r="E1681" s="6" t="str">
        <f t="shared" si="131"/>
        <v>最後一次交易</v>
      </c>
      <c r="F1681" s="6">
        <f t="shared" si="132"/>
        <v>0</v>
      </c>
      <c r="H1681" s="1">
        <v>33179</v>
      </c>
      <c r="I1681" s="1">
        <v>6014</v>
      </c>
      <c r="J1681" s="6">
        <v>2</v>
      </c>
      <c r="K1681" s="6">
        <f t="shared" si="133"/>
        <v>38127</v>
      </c>
      <c r="L1681" s="6">
        <f t="shared" si="134"/>
        <v>1</v>
      </c>
    </row>
    <row r="1682" spans="1:12">
      <c r="A1682" s="6">
        <v>9193</v>
      </c>
      <c r="B1682" s="5">
        <v>3330</v>
      </c>
      <c r="C1682" s="6" t="s">
        <v>298</v>
      </c>
      <c r="D1682" s="6">
        <f t="shared" si="130"/>
        <v>1</v>
      </c>
      <c r="E1682" s="6">
        <f t="shared" si="131"/>
        <v>17183</v>
      </c>
      <c r="F1682" s="6">
        <f t="shared" si="132"/>
        <v>1</v>
      </c>
      <c r="H1682" s="1">
        <v>38127</v>
      </c>
      <c r="I1682" s="1">
        <v>6014</v>
      </c>
      <c r="J1682" s="6">
        <v>1</v>
      </c>
      <c r="K1682" s="6">
        <f t="shared" si="133"/>
        <v>61275</v>
      </c>
      <c r="L1682" s="6">
        <f t="shared" si="134"/>
        <v>1</v>
      </c>
    </row>
    <row r="1683" spans="1:12">
      <c r="A1683" s="6">
        <v>17183</v>
      </c>
      <c r="B1683" s="5">
        <v>3330</v>
      </c>
      <c r="C1683" s="6" t="s">
        <v>212</v>
      </c>
      <c r="D1683" s="6">
        <f t="shared" si="130"/>
        <v>1</v>
      </c>
      <c r="E1683" s="6">
        <f t="shared" si="131"/>
        <v>27625</v>
      </c>
      <c r="F1683" s="6">
        <f t="shared" si="132"/>
        <v>3</v>
      </c>
      <c r="H1683" s="1">
        <v>61275</v>
      </c>
      <c r="I1683" s="1">
        <v>6014</v>
      </c>
      <c r="J1683" s="6">
        <v>1</v>
      </c>
      <c r="K1683" s="6">
        <f t="shared" si="133"/>
        <v>62185</v>
      </c>
      <c r="L1683" s="6">
        <f t="shared" si="134"/>
        <v>1</v>
      </c>
    </row>
    <row r="1684" spans="1:12">
      <c r="A1684" s="6">
        <v>27625</v>
      </c>
      <c r="B1684" s="5">
        <v>3330</v>
      </c>
      <c r="C1684" s="6" t="s">
        <v>141</v>
      </c>
      <c r="D1684" s="6">
        <f t="shared" si="130"/>
        <v>3</v>
      </c>
      <c r="E1684" s="6">
        <f t="shared" si="131"/>
        <v>34472</v>
      </c>
      <c r="F1684" s="6">
        <f t="shared" si="132"/>
        <v>1</v>
      </c>
      <c r="H1684" s="1">
        <v>62185</v>
      </c>
      <c r="I1684" s="1">
        <v>6014</v>
      </c>
      <c r="J1684" s="6">
        <v>1</v>
      </c>
      <c r="K1684" s="6">
        <f t="shared" si="133"/>
        <v>67336</v>
      </c>
      <c r="L1684" s="6">
        <f t="shared" si="134"/>
        <v>1</v>
      </c>
    </row>
    <row r="1685" spans="1:12">
      <c r="A1685" s="6">
        <v>27625</v>
      </c>
      <c r="B1685" s="5">
        <v>3330</v>
      </c>
      <c r="C1685" s="6" t="s">
        <v>242</v>
      </c>
      <c r="D1685" s="6">
        <f t="shared" si="130"/>
        <v>3</v>
      </c>
      <c r="E1685" s="6">
        <f t="shared" si="131"/>
        <v>34472</v>
      </c>
      <c r="F1685" s="6">
        <f t="shared" si="132"/>
        <v>1</v>
      </c>
      <c r="H1685" s="1">
        <v>67336</v>
      </c>
      <c r="I1685" s="1">
        <v>6014</v>
      </c>
      <c r="J1685" s="6">
        <v>1</v>
      </c>
      <c r="K1685" s="6">
        <f t="shared" si="133"/>
        <v>69811</v>
      </c>
      <c r="L1685" s="6">
        <f t="shared" si="134"/>
        <v>1</v>
      </c>
    </row>
    <row r="1686" spans="1:12">
      <c r="A1686" s="6">
        <v>27625</v>
      </c>
      <c r="B1686" s="5">
        <v>3330</v>
      </c>
      <c r="C1686" s="6" t="s">
        <v>301</v>
      </c>
      <c r="D1686" s="6">
        <f t="shared" si="130"/>
        <v>3</v>
      </c>
      <c r="E1686" s="6">
        <f t="shared" si="131"/>
        <v>34472</v>
      </c>
      <c r="F1686" s="6">
        <f t="shared" si="132"/>
        <v>1</v>
      </c>
      <c r="H1686" s="1">
        <v>69811</v>
      </c>
      <c r="I1686" s="1">
        <v>6014</v>
      </c>
      <c r="J1686" s="6">
        <v>1</v>
      </c>
      <c r="K1686" s="6">
        <f t="shared" si="133"/>
        <v>78230</v>
      </c>
      <c r="L1686" s="6">
        <f t="shared" si="134"/>
        <v>2</v>
      </c>
    </row>
    <row r="1687" spans="1:12">
      <c r="A1687" s="6">
        <v>34472</v>
      </c>
      <c r="B1687" s="5">
        <v>3330</v>
      </c>
      <c r="C1687" s="6" t="s">
        <v>174</v>
      </c>
      <c r="D1687" s="6">
        <f t="shared" si="130"/>
        <v>1</v>
      </c>
      <c r="E1687" s="6">
        <f t="shared" si="131"/>
        <v>40405</v>
      </c>
      <c r="F1687" s="6">
        <f t="shared" si="132"/>
        <v>1</v>
      </c>
      <c r="H1687" s="1">
        <v>78230</v>
      </c>
      <c r="I1687" s="1">
        <v>6014</v>
      </c>
      <c r="J1687" s="6">
        <v>2</v>
      </c>
      <c r="K1687" s="6" t="str">
        <f t="shared" si="133"/>
        <v>最後一次交易</v>
      </c>
      <c r="L1687" s="6">
        <f t="shared" si="134"/>
        <v>0</v>
      </c>
    </row>
    <row r="1688" spans="1:12">
      <c r="A1688" s="6">
        <v>40405</v>
      </c>
      <c r="B1688" s="5">
        <v>3330</v>
      </c>
      <c r="C1688" s="6" t="s">
        <v>212</v>
      </c>
      <c r="D1688" s="6">
        <f t="shared" si="130"/>
        <v>1</v>
      </c>
      <c r="E1688" s="6">
        <f t="shared" si="131"/>
        <v>66377</v>
      </c>
      <c r="F1688" s="6">
        <f t="shared" si="132"/>
        <v>1</v>
      </c>
      <c r="H1688" s="1">
        <v>34605</v>
      </c>
      <c r="I1688" s="1">
        <v>6078</v>
      </c>
      <c r="J1688" s="6">
        <v>4</v>
      </c>
      <c r="K1688" s="6">
        <f t="shared" si="133"/>
        <v>39924</v>
      </c>
      <c r="L1688" s="6">
        <f t="shared" si="134"/>
        <v>1</v>
      </c>
    </row>
    <row r="1689" spans="1:12">
      <c r="A1689" s="6">
        <v>66377</v>
      </c>
      <c r="B1689" s="5">
        <v>3330</v>
      </c>
      <c r="C1689" s="6" t="s">
        <v>304</v>
      </c>
      <c r="D1689" s="6">
        <f t="shared" si="130"/>
        <v>1</v>
      </c>
      <c r="E1689" s="6">
        <f t="shared" si="131"/>
        <v>70262</v>
      </c>
      <c r="F1689" s="6">
        <f t="shared" si="132"/>
        <v>1</v>
      </c>
      <c r="H1689" s="1">
        <v>39924</v>
      </c>
      <c r="I1689" s="1">
        <v>6078</v>
      </c>
      <c r="J1689" s="6">
        <v>1</v>
      </c>
      <c r="K1689" s="6">
        <f t="shared" si="133"/>
        <v>74196</v>
      </c>
      <c r="L1689" s="6">
        <f t="shared" si="134"/>
        <v>1</v>
      </c>
    </row>
    <row r="1690" spans="1:12">
      <c r="A1690" s="6">
        <v>70262</v>
      </c>
      <c r="B1690" s="5">
        <v>3330</v>
      </c>
      <c r="C1690" s="6" t="s">
        <v>23</v>
      </c>
      <c r="D1690" s="6">
        <f t="shared" si="130"/>
        <v>1</v>
      </c>
      <c r="E1690" s="6">
        <f t="shared" si="131"/>
        <v>71312</v>
      </c>
      <c r="F1690" s="6">
        <f t="shared" si="132"/>
        <v>1</v>
      </c>
      <c r="H1690" s="1">
        <v>74196</v>
      </c>
      <c r="I1690" s="1">
        <v>6078</v>
      </c>
      <c r="J1690" s="6">
        <v>1</v>
      </c>
      <c r="K1690" s="6" t="str">
        <f t="shared" si="133"/>
        <v>最後一次交易</v>
      </c>
      <c r="L1690" s="6">
        <f t="shared" si="134"/>
        <v>0</v>
      </c>
    </row>
    <row r="1691" spans="1:12">
      <c r="A1691" s="6">
        <v>71312</v>
      </c>
      <c r="B1691" s="5">
        <v>3330</v>
      </c>
      <c r="C1691" s="6" t="s">
        <v>129</v>
      </c>
      <c r="D1691" s="6">
        <f t="shared" si="130"/>
        <v>1</v>
      </c>
      <c r="E1691" s="6">
        <f t="shared" si="131"/>
        <v>76802</v>
      </c>
      <c r="F1691" s="6">
        <f t="shared" si="132"/>
        <v>1</v>
      </c>
      <c r="H1691" s="1">
        <v>35670</v>
      </c>
      <c r="I1691" s="1">
        <v>6134</v>
      </c>
      <c r="J1691" s="6">
        <v>4</v>
      </c>
      <c r="K1691" s="6" t="str">
        <f t="shared" si="133"/>
        <v>最後一次交易</v>
      </c>
      <c r="L1691" s="6">
        <f t="shared" si="134"/>
        <v>0</v>
      </c>
    </row>
    <row r="1692" spans="1:12">
      <c r="A1692" s="6">
        <v>76802</v>
      </c>
      <c r="B1692" s="5">
        <v>3330</v>
      </c>
      <c r="C1692" s="6" t="s">
        <v>27</v>
      </c>
      <c r="D1692" s="6">
        <f t="shared" si="130"/>
        <v>1</v>
      </c>
      <c r="E1692" s="6" t="str">
        <f t="shared" si="131"/>
        <v>最後一次交易</v>
      </c>
      <c r="F1692" s="6">
        <f t="shared" si="132"/>
        <v>0</v>
      </c>
      <c r="H1692" s="1">
        <v>36511</v>
      </c>
      <c r="I1692" s="1">
        <v>6189</v>
      </c>
      <c r="J1692" s="6">
        <v>3</v>
      </c>
      <c r="K1692" s="6">
        <f t="shared" si="133"/>
        <v>40983</v>
      </c>
      <c r="L1692" s="6">
        <f t="shared" si="134"/>
        <v>1</v>
      </c>
    </row>
    <row r="1693" spans="1:12">
      <c r="A1693" s="6">
        <v>5527</v>
      </c>
      <c r="B1693" s="5">
        <v>3429</v>
      </c>
      <c r="C1693" s="6" t="s">
        <v>58</v>
      </c>
      <c r="D1693" s="6">
        <f t="shared" si="130"/>
        <v>1</v>
      </c>
      <c r="E1693" s="6">
        <f t="shared" si="131"/>
        <v>11442</v>
      </c>
      <c r="F1693" s="6">
        <f t="shared" si="132"/>
        <v>1</v>
      </c>
      <c r="H1693" s="1">
        <v>40983</v>
      </c>
      <c r="I1693" s="1">
        <v>6189</v>
      </c>
      <c r="J1693" s="6">
        <v>1</v>
      </c>
      <c r="K1693" s="6">
        <f t="shared" si="133"/>
        <v>57863</v>
      </c>
      <c r="L1693" s="6">
        <f t="shared" si="134"/>
        <v>1</v>
      </c>
    </row>
    <row r="1694" spans="1:12">
      <c r="A1694" s="6">
        <v>11442</v>
      </c>
      <c r="B1694" s="5">
        <v>3429</v>
      </c>
      <c r="C1694" s="6" t="s">
        <v>137</v>
      </c>
      <c r="D1694" s="6">
        <f t="shared" si="130"/>
        <v>1</v>
      </c>
      <c r="E1694" s="6">
        <f t="shared" si="131"/>
        <v>12151</v>
      </c>
      <c r="F1694" s="6">
        <f t="shared" si="132"/>
        <v>1</v>
      </c>
      <c r="H1694" s="1">
        <v>57863</v>
      </c>
      <c r="I1694" s="1">
        <v>6189</v>
      </c>
      <c r="J1694" s="6">
        <v>1</v>
      </c>
      <c r="K1694" s="6">
        <f t="shared" si="133"/>
        <v>58472</v>
      </c>
      <c r="L1694" s="6">
        <f t="shared" si="134"/>
        <v>1</v>
      </c>
    </row>
    <row r="1695" spans="1:12">
      <c r="A1695" s="6">
        <v>12151</v>
      </c>
      <c r="B1695" s="5">
        <v>3429</v>
      </c>
      <c r="C1695" s="6" t="s">
        <v>70</v>
      </c>
      <c r="D1695" s="6">
        <f t="shared" si="130"/>
        <v>1</v>
      </c>
      <c r="E1695" s="6">
        <f t="shared" si="131"/>
        <v>13130</v>
      </c>
      <c r="F1695" s="6">
        <f t="shared" si="132"/>
        <v>1</v>
      </c>
      <c r="H1695" s="1">
        <v>58472</v>
      </c>
      <c r="I1695" s="1">
        <v>6189</v>
      </c>
      <c r="J1695" s="6">
        <v>1</v>
      </c>
      <c r="K1695" s="6">
        <f t="shared" si="133"/>
        <v>77812</v>
      </c>
      <c r="L1695" s="6">
        <f t="shared" si="134"/>
        <v>1</v>
      </c>
    </row>
    <row r="1696" spans="1:12">
      <c r="A1696" s="6">
        <v>13130</v>
      </c>
      <c r="B1696" s="5">
        <v>3429</v>
      </c>
      <c r="C1696" s="6" t="s">
        <v>228</v>
      </c>
      <c r="D1696" s="6">
        <f t="shared" si="130"/>
        <v>1</v>
      </c>
      <c r="E1696" s="6">
        <f t="shared" si="131"/>
        <v>13387</v>
      </c>
      <c r="F1696" s="6">
        <f t="shared" si="132"/>
        <v>1</v>
      </c>
      <c r="H1696" s="1">
        <v>77812</v>
      </c>
      <c r="I1696" s="1">
        <v>6189</v>
      </c>
      <c r="J1696" s="6">
        <v>1</v>
      </c>
      <c r="K1696" s="6" t="str">
        <f t="shared" si="133"/>
        <v>最後一次交易</v>
      </c>
      <c r="L1696" s="6">
        <f t="shared" si="134"/>
        <v>0</v>
      </c>
    </row>
    <row r="1697" spans="1:12">
      <c r="A1697" s="6">
        <v>13387</v>
      </c>
      <c r="B1697" s="5">
        <v>3429</v>
      </c>
      <c r="C1697" s="6" t="s">
        <v>174</v>
      </c>
      <c r="D1697" s="6">
        <f t="shared" si="130"/>
        <v>1</v>
      </c>
      <c r="E1697" s="6">
        <f t="shared" si="131"/>
        <v>17417</v>
      </c>
      <c r="F1697" s="6">
        <f t="shared" si="132"/>
        <v>1</v>
      </c>
      <c r="H1697" s="1">
        <v>39939</v>
      </c>
      <c r="I1697" s="1">
        <v>6378</v>
      </c>
      <c r="J1697" s="6">
        <v>3</v>
      </c>
      <c r="K1697" s="6">
        <f t="shared" si="133"/>
        <v>61675</v>
      </c>
      <c r="L1697" s="6">
        <f t="shared" si="134"/>
        <v>1</v>
      </c>
    </row>
    <row r="1698" spans="1:12">
      <c r="A1698" s="6">
        <v>17417</v>
      </c>
      <c r="B1698" s="5">
        <v>3429</v>
      </c>
      <c r="C1698" s="6" t="s">
        <v>228</v>
      </c>
      <c r="D1698" s="6">
        <f t="shared" si="130"/>
        <v>1</v>
      </c>
      <c r="E1698" s="6">
        <f t="shared" si="131"/>
        <v>41708</v>
      </c>
      <c r="F1698" s="6">
        <f t="shared" si="132"/>
        <v>2</v>
      </c>
      <c r="H1698" s="1">
        <v>61675</v>
      </c>
      <c r="I1698" s="1">
        <v>6378</v>
      </c>
      <c r="J1698" s="6">
        <v>1</v>
      </c>
      <c r="K1698" s="6" t="str">
        <f t="shared" si="133"/>
        <v>最後一次交易</v>
      </c>
      <c r="L1698" s="6">
        <f t="shared" si="134"/>
        <v>0</v>
      </c>
    </row>
    <row r="1699" spans="1:12">
      <c r="A1699" s="6">
        <v>41708</v>
      </c>
      <c r="B1699" s="5">
        <v>3429</v>
      </c>
      <c r="C1699" s="6" t="s">
        <v>321</v>
      </c>
      <c r="D1699" s="6">
        <f t="shared" si="130"/>
        <v>2</v>
      </c>
      <c r="E1699" s="6">
        <f t="shared" si="131"/>
        <v>42155</v>
      </c>
      <c r="F1699" s="6">
        <f t="shared" si="132"/>
        <v>1</v>
      </c>
      <c r="H1699" s="1">
        <v>41938</v>
      </c>
      <c r="I1699" s="1">
        <v>6449</v>
      </c>
      <c r="J1699" s="6">
        <v>2</v>
      </c>
      <c r="K1699" s="6">
        <f t="shared" si="133"/>
        <v>46796</v>
      </c>
      <c r="L1699" s="6">
        <f t="shared" si="134"/>
        <v>3</v>
      </c>
    </row>
    <row r="1700" spans="1:12">
      <c r="A1700" s="6">
        <v>41708</v>
      </c>
      <c r="B1700" s="5">
        <v>3429</v>
      </c>
      <c r="C1700" s="6" t="s">
        <v>174</v>
      </c>
      <c r="D1700" s="6">
        <f t="shared" si="130"/>
        <v>2</v>
      </c>
      <c r="E1700" s="6">
        <f t="shared" si="131"/>
        <v>42155</v>
      </c>
      <c r="F1700" s="6">
        <f t="shared" si="132"/>
        <v>1</v>
      </c>
      <c r="H1700" s="1">
        <v>46796</v>
      </c>
      <c r="I1700" s="1">
        <v>6449</v>
      </c>
      <c r="J1700" s="6">
        <v>3</v>
      </c>
      <c r="K1700" s="6">
        <f t="shared" si="133"/>
        <v>65627</v>
      </c>
      <c r="L1700" s="6">
        <f t="shared" si="134"/>
        <v>1</v>
      </c>
    </row>
    <row r="1701" spans="1:12">
      <c r="A1701" s="6">
        <v>42155</v>
      </c>
      <c r="B1701" s="5">
        <v>3429</v>
      </c>
      <c r="C1701" s="6" t="s">
        <v>70</v>
      </c>
      <c r="D1701" s="6">
        <f t="shared" si="130"/>
        <v>1</v>
      </c>
      <c r="E1701" s="6">
        <f t="shared" si="131"/>
        <v>50156</v>
      </c>
      <c r="F1701" s="6">
        <f t="shared" si="132"/>
        <v>1</v>
      </c>
      <c r="H1701" s="1">
        <v>65627</v>
      </c>
      <c r="I1701" s="1">
        <v>6449</v>
      </c>
      <c r="J1701" s="6">
        <v>1</v>
      </c>
      <c r="K1701" s="6" t="str">
        <f t="shared" si="133"/>
        <v>最後一次交易</v>
      </c>
      <c r="L1701" s="6">
        <f t="shared" si="134"/>
        <v>0</v>
      </c>
    </row>
    <row r="1702" spans="1:12">
      <c r="A1702" s="6">
        <v>50156</v>
      </c>
      <c r="B1702" s="5">
        <v>3429</v>
      </c>
      <c r="C1702" s="6" t="s">
        <v>27</v>
      </c>
      <c r="D1702" s="6">
        <f t="shared" si="130"/>
        <v>1</v>
      </c>
      <c r="E1702" s="6">
        <f t="shared" si="131"/>
        <v>65454</v>
      </c>
      <c r="F1702" s="6">
        <f t="shared" si="132"/>
        <v>1</v>
      </c>
      <c r="H1702" s="1">
        <v>44280</v>
      </c>
      <c r="I1702" s="1">
        <v>6524</v>
      </c>
      <c r="J1702" s="6">
        <v>3</v>
      </c>
      <c r="K1702" s="6" t="str">
        <f t="shared" si="133"/>
        <v>最後一次交易</v>
      </c>
      <c r="L1702" s="6">
        <f t="shared" si="134"/>
        <v>0</v>
      </c>
    </row>
    <row r="1703" spans="1:12">
      <c r="A1703" s="6">
        <v>65454</v>
      </c>
      <c r="B1703" s="5">
        <v>3429</v>
      </c>
      <c r="C1703" s="6" t="s">
        <v>58</v>
      </c>
      <c r="D1703" s="6">
        <f t="shared" si="130"/>
        <v>1</v>
      </c>
      <c r="E1703" s="6">
        <f t="shared" si="131"/>
        <v>66245</v>
      </c>
      <c r="F1703" s="6">
        <f t="shared" si="132"/>
        <v>2</v>
      </c>
      <c r="H1703" s="1">
        <v>44949</v>
      </c>
      <c r="I1703" s="1">
        <v>6561</v>
      </c>
      <c r="J1703" s="6">
        <v>3</v>
      </c>
      <c r="K1703" s="6">
        <f t="shared" si="133"/>
        <v>55500</v>
      </c>
      <c r="L1703" s="6">
        <f t="shared" si="134"/>
        <v>2</v>
      </c>
    </row>
    <row r="1704" spans="1:12">
      <c r="A1704" s="6">
        <v>66245</v>
      </c>
      <c r="B1704" s="5">
        <v>3429</v>
      </c>
      <c r="C1704" s="6" t="s">
        <v>298</v>
      </c>
      <c r="D1704" s="6">
        <f t="shared" si="130"/>
        <v>2</v>
      </c>
      <c r="E1704" s="6">
        <f t="shared" si="131"/>
        <v>77642</v>
      </c>
      <c r="F1704" s="6">
        <f t="shared" si="132"/>
        <v>2</v>
      </c>
      <c r="H1704" s="1">
        <v>55500</v>
      </c>
      <c r="I1704" s="1">
        <v>6561</v>
      </c>
      <c r="J1704" s="6">
        <v>2</v>
      </c>
      <c r="K1704" s="6">
        <f t="shared" si="133"/>
        <v>68344</v>
      </c>
      <c r="L1704" s="6">
        <f t="shared" si="134"/>
        <v>1</v>
      </c>
    </row>
    <row r="1705" spans="1:12">
      <c r="A1705" s="6">
        <v>66245</v>
      </c>
      <c r="B1705" s="5">
        <v>3429</v>
      </c>
      <c r="C1705" s="6" t="s">
        <v>141</v>
      </c>
      <c r="D1705" s="6">
        <f t="shared" si="130"/>
        <v>2</v>
      </c>
      <c r="E1705" s="6">
        <f t="shared" si="131"/>
        <v>77642</v>
      </c>
      <c r="F1705" s="6">
        <f t="shared" si="132"/>
        <v>2</v>
      </c>
      <c r="H1705" s="1">
        <v>68344</v>
      </c>
      <c r="I1705" s="1">
        <v>6561</v>
      </c>
      <c r="J1705" s="6">
        <v>1</v>
      </c>
      <c r="K1705" s="6" t="str">
        <f t="shared" si="133"/>
        <v>最後一次交易</v>
      </c>
      <c r="L1705" s="6">
        <f t="shared" si="134"/>
        <v>0</v>
      </c>
    </row>
    <row r="1706" spans="1:12">
      <c r="A1706" s="6">
        <v>77642</v>
      </c>
      <c r="B1706" s="5">
        <v>3429</v>
      </c>
      <c r="C1706" s="6" t="s">
        <v>216</v>
      </c>
      <c r="D1706" s="6">
        <f t="shared" si="130"/>
        <v>2</v>
      </c>
      <c r="E1706" s="6" t="str">
        <f t="shared" si="131"/>
        <v>最後一次交易</v>
      </c>
      <c r="F1706" s="6">
        <f t="shared" si="132"/>
        <v>0</v>
      </c>
      <c r="H1706" s="1">
        <v>45200</v>
      </c>
      <c r="I1706" s="1">
        <v>6587</v>
      </c>
      <c r="J1706" s="6">
        <v>1</v>
      </c>
      <c r="K1706" s="6" t="str">
        <f t="shared" si="133"/>
        <v>最後一次交易</v>
      </c>
      <c r="L1706" s="6">
        <f t="shared" si="134"/>
        <v>0</v>
      </c>
    </row>
    <row r="1707" spans="1:12">
      <c r="A1707" s="6">
        <v>77642</v>
      </c>
      <c r="B1707" s="5">
        <v>3429</v>
      </c>
      <c r="C1707" s="6" t="s">
        <v>174</v>
      </c>
      <c r="D1707" s="6">
        <f t="shared" si="130"/>
        <v>2</v>
      </c>
      <c r="E1707" s="6" t="str">
        <f t="shared" si="131"/>
        <v>最後一次交易</v>
      </c>
      <c r="F1707" s="6">
        <f t="shared" si="132"/>
        <v>0</v>
      </c>
      <c r="H1707" s="1">
        <v>46073</v>
      </c>
      <c r="I1707" s="1">
        <v>6619</v>
      </c>
      <c r="J1707" s="6">
        <v>3</v>
      </c>
      <c r="K1707" s="6">
        <f t="shared" si="133"/>
        <v>47441</v>
      </c>
      <c r="L1707" s="6">
        <f t="shared" si="134"/>
        <v>1</v>
      </c>
    </row>
    <row r="1708" spans="1:12">
      <c r="A1708" s="6">
        <v>10940</v>
      </c>
      <c r="B1708" s="5">
        <v>3437</v>
      </c>
      <c r="C1708" s="6" t="s">
        <v>242</v>
      </c>
      <c r="D1708" s="6">
        <f t="shared" si="130"/>
        <v>3</v>
      </c>
      <c r="E1708" s="6">
        <f t="shared" si="131"/>
        <v>52435</v>
      </c>
      <c r="F1708" s="6">
        <f t="shared" si="132"/>
        <v>1</v>
      </c>
      <c r="H1708" s="1">
        <v>47441</v>
      </c>
      <c r="I1708" s="1">
        <v>6619</v>
      </c>
      <c r="J1708" s="6">
        <v>1</v>
      </c>
      <c r="K1708" s="6">
        <f t="shared" si="133"/>
        <v>48292</v>
      </c>
      <c r="L1708" s="6">
        <f t="shared" si="134"/>
        <v>2</v>
      </c>
    </row>
    <row r="1709" spans="1:12">
      <c r="A1709" s="6">
        <v>10940</v>
      </c>
      <c r="B1709" s="5">
        <v>3437</v>
      </c>
      <c r="C1709" s="6" t="s">
        <v>301</v>
      </c>
      <c r="D1709" s="6">
        <f t="shared" si="130"/>
        <v>3</v>
      </c>
      <c r="E1709" s="6">
        <f t="shared" si="131"/>
        <v>52435</v>
      </c>
      <c r="F1709" s="6">
        <f t="shared" si="132"/>
        <v>1</v>
      </c>
      <c r="H1709" s="1">
        <v>48292</v>
      </c>
      <c r="I1709" s="1">
        <v>6619</v>
      </c>
      <c r="J1709" s="6">
        <v>2</v>
      </c>
      <c r="K1709" s="6">
        <f t="shared" si="133"/>
        <v>51286</v>
      </c>
      <c r="L1709" s="6">
        <f t="shared" si="134"/>
        <v>1</v>
      </c>
    </row>
    <row r="1710" spans="1:12">
      <c r="A1710" s="6">
        <v>10940</v>
      </c>
      <c r="B1710" s="5">
        <v>3437</v>
      </c>
      <c r="C1710" s="6" t="s">
        <v>148</v>
      </c>
      <c r="D1710" s="6">
        <f t="shared" si="130"/>
        <v>3</v>
      </c>
      <c r="E1710" s="6">
        <f t="shared" si="131"/>
        <v>52435</v>
      </c>
      <c r="F1710" s="6">
        <f t="shared" si="132"/>
        <v>1</v>
      </c>
      <c r="H1710" s="1">
        <v>51286</v>
      </c>
      <c r="I1710" s="1">
        <v>6619</v>
      </c>
      <c r="J1710" s="6">
        <v>1</v>
      </c>
      <c r="K1710" s="6">
        <f t="shared" si="133"/>
        <v>70959</v>
      </c>
      <c r="L1710" s="6">
        <f t="shared" si="134"/>
        <v>1</v>
      </c>
    </row>
    <row r="1711" spans="1:12">
      <c r="A1711" s="6">
        <v>52435</v>
      </c>
      <c r="B1711" s="5">
        <v>3437</v>
      </c>
      <c r="C1711" s="6" t="s">
        <v>304</v>
      </c>
      <c r="D1711" s="6">
        <f t="shared" si="130"/>
        <v>1</v>
      </c>
      <c r="E1711" s="6" t="str">
        <f t="shared" si="131"/>
        <v>最後一次交易</v>
      </c>
      <c r="F1711" s="6">
        <f t="shared" si="132"/>
        <v>0</v>
      </c>
      <c r="H1711" s="1">
        <v>70959</v>
      </c>
      <c r="I1711" s="1">
        <v>6619</v>
      </c>
      <c r="J1711" s="6">
        <v>1</v>
      </c>
      <c r="K1711" s="6" t="str">
        <f t="shared" si="133"/>
        <v>最後一次交易</v>
      </c>
      <c r="L1711" s="6">
        <f t="shared" si="134"/>
        <v>0</v>
      </c>
    </row>
    <row r="1712" spans="1:12">
      <c r="A1712" s="6">
        <v>5533</v>
      </c>
      <c r="B1712" s="5">
        <v>3438</v>
      </c>
      <c r="C1712" s="6" t="s">
        <v>117</v>
      </c>
      <c r="D1712" s="6">
        <f t="shared" si="130"/>
        <v>2</v>
      </c>
      <c r="E1712" s="6">
        <f t="shared" si="131"/>
        <v>25314</v>
      </c>
      <c r="F1712" s="6">
        <f t="shared" si="132"/>
        <v>1</v>
      </c>
      <c r="H1712" s="1">
        <v>46086</v>
      </c>
      <c r="I1712" s="1">
        <v>6631</v>
      </c>
      <c r="J1712" s="6">
        <v>1</v>
      </c>
      <c r="K1712" s="6">
        <f t="shared" si="133"/>
        <v>76326</v>
      </c>
      <c r="L1712" s="6">
        <f t="shared" si="134"/>
        <v>4</v>
      </c>
    </row>
    <row r="1713" spans="1:12">
      <c r="A1713" s="6">
        <v>5533</v>
      </c>
      <c r="B1713" s="5">
        <v>3438</v>
      </c>
      <c r="C1713" s="6" t="s">
        <v>146</v>
      </c>
      <c r="D1713" s="6">
        <f t="shared" si="130"/>
        <v>2</v>
      </c>
      <c r="E1713" s="6">
        <f t="shared" si="131"/>
        <v>25314</v>
      </c>
      <c r="F1713" s="6">
        <f t="shared" si="132"/>
        <v>1</v>
      </c>
      <c r="H1713" s="1">
        <v>76326</v>
      </c>
      <c r="I1713" s="1">
        <v>6631</v>
      </c>
      <c r="J1713" s="6">
        <v>4</v>
      </c>
      <c r="K1713" s="6" t="str">
        <f t="shared" si="133"/>
        <v>最後一次交易</v>
      </c>
      <c r="L1713" s="6">
        <f t="shared" si="134"/>
        <v>0</v>
      </c>
    </row>
    <row r="1714" spans="1:12">
      <c r="A1714" s="6">
        <v>25314</v>
      </c>
      <c r="B1714" s="5">
        <v>3438</v>
      </c>
      <c r="C1714" s="6" t="s">
        <v>148</v>
      </c>
      <c r="D1714" s="6">
        <f t="shared" si="130"/>
        <v>1</v>
      </c>
      <c r="E1714" s="6">
        <f t="shared" si="131"/>
        <v>28857</v>
      </c>
      <c r="F1714" s="6">
        <f t="shared" si="132"/>
        <v>1</v>
      </c>
      <c r="H1714" s="1">
        <v>46822</v>
      </c>
      <c r="I1714" s="1">
        <v>6680</v>
      </c>
      <c r="J1714" s="6">
        <v>4</v>
      </c>
      <c r="K1714" s="6">
        <f t="shared" si="133"/>
        <v>56393</v>
      </c>
      <c r="L1714" s="6">
        <f t="shared" si="134"/>
        <v>1</v>
      </c>
    </row>
    <row r="1715" spans="1:12">
      <c r="A1715" s="6">
        <v>28857</v>
      </c>
      <c r="B1715" s="5">
        <v>3438</v>
      </c>
      <c r="C1715" s="6" t="s">
        <v>27</v>
      </c>
      <c r="D1715" s="6">
        <f t="shared" si="130"/>
        <v>1</v>
      </c>
      <c r="E1715" s="6">
        <f t="shared" si="131"/>
        <v>37921</v>
      </c>
      <c r="F1715" s="6">
        <f t="shared" si="132"/>
        <v>1</v>
      </c>
      <c r="H1715" s="1">
        <v>56393</v>
      </c>
      <c r="I1715" s="1">
        <v>6680</v>
      </c>
      <c r="J1715" s="6">
        <v>1</v>
      </c>
      <c r="K1715" s="6" t="str">
        <f t="shared" si="133"/>
        <v>最後一次交易</v>
      </c>
      <c r="L1715" s="6">
        <f t="shared" si="134"/>
        <v>0</v>
      </c>
    </row>
    <row r="1716" spans="1:12">
      <c r="A1716" s="6">
        <v>37921</v>
      </c>
      <c r="B1716" s="5">
        <v>3438</v>
      </c>
      <c r="C1716" s="6" t="s">
        <v>304</v>
      </c>
      <c r="D1716" s="6">
        <f t="shared" si="130"/>
        <v>1</v>
      </c>
      <c r="E1716" s="6">
        <f t="shared" si="131"/>
        <v>40275</v>
      </c>
      <c r="F1716" s="6">
        <f t="shared" si="132"/>
        <v>2</v>
      </c>
      <c r="H1716" s="1">
        <v>47362</v>
      </c>
      <c r="I1716" s="1">
        <v>6716</v>
      </c>
      <c r="J1716" s="6">
        <v>2</v>
      </c>
      <c r="K1716" s="6">
        <f t="shared" si="133"/>
        <v>48738</v>
      </c>
      <c r="L1716" s="6">
        <f t="shared" si="134"/>
        <v>1</v>
      </c>
    </row>
    <row r="1717" spans="1:12">
      <c r="A1717" s="6">
        <v>40275</v>
      </c>
      <c r="B1717" s="5">
        <v>3438</v>
      </c>
      <c r="C1717" s="6" t="s">
        <v>290</v>
      </c>
      <c r="D1717" s="6">
        <f t="shared" si="130"/>
        <v>2</v>
      </c>
      <c r="E1717" s="6">
        <f t="shared" si="131"/>
        <v>46632</v>
      </c>
      <c r="F1717" s="6">
        <f t="shared" si="132"/>
        <v>1</v>
      </c>
      <c r="H1717" s="1">
        <v>48738</v>
      </c>
      <c r="I1717" s="1">
        <v>6716</v>
      </c>
      <c r="J1717" s="6">
        <v>1</v>
      </c>
      <c r="K1717" s="6">
        <f t="shared" si="133"/>
        <v>51410</v>
      </c>
      <c r="L1717" s="6">
        <f t="shared" si="134"/>
        <v>1</v>
      </c>
    </row>
    <row r="1718" spans="1:12">
      <c r="A1718" s="6">
        <v>40275</v>
      </c>
      <c r="B1718" s="5">
        <v>3438</v>
      </c>
      <c r="C1718" s="6" t="s">
        <v>318</v>
      </c>
      <c r="D1718" s="6">
        <f t="shared" si="130"/>
        <v>2</v>
      </c>
      <c r="E1718" s="6">
        <f t="shared" si="131"/>
        <v>46632</v>
      </c>
      <c r="F1718" s="6">
        <f t="shared" si="132"/>
        <v>1</v>
      </c>
      <c r="H1718" s="1">
        <v>51410</v>
      </c>
      <c r="I1718" s="1">
        <v>6716</v>
      </c>
      <c r="J1718" s="6">
        <v>1</v>
      </c>
      <c r="K1718" s="6">
        <f t="shared" si="133"/>
        <v>62909</v>
      </c>
      <c r="L1718" s="6">
        <f t="shared" si="134"/>
        <v>2</v>
      </c>
    </row>
    <row r="1719" spans="1:12">
      <c r="A1719" s="6">
        <v>46632</v>
      </c>
      <c r="B1719" s="5">
        <v>3438</v>
      </c>
      <c r="C1719" s="6" t="s">
        <v>318</v>
      </c>
      <c r="D1719" s="6">
        <f t="shared" si="130"/>
        <v>1</v>
      </c>
      <c r="E1719" s="6">
        <f t="shared" si="131"/>
        <v>52744</v>
      </c>
      <c r="F1719" s="6">
        <f t="shared" si="132"/>
        <v>1</v>
      </c>
      <c r="H1719" s="1">
        <v>62909</v>
      </c>
      <c r="I1719" s="1">
        <v>6716</v>
      </c>
      <c r="J1719" s="6">
        <v>2</v>
      </c>
      <c r="K1719" s="6">
        <f t="shared" si="133"/>
        <v>66173</v>
      </c>
      <c r="L1719" s="6">
        <f t="shared" si="134"/>
        <v>3</v>
      </c>
    </row>
    <row r="1720" spans="1:12">
      <c r="A1720" s="6">
        <v>52744</v>
      </c>
      <c r="B1720" s="5">
        <v>3438</v>
      </c>
      <c r="C1720" s="6" t="s">
        <v>216</v>
      </c>
      <c r="D1720" s="6">
        <f t="shared" si="130"/>
        <v>1</v>
      </c>
      <c r="E1720" s="6">
        <f t="shared" si="131"/>
        <v>57680</v>
      </c>
      <c r="F1720" s="6">
        <f t="shared" si="132"/>
        <v>2</v>
      </c>
      <c r="H1720" s="1">
        <v>66173</v>
      </c>
      <c r="I1720" s="1">
        <v>6716</v>
      </c>
      <c r="J1720" s="6">
        <v>3</v>
      </c>
      <c r="K1720" s="6" t="str">
        <f t="shared" si="133"/>
        <v>最後一次交易</v>
      </c>
      <c r="L1720" s="6">
        <f t="shared" si="134"/>
        <v>0</v>
      </c>
    </row>
    <row r="1721" spans="1:12">
      <c r="A1721" s="6">
        <v>57680</v>
      </c>
      <c r="B1721" s="5">
        <v>3438</v>
      </c>
      <c r="C1721" s="6" t="s">
        <v>99</v>
      </c>
      <c r="D1721" s="6">
        <f t="shared" si="130"/>
        <v>2</v>
      </c>
      <c r="E1721" s="6" t="str">
        <f t="shared" si="131"/>
        <v>最後一次交易</v>
      </c>
      <c r="F1721" s="6">
        <f t="shared" si="132"/>
        <v>0</v>
      </c>
      <c r="H1721" s="1">
        <v>47780</v>
      </c>
      <c r="I1721" s="1">
        <v>6736</v>
      </c>
      <c r="J1721" s="6">
        <v>4</v>
      </c>
      <c r="K1721" s="6">
        <f t="shared" si="133"/>
        <v>47925</v>
      </c>
      <c r="L1721" s="6">
        <f t="shared" si="134"/>
        <v>1</v>
      </c>
    </row>
    <row r="1722" spans="1:12">
      <c r="A1722" s="6">
        <v>57680</v>
      </c>
      <c r="B1722" s="5">
        <v>3438</v>
      </c>
      <c r="C1722" s="6" t="s">
        <v>174</v>
      </c>
      <c r="D1722" s="6">
        <f t="shared" si="130"/>
        <v>2</v>
      </c>
      <c r="E1722" s="6" t="str">
        <f t="shared" si="131"/>
        <v>最後一次交易</v>
      </c>
      <c r="F1722" s="6">
        <f t="shared" si="132"/>
        <v>0</v>
      </c>
      <c r="H1722" s="1">
        <v>47925</v>
      </c>
      <c r="I1722" s="1">
        <v>6736</v>
      </c>
      <c r="J1722" s="6">
        <v>1</v>
      </c>
      <c r="K1722" s="6">
        <f t="shared" si="133"/>
        <v>53142</v>
      </c>
      <c r="L1722" s="6">
        <f t="shared" si="134"/>
        <v>1</v>
      </c>
    </row>
    <row r="1723" spans="1:12">
      <c r="A1723" s="6">
        <v>5701</v>
      </c>
      <c r="B1723" s="5">
        <v>3482</v>
      </c>
      <c r="C1723" s="6" t="s">
        <v>298</v>
      </c>
      <c r="D1723" s="6">
        <f t="shared" si="130"/>
        <v>3</v>
      </c>
      <c r="E1723" s="6">
        <f t="shared" si="131"/>
        <v>5763</v>
      </c>
      <c r="F1723" s="6">
        <f t="shared" si="132"/>
        <v>2</v>
      </c>
      <c r="H1723" s="1">
        <v>53142</v>
      </c>
      <c r="I1723" s="1">
        <v>6736</v>
      </c>
      <c r="J1723" s="6">
        <v>1</v>
      </c>
      <c r="K1723" s="6">
        <f t="shared" si="133"/>
        <v>59195</v>
      </c>
      <c r="L1723" s="6">
        <f t="shared" si="134"/>
        <v>1</v>
      </c>
    </row>
    <row r="1724" spans="1:12">
      <c r="A1724" s="6">
        <v>5701</v>
      </c>
      <c r="B1724" s="5">
        <v>3482</v>
      </c>
      <c r="C1724" s="6" t="s">
        <v>141</v>
      </c>
      <c r="D1724" s="6">
        <f t="shared" si="130"/>
        <v>3</v>
      </c>
      <c r="E1724" s="6">
        <f t="shared" si="131"/>
        <v>5763</v>
      </c>
      <c r="F1724" s="6">
        <f t="shared" si="132"/>
        <v>2</v>
      </c>
      <c r="H1724" s="1">
        <v>59195</v>
      </c>
      <c r="I1724" s="1">
        <v>6736</v>
      </c>
      <c r="J1724" s="6">
        <v>1</v>
      </c>
      <c r="K1724" s="6" t="str">
        <f t="shared" si="133"/>
        <v>最後一次交易</v>
      </c>
      <c r="L1724" s="6">
        <f t="shared" si="134"/>
        <v>0</v>
      </c>
    </row>
    <row r="1725" spans="1:12">
      <c r="A1725" s="6">
        <v>5701</v>
      </c>
      <c r="B1725" s="5">
        <v>3482</v>
      </c>
      <c r="C1725" s="6" t="s">
        <v>85</v>
      </c>
      <c r="D1725" s="6">
        <f t="shared" si="130"/>
        <v>3</v>
      </c>
      <c r="E1725" s="6">
        <f t="shared" si="131"/>
        <v>5763</v>
      </c>
      <c r="F1725" s="6">
        <f t="shared" si="132"/>
        <v>2</v>
      </c>
      <c r="H1725" s="1">
        <v>49887</v>
      </c>
      <c r="I1725" s="1">
        <v>6813</v>
      </c>
      <c r="J1725" s="6">
        <v>2</v>
      </c>
      <c r="K1725" s="6">
        <f t="shared" si="133"/>
        <v>55213</v>
      </c>
      <c r="L1725" s="6">
        <f t="shared" si="134"/>
        <v>1</v>
      </c>
    </row>
    <row r="1726" spans="1:12">
      <c r="A1726" s="6">
        <v>5763</v>
      </c>
      <c r="B1726" s="5">
        <v>3482</v>
      </c>
      <c r="C1726" s="6" t="s">
        <v>375</v>
      </c>
      <c r="D1726" s="6">
        <f t="shared" si="130"/>
        <v>2</v>
      </c>
      <c r="E1726" s="6">
        <f t="shared" si="131"/>
        <v>12974</v>
      </c>
      <c r="F1726" s="6">
        <f t="shared" si="132"/>
        <v>2</v>
      </c>
      <c r="H1726" s="1">
        <v>55213</v>
      </c>
      <c r="I1726" s="1">
        <v>6813</v>
      </c>
      <c r="J1726" s="6">
        <v>1</v>
      </c>
      <c r="K1726" s="6" t="str">
        <f t="shared" si="133"/>
        <v>最後一次交易</v>
      </c>
      <c r="L1726" s="6">
        <f t="shared" si="134"/>
        <v>0</v>
      </c>
    </row>
    <row r="1727" spans="1:12">
      <c r="A1727" s="6">
        <v>5763</v>
      </c>
      <c r="B1727" s="5">
        <v>3482</v>
      </c>
      <c r="C1727" s="6" t="s">
        <v>141</v>
      </c>
      <c r="D1727" s="6">
        <f t="shared" si="130"/>
        <v>2</v>
      </c>
      <c r="E1727" s="6">
        <f t="shared" si="131"/>
        <v>12974</v>
      </c>
      <c r="F1727" s="6">
        <f t="shared" si="132"/>
        <v>2</v>
      </c>
      <c r="H1727" s="1">
        <v>56227</v>
      </c>
      <c r="I1727" s="1">
        <v>6820</v>
      </c>
      <c r="J1727" s="6">
        <v>1</v>
      </c>
      <c r="K1727" s="6">
        <f t="shared" si="133"/>
        <v>61823</v>
      </c>
      <c r="L1727" s="6">
        <f t="shared" si="134"/>
        <v>2</v>
      </c>
    </row>
    <row r="1728" spans="1:12">
      <c r="A1728" s="6">
        <v>12974</v>
      </c>
      <c r="B1728" s="5">
        <v>3482</v>
      </c>
      <c r="C1728" s="6" t="s">
        <v>228</v>
      </c>
      <c r="D1728" s="6">
        <f t="shared" si="130"/>
        <v>2</v>
      </c>
      <c r="E1728" s="6">
        <f t="shared" si="131"/>
        <v>21205</v>
      </c>
      <c r="F1728" s="6">
        <f t="shared" si="132"/>
        <v>1</v>
      </c>
      <c r="H1728" s="1">
        <v>61823</v>
      </c>
      <c r="I1728" s="1">
        <v>6820</v>
      </c>
      <c r="J1728" s="6">
        <v>2</v>
      </c>
      <c r="K1728" s="6">
        <f t="shared" si="133"/>
        <v>62795</v>
      </c>
      <c r="L1728" s="6">
        <f t="shared" si="134"/>
        <v>1</v>
      </c>
    </row>
    <row r="1729" spans="1:12">
      <c r="A1729" s="6">
        <v>12974</v>
      </c>
      <c r="B1729" s="5">
        <v>3482</v>
      </c>
      <c r="C1729" s="6" t="s">
        <v>94</v>
      </c>
      <c r="D1729" s="6">
        <f t="shared" si="130"/>
        <v>2</v>
      </c>
      <c r="E1729" s="6">
        <f t="shared" si="131"/>
        <v>21205</v>
      </c>
      <c r="F1729" s="6">
        <f t="shared" si="132"/>
        <v>1</v>
      </c>
      <c r="H1729" s="1">
        <v>62795</v>
      </c>
      <c r="I1729" s="1">
        <v>6820</v>
      </c>
      <c r="J1729" s="6">
        <v>1</v>
      </c>
      <c r="K1729" s="6">
        <f t="shared" si="133"/>
        <v>77937</v>
      </c>
      <c r="L1729" s="6">
        <f t="shared" si="134"/>
        <v>1</v>
      </c>
    </row>
    <row r="1730" spans="1:12">
      <c r="A1730" s="6">
        <v>21205</v>
      </c>
      <c r="B1730" s="5">
        <v>3482</v>
      </c>
      <c r="C1730" s="6" t="s">
        <v>94</v>
      </c>
      <c r="D1730" s="6">
        <f t="shared" ref="D1730:D1793" si="135">COUNTIF(A:A,A1730)</f>
        <v>1</v>
      </c>
      <c r="E1730" s="6">
        <f t="shared" si="131"/>
        <v>45908</v>
      </c>
      <c r="F1730" s="6">
        <f t="shared" si="132"/>
        <v>1</v>
      </c>
      <c r="H1730" s="1">
        <v>77937</v>
      </c>
      <c r="I1730" s="1">
        <v>6820</v>
      </c>
      <c r="J1730" s="6">
        <v>1</v>
      </c>
      <c r="K1730" s="6" t="str">
        <f t="shared" si="133"/>
        <v>最後一次交易</v>
      </c>
      <c r="L1730" s="6">
        <f t="shared" si="134"/>
        <v>0</v>
      </c>
    </row>
    <row r="1731" spans="1:12">
      <c r="A1731" s="6">
        <v>45908</v>
      </c>
      <c r="B1731" s="5">
        <v>3482</v>
      </c>
      <c r="C1731" s="6" t="s">
        <v>212</v>
      </c>
      <c r="D1731" s="6">
        <f t="shared" si="135"/>
        <v>1</v>
      </c>
      <c r="E1731" s="6">
        <f t="shared" ref="E1731:E1794" si="136">INDEX(K:K,MATCH(A1731,H:H,0))</f>
        <v>71318</v>
      </c>
      <c r="F1731" s="6">
        <f t="shared" ref="F1731:F1794" si="137">_xlfn.IFNA(INDEX(J:J,MATCH(E1731,H:H,0)),0)</f>
        <v>1</v>
      </c>
      <c r="H1731" s="1">
        <v>50204</v>
      </c>
      <c r="I1731" s="1">
        <v>6822</v>
      </c>
      <c r="J1731" s="6">
        <v>2</v>
      </c>
      <c r="K1731" s="6" t="str">
        <f t="shared" ref="K1731:K1794" si="138">IF(I1731&lt;&gt;I1732,"最後一次交易",H1732)</f>
        <v>最後一次交易</v>
      </c>
      <c r="L1731" s="6">
        <f t="shared" ref="L1731:L1794" si="139">_xlfn.IFNA(INDEX(D:D,MATCH(K1731,A:A,0)),0)</f>
        <v>0</v>
      </c>
    </row>
    <row r="1732" spans="1:12">
      <c r="A1732" s="6">
        <v>71318</v>
      </c>
      <c r="B1732" s="5">
        <v>3482</v>
      </c>
      <c r="C1732" s="6" t="s">
        <v>129</v>
      </c>
      <c r="D1732" s="6">
        <f t="shared" si="135"/>
        <v>1</v>
      </c>
      <c r="E1732" s="6">
        <f t="shared" si="136"/>
        <v>71464</v>
      </c>
      <c r="F1732" s="6">
        <f t="shared" si="137"/>
        <v>3</v>
      </c>
      <c r="H1732" s="1">
        <v>50209</v>
      </c>
      <c r="I1732" s="1">
        <v>6828</v>
      </c>
      <c r="J1732" s="6">
        <v>3</v>
      </c>
      <c r="K1732" s="6">
        <f t="shared" si="138"/>
        <v>75068</v>
      </c>
      <c r="L1732" s="6">
        <f t="shared" si="139"/>
        <v>1</v>
      </c>
    </row>
    <row r="1733" spans="1:12">
      <c r="A1733" s="6">
        <v>71464</v>
      </c>
      <c r="B1733" s="5">
        <v>3482</v>
      </c>
      <c r="C1733" s="6" t="s">
        <v>85</v>
      </c>
      <c r="D1733" s="6">
        <f t="shared" si="135"/>
        <v>3</v>
      </c>
      <c r="E1733" s="6">
        <f t="shared" si="136"/>
        <v>73531</v>
      </c>
      <c r="F1733" s="6">
        <f t="shared" si="137"/>
        <v>3</v>
      </c>
      <c r="H1733" s="1">
        <v>75068</v>
      </c>
      <c r="I1733" s="1">
        <v>6828</v>
      </c>
      <c r="J1733" s="6">
        <v>1</v>
      </c>
      <c r="K1733" s="6">
        <f t="shared" si="138"/>
        <v>82174</v>
      </c>
      <c r="L1733" s="6">
        <f t="shared" si="139"/>
        <v>1</v>
      </c>
    </row>
    <row r="1734" spans="1:12">
      <c r="A1734" s="6">
        <v>71464</v>
      </c>
      <c r="B1734" s="5">
        <v>3482</v>
      </c>
      <c r="C1734" s="6" t="s">
        <v>27</v>
      </c>
      <c r="D1734" s="6">
        <f t="shared" si="135"/>
        <v>3</v>
      </c>
      <c r="E1734" s="6">
        <f t="shared" si="136"/>
        <v>73531</v>
      </c>
      <c r="F1734" s="6">
        <f t="shared" si="137"/>
        <v>3</v>
      </c>
      <c r="H1734" s="1">
        <v>82174</v>
      </c>
      <c r="I1734" s="1">
        <v>6828</v>
      </c>
      <c r="J1734" s="6">
        <v>1</v>
      </c>
      <c r="K1734" s="6" t="str">
        <f t="shared" si="138"/>
        <v>最後一次交易</v>
      </c>
      <c r="L1734" s="6">
        <f t="shared" si="139"/>
        <v>0</v>
      </c>
    </row>
    <row r="1735" spans="1:12">
      <c r="A1735" s="6">
        <v>71464</v>
      </c>
      <c r="B1735" s="5">
        <v>3482</v>
      </c>
      <c r="C1735" s="6" t="s">
        <v>212</v>
      </c>
      <c r="D1735" s="6">
        <f t="shared" si="135"/>
        <v>3</v>
      </c>
      <c r="E1735" s="6">
        <f t="shared" si="136"/>
        <v>73531</v>
      </c>
      <c r="F1735" s="6">
        <f t="shared" si="137"/>
        <v>3</v>
      </c>
      <c r="H1735" s="1">
        <v>51808</v>
      </c>
      <c r="I1735" s="1">
        <v>6922</v>
      </c>
      <c r="J1735" s="6">
        <v>3</v>
      </c>
      <c r="K1735" s="6" t="str">
        <f t="shared" si="138"/>
        <v>最後一次交易</v>
      </c>
      <c r="L1735" s="6">
        <f t="shared" si="139"/>
        <v>0</v>
      </c>
    </row>
    <row r="1736" spans="1:12">
      <c r="A1736" s="6">
        <v>73531</v>
      </c>
      <c r="B1736" s="5">
        <v>3482</v>
      </c>
      <c r="C1736" s="6" t="s">
        <v>321</v>
      </c>
      <c r="D1736" s="6">
        <f t="shared" si="135"/>
        <v>3</v>
      </c>
      <c r="E1736" s="6" t="str">
        <f t="shared" si="136"/>
        <v>最後一次交易</v>
      </c>
      <c r="F1736" s="6">
        <f t="shared" si="137"/>
        <v>0</v>
      </c>
      <c r="H1736" s="1">
        <v>52276</v>
      </c>
      <c r="I1736" s="1">
        <v>6942</v>
      </c>
      <c r="J1736" s="6">
        <v>3</v>
      </c>
      <c r="K1736" s="6">
        <f t="shared" si="138"/>
        <v>79004</v>
      </c>
      <c r="L1736" s="6">
        <f t="shared" si="139"/>
        <v>1</v>
      </c>
    </row>
    <row r="1737" spans="1:12">
      <c r="A1737" s="6">
        <v>73531</v>
      </c>
      <c r="B1737" s="5">
        <v>3482</v>
      </c>
      <c r="C1737" s="6" t="s">
        <v>27</v>
      </c>
      <c r="D1737" s="6">
        <f t="shared" si="135"/>
        <v>3</v>
      </c>
      <c r="E1737" s="6" t="str">
        <f t="shared" si="136"/>
        <v>最後一次交易</v>
      </c>
      <c r="F1737" s="6">
        <f t="shared" si="137"/>
        <v>0</v>
      </c>
      <c r="H1737" s="1">
        <v>79004</v>
      </c>
      <c r="I1737" s="1">
        <v>6942</v>
      </c>
      <c r="J1737" s="6">
        <v>1</v>
      </c>
      <c r="K1737" s="6" t="str">
        <f t="shared" si="138"/>
        <v>最後一次交易</v>
      </c>
      <c r="L1737" s="6">
        <f t="shared" si="139"/>
        <v>0</v>
      </c>
    </row>
    <row r="1738" spans="1:12">
      <c r="A1738" s="6">
        <v>73531</v>
      </c>
      <c r="B1738" s="5">
        <v>3482</v>
      </c>
      <c r="C1738" s="6" t="s">
        <v>174</v>
      </c>
      <c r="D1738" s="6">
        <f t="shared" si="135"/>
        <v>3</v>
      </c>
      <c r="E1738" s="6" t="str">
        <f t="shared" si="136"/>
        <v>最後一次交易</v>
      </c>
      <c r="F1738" s="6">
        <f t="shared" si="137"/>
        <v>0</v>
      </c>
      <c r="H1738" s="1">
        <v>52664</v>
      </c>
      <c r="I1738" s="1">
        <v>6966</v>
      </c>
      <c r="J1738" s="6">
        <v>3</v>
      </c>
      <c r="K1738" s="6" t="str">
        <f t="shared" si="138"/>
        <v>最後一次交易</v>
      </c>
      <c r="L1738" s="6">
        <f t="shared" si="139"/>
        <v>0</v>
      </c>
    </row>
    <row r="1739" spans="1:12">
      <c r="A1739" s="6">
        <v>5840</v>
      </c>
      <c r="B1739" s="5">
        <v>3508</v>
      </c>
      <c r="C1739" s="6" t="s">
        <v>146</v>
      </c>
      <c r="D1739" s="6">
        <f t="shared" si="135"/>
        <v>1</v>
      </c>
      <c r="E1739" s="6">
        <f t="shared" si="136"/>
        <v>7375</v>
      </c>
      <c r="F1739" s="6">
        <f t="shared" si="137"/>
        <v>1</v>
      </c>
      <c r="H1739" s="1">
        <v>52799</v>
      </c>
      <c r="I1739" s="1">
        <v>6971</v>
      </c>
      <c r="J1739" s="6">
        <v>2</v>
      </c>
      <c r="K1739" s="6" t="str">
        <f t="shared" si="138"/>
        <v>最後一次交易</v>
      </c>
      <c r="L1739" s="6">
        <f t="shared" si="139"/>
        <v>0</v>
      </c>
    </row>
    <row r="1740" spans="1:12">
      <c r="A1740" s="6">
        <v>7375</v>
      </c>
      <c r="B1740" s="5">
        <v>3508</v>
      </c>
      <c r="C1740" s="6" t="s">
        <v>60</v>
      </c>
      <c r="D1740" s="6">
        <f t="shared" si="135"/>
        <v>1</v>
      </c>
      <c r="E1740" s="6">
        <f t="shared" si="136"/>
        <v>7702</v>
      </c>
      <c r="F1740" s="6">
        <f t="shared" si="137"/>
        <v>1</v>
      </c>
      <c r="H1740" s="1">
        <v>53348</v>
      </c>
      <c r="I1740" s="1">
        <v>6997</v>
      </c>
      <c r="J1740" s="6">
        <v>4</v>
      </c>
      <c r="K1740" s="6">
        <f t="shared" si="138"/>
        <v>66673</v>
      </c>
      <c r="L1740" s="6">
        <f t="shared" si="139"/>
        <v>1</v>
      </c>
    </row>
    <row r="1741" spans="1:12">
      <c r="A1741" s="6">
        <v>7702</v>
      </c>
      <c r="B1741" s="5">
        <v>3508</v>
      </c>
      <c r="C1741" s="6" t="s">
        <v>228</v>
      </c>
      <c r="D1741" s="6">
        <f t="shared" si="135"/>
        <v>1</v>
      </c>
      <c r="E1741" s="6">
        <f t="shared" si="136"/>
        <v>44019</v>
      </c>
      <c r="F1741" s="6">
        <f t="shared" si="137"/>
        <v>1</v>
      </c>
      <c r="H1741" s="1">
        <v>66673</v>
      </c>
      <c r="I1741" s="1">
        <v>6997</v>
      </c>
      <c r="J1741" s="6">
        <v>1</v>
      </c>
      <c r="K1741" s="6" t="str">
        <f t="shared" si="138"/>
        <v>最後一次交易</v>
      </c>
      <c r="L1741" s="6">
        <f t="shared" si="139"/>
        <v>0</v>
      </c>
    </row>
    <row r="1742" spans="1:12">
      <c r="A1742" s="6">
        <v>44019</v>
      </c>
      <c r="B1742" s="5">
        <v>3508</v>
      </c>
      <c r="C1742" s="6" t="s">
        <v>99</v>
      </c>
      <c r="D1742" s="6">
        <f t="shared" si="135"/>
        <v>1</v>
      </c>
      <c r="E1742" s="6">
        <f t="shared" si="136"/>
        <v>47311</v>
      </c>
      <c r="F1742" s="6">
        <f t="shared" si="137"/>
        <v>1</v>
      </c>
      <c r="H1742" s="1">
        <v>53453</v>
      </c>
      <c r="I1742" s="1">
        <v>7005</v>
      </c>
      <c r="J1742" s="6">
        <v>2</v>
      </c>
      <c r="K1742" s="6">
        <f t="shared" si="138"/>
        <v>57386</v>
      </c>
      <c r="L1742" s="6">
        <f t="shared" si="139"/>
        <v>1</v>
      </c>
    </row>
    <row r="1743" spans="1:12">
      <c r="A1743" s="6">
        <v>47311</v>
      </c>
      <c r="B1743" s="5">
        <v>3508</v>
      </c>
      <c r="C1743" s="6" t="s">
        <v>99</v>
      </c>
      <c r="D1743" s="6">
        <f t="shared" si="135"/>
        <v>1</v>
      </c>
      <c r="E1743" s="6">
        <f t="shared" si="136"/>
        <v>60056</v>
      </c>
      <c r="F1743" s="6">
        <f t="shared" si="137"/>
        <v>1</v>
      </c>
      <c r="H1743" s="1">
        <v>57386</v>
      </c>
      <c r="I1743" s="1">
        <v>7005</v>
      </c>
      <c r="J1743" s="6">
        <v>1</v>
      </c>
      <c r="K1743" s="6">
        <f t="shared" si="138"/>
        <v>60105</v>
      </c>
      <c r="L1743" s="6">
        <f t="shared" si="139"/>
        <v>1</v>
      </c>
    </row>
    <row r="1744" spans="1:12">
      <c r="A1744" s="6">
        <v>60056</v>
      </c>
      <c r="B1744" s="5">
        <v>3508</v>
      </c>
      <c r="C1744" s="6" t="s">
        <v>228</v>
      </c>
      <c r="D1744" s="6">
        <f t="shared" si="135"/>
        <v>1</v>
      </c>
      <c r="E1744" s="6" t="str">
        <f t="shared" si="136"/>
        <v>最後一次交易</v>
      </c>
      <c r="F1744" s="6">
        <f t="shared" si="137"/>
        <v>0</v>
      </c>
      <c r="H1744" s="1">
        <v>60105</v>
      </c>
      <c r="I1744" s="1">
        <v>7005</v>
      </c>
      <c r="J1744" s="6">
        <v>1</v>
      </c>
      <c r="K1744" s="6">
        <f t="shared" si="138"/>
        <v>62310</v>
      </c>
      <c r="L1744" s="6">
        <f t="shared" si="139"/>
        <v>1</v>
      </c>
    </row>
    <row r="1745" spans="1:12">
      <c r="A1745" s="6">
        <v>5983</v>
      </c>
      <c r="B1745" s="5">
        <v>3529</v>
      </c>
      <c r="C1745" s="6" t="s">
        <v>242</v>
      </c>
      <c r="D1745" s="6">
        <f t="shared" si="135"/>
        <v>2</v>
      </c>
      <c r="E1745" s="6">
        <f t="shared" si="136"/>
        <v>29530</v>
      </c>
      <c r="F1745" s="6">
        <f t="shared" si="137"/>
        <v>1</v>
      </c>
      <c r="H1745" s="1">
        <v>62310</v>
      </c>
      <c r="I1745" s="1">
        <v>7005</v>
      </c>
      <c r="J1745" s="6">
        <v>1</v>
      </c>
      <c r="K1745" s="6">
        <f t="shared" si="138"/>
        <v>77274</v>
      </c>
      <c r="L1745" s="6">
        <f t="shared" si="139"/>
        <v>1</v>
      </c>
    </row>
    <row r="1746" spans="1:12">
      <c r="A1746" s="6">
        <v>5983</v>
      </c>
      <c r="B1746" s="5">
        <v>3529</v>
      </c>
      <c r="C1746" s="6" t="s">
        <v>301</v>
      </c>
      <c r="D1746" s="6">
        <f t="shared" si="135"/>
        <v>2</v>
      </c>
      <c r="E1746" s="6">
        <f t="shared" si="136"/>
        <v>29530</v>
      </c>
      <c r="F1746" s="6">
        <f t="shared" si="137"/>
        <v>1</v>
      </c>
      <c r="H1746" s="1">
        <v>77274</v>
      </c>
      <c r="I1746" s="1">
        <v>7005</v>
      </c>
      <c r="J1746" s="6">
        <v>1</v>
      </c>
      <c r="K1746" s="6" t="str">
        <f t="shared" si="138"/>
        <v>最後一次交易</v>
      </c>
      <c r="L1746" s="6">
        <f t="shared" si="139"/>
        <v>0</v>
      </c>
    </row>
    <row r="1747" spans="1:12">
      <c r="A1747" s="6">
        <v>29530</v>
      </c>
      <c r="B1747" s="5">
        <v>3529</v>
      </c>
      <c r="C1747" s="6" t="s">
        <v>318</v>
      </c>
      <c r="D1747" s="6">
        <f t="shared" si="135"/>
        <v>1</v>
      </c>
      <c r="E1747" s="6">
        <f t="shared" si="136"/>
        <v>78403</v>
      </c>
      <c r="F1747" s="6">
        <f t="shared" si="137"/>
        <v>2</v>
      </c>
      <c r="H1747" s="1">
        <v>54198</v>
      </c>
      <c r="I1747" s="1">
        <v>7042</v>
      </c>
      <c r="J1747" s="6">
        <v>2</v>
      </c>
      <c r="K1747" s="6" t="str">
        <f t="shared" si="138"/>
        <v>最後一次交易</v>
      </c>
      <c r="L1747" s="6">
        <f t="shared" si="139"/>
        <v>0</v>
      </c>
    </row>
    <row r="1748" spans="1:12">
      <c r="A1748" s="6">
        <v>78403</v>
      </c>
      <c r="B1748" s="5">
        <v>3529</v>
      </c>
      <c r="C1748" s="6" t="s">
        <v>242</v>
      </c>
      <c r="D1748" s="6">
        <f t="shared" si="135"/>
        <v>2</v>
      </c>
      <c r="E1748" s="6" t="str">
        <f t="shared" si="136"/>
        <v>最後一次交易</v>
      </c>
      <c r="F1748" s="6">
        <f t="shared" si="137"/>
        <v>0</v>
      </c>
      <c r="H1748" s="1">
        <v>54482</v>
      </c>
      <c r="I1748" s="1">
        <v>7076</v>
      </c>
      <c r="J1748" s="6">
        <v>1</v>
      </c>
      <c r="K1748" s="6">
        <f t="shared" si="138"/>
        <v>54639</v>
      </c>
      <c r="L1748" s="6">
        <f t="shared" si="139"/>
        <v>1</v>
      </c>
    </row>
    <row r="1749" spans="1:12">
      <c r="A1749" s="6">
        <v>78403</v>
      </c>
      <c r="B1749" s="5">
        <v>3529</v>
      </c>
      <c r="C1749" s="6" t="s">
        <v>301</v>
      </c>
      <c r="D1749" s="6">
        <f t="shared" si="135"/>
        <v>2</v>
      </c>
      <c r="E1749" s="6" t="str">
        <f t="shared" si="136"/>
        <v>最後一次交易</v>
      </c>
      <c r="F1749" s="6">
        <f t="shared" si="137"/>
        <v>0</v>
      </c>
      <c r="H1749" s="1">
        <v>54639</v>
      </c>
      <c r="I1749" s="1">
        <v>7076</v>
      </c>
      <c r="J1749" s="6">
        <v>1</v>
      </c>
      <c r="K1749" s="6">
        <f t="shared" si="138"/>
        <v>60825</v>
      </c>
      <c r="L1749" s="6">
        <f t="shared" si="139"/>
        <v>1</v>
      </c>
    </row>
    <row r="1750" spans="1:12">
      <c r="A1750" s="6">
        <v>19300</v>
      </c>
      <c r="B1750" s="5">
        <v>3558</v>
      </c>
      <c r="C1750" s="6" t="s">
        <v>242</v>
      </c>
      <c r="D1750" s="6">
        <f t="shared" si="135"/>
        <v>4</v>
      </c>
      <c r="E1750" s="6">
        <f t="shared" si="136"/>
        <v>27983</v>
      </c>
      <c r="F1750" s="6">
        <f t="shared" si="137"/>
        <v>1</v>
      </c>
      <c r="H1750" s="1">
        <v>60825</v>
      </c>
      <c r="I1750" s="1">
        <v>7076</v>
      </c>
      <c r="J1750" s="6">
        <v>1</v>
      </c>
      <c r="K1750" s="6">
        <f t="shared" si="138"/>
        <v>72791</v>
      </c>
      <c r="L1750" s="6">
        <f t="shared" si="139"/>
        <v>1</v>
      </c>
    </row>
    <row r="1751" spans="1:12">
      <c r="A1751" s="6">
        <v>19300</v>
      </c>
      <c r="B1751" s="5">
        <v>3558</v>
      </c>
      <c r="C1751" s="6" t="s">
        <v>99</v>
      </c>
      <c r="D1751" s="6">
        <f t="shared" si="135"/>
        <v>4</v>
      </c>
      <c r="E1751" s="6">
        <f t="shared" si="136"/>
        <v>27983</v>
      </c>
      <c r="F1751" s="6">
        <f t="shared" si="137"/>
        <v>1</v>
      </c>
      <c r="H1751" s="1">
        <v>72791</v>
      </c>
      <c r="I1751" s="1">
        <v>7076</v>
      </c>
      <c r="J1751" s="6">
        <v>1</v>
      </c>
      <c r="K1751" s="6" t="str">
        <f t="shared" si="138"/>
        <v>最後一次交易</v>
      </c>
      <c r="L1751" s="6">
        <f t="shared" si="139"/>
        <v>0</v>
      </c>
    </row>
    <row r="1752" spans="1:12">
      <c r="A1752" s="6">
        <v>19300</v>
      </c>
      <c r="B1752" s="5">
        <v>3558</v>
      </c>
      <c r="C1752" s="6" t="s">
        <v>301</v>
      </c>
      <c r="D1752" s="6">
        <f t="shared" si="135"/>
        <v>4</v>
      </c>
      <c r="E1752" s="6">
        <f t="shared" si="136"/>
        <v>27983</v>
      </c>
      <c r="F1752" s="6">
        <f t="shared" si="137"/>
        <v>1</v>
      </c>
      <c r="H1752" s="1">
        <v>56239</v>
      </c>
      <c r="I1752" s="1">
        <v>7200</v>
      </c>
      <c r="J1752" s="6">
        <v>1</v>
      </c>
      <c r="K1752" s="6" t="str">
        <f t="shared" si="138"/>
        <v>最後一次交易</v>
      </c>
      <c r="L1752" s="6">
        <f t="shared" si="139"/>
        <v>0</v>
      </c>
    </row>
    <row r="1753" spans="1:12">
      <c r="A1753" s="6">
        <v>19300</v>
      </c>
      <c r="B1753" s="5">
        <v>3558</v>
      </c>
      <c r="C1753" s="6" t="s">
        <v>148</v>
      </c>
      <c r="D1753" s="6">
        <f t="shared" si="135"/>
        <v>4</v>
      </c>
      <c r="E1753" s="6">
        <f t="shared" si="136"/>
        <v>27983</v>
      </c>
      <c r="F1753" s="6">
        <f t="shared" si="137"/>
        <v>1</v>
      </c>
      <c r="H1753" s="1">
        <v>57436</v>
      </c>
      <c r="I1753" s="1">
        <v>7271</v>
      </c>
      <c r="J1753" s="6">
        <v>3</v>
      </c>
      <c r="K1753" s="6" t="str">
        <f t="shared" si="138"/>
        <v>最後一次交易</v>
      </c>
      <c r="L1753" s="6">
        <f t="shared" si="139"/>
        <v>0</v>
      </c>
    </row>
    <row r="1754" spans="1:12">
      <c r="A1754" s="6">
        <v>27983</v>
      </c>
      <c r="B1754" s="5">
        <v>3558</v>
      </c>
      <c r="C1754" s="6" t="s">
        <v>216</v>
      </c>
      <c r="D1754" s="6">
        <f t="shared" si="135"/>
        <v>1</v>
      </c>
      <c r="E1754" s="6">
        <f t="shared" si="136"/>
        <v>28365</v>
      </c>
      <c r="F1754" s="6">
        <f t="shared" si="137"/>
        <v>1</v>
      </c>
      <c r="H1754" s="1">
        <v>57441</v>
      </c>
      <c r="I1754" s="1">
        <v>7276</v>
      </c>
      <c r="J1754" s="6">
        <v>3</v>
      </c>
      <c r="K1754" s="6">
        <f t="shared" si="138"/>
        <v>61395</v>
      </c>
      <c r="L1754" s="6">
        <f t="shared" si="139"/>
        <v>2</v>
      </c>
    </row>
    <row r="1755" spans="1:12">
      <c r="A1755" s="6">
        <v>28365</v>
      </c>
      <c r="B1755" s="5">
        <v>3558</v>
      </c>
      <c r="C1755" s="6" t="s">
        <v>117</v>
      </c>
      <c r="D1755" s="6">
        <f t="shared" si="135"/>
        <v>1</v>
      </c>
      <c r="E1755" s="6">
        <f t="shared" si="136"/>
        <v>28860</v>
      </c>
      <c r="F1755" s="6">
        <f t="shared" si="137"/>
        <v>1</v>
      </c>
      <c r="H1755" s="1">
        <v>61395</v>
      </c>
      <c r="I1755" s="1">
        <v>7276</v>
      </c>
      <c r="J1755" s="6">
        <v>2</v>
      </c>
      <c r="K1755" s="6" t="str">
        <f t="shared" si="138"/>
        <v>最後一次交易</v>
      </c>
      <c r="L1755" s="6">
        <f t="shared" si="139"/>
        <v>0</v>
      </c>
    </row>
    <row r="1756" spans="1:12">
      <c r="A1756" s="6">
        <v>28860</v>
      </c>
      <c r="B1756" s="5">
        <v>3558</v>
      </c>
      <c r="C1756" s="6" t="s">
        <v>27</v>
      </c>
      <c r="D1756" s="6">
        <f t="shared" si="135"/>
        <v>1</v>
      </c>
      <c r="E1756" s="6">
        <f t="shared" si="136"/>
        <v>44238</v>
      </c>
      <c r="F1756" s="6">
        <f t="shared" si="137"/>
        <v>2</v>
      </c>
      <c r="H1756" s="1">
        <v>57458</v>
      </c>
      <c r="I1756" s="1">
        <v>7292</v>
      </c>
      <c r="J1756" s="6">
        <v>3</v>
      </c>
      <c r="K1756" s="6" t="str">
        <f t="shared" si="138"/>
        <v>最後一次交易</v>
      </c>
      <c r="L1756" s="6">
        <f t="shared" si="139"/>
        <v>0</v>
      </c>
    </row>
    <row r="1757" spans="1:12">
      <c r="A1757" s="6">
        <v>44238</v>
      </c>
      <c r="B1757" s="5">
        <v>3558</v>
      </c>
      <c r="C1757" s="6" t="s">
        <v>298</v>
      </c>
      <c r="D1757" s="6">
        <f t="shared" si="135"/>
        <v>2</v>
      </c>
      <c r="E1757" s="6">
        <f t="shared" si="136"/>
        <v>47312</v>
      </c>
      <c r="F1757" s="6">
        <f t="shared" si="137"/>
        <v>1</v>
      </c>
      <c r="H1757" s="1">
        <v>57923</v>
      </c>
      <c r="I1757" s="1">
        <v>7315</v>
      </c>
      <c r="J1757" s="6">
        <v>4</v>
      </c>
      <c r="K1757" s="6">
        <f t="shared" si="138"/>
        <v>59231</v>
      </c>
      <c r="L1757" s="6">
        <f t="shared" si="139"/>
        <v>2</v>
      </c>
    </row>
    <row r="1758" spans="1:12">
      <c r="A1758" s="6">
        <v>44238</v>
      </c>
      <c r="B1758" s="5">
        <v>3558</v>
      </c>
      <c r="C1758" s="6" t="s">
        <v>329</v>
      </c>
      <c r="D1758" s="6">
        <f t="shared" si="135"/>
        <v>2</v>
      </c>
      <c r="E1758" s="6">
        <f t="shared" si="136"/>
        <v>47312</v>
      </c>
      <c r="F1758" s="6">
        <f t="shared" si="137"/>
        <v>1</v>
      </c>
      <c r="H1758" s="1">
        <v>59231</v>
      </c>
      <c r="I1758" s="1">
        <v>7315</v>
      </c>
      <c r="J1758" s="6">
        <v>2</v>
      </c>
      <c r="K1758" s="6" t="str">
        <f t="shared" si="138"/>
        <v>最後一次交易</v>
      </c>
      <c r="L1758" s="6">
        <f t="shared" si="139"/>
        <v>0</v>
      </c>
    </row>
    <row r="1759" spans="1:12">
      <c r="A1759" s="6">
        <v>47312</v>
      </c>
      <c r="B1759" s="5">
        <v>3558</v>
      </c>
      <c r="C1759" s="6" t="s">
        <v>60</v>
      </c>
      <c r="D1759" s="6">
        <f t="shared" si="135"/>
        <v>1</v>
      </c>
      <c r="E1759" s="6">
        <f t="shared" si="136"/>
        <v>51202</v>
      </c>
      <c r="F1759" s="6">
        <f t="shared" si="137"/>
        <v>2</v>
      </c>
      <c r="H1759" s="1">
        <v>57952</v>
      </c>
      <c r="I1759" s="1">
        <v>7343</v>
      </c>
      <c r="J1759" s="6">
        <v>4</v>
      </c>
      <c r="K1759" s="6" t="str">
        <f t="shared" si="138"/>
        <v>最後一次交易</v>
      </c>
      <c r="L1759" s="6">
        <f t="shared" si="139"/>
        <v>0</v>
      </c>
    </row>
    <row r="1760" spans="1:12">
      <c r="A1760" s="6">
        <v>51202</v>
      </c>
      <c r="B1760" s="5">
        <v>3558</v>
      </c>
      <c r="C1760" s="6" t="s">
        <v>99</v>
      </c>
      <c r="D1760" s="6">
        <f t="shared" si="135"/>
        <v>2</v>
      </c>
      <c r="E1760" s="6">
        <f t="shared" si="136"/>
        <v>76023</v>
      </c>
      <c r="F1760" s="6">
        <f t="shared" si="137"/>
        <v>4</v>
      </c>
      <c r="H1760" s="1">
        <v>57965</v>
      </c>
      <c r="I1760" s="1">
        <v>7357</v>
      </c>
      <c r="J1760" s="6">
        <v>4</v>
      </c>
      <c r="K1760" s="6" t="str">
        <f t="shared" si="138"/>
        <v>最後一次交易</v>
      </c>
      <c r="L1760" s="6">
        <f t="shared" si="139"/>
        <v>0</v>
      </c>
    </row>
    <row r="1761" spans="1:12">
      <c r="A1761" s="6">
        <v>51202</v>
      </c>
      <c r="B1761" s="5">
        <v>3558</v>
      </c>
      <c r="C1761" s="6" t="s">
        <v>216</v>
      </c>
      <c r="D1761" s="6">
        <f t="shared" si="135"/>
        <v>2</v>
      </c>
      <c r="E1761" s="6">
        <f t="shared" si="136"/>
        <v>76023</v>
      </c>
      <c r="F1761" s="6">
        <f t="shared" si="137"/>
        <v>4</v>
      </c>
      <c r="H1761" s="1">
        <v>59260</v>
      </c>
      <c r="I1761" s="1">
        <v>7450</v>
      </c>
      <c r="J1761" s="6">
        <v>4</v>
      </c>
      <c r="K1761" s="6" t="str">
        <f t="shared" si="138"/>
        <v>最後一次交易</v>
      </c>
      <c r="L1761" s="6">
        <f t="shared" si="139"/>
        <v>0</v>
      </c>
    </row>
    <row r="1762" spans="1:12">
      <c r="A1762" s="6">
        <v>76023</v>
      </c>
      <c r="B1762" s="5">
        <v>3558</v>
      </c>
      <c r="C1762" s="6" t="s">
        <v>329</v>
      </c>
      <c r="D1762" s="6">
        <f t="shared" si="135"/>
        <v>4</v>
      </c>
      <c r="E1762" s="6" t="str">
        <f t="shared" si="136"/>
        <v>最後一次交易</v>
      </c>
      <c r="F1762" s="6">
        <f t="shared" si="137"/>
        <v>0</v>
      </c>
      <c r="H1762" s="1">
        <v>60953</v>
      </c>
      <c r="I1762" s="1">
        <v>7540</v>
      </c>
      <c r="J1762" s="6">
        <v>3</v>
      </c>
      <c r="K1762" s="6" t="str">
        <f t="shared" si="138"/>
        <v>最後一次交易</v>
      </c>
      <c r="L1762" s="6">
        <f t="shared" si="139"/>
        <v>0</v>
      </c>
    </row>
    <row r="1763" spans="1:12">
      <c r="A1763" s="6">
        <v>76023</v>
      </c>
      <c r="B1763" s="5">
        <v>3558</v>
      </c>
      <c r="C1763" s="6" t="s">
        <v>321</v>
      </c>
      <c r="D1763" s="6">
        <f t="shared" si="135"/>
        <v>4</v>
      </c>
      <c r="E1763" s="6" t="str">
        <f t="shared" si="136"/>
        <v>最後一次交易</v>
      </c>
      <c r="F1763" s="6">
        <f t="shared" si="137"/>
        <v>0</v>
      </c>
      <c r="H1763" s="1">
        <v>61700</v>
      </c>
      <c r="I1763" s="1">
        <v>7563</v>
      </c>
      <c r="J1763" s="6">
        <v>3</v>
      </c>
      <c r="K1763" s="6" t="str">
        <f t="shared" si="138"/>
        <v>最後一次交易</v>
      </c>
      <c r="L1763" s="6">
        <f t="shared" si="139"/>
        <v>0</v>
      </c>
    </row>
    <row r="1764" spans="1:12">
      <c r="A1764" s="6">
        <v>76023</v>
      </c>
      <c r="B1764" s="5">
        <v>3558</v>
      </c>
      <c r="C1764" s="6" t="s">
        <v>58</v>
      </c>
      <c r="D1764" s="6">
        <f t="shared" si="135"/>
        <v>4</v>
      </c>
      <c r="E1764" s="6" t="str">
        <f t="shared" si="136"/>
        <v>最後一次交易</v>
      </c>
      <c r="F1764" s="6">
        <f t="shared" si="137"/>
        <v>0</v>
      </c>
      <c r="H1764" s="1">
        <v>62314</v>
      </c>
      <c r="I1764" s="1">
        <v>7582</v>
      </c>
      <c r="J1764" s="6">
        <v>2</v>
      </c>
      <c r="K1764" s="6" t="str">
        <f t="shared" si="138"/>
        <v>最後一次交易</v>
      </c>
      <c r="L1764" s="6">
        <f t="shared" si="139"/>
        <v>0</v>
      </c>
    </row>
    <row r="1765" spans="1:12">
      <c r="A1765" s="6">
        <v>76023</v>
      </c>
      <c r="B1765" s="5">
        <v>3558</v>
      </c>
      <c r="C1765" s="6" t="s">
        <v>174</v>
      </c>
      <c r="D1765" s="6">
        <f t="shared" si="135"/>
        <v>4</v>
      </c>
      <c r="E1765" s="6" t="str">
        <f t="shared" si="136"/>
        <v>最後一次交易</v>
      </c>
      <c r="F1765" s="6">
        <f t="shared" si="137"/>
        <v>0</v>
      </c>
      <c r="H1765" s="1">
        <v>62921</v>
      </c>
      <c r="I1765" s="1">
        <v>7605</v>
      </c>
      <c r="J1765" s="6">
        <v>3</v>
      </c>
      <c r="K1765" s="6" t="str">
        <f t="shared" si="138"/>
        <v>最後一次交易</v>
      </c>
      <c r="L1765" s="6">
        <f t="shared" si="139"/>
        <v>0</v>
      </c>
    </row>
    <row r="1766" spans="1:12">
      <c r="A1766" s="6">
        <v>6151</v>
      </c>
      <c r="B1766" s="5">
        <v>3567</v>
      </c>
      <c r="C1766" s="6" t="s">
        <v>242</v>
      </c>
      <c r="D1766" s="6">
        <f t="shared" si="135"/>
        <v>3</v>
      </c>
      <c r="E1766" s="6">
        <f t="shared" si="136"/>
        <v>11509</v>
      </c>
      <c r="F1766" s="6">
        <f t="shared" si="137"/>
        <v>2</v>
      </c>
      <c r="H1766" s="1">
        <v>64907</v>
      </c>
      <c r="I1766" s="1">
        <v>7665</v>
      </c>
      <c r="J1766" s="6">
        <v>2</v>
      </c>
      <c r="K1766" s="6">
        <f t="shared" si="138"/>
        <v>73577</v>
      </c>
      <c r="L1766" s="6">
        <f t="shared" si="139"/>
        <v>1</v>
      </c>
    </row>
    <row r="1767" spans="1:12">
      <c r="A1767" s="6">
        <v>6151</v>
      </c>
      <c r="B1767" s="5">
        <v>3567</v>
      </c>
      <c r="C1767" s="6" t="s">
        <v>117</v>
      </c>
      <c r="D1767" s="6">
        <f t="shared" si="135"/>
        <v>3</v>
      </c>
      <c r="E1767" s="6">
        <f t="shared" si="136"/>
        <v>11509</v>
      </c>
      <c r="F1767" s="6">
        <f t="shared" si="137"/>
        <v>2</v>
      </c>
      <c r="H1767" s="1">
        <v>73577</v>
      </c>
      <c r="I1767" s="1">
        <v>7665</v>
      </c>
      <c r="J1767" s="6">
        <v>1</v>
      </c>
      <c r="K1767" s="6">
        <f t="shared" si="138"/>
        <v>81802</v>
      </c>
      <c r="L1767" s="6">
        <f t="shared" si="139"/>
        <v>1</v>
      </c>
    </row>
    <row r="1768" spans="1:12">
      <c r="A1768" s="6">
        <v>6151</v>
      </c>
      <c r="B1768" s="5">
        <v>3567</v>
      </c>
      <c r="C1768" s="6" t="s">
        <v>301</v>
      </c>
      <c r="D1768" s="6">
        <f t="shared" si="135"/>
        <v>3</v>
      </c>
      <c r="E1768" s="6">
        <f t="shared" si="136"/>
        <v>11509</v>
      </c>
      <c r="F1768" s="6">
        <f t="shared" si="137"/>
        <v>2</v>
      </c>
      <c r="H1768" s="1">
        <v>81802</v>
      </c>
      <c r="I1768" s="1">
        <v>7665</v>
      </c>
      <c r="J1768" s="6">
        <v>1</v>
      </c>
      <c r="K1768" s="6" t="str">
        <f t="shared" si="138"/>
        <v>最後一次交易</v>
      </c>
      <c r="L1768" s="6">
        <f t="shared" si="139"/>
        <v>0</v>
      </c>
    </row>
    <row r="1769" spans="1:12">
      <c r="A1769" s="6">
        <v>11509</v>
      </c>
      <c r="B1769" s="5">
        <v>3567</v>
      </c>
      <c r="C1769" s="6" t="s">
        <v>290</v>
      </c>
      <c r="D1769" s="6">
        <f t="shared" si="135"/>
        <v>2</v>
      </c>
      <c r="E1769" s="6">
        <f t="shared" si="136"/>
        <v>13229</v>
      </c>
      <c r="F1769" s="6">
        <f t="shared" si="137"/>
        <v>4</v>
      </c>
      <c r="H1769" s="1">
        <v>66798</v>
      </c>
      <c r="I1769" s="1">
        <v>7724</v>
      </c>
      <c r="J1769" s="6">
        <v>2</v>
      </c>
      <c r="K1769" s="6" t="str">
        <f t="shared" si="138"/>
        <v>最後一次交易</v>
      </c>
      <c r="L1769" s="6">
        <f t="shared" si="139"/>
        <v>0</v>
      </c>
    </row>
    <row r="1770" spans="1:12">
      <c r="A1770" s="6">
        <v>11509</v>
      </c>
      <c r="B1770" s="5">
        <v>3567</v>
      </c>
      <c r="C1770" s="6" t="s">
        <v>23</v>
      </c>
      <c r="D1770" s="6">
        <f t="shared" si="135"/>
        <v>2</v>
      </c>
      <c r="E1770" s="6">
        <f t="shared" si="136"/>
        <v>13229</v>
      </c>
      <c r="F1770" s="6">
        <f t="shared" si="137"/>
        <v>4</v>
      </c>
      <c r="H1770" s="1">
        <v>66966</v>
      </c>
      <c r="I1770" s="1">
        <v>7735</v>
      </c>
      <c r="J1770" s="6">
        <v>4</v>
      </c>
      <c r="K1770" s="6">
        <f t="shared" si="138"/>
        <v>67827</v>
      </c>
      <c r="L1770" s="6">
        <f t="shared" si="139"/>
        <v>1</v>
      </c>
    </row>
    <row r="1771" spans="1:12">
      <c r="A1771" s="6">
        <v>13229</v>
      </c>
      <c r="B1771" s="5">
        <v>3567</v>
      </c>
      <c r="C1771" s="6" t="s">
        <v>242</v>
      </c>
      <c r="D1771" s="6">
        <f t="shared" si="135"/>
        <v>4</v>
      </c>
      <c r="E1771" s="6">
        <f t="shared" si="136"/>
        <v>15518</v>
      </c>
      <c r="F1771" s="6">
        <f t="shared" si="137"/>
        <v>3</v>
      </c>
      <c r="H1771" s="1">
        <v>67827</v>
      </c>
      <c r="I1771" s="1">
        <v>7735</v>
      </c>
      <c r="J1771" s="6">
        <v>1</v>
      </c>
      <c r="K1771" s="6" t="str">
        <f t="shared" si="138"/>
        <v>最後一次交易</v>
      </c>
      <c r="L1771" s="6">
        <f t="shared" si="139"/>
        <v>0</v>
      </c>
    </row>
    <row r="1772" spans="1:12">
      <c r="A1772" s="6">
        <v>13229</v>
      </c>
      <c r="B1772" s="5">
        <v>3567</v>
      </c>
      <c r="C1772" s="6" t="s">
        <v>329</v>
      </c>
      <c r="D1772" s="6">
        <f t="shared" si="135"/>
        <v>4</v>
      </c>
      <c r="E1772" s="6">
        <f t="shared" si="136"/>
        <v>15518</v>
      </c>
      <c r="F1772" s="6">
        <f t="shared" si="137"/>
        <v>3</v>
      </c>
      <c r="H1772" s="1">
        <v>68082</v>
      </c>
      <c r="I1772" s="1">
        <v>7778</v>
      </c>
      <c r="J1772" s="6">
        <v>2</v>
      </c>
      <c r="K1772" s="6" t="str">
        <f t="shared" si="138"/>
        <v>最後一次交易</v>
      </c>
      <c r="L1772" s="6">
        <f t="shared" si="139"/>
        <v>0</v>
      </c>
    </row>
    <row r="1773" spans="1:12">
      <c r="A1773" s="6">
        <v>13229</v>
      </c>
      <c r="B1773" s="5">
        <v>3567</v>
      </c>
      <c r="C1773" s="6" t="s">
        <v>70</v>
      </c>
      <c r="D1773" s="6">
        <f t="shared" si="135"/>
        <v>4</v>
      </c>
      <c r="E1773" s="6">
        <f t="shared" si="136"/>
        <v>15518</v>
      </c>
      <c r="F1773" s="6">
        <f t="shared" si="137"/>
        <v>3</v>
      </c>
      <c r="H1773" s="1">
        <v>68575</v>
      </c>
      <c r="I1773" s="1">
        <v>7794</v>
      </c>
      <c r="J1773" s="6">
        <v>2</v>
      </c>
      <c r="K1773" s="6">
        <f t="shared" si="138"/>
        <v>75115</v>
      </c>
      <c r="L1773" s="6">
        <f t="shared" si="139"/>
        <v>3</v>
      </c>
    </row>
    <row r="1774" spans="1:12">
      <c r="A1774" s="6">
        <v>13229</v>
      </c>
      <c r="B1774" s="5">
        <v>3567</v>
      </c>
      <c r="C1774" s="6" t="s">
        <v>60</v>
      </c>
      <c r="D1774" s="6">
        <f t="shared" si="135"/>
        <v>4</v>
      </c>
      <c r="E1774" s="6">
        <f t="shared" si="136"/>
        <v>15518</v>
      </c>
      <c r="F1774" s="6">
        <f t="shared" si="137"/>
        <v>3</v>
      </c>
      <c r="H1774" s="1">
        <v>75115</v>
      </c>
      <c r="I1774" s="1">
        <v>7794</v>
      </c>
      <c r="J1774" s="6">
        <v>3</v>
      </c>
      <c r="K1774" s="6" t="str">
        <f t="shared" si="138"/>
        <v>最後一次交易</v>
      </c>
      <c r="L1774" s="6">
        <f t="shared" si="139"/>
        <v>0</v>
      </c>
    </row>
    <row r="1775" spans="1:12">
      <c r="A1775" s="6">
        <v>15518</v>
      </c>
      <c r="B1775" s="5">
        <v>3567</v>
      </c>
      <c r="C1775" s="6" t="s">
        <v>329</v>
      </c>
      <c r="D1775" s="6">
        <f t="shared" si="135"/>
        <v>3</v>
      </c>
      <c r="E1775" s="6">
        <f t="shared" si="136"/>
        <v>18127</v>
      </c>
      <c r="F1775" s="6">
        <f t="shared" si="137"/>
        <v>1</v>
      </c>
      <c r="H1775" s="1">
        <v>70668</v>
      </c>
      <c r="I1775" s="1">
        <v>7853</v>
      </c>
      <c r="J1775" s="6">
        <v>2</v>
      </c>
      <c r="K1775" s="6" t="str">
        <f t="shared" si="138"/>
        <v>最後一次交易</v>
      </c>
      <c r="L1775" s="6">
        <f t="shared" si="139"/>
        <v>0</v>
      </c>
    </row>
    <row r="1776" spans="1:12">
      <c r="A1776" s="6">
        <v>15518</v>
      </c>
      <c r="B1776" s="5">
        <v>3567</v>
      </c>
      <c r="C1776" s="6" t="s">
        <v>27</v>
      </c>
      <c r="D1776" s="6">
        <f t="shared" si="135"/>
        <v>3</v>
      </c>
      <c r="E1776" s="6">
        <f t="shared" si="136"/>
        <v>18127</v>
      </c>
      <c r="F1776" s="6">
        <f t="shared" si="137"/>
        <v>1</v>
      </c>
      <c r="H1776" s="1">
        <v>70669</v>
      </c>
      <c r="I1776" s="1">
        <v>7854</v>
      </c>
      <c r="J1776" s="6">
        <v>2</v>
      </c>
      <c r="K1776" s="6">
        <f t="shared" si="138"/>
        <v>70767</v>
      </c>
      <c r="L1776" s="6">
        <f t="shared" si="139"/>
        <v>1</v>
      </c>
    </row>
    <row r="1777" spans="1:12">
      <c r="A1777" s="6">
        <v>15518</v>
      </c>
      <c r="B1777" s="5">
        <v>3567</v>
      </c>
      <c r="C1777" s="6" t="s">
        <v>212</v>
      </c>
      <c r="D1777" s="6">
        <f t="shared" si="135"/>
        <v>3</v>
      </c>
      <c r="E1777" s="6">
        <f t="shared" si="136"/>
        <v>18127</v>
      </c>
      <c r="F1777" s="6">
        <f t="shared" si="137"/>
        <v>1</v>
      </c>
      <c r="H1777" s="1">
        <v>70767</v>
      </c>
      <c r="I1777" s="1">
        <v>7854</v>
      </c>
      <c r="J1777" s="6">
        <v>1</v>
      </c>
      <c r="K1777" s="6">
        <f t="shared" si="138"/>
        <v>70976</v>
      </c>
      <c r="L1777" s="6">
        <f t="shared" si="139"/>
        <v>1</v>
      </c>
    </row>
    <row r="1778" spans="1:12">
      <c r="A1778" s="6">
        <v>18127</v>
      </c>
      <c r="B1778" s="5">
        <v>3567</v>
      </c>
      <c r="C1778" s="6" t="s">
        <v>329</v>
      </c>
      <c r="D1778" s="6">
        <f t="shared" si="135"/>
        <v>1</v>
      </c>
      <c r="E1778" s="6">
        <f t="shared" si="136"/>
        <v>34672</v>
      </c>
      <c r="F1778" s="6">
        <f t="shared" si="137"/>
        <v>1</v>
      </c>
      <c r="H1778" s="1">
        <v>70976</v>
      </c>
      <c r="I1778" s="1">
        <v>7854</v>
      </c>
      <c r="J1778" s="6">
        <v>1</v>
      </c>
      <c r="K1778" s="6">
        <f t="shared" si="138"/>
        <v>71100</v>
      </c>
      <c r="L1778" s="6">
        <f t="shared" si="139"/>
        <v>2</v>
      </c>
    </row>
    <row r="1779" spans="1:12">
      <c r="A1779" s="6">
        <v>34672</v>
      </c>
      <c r="B1779" s="5">
        <v>3567</v>
      </c>
      <c r="C1779" s="6" t="s">
        <v>137</v>
      </c>
      <c r="D1779" s="6">
        <f t="shared" si="135"/>
        <v>1</v>
      </c>
      <c r="E1779" s="6">
        <f t="shared" si="136"/>
        <v>35880</v>
      </c>
      <c r="F1779" s="6">
        <f t="shared" si="137"/>
        <v>1</v>
      </c>
      <c r="H1779" s="1">
        <v>71100</v>
      </c>
      <c r="I1779" s="1">
        <v>7854</v>
      </c>
      <c r="J1779" s="6">
        <v>2</v>
      </c>
      <c r="K1779" s="6">
        <f t="shared" si="138"/>
        <v>71235</v>
      </c>
      <c r="L1779" s="6">
        <f t="shared" si="139"/>
        <v>2</v>
      </c>
    </row>
    <row r="1780" spans="1:12">
      <c r="A1780" s="6">
        <v>35880</v>
      </c>
      <c r="B1780" s="5">
        <v>3567</v>
      </c>
      <c r="C1780" s="6" t="s">
        <v>58</v>
      </c>
      <c r="D1780" s="6">
        <f t="shared" si="135"/>
        <v>1</v>
      </c>
      <c r="E1780" s="6">
        <f t="shared" si="136"/>
        <v>46295</v>
      </c>
      <c r="F1780" s="6">
        <f t="shared" si="137"/>
        <v>1</v>
      </c>
      <c r="H1780" s="1">
        <v>71235</v>
      </c>
      <c r="I1780" s="1">
        <v>7854</v>
      </c>
      <c r="J1780" s="6">
        <v>2</v>
      </c>
      <c r="K1780" s="6">
        <f t="shared" si="138"/>
        <v>71393</v>
      </c>
      <c r="L1780" s="6">
        <f t="shared" si="139"/>
        <v>2</v>
      </c>
    </row>
    <row r="1781" spans="1:12">
      <c r="A1781" s="6">
        <v>46295</v>
      </c>
      <c r="B1781" s="5">
        <v>3567</v>
      </c>
      <c r="C1781" s="6" t="s">
        <v>53</v>
      </c>
      <c r="D1781" s="6">
        <f t="shared" si="135"/>
        <v>1</v>
      </c>
      <c r="E1781" s="6">
        <f t="shared" si="136"/>
        <v>49955</v>
      </c>
      <c r="F1781" s="6">
        <f t="shared" si="137"/>
        <v>2</v>
      </c>
      <c r="H1781" s="1">
        <v>71393</v>
      </c>
      <c r="I1781" s="1">
        <v>7854</v>
      </c>
      <c r="J1781" s="6">
        <v>2</v>
      </c>
      <c r="K1781" s="6">
        <f t="shared" si="138"/>
        <v>71747</v>
      </c>
      <c r="L1781" s="6">
        <f t="shared" si="139"/>
        <v>1</v>
      </c>
    </row>
    <row r="1782" spans="1:12">
      <c r="A1782" s="6">
        <v>49955</v>
      </c>
      <c r="B1782" s="5">
        <v>3567</v>
      </c>
      <c r="C1782" s="6" t="s">
        <v>53</v>
      </c>
      <c r="D1782" s="6">
        <f t="shared" si="135"/>
        <v>2</v>
      </c>
      <c r="E1782" s="6">
        <f t="shared" si="136"/>
        <v>51613</v>
      </c>
      <c r="F1782" s="6">
        <f t="shared" si="137"/>
        <v>1</v>
      </c>
      <c r="H1782" s="1">
        <v>71747</v>
      </c>
      <c r="I1782" s="1">
        <v>7854</v>
      </c>
      <c r="J1782" s="6">
        <v>1</v>
      </c>
      <c r="K1782" s="6">
        <f t="shared" si="138"/>
        <v>71857</v>
      </c>
      <c r="L1782" s="6">
        <f t="shared" si="139"/>
        <v>4</v>
      </c>
    </row>
    <row r="1783" spans="1:12">
      <c r="A1783" s="6">
        <v>49955</v>
      </c>
      <c r="B1783" s="5">
        <v>3567</v>
      </c>
      <c r="C1783" s="6" t="s">
        <v>146</v>
      </c>
      <c r="D1783" s="6">
        <f t="shared" si="135"/>
        <v>2</v>
      </c>
      <c r="E1783" s="6">
        <f t="shared" si="136"/>
        <v>51613</v>
      </c>
      <c r="F1783" s="6">
        <f t="shared" si="137"/>
        <v>1</v>
      </c>
      <c r="H1783" s="1">
        <v>71857</v>
      </c>
      <c r="I1783" s="1">
        <v>7854</v>
      </c>
      <c r="J1783" s="6">
        <v>4</v>
      </c>
      <c r="K1783" s="6">
        <f t="shared" si="138"/>
        <v>72119</v>
      </c>
      <c r="L1783" s="6">
        <f t="shared" si="139"/>
        <v>4</v>
      </c>
    </row>
    <row r="1784" spans="1:12">
      <c r="A1784" s="6">
        <v>51613</v>
      </c>
      <c r="B1784" s="5">
        <v>3567</v>
      </c>
      <c r="C1784" s="6" t="s">
        <v>27</v>
      </c>
      <c r="D1784" s="6">
        <f t="shared" si="135"/>
        <v>1</v>
      </c>
      <c r="E1784" s="6">
        <f t="shared" si="136"/>
        <v>52872</v>
      </c>
      <c r="F1784" s="6">
        <f t="shared" si="137"/>
        <v>1</v>
      </c>
      <c r="H1784" s="1">
        <v>72119</v>
      </c>
      <c r="I1784" s="1">
        <v>7854</v>
      </c>
      <c r="J1784" s="6">
        <v>4</v>
      </c>
      <c r="K1784" s="6">
        <f t="shared" si="138"/>
        <v>72265</v>
      </c>
      <c r="L1784" s="6">
        <f t="shared" si="139"/>
        <v>2</v>
      </c>
    </row>
    <row r="1785" spans="1:12">
      <c r="A1785" s="6">
        <v>52872</v>
      </c>
      <c r="B1785" s="5">
        <v>3567</v>
      </c>
      <c r="C1785" s="6" t="s">
        <v>298</v>
      </c>
      <c r="D1785" s="6">
        <f t="shared" si="135"/>
        <v>1</v>
      </c>
      <c r="E1785" s="6">
        <f t="shared" si="136"/>
        <v>58262</v>
      </c>
      <c r="F1785" s="6">
        <f t="shared" si="137"/>
        <v>1</v>
      </c>
      <c r="H1785" s="1">
        <v>72265</v>
      </c>
      <c r="I1785" s="1">
        <v>7854</v>
      </c>
      <c r="J1785" s="6">
        <v>2</v>
      </c>
      <c r="K1785" s="6">
        <f t="shared" si="138"/>
        <v>73156</v>
      </c>
      <c r="L1785" s="6">
        <f t="shared" si="139"/>
        <v>1</v>
      </c>
    </row>
    <row r="1786" spans="1:12">
      <c r="A1786" s="6">
        <v>58262</v>
      </c>
      <c r="B1786" s="5">
        <v>3567</v>
      </c>
      <c r="C1786" s="6" t="s">
        <v>346</v>
      </c>
      <c r="D1786" s="6">
        <f t="shared" si="135"/>
        <v>1</v>
      </c>
      <c r="E1786" s="6">
        <f t="shared" si="136"/>
        <v>59396</v>
      </c>
      <c r="F1786" s="6">
        <f t="shared" si="137"/>
        <v>1</v>
      </c>
      <c r="H1786" s="1">
        <v>73156</v>
      </c>
      <c r="I1786" s="1">
        <v>7854</v>
      </c>
      <c r="J1786" s="6">
        <v>1</v>
      </c>
      <c r="K1786" s="6">
        <f t="shared" si="138"/>
        <v>73463</v>
      </c>
      <c r="L1786" s="6">
        <f t="shared" si="139"/>
        <v>1</v>
      </c>
    </row>
    <row r="1787" spans="1:12">
      <c r="A1787" s="6">
        <v>59396</v>
      </c>
      <c r="B1787" s="5">
        <v>3567</v>
      </c>
      <c r="C1787" s="6" t="s">
        <v>27</v>
      </c>
      <c r="D1787" s="6">
        <f t="shared" si="135"/>
        <v>1</v>
      </c>
      <c r="E1787" s="6">
        <f t="shared" si="136"/>
        <v>61617</v>
      </c>
      <c r="F1787" s="6">
        <f t="shared" si="137"/>
        <v>2</v>
      </c>
      <c r="H1787" s="1">
        <v>73463</v>
      </c>
      <c r="I1787" s="1">
        <v>7854</v>
      </c>
      <c r="J1787" s="6">
        <v>1</v>
      </c>
      <c r="K1787" s="6">
        <f t="shared" si="138"/>
        <v>73702</v>
      </c>
      <c r="L1787" s="6">
        <f t="shared" si="139"/>
        <v>5</v>
      </c>
    </row>
    <row r="1788" spans="1:12">
      <c r="A1788" s="6">
        <v>61617</v>
      </c>
      <c r="B1788" s="5">
        <v>3567</v>
      </c>
      <c r="C1788" s="6" t="s">
        <v>228</v>
      </c>
      <c r="D1788" s="6">
        <f t="shared" si="135"/>
        <v>2</v>
      </c>
      <c r="E1788" s="6">
        <f t="shared" si="136"/>
        <v>75403</v>
      </c>
      <c r="F1788" s="6">
        <f t="shared" si="137"/>
        <v>2</v>
      </c>
      <c r="H1788" s="1">
        <v>73702</v>
      </c>
      <c r="I1788" s="1">
        <v>7854</v>
      </c>
      <c r="J1788" s="6">
        <v>5</v>
      </c>
      <c r="K1788" s="6">
        <f t="shared" si="138"/>
        <v>73830</v>
      </c>
      <c r="L1788" s="6">
        <f t="shared" si="139"/>
        <v>1</v>
      </c>
    </row>
    <row r="1789" spans="1:12">
      <c r="A1789" s="6">
        <v>61617</v>
      </c>
      <c r="B1789" s="5">
        <v>3567</v>
      </c>
      <c r="C1789" s="6" t="s">
        <v>129</v>
      </c>
      <c r="D1789" s="6">
        <f t="shared" si="135"/>
        <v>2</v>
      </c>
      <c r="E1789" s="6">
        <f t="shared" si="136"/>
        <v>75403</v>
      </c>
      <c r="F1789" s="6">
        <f t="shared" si="137"/>
        <v>2</v>
      </c>
      <c r="H1789" s="1">
        <v>73830</v>
      </c>
      <c r="I1789" s="1">
        <v>7854</v>
      </c>
      <c r="J1789" s="6">
        <v>1</v>
      </c>
      <c r="K1789" s="6">
        <f t="shared" si="138"/>
        <v>74209</v>
      </c>
      <c r="L1789" s="6">
        <f t="shared" si="139"/>
        <v>1</v>
      </c>
    </row>
    <row r="1790" spans="1:12">
      <c r="A1790" s="6">
        <v>75403</v>
      </c>
      <c r="B1790" s="5">
        <v>3567</v>
      </c>
      <c r="C1790" s="6" t="s">
        <v>228</v>
      </c>
      <c r="D1790" s="6">
        <f t="shared" si="135"/>
        <v>2</v>
      </c>
      <c r="E1790" s="6">
        <f t="shared" si="136"/>
        <v>76025</v>
      </c>
      <c r="F1790" s="6">
        <f t="shared" si="137"/>
        <v>1</v>
      </c>
      <c r="H1790" s="1">
        <v>74209</v>
      </c>
      <c r="I1790" s="1">
        <v>7854</v>
      </c>
      <c r="J1790" s="6">
        <v>1</v>
      </c>
      <c r="K1790" s="6">
        <f t="shared" si="138"/>
        <v>75676</v>
      </c>
      <c r="L1790" s="6">
        <f t="shared" si="139"/>
        <v>2</v>
      </c>
    </row>
    <row r="1791" spans="1:12">
      <c r="A1791" s="6">
        <v>75403</v>
      </c>
      <c r="B1791" s="5">
        <v>3567</v>
      </c>
      <c r="C1791" s="6" t="s">
        <v>216</v>
      </c>
      <c r="D1791" s="6">
        <f t="shared" si="135"/>
        <v>2</v>
      </c>
      <c r="E1791" s="6">
        <f t="shared" si="136"/>
        <v>76025</v>
      </c>
      <c r="F1791" s="6">
        <f t="shared" si="137"/>
        <v>1</v>
      </c>
      <c r="H1791" s="1">
        <v>75676</v>
      </c>
      <c r="I1791" s="1">
        <v>7854</v>
      </c>
      <c r="J1791" s="6">
        <v>2</v>
      </c>
      <c r="K1791" s="6">
        <f t="shared" si="138"/>
        <v>76419</v>
      </c>
      <c r="L1791" s="6">
        <f t="shared" si="139"/>
        <v>1</v>
      </c>
    </row>
    <row r="1792" spans="1:12">
      <c r="A1792" s="6">
        <v>76025</v>
      </c>
      <c r="B1792" s="5">
        <v>3567</v>
      </c>
      <c r="C1792" s="6" t="s">
        <v>216</v>
      </c>
      <c r="D1792" s="6">
        <f t="shared" si="135"/>
        <v>1</v>
      </c>
      <c r="E1792" s="6" t="str">
        <f t="shared" si="136"/>
        <v>最後一次交易</v>
      </c>
      <c r="F1792" s="6">
        <f t="shared" si="137"/>
        <v>0</v>
      </c>
      <c r="H1792" s="1">
        <v>76419</v>
      </c>
      <c r="I1792" s="1">
        <v>7854</v>
      </c>
      <c r="J1792" s="6">
        <v>1</v>
      </c>
      <c r="K1792" s="6">
        <f t="shared" si="138"/>
        <v>76615</v>
      </c>
      <c r="L1792" s="6">
        <f t="shared" si="139"/>
        <v>1</v>
      </c>
    </row>
    <row r="1793" spans="1:12">
      <c r="A1793" s="6">
        <v>6300</v>
      </c>
      <c r="B1793" s="5">
        <v>3596</v>
      </c>
      <c r="C1793" s="6" t="s">
        <v>242</v>
      </c>
      <c r="D1793" s="6">
        <f t="shared" si="135"/>
        <v>4</v>
      </c>
      <c r="E1793" s="6">
        <f t="shared" si="136"/>
        <v>12521</v>
      </c>
      <c r="F1793" s="6">
        <f t="shared" si="137"/>
        <v>1</v>
      </c>
      <c r="H1793" s="1">
        <v>76615</v>
      </c>
      <c r="I1793" s="1">
        <v>7854</v>
      </c>
      <c r="J1793" s="6">
        <v>1</v>
      </c>
      <c r="K1793" s="6">
        <f t="shared" si="138"/>
        <v>77478</v>
      </c>
      <c r="L1793" s="6">
        <f t="shared" si="139"/>
        <v>2</v>
      </c>
    </row>
    <row r="1794" spans="1:12">
      <c r="A1794" s="6">
        <v>6300</v>
      </c>
      <c r="B1794" s="5">
        <v>3596</v>
      </c>
      <c r="C1794" s="6" t="s">
        <v>117</v>
      </c>
      <c r="D1794" s="6">
        <f t="shared" ref="D1794:D1857" si="140">COUNTIF(A:A,A1794)</f>
        <v>4</v>
      </c>
      <c r="E1794" s="6">
        <f t="shared" si="136"/>
        <v>12521</v>
      </c>
      <c r="F1794" s="6">
        <f t="shared" si="137"/>
        <v>1</v>
      </c>
      <c r="H1794" s="1">
        <v>77478</v>
      </c>
      <c r="I1794" s="1">
        <v>7854</v>
      </c>
      <c r="J1794" s="6">
        <v>2</v>
      </c>
      <c r="K1794" s="6">
        <f t="shared" si="138"/>
        <v>77704</v>
      </c>
      <c r="L1794" s="6">
        <f t="shared" si="139"/>
        <v>2</v>
      </c>
    </row>
    <row r="1795" spans="1:12">
      <c r="A1795" s="6">
        <v>6300</v>
      </c>
      <c r="B1795" s="5">
        <v>3596</v>
      </c>
      <c r="C1795" s="6" t="s">
        <v>301</v>
      </c>
      <c r="D1795" s="6">
        <f t="shared" si="140"/>
        <v>4</v>
      </c>
      <c r="E1795" s="6">
        <f t="shared" ref="E1795:E1858" si="141">INDEX(K:K,MATCH(A1795,H:H,0))</f>
        <v>12521</v>
      </c>
      <c r="F1795" s="6">
        <f t="shared" ref="F1795:F1858" si="142">_xlfn.IFNA(INDEX(J:J,MATCH(E1795,H:H,0)),0)</f>
        <v>1</v>
      </c>
      <c r="H1795" s="1">
        <v>77704</v>
      </c>
      <c r="I1795" s="1">
        <v>7854</v>
      </c>
      <c r="J1795" s="6">
        <v>2</v>
      </c>
      <c r="K1795" s="6">
        <f t="shared" ref="K1795:K1816" si="143">IF(I1795&lt;&gt;I1796,"最後一次交易",H1796)</f>
        <v>77952</v>
      </c>
      <c r="L1795" s="6">
        <f t="shared" ref="L1795:L1816" si="144">_xlfn.IFNA(INDEX(D:D,MATCH(K1795,A:A,0)),0)</f>
        <v>1</v>
      </c>
    </row>
    <row r="1796" spans="1:12">
      <c r="A1796" s="6">
        <v>6300</v>
      </c>
      <c r="B1796" s="5">
        <v>3596</v>
      </c>
      <c r="C1796" s="6" t="s">
        <v>137</v>
      </c>
      <c r="D1796" s="6">
        <f t="shared" si="140"/>
        <v>4</v>
      </c>
      <c r="E1796" s="6">
        <f t="shared" si="141"/>
        <v>12521</v>
      </c>
      <c r="F1796" s="6">
        <f t="shared" si="142"/>
        <v>1</v>
      </c>
      <c r="H1796" s="1">
        <v>77952</v>
      </c>
      <c r="I1796" s="1">
        <v>7854</v>
      </c>
      <c r="J1796" s="6">
        <v>1</v>
      </c>
      <c r="K1796" s="6">
        <f t="shared" si="143"/>
        <v>78154</v>
      </c>
      <c r="L1796" s="6">
        <f t="shared" si="144"/>
        <v>1</v>
      </c>
    </row>
    <row r="1797" spans="1:12">
      <c r="A1797" s="6">
        <v>12521</v>
      </c>
      <c r="B1797" s="5">
        <v>3596</v>
      </c>
      <c r="C1797" s="6" t="s">
        <v>85</v>
      </c>
      <c r="D1797" s="6">
        <f t="shared" si="140"/>
        <v>1</v>
      </c>
      <c r="E1797" s="6">
        <f t="shared" si="141"/>
        <v>20637</v>
      </c>
      <c r="F1797" s="6">
        <f t="shared" si="142"/>
        <v>2</v>
      </c>
      <c r="H1797" s="1">
        <v>78154</v>
      </c>
      <c r="I1797" s="1">
        <v>7854</v>
      </c>
      <c r="J1797" s="6">
        <v>1</v>
      </c>
      <c r="K1797" s="6">
        <f t="shared" si="143"/>
        <v>78251</v>
      </c>
      <c r="L1797" s="6">
        <f t="shared" si="144"/>
        <v>1</v>
      </c>
    </row>
    <row r="1798" spans="1:12">
      <c r="A1798" s="6">
        <v>20637</v>
      </c>
      <c r="B1798" s="5">
        <v>3596</v>
      </c>
      <c r="C1798" s="6" t="s">
        <v>70</v>
      </c>
      <c r="D1798" s="6">
        <f t="shared" si="140"/>
        <v>2</v>
      </c>
      <c r="E1798" s="6">
        <f t="shared" si="141"/>
        <v>39700</v>
      </c>
      <c r="F1798" s="6">
        <f t="shared" si="142"/>
        <v>1</v>
      </c>
      <c r="H1798" s="1">
        <v>78251</v>
      </c>
      <c r="I1798" s="1">
        <v>7854</v>
      </c>
      <c r="J1798" s="6">
        <v>1</v>
      </c>
      <c r="K1798" s="6">
        <f t="shared" si="143"/>
        <v>78344</v>
      </c>
      <c r="L1798" s="6">
        <f t="shared" si="144"/>
        <v>1</v>
      </c>
    </row>
    <row r="1799" spans="1:12">
      <c r="A1799" s="6">
        <v>20637</v>
      </c>
      <c r="B1799" s="5">
        <v>3596</v>
      </c>
      <c r="C1799" s="6" t="s">
        <v>58</v>
      </c>
      <c r="D1799" s="6">
        <f t="shared" si="140"/>
        <v>2</v>
      </c>
      <c r="E1799" s="6">
        <f t="shared" si="141"/>
        <v>39700</v>
      </c>
      <c r="F1799" s="6">
        <f t="shared" si="142"/>
        <v>1</v>
      </c>
      <c r="H1799" s="1">
        <v>78344</v>
      </c>
      <c r="I1799" s="1">
        <v>7854</v>
      </c>
      <c r="J1799" s="6">
        <v>1</v>
      </c>
      <c r="K1799" s="6">
        <f t="shared" si="143"/>
        <v>78456</v>
      </c>
      <c r="L1799" s="6">
        <f t="shared" si="144"/>
        <v>1</v>
      </c>
    </row>
    <row r="1800" spans="1:12">
      <c r="A1800" s="6">
        <v>39700</v>
      </c>
      <c r="B1800" s="5">
        <v>3596</v>
      </c>
      <c r="C1800" s="6" t="s">
        <v>85</v>
      </c>
      <c r="D1800" s="6">
        <f t="shared" si="140"/>
        <v>1</v>
      </c>
      <c r="E1800" s="6">
        <f t="shared" si="141"/>
        <v>45916</v>
      </c>
      <c r="F1800" s="6">
        <f t="shared" si="142"/>
        <v>1</v>
      </c>
      <c r="H1800" s="1">
        <v>78456</v>
      </c>
      <c r="I1800" s="1">
        <v>7854</v>
      </c>
      <c r="J1800" s="6">
        <v>1</v>
      </c>
      <c r="K1800" s="6">
        <f t="shared" si="143"/>
        <v>79852</v>
      </c>
      <c r="L1800" s="6">
        <f t="shared" si="144"/>
        <v>1</v>
      </c>
    </row>
    <row r="1801" spans="1:12">
      <c r="A1801" s="6">
        <v>45916</v>
      </c>
      <c r="B1801" s="5">
        <v>3596</v>
      </c>
      <c r="C1801" s="6" t="s">
        <v>27</v>
      </c>
      <c r="D1801" s="6">
        <f t="shared" si="140"/>
        <v>1</v>
      </c>
      <c r="E1801" s="6">
        <f t="shared" si="141"/>
        <v>57687</v>
      </c>
      <c r="F1801" s="6">
        <f t="shared" si="142"/>
        <v>1</v>
      </c>
      <c r="H1801" s="1">
        <v>79852</v>
      </c>
      <c r="I1801" s="1">
        <v>7854</v>
      </c>
      <c r="J1801" s="6">
        <v>1</v>
      </c>
      <c r="K1801" s="6">
        <f t="shared" si="143"/>
        <v>79960</v>
      </c>
      <c r="L1801" s="6">
        <f t="shared" si="144"/>
        <v>2</v>
      </c>
    </row>
    <row r="1802" spans="1:12">
      <c r="A1802" s="6">
        <v>57687</v>
      </c>
      <c r="B1802" s="5">
        <v>3596</v>
      </c>
      <c r="C1802" s="6" t="s">
        <v>99</v>
      </c>
      <c r="D1802" s="6">
        <f t="shared" si="140"/>
        <v>1</v>
      </c>
      <c r="E1802" s="6">
        <f t="shared" si="141"/>
        <v>68032</v>
      </c>
      <c r="F1802" s="6">
        <f t="shared" si="142"/>
        <v>1</v>
      </c>
      <c r="H1802" s="1">
        <v>79960</v>
      </c>
      <c r="I1802" s="1">
        <v>7854</v>
      </c>
      <c r="J1802" s="6">
        <v>2</v>
      </c>
      <c r="K1802" s="6">
        <f t="shared" si="143"/>
        <v>80667</v>
      </c>
      <c r="L1802" s="6">
        <f t="shared" si="144"/>
        <v>2</v>
      </c>
    </row>
    <row r="1803" spans="1:12">
      <c r="A1803" s="6">
        <v>68032</v>
      </c>
      <c r="B1803" s="5">
        <v>3596</v>
      </c>
      <c r="C1803" s="6" t="s">
        <v>85</v>
      </c>
      <c r="D1803" s="6">
        <f t="shared" si="140"/>
        <v>1</v>
      </c>
      <c r="E1803" s="6">
        <f t="shared" si="141"/>
        <v>69242</v>
      </c>
      <c r="F1803" s="6">
        <f t="shared" si="142"/>
        <v>4</v>
      </c>
      <c r="H1803" s="1">
        <v>80667</v>
      </c>
      <c r="I1803" s="1">
        <v>7854</v>
      </c>
      <c r="J1803" s="6">
        <v>2</v>
      </c>
      <c r="K1803" s="6">
        <f t="shared" si="143"/>
        <v>81599</v>
      </c>
      <c r="L1803" s="6">
        <f t="shared" si="144"/>
        <v>1</v>
      </c>
    </row>
    <row r="1804" spans="1:12">
      <c r="A1804" s="6">
        <v>69242</v>
      </c>
      <c r="B1804" s="5">
        <v>3596</v>
      </c>
      <c r="C1804" s="6" t="s">
        <v>375</v>
      </c>
      <c r="D1804" s="6">
        <f t="shared" si="140"/>
        <v>4</v>
      </c>
      <c r="E1804" s="6">
        <f t="shared" si="141"/>
        <v>69511</v>
      </c>
      <c r="F1804" s="6">
        <f t="shared" si="142"/>
        <v>1</v>
      </c>
      <c r="H1804" s="1">
        <v>81599</v>
      </c>
      <c r="I1804" s="1">
        <v>7854</v>
      </c>
      <c r="J1804" s="6">
        <v>1</v>
      </c>
      <c r="K1804" s="6">
        <f t="shared" si="143"/>
        <v>82018</v>
      </c>
      <c r="L1804" s="6">
        <f t="shared" si="144"/>
        <v>1</v>
      </c>
    </row>
    <row r="1805" spans="1:12">
      <c r="A1805" s="6">
        <v>69242</v>
      </c>
      <c r="B1805" s="5">
        <v>3596</v>
      </c>
      <c r="C1805" s="6" t="s">
        <v>329</v>
      </c>
      <c r="D1805" s="6">
        <f t="shared" si="140"/>
        <v>4</v>
      </c>
      <c r="E1805" s="6">
        <f t="shared" si="141"/>
        <v>69511</v>
      </c>
      <c r="F1805" s="6">
        <f t="shared" si="142"/>
        <v>1</v>
      </c>
      <c r="H1805" s="1">
        <v>82018</v>
      </c>
      <c r="I1805" s="1">
        <v>7854</v>
      </c>
      <c r="J1805" s="6">
        <v>1</v>
      </c>
      <c r="K1805" s="6">
        <f t="shared" si="143"/>
        <v>82189</v>
      </c>
      <c r="L1805" s="6">
        <f t="shared" si="144"/>
        <v>2</v>
      </c>
    </row>
    <row r="1806" spans="1:12">
      <c r="A1806" s="6">
        <v>69242</v>
      </c>
      <c r="B1806" s="5">
        <v>3596</v>
      </c>
      <c r="C1806" s="6" t="s">
        <v>137</v>
      </c>
      <c r="D1806" s="6">
        <f t="shared" si="140"/>
        <v>4</v>
      </c>
      <c r="E1806" s="6">
        <f t="shared" si="141"/>
        <v>69511</v>
      </c>
      <c r="F1806" s="6">
        <f t="shared" si="142"/>
        <v>1</v>
      </c>
      <c r="H1806" s="1">
        <v>82189</v>
      </c>
      <c r="I1806" s="1">
        <v>7854</v>
      </c>
      <c r="J1806" s="6">
        <v>2</v>
      </c>
      <c r="K1806" s="6" t="str">
        <f t="shared" si="143"/>
        <v>最後一次交易</v>
      </c>
      <c r="L1806" s="6">
        <f t="shared" si="144"/>
        <v>0</v>
      </c>
    </row>
    <row r="1807" spans="1:12">
      <c r="A1807" s="6">
        <v>69242</v>
      </c>
      <c r="B1807" s="5">
        <v>3596</v>
      </c>
      <c r="C1807" s="6" t="s">
        <v>216</v>
      </c>
      <c r="D1807" s="6">
        <f t="shared" si="140"/>
        <v>4</v>
      </c>
      <c r="E1807" s="6">
        <f t="shared" si="141"/>
        <v>69511</v>
      </c>
      <c r="F1807" s="6">
        <f t="shared" si="142"/>
        <v>1</v>
      </c>
      <c r="H1807" s="1">
        <v>71398</v>
      </c>
      <c r="I1807" s="1">
        <v>7876</v>
      </c>
      <c r="J1807" s="6">
        <v>3</v>
      </c>
      <c r="K1807" s="6" t="str">
        <f t="shared" si="143"/>
        <v>最後一次交易</v>
      </c>
      <c r="L1807" s="6">
        <f t="shared" si="144"/>
        <v>0</v>
      </c>
    </row>
    <row r="1808" spans="1:12">
      <c r="A1808" s="6">
        <v>69511</v>
      </c>
      <c r="B1808" s="5">
        <v>3596</v>
      </c>
      <c r="C1808" s="6" t="s">
        <v>53</v>
      </c>
      <c r="D1808" s="6">
        <f t="shared" si="140"/>
        <v>1</v>
      </c>
      <c r="E1808" s="6">
        <f t="shared" si="141"/>
        <v>70271</v>
      </c>
      <c r="F1808" s="6">
        <f t="shared" si="142"/>
        <v>1</v>
      </c>
      <c r="H1808" s="1">
        <v>71862</v>
      </c>
      <c r="I1808" s="1">
        <v>7892</v>
      </c>
      <c r="J1808" s="6">
        <v>3</v>
      </c>
      <c r="K1808" s="6" t="str">
        <f t="shared" si="143"/>
        <v>最後一次交易</v>
      </c>
      <c r="L1808" s="6">
        <f t="shared" si="144"/>
        <v>0</v>
      </c>
    </row>
    <row r="1809" spans="1:12">
      <c r="A1809" s="6">
        <v>70271</v>
      </c>
      <c r="B1809" s="5">
        <v>3596</v>
      </c>
      <c r="C1809" s="6" t="s">
        <v>99</v>
      </c>
      <c r="D1809" s="6">
        <f t="shared" si="140"/>
        <v>1</v>
      </c>
      <c r="E1809" s="6">
        <f t="shared" si="141"/>
        <v>71925</v>
      </c>
      <c r="F1809" s="6">
        <f t="shared" si="142"/>
        <v>1</v>
      </c>
      <c r="H1809" s="1">
        <v>73051</v>
      </c>
      <c r="I1809" s="1">
        <v>7923</v>
      </c>
      <c r="J1809" s="6">
        <v>5</v>
      </c>
      <c r="K1809" s="6">
        <f t="shared" si="143"/>
        <v>82021</v>
      </c>
      <c r="L1809" s="6">
        <f t="shared" si="144"/>
        <v>2</v>
      </c>
    </row>
    <row r="1810" spans="1:12">
      <c r="A1810" s="6">
        <v>71925</v>
      </c>
      <c r="B1810" s="5">
        <v>3596</v>
      </c>
      <c r="C1810" s="6" t="s">
        <v>212</v>
      </c>
      <c r="D1810" s="6">
        <f t="shared" si="140"/>
        <v>1</v>
      </c>
      <c r="E1810" s="6">
        <f t="shared" si="141"/>
        <v>73651</v>
      </c>
      <c r="F1810" s="6">
        <f t="shared" si="142"/>
        <v>1</v>
      </c>
      <c r="H1810" s="1">
        <v>82021</v>
      </c>
      <c r="I1810" s="1">
        <v>7923</v>
      </c>
      <c r="J1810" s="6">
        <v>2</v>
      </c>
      <c r="K1810" s="6" t="str">
        <f t="shared" si="143"/>
        <v>最後一次交易</v>
      </c>
      <c r="L1810" s="6">
        <f t="shared" si="144"/>
        <v>0</v>
      </c>
    </row>
    <row r="1811" spans="1:12">
      <c r="A1811" s="6">
        <v>73651</v>
      </c>
      <c r="B1811" s="5">
        <v>3596</v>
      </c>
      <c r="C1811" s="6" t="s">
        <v>60</v>
      </c>
      <c r="D1811" s="6">
        <f t="shared" si="140"/>
        <v>1</v>
      </c>
      <c r="E1811" s="6">
        <f t="shared" si="141"/>
        <v>80946</v>
      </c>
      <c r="F1811" s="6">
        <f t="shared" si="142"/>
        <v>1</v>
      </c>
      <c r="H1811" s="1">
        <v>75708</v>
      </c>
      <c r="I1811" s="1">
        <v>8006</v>
      </c>
      <c r="J1811" s="6">
        <v>3</v>
      </c>
      <c r="K1811" s="6" t="str">
        <f t="shared" si="143"/>
        <v>最後一次交易</v>
      </c>
      <c r="L1811" s="6">
        <f t="shared" si="144"/>
        <v>0</v>
      </c>
    </row>
    <row r="1812" spans="1:12">
      <c r="A1812" s="6">
        <v>80946</v>
      </c>
      <c r="B1812" s="5">
        <v>3596</v>
      </c>
      <c r="C1812" s="6" t="s">
        <v>212</v>
      </c>
      <c r="D1812" s="6">
        <f t="shared" si="140"/>
        <v>1</v>
      </c>
      <c r="E1812" s="6" t="str">
        <f t="shared" si="141"/>
        <v>最後一次交易</v>
      </c>
      <c r="F1812" s="6">
        <f t="shared" si="142"/>
        <v>0</v>
      </c>
      <c r="H1812" s="1">
        <v>76618</v>
      </c>
      <c r="I1812" s="1">
        <v>8059</v>
      </c>
      <c r="J1812" s="6">
        <v>3</v>
      </c>
      <c r="K1812" s="6" t="str">
        <f t="shared" si="143"/>
        <v>最後一次交易</v>
      </c>
      <c r="L1812" s="6">
        <f t="shared" si="144"/>
        <v>0</v>
      </c>
    </row>
    <row r="1813" spans="1:12">
      <c r="A1813" s="6">
        <v>9123</v>
      </c>
      <c r="B1813" s="5">
        <v>3610</v>
      </c>
      <c r="C1813" s="6" t="s">
        <v>117</v>
      </c>
      <c r="D1813" s="6">
        <f t="shared" si="140"/>
        <v>2</v>
      </c>
      <c r="E1813" s="6">
        <f t="shared" si="141"/>
        <v>11013</v>
      </c>
      <c r="F1813" s="6">
        <f t="shared" si="142"/>
        <v>2</v>
      </c>
      <c r="H1813" s="1">
        <v>80232</v>
      </c>
      <c r="I1813" s="1">
        <v>8141</v>
      </c>
      <c r="J1813" s="6">
        <v>3</v>
      </c>
      <c r="K1813" s="6">
        <f t="shared" si="143"/>
        <v>80422</v>
      </c>
      <c r="L1813" s="6">
        <f t="shared" si="144"/>
        <v>1</v>
      </c>
    </row>
    <row r="1814" spans="1:12">
      <c r="A1814" s="6">
        <v>9123</v>
      </c>
      <c r="B1814" s="5">
        <v>3610</v>
      </c>
      <c r="C1814" s="6" t="s">
        <v>137</v>
      </c>
      <c r="D1814" s="6">
        <f t="shared" si="140"/>
        <v>2</v>
      </c>
      <c r="E1814" s="6">
        <f t="shared" si="141"/>
        <v>11013</v>
      </c>
      <c r="F1814" s="6">
        <f t="shared" si="142"/>
        <v>2</v>
      </c>
      <c r="H1814" s="1">
        <v>80422</v>
      </c>
      <c r="I1814" s="1">
        <v>8141</v>
      </c>
      <c r="J1814" s="6">
        <v>1</v>
      </c>
      <c r="K1814" s="6" t="str">
        <f t="shared" si="143"/>
        <v>最後一次交易</v>
      </c>
      <c r="L1814" s="6">
        <f t="shared" si="144"/>
        <v>0</v>
      </c>
    </row>
    <row r="1815" spans="1:12">
      <c r="A1815" s="6">
        <v>11013</v>
      </c>
      <c r="B1815" s="5">
        <v>3610</v>
      </c>
      <c r="C1815" s="6" t="s">
        <v>228</v>
      </c>
      <c r="D1815" s="6">
        <f t="shared" si="140"/>
        <v>2</v>
      </c>
      <c r="E1815" s="6">
        <f t="shared" si="141"/>
        <v>13040</v>
      </c>
      <c r="F1815" s="6">
        <f t="shared" si="142"/>
        <v>1</v>
      </c>
      <c r="H1815" s="1">
        <v>81611</v>
      </c>
      <c r="I1815" s="1">
        <v>8192</v>
      </c>
      <c r="J1815" s="6">
        <v>4</v>
      </c>
      <c r="K1815" s="6" t="str">
        <f t="shared" si="143"/>
        <v>最後一次交易</v>
      </c>
      <c r="L1815" s="6">
        <f t="shared" si="144"/>
        <v>0</v>
      </c>
    </row>
    <row r="1816" spans="1:12">
      <c r="A1816" s="6">
        <v>11013</v>
      </c>
      <c r="B1816" s="5">
        <v>3610</v>
      </c>
      <c r="C1816" s="6" t="s">
        <v>137</v>
      </c>
      <c r="D1816" s="6">
        <f t="shared" si="140"/>
        <v>2</v>
      </c>
      <c r="E1816" s="6">
        <f t="shared" si="141"/>
        <v>13040</v>
      </c>
      <c r="F1816" s="6">
        <f t="shared" si="142"/>
        <v>1</v>
      </c>
      <c r="H1816" s="1">
        <v>82032</v>
      </c>
      <c r="I1816" s="1">
        <v>8202</v>
      </c>
      <c r="J1816" s="6">
        <v>2</v>
      </c>
      <c r="K1816" s="6" t="str">
        <f t="shared" si="143"/>
        <v>最後一次交易</v>
      </c>
      <c r="L1816" s="6">
        <f t="shared" si="144"/>
        <v>0</v>
      </c>
    </row>
    <row r="1817" spans="1:12">
      <c r="A1817" s="6">
        <v>13040</v>
      </c>
      <c r="B1817" s="5">
        <v>3610</v>
      </c>
      <c r="C1817" s="6" t="s">
        <v>117</v>
      </c>
      <c r="D1817" s="6">
        <f t="shared" si="140"/>
        <v>1</v>
      </c>
      <c r="E1817" s="6">
        <f t="shared" si="141"/>
        <v>15305</v>
      </c>
      <c r="F1817" s="6">
        <f t="shared" si="142"/>
        <v>2</v>
      </c>
      <c r="H1817" s="1"/>
      <c r="I1817" s="1"/>
    </row>
    <row r="1818" spans="1:12">
      <c r="A1818" s="6">
        <v>15305</v>
      </c>
      <c r="B1818" s="5">
        <v>3610</v>
      </c>
      <c r="C1818" s="6" t="s">
        <v>23</v>
      </c>
      <c r="D1818" s="6">
        <f t="shared" si="140"/>
        <v>2</v>
      </c>
      <c r="E1818" s="6">
        <f t="shared" si="141"/>
        <v>17282</v>
      </c>
      <c r="F1818" s="6">
        <f t="shared" si="142"/>
        <v>1</v>
      </c>
      <c r="H1818" s="1"/>
      <c r="I1818" s="1"/>
      <c r="J1818" s="1"/>
    </row>
    <row r="1819" spans="1:12">
      <c r="A1819" s="6">
        <v>15305</v>
      </c>
      <c r="B1819" s="5">
        <v>3610</v>
      </c>
      <c r="C1819" s="6" t="s">
        <v>216</v>
      </c>
      <c r="D1819" s="6">
        <f t="shared" si="140"/>
        <v>2</v>
      </c>
      <c r="E1819" s="6">
        <f t="shared" si="141"/>
        <v>17282</v>
      </c>
      <c r="F1819" s="6">
        <f t="shared" si="142"/>
        <v>1</v>
      </c>
      <c r="H1819" s="1"/>
      <c r="I1819" s="1"/>
      <c r="J1819" s="1"/>
    </row>
    <row r="1820" spans="1:12">
      <c r="A1820" s="6">
        <v>17282</v>
      </c>
      <c r="B1820" s="5">
        <v>3610</v>
      </c>
      <c r="C1820" s="6" t="s">
        <v>60</v>
      </c>
      <c r="D1820" s="6">
        <f t="shared" si="140"/>
        <v>1</v>
      </c>
      <c r="E1820" s="6">
        <f t="shared" si="141"/>
        <v>25072</v>
      </c>
      <c r="F1820" s="6">
        <f t="shared" si="142"/>
        <v>1</v>
      </c>
      <c r="H1820" s="1"/>
      <c r="I1820" s="1"/>
      <c r="J1820" s="1"/>
    </row>
    <row r="1821" spans="1:12">
      <c r="A1821" s="6">
        <v>25072</v>
      </c>
      <c r="B1821" s="5">
        <v>3610</v>
      </c>
      <c r="C1821" s="6" t="s">
        <v>60</v>
      </c>
      <c r="D1821" s="6">
        <f t="shared" si="140"/>
        <v>1</v>
      </c>
      <c r="E1821" s="6">
        <f t="shared" si="141"/>
        <v>27293</v>
      </c>
      <c r="F1821" s="6">
        <f t="shared" si="142"/>
        <v>2</v>
      </c>
      <c r="H1821" s="1"/>
      <c r="I1821" s="1"/>
      <c r="J1821" s="1"/>
    </row>
    <row r="1822" spans="1:12">
      <c r="A1822" s="6">
        <v>27293</v>
      </c>
      <c r="B1822" s="5">
        <v>3610</v>
      </c>
      <c r="C1822" s="6" t="s">
        <v>70</v>
      </c>
      <c r="D1822" s="6">
        <f t="shared" si="140"/>
        <v>2</v>
      </c>
      <c r="E1822" s="6">
        <f t="shared" si="141"/>
        <v>29302</v>
      </c>
      <c r="F1822" s="6">
        <f t="shared" si="142"/>
        <v>1</v>
      </c>
      <c r="H1822" s="1"/>
      <c r="I1822" s="1"/>
      <c r="J1822" s="1"/>
    </row>
    <row r="1823" spans="1:12">
      <c r="A1823" s="6">
        <v>27293</v>
      </c>
      <c r="B1823" s="5">
        <v>3610</v>
      </c>
      <c r="C1823" s="6" t="s">
        <v>146</v>
      </c>
      <c r="D1823" s="6">
        <f t="shared" si="140"/>
        <v>2</v>
      </c>
      <c r="E1823" s="6">
        <f t="shared" si="141"/>
        <v>29302</v>
      </c>
      <c r="F1823" s="6">
        <f t="shared" si="142"/>
        <v>1</v>
      </c>
      <c r="H1823" s="1"/>
      <c r="I1823" s="1"/>
      <c r="J1823" s="1"/>
    </row>
    <row r="1824" spans="1:12">
      <c r="A1824" s="6">
        <v>29302</v>
      </c>
      <c r="B1824" s="5">
        <v>3610</v>
      </c>
      <c r="C1824" s="6" t="s">
        <v>60</v>
      </c>
      <c r="D1824" s="6">
        <f t="shared" si="140"/>
        <v>1</v>
      </c>
      <c r="E1824" s="6">
        <f t="shared" si="141"/>
        <v>33988</v>
      </c>
      <c r="F1824" s="6">
        <f t="shared" si="142"/>
        <v>1</v>
      </c>
      <c r="H1824" s="1"/>
      <c r="I1824" s="1"/>
      <c r="J1824" s="1"/>
    </row>
    <row r="1825" spans="1:10">
      <c r="A1825" s="6">
        <v>33988</v>
      </c>
      <c r="B1825" s="5">
        <v>3610</v>
      </c>
      <c r="C1825" s="6" t="s">
        <v>129</v>
      </c>
      <c r="D1825" s="6">
        <f t="shared" si="140"/>
        <v>1</v>
      </c>
      <c r="E1825" s="6">
        <f t="shared" si="141"/>
        <v>35326</v>
      </c>
      <c r="F1825" s="6">
        <f t="shared" si="142"/>
        <v>1</v>
      </c>
      <c r="H1825" s="1"/>
      <c r="I1825" s="1"/>
      <c r="J1825" s="1"/>
    </row>
    <row r="1826" spans="1:10">
      <c r="A1826" s="6">
        <v>35326</v>
      </c>
      <c r="B1826" s="5">
        <v>3610</v>
      </c>
      <c r="C1826" s="6" t="s">
        <v>290</v>
      </c>
      <c r="D1826" s="6">
        <f t="shared" si="140"/>
        <v>1</v>
      </c>
      <c r="E1826" s="6">
        <f t="shared" si="141"/>
        <v>36910</v>
      </c>
      <c r="F1826" s="6">
        <f t="shared" si="142"/>
        <v>1</v>
      </c>
      <c r="H1826" s="1"/>
      <c r="I1826" s="1"/>
      <c r="J1826" s="1"/>
    </row>
    <row r="1827" spans="1:10">
      <c r="A1827" s="6">
        <v>36910</v>
      </c>
      <c r="B1827" s="5">
        <v>3610</v>
      </c>
      <c r="C1827" s="6" t="s">
        <v>117</v>
      </c>
      <c r="D1827" s="6">
        <f t="shared" si="140"/>
        <v>1</v>
      </c>
      <c r="E1827" s="6">
        <f t="shared" si="141"/>
        <v>46640</v>
      </c>
      <c r="F1827" s="6">
        <f t="shared" si="142"/>
        <v>1</v>
      </c>
      <c r="H1827" s="1"/>
      <c r="I1827" s="1"/>
      <c r="J1827" s="1"/>
    </row>
    <row r="1828" spans="1:10">
      <c r="A1828" s="6">
        <v>46640</v>
      </c>
      <c r="B1828" s="5">
        <v>3610</v>
      </c>
      <c r="C1828" s="6" t="s">
        <v>375</v>
      </c>
      <c r="D1828" s="6">
        <f t="shared" si="140"/>
        <v>1</v>
      </c>
      <c r="E1828" s="6">
        <f t="shared" si="141"/>
        <v>47313</v>
      </c>
      <c r="F1828" s="6">
        <f t="shared" si="142"/>
        <v>1</v>
      </c>
      <c r="H1828" s="1"/>
      <c r="I1828" s="1"/>
      <c r="J1828" s="1"/>
    </row>
    <row r="1829" spans="1:10">
      <c r="A1829" s="6">
        <v>47313</v>
      </c>
      <c r="B1829" s="5">
        <v>3610</v>
      </c>
      <c r="C1829" s="6" t="s">
        <v>137</v>
      </c>
      <c r="D1829" s="6">
        <f t="shared" si="140"/>
        <v>1</v>
      </c>
      <c r="E1829" s="6">
        <f t="shared" si="141"/>
        <v>53299</v>
      </c>
      <c r="F1829" s="6">
        <f t="shared" si="142"/>
        <v>1</v>
      </c>
      <c r="H1829" s="1"/>
      <c r="I1829" s="1"/>
      <c r="J1829" s="1"/>
    </row>
    <row r="1830" spans="1:10">
      <c r="A1830" s="6">
        <v>53299</v>
      </c>
      <c r="B1830" s="5">
        <v>3610</v>
      </c>
      <c r="C1830" s="6" t="s">
        <v>174</v>
      </c>
      <c r="D1830" s="6">
        <f t="shared" si="140"/>
        <v>1</v>
      </c>
      <c r="E1830" s="6">
        <f t="shared" si="141"/>
        <v>57109</v>
      </c>
      <c r="F1830" s="6">
        <f t="shared" si="142"/>
        <v>1</v>
      </c>
      <c r="H1830" s="1"/>
      <c r="I1830" s="1"/>
      <c r="J1830" s="1"/>
    </row>
    <row r="1831" spans="1:10">
      <c r="A1831" s="6">
        <v>57109</v>
      </c>
      <c r="B1831" s="5">
        <v>3610</v>
      </c>
      <c r="C1831" s="6" t="s">
        <v>329</v>
      </c>
      <c r="D1831" s="6">
        <f t="shared" si="140"/>
        <v>1</v>
      </c>
      <c r="E1831" s="6">
        <f t="shared" si="141"/>
        <v>59397</v>
      </c>
      <c r="F1831" s="6">
        <f t="shared" si="142"/>
        <v>2</v>
      </c>
      <c r="H1831" s="1"/>
      <c r="I1831" s="1"/>
      <c r="J1831" s="1"/>
    </row>
    <row r="1832" spans="1:10">
      <c r="A1832" s="6">
        <v>59397</v>
      </c>
      <c r="B1832" s="5">
        <v>3610</v>
      </c>
      <c r="C1832" s="6" t="s">
        <v>117</v>
      </c>
      <c r="D1832" s="6">
        <f t="shared" si="140"/>
        <v>2</v>
      </c>
      <c r="E1832" s="6">
        <f t="shared" si="141"/>
        <v>60309</v>
      </c>
      <c r="F1832" s="6">
        <f t="shared" si="142"/>
        <v>1</v>
      </c>
      <c r="H1832" s="1"/>
      <c r="I1832" s="1"/>
      <c r="J1832" s="1"/>
    </row>
    <row r="1833" spans="1:10">
      <c r="A1833" s="6">
        <v>59397</v>
      </c>
      <c r="B1833" s="5">
        <v>3610</v>
      </c>
      <c r="C1833" s="6" t="s">
        <v>137</v>
      </c>
      <c r="D1833" s="6">
        <f t="shared" si="140"/>
        <v>2</v>
      </c>
      <c r="E1833" s="6">
        <f t="shared" si="141"/>
        <v>60309</v>
      </c>
      <c r="F1833" s="6">
        <f t="shared" si="142"/>
        <v>1</v>
      </c>
      <c r="H1833" s="1"/>
      <c r="I1833" s="1"/>
      <c r="J1833" s="1"/>
    </row>
    <row r="1834" spans="1:10">
      <c r="A1834" s="6">
        <v>60309</v>
      </c>
      <c r="B1834" s="5">
        <v>3610</v>
      </c>
      <c r="C1834" s="6" t="s">
        <v>87</v>
      </c>
      <c r="D1834" s="6">
        <f t="shared" si="140"/>
        <v>1</v>
      </c>
      <c r="E1834" s="6">
        <f t="shared" si="141"/>
        <v>60528</v>
      </c>
      <c r="F1834" s="6">
        <f t="shared" si="142"/>
        <v>2</v>
      </c>
      <c r="H1834" s="1"/>
      <c r="I1834" s="1"/>
      <c r="J1834" s="1"/>
    </row>
    <row r="1835" spans="1:10">
      <c r="A1835" s="6">
        <v>60528</v>
      </c>
      <c r="B1835" s="5">
        <v>3610</v>
      </c>
      <c r="C1835" s="6" t="s">
        <v>70</v>
      </c>
      <c r="D1835" s="6">
        <f t="shared" si="140"/>
        <v>2</v>
      </c>
      <c r="E1835" s="6">
        <f t="shared" si="141"/>
        <v>70125</v>
      </c>
      <c r="F1835" s="6">
        <f t="shared" si="142"/>
        <v>1</v>
      </c>
      <c r="H1835" s="1"/>
      <c r="I1835" s="1"/>
      <c r="J1835" s="1"/>
    </row>
    <row r="1836" spans="1:10">
      <c r="A1836" s="6">
        <v>60528</v>
      </c>
      <c r="B1836" s="5">
        <v>3610</v>
      </c>
      <c r="C1836" s="6" t="s">
        <v>137</v>
      </c>
      <c r="D1836" s="6">
        <f t="shared" si="140"/>
        <v>2</v>
      </c>
      <c r="E1836" s="6">
        <f t="shared" si="141"/>
        <v>70125</v>
      </c>
      <c r="F1836" s="6">
        <f t="shared" si="142"/>
        <v>1</v>
      </c>
      <c r="H1836" s="1"/>
      <c r="I1836" s="1"/>
      <c r="J1836" s="1"/>
    </row>
    <row r="1837" spans="1:10">
      <c r="A1837" s="6">
        <v>70125</v>
      </c>
      <c r="B1837" s="5">
        <v>3610</v>
      </c>
      <c r="C1837" s="6" t="s">
        <v>87</v>
      </c>
      <c r="D1837" s="6">
        <f t="shared" si="140"/>
        <v>1</v>
      </c>
      <c r="E1837" s="6">
        <f t="shared" si="141"/>
        <v>80145</v>
      </c>
      <c r="F1837" s="6">
        <f t="shared" si="142"/>
        <v>2</v>
      </c>
      <c r="H1837" s="1"/>
      <c r="I1837" s="1"/>
      <c r="J1837" s="1"/>
    </row>
    <row r="1838" spans="1:10">
      <c r="A1838" s="6">
        <v>80145</v>
      </c>
      <c r="B1838" s="5">
        <v>3610</v>
      </c>
      <c r="C1838" s="6" t="s">
        <v>137</v>
      </c>
      <c r="D1838" s="6">
        <f t="shared" si="140"/>
        <v>2</v>
      </c>
      <c r="E1838" s="6" t="str">
        <f t="shared" si="141"/>
        <v>最後一次交易</v>
      </c>
      <c r="F1838" s="6">
        <f t="shared" si="142"/>
        <v>0</v>
      </c>
      <c r="H1838" s="1"/>
      <c r="I1838" s="1"/>
      <c r="J1838" s="1"/>
    </row>
    <row r="1839" spans="1:10">
      <c r="A1839" s="6">
        <v>80145</v>
      </c>
      <c r="B1839" s="5">
        <v>3610</v>
      </c>
      <c r="C1839" s="6" t="s">
        <v>216</v>
      </c>
      <c r="D1839" s="6">
        <f t="shared" si="140"/>
        <v>2</v>
      </c>
      <c r="E1839" s="6" t="str">
        <f t="shared" si="141"/>
        <v>最後一次交易</v>
      </c>
      <c r="F1839" s="6">
        <f t="shared" si="142"/>
        <v>0</v>
      </c>
      <c r="H1839" s="1"/>
      <c r="I1839" s="1"/>
      <c r="J1839" s="1"/>
    </row>
    <row r="1840" spans="1:10">
      <c r="A1840" s="6">
        <v>79428</v>
      </c>
      <c r="B1840" s="5">
        <v>3624</v>
      </c>
      <c r="C1840" s="6" t="s">
        <v>129</v>
      </c>
      <c r="D1840" s="6">
        <f t="shared" si="140"/>
        <v>2</v>
      </c>
      <c r="E1840" s="6" t="str">
        <f t="shared" si="141"/>
        <v>最後一次交易</v>
      </c>
      <c r="F1840" s="6">
        <f t="shared" si="142"/>
        <v>0</v>
      </c>
      <c r="H1840" s="1"/>
      <c r="I1840" s="1"/>
      <c r="J1840" s="1"/>
    </row>
    <row r="1841" spans="1:10">
      <c r="A1841" s="6">
        <v>79428</v>
      </c>
      <c r="B1841" s="5">
        <v>3624</v>
      </c>
      <c r="C1841" s="6" t="s">
        <v>87</v>
      </c>
      <c r="D1841" s="6">
        <f t="shared" si="140"/>
        <v>2</v>
      </c>
      <c r="E1841" s="6" t="str">
        <f t="shared" si="141"/>
        <v>最後一次交易</v>
      </c>
      <c r="F1841" s="6">
        <f t="shared" si="142"/>
        <v>0</v>
      </c>
      <c r="H1841" s="1"/>
      <c r="I1841" s="1"/>
      <c r="J1841" s="1"/>
    </row>
    <row r="1842" spans="1:10">
      <c r="A1842" s="6">
        <v>6634</v>
      </c>
      <c r="B1842" s="5">
        <v>3675</v>
      </c>
      <c r="C1842" s="6" t="s">
        <v>318</v>
      </c>
      <c r="D1842" s="6">
        <f t="shared" si="140"/>
        <v>2</v>
      </c>
      <c r="E1842" s="6">
        <f t="shared" si="141"/>
        <v>7299</v>
      </c>
      <c r="F1842" s="6">
        <f t="shared" si="142"/>
        <v>1</v>
      </c>
      <c r="H1842" s="1"/>
      <c r="I1842" s="1"/>
      <c r="J1842" s="1"/>
    </row>
    <row r="1843" spans="1:10">
      <c r="A1843" s="6">
        <v>6634</v>
      </c>
      <c r="B1843" s="5">
        <v>3675</v>
      </c>
      <c r="C1843" s="6" t="s">
        <v>27</v>
      </c>
      <c r="D1843" s="6">
        <f t="shared" si="140"/>
        <v>2</v>
      </c>
      <c r="E1843" s="6">
        <f t="shared" si="141"/>
        <v>7299</v>
      </c>
      <c r="F1843" s="6">
        <f t="shared" si="142"/>
        <v>1</v>
      </c>
      <c r="H1843" s="1"/>
      <c r="I1843" s="1"/>
      <c r="J1843" s="1"/>
    </row>
    <row r="1844" spans="1:10">
      <c r="A1844" s="6">
        <v>7299</v>
      </c>
      <c r="B1844" s="5">
        <v>3675</v>
      </c>
      <c r="C1844" s="6" t="s">
        <v>148</v>
      </c>
      <c r="D1844" s="6">
        <f t="shared" si="140"/>
        <v>1</v>
      </c>
      <c r="E1844" s="6">
        <f t="shared" si="141"/>
        <v>13541</v>
      </c>
      <c r="F1844" s="6">
        <f t="shared" si="142"/>
        <v>1</v>
      </c>
      <c r="H1844" s="1"/>
      <c r="I1844" s="1"/>
      <c r="J1844" s="1"/>
    </row>
    <row r="1845" spans="1:10">
      <c r="A1845" s="6">
        <v>13541</v>
      </c>
      <c r="B1845" s="5">
        <v>3675</v>
      </c>
      <c r="C1845" s="6" t="s">
        <v>70</v>
      </c>
      <c r="D1845" s="6">
        <f t="shared" si="140"/>
        <v>1</v>
      </c>
      <c r="E1845" s="6">
        <f t="shared" si="141"/>
        <v>15753</v>
      </c>
      <c r="F1845" s="6">
        <f t="shared" si="142"/>
        <v>1</v>
      </c>
      <c r="H1845" s="1"/>
      <c r="I1845" s="1"/>
      <c r="J1845" s="1"/>
    </row>
    <row r="1846" spans="1:10">
      <c r="A1846" s="6">
        <v>15753</v>
      </c>
      <c r="B1846" s="5">
        <v>3675</v>
      </c>
      <c r="C1846" s="6" t="s">
        <v>117</v>
      </c>
      <c r="D1846" s="6">
        <f t="shared" si="140"/>
        <v>1</v>
      </c>
      <c r="E1846" s="6">
        <f t="shared" si="141"/>
        <v>27642</v>
      </c>
      <c r="F1846" s="6">
        <f t="shared" si="142"/>
        <v>1</v>
      </c>
      <c r="H1846" s="1"/>
      <c r="I1846" s="1"/>
      <c r="J1846" s="1"/>
    </row>
    <row r="1847" spans="1:10">
      <c r="A1847" s="6">
        <v>27642</v>
      </c>
      <c r="B1847" s="5">
        <v>3675</v>
      </c>
      <c r="C1847" s="6" t="s">
        <v>212</v>
      </c>
      <c r="D1847" s="6">
        <f t="shared" si="140"/>
        <v>1</v>
      </c>
      <c r="E1847" s="6">
        <f t="shared" si="141"/>
        <v>43152</v>
      </c>
      <c r="F1847" s="6">
        <f t="shared" si="142"/>
        <v>1</v>
      </c>
      <c r="H1847" s="1"/>
      <c r="I1847" s="1"/>
      <c r="J1847" s="1"/>
    </row>
    <row r="1848" spans="1:10">
      <c r="A1848" s="6">
        <v>43152</v>
      </c>
      <c r="B1848" s="5">
        <v>3675</v>
      </c>
      <c r="C1848" s="6" t="s">
        <v>318</v>
      </c>
      <c r="D1848" s="6">
        <f t="shared" si="140"/>
        <v>1</v>
      </c>
      <c r="E1848" s="6">
        <f t="shared" si="141"/>
        <v>45921</v>
      </c>
      <c r="F1848" s="6">
        <f t="shared" si="142"/>
        <v>4</v>
      </c>
      <c r="H1848" s="1"/>
      <c r="I1848" s="1"/>
      <c r="J1848" s="1"/>
    </row>
    <row r="1849" spans="1:10">
      <c r="A1849" s="6">
        <v>45921</v>
      </c>
      <c r="B1849" s="5">
        <v>3675</v>
      </c>
      <c r="C1849" s="6" t="s">
        <v>117</v>
      </c>
      <c r="D1849" s="6">
        <f t="shared" si="140"/>
        <v>4</v>
      </c>
      <c r="E1849" s="6">
        <f t="shared" si="141"/>
        <v>47048</v>
      </c>
      <c r="F1849" s="6">
        <f t="shared" si="142"/>
        <v>1</v>
      </c>
      <c r="H1849" s="1"/>
      <c r="I1849" s="1"/>
      <c r="J1849" s="1"/>
    </row>
    <row r="1850" spans="1:10">
      <c r="A1850" s="6">
        <v>45921</v>
      </c>
      <c r="B1850" s="5">
        <v>3675</v>
      </c>
      <c r="C1850" s="6" t="s">
        <v>304</v>
      </c>
      <c r="D1850" s="6">
        <f t="shared" si="140"/>
        <v>4</v>
      </c>
      <c r="E1850" s="6">
        <f t="shared" si="141"/>
        <v>47048</v>
      </c>
      <c r="F1850" s="6">
        <f t="shared" si="142"/>
        <v>1</v>
      </c>
      <c r="H1850" s="1"/>
      <c r="I1850" s="1"/>
      <c r="J1850" s="1"/>
    </row>
    <row r="1851" spans="1:10">
      <c r="A1851" s="6">
        <v>45921</v>
      </c>
      <c r="B1851" s="5">
        <v>3675</v>
      </c>
      <c r="C1851" s="6" t="s">
        <v>329</v>
      </c>
      <c r="D1851" s="6">
        <f t="shared" si="140"/>
        <v>4</v>
      </c>
      <c r="E1851" s="6">
        <f t="shared" si="141"/>
        <v>47048</v>
      </c>
      <c r="F1851" s="6">
        <f t="shared" si="142"/>
        <v>1</v>
      </c>
      <c r="H1851" s="1"/>
      <c r="I1851" s="1"/>
      <c r="J1851" s="1"/>
    </row>
    <row r="1852" spans="1:10">
      <c r="A1852" s="6">
        <v>45921</v>
      </c>
      <c r="B1852" s="5">
        <v>3675</v>
      </c>
      <c r="C1852" s="6" t="s">
        <v>148</v>
      </c>
      <c r="D1852" s="6">
        <f t="shared" si="140"/>
        <v>4</v>
      </c>
      <c r="E1852" s="6">
        <f t="shared" si="141"/>
        <v>47048</v>
      </c>
      <c r="F1852" s="6">
        <f t="shared" si="142"/>
        <v>1</v>
      </c>
      <c r="H1852" s="1"/>
      <c r="I1852" s="1"/>
      <c r="J1852" s="1"/>
    </row>
    <row r="1853" spans="1:10">
      <c r="A1853" s="6">
        <v>47048</v>
      </c>
      <c r="B1853" s="5">
        <v>3675</v>
      </c>
      <c r="C1853" s="6" t="s">
        <v>129</v>
      </c>
      <c r="D1853" s="6">
        <f t="shared" si="140"/>
        <v>1</v>
      </c>
      <c r="E1853" s="6" t="str">
        <f t="shared" si="141"/>
        <v>最後一次交易</v>
      </c>
      <c r="F1853" s="6">
        <f t="shared" si="142"/>
        <v>0</v>
      </c>
      <c r="H1853" s="1"/>
      <c r="I1853" s="1"/>
      <c r="J1853" s="1"/>
    </row>
    <row r="1854" spans="1:10">
      <c r="A1854" s="6">
        <v>7162</v>
      </c>
      <c r="B1854" s="5">
        <v>3785</v>
      </c>
      <c r="C1854" s="6" t="s">
        <v>329</v>
      </c>
      <c r="D1854" s="6">
        <f t="shared" si="140"/>
        <v>1</v>
      </c>
      <c r="E1854" s="6">
        <f t="shared" si="141"/>
        <v>11168</v>
      </c>
      <c r="F1854" s="6">
        <f t="shared" si="142"/>
        <v>1</v>
      </c>
      <c r="H1854" s="1"/>
      <c r="I1854" s="1"/>
      <c r="J1854" s="1"/>
    </row>
    <row r="1855" spans="1:10">
      <c r="A1855" s="6">
        <v>11168</v>
      </c>
      <c r="B1855" s="5">
        <v>3785</v>
      </c>
      <c r="C1855" s="6" t="s">
        <v>94</v>
      </c>
      <c r="D1855" s="6">
        <f t="shared" si="140"/>
        <v>1</v>
      </c>
      <c r="E1855" s="6">
        <f t="shared" si="141"/>
        <v>11868</v>
      </c>
      <c r="F1855" s="6">
        <f t="shared" si="142"/>
        <v>1</v>
      </c>
      <c r="H1855" s="1"/>
      <c r="I1855" s="1"/>
      <c r="J1855" s="1"/>
    </row>
    <row r="1856" spans="1:10">
      <c r="A1856" s="6">
        <v>11868</v>
      </c>
      <c r="B1856" s="5">
        <v>3785</v>
      </c>
      <c r="C1856" s="6" t="s">
        <v>94</v>
      </c>
      <c r="D1856" s="6">
        <f t="shared" si="140"/>
        <v>1</v>
      </c>
      <c r="E1856" s="6">
        <f t="shared" si="141"/>
        <v>13787</v>
      </c>
      <c r="F1856" s="6">
        <f t="shared" si="142"/>
        <v>1</v>
      </c>
      <c r="H1856" s="1"/>
      <c r="I1856" s="1"/>
      <c r="J1856" s="1"/>
    </row>
    <row r="1857" spans="1:10">
      <c r="A1857" s="6">
        <v>13787</v>
      </c>
      <c r="B1857" s="5">
        <v>3785</v>
      </c>
      <c r="C1857" s="6" t="s">
        <v>146</v>
      </c>
      <c r="D1857" s="6">
        <f t="shared" si="140"/>
        <v>1</v>
      </c>
      <c r="E1857" s="6">
        <f t="shared" si="141"/>
        <v>37039</v>
      </c>
      <c r="F1857" s="6">
        <f t="shared" si="142"/>
        <v>1</v>
      </c>
      <c r="H1857" s="1"/>
      <c r="I1857" s="1"/>
      <c r="J1857" s="1"/>
    </row>
    <row r="1858" spans="1:10">
      <c r="A1858" s="6">
        <v>37039</v>
      </c>
      <c r="B1858" s="5">
        <v>3785</v>
      </c>
      <c r="C1858" s="6" t="s">
        <v>146</v>
      </c>
      <c r="D1858" s="6">
        <f t="shared" ref="D1858:D1921" si="145">COUNTIF(A:A,A1858)</f>
        <v>1</v>
      </c>
      <c r="E1858" s="6">
        <f t="shared" si="141"/>
        <v>45926</v>
      </c>
      <c r="F1858" s="6">
        <f t="shared" si="142"/>
        <v>2</v>
      </c>
      <c r="H1858" s="1"/>
      <c r="I1858" s="1"/>
      <c r="J1858" s="1"/>
    </row>
    <row r="1859" spans="1:10">
      <c r="A1859" s="6">
        <v>45926</v>
      </c>
      <c r="B1859" s="5">
        <v>3785</v>
      </c>
      <c r="C1859" s="6" t="s">
        <v>290</v>
      </c>
      <c r="D1859" s="6">
        <f t="shared" si="145"/>
        <v>2</v>
      </c>
      <c r="E1859" s="6">
        <f t="shared" ref="E1859:E1922" si="146">INDEX(K:K,MATCH(A1859,H:H,0))</f>
        <v>48807</v>
      </c>
      <c r="F1859" s="6">
        <f t="shared" ref="F1859:F1922" si="147">_xlfn.IFNA(INDEX(J:J,MATCH(E1859,H:H,0)),0)</f>
        <v>1</v>
      </c>
      <c r="H1859" s="1"/>
      <c r="I1859" s="1"/>
      <c r="J1859" s="1"/>
    </row>
    <row r="1860" spans="1:10">
      <c r="A1860" s="6">
        <v>45926</v>
      </c>
      <c r="B1860" s="5">
        <v>3785</v>
      </c>
      <c r="C1860" s="6" t="s">
        <v>346</v>
      </c>
      <c r="D1860" s="6">
        <f t="shared" si="145"/>
        <v>2</v>
      </c>
      <c r="E1860" s="6">
        <f t="shared" si="146"/>
        <v>48807</v>
      </c>
      <c r="F1860" s="6">
        <f t="shared" si="147"/>
        <v>1</v>
      </c>
      <c r="H1860" s="1"/>
      <c r="I1860" s="1"/>
      <c r="J1860" s="1"/>
    </row>
    <row r="1861" spans="1:10">
      <c r="A1861" s="6">
        <v>48807</v>
      </c>
      <c r="B1861" s="5">
        <v>3785</v>
      </c>
      <c r="C1861" s="6" t="s">
        <v>117</v>
      </c>
      <c r="D1861" s="6">
        <f t="shared" si="145"/>
        <v>1</v>
      </c>
      <c r="E1861" s="6">
        <f t="shared" si="146"/>
        <v>49957</v>
      </c>
      <c r="F1861" s="6">
        <f t="shared" si="147"/>
        <v>1</v>
      </c>
      <c r="H1861" s="1"/>
      <c r="I1861" s="1"/>
      <c r="J1861" s="1"/>
    </row>
    <row r="1862" spans="1:10">
      <c r="A1862" s="6">
        <v>49957</v>
      </c>
      <c r="B1862" s="5">
        <v>3785</v>
      </c>
      <c r="C1862" s="6" t="s">
        <v>27</v>
      </c>
      <c r="D1862" s="6">
        <f t="shared" si="145"/>
        <v>1</v>
      </c>
      <c r="E1862" s="6">
        <f t="shared" si="146"/>
        <v>54148</v>
      </c>
      <c r="F1862" s="6">
        <f t="shared" si="147"/>
        <v>2</v>
      </c>
      <c r="H1862" s="1"/>
      <c r="I1862" s="1"/>
      <c r="J1862" s="1"/>
    </row>
    <row r="1863" spans="1:10">
      <c r="A1863" s="6">
        <v>54148</v>
      </c>
      <c r="B1863" s="5">
        <v>3785</v>
      </c>
      <c r="C1863" s="6" t="s">
        <v>290</v>
      </c>
      <c r="D1863" s="6">
        <f t="shared" si="145"/>
        <v>2</v>
      </c>
      <c r="E1863" s="6">
        <f t="shared" si="146"/>
        <v>62265</v>
      </c>
      <c r="F1863" s="6">
        <f t="shared" si="147"/>
        <v>1</v>
      </c>
      <c r="H1863" s="1"/>
      <c r="I1863" s="1"/>
      <c r="J1863" s="1"/>
    </row>
    <row r="1864" spans="1:10">
      <c r="A1864" s="6">
        <v>54148</v>
      </c>
      <c r="B1864" s="5">
        <v>3785</v>
      </c>
      <c r="C1864" s="6" t="s">
        <v>318</v>
      </c>
      <c r="D1864" s="6">
        <f t="shared" si="145"/>
        <v>2</v>
      </c>
      <c r="E1864" s="6">
        <f t="shared" si="146"/>
        <v>62265</v>
      </c>
      <c r="F1864" s="6">
        <f t="shared" si="147"/>
        <v>1</v>
      </c>
      <c r="H1864" s="1"/>
      <c r="I1864" s="1"/>
      <c r="J1864" s="1"/>
    </row>
    <row r="1865" spans="1:10">
      <c r="A1865" s="6">
        <v>62265</v>
      </c>
      <c r="B1865" s="5">
        <v>3785</v>
      </c>
      <c r="C1865" s="6" t="s">
        <v>117</v>
      </c>
      <c r="D1865" s="6">
        <f t="shared" si="145"/>
        <v>1</v>
      </c>
      <c r="E1865" s="6" t="str">
        <f t="shared" si="146"/>
        <v>最後一次交易</v>
      </c>
      <c r="F1865" s="6">
        <f t="shared" si="147"/>
        <v>0</v>
      </c>
      <c r="H1865" s="1"/>
      <c r="I1865" s="1"/>
      <c r="J1865" s="1"/>
    </row>
    <row r="1866" spans="1:10">
      <c r="A1866" s="6">
        <v>7166</v>
      </c>
      <c r="B1866" s="5">
        <v>3794</v>
      </c>
      <c r="C1866" s="6" t="s">
        <v>87</v>
      </c>
      <c r="D1866" s="6">
        <f t="shared" si="145"/>
        <v>1</v>
      </c>
      <c r="E1866" s="6">
        <f t="shared" si="146"/>
        <v>10667</v>
      </c>
      <c r="F1866" s="6">
        <f t="shared" si="147"/>
        <v>1</v>
      </c>
      <c r="H1866" s="1"/>
      <c r="I1866" s="1"/>
      <c r="J1866" s="1"/>
    </row>
    <row r="1867" spans="1:10">
      <c r="A1867" s="6">
        <v>10667</v>
      </c>
      <c r="B1867" s="5">
        <v>3794</v>
      </c>
      <c r="C1867" s="6" t="s">
        <v>58</v>
      </c>
      <c r="D1867" s="6">
        <f t="shared" si="145"/>
        <v>1</v>
      </c>
      <c r="E1867" s="6">
        <f t="shared" si="146"/>
        <v>13788</v>
      </c>
      <c r="F1867" s="6">
        <f t="shared" si="147"/>
        <v>1</v>
      </c>
      <c r="H1867" s="1"/>
      <c r="I1867" s="1"/>
      <c r="J1867" s="1"/>
    </row>
    <row r="1868" spans="1:10">
      <c r="A1868" s="6">
        <v>13788</v>
      </c>
      <c r="B1868" s="5">
        <v>3794</v>
      </c>
      <c r="C1868" s="6" t="s">
        <v>329</v>
      </c>
      <c r="D1868" s="6">
        <f t="shared" si="145"/>
        <v>1</v>
      </c>
      <c r="E1868" s="6">
        <f t="shared" si="146"/>
        <v>17196</v>
      </c>
      <c r="F1868" s="6">
        <f t="shared" si="147"/>
        <v>1</v>
      </c>
      <c r="H1868" s="1"/>
      <c r="I1868" s="1"/>
      <c r="J1868" s="1"/>
    </row>
    <row r="1869" spans="1:10">
      <c r="A1869" s="6">
        <v>17196</v>
      </c>
      <c r="B1869" s="5">
        <v>3794</v>
      </c>
      <c r="C1869" s="6" t="s">
        <v>87</v>
      </c>
      <c r="D1869" s="6">
        <f t="shared" si="145"/>
        <v>1</v>
      </c>
      <c r="E1869" s="6">
        <f t="shared" si="146"/>
        <v>37406</v>
      </c>
      <c r="F1869" s="6">
        <f t="shared" si="147"/>
        <v>1</v>
      </c>
      <c r="H1869" s="1"/>
      <c r="I1869" s="1"/>
      <c r="J1869" s="1"/>
    </row>
    <row r="1870" spans="1:10">
      <c r="A1870" s="6">
        <v>37406</v>
      </c>
      <c r="B1870" s="5">
        <v>3794</v>
      </c>
      <c r="C1870" s="6" t="s">
        <v>212</v>
      </c>
      <c r="D1870" s="6">
        <f t="shared" si="145"/>
        <v>1</v>
      </c>
      <c r="E1870" s="6">
        <f t="shared" si="146"/>
        <v>66883</v>
      </c>
      <c r="F1870" s="6">
        <f t="shared" si="147"/>
        <v>1</v>
      </c>
      <c r="H1870" s="1"/>
      <c r="I1870" s="1"/>
      <c r="J1870" s="1"/>
    </row>
    <row r="1871" spans="1:10">
      <c r="A1871" s="6">
        <v>66883</v>
      </c>
      <c r="B1871" s="5">
        <v>3794</v>
      </c>
      <c r="C1871" s="6" t="s">
        <v>318</v>
      </c>
      <c r="D1871" s="6">
        <f t="shared" si="145"/>
        <v>1</v>
      </c>
      <c r="E1871" s="6">
        <f t="shared" si="146"/>
        <v>74419</v>
      </c>
      <c r="F1871" s="6">
        <f t="shared" si="147"/>
        <v>1</v>
      </c>
      <c r="H1871" s="1"/>
      <c r="I1871" s="1"/>
      <c r="J1871" s="1"/>
    </row>
    <row r="1872" spans="1:10">
      <c r="A1872" s="6">
        <v>74419</v>
      </c>
      <c r="B1872" s="5">
        <v>3794</v>
      </c>
      <c r="C1872" s="6" t="s">
        <v>129</v>
      </c>
      <c r="D1872" s="6">
        <f t="shared" si="145"/>
        <v>1</v>
      </c>
      <c r="E1872" s="6" t="str">
        <f t="shared" si="146"/>
        <v>最後一次交易</v>
      </c>
      <c r="F1872" s="6">
        <f t="shared" si="147"/>
        <v>0</v>
      </c>
      <c r="H1872" s="1"/>
      <c r="I1872" s="1"/>
      <c r="J1872" s="1"/>
    </row>
    <row r="1873" spans="1:10">
      <c r="A1873" s="6">
        <v>11016</v>
      </c>
      <c r="B1873" s="5">
        <v>3827</v>
      </c>
      <c r="C1873" s="6" t="s">
        <v>53</v>
      </c>
      <c r="D1873" s="6">
        <f t="shared" si="145"/>
        <v>1</v>
      </c>
      <c r="E1873" s="6">
        <f t="shared" si="146"/>
        <v>31046</v>
      </c>
      <c r="F1873" s="6">
        <f t="shared" si="147"/>
        <v>1</v>
      </c>
      <c r="H1873" s="1"/>
      <c r="I1873" s="1"/>
      <c r="J1873" s="1"/>
    </row>
    <row r="1874" spans="1:10">
      <c r="A1874" s="6">
        <v>31046</v>
      </c>
      <c r="B1874" s="5">
        <v>3827</v>
      </c>
      <c r="C1874" s="6" t="s">
        <v>85</v>
      </c>
      <c r="D1874" s="6">
        <f t="shared" si="145"/>
        <v>1</v>
      </c>
      <c r="E1874" s="6">
        <f t="shared" si="146"/>
        <v>40945</v>
      </c>
      <c r="F1874" s="6">
        <f t="shared" si="147"/>
        <v>1</v>
      </c>
      <c r="H1874" s="1"/>
      <c r="I1874" s="1"/>
      <c r="J1874" s="1"/>
    </row>
    <row r="1875" spans="1:10">
      <c r="A1875" s="6">
        <v>40945</v>
      </c>
      <c r="B1875" s="5">
        <v>3827</v>
      </c>
      <c r="C1875" s="6" t="s">
        <v>94</v>
      </c>
      <c r="D1875" s="6">
        <f t="shared" si="145"/>
        <v>1</v>
      </c>
      <c r="E1875" s="6">
        <f t="shared" si="146"/>
        <v>52619</v>
      </c>
      <c r="F1875" s="6">
        <f t="shared" si="147"/>
        <v>1</v>
      </c>
      <c r="H1875" s="1"/>
      <c r="I1875" s="1"/>
      <c r="J1875" s="1"/>
    </row>
    <row r="1876" spans="1:10">
      <c r="A1876" s="6">
        <v>52619</v>
      </c>
      <c r="B1876" s="5">
        <v>3827</v>
      </c>
      <c r="C1876" s="6" t="s">
        <v>94</v>
      </c>
      <c r="D1876" s="6">
        <f t="shared" si="145"/>
        <v>1</v>
      </c>
      <c r="E1876" s="6">
        <f t="shared" si="146"/>
        <v>53109</v>
      </c>
      <c r="F1876" s="6">
        <f t="shared" si="147"/>
        <v>1</v>
      </c>
      <c r="H1876" s="1"/>
      <c r="I1876" s="1"/>
      <c r="J1876" s="1"/>
    </row>
    <row r="1877" spans="1:10">
      <c r="A1877" s="6">
        <v>53109</v>
      </c>
      <c r="B1877" s="5">
        <v>3827</v>
      </c>
      <c r="C1877" s="6" t="s">
        <v>70</v>
      </c>
      <c r="D1877" s="6">
        <f t="shared" si="145"/>
        <v>1</v>
      </c>
      <c r="E1877" s="6">
        <f t="shared" si="146"/>
        <v>56469</v>
      </c>
      <c r="F1877" s="6">
        <f t="shared" si="147"/>
        <v>1</v>
      </c>
      <c r="H1877" s="1"/>
      <c r="I1877" s="1"/>
      <c r="J1877" s="1"/>
    </row>
    <row r="1878" spans="1:10">
      <c r="A1878" s="6">
        <v>56469</v>
      </c>
      <c r="B1878" s="5">
        <v>3827</v>
      </c>
      <c r="C1878" s="6" t="s">
        <v>53</v>
      </c>
      <c r="D1878" s="6">
        <f t="shared" si="145"/>
        <v>1</v>
      </c>
      <c r="E1878" s="6">
        <f t="shared" si="146"/>
        <v>56592</v>
      </c>
      <c r="F1878" s="6">
        <f t="shared" si="147"/>
        <v>1</v>
      </c>
      <c r="H1878" s="1"/>
      <c r="I1878" s="1"/>
      <c r="J1878" s="1"/>
    </row>
    <row r="1879" spans="1:10">
      <c r="A1879" s="6">
        <v>56592</v>
      </c>
      <c r="B1879" s="5">
        <v>3827</v>
      </c>
      <c r="C1879" s="6" t="s">
        <v>329</v>
      </c>
      <c r="D1879" s="6">
        <f t="shared" si="145"/>
        <v>1</v>
      </c>
      <c r="E1879" s="6">
        <f t="shared" si="146"/>
        <v>57128</v>
      </c>
      <c r="F1879" s="6">
        <f t="shared" si="147"/>
        <v>2</v>
      </c>
      <c r="H1879" s="1"/>
      <c r="I1879" s="1"/>
      <c r="J1879" s="1"/>
    </row>
    <row r="1880" spans="1:10">
      <c r="A1880" s="6">
        <v>57128</v>
      </c>
      <c r="B1880" s="5">
        <v>3827</v>
      </c>
      <c r="C1880" s="6" t="s">
        <v>117</v>
      </c>
      <c r="D1880" s="6">
        <f t="shared" si="145"/>
        <v>2</v>
      </c>
      <c r="E1880" s="6">
        <f t="shared" si="146"/>
        <v>58289</v>
      </c>
      <c r="F1880" s="6">
        <f t="shared" si="147"/>
        <v>1</v>
      </c>
      <c r="H1880" s="1"/>
      <c r="I1880" s="1"/>
      <c r="J1880" s="1"/>
    </row>
    <row r="1881" spans="1:10">
      <c r="A1881" s="6">
        <v>57128</v>
      </c>
      <c r="B1881" s="5">
        <v>3827</v>
      </c>
      <c r="C1881" s="6" t="s">
        <v>58</v>
      </c>
      <c r="D1881" s="6">
        <f t="shared" si="145"/>
        <v>2</v>
      </c>
      <c r="E1881" s="6">
        <f t="shared" si="146"/>
        <v>58289</v>
      </c>
      <c r="F1881" s="6">
        <f t="shared" si="147"/>
        <v>1</v>
      </c>
      <c r="H1881" s="1"/>
      <c r="I1881" s="1"/>
      <c r="J1881" s="1"/>
    </row>
    <row r="1882" spans="1:10">
      <c r="A1882" s="6">
        <v>58289</v>
      </c>
      <c r="B1882" s="5">
        <v>3827</v>
      </c>
      <c r="C1882" s="6" t="s">
        <v>129</v>
      </c>
      <c r="D1882" s="6">
        <f t="shared" si="145"/>
        <v>1</v>
      </c>
      <c r="E1882" s="6">
        <f t="shared" si="146"/>
        <v>59716</v>
      </c>
      <c r="F1882" s="6">
        <f t="shared" si="147"/>
        <v>1</v>
      </c>
      <c r="H1882" s="1"/>
      <c r="I1882" s="1"/>
      <c r="J1882" s="1"/>
    </row>
    <row r="1883" spans="1:10">
      <c r="A1883" s="6">
        <v>59716</v>
      </c>
      <c r="B1883" s="5">
        <v>3827</v>
      </c>
      <c r="C1883" s="6" t="s">
        <v>216</v>
      </c>
      <c r="D1883" s="6">
        <f t="shared" si="145"/>
        <v>1</v>
      </c>
      <c r="E1883" s="6">
        <f t="shared" si="146"/>
        <v>59814</v>
      </c>
      <c r="F1883" s="6">
        <f t="shared" si="147"/>
        <v>1</v>
      </c>
      <c r="H1883" s="1"/>
      <c r="I1883" s="1"/>
      <c r="J1883" s="1"/>
    </row>
    <row r="1884" spans="1:10">
      <c r="A1884" s="6">
        <v>59814</v>
      </c>
      <c r="B1884" s="5">
        <v>3827</v>
      </c>
      <c r="C1884" s="6" t="s">
        <v>58</v>
      </c>
      <c r="D1884" s="6">
        <f t="shared" si="145"/>
        <v>1</v>
      </c>
      <c r="E1884" s="6">
        <f t="shared" si="146"/>
        <v>62383</v>
      </c>
      <c r="F1884" s="6">
        <f t="shared" si="147"/>
        <v>1</v>
      </c>
      <c r="H1884" s="1"/>
      <c r="I1884" s="1"/>
      <c r="J1884" s="1"/>
    </row>
    <row r="1885" spans="1:10">
      <c r="A1885" s="6">
        <v>62383</v>
      </c>
      <c r="B1885" s="5">
        <v>3827</v>
      </c>
      <c r="C1885" s="6" t="s">
        <v>129</v>
      </c>
      <c r="D1885" s="6">
        <f t="shared" si="145"/>
        <v>1</v>
      </c>
      <c r="E1885" s="6">
        <f t="shared" si="146"/>
        <v>72645</v>
      </c>
      <c r="F1885" s="6">
        <f t="shared" si="147"/>
        <v>1</v>
      </c>
      <c r="H1885" s="1"/>
      <c r="I1885" s="1"/>
      <c r="J1885" s="1"/>
    </row>
    <row r="1886" spans="1:10">
      <c r="A1886" s="6">
        <v>72645</v>
      </c>
      <c r="B1886" s="5">
        <v>3827</v>
      </c>
      <c r="C1886" s="6" t="s">
        <v>228</v>
      </c>
      <c r="D1886" s="6">
        <f t="shared" si="145"/>
        <v>1</v>
      </c>
      <c r="E1886" s="6">
        <f t="shared" si="146"/>
        <v>73116</v>
      </c>
      <c r="F1886" s="6">
        <f t="shared" si="147"/>
        <v>1</v>
      </c>
      <c r="H1886" s="1"/>
      <c r="I1886" s="1"/>
      <c r="J1886" s="1"/>
    </row>
    <row r="1887" spans="1:10">
      <c r="A1887" s="6">
        <v>73116</v>
      </c>
      <c r="B1887" s="5">
        <v>3827</v>
      </c>
      <c r="C1887" s="6" t="s">
        <v>216</v>
      </c>
      <c r="D1887" s="6">
        <f t="shared" si="145"/>
        <v>1</v>
      </c>
      <c r="E1887" s="6">
        <f t="shared" si="146"/>
        <v>75422</v>
      </c>
      <c r="F1887" s="6">
        <f t="shared" si="147"/>
        <v>1</v>
      </c>
      <c r="H1887" s="1"/>
      <c r="I1887" s="1"/>
      <c r="J1887" s="1"/>
    </row>
    <row r="1888" spans="1:10">
      <c r="A1888" s="6">
        <v>75422</v>
      </c>
      <c r="B1888" s="5">
        <v>3827</v>
      </c>
      <c r="C1888" s="6" t="s">
        <v>216</v>
      </c>
      <c r="D1888" s="6">
        <f t="shared" si="145"/>
        <v>1</v>
      </c>
      <c r="E1888" s="6" t="str">
        <f t="shared" si="146"/>
        <v>最後一次交易</v>
      </c>
      <c r="F1888" s="6">
        <f t="shared" si="147"/>
        <v>0</v>
      </c>
      <c r="H1888" s="1"/>
      <c r="I1888" s="1"/>
      <c r="J1888" s="1"/>
    </row>
    <row r="1889" spans="1:10">
      <c r="A1889" s="6">
        <v>7518</v>
      </c>
      <c r="B1889" s="5">
        <v>3855</v>
      </c>
      <c r="C1889" s="6" t="s">
        <v>375</v>
      </c>
      <c r="D1889" s="6">
        <f t="shared" si="145"/>
        <v>2</v>
      </c>
      <c r="E1889" s="6">
        <f t="shared" si="146"/>
        <v>7708</v>
      </c>
      <c r="F1889" s="6">
        <f t="shared" si="147"/>
        <v>1</v>
      </c>
      <c r="H1889" s="1"/>
      <c r="I1889" s="1"/>
      <c r="J1889" s="1"/>
    </row>
    <row r="1890" spans="1:10">
      <c r="A1890" s="6">
        <v>7518</v>
      </c>
      <c r="B1890" s="5">
        <v>3855</v>
      </c>
      <c r="C1890" s="6" t="s">
        <v>137</v>
      </c>
      <c r="D1890" s="6">
        <f t="shared" si="145"/>
        <v>2</v>
      </c>
      <c r="E1890" s="6">
        <f t="shared" si="146"/>
        <v>7708</v>
      </c>
      <c r="F1890" s="6">
        <f t="shared" si="147"/>
        <v>1</v>
      </c>
      <c r="H1890" s="1"/>
      <c r="I1890" s="1"/>
      <c r="J1890" s="1"/>
    </row>
    <row r="1891" spans="1:10">
      <c r="A1891" s="6">
        <v>7708</v>
      </c>
      <c r="B1891" s="5">
        <v>3855</v>
      </c>
      <c r="C1891" s="6" t="s">
        <v>212</v>
      </c>
      <c r="D1891" s="6">
        <f t="shared" si="145"/>
        <v>1</v>
      </c>
      <c r="E1891" s="6">
        <f t="shared" si="146"/>
        <v>15103</v>
      </c>
      <c r="F1891" s="6">
        <f t="shared" si="147"/>
        <v>1</v>
      </c>
      <c r="H1891" s="1"/>
      <c r="I1891" s="1"/>
      <c r="J1891" s="1"/>
    </row>
    <row r="1892" spans="1:10">
      <c r="A1892" s="6">
        <v>15103</v>
      </c>
      <c r="B1892" s="5">
        <v>3855</v>
      </c>
      <c r="C1892" s="6" t="s">
        <v>321</v>
      </c>
      <c r="D1892" s="6">
        <f t="shared" si="145"/>
        <v>1</v>
      </c>
      <c r="E1892" s="6">
        <f t="shared" si="146"/>
        <v>23759</v>
      </c>
      <c r="F1892" s="6">
        <f t="shared" si="147"/>
        <v>1</v>
      </c>
      <c r="H1892" s="1"/>
      <c r="I1892" s="1"/>
      <c r="J1892" s="1"/>
    </row>
    <row r="1893" spans="1:10">
      <c r="A1893" s="6">
        <v>23759</v>
      </c>
      <c r="B1893" s="5">
        <v>3855</v>
      </c>
      <c r="C1893" s="6" t="s">
        <v>137</v>
      </c>
      <c r="D1893" s="6">
        <f t="shared" si="145"/>
        <v>1</v>
      </c>
      <c r="E1893" s="6">
        <f t="shared" si="146"/>
        <v>37042</v>
      </c>
      <c r="F1893" s="6">
        <f t="shared" si="147"/>
        <v>1</v>
      </c>
      <c r="H1893" s="1"/>
      <c r="I1893" s="1"/>
      <c r="J1893" s="1"/>
    </row>
    <row r="1894" spans="1:10">
      <c r="A1894" s="6">
        <v>37042</v>
      </c>
      <c r="B1894" s="5">
        <v>3855</v>
      </c>
      <c r="C1894" s="6" t="s">
        <v>70</v>
      </c>
      <c r="D1894" s="6">
        <f t="shared" si="145"/>
        <v>1</v>
      </c>
      <c r="E1894" s="6">
        <f t="shared" si="146"/>
        <v>38829</v>
      </c>
      <c r="F1894" s="6">
        <f t="shared" si="147"/>
        <v>1</v>
      </c>
      <c r="H1894" s="1"/>
      <c r="I1894" s="1"/>
      <c r="J1894" s="1"/>
    </row>
    <row r="1895" spans="1:10">
      <c r="A1895" s="6">
        <v>38829</v>
      </c>
      <c r="B1895" s="5">
        <v>3855</v>
      </c>
      <c r="C1895" s="6" t="s">
        <v>141</v>
      </c>
      <c r="D1895" s="6">
        <f t="shared" si="145"/>
        <v>1</v>
      </c>
      <c r="E1895" s="6">
        <f t="shared" si="146"/>
        <v>46304</v>
      </c>
      <c r="F1895" s="6">
        <f t="shared" si="147"/>
        <v>2</v>
      </c>
      <c r="H1895" s="1"/>
      <c r="I1895" s="1"/>
      <c r="J1895" s="1"/>
    </row>
    <row r="1896" spans="1:10">
      <c r="A1896" s="6">
        <v>46304</v>
      </c>
      <c r="B1896" s="5">
        <v>3855</v>
      </c>
      <c r="C1896" s="6" t="s">
        <v>321</v>
      </c>
      <c r="D1896" s="6">
        <f t="shared" si="145"/>
        <v>2</v>
      </c>
      <c r="E1896" s="6">
        <f t="shared" si="146"/>
        <v>53303</v>
      </c>
      <c r="F1896" s="6">
        <f t="shared" si="147"/>
        <v>1</v>
      </c>
      <c r="H1896" s="1"/>
      <c r="I1896" s="1"/>
      <c r="J1896" s="1"/>
    </row>
    <row r="1897" spans="1:10">
      <c r="A1897" s="6">
        <v>46304</v>
      </c>
      <c r="B1897" s="5">
        <v>3855</v>
      </c>
      <c r="C1897" s="6" t="s">
        <v>174</v>
      </c>
      <c r="D1897" s="6">
        <f t="shared" si="145"/>
        <v>2</v>
      </c>
      <c r="E1897" s="6">
        <f t="shared" si="146"/>
        <v>53303</v>
      </c>
      <c r="F1897" s="6">
        <f t="shared" si="147"/>
        <v>1</v>
      </c>
      <c r="H1897" s="1"/>
      <c r="I1897" s="1"/>
      <c r="J1897" s="1"/>
    </row>
    <row r="1898" spans="1:10">
      <c r="A1898" s="6">
        <v>53303</v>
      </c>
      <c r="B1898" s="5">
        <v>3855</v>
      </c>
      <c r="C1898" s="6" t="s">
        <v>216</v>
      </c>
      <c r="D1898" s="6">
        <f t="shared" si="145"/>
        <v>1</v>
      </c>
      <c r="E1898" s="6">
        <f t="shared" si="146"/>
        <v>70033</v>
      </c>
      <c r="F1898" s="6">
        <f t="shared" si="147"/>
        <v>2</v>
      </c>
      <c r="H1898" s="1"/>
      <c r="I1898" s="1"/>
      <c r="J1898" s="1"/>
    </row>
    <row r="1899" spans="1:10">
      <c r="A1899" s="6">
        <v>70033</v>
      </c>
      <c r="B1899" s="5">
        <v>3855</v>
      </c>
      <c r="C1899" s="6" t="s">
        <v>321</v>
      </c>
      <c r="D1899" s="6">
        <f t="shared" si="145"/>
        <v>2</v>
      </c>
      <c r="E1899" s="6">
        <f t="shared" si="146"/>
        <v>81117</v>
      </c>
      <c r="F1899" s="6">
        <f t="shared" si="147"/>
        <v>1</v>
      </c>
      <c r="H1899" s="1"/>
      <c r="I1899" s="1"/>
      <c r="J1899" s="1"/>
    </row>
    <row r="1900" spans="1:10">
      <c r="A1900" s="6">
        <v>70033</v>
      </c>
      <c r="B1900" s="5">
        <v>3855</v>
      </c>
      <c r="C1900" s="6" t="s">
        <v>174</v>
      </c>
      <c r="D1900" s="6">
        <f t="shared" si="145"/>
        <v>2</v>
      </c>
      <c r="E1900" s="6">
        <f t="shared" si="146"/>
        <v>81117</v>
      </c>
      <c r="F1900" s="6">
        <f t="shared" si="147"/>
        <v>1</v>
      </c>
      <c r="H1900" s="1"/>
      <c r="I1900" s="1"/>
      <c r="J1900" s="1"/>
    </row>
    <row r="1901" spans="1:10">
      <c r="A1901" s="6">
        <v>81117</v>
      </c>
      <c r="B1901" s="5">
        <v>3855</v>
      </c>
      <c r="C1901" s="6" t="s">
        <v>329</v>
      </c>
      <c r="D1901" s="6">
        <f t="shared" si="145"/>
        <v>1</v>
      </c>
      <c r="E1901" s="6" t="str">
        <f t="shared" si="146"/>
        <v>最後一次交易</v>
      </c>
      <c r="F1901" s="6">
        <f t="shared" si="147"/>
        <v>0</v>
      </c>
      <c r="H1901" s="1"/>
      <c r="I1901" s="1"/>
      <c r="J1901" s="1"/>
    </row>
    <row r="1902" spans="1:10">
      <c r="A1902" s="6">
        <v>7580</v>
      </c>
      <c r="B1902" s="5">
        <v>3868</v>
      </c>
      <c r="C1902" s="6" t="s">
        <v>375</v>
      </c>
      <c r="D1902" s="6">
        <f t="shared" si="145"/>
        <v>1</v>
      </c>
      <c r="E1902" s="6">
        <f t="shared" si="146"/>
        <v>23760</v>
      </c>
      <c r="F1902" s="6">
        <f t="shared" si="147"/>
        <v>2</v>
      </c>
      <c r="H1902" s="1"/>
      <c r="I1902" s="1"/>
      <c r="J1902" s="1"/>
    </row>
    <row r="1903" spans="1:10">
      <c r="A1903" s="6">
        <v>23760</v>
      </c>
      <c r="B1903" s="5">
        <v>3868</v>
      </c>
      <c r="C1903" s="6" t="s">
        <v>242</v>
      </c>
      <c r="D1903" s="6">
        <f t="shared" si="145"/>
        <v>2</v>
      </c>
      <c r="E1903" s="6">
        <f t="shared" si="146"/>
        <v>28001</v>
      </c>
      <c r="F1903" s="6">
        <f t="shared" si="147"/>
        <v>1</v>
      </c>
      <c r="H1903" s="1"/>
      <c r="I1903" s="1"/>
      <c r="J1903" s="1"/>
    </row>
    <row r="1904" spans="1:10">
      <c r="A1904" s="6">
        <v>23760</v>
      </c>
      <c r="B1904" s="5">
        <v>3868</v>
      </c>
      <c r="C1904" s="6" t="s">
        <v>301</v>
      </c>
      <c r="D1904" s="6">
        <f t="shared" si="145"/>
        <v>2</v>
      </c>
      <c r="E1904" s="6">
        <f t="shared" si="146"/>
        <v>28001</v>
      </c>
      <c r="F1904" s="6">
        <f t="shared" si="147"/>
        <v>1</v>
      </c>
      <c r="H1904" s="1"/>
      <c r="I1904" s="1"/>
      <c r="J1904" s="1"/>
    </row>
    <row r="1905" spans="1:10">
      <c r="A1905" s="6">
        <v>28001</v>
      </c>
      <c r="B1905" s="5">
        <v>3868</v>
      </c>
      <c r="C1905" s="6" t="s">
        <v>216</v>
      </c>
      <c r="D1905" s="6">
        <f t="shared" si="145"/>
        <v>1</v>
      </c>
      <c r="E1905" s="6">
        <f t="shared" si="146"/>
        <v>32493</v>
      </c>
      <c r="F1905" s="6">
        <f t="shared" si="147"/>
        <v>1</v>
      </c>
      <c r="H1905" s="1"/>
      <c r="I1905" s="1"/>
      <c r="J1905" s="1"/>
    </row>
    <row r="1906" spans="1:10">
      <c r="A1906" s="6">
        <v>32493</v>
      </c>
      <c r="B1906" s="5">
        <v>3868</v>
      </c>
      <c r="C1906" s="6" t="s">
        <v>212</v>
      </c>
      <c r="D1906" s="6">
        <f t="shared" si="145"/>
        <v>1</v>
      </c>
      <c r="E1906" s="6">
        <f t="shared" si="146"/>
        <v>57134</v>
      </c>
      <c r="F1906" s="6">
        <f t="shared" si="147"/>
        <v>1</v>
      </c>
      <c r="H1906" s="1"/>
      <c r="I1906" s="1"/>
      <c r="J1906" s="1"/>
    </row>
    <row r="1907" spans="1:10">
      <c r="A1907" s="6">
        <v>57134</v>
      </c>
      <c r="B1907" s="5">
        <v>3868</v>
      </c>
      <c r="C1907" s="6" t="s">
        <v>99</v>
      </c>
      <c r="D1907" s="6">
        <f t="shared" si="145"/>
        <v>1</v>
      </c>
      <c r="E1907" s="6">
        <f t="shared" si="146"/>
        <v>65001</v>
      </c>
      <c r="F1907" s="6">
        <f t="shared" si="147"/>
        <v>1</v>
      </c>
      <c r="H1907" s="1"/>
      <c r="I1907" s="1"/>
      <c r="J1907" s="1"/>
    </row>
    <row r="1908" spans="1:10">
      <c r="A1908" s="6">
        <v>65001</v>
      </c>
      <c r="B1908" s="5">
        <v>3868</v>
      </c>
      <c r="C1908" s="6" t="s">
        <v>216</v>
      </c>
      <c r="D1908" s="6">
        <f t="shared" si="145"/>
        <v>1</v>
      </c>
      <c r="E1908" s="6">
        <f t="shared" si="146"/>
        <v>68155</v>
      </c>
      <c r="F1908" s="6">
        <f t="shared" si="147"/>
        <v>1</v>
      </c>
      <c r="H1908" s="1"/>
      <c r="I1908" s="1"/>
      <c r="J1908" s="1"/>
    </row>
    <row r="1909" spans="1:10">
      <c r="A1909" s="6">
        <v>68155</v>
      </c>
      <c r="B1909" s="5">
        <v>3868</v>
      </c>
      <c r="C1909" s="6" t="s">
        <v>87</v>
      </c>
      <c r="D1909" s="6">
        <f t="shared" si="145"/>
        <v>1</v>
      </c>
      <c r="E1909" s="6" t="str">
        <f t="shared" si="146"/>
        <v>最後一次交易</v>
      </c>
      <c r="F1909" s="6">
        <f t="shared" si="147"/>
        <v>0</v>
      </c>
      <c r="H1909" s="1"/>
      <c r="I1909" s="1"/>
      <c r="J1909" s="1"/>
    </row>
    <row r="1910" spans="1:10">
      <c r="A1910" s="6">
        <v>7584</v>
      </c>
      <c r="B1910" s="5">
        <v>3873</v>
      </c>
      <c r="C1910" s="6" t="s">
        <v>146</v>
      </c>
      <c r="D1910" s="6">
        <f t="shared" si="145"/>
        <v>1</v>
      </c>
      <c r="E1910" s="6">
        <f t="shared" si="146"/>
        <v>35583</v>
      </c>
      <c r="F1910" s="6">
        <f t="shared" si="147"/>
        <v>1</v>
      </c>
      <c r="H1910" s="1"/>
      <c r="I1910" s="1"/>
      <c r="J1910" s="1"/>
    </row>
    <row r="1911" spans="1:10">
      <c r="A1911" s="6">
        <v>35583</v>
      </c>
      <c r="B1911" s="5">
        <v>3873</v>
      </c>
      <c r="C1911" s="6" t="s">
        <v>304</v>
      </c>
      <c r="D1911" s="6">
        <f t="shared" si="145"/>
        <v>1</v>
      </c>
      <c r="E1911" s="6">
        <f t="shared" si="146"/>
        <v>46653</v>
      </c>
      <c r="F1911" s="6">
        <f t="shared" si="147"/>
        <v>1</v>
      </c>
      <c r="H1911" s="1"/>
      <c r="I1911" s="1"/>
      <c r="J1911" s="1"/>
    </row>
    <row r="1912" spans="1:10">
      <c r="A1912" s="6">
        <v>46653</v>
      </c>
      <c r="B1912" s="5">
        <v>3873</v>
      </c>
      <c r="C1912" s="6" t="s">
        <v>70</v>
      </c>
      <c r="D1912" s="6">
        <f t="shared" si="145"/>
        <v>1</v>
      </c>
      <c r="E1912" s="6">
        <f t="shared" si="146"/>
        <v>47318</v>
      </c>
      <c r="F1912" s="6">
        <f t="shared" si="147"/>
        <v>1</v>
      </c>
      <c r="H1912" s="1"/>
      <c r="I1912" s="1"/>
      <c r="J1912" s="1"/>
    </row>
    <row r="1913" spans="1:10">
      <c r="A1913" s="6">
        <v>47318</v>
      </c>
      <c r="B1913" s="5">
        <v>3873</v>
      </c>
      <c r="C1913" s="6" t="s">
        <v>60</v>
      </c>
      <c r="D1913" s="6">
        <f t="shared" si="145"/>
        <v>1</v>
      </c>
      <c r="E1913" s="6">
        <f t="shared" si="146"/>
        <v>58292</v>
      </c>
      <c r="F1913" s="6">
        <f t="shared" si="147"/>
        <v>1</v>
      </c>
      <c r="H1913" s="1"/>
      <c r="I1913" s="1"/>
      <c r="J1913" s="1"/>
    </row>
    <row r="1914" spans="1:10">
      <c r="A1914" s="6">
        <v>58292</v>
      </c>
      <c r="B1914" s="5">
        <v>3873</v>
      </c>
      <c r="C1914" s="6" t="s">
        <v>99</v>
      </c>
      <c r="D1914" s="6">
        <f t="shared" si="145"/>
        <v>1</v>
      </c>
      <c r="E1914" s="6">
        <f t="shared" si="146"/>
        <v>58966</v>
      </c>
      <c r="F1914" s="6">
        <f t="shared" si="147"/>
        <v>2</v>
      </c>
      <c r="H1914" s="1"/>
      <c r="I1914" s="1"/>
      <c r="J1914" s="1"/>
    </row>
    <row r="1915" spans="1:10">
      <c r="A1915" s="6">
        <v>58966</v>
      </c>
      <c r="B1915" s="5">
        <v>3873</v>
      </c>
      <c r="C1915" s="6" t="s">
        <v>304</v>
      </c>
      <c r="D1915" s="6">
        <f t="shared" si="145"/>
        <v>2</v>
      </c>
      <c r="E1915" s="6">
        <f t="shared" si="146"/>
        <v>78408</v>
      </c>
      <c r="F1915" s="6">
        <f t="shared" si="147"/>
        <v>1</v>
      </c>
      <c r="H1915" s="1"/>
      <c r="I1915" s="1"/>
      <c r="J1915" s="1"/>
    </row>
    <row r="1916" spans="1:10">
      <c r="A1916" s="6">
        <v>58966</v>
      </c>
      <c r="B1916" s="5">
        <v>3873</v>
      </c>
      <c r="C1916" s="6" t="s">
        <v>329</v>
      </c>
      <c r="D1916" s="6">
        <f t="shared" si="145"/>
        <v>2</v>
      </c>
      <c r="E1916" s="6">
        <f t="shared" si="146"/>
        <v>78408</v>
      </c>
      <c r="F1916" s="6">
        <f t="shared" si="147"/>
        <v>1</v>
      </c>
      <c r="H1916" s="1"/>
      <c r="I1916" s="1"/>
      <c r="J1916" s="1"/>
    </row>
    <row r="1917" spans="1:10">
      <c r="A1917" s="6">
        <v>78408</v>
      </c>
      <c r="B1917" s="5">
        <v>3873</v>
      </c>
      <c r="C1917" s="6" t="s">
        <v>53</v>
      </c>
      <c r="D1917" s="6">
        <f t="shared" si="145"/>
        <v>1</v>
      </c>
      <c r="E1917" s="6" t="str">
        <f t="shared" si="146"/>
        <v>最後一次交易</v>
      </c>
      <c r="F1917" s="6">
        <f t="shared" si="147"/>
        <v>0</v>
      </c>
      <c r="H1917" s="1"/>
      <c r="I1917" s="1"/>
      <c r="J1917" s="1"/>
    </row>
    <row r="1918" spans="1:10">
      <c r="A1918" s="6">
        <v>8173</v>
      </c>
      <c r="B1918" s="5">
        <v>4011</v>
      </c>
      <c r="C1918" s="6" t="s">
        <v>60</v>
      </c>
      <c r="D1918" s="6">
        <f t="shared" si="145"/>
        <v>3</v>
      </c>
      <c r="E1918" s="6">
        <f t="shared" si="146"/>
        <v>21139</v>
      </c>
      <c r="F1918" s="6">
        <f t="shared" si="147"/>
        <v>1</v>
      </c>
      <c r="H1918" s="1"/>
      <c r="I1918" s="1"/>
      <c r="J1918" s="1"/>
    </row>
    <row r="1919" spans="1:10">
      <c r="A1919" s="6">
        <v>8173</v>
      </c>
      <c r="B1919" s="5">
        <v>4011</v>
      </c>
      <c r="C1919" s="6" t="s">
        <v>146</v>
      </c>
      <c r="D1919" s="6">
        <f t="shared" si="145"/>
        <v>3</v>
      </c>
      <c r="E1919" s="6">
        <f t="shared" si="146"/>
        <v>21139</v>
      </c>
      <c r="F1919" s="6">
        <f t="shared" si="147"/>
        <v>1</v>
      </c>
      <c r="H1919" s="1"/>
      <c r="I1919" s="1"/>
      <c r="J1919" s="1"/>
    </row>
    <row r="1920" spans="1:10">
      <c r="A1920" s="6">
        <v>8173</v>
      </c>
      <c r="B1920" s="5">
        <v>4011</v>
      </c>
      <c r="C1920" s="6" t="s">
        <v>174</v>
      </c>
      <c r="D1920" s="6">
        <f t="shared" si="145"/>
        <v>3</v>
      </c>
      <c r="E1920" s="6">
        <f t="shared" si="146"/>
        <v>21139</v>
      </c>
      <c r="F1920" s="6">
        <f t="shared" si="147"/>
        <v>1</v>
      </c>
      <c r="H1920" s="1"/>
      <c r="I1920" s="1"/>
      <c r="J1920" s="1"/>
    </row>
    <row r="1921" spans="1:10">
      <c r="A1921" s="6">
        <v>21139</v>
      </c>
      <c r="B1921" s="5">
        <v>4011</v>
      </c>
      <c r="C1921" s="6" t="s">
        <v>216</v>
      </c>
      <c r="D1921" s="6">
        <f t="shared" si="145"/>
        <v>1</v>
      </c>
      <c r="E1921" s="6">
        <f t="shared" si="146"/>
        <v>31413</v>
      </c>
      <c r="F1921" s="6">
        <f t="shared" si="147"/>
        <v>1</v>
      </c>
      <c r="H1921" s="1"/>
      <c r="I1921" s="1"/>
      <c r="J1921" s="1"/>
    </row>
    <row r="1922" spans="1:10">
      <c r="A1922" s="6">
        <v>31413</v>
      </c>
      <c r="B1922" s="5">
        <v>4011</v>
      </c>
      <c r="C1922" s="6" t="s">
        <v>301</v>
      </c>
      <c r="D1922" s="6">
        <f t="shared" ref="D1922:D1985" si="148">COUNTIF(A:A,A1922)</f>
        <v>1</v>
      </c>
      <c r="E1922" s="6">
        <f t="shared" si="146"/>
        <v>33156</v>
      </c>
      <c r="F1922" s="6">
        <f t="shared" si="147"/>
        <v>1</v>
      </c>
      <c r="H1922" s="1"/>
      <c r="I1922" s="1"/>
      <c r="J1922" s="1"/>
    </row>
    <row r="1923" spans="1:10">
      <c r="A1923" s="6">
        <v>33156</v>
      </c>
      <c r="B1923" s="5">
        <v>4011</v>
      </c>
      <c r="C1923" s="6" t="s">
        <v>228</v>
      </c>
      <c r="D1923" s="6">
        <f t="shared" si="148"/>
        <v>1</v>
      </c>
      <c r="E1923" s="6">
        <f t="shared" ref="E1923:E1986" si="149">INDEX(K:K,MATCH(A1923,H:H,0))</f>
        <v>38091</v>
      </c>
      <c r="F1923" s="6">
        <f t="shared" ref="F1923:F1986" si="150">_xlfn.IFNA(INDEX(J:J,MATCH(E1923,H:H,0)),0)</f>
        <v>1</v>
      </c>
      <c r="H1923" s="1"/>
      <c r="I1923" s="1"/>
      <c r="J1923" s="1"/>
    </row>
    <row r="1924" spans="1:10">
      <c r="A1924" s="6">
        <v>38091</v>
      </c>
      <c r="B1924" s="5">
        <v>4011</v>
      </c>
      <c r="C1924" s="6" t="s">
        <v>117</v>
      </c>
      <c r="D1924" s="6">
        <f t="shared" si="148"/>
        <v>1</v>
      </c>
      <c r="E1924" s="6">
        <f t="shared" si="149"/>
        <v>41143</v>
      </c>
      <c r="F1924" s="6">
        <f t="shared" si="150"/>
        <v>2</v>
      </c>
      <c r="H1924" s="1"/>
      <c r="I1924" s="1"/>
      <c r="J1924" s="1"/>
    </row>
    <row r="1925" spans="1:10">
      <c r="A1925" s="6">
        <v>41143</v>
      </c>
      <c r="B1925" s="5">
        <v>4011</v>
      </c>
      <c r="C1925" s="6" t="s">
        <v>129</v>
      </c>
      <c r="D1925" s="6">
        <f t="shared" si="148"/>
        <v>2</v>
      </c>
      <c r="E1925" s="6">
        <f t="shared" si="149"/>
        <v>47514</v>
      </c>
      <c r="F1925" s="6">
        <f t="shared" si="150"/>
        <v>1</v>
      </c>
      <c r="H1925" s="1"/>
      <c r="I1925" s="1"/>
      <c r="J1925" s="1"/>
    </row>
    <row r="1926" spans="1:10">
      <c r="A1926" s="6">
        <v>41143</v>
      </c>
      <c r="B1926" s="5">
        <v>4011</v>
      </c>
      <c r="C1926" s="6" t="s">
        <v>60</v>
      </c>
      <c r="D1926" s="6">
        <f t="shared" si="148"/>
        <v>2</v>
      </c>
      <c r="E1926" s="6">
        <f t="shared" si="149"/>
        <v>47514</v>
      </c>
      <c r="F1926" s="6">
        <f t="shared" si="150"/>
        <v>1</v>
      </c>
      <c r="H1926" s="1"/>
      <c r="I1926" s="1"/>
      <c r="J1926" s="1"/>
    </row>
    <row r="1927" spans="1:10">
      <c r="A1927" s="6">
        <v>47514</v>
      </c>
      <c r="B1927" s="5">
        <v>4011</v>
      </c>
      <c r="C1927" s="6" t="s">
        <v>60</v>
      </c>
      <c r="D1927" s="6">
        <f t="shared" si="148"/>
        <v>1</v>
      </c>
      <c r="E1927" s="6">
        <f t="shared" si="149"/>
        <v>48685</v>
      </c>
      <c r="F1927" s="6">
        <f t="shared" si="150"/>
        <v>1</v>
      </c>
      <c r="H1927" s="1"/>
      <c r="I1927" s="1"/>
      <c r="J1927" s="1"/>
    </row>
    <row r="1928" spans="1:10">
      <c r="A1928" s="6">
        <v>48685</v>
      </c>
      <c r="B1928" s="5">
        <v>4011</v>
      </c>
      <c r="C1928" s="6" t="s">
        <v>216</v>
      </c>
      <c r="D1928" s="6">
        <f t="shared" si="148"/>
        <v>1</v>
      </c>
      <c r="E1928" s="6">
        <f t="shared" si="149"/>
        <v>50621</v>
      </c>
      <c r="F1928" s="6">
        <f t="shared" si="150"/>
        <v>3</v>
      </c>
      <c r="H1928" s="1"/>
      <c r="I1928" s="1"/>
      <c r="J1928" s="1"/>
    </row>
    <row r="1929" spans="1:10">
      <c r="A1929" s="6">
        <v>50621</v>
      </c>
      <c r="B1929" s="5">
        <v>4011</v>
      </c>
      <c r="C1929" s="6" t="s">
        <v>117</v>
      </c>
      <c r="D1929" s="6">
        <f t="shared" si="148"/>
        <v>3</v>
      </c>
      <c r="E1929" s="6">
        <f t="shared" si="149"/>
        <v>59613</v>
      </c>
      <c r="F1929" s="6">
        <f t="shared" si="150"/>
        <v>1</v>
      </c>
      <c r="H1929" s="1"/>
      <c r="I1929" s="1"/>
      <c r="J1929" s="1"/>
    </row>
    <row r="1930" spans="1:10">
      <c r="A1930" s="6">
        <v>50621</v>
      </c>
      <c r="B1930" s="5">
        <v>4011</v>
      </c>
      <c r="C1930" s="6" t="s">
        <v>329</v>
      </c>
      <c r="D1930" s="6">
        <f t="shared" si="148"/>
        <v>3</v>
      </c>
      <c r="E1930" s="6">
        <f t="shared" si="149"/>
        <v>59613</v>
      </c>
      <c r="F1930" s="6">
        <f t="shared" si="150"/>
        <v>1</v>
      </c>
      <c r="H1930" s="1"/>
      <c r="I1930" s="1"/>
      <c r="J1930" s="1"/>
    </row>
    <row r="1931" spans="1:10">
      <c r="A1931" s="6">
        <v>50621</v>
      </c>
      <c r="B1931" s="5">
        <v>4011</v>
      </c>
      <c r="C1931" s="6" t="s">
        <v>137</v>
      </c>
      <c r="D1931" s="6">
        <f t="shared" si="148"/>
        <v>3</v>
      </c>
      <c r="E1931" s="6">
        <f t="shared" si="149"/>
        <v>59613</v>
      </c>
      <c r="F1931" s="6">
        <f t="shared" si="150"/>
        <v>1</v>
      </c>
      <c r="H1931" s="1"/>
      <c r="I1931" s="1"/>
      <c r="J1931" s="1"/>
    </row>
    <row r="1932" spans="1:10">
      <c r="A1932" s="6">
        <v>59613</v>
      </c>
      <c r="B1932" s="5">
        <v>4011</v>
      </c>
      <c r="C1932" s="6" t="s">
        <v>53</v>
      </c>
      <c r="D1932" s="6">
        <f t="shared" si="148"/>
        <v>1</v>
      </c>
      <c r="E1932" s="6" t="str">
        <f t="shared" si="149"/>
        <v>最後一次交易</v>
      </c>
      <c r="F1932" s="6">
        <f t="shared" si="150"/>
        <v>0</v>
      </c>
      <c r="H1932" s="1"/>
      <c r="I1932" s="1"/>
      <c r="J1932" s="1"/>
    </row>
    <row r="1933" spans="1:10">
      <c r="A1933" s="6">
        <v>8714</v>
      </c>
      <c r="B1933" s="5">
        <v>4126</v>
      </c>
      <c r="C1933" s="6" t="s">
        <v>242</v>
      </c>
      <c r="D1933" s="6">
        <f t="shared" si="148"/>
        <v>3</v>
      </c>
      <c r="E1933" s="6">
        <f t="shared" si="149"/>
        <v>17739</v>
      </c>
      <c r="F1933" s="6">
        <f t="shared" si="150"/>
        <v>1</v>
      </c>
      <c r="H1933" s="1"/>
      <c r="I1933" s="1"/>
      <c r="J1933" s="1"/>
    </row>
    <row r="1934" spans="1:10">
      <c r="A1934" s="6">
        <v>8714</v>
      </c>
      <c r="B1934" s="5">
        <v>4126</v>
      </c>
      <c r="C1934" s="6" t="s">
        <v>301</v>
      </c>
      <c r="D1934" s="6">
        <f t="shared" si="148"/>
        <v>3</v>
      </c>
      <c r="E1934" s="6">
        <f t="shared" si="149"/>
        <v>17739</v>
      </c>
      <c r="F1934" s="6">
        <f t="shared" si="150"/>
        <v>1</v>
      </c>
      <c r="H1934" s="1"/>
      <c r="I1934" s="1"/>
      <c r="J1934" s="1"/>
    </row>
    <row r="1935" spans="1:10">
      <c r="A1935" s="6">
        <v>8714</v>
      </c>
      <c r="B1935" s="5">
        <v>4126</v>
      </c>
      <c r="C1935" s="6" t="s">
        <v>321</v>
      </c>
      <c r="D1935" s="6">
        <f t="shared" si="148"/>
        <v>3</v>
      </c>
      <c r="E1935" s="6">
        <f t="shared" si="149"/>
        <v>17739</v>
      </c>
      <c r="F1935" s="6">
        <f t="shared" si="150"/>
        <v>1</v>
      </c>
      <c r="H1935" s="1"/>
      <c r="I1935" s="1"/>
      <c r="J1935" s="1"/>
    </row>
    <row r="1936" spans="1:10">
      <c r="A1936" s="6">
        <v>17739</v>
      </c>
      <c r="B1936" s="5">
        <v>4126</v>
      </c>
      <c r="C1936" s="6" t="s">
        <v>58</v>
      </c>
      <c r="D1936" s="6">
        <f t="shared" si="148"/>
        <v>1</v>
      </c>
      <c r="E1936" s="6">
        <f t="shared" si="149"/>
        <v>24351</v>
      </c>
      <c r="F1936" s="6">
        <f t="shared" si="150"/>
        <v>1</v>
      </c>
      <c r="H1936" s="1"/>
      <c r="I1936" s="1"/>
      <c r="J1936" s="1"/>
    </row>
    <row r="1937" spans="1:10">
      <c r="A1937" s="6">
        <v>24351</v>
      </c>
      <c r="B1937" s="5">
        <v>4126</v>
      </c>
      <c r="C1937" s="6" t="s">
        <v>174</v>
      </c>
      <c r="D1937" s="6">
        <f t="shared" si="148"/>
        <v>1</v>
      </c>
      <c r="E1937" s="6">
        <f t="shared" si="149"/>
        <v>39576</v>
      </c>
      <c r="F1937" s="6">
        <f t="shared" si="150"/>
        <v>1</v>
      </c>
      <c r="H1937" s="1"/>
      <c r="I1937" s="1"/>
      <c r="J1937" s="1"/>
    </row>
    <row r="1938" spans="1:10">
      <c r="A1938" s="6">
        <v>39576</v>
      </c>
      <c r="B1938" s="5">
        <v>4126</v>
      </c>
      <c r="C1938" s="6" t="s">
        <v>137</v>
      </c>
      <c r="D1938" s="6">
        <f t="shared" si="148"/>
        <v>1</v>
      </c>
      <c r="E1938" s="6">
        <f t="shared" si="149"/>
        <v>58999</v>
      </c>
      <c r="F1938" s="6">
        <f t="shared" si="150"/>
        <v>1</v>
      </c>
      <c r="H1938" s="1"/>
      <c r="I1938" s="1"/>
      <c r="J1938" s="1"/>
    </row>
    <row r="1939" spans="1:10">
      <c r="A1939" s="6">
        <v>58999</v>
      </c>
      <c r="B1939" s="5">
        <v>4126</v>
      </c>
      <c r="C1939" s="6" t="s">
        <v>216</v>
      </c>
      <c r="D1939" s="6">
        <f t="shared" si="148"/>
        <v>1</v>
      </c>
      <c r="E1939" s="6">
        <f t="shared" si="149"/>
        <v>75445</v>
      </c>
      <c r="F1939" s="6">
        <f t="shared" si="150"/>
        <v>1</v>
      </c>
      <c r="H1939" s="1"/>
      <c r="I1939" s="1"/>
      <c r="J1939" s="1"/>
    </row>
    <row r="1940" spans="1:10">
      <c r="A1940" s="6">
        <v>75445</v>
      </c>
      <c r="B1940" s="5">
        <v>4126</v>
      </c>
      <c r="C1940" s="6" t="s">
        <v>146</v>
      </c>
      <c r="D1940" s="6">
        <f t="shared" si="148"/>
        <v>1</v>
      </c>
      <c r="E1940" s="6">
        <f t="shared" si="149"/>
        <v>76085</v>
      </c>
      <c r="F1940" s="6">
        <f t="shared" si="150"/>
        <v>1</v>
      </c>
      <c r="H1940" s="1"/>
      <c r="I1940" s="1"/>
      <c r="J1940" s="1"/>
    </row>
    <row r="1941" spans="1:10">
      <c r="A1941" s="6">
        <v>76085</v>
      </c>
      <c r="B1941" s="5">
        <v>4126</v>
      </c>
      <c r="C1941" s="6" t="s">
        <v>129</v>
      </c>
      <c r="D1941" s="6">
        <f t="shared" si="148"/>
        <v>1</v>
      </c>
      <c r="E1941" s="6" t="str">
        <f t="shared" si="149"/>
        <v>最後一次交易</v>
      </c>
      <c r="F1941" s="6">
        <f t="shared" si="150"/>
        <v>0</v>
      </c>
      <c r="H1941" s="1"/>
      <c r="I1941" s="1"/>
      <c r="J1941" s="1"/>
    </row>
    <row r="1942" spans="1:10">
      <c r="A1942" s="6">
        <v>8897</v>
      </c>
      <c r="B1942" s="5">
        <v>4163</v>
      </c>
      <c r="C1942" s="6" t="s">
        <v>94</v>
      </c>
      <c r="D1942" s="6">
        <f t="shared" si="148"/>
        <v>1</v>
      </c>
      <c r="E1942" s="6">
        <f t="shared" si="149"/>
        <v>14724</v>
      </c>
      <c r="F1942" s="6">
        <f t="shared" si="150"/>
        <v>1</v>
      </c>
      <c r="H1942" s="1"/>
      <c r="I1942" s="1"/>
      <c r="J1942" s="1"/>
    </row>
    <row r="1943" spans="1:10">
      <c r="A1943" s="6">
        <v>14724</v>
      </c>
      <c r="B1943" s="5">
        <v>4163</v>
      </c>
      <c r="C1943" s="6" t="s">
        <v>129</v>
      </c>
      <c r="D1943" s="6">
        <f t="shared" si="148"/>
        <v>1</v>
      </c>
      <c r="E1943" s="6">
        <f t="shared" si="149"/>
        <v>32933</v>
      </c>
      <c r="F1943" s="6">
        <f t="shared" si="150"/>
        <v>1</v>
      </c>
      <c r="H1943" s="1"/>
      <c r="I1943" s="1"/>
      <c r="J1943" s="1"/>
    </row>
    <row r="1944" spans="1:10">
      <c r="A1944" s="6">
        <v>32933</v>
      </c>
      <c r="B1944" s="5">
        <v>4163</v>
      </c>
      <c r="C1944" s="6" t="s">
        <v>94</v>
      </c>
      <c r="D1944" s="6">
        <f t="shared" si="148"/>
        <v>1</v>
      </c>
      <c r="E1944" s="6">
        <f t="shared" si="149"/>
        <v>52883</v>
      </c>
      <c r="F1944" s="6">
        <f t="shared" si="150"/>
        <v>1</v>
      </c>
      <c r="H1944" s="1"/>
      <c r="I1944" s="1"/>
      <c r="J1944" s="1"/>
    </row>
    <row r="1945" spans="1:10">
      <c r="A1945" s="6">
        <v>52883</v>
      </c>
      <c r="B1945" s="5">
        <v>4163</v>
      </c>
      <c r="C1945" s="6" t="s">
        <v>304</v>
      </c>
      <c r="D1945" s="6">
        <f t="shared" si="148"/>
        <v>1</v>
      </c>
      <c r="E1945" s="6">
        <f t="shared" si="149"/>
        <v>53526</v>
      </c>
      <c r="F1945" s="6">
        <f t="shared" si="150"/>
        <v>1</v>
      </c>
      <c r="H1945" s="1"/>
      <c r="I1945" s="1"/>
      <c r="J1945" s="1"/>
    </row>
    <row r="1946" spans="1:10">
      <c r="A1946" s="6">
        <v>53526</v>
      </c>
      <c r="B1946" s="5">
        <v>4163</v>
      </c>
      <c r="C1946" s="6" t="s">
        <v>70</v>
      </c>
      <c r="D1946" s="6">
        <f t="shared" si="148"/>
        <v>1</v>
      </c>
      <c r="E1946" s="6">
        <f t="shared" si="149"/>
        <v>57160</v>
      </c>
      <c r="F1946" s="6">
        <f t="shared" si="150"/>
        <v>1</v>
      </c>
      <c r="H1946" s="1"/>
      <c r="I1946" s="1"/>
      <c r="J1946" s="1"/>
    </row>
    <row r="1947" spans="1:10">
      <c r="A1947" s="6">
        <v>57160</v>
      </c>
      <c r="B1947" s="5">
        <v>4163</v>
      </c>
      <c r="C1947" s="6" t="s">
        <v>329</v>
      </c>
      <c r="D1947" s="6">
        <f t="shared" si="148"/>
        <v>1</v>
      </c>
      <c r="E1947" s="6">
        <f t="shared" si="149"/>
        <v>59721</v>
      </c>
      <c r="F1947" s="6">
        <f t="shared" si="150"/>
        <v>1</v>
      </c>
      <c r="H1947" s="1"/>
      <c r="I1947" s="1"/>
      <c r="J1947" s="1"/>
    </row>
    <row r="1948" spans="1:10">
      <c r="A1948" s="6">
        <v>59721</v>
      </c>
      <c r="B1948" s="5">
        <v>4163</v>
      </c>
      <c r="C1948" s="6" t="s">
        <v>137</v>
      </c>
      <c r="D1948" s="6">
        <f t="shared" si="148"/>
        <v>1</v>
      </c>
      <c r="E1948" s="6">
        <f t="shared" si="149"/>
        <v>63362</v>
      </c>
      <c r="F1948" s="6">
        <f t="shared" si="150"/>
        <v>1</v>
      </c>
      <c r="H1948" s="1"/>
      <c r="I1948" s="1"/>
      <c r="J1948" s="1"/>
    </row>
    <row r="1949" spans="1:10">
      <c r="A1949" s="6">
        <v>63362</v>
      </c>
      <c r="B1949" s="5">
        <v>4163</v>
      </c>
      <c r="C1949" s="6" t="s">
        <v>27</v>
      </c>
      <c r="D1949" s="6">
        <f t="shared" si="148"/>
        <v>1</v>
      </c>
      <c r="E1949" s="6">
        <f t="shared" si="149"/>
        <v>69788</v>
      </c>
      <c r="F1949" s="6">
        <f t="shared" si="150"/>
        <v>2</v>
      </c>
      <c r="H1949" s="1"/>
      <c r="I1949" s="1"/>
      <c r="J1949" s="1"/>
    </row>
    <row r="1950" spans="1:10">
      <c r="A1950" s="6">
        <v>69788</v>
      </c>
      <c r="B1950" s="5">
        <v>4163</v>
      </c>
      <c r="C1950" s="6" t="s">
        <v>85</v>
      </c>
      <c r="D1950" s="6">
        <f t="shared" si="148"/>
        <v>2</v>
      </c>
      <c r="E1950" s="6">
        <f t="shared" si="149"/>
        <v>75449</v>
      </c>
      <c r="F1950" s="6">
        <f t="shared" si="150"/>
        <v>1</v>
      </c>
      <c r="H1950" s="1"/>
      <c r="I1950" s="1"/>
      <c r="J1950" s="1"/>
    </row>
    <row r="1951" spans="1:10">
      <c r="A1951" s="6">
        <v>69788</v>
      </c>
      <c r="B1951" s="5">
        <v>4163</v>
      </c>
      <c r="C1951" s="6" t="s">
        <v>212</v>
      </c>
      <c r="D1951" s="6">
        <f t="shared" si="148"/>
        <v>2</v>
      </c>
      <c r="E1951" s="6">
        <f t="shared" si="149"/>
        <v>75449</v>
      </c>
      <c r="F1951" s="6">
        <f t="shared" si="150"/>
        <v>1</v>
      </c>
      <c r="H1951" s="1"/>
      <c r="I1951" s="1"/>
      <c r="J1951" s="1"/>
    </row>
    <row r="1952" spans="1:10">
      <c r="A1952" s="6">
        <v>75449</v>
      </c>
      <c r="B1952" s="5">
        <v>4163</v>
      </c>
      <c r="C1952" s="6" t="s">
        <v>318</v>
      </c>
      <c r="D1952" s="6">
        <f t="shared" si="148"/>
        <v>1</v>
      </c>
      <c r="E1952" s="6">
        <f t="shared" si="149"/>
        <v>77659</v>
      </c>
      <c r="F1952" s="6">
        <f t="shared" si="150"/>
        <v>1</v>
      </c>
      <c r="H1952" s="1"/>
      <c r="I1952" s="1"/>
      <c r="J1952" s="1"/>
    </row>
    <row r="1953" spans="1:10">
      <c r="A1953" s="6">
        <v>77659</v>
      </c>
      <c r="B1953" s="5">
        <v>4163</v>
      </c>
      <c r="C1953" s="6" t="s">
        <v>60</v>
      </c>
      <c r="D1953" s="6">
        <f t="shared" si="148"/>
        <v>1</v>
      </c>
      <c r="E1953" s="6" t="str">
        <f t="shared" si="149"/>
        <v>最後一次交易</v>
      </c>
      <c r="F1953" s="6">
        <f t="shared" si="150"/>
        <v>0</v>
      </c>
      <c r="H1953" s="1"/>
      <c r="I1953" s="1"/>
      <c r="J1953" s="1"/>
    </row>
    <row r="1954" spans="1:10">
      <c r="A1954" s="6">
        <v>10553</v>
      </c>
      <c r="B1954" s="5">
        <v>4389</v>
      </c>
      <c r="C1954" s="6" t="s">
        <v>242</v>
      </c>
      <c r="D1954" s="6">
        <f t="shared" si="148"/>
        <v>3</v>
      </c>
      <c r="E1954" s="6">
        <f t="shared" si="149"/>
        <v>66255</v>
      </c>
      <c r="F1954" s="6">
        <f t="shared" si="150"/>
        <v>2</v>
      </c>
      <c r="H1954" s="1"/>
      <c r="I1954" s="1"/>
      <c r="J1954" s="1"/>
    </row>
    <row r="1955" spans="1:10">
      <c r="A1955" s="6">
        <v>10553</v>
      </c>
      <c r="B1955" s="5">
        <v>4389</v>
      </c>
      <c r="C1955" s="6" t="s">
        <v>301</v>
      </c>
      <c r="D1955" s="6">
        <f t="shared" si="148"/>
        <v>3</v>
      </c>
      <c r="E1955" s="6">
        <f t="shared" si="149"/>
        <v>66255</v>
      </c>
      <c r="F1955" s="6">
        <f t="shared" si="150"/>
        <v>2</v>
      </c>
      <c r="H1955" s="1"/>
      <c r="I1955" s="1"/>
      <c r="J1955" s="1"/>
    </row>
    <row r="1956" spans="1:10">
      <c r="A1956" s="6">
        <v>10553</v>
      </c>
      <c r="B1956" s="5">
        <v>4389</v>
      </c>
      <c r="C1956" s="6" t="s">
        <v>329</v>
      </c>
      <c r="D1956" s="6">
        <f t="shared" si="148"/>
        <v>3</v>
      </c>
      <c r="E1956" s="6">
        <f t="shared" si="149"/>
        <v>66255</v>
      </c>
      <c r="F1956" s="6">
        <f t="shared" si="150"/>
        <v>2</v>
      </c>
      <c r="H1956" s="1"/>
      <c r="I1956" s="1"/>
      <c r="J1956" s="1"/>
    </row>
    <row r="1957" spans="1:10">
      <c r="A1957" s="6">
        <v>66255</v>
      </c>
      <c r="B1957" s="5">
        <v>4389</v>
      </c>
      <c r="C1957" s="6" t="s">
        <v>85</v>
      </c>
      <c r="D1957" s="6">
        <f t="shared" si="148"/>
        <v>2</v>
      </c>
      <c r="E1957" s="6">
        <f t="shared" si="149"/>
        <v>72649</v>
      </c>
      <c r="F1957" s="6">
        <f t="shared" si="150"/>
        <v>2</v>
      </c>
      <c r="H1957" s="1"/>
      <c r="I1957" s="1"/>
      <c r="J1957" s="1"/>
    </row>
    <row r="1958" spans="1:10">
      <c r="A1958" s="6">
        <v>66255</v>
      </c>
      <c r="B1958" s="5">
        <v>4389</v>
      </c>
      <c r="C1958" s="6" t="s">
        <v>174</v>
      </c>
      <c r="D1958" s="6">
        <f t="shared" si="148"/>
        <v>2</v>
      </c>
      <c r="E1958" s="6">
        <f t="shared" si="149"/>
        <v>72649</v>
      </c>
      <c r="F1958" s="6">
        <f t="shared" si="150"/>
        <v>2</v>
      </c>
      <c r="H1958" s="1"/>
      <c r="I1958" s="1"/>
      <c r="J1958" s="1"/>
    </row>
    <row r="1959" spans="1:10">
      <c r="A1959" s="6">
        <v>72649</v>
      </c>
      <c r="B1959" s="5">
        <v>4389</v>
      </c>
      <c r="C1959" s="6" t="s">
        <v>228</v>
      </c>
      <c r="D1959" s="6">
        <f t="shared" si="148"/>
        <v>2</v>
      </c>
      <c r="E1959" s="6" t="str">
        <f t="shared" si="149"/>
        <v>最後一次交易</v>
      </c>
      <c r="F1959" s="6">
        <f t="shared" si="150"/>
        <v>0</v>
      </c>
      <c r="H1959" s="1"/>
      <c r="I1959" s="1"/>
      <c r="J1959" s="1"/>
    </row>
    <row r="1960" spans="1:10">
      <c r="A1960" s="6">
        <v>72649</v>
      </c>
      <c r="B1960" s="5">
        <v>4389</v>
      </c>
      <c r="C1960" s="6" t="s">
        <v>58</v>
      </c>
      <c r="D1960" s="6">
        <f t="shared" si="148"/>
        <v>2</v>
      </c>
      <c r="E1960" s="6" t="str">
        <f t="shared" si="149"/>
        <v>最後一次交易</v>
      </c>
      <c r="F1960" s="6">
        <f t="shared" si="150"/>
        <v>0</v>
      </c>
      <c r="H1960" s="1"/>
      <c r="I1960" s="1"/>
      <c r="J1960" s="1"/>
    </row>
    <row r="1961" spans="1:10">
      <c r="A1961" s="6">
        <v>14649</v>
      </c>
      <c r="B1961" s="5">
        <v>4436</v>
      </c>
      <c r="C1961" s="6" t="s">
        <v>137</v>
      </c>
      <c r="D1961" s="6">
        <f t="shared" si="148"/>
        <v>1</v>
      </c>
      <c r="E1961" s="6">
        <f t="shared" si="149"/>
        <v>72355</v>
      </c>
      <c r="F1961" s="6">
        <f t="shared" si="150"/>
        <v>1</v>
      </c>
      <c r="H1961" s="1"/>
      <c r="I1961" s="1"/>
      <c r="J1961" s="1"/>
    </row>
    <row r="1962" spans="1:10">
      <c r="A1962" s="6">
        <v>72355</v>
      </c>
      <c r="B1962" s="5">
        <v>4436</v>
      </c>
      <c r="C1962" s="6" t="s">
        <v>129</v>
      </c>
      <c r="D1962" s="6">
        <f t="shared" si="148"/>
        <v>1</v>
      </c>
      <c r="E1962" s="6" t="str">
        <f t="shared" si="149"/>
        <v>最後一次交易</v>
      </c>
      <c r="F1962" s="6">
        <f t="shared" si="150"/>
        <v>0</v>
      </c>
      <c r="H1962" s="1"/>
      <c r="I1962" s="1"/>
      <c r="J1962" s="1"/>
    </row>
    <row r="1963" spans="1:10">
      <c r="A1963" s="6">
        <v>11746</v>
      </c>
      <c r="B1963" s="5">
        <v>4515</v>
      </c>
      <c r="C1963" s="6" t="s">
        <v>94</v>
      </c>
      <c r="D1963" s="6">
        <f t="shared" si="148"/>
        <v>1</v>
      </c>
      <c r="E1963" s="6">
        <f t="shared" si="149"/>
        <v>16084</v>
      </c>
      <c r="F1963" s="6">
        <f t="shared" si="150"/>
        <v>1</v>
      </c>
      <c r="H1963" s="1"/>
      <c r="I1963" s="1"/>
      <c r="J1963" s="1"/>
    </row>
    <row r="1964" spans="1:10">
      <c r="A1964" s="6">
        <v>16084</v>
      </c>
      <c r="B1964" s="5">
        <v>4515</v>
      </c>
      <c r="C1964" s="6" t="s">
        <v>375</v>
      </c>
      <c r="D1964" s="6">
        <f t="shared" si="148"/>
        <v>1</v>
      </c>
      <c r="E1964" s="6">
        <f t="shared" si="149"/>
        <v>16631</v>
      </c>
      <c r="F1964" s="6">
        <f t="shared" si="150"/>
        <v>1</v>
      </c>
      <c r="H1964" s="1"/>
      <c r="I1964" s="1"/>
      <c r="J1964" s="1"/>
    </row>
    <row r="1965" spans="1:10">
      <c r="A1965" s="6">
        <v>16631</v>
      </c>
      <c r="B1965" s="5">
        <v>4515</v>
      </c>
      <c r="C1965" s="6" t="s">
        <v>148</v>
      </c>
      <c r="D1965" s="6">
        <f t="shared" si="148"/>
        <v>1</v>
      </c>
      <c r="E1965" s="6">
        <f t="shared" si="149"/>
        <v>18069</v>
      </c>
      <c r="F1965" s="6">
        <f t="shared" si="150"/>
        <v>1</v>
      </c>
      <c r="H1965" s="1"/>
      <c r="I1965" s="1"/>
      <c r="J1965" s="1"/>
    </row>
    <row r="1966" spans="1:10">
      <c r="A1966" s="6">
        <v>18069</v>
      </c>
      <c r="B1966" s="5">
        <v>4515</v>
      </c>
      <c r="C1966" s="6" t="s">
        <v>318</v>
      </c>
      <c r="D1966" s="6">
        <f t="shared" si="148"/>
        <v>1</v>
      </c>
      <c r="E1966" s="6">
        <f t="shared" si="149"/>
        <v>21312</v>
      </c>
      <c r="F1966" s="6">
        <f t="shared" si="150"/>
        <v>3</v>
      </c>
      <c r="H1966" s="1"/>
      <c r="I1966" s="1"/>
      <c r="J1966" s="1"/>
    </row>
    <row r="1967" spans="1:10">
      <c r="A1967" s="6">
        <v>21312</v>
      </c>
      <c r="B1967" s="5">
        <v>4515</v>
      </c>
      <c r="C1967" s="6" t="s">
        <v>60</v>
      </c>
      <c r="D1967" s="6">
        <f t="shared" si="148"/>
        <v>3</v>
      </c>
      <c r="E1967" s="6">
        <f t="shared" si="149"/>
        <v>23208</v>
      </c>
      <c r="F1967" s="6">
        <f t="shared" si="150"/>
        <v>1</v>
      </c>
      <c r="H1967" s="1"/>
      <c r="I1967" s="1"/>
      <c r="J1967" s="1"/>
    </row>
    <row r="1968" spans="1:10">
      <c r="A1968" s="6">
        <v>21312</v>
      </c>
      <c r="B1968" s="5">
        <v>4515</v>
      </c>
      <c r="C1968" s="6" t="s">
        <v>216</v>
      </c>
      <c r="D1968" s="6">
        <f t="shared" si="148"/>
        <v>3</v>
      </c>
      <c r="E1968" s="6">
        <f t="shared" si="149"/>
        <v>23208</v>
      </c>
      <c r="F1968" s="6">
        <f t="shared" si="150"/>
        <v>1</v>
      </c>
      <c r="H1968" s="1"/>
      <c r="I1968" s="1"/>
      <c r="J1968" s="1"/>
    </row>
    <row r="1969" spans="1:10">
      <c r="A1969" s="6">
        <v>21312</v>
      </c>
      <c r="B1969" s="5">
        <v>4515</v>
      </c>
      <c r="C1969" s="6" t="s">
        <v>212</v>
      </c>
      <c r="D1969" s="6">
        <f t="shared" si="148"/>
        <v>3</v>
      </c>
      <c r="E1969" s="6">
        <f t="shared" si="149"/>
        <v>23208</v>
      </c>
      <c r="F1969" s="6">
        <f t="shared" si="150"/>
        <v>1</v>
      </c>
      <c r="H1969" s="1"/>
      <c r="I1969" s="1"/>
      <c r="J1969" s="1"/>
    </row>
    <row r="1970" spans="1:10">
      <c r="A1970" s="6">
        <v>23208</v>
      </c>
      <c r="B1970" s="5">
        <v>4515</v>
      </c>
      <c r="C1970" s="6" t="s">
        <v>146</v>
      </c>
      <c r="D1970" s="6">
        <f t="shared" si="148"/>
        <v>1</v>
      </c>
      <c r="E1970" s="6">
        <f t="shared" si="149"/>
        <v>33081</v>
      </c>
      <c r="F1970" s="6">
        <f t="shared" si="150"/>
        <v>1</v>
      </c>
      <c r="H1970" s="1"/>
      <c r="I1970" s="1"/>
      <c r="J1970" s="1"/>
    </row>
    <row r="1971" spans="1:10">
      <c r="A1971" s="6">
        <v>33081</v>
      </c>
      <c r="B1971" s="5">
        <v>4515</v>
      </c>
      <c r="C1971" s="6" t="s">
        <v>329</v>
      </c>
      <c r="D1971" s="6">
        <f t="shared" si="148"/>
        <v>1</v>
      </c>
      <c r="E1971" s="6">
        <f t="shared" si="149"/>
        <v>50893</v>
      </c>
      <c r="F1971" s="6">
        <f t="shared" si="150"/>
        <v>1</v>
      </c>
      <c r="H1971" s="1"/>
      <c r="I1971" s="1"/>
      <c r="J1971" s="1"/>
    </row>
    <row r="1972" spans="1:10">
      <c r="A1972" s="6">
        <v>50893</v>
      </c>
      <c r="B1972" s="5">
        <v>4515</v>
      </c>
      <c r="C1972" s="6" t="s">
        <v>58</v>
      </c>
      <c r="D1972" s="6">
        <f t="shared" si="148"/>
        <v>1</v>
      </c>
      <c r="E1972" s="6">
        <f t="shared" si="149"/>
        <v>57191</v>
      </c>
      <c r="F1972" s="6">
        <f t="shared" si="150"/>
        <v>1</v>
      </c>
      <c r="H1972" s="1"/>
      <c r="I1972" s="1"/>
      <c r="J1972" s="1"/>
    </row>
    <row r="1973" spans="1:10">
      <c r="A1973" s="6">
        <v>57191</v>
      </c>
      <c r="B1973" s="5">
        <v>4515</v>
      </c>
      <c r="C1973" s="6" t="s">
        <v>301</v>
      </c>
      <c r="D1973" s="6">
        <f t="shared" si="148"/>
        <v>1</v>
      </c>
      <c r="E1973" s="6">
        <f t="shared" si="149"/>
        <v>58337</v>
      </c>
      <c r="F1973" s="6">
        <f t="shared" si="150"/>
        <v>1</v>
      </c>
      <c r="H1973" s="1"/>
      <c r="I1973" s="1"/>
      <c r="J1973" s="1"/>
    </row>
    <row r="1974" spans="1:10">
      <c r="A1974" s="6">
        <v>58337</v>
      </c>
      <c r="B1974" s="5">
        <v>4515</v>
      </c>
      <c r="C1974" s="6" t="s">
        <v>216</v>
      </c>
      <c r="D1974" s="6">
        <f t="shared" si="148"/>
        <v>1</v>
      </c>
      <c r="E1974" s="6" t="str">
        <f t="shared" si="149"/>
        <v>最後一次交易</v>
      </c>
      <c r="F1974" s="6">
        <f t="shared" si="150"/>
        <v>0</v>
      </c>
      <c r="H1974" s="1"/>
      <c r="I1974" s="1"/>
      <c r="J1974" s="1"/>
    </row>
    <row r="1975" spans="1:10">
      <c r="A1975" s="6">
        <v>41613</v>
      </c>
      <c r="B1975" s="5">
        <v>4575</v>
      </c>
      <c r="C1975" s="6" t="s">
        <v>27</v>
      </c>
      <c r="D1975" s="6">
        <f t="shared" si="148"/>
        <v>1</v>
      </c>
      <c r="E1975" s="6">
        <f t="shared" si="149"/>
        <v>74953</v>
      </c>
      <c r="F1975" s="6">
        <f t="shared" si="150"/>
        <v>3</v>
      </c>
      <c r="H1975" s="1"/>
      <c r="I1975" s="1"/>
      <c r="J1975" s="1"/>
    </row>
    <row r="1976" spans="1:10">
      <c r="A1976" s="6">
        <v>74953</v>
      </c>
      <c r="B1976" s="5">
        <v>4575</v>
      </c>
      <c r="C1976" s="6" t="s">
        <v>141</v>
      </c>
      <c r="D1976" s="6">
        <f t="shared" si="148"/>
        <v>3</v>
      </c>
      <c r="E1976" s="6">
        <f t="shared" si="149"/>
        <v>75474</v>
      </c>
      <c r="F1976" s="6">
        <f t="shared" si="150"/>
        <v>1</v>
      </c>
      <c r="H1976" s="1"/>
      <c r="I1976" s="1"/>
      <c r="J1976" s="1"/>
    </row>
    <row r="1977" spans="1:10">
      <c r="A1977" s="6">
        <v>74953</v>
      </c>
      <c r="B1977" s="5">
        <v>4575</v>
      </c>
      <c r="C1977" s="6" t="s">
        <v>242</v>
      </c>
      <c r="D1977" s="6">
        <f t="shared" si="148"/>
        <v>3</v>
      </c>
      <c r="E1977" s="6">
        <f t="shared" si="149"/>
        <v>75474</v>
      </c>
      <c r="F1977" s="6">
        <f t="shared" si="150"/>
        <v>1</v>
      </c>
      <c r="H1977" s="1"/>
      <c r="I1977" s="1"/>
      <c r="J1977" s="1"/>
    </row>
    <row r="1978" spans="1:10">
      <c r="A1978" s="6">
        <v>74953</v>
      </c>
      <c r="B1978" s="5">
        <v>4575</v>
      </c>
      <c r="C1978" s="6" t="s">
        <v>301</v>
      </c>
      <c r="D1978" s="6">
        <f t="shared" si="148"/>
        <v>3</v>
      </c>
      <c r="E1978" s="6">
        <f t="shared" si="149"/>
        <v>75474</v>
      </c>
      <c r="F1978" s="6">
        <f t="shared" si="150"/>
        <v>1</v>
      </c>
      <c r="H1978" s="1"/>
      <c r="I1978" s="1"/>
      <c r="J1978" s="1"/>
    </row>
    <row r="1979" spans="1:10">
      <c r="A1979" s="6">
        <v>75474</v>
      </c>
      <c r="B1979" s="5">
        <v>4575</v>
      </c>
      <c r="C1979" s="6" t="s">
        <v>346</v>
      </c>
      <c r="D1979" s="6">
        <f t="shared" si="148"/>
        <v>1</v>
      </c>
      <c r="E1979" s="6" t="str">
        <f t="shared" si="149"/>
        <v>最後一次交易</v>
      </c>
      <c r="F1979" s="6">
        <f t="shared" si="150"/>
        <v>0</v>
      </c>
      <c r="H1979" s="1"/>
      <c r="I1979" s="1"/>
      <c r="J1979" s="1"/>
    </row>
    <row r="1980" spans="1:10">
      <c r="A1980" s="6">
        <v>14249</v>
      </c>
      <c r="B1980" s="5">
        <v>4608</v>
      </c>
      <c r="C1980" s="6" t="s">
        <v>87</v>
      </c>
      <c r="D1980" s="6">
        <f t="shared" si="148"/>
        <v>1</v>
      </c>
      <c r="E1980" s="6">
        <f t="shared" si="149"/>
        <v>16541</v>
      </c>
      <c r="F1980" s="6">
        <f t="shared" si="150"/>
        <v>1</v>
      </c>
      <c r="H1980" s="1"/>
      <c r="I1980" s="1"/>
      <c r="J1980" s="1"/>
    </row>
    <row r="1981" spans="1:10">
      <c r="A1981" s="6">
        <v>16541</v>
      </c>
      <c r="B1981" s="5">
        <v>4608</v>
      </c>
      <c r="C1981" s="6" t="s">
        <v>87</v>
      </c>
      <c r="D1981" s="6">
        <f t="shared" si="148"/>
        <v>1</v>
      </c>
      <c r="E1981" s="6">
        <f t="shared" si="149"/>
        <v>48356</v>
      </c>
      <c r="F1981" s="6">
        <f t="shared" si="150"/>
        <v>2</v>
      </c>
      <c r="H1981" s="1"/>
      <c r="I1981" s="1"/>
      <c r="J1981" s="1"/>
    </row>
    <row r="1982" spans="1:10">
      <c r="A1982" s="6">
        <v>48356</v>
      </c>
      <c r="B1982" s="5">
        <v>4608</v>
      </c>
      <c r="C1982" s="6" t="s">
        <v>141</v>
      </c>
      <c r="D1982" s="6">
        <f t="shared" si="148"/>
        <v>2</v>
      </c>
      <c r="E1982" s="6">
        <f t="shared" si="149"/>
        <v>57200</v>
      </c>
      <c r="F1982" s="6">
        <f t="shared" si="150"/>
        <v>2</v>
      </c>
      <c r="H1982" s="1"/>
      <c r="I1982" s="1"/>
      <c r="J1982" s="1"/>
    </row>
    <row r="1983" spans="1:10">
      <c r="A1983" s="6">
        <v>48356</v>
      </c>
      <c r="B1983" s="5">
        <v>4608</v>
      </c>
      <c r="C1983" s="6" t="s">
        <v>216</v>
      </c>
      <c r="D1983" s="6">
        <f t="shared" si="148"/>
        <v>2</v>
      </c>
      <c r="E1983" s="6">
        <f t="shared" si="149"/>
        <v>57200</v>
      </c>
      <c r="F1983" s="6">
        <f t="shared" si="150"/>
        <v>2</v>
      </c>
      <c r="H1983" s="1"/>
      <c r="I1983" s="1"/>
      <c r="J1983" s="1"/>
    </row>
    <row r="1984" spans="1:10">
      <c r="A1984" s="6">
        <v>57200</v>
      </c>
      <c r="B1984" s="5">
        <v>4608</v>
      </c>
      <c r="C1984" s="6" t="s">
        <v>375</v>
      </c>
      <c r="D1984" s="6">
        <f t="shared" si="148"/>
        <v>2</v>
      </c>
      <c r="E1984" s="6" t="str">
        <f t="shared" si="149"/>
        <v>最後一次交易</v>
      </c>
      <c r="F1984" s="6">
        <f t="shared" si="150"/>
        <v>0</v>
      </c>
      <c r="H1984" s="1"/>
      <c r="I1984" s="1"/>
      <c r="J1984" s="1"/>
    </row>
    <row r="1985" spans="1:10">
      <c r="A1985" s="6">
        <v>57200</v>
      </c>
      <c r="B1985" s="5">
        <v>4608</v>
      </c>
      <c r="C1985" s="6" t="s">
        <v>99</v>
      </c>
      <c r="D1985" s="6">
        <f t="shared" si="148"/>
        <v>2</v>
      </c>
      <c r="E1985" s="6" t="str">
        <f t="shared" si="149"/>
        <v>最後一次交易</v>
      </c>
      <c r="F1985" s="6">
        <f t="shared" si="150"/>
        <v>0</v>
      </c>
      <c r="H1985" s="1"/>
      <c r="I1985" s="1"/>
      <c r="J1985" s="1"/>
    </row>
    <row r="1986" spans="1:10">
      <c r="A1986" s="6">
        <v>13156</v>
      </c>
      <c r="B1986" s="5">
        <v>4687</v>
      </c>
      <c r="C1986" s="6" t="s">
        <v>242</v>
      </c>
      <c r="D1986" s="6">
        <f t="shared" ref="D1986:D2049" si="151">COUNTIF(A:A,A1986)</f>
        <v>2</v>
      </c>
      <c r="E1986" s="6">
        <f t="shared" si="149"/>
        <v>13400</v>
      </c>
      <c r="F1986" s="6">
        <f t="shared" si="150"/>
        <v>1</v>
      </c>
      <c r="H1986" s="1"/>
      <c r="I1986" s="1"/>
      <c r="J1986" s="1"/>
    </row>
    <row r="1987" spans="1:10">
      <c r="A1987" s="6">
        <v>13156</v>
      </c>
      <c r="B1987" s="5">
        <v>4687</v>
      </c>
      <c r="C1987" s="6" t="s">
        <v>301</v>
      </c>
      <c r="D1987" s="6">
        <f t="shared" si="151"/>
        <v>2</v>
      </c>
      <c r="E1987" s="6">
        <f t="shared" ref="E1987:E2050" si="152">INDEX(K:K,MATCH(A1987,H:H,0))</f>
        <v>13400</v>
      </c>
      <c r="F1987" s="6">
        <f t="shared" ref="F1987:F2050" si="153">_xlfn.IFNA(INDEX(J:J,MATCH(E1987,H:H,0)),0)</f>
        <v>1</v>
      </c>
      <c r="H1987" s="1"/>
      <c r="I1987" s="1"/>
      <c r="J1987" s="1"/>
    </row>
    <row r="1988" spans="1:10">
      <c r="A1988" s="6">
        <v>13400</v>
      </c>
      <c r="B1988" s="5">
        <v>4687</v>
      </c>
      <c r="C1988" s="6" t="s">
        <v>137</v>
      </c>
      <c r="D1988" s="6">
        <f t="shared" si="151"/>
        <v>1</v>
      </c>
      <c r="E1988" s="6">
        <f t="shared" si="152"/>
        <v>17019</v>
      </c>
      <c r="F1988" s="6">
        <f t="shared" si="153"/>
        <v>1</v>
      </c>
      <c r="H1988" s="1"/>
      <c r="I1988" s="1"/>
      <c r="J1988" s="1"/>
    </row>
    <row r="1989" spans="1:10">
      <c r="A1989" s="6">
        <v>17019</v>
      </c>
      <c r="B1989" s="5">
        <v>4687</v>
      </c>
      <c r="C1989" s="6" t="s">
        <v>27</v>
      </c>
      <c r="D1989" s="6">
        <f t="shared" si="151"/>
        <v>1</v>
      </c>
      <c r="E1989" s="6">
        <f t="shared" si="152"/>
        <v>22591</v>
      </c>
      <c r="F1989" s="6">
        <f t="shared" si="153"/>
        <v>1</v>
      </c>
      <c r="H1989" s="1"/>
      <c r="I1989" s="1"/>
      <c r="J1989" s="1"/>
    </row>
    <row r="1990" spans="1:10">
      <c r="A1990" s="6">
        <v>22591</v>
      </c>
      <c r="B1990" s="5">
        <v>4687</v>
      </c>
      <c r="C1990" s="6" t="s">
        <v>87</v>
      </c>
      <c r="D1990" s="6">
        <f t="shared" si="151"/>
        <v>1</v>
      </c>
      <c r="E1990" s="6">
        <f t="shared" si="152"/>
        <v>24139</v>
      </c>
      <c r="F1990" s="6">
        <f t="shared" si="153"/>
        <v>1</v>
      </c>
      <c r="H1990" s="1"/>
      <c r="I1990" s="1"/>
      <c r="J1990" s="1"/>
    </row>
    <row r="1991" spans="1:10">
      <c r="A1991" s="6">
        <v>24139</v>
      </c>
      <c r="B1991" s="5">
        <v>4687</v>
      </c>
      <c r="C1991" s="6" t="s">
        <v>58</v>
      </c>
      <c r="D1991" s="6">
        <f t="shared" si="151"/>
        <v>1</v>
      </c>
      <c r="E1991" s="6">
        <f t="shared" si="152"/>
        <v>26874</v>
      </c>
      <c r="F1991" s="6">
        <f t="shared" si="153"/>
        <v>1</v>
      </c>
      <c r="H1991" s="1"/>
      <c r="I1991" s="1"/>
      <c r="J1991" s="1"/>
    </row>
    <row r="1992" spans="1:10">
      <c r="A1992" s="6">
        <v>26874</v>
      </c>
      <c r="B1992" s="5">
        <v>4687</v>
      </c>
      <c r="C1992" s="6" t="s">
        <v>329</v>
      </c>
      <c r="D1992" s="6">
        <f t="shared" si="151"/>
        <v>1</v>
      </c>
      <c r="E1992" s="6">
        <f t="shared" si="152"/>
        <v>28640</v>
      </c>
      <c r="F1992" s="6">
        <f t="shared" si="153"/>
        <v>3</v>
      </c>
      <c r="H1992" s="1"/>
      <c r="I1992" s="1"/>
      <c r="J1992" s="1"/>
    </row>
    <row r="1993" spans="1:10">
      <c r="A1993" s="6">
        <v>28640</v>
      </c>
      <c r="B1993" s="5">
        <v>4687</v>
      </c>
      <c r="C1993" s="6" t="s">
        <v>148</v>
      </c>
      <c r="D1993" s="6">
        <f t="shared" si="151"/>
        <v>3</v>
      </c>
      <c r="E1993" s="6">
        <f t="shared" si="152"/>
        <v>32759</v>
      </c>
      <c r="F1993" s="6">
        <f t="shared" si="153"/>
        <v>1</v>
      </c>
      <c r="H1993" s="1"/>
      <c r="I1993" s="1"/>
      <c r="J1993" s="1"/>
    </row>
    <row r="1994" spans="1:10">
      <c r="A1994" s="6">
        <v>28640</v>
      </c>
      <c r="B1994" s="5">
        <v>4687</v>
      </c>
      <c r="C1994" s="6" t="s">
        <v>70</v>
      </c>
      <c r="D1994" s="6">
        <f t="shared" si="151"/>
        <v>3</v>
      </c>
      <c r="E1994" s="6">
        <f t="shared" si="152"/>
        <v>32759</v>
      </c>
      <c r="F1994" s="6">
        <f t="shared" si="153"/>
        <v>1</v>
      </c>
      <c r="H1994" s="1"/>
      <c r="I1994" s="1"/>
      <c r="J1994" s="1"/>
    </row>
    <row r="1995" spans="1:10">
      <c r="A1995" s="6">
        <v>28640</v>
      </c>
      <c r="B1995" s="5">
        <v>4687</v>
      </c>
      <c r="C1995" s="6" t="s">
        <v>60</v>
      </c>
      <c r="D1995" s="6">
        <f t="shared" si="151"/>
        <v>3</v>
      </c>
      <c r="E1995" s="6">
        <f t="shared" si="152"/>
        <v>32759</v>
      </c>
      <c r="F1995" s="6">
        <f t="shared" si="153"/>
        <v>1</v>
      </c>
      <c r="H1995" s="1"/>
      <c r="I1995" s="1"/>
      <c r="J1995" s="1"/>
    </row>
    <row r="1996" spans="1:10">
      <c r="A1996" s="6">
        <v>32759</v>
      </c>
      <c r="B1996" s="5">
        <v>4687</v>
      </c>
      <c r="C1996" s="6" t="s">
        <v>137</v>
      </c>
      <c r="D1996" s="6">
        <f t="shared" si="151"/>
        <v>1</v>
      </c>
      <c r="E1996" s="6">
        <f t="shared" si="152"/>
        <v>32853</v>
      </c>
      <c r="F1996" s="6">
        <f t="shared" si="153"/>
        <v>1</v>
      </c>
      <c r="H1996" s="1"/>
      <c r="I1996" s="1"/>
      <c r="J1996" s="1"/>
    </row>
    <row r="1997" spans="1:10">
      <c r="A1997" s="6">
        <v>32853</v>
      </c>
      <c r="B1997" s="5">
        <v>4687</v>
      </c>
      <c r="C1997" s="6" t="s">
        <v>87</v>
      </c>
      <c r="D1997" s="6">
        <f t="shared" si="151"/>
        <v>1</v>
      </c>
      <c r="E1997" s="6">
        <f t="shared" si="152"/>
        <v>32938</v>
      </c>
      <c r="F1997" s="6">
        <f t="shared" si="153"/>
        <v>1</v>
      </c>
      <c r="H1997" s="1"/>
      <c r="I1997" s="1"/>
      <c r="J1997" s="1"/>
    </row>
    <row r="1998" spans="1:10">
      <c r="A1998" s="6">
        <v>32938</v>
      </c>
      <c r="B1998" s="5">
        <v>4687</v>
      </c>
      <c r="C1998" s="6" t="s">
        <v>129</v>
      </c>
      <c r="D1998" s="6">
        <f t="shared" si="151"/>
        <v>1</v>
      </c>
      <c r="E1998" s="6">
        <f t="shared" si="152"/>
        <v>34219</v>
      </c>
      <c r="F1998" s="6">
        <f t="shared" si="153"/>
        <v>1</v>
      </c>
      <c r="H1998" s="1"/>
      <c r="I1998" s="1"/>
      <c r="J1998" s="1"/>
    </row>
    <row r="1999" spans="1:10">
      <c r="A1999" s="6">
        <v>34219</v>
      </c>
      <c r="B1999" s="5">
        <v>4687</v>
      </c>
      <c r="C1999" s="6" t="s">
        <v>60</v>
      </c>
      <c r="D1999" s="6">
        <f t="shared" si="151"/>
        <v>1</v>
      </c>
      <c r="E1999" s="6">
        <f t="shared" si="152"/>
        <v>39590</v>
      </c>
      <c r="F1999" s="6">
        <f t="shared" si="153"/>
        <v>2</v>
      </c>
      <c r="H1999" s="1"/>
      <c r="I1999" s="1"/>
      <c r="J1999" s="1"/>
    </row>
    <row r="2000" spans="1:10">
      <c r="A2000" s="6">
        <v>39590</v>
      </c>
      <c r="B2000" s="5">
        <v>4687</v>
      </c>
      <c r="C2000" s="6" t="s">
        <v>60</v>
      </c>
      <c r="D2000" s="6">
        <f t="shared" si="151"/>
        <v>2</v>
      </c>
      <c r="E2000" s="6">
        <f t="shared" si="152"/>
        <v>40043</v>
      </c>
      <c r="F2000" s="6">
        <f t="shared" si="153"/>
        <v>1</v>
      </c>
      <c r="H2000" s="1"/>
      <c r="I2000" s="1"/>
      <c r="J2000" s="1"/>
    </row>
    <row r="2001" spans="1:10">
      <c r="A2001" s="6">
        <v>39590</v>
      </c>
      <c r="B2001" s="5">
        <v>4687</v>
      </c>
      <c r="C2001" s="6" t="s">
        <v>137</v>
      </c>
      <c r="D2001" s="6">
        <f t="shared" si="151"/>
        <v>2</v>
      </c>
      <c r="E2001" s="6">
        <f t="shared" si="152"/>
        <v>40043</v>
      </c>
      <c r="F2001" s="6">
        <f t="shared" si="153"/>
        <v>1</v>
      </c>
      <c r="H2001" s="1"/>
      <c r="I2001" s="1"/>
      <c r="J2001" s="1"/>
    </row>
    <row r="2002" spans="1:10">
      <c r="A2002" s="6">
        <v>40043</v>
      </c>
      <c r="B2002" s="5">
        <v>4687</v>
      </c>
      <c r="C2002" s="6" t="s">
        <v>70</v>
      </c>
      <c r="D2002" s="6">
        <f t="shared" si="151"/>
        <v>1</v>
      </c>
      <c r="E2002" s="6">
        <f t="shared" si="152"/>
        <v>40537</v>
      </c>
      <c r="F2002" s="6">
        <f t="shared" si="153"/>
        <v>1</v>
      </c>
      <c r="H2002" s="1"/>
      <c r="I2002" s="1"/>
      <c r="J2002" s="1"/>
    </row>
    <row r="2003" spans="1:10">
      <c r="A2003" s="6">
        <v>40537</v>
      </c>
      <c r="B2003" s="5">
        <v>4687</v>
      </c>
      <c r="C2003" s="6" t="s">
        <v>60</v>
      </c>
      <c r="D2003" s="6">
        <f t="shared" si="151"/>
        <v>1</v>
      </c>
      <c r="E2003" s="6">
        <f t="shared" si="152"/>
        <v>48145</v>
      </c>
      <c r="F2003" s="6">
        <f t="shared" si="153"/>
        <v>4</v>
      </c>
      <c r="H2003" s="1"/>
      <c r="I2003" s="1"/>
      <c r="J2003" s="1"/>
    </row>
    <row r="2004" spans="1:10">
      <c r="A2004" s="6">
        <v>48145</v>
      </c>
      <c r="B2004" s="5">
        <v>4687</v>
      </c>
      <c r="C2004" s="6" t="s">
        <v>148</v>
      </c>
      <c r="D2004" s="6">
        <f t="shared" si="151"/>
        <v>4</v>
      </c>
      <c r="E2004" s="6">
        <f t="shared" si="152"/>
        <v>50058</v>
      </c>
      <c r="F2004" s="6">
        <f t="shared" si="153"/>
        <v>1</v>
      </c>
      <c r="H2004" s="1"/>
      <c r="I2004" s="1"/>
      <c r="J2004" s="1"/>
    </row>
    <row r="2005" spans="1:10">
      <c r="A2005" s="6">
        <v>48145</v>
      </c>
      <c r="B2005" s="5">
        <v>4687</v>
      </c>
      <c r="C2005" s="6" t="s">
        <v>212</v>
      </c>
      <c r="D2005" s="6">
        <f t="shared" si="151"/>
        <v>4</v>
      </c>
      <c r="E2005" s="6">
        <f t="shared" si="152"/>
        <v>50058</v>
      </c>
      <c r="F2005" s="6">
        <f t="shared" si="153"/>
        <v>1</v>
      </c>
      <c r="H2005" s="1"/>
      <c r="I2005" s="1"/>
      <c r="J2005" s="1"/>
    </row>
    <row r="2006" spans="1:10">
      <c r="A2006" s="6">
        <v>48145</v>
      </c>
      <c r="B2006" s="5">
        <v>4687</v>
      </c>
      <c r="C2006" s="6" t="s">
        <v>87</v>
      </c>
      <c r="D2006" s="6">
        <f t="shared" si="151"/>
        <v>4</v>
      </c>
      <c r="E2006" s="6">
        <f t="shared" si="152"/>
        <v>50058</v>
      </c>
      <c r="F2006" s="6">
        <f t="shared" si="153"/>
        <v>1</v>
      </c>
      <c r="H2006" s="1"/>
      <c r="I2006" s="1"/>
      <c r="J2006" s="1"/>
    </row>
    <row r="2007" spans="1:10">
      <c r="A2007" s="6">
        <v>48145</v>
      </c>
      <c r="B2007" s="5">
        <v>4687</v>
      </c>
      <c r="C2007" s="6" t="s">
        <v>94</v>
      </c>
      <c r="D2007" s="6">
        <f t="shared" si="151"/>
        <v>4</v>
      </c>
      <c r="E2007" s="6">
        <f t="shared" si="152"/>
        <v>50058</v>
      </c>
      <c r="F2007" s="6">
        <f t="shared" si="153"/>
        <v>1</v>
      </c>
      <c r="H2007" s="1"/>
      <c r="I2007" s="1"/>
      <c r="J2007" s="1"/>
    </row>
    <row r="2008" spans="1:10">
      <c r="A2008" s="6">
        <v>50058</v>
      </c>
      <c r="B2008" s="5">
        <v>4687</v>
      </c>
      <c r="C2008" s="6" t="s">
        <v>321</v>
      </c>
      <c r="D2008" s="6">
        <f t="shared" si="151"/>
        <v>1</v>
      </c>
      <c r="E2008" s="6">
        <f t="shared" si="152"/>
        <v>50397</v>
      </c>
      <c r="F2008" s="6">
        <f t="shared" si="153"/>
        <v>4</v>
      </c>
      <c r="H2008" s="1"/>
      <c r="I2008" s="1"/>
      <c r="J2008" s="1"/>
    </row>
    <row r="2009" spans="1:10">
      <c r="A2009" s="6">
        <v>50397</v>
      </c>
      <c r="B2009" s="5">
        <v>4687</v>
      </c>
      <c r="C2009" s="6" t="s">
        <v>148</v>
      </c>
      <c r="D2009" s="6">
        <f t="shared" si="151"/>
        <v>4</v>
      </c>
      <c r="E2009" s="6">
        <f t="shared" si="152"/>
        <v>53012</v>
      </c>
      <c r="F2009" s="6">
        <f t="shared" si="153"/>
        <v>1</v>
      </c>
      <c r="H2009" s="1"/>
      <c r="I2009" s="1"/>
      <c r="J2009" s="1"/>
    </row>
    <row r="2010" spans="1:10">
      <c r="A2010" s="6">
        <v>50397</v>
      </c>
      <c r="B2010" s="5">
        <v>4687</v>
      </c>
      <c r="C2010" s="6" t="s">
        <v>60</v>
      </c>
      <c r="D2010" s="6">
        <f t="shared" si="151"/>
        <v>4</v>
      </c>
      <c r="E2010" s="6">
        <f t="shared" si="152"/>
        <v>53012</v>
      </c>
      <c r="F2010" s="6">
        <f t="shared" si="153"/>
        <v>1</v>
      </c>
      <c r="H2010" s="1"/>
      <c r="I2010" s="1"/>
      <c r="J2010" s="1"/>
    </row>
    <row r="2011" spans="1:10">
      <c r="A2011" s="6">
        <v>50397</v>
      </c>
      <c r="B2011" s="5">
        <v>4687</v>
      </c>
      <c r="C2011" s="6" t="s">
        <v>137</v>
      </c>
      <c r="D2011" s="6">
        <f t="shared" si="151"/>
        <v>4</v>
      </c>
      <c r="E2011" s="6">
        <f t="shared" si="152"/>
        <v>53012</v>
      </c>
      <c r="F2011" s="6">
        <f t="shared" si="153"/>
        <v>1</v>
      </c>
      <c r="H2011" s="1"/>
      <c r="I2011" s="1"/>
      <c r="J2011" s="1"/>
    </row>
    <row r="2012" spans="1:10">
      <c r="A2012" s="6">
        <v>50397</v>
      </c>
      <c r="B2012" s="5">
        <v>4687</v>
      </c>
      <c r="C2012" s="6" t="s">
        <v>174</v>
      </c>
      <c r="D2012" s="6">
        <f t="shared" si="151"/>
        <v>4</v>
      </c>
      <c r="E2012" s="6">
        <f t="shared" si="152"/>
        <v>53012</v>
      </c>
      <c r="F2012" s="6">
        <f t="shared" si="153"/>
        <v>1</v>
      </c>
      <c r="H2012" s="1"/>
      <c r="I2012" s="1"/>
      <c r="J2012" s="1"/>
    </row>
    <row r="2013" spans="1:10">
      <c r="A2013" s="6">
        <v>53012</v>
      </c>
      <c r="B2013" s="5">
        <v>4687</v>
      </c>
      <c r="C2013" s="6" t="s">
        <v>27</v>
      </c>
      <c r="D2013" s="6">
        <f t="shared" si="151"/>
        <v>1</v>
      </c>
      <c r="E2013" s="6">
        <f t="shared" si="152"/>
        <v>61794</v>
      </c>
      <c r="F2013" s="6">
        <f t="shared" si="153"/>
        <v>1</v>
      </c>
      <c r="H2013" s="1"/>
      <c r="I2013" s="1"/>
      <c r="J2013" s="1"/>
    </row>
    <row r="2014" spans="1:10">
      <c r="A2014" s="6">
        <v>61794</v>
      </c>
      <c r="B2014" s="5">
        <v>4687</v>
      </c>
      <c r="C2014" s="6" t="s">
        <v>298</v>
      </c>
      <c r="D2014" s="6">
        <f t="shared" si="151"/>
        <v>1</v>
      </c>
      <c r="E2014" s="6">
        <f t="shared" si="152"/>
        <v>70039</v>
      </c>
      <c r="F2014" s="6">
        <f t="shared" si="153"/>
        <v>1</v>
      </c>
      <c r="H2014" s="1"/>
      <c r="I2014" s="1"/>
      <c r="J2014" s="1"/>
    </row>
    <row r="2015" spans="1:10">
      <c r="A2015" s="6">
        <v>70039</v>
      </c>
      <c r="B2015" s="5">
        <v>4687</v>
      </c>
      <c r="C2015" s="6" t="s">
        <v>129</v>
      </c>
      <c r="D2015" s="6">
        <f t="shared" si="151"/>
        <v>1</v>
      </c>
      <c r="E2015" s="6">
        <f t="shared" si="152"/>
        <v>71334</v>
      </c>
      <c r="F2015" s="6">
        <f t="shared" si="153"/>
        <v>1</v>
      </c>
      <c r="H2015" s="1"/>
      <c r="I2015" s="1"/>
      <c r="J2015" s="1"/>
    </row>
    <row r="2016" spans="1:10">
      <c r="A2016" s="6">
        <v>71334</v>
      </c>
      <c r="B2016" s="5">
        <v>4687</v>
      </c>
      <c r="C2016" s="6" t="s">
        <v>60</v>
      </c>
      <c r="D2016" s="6">
        <f t="shared" si="151"/>
        <v>1</v>
      </c>
      <c r="E2016" s="6">
        <f t="shared" si="152"/>
        <v>73542</v>
      </c>
      <c r="F2016" s="6">
        <f t="shared" si="153"/>
        <v>1</v>
      </c>
      <c r="H2016" s="1"/>
      <c r="I2016" s="1"/>
      <c r="J2016" s="1"/>
    </row>
    <row r="2017" spans="1:10">
      <c r="A2017" s="6">
        <v>73542</v>
      </c>
      <c r="B2017" s="5">
        <v>4687</v>
      </c>
      <c r="C2017" s="6" t="s">
        <v>85</v>
      </c>
      <c r="D2017" s="6">
        <f t="shared" si="151"/>
        <v>1</v>
      </c>
      <c r="E2017" s="6">
        <f t="shared" si="152"/>
        <v>74000</v>
      </c>
      <c r="F2017" s="6">
        <f t="shared" si="153"/>
        <v>1</v>
      </c>
      <c r="H2017" s="1"/>
      <c r="I2017" s="1"/>
      <c r="J2017" s="1"/>
    </row>
    <row r="2018" spans="1:10">
      <c r="A2018" s="6">
        <v>74000</v>
      </c>
      <c r="B2018" s="5">
        <v>4687</v>
      </c>
      <c r="C2018" s="6" t="s">
        <v>228</v>
      </c>
      <c r="D2018" s="6">
        <f t="shared" si="151"/>
        <v>1</v>
      </c>
      <c r="E2018" s="6" t="str">
        <f t="shared" si="152"/>
        <v>最後一次交易</v>
      </c>
      <c r="F2018" s="6">
        <f t="shared" si="153"/>
        <v>0</v>
      </c>
      <c r="H2018" s="1"/>
      <c r="I2018" s="1"/>
      <c r="J2018" s="1"/>
    </row>
    <row r="2019" spans="1:10">
      <c r="A2019" s="6">
        <v>13722</v>
      </c>
      <c r="B2019" s="5">
        <v>4745</v>
      </c>
      <c r="C2019" s="6" t="s">
        <v>242</v>
      </c>
      <c r="D2019" s="6">
        <f t="shared" si="151"/>
        <v>2</v>
      </c>
      <c r="E2019" s="6">
        <f t="shared" si="152"/>
        <v>75490</v>
      </c>
      <c r="F2019" s="6">
        <f t="shared" si="153"/>
        <v>3</v>
      </c>
      <c r="H2019" s="1"/>
      <c r="I2019" s="1"/>
      <c r="J2019" s="1"/>
    </row>
    <row r="2020" spans="1:10">
      <c r="A2020" s="6">
        <v>13722</v>
      </c>
      <c r="B2020" s="5">
        <v>4745</v>
      </c>
      <c r="C2020" s="6" t="s">
        <v>301</v>
      </c>
      <c r="D2020" s="6">
        <f t="shared" si="151"/>
        <v>2</v>
      </c>
      <c r="E2020" s="6">
        <f t="shared" si="152"/>
        <v>75490</v>
      </c>
      <c r="F2020" s="6">
        <f t="shared" si="153"/>
        <v>3</v>
      </c>
      <c r="H2020" s="1"/>
      <c r="I2020" s="1"/>
      <c r="J2020" s="1"/>
    </row>
    <row r="2021" spans="1:10">
      <c r="A2021" s="6">
        <v>75490</v>
      </c>
      <c r="B2021" s="5">
        <v>4745</v>
      </c>
      <c r="C2021" s="6" t="s">
        <v>141</v>
      </c>
      <c r="D2021" s="6">
        <f t="shared" si="151"/>
        <v>3</v>
      </c>
      <c r="E2021" s="6">
        <f t="shared" si="152"/>
        <v>76161</v>
      </c>
      <c r="F2021" s="6">
        <f t="shared" si="153"/>
        <v>2</v>
      </c>
      <c r="H2021" s="1"/>
      <c r="I2021" s="1"/>
      <c r="J2021" s="1"/>
    </row>
    <row r="2022" spans="1:10">
      <c r="A2022" s="6">
        <v>75490</v>
      </c>
      <c r="B2022" s="5">
        <v>4745</v>
      </c>
      <c r="C2022" s="6" t="s">
        <v>242</v>
      </c>
      <c r="D2022" s="6">
        <f t="shared" si="151"/>
        <v>3</v>
      </c>
      <c r="E2022" s="6">
        <f t="shared" si="152"/>
        <v>76161</v>
      </c>
      <c r="F2022" s="6">
        <f t="shared" si="153"/>
        <v>2</v>
      </c>
      <c r="H2022" s="1"/>
      <c r="I2022" s="1"/>
      <c r="J2022" s="1"/>
    </row>
    <row r="2023" spans="1:10">
      <c r="A2023" s="6">
        <v>75490</v>
      </c>
      <c r="B2023" s="5">
        <v>4745</v>
      </c>
      <c r="C2023" s="6" t="s">
        <v>301</v>
      </c>
      <c r="D2023" s="6">
        <f t="shared" si="151"/>
        <v>3</v>
      </c>
      <c r="E2023" s="6">
        <f t="shared" si="152"/>
        <v>76161</v>
      </c>
      <c r="F2023" s="6">
        <f t="shared" si="153"/>
        <v>2</v>
      </c>
      <c r="H2023" s="1"/>
      <c r="I2023" s="1"/>
      <c r="J2023" s="1"/>
    </row>
    <row r="2024" spans="1:10">
      <c r="A2024" s="6">
        <v>76161</v>
      </c>
      <c r="B2024" s="5">
        <v>4745</v>
      </c>
      <c r="C2024" s="6" t="s">
        <v>99</v>
      </c>
      <c r="D2024" s="6">
        <f t="shared" si="151"/>
        <v>2</v>
      </c>
      <c r="E2024" s="6">
        <f t="shared" si="152"/>
        <v>79436</v>
      </c>
      <c r="F2024" s="6">
        <f t="shared" si="153"/>
        <v>1</v>
      </c>
      <c r="H2024" s="1"/>
      <c r="I2024" s="1"/>
      <c r="J2024" s="1"/>
    </row>
    <row r="2025" spans="1:10">
      <c r="A2025" s="6">
        <v>76161</v>
      </c>
      <c r="B2025" s="5">
        <v>4745</v>
      </c>
      <c r="C2025" s="6" t="s">
        <v>216</v>
      </c>
      <c r="D2025" s="6">
        <f t="shared" si="151"/>
        <v>2</v>
      </c>
      <c r="E2025" s="6">
        <f t="shared" si="152"/>
        <v>79436</v>
      </c>
      <c r="F2025" s="6">
        <f t="shared" si="153"/>
        <v>1</v>
      </c>
      <c r="H2025" s="1"/>
      <c r="I2025" s="1"/>
      <c r="J2025" s="1"/>
    </row>
    <row r="2026" spans="1:10">
      <c r="A2026" s="6">
        <v>79436</v>
      </c>
      <c r="B2026" s="5">
        <v>4745</v>
      </c>
      <c r="C2026" s="6" t="s">
        <v>148</v>
      </c>
      <c r="D2026" s="6">
        <f t="shared" si="151"/>
        <v>1</v>
      </c>
      <c r="E2026" s="6">
        <f t="shared" si="152"/>
        <v>80968</v>
      </c>
      <c r="F2026" s="6">
        <f t="shared" si="153"/>
        <v>1</v>
      </c>
      <c r="H2026" s="1"/>
      <c r="I2026" s="1"/>
      <c r="J2026" s="1"/>
    </row>
    <row r="2027" spans="1:10">
      <c r="A2027" s="6">
        <v>80968</v>
      </c>
      <c r="B2027" s="5">
        <v>4745</v>
      </c>
      <c r="C2027" s="6" t="s">
        <v>174</v>
      </c>
      <c r="D2027" s="6">
        <f t="shared" si="151"/>
        <v>1</v>
      </c>
      <c r="E2027" s="6" t="str">
        <f t="shared" si="152"/>
        <v>最後一次交易</v>
      </c>
      <c r="F2027" s="6">
        <f t="shared" si="153"/>
        <v>0</v>
      </c>
      <c r="H2027" s="1"/>
      <c r="I2027" s="1"/>
      <c r="J2027" s="1"/>
    </row>
    <row r="2028" spans="1:10">
      <c r="A2028" s="6">
        <v>20275</v>
      </c>
      <c r="B2028" s="5">
        <v>4749</v>
      </c>
      <c r="C2028" s="6" t="s">
        <v>58</v>
      </c>
      <c r="D2028" s="6">
        <f t="shared" si="151"/>
        <v>1</v>
      </c>
      <c r="E2028" s="6">
        <f t="shared" si="152"/>
        <v>22594</v>
      </c>
      <c r="F2028" s="6">
        <f t="shared" si="153"/>
        <v>1</v>
      </c>
      <c r="H2028" s="1"/>
      <c r="I2028" s="1"/>
      <c r="J2028" s="1"/>
    </row>
    <row r="2029" spans="1:10">
      <c r="A2029" s="6">
        <v>22594</v>
      </c>
      <c r="B2029" s="5">
        <v>4749</v>
      </c>
      <c r="C2029" s="6" t="s">
        <v>58</v>
      </c>
      <c r="D2029" s="6">
        <f t="shared" si="151"/>
        <v>1</v>
      </c>
      <c r="E2029" s="6">
        <f t="shared" si="152"/>
        <v>41838</v>
      </c>
      <c r="F2029" s="6">
        <f t="shared" si="153"/>
        <v>1</v>
      </c>
      <c r="H2029" s="1"/>
      <c r="I2029" s="1"/>
      <c r="J2029" s="1"/>
    </row>
    <row r="2030" spans="1:10">
      <c r="A2030" s="6">
        <v>41838</v>
      </c>
      <c r="B2030" s="5">
        <v>4749</v>
      </c>
      <c r="C2030" s="6" t="s">
        <v>129</v>
      </c>
      <c r="D2030" s="6">
        <f t="shared" si="151"/>
        <v>1</v>
      </c>
      <c r="E2030" s="6">
        <f t="shared" si="152"/>
        <v>52631</v>
      </c>
      <c r="F2030" s="6">
        <f t="shared" si="153"/>
        <v>1</v>
      </c>
      <c r="H2030" s="1"/>
      <c r="I2030" s="1"/>
      <c r="J2030" s="1"/>
    </row>
    <row r="2031" spans="1:10">
      <c r="A2031" s="6">
        <v>52631</v>
      </c>
      <c r="B2031" s="5">
        <v>4749</v>
      </c>
      <c r="C2031" s="6" t="s">
        <v>212</v>
      </c>
      <c r="D2031" s="6">
        <f t="shared" si="151"/>
        <v>1</v>
      </c>
      <c r="E2031" s="6">
        <f t="shared" si="152"/>
        <v>65182</v>
      </c>
      <c r="F2031" s="6">
        <f t="shared" si="153"/>
        <v>2</v>
      </c>
      <c r="H2031" s="1"/>
      <c r="I2031" s="1"/>
      <c r="J2031" s="1"/>
    </row>
    <row r="2032" spans="1:10">
      <c r="A2032" s="6">
        <v>65182</v>
      </c>
      <c r="B2032" s="5">
        <v>4749</v>
      </c>
      <c r="C2032" s="6" t="s">
        <v>99</v>
      </c>
      <c r="D2032" s="6">
        <f t="shared" si="151"/>
        <v>2</v>
      </c>
      <c r="E2032" s="6">
        <f t="shared" si="152"/>
        <v>69917</v>
      </c>
      <c r="F2032" s="6">
        <f t="shared" si="153"/>
        <v>2</v>
      </c>
      <c r="H2032" s="1"/>
      <c r="I2032" s="1"/>
      <c r="J2032" s="1"/>
    </row>
    <row r="2033" spans="1:10">
      <c r="A2033" s="6">
        <v>65182</v>
      </c>
      <c r="B2033" s="5">
        <v>4749</v>
      </c>
      <c r="C2033" s="6" t="s">
        <v>148</v>
      </c>
      <c r="D2033" s="6">
        <f t="shared" si="151"/>
        <v>2</v>
      </c>
      <c r="E2033" s="6">
        <f t="shared" si="152"/>
        <v>69917</v>
      </c>
      <c r="F2033" s="6">
        <f t="shared" si="153"/>
        <v>2</v>
      </c>
      <c r="H2033" s="1"/>
      <c r="I2033" s="1"/>
      <c r="J2033" s="1"/>
    </row>
    <row r="2034" spans="1:10">
      <c r="A2034" s="6">
        <v>69917</v>
      </c>
      <c r="B2034" s="5">
        <v>4749</v>
      </c>
      <c r="C2034" s="6" t="s">
        <v>375</v>
      </c>
      <c r="D2034" s="6">
        <f t="shared" si="151"/>
        <v>2</v>
      </c>
      <c r="E2034" s="6">
        <f t="shared" si="152"/>
        <v>73545</v>
      </c>
      <c r="F2034" s="6">
        <f t="shared" si="153"/>
        <v>1</v>
      </c>
      <c r="H2034" s="1"/>
      <c r="I2034" s="1"/>
      <c r="J2034" s="1"/>
    </row>
    <row r="2035" spans="1:10">
      <c r="A2035" s="6">
        <v>69917</v>
      </c>
      <c r="B2035" s="5">
        <v>4749</v>
      </c>
      <c r="C2035" s="6" t="s">
        <v>58</v>
      </c>
      <c r="D2035" s="6">
        <f t="shared" si="151"/>
        <v>2</v>
      </c>
      <c r="E2035" s="6">
        <f t="shared" si="152"/>
        <v>73545</v>
      </c>
      <c r="F2035" s="6">
        <f t="shared" si="153"/>
        <v>1</v>
      </c>
      <c r="H2035" s="1"/>
      <c r="I2035" s="1"/>
      <c r="J2035" s="1"/>
    </row>
    <row r="2036" spans="1:10">
      <c r="A2036" s="6">
        <v>73545</v>
      </c>
      <c r="B2036" s="5">
        <v>4749</v>
      </c>
      <c r="C2036" s="6" t="s">
        <v>53</v>
      </c>
      <c r="D2036" s="6">
        <f t="shared" si="151"/>
        <v>1</v>
      </c>
      <c r="E2036" s="6">
        <f t="shared" si="152"/>
        <v>78306</v>
      </c>
      <c r="F2036" s="6">
        <f t="shared" si="153"/>
        <v>1</v>
      </c>
      <c r="H2036" s="1"/>
      <c r="I2036" s="1"/>
      <c r="J2036" s="1"/>
    </row>
    <row r="2037" spans="1:10">
      <c r="A2037" s="6">
        <v>78306</v>
      </c>
      <c r="B2037" s="5">
        <v>4749</v>
      </c>
      <c r="C2037" s="6" t="s">
        <v>304</v>
      </c>
      <c r="D2037" s="6">
        <f t="shared" si="151"/>
        <v>1</v>
      </c>
      <c r="E2037" s="6">
        <f t="shared" si="152"/>
        <v>78423</v>
      </c>
      <c r="F2037" s="6">
        <f t="shared" si="153"/>
        <v>1</v>
      </c>
      <c r="H2037" s="1"/>
      <c r="I2037" s="1"/>
      <c r="J2037" s="1"/>
    </row>
    <row r="2038" spans="1:10">
      <c r="A2038" s="6">
        <v>78423</v>
      </c>
      <c r="B2038" s="5">
        <v>4749</v>
      </c>
      <c r="C2038" s="6" t="s">
        <v>70</v>
      </c>
      <c r="D2038" s="6">
        <f t="shared" si="151"/>
        <v>1</v>
      </c>
      <c r="E2038" s="6" t="str">
        <f t="shared" si="152"/>
        <v>最後一次交易</v>
      </c>
      <c r="F2038" s="6">
        <f t="shared" si="153"/>
        <v>0</v>
      </c>
      <c r="H2038" s="1"/>
      <c r="I2038" s="1"/>
      <c r="J2038" s="1"/>
    </row>
    <row r="2039" spans="1:10">
      <c r="A2039" s="6">
        <v>14101</v>
      </c>
      <c r="B2039" s="5">
        <v>4780</v>
      </c>
      <c r="C2039" s="6" t="s">
        <v>87</v>
      </c>
      <c r="D2039" s="6">
        <f t="shared" si="151"/>
        <v>1</v>
      </c>
      <c r="E2039" s="6">
        <f t="shared" si="152"/>
        <v>20565</v>
      </c>
      <c r="F2039" s="6">
        <f t="shared" si="153"/>
        <v>1</v>
      </c>
      <c r="H2039" s="1"/>
      <c r="I2039" s="1"/>
      <c r="J2039" s="1"/>
    </row>
    <row r="2040" spans="1:10">
      <c r="A2040" s="6">
        <v>20565</v>
      </c>
      <c r="B2040" s="5">
        <v>4780</v>
      </c>
      <c r="C2040" s="6" t="s">
        <v>87</v>
      </c>
      <c r="D2040" s="6">
        <f t="shared" si="151"/>
        <v>1</v>
      </c>
      <c r="E2040" s="6">
        <f t="shared" si="152"/>
        <v>24535</v>
      </c>
      <c r="F2040" s="6">
        <f t="shared" si="153"/>
        <v>1</v>
      </c>
      <c r="H2040" s="1"/>
      <c r="I2040" s="1"/>
      <c r="J2040" s="1"/>
    </row>
    <row r="2041" spans="1:10">
      <c r="A2041" s="6">
        <v>24535</v>
      </c>
      <c r="B2041" s="5">
        <v>4780</v>
      </c>
      <c r="C2041" s="6" t="s">
        <v>329</v>
      </c>
      <c r="D2041" s="6">
        <f t="shared" si="151"/>
        <v>1</v>
      </c>
      <c r="E2041" s="6">
        <f t="shared" si="152"/>
        <v>29466</v>
      </c>
      <c r="F2041" s="6">
        <f t="shared" si="153"/>
        <v>1</v>
      </c>
      <c r="H2041" s="1"/>
      <c r="I2041" s="1"/>
      <c r="J2041" s="1"/>
    </row>
    <row r="2042" spans="1:10">
      <c r="A2042" s="6">
        <v>29466</v>
      </c>
      <c r="B2042" s="5">
        <v>4780</v>
      </c>
      <c r="C2042" s="6" t="s">
        <v>87</v>
      </c>
      <c r="D2042" s="6">
        <f t="shared" si="151"/>
        <v>1</v>
      </c>
      <c r="E2042" s="6">
        <f t="shared" si="152"/>
        <v>35139</v>
      </c>
      <c r="F2042" s="6">
        <f t="shared" si="153"/>
        <v>1</v>
      </c>
      <c r="H2042" s="1"/>
      <c r="I2042" s="1"/>
      <c r="J2042" s="1"/>
    </row>
    <row r="2043" spans="1:10">
      <c r="A2043" s="6">
        <v>35139</v>
      </c>
      <c r="B2043" s="5">
        <v>4780</v>
      </c>
      <c r="C2043" s="6" t="s">
        <v>87</v>
      </c>
      <c r="D2043" s="6">
        <f t="shared" si="151"/>
        <v>1</v>
      </c>
      <c r="E2043" s="6">
        <f t="shared" si="152"/>
        <v>52544</v>
      </c>
      <c r="F2043" s="6">
        <f t="shared" si="153"/>
        <v>1</v>
      </c>
      <c r="H2043" s="1"/>
      <c r="I2043" s="1"/>
      <c r="J2043" s="1"/>
    </row>
    <row r="2044" spans="1:10">
      <c r="A2044" s="6">
        <v>52544</v>
      </c>
      <c r="B2044" s="5">
        <v>4780</v>
      </c>
      <c r="C2044" s="6" t="s">
        <v>87</v>
      </c>
      <c r="D2044" s="6">
        <f t="shared" si="151"/>
        <v>1</v>
      </c>
      <c r="E2044" s="6">
        <f t="shared" si="152"/>
        <v>55324</v>
      </c>
      <c r="F2044" s="6">
        <f t="shared" si="153"/>
        <v>2</v>
      </c>
      <c r="H2044" s="1"/>
      <c r="I2044" s="1"/>
      <c r="J2044" s="1"/>
    </row>
    <row r="2045" spans="1:10">
      <c r="A2045" s="6">
        <v>55324</v>
      </c>
      <c r="B2045" s="5">
        <v>4780</v>
      </c>
      <c r="C2045" s="6" t="s">
        <v>318</v>
      </c>
      <c r="D2045" s="6">
        <f t="shared" si="151"/>
        <v>2</v>
      </c>
      <c r="E2045" s="6">
        <f t="shared" si="152"/>
        <v>55949</v>
      </c>
      <c r="F2045" s="6">
        <f t="shared" si="153"/>
        <v>1</v>
      </c>
      <c r="H2045" s="1"/>
      <c r="I2045" s="1"/>
      <c r="J2045" s="1"/>
    </row>
    <row r="2046" spans="1:10">
      <c r="A2046" s="6">
        <v>55324</v>
      </c>
      <c r="B2046" s="5">
        <v>4780</v>
      </c>
      <c r="C2046" s="6" t="s">
        <v>321</v>
      </c>
      <c r="D2046" s="6">
        <f t="shared" si="151"/>
        <v>2</v>
      </c>
      <c r="E2046" s="6">
        <f t="shared" si="152"/>
        <v>55949</v>
      </c>
      <c r="F2046" s="6">
        <f t="shared" si="153"/>
        <v>1</v>
      </c>
      <c r="H2046" s="1"/>
      <c r="I2046" s="1"/>
      <c r="J2046" s="1"/>
    </row>
    <row r="2047" spans="1:10">
      <c r="A2047" s="6">
        <v>55949</v>
      </c>
      <c r="B2047" s="5">
        <v>4780</v>
      </c>
      <c r="C2047" s="6" t="s">
        <v>87</v>
      </c>
      <c r="D2047" s="6">
        <f t="shared" si="151"/>
        <v>1</v>
      </c>
      <c r="E2047" s="6">
        <f t="shared" si="152"/>
        <v>61486</v>
      </c>
      <c r="F2047" s="6">
        <f t="shared" si="153"/>
        <v>1</v>
      </c>
      <c r="H2047" s="1"/>
      <c r="I2047" s="1"/>
      <c r="J2047" s="1"/>
    </row>
    <row r="2048" spans="1:10">
      <c r="A2048" s="6">
        <v>61486</v>
      </c>
      <c r="B2048" s="5">
        <v>4780</v>
      </c>
      <c r="C2048" s="6" t="s">
        <v>99</v>
      </c>
      <c r="D2048" s="6">
        <f t="shared" si="151"/>
        <v>1</v>
      </c>
      <c r="E2048" s="6">
        <f t="shared" si="152"/>
        <v>66521</v>
      </c>
      <c r="F2048" s="6">
        <f t="shared" si="153"/>
        <v>1</v>
      </c>
      <c r="H2048" s="1"/>
      <c r="I2048" s="1"/>
      <c r="J2048" s="1"/>
    </row>
    <row r="2049" spans="1:10">
      <c r="A2049" s="6">
        <v>66521</v>
      </c>
      <c r="B2049" s="5">
        <v>4780</v>
      </c>
      <c r="C2049" s="6" t="s">
        <v>87</v>
      </c>
      <c r="D2049" s="6">
        <f t="shared" si="151"/>
        <v>1</v>
      </c>
      <c r="E2049" s="6">
        <f t="shared" si="152"/>
        <v>71948</v>
      </c>
      <c r="F2049" s="6">
        <f t="shared" si="153"/>
        <v>1</v>
      </c>
      <c r="H2049" s="1"/>
      <c r="I2049" s="1"/>
      <c r="J2049" s="1"/>
    </row>
    <row r="2050" spans="1:10">
      <c r="A2050" s="6">
        <v>71948</v>
      </c>
      <c r="B2050" s="5">
        <v>4780</v>
      </c>
      <c r="C2050" s="6" t="s">
        <v>87</v>
      </c>
      <c r="D2050" s="6">
        <f t="shared" ref="D2050:D2113" si="154">COUNTIF(A:A,A2050)</f>
        <v>1</v>
      </c>
      <c r="E2050" s="6">
        <f t="shared" si="152"/>
        <v>73910</v>
      </c>
      <c r="F2050" s="6">
        <f t="shared" si="153"/>
        <v>1</v>
      </c>
      <c r="H2050" s="1"/>
      <c r="I2050" s="1"/>
      <c r="J2050" s="1"/>
    </row>
    <row r="2051" spans="1:10">
      <c r="A2051" s="6">
        <v>73910</v>
      </c>
      <c r="B2051" s="5">
        <v>4780</v>
      </c>
      <c r="C2051" s="6" t="s">
        <v>87</v>
      </c>
      <c r="D2051" s="6">
        <f t="shared" si="154"/>
        <v>1</v>
      </c>
      <c r="E2051" s="6" t="str">
        <f t="shared" ref="E2051:E2114" si="155">INDEX(K:K,MATCH(A2051,H:H,0))</f>
        <v>最後一次交易</v>
      </c>
      <c r="F2051" s="6">
        <f t="shared" ref="F2051:F2114" si="156">_xlfn.IFNA(INDEX(J:J,MATCH(E2051,H:H,0)),0)</f>
        <v>0</v>
      </c>
      <c r="H2051" s="1"/>
      <c r="I2051" s="1"/>
      <c r="J2051" s="1"/>
    </row>
    <row r="2052" spans="1:10">
      <c r="A2052" s="6">
        <v>14171</v>
      </c>
      <c r="B2052" s="5">
        <v>4785</v>
      </c>
      <c r="C2052" s="6" t="s">
        <v>329</v>
      </c>
      <c r="D2052" s="6">
        <f t="shared" si="154"/>
        <v>1</v>
      </c>
      <c r="E2052" s="6">
        <f t="shared" si="155"/>
        <v>17354</v>
      </c>
      <c r="F2052" s="6">
        <f t="shared" si="156"/>
        <v>1</v>
      </c>
      <c r="H2052" s="1"/>
      <c r="I2052" s="1"/>
      <c r="J2052" s="1"/>
    </row>
    <row r="2053" spans="1:10">
      <c r="A2053" s="6">
        <v>17354</v>
      </c>
      <c r="B2053" s="5">
        <v>4785</v>
      </c>
      <c r="C2053" s="6" t="s">
        <v>329</v>
      </c>
      <c r="D2053" s="6">
        <f t="shared" si="154"/>
        <v>1</v>
      </c>
      <c r="E2053" s="6">
        <f t="shared" si="155"/>
        <v>20566</v>
      </c>
      <c r="F2053" s="6">
        <f t="shared" si="156"/>
        <v>1</v>
      </c>
      <c r="H2053" s="1"/>
      <c r="I2053" s="1"/>
      <c r="J2053" s="1"/>
    </row>
    <row r="2054" spans="1:10">
      <c r="A2054" s="6">
        <v>20566</v>
      </c>
      <c r="B2054" s="5">
        <v>4785</v>
      </c>
      <c r="C2054" s="6" t="s">
        <v>329</v>
      </c>
      <c r="D2054" s="6">
        <f t="shared" si="154"/>
        <v>1</v>
      </c>
      <c r="E2054" s="6">
        <f t="shared" si="155"/>
        <v>21051</v>
      </c>
      <c r="F2054" s="6">
        <f t="shared" si="156"/>
        <v>2</v>
      </c>
      <c r="H2054" s="1"/>
      <c r="I2054" s="1"/>
      <c r="J2054" s="1"/>
    </row>
    <row r="2055" spans="1:10">
      <c r="A2055" s="6">
        <v>21051</v>
      </c>
      <c r="B2055" s="5">
        <v>4785</v>
      </c>
      <c r="C2055" s="6" t="s">
        <v>228</v>
      </c>
      <c r="D2055" s="6">
        <f t="shared" si="154"/>
        <v>2</v>
      </c>
      <c r="E2055" s="6">
        <f t="shared" si="155"/>
        <v>27697</v>
      </c>
      <c r="F2055" s="6">
        <f t="shared" si="156"/>
        <v>1</v>
      </c>
      <c r="H2055" s="1"/>
      <c r="I2055" s="1"/>
      <c r="J2055" s="1"/>
    </row>
    <row r="2056" spans="1:10">
      <c r="A2056" s="6">
        <v>21051</v>
      </c>
      <c r="B2056" s="5">
        <v>4785</v>
      </c>
      <c r="C2056" s="6" t="s">
        <v>148</v>
      </c>
      <c r="D2056" s="6">
        <f t="shared" si="154"/>
        <v>2</v>
      </c>
      <c r="E2056" s="6">
        <f t="shared" si="155"/>
        <v>27697</v>
      </c>
      <c r="F2056" s="6">
        <f t="shared" si="156"/>
        <v>1</v>
      </c>
      <c r="H2056" s="1"/>
      <c r="I2056" s="1"/>
      <c r="J2056" s="1"/>
    </row>
    <row r="2057" spans="1:10">
      <c r="A2057" s="6">
        <v>27697</v>
      </c>
      <c r="B2057" s="5">
        <v>4785</v>
      </c>
      <c r="C2057" s="6" t="s">
        <v>329</v>
      </c>
      <c r="D2057" s="6">
        <f t="shared" si="154"/>
        <v>1</v>
      </c>
      <c r="E2057" s="6">
        <f t="shared" si="155"/>
        <v>40167</v>
      </c>
      <c r="F2057" s="6">
        <f t="shared" si="156"/>
        <v>1</v>
      </c>
      <c r="H2057" s="1"/>
      <c r="I2057" s="1"/>
      <c r="J2057" s="1"/>
    </row>
    <row r="2058" spans="1:10">
      <c r="A2058" s="6">
        <v>40167</v>
      </c>
      <c r="B2058" s="5">
        <v>4785</v>
      </c>
      <c r="C2058" s="6" t="s">
        <v>228</v>
      </c>
      <c r="D2058" s="6">
        <f t="shared" si="154"/>
        <v>1</v>
      </c>
      <c r="E2058" s="6">
        <f t="shared" si="155"/>
        <v>42808</v>
      </c>
      <c r="F2058" s="6">
        <f t="shared" si="156"/>
        <v>2</v>
      </c>
      <c r="H2058" s="1"/>
      <c r="I2058" s="1"/>
      <c r="J2058" s="1"/>
    </row>
    <row r="2059" spans="1:10">
      <c r="A2059" s="6">
        <v>42808</v>
      </c>
      <c r="B2059" s="5">
        <v>4785</v>
      </c>
      <c r="C2059" s="6" t="s">
        <v>228</v>
      </c>
      <c r="D2059" s="6">
        <f t="shared" si="154"/>
        <v>2</v>
      </c>
      <c r="E2059" s="6">
        <f t="shared" si="155"/>
        <v>45019</v>
      </c>
      <c r="F2059" s="6">
        <f t="shared" si="156"/>
        <v>1</v>
      </c>
      <c r="H2059" s="1"/>
      <c r="I2059" s="1"/>
      <c r="J2059" s="1"/>
    </row>
    <row r="2060" spans="1:10">
      <c r="A2060" s="6">
        <v>42808</v>
      </c>
      <c r="B2060" s="5">
        <v>4785</v>
      </c>
      <c r="C2060" s="6" t="s">
        <v>129</v>
      </c>
      <c r="D2060" s="6">
        <f t="shared" si="154"/>
        <v>2</v>
      </c>
      <c r="E2060" s="6">
        <f t="shared" si="155"/>
        <v>45019</v>
      </c>
      <c r="F2060" s="6">
        <f t="shared" si="156"/>
        <v>1</v>
      </c>
      <c r="H2060" s="1"/>
      <c r="I2060" s="1"/>
      <c r="J2060" s="1"/>
    </row>
    <row r="2061" spans="1:10">
      <c r="A2061" s="6">
        <v>45019</v>
      </c>
      <c r="B2061" s="5">
        <v>4785</v>
      </c>
      <c r="C2061" s="6" t="s">
        <v>304</v>
      </c>
      <c r="D2061" s="6">
        <f t="shared" si="154"/>
        <v>1</v>
      </c>
      <c r="E2061" s="6">
        <f t="shared" si="155"/>
        <v>78307</v>
      </c>
      <c r="F2061" s="6">
        <f t="shared" si="156"/>
        <v>2</v>
      </c>
      <c r="H2061" s="1"/>
      <c r="I2061" s="1"/>
      <c r="J2061" s="1"/>
    </row>
    <row r="2062" spans="1:10">
      <c r="A2062" s="6">
        <v>78307</v>
      </c>
      <c r="B2062" s="5">
        <v>4785</v>
      </c>
      <c r="C2062" s="6" t="s">
        <v>58</v>
      </c>
      <c r="D2062" s="6">
        <f t="shared" si="154"/>
        <v>2</v>
      </c>
      <c r="E2062" s="6">
        <f t="shared" si="155"/>
        <v>80047</v>
      </c>
      <c r="F2062" s="6">
        <f t="shared" si="156"/>
        <v>1</v>
      </c>
      <c r="H2062" s="1"/>
      <c r="I2062" s="1"/>
      <c r="J2062" s="1"/>
    </row>
    <row r="2063" spans="1:10">
      <c r="A2063" s="6">
        <v>78307</v>
      </c>
      <c r="B2063" s="5">
        <v>4785</v>
      </c>
      <c r="C2063" s="6" t="s">
        <v>212</v>
      </c>
      <c r="D2063" s="6">
        <f t="shared" si="154"/>
        <v>2</v>
      </c>
      <c r="E2063" s="6">
        <f t="shared" si="155"/>
        <v>80047</v>
      </c>
      <c r="F2063" s="6">
        <f t="shared" si="156"/>
        <v>1</v>
      </c>
      <c r="H2063" s="1"/>
      <c r="I2063" s="1"/>
      <c r="J2063" s="1"/>
    </row>
    <row r="2064" spans="1:10">
      <c r="A2064" s="6">
        <v>80047</v>
      </c>
      <c r="B2064" s="5">
        <v>4785</v>
      </c>
      <c r="C2064" s="6" t="s">
        <v>228</v>
      </c>
      <c r="D2064" s="6">
        <f t="shared" si="154"/>
        <v>1</v>
      </c>
      <c r="E2064" s="6" t="str">
        <f t="shared" si="155"/>
        <v>最後一次交易</v>
      </c>
      <c r="F2064" s="6">
        <f t="shared" si="156"/>
        <v>0</v>
      </c>
      <c r="H2064" s="1"/>
      <c r="I2064" s="1"/>
      <c r="J2064" s="1"/>
    </row>
    <row r="2065" spans="1:10">
      <c r="A2065" s="6">
        <v>27698</v>
      </c>
      <c r="B2065" s="5">
        <v>4825</v>
      </c>
      <c r="C2065" s="6" t="s">
        <v>58</v>
      </c>
      <c r="D2065" s="6">
        <f t="shared" si="154"/>
        <v>1</v>
      </c>
      <c r="E2065" s="6">
        <f t="shared" si="155"/>
        <v>47118</v>
      </c>
      <c r="F2065" s="6">
        <f t="shared" si="156"/>
        <v>2</v>
      </c>
      <c r="H2065" s="1"/>
      <c r="I2065" s="1"/>
      <c r="J2065" s="1"/>
    </row>
    <row r="2066" spans="1:10">
      <c r="A2066" s="6">
        <v>47118</v>
      </c>
      <c r="B2066" s="5">
        <v>4825</v>
      </c>
      <c r="C2066" s="6" t="s">
        <v>290</v>
      </c>
      <c r="D2066" s="6">
        <f t="shared" si="154"/>
        <v>2</v>
      </c>
      <c r="E2066" s="6">
        <f t="shared" si="155"/>
        <v>72873</v>
      </c>
      <c r="F2066" s="6">
        <f t="shared" si="156"/>
        <v>1</v>
      </c>
      <c r="H2066" s="1"/>
      <c r="I2066" s="1"/>
      <c r="J2066" s="1"/>
    </row>
    <row r="2067" spans="1:10">
      <c r="A2067" s="6">
        <v>47118</v>
      </c>
      <c r="B2067" s="5">
        <v>4825</v>
      </c>
      <c r="C2067" s="6" t="s">
        <v>148</v>
      </c>
      <c r="D2067" s="6">
        <f t="shared" si="154"/>
        <v>2</v>
      </c>
      <c r="E2067" s="6">
        <f t="shared" si="155"/>
        <v>72873</v>
      </c>
      <c r="F2067" s="6">
        <f t="shared" si="156"/>
        <v>1</v>
      </c>
      <c r="H2067" s="1"/>
      <c r="I2067" s="1"/>
      <c r="J2067" s="1"/>
    </row>
    <row r="2068" spans="1:10">
      <c r="A2068" s="6">
        <v>72873</v>
      </c>
      <c r="B2068" s="5">
        <v>4825</v>
      </c>
      <c r="C2068" s="6" t="s">
        <v>23</v>
      </c>
      <c r="D2068" s="6">
        <f t="shared" si="154"/>
        <v>1</v>
      </c>
      <c r="E2068" s="6">
        <f t="shared" si="155"/>
        <v>74486</v>
      </c>
      <c r="F2068" s="6">
        <f t="shared" si="156"/>
        <v>1</v>
      </c>
      <c r="H2068" s="1"/>
      <c r="I2068" s="1"/>
      <c r="J2068" s="1"/>
    </row>
    <row r="2069" spans="1:10">
      <c r="A2069" s="6">
        <v>74486</v>
      </c>
      <c r="B2069" s="5">
        <v>4825</v>
      </c>
      <c r="C2069" s="6" t="s">
        <v>129</v>
      </c>
      <c r="D2069" s="6">
        <f t="shared" si="154"/>
        <v>1</v>
      </c>
      <c r="E2069" s="6" t="str">
        <f t="shared" si="155"/>
        <v>最後一次交易</v>
      </c>
      <c r="F2069" s="6">
        <f t="shared" si="156"/>
        <v>0</v>
      </c>
      <c r="H2069" s="1"/>
      <c r="I2069" s="1"/>
      <c r="J2069" s="1"/>
    </row>
    <row r="2070" spans="1:10">
      <c r="A2070" s="6">
        <v>14578</v>
      </c>
      <c r="B2070" s="5">
        <v>4834</v>
      </c>
      <c r="C2070" s="6" t="s">
        <v>242</v>
      </c>
      <c r="D2070" s="6">
        <f t="shared" si="154"/>
        <v>3</v>
      </c>
      <c r="E2070" s="6">
        <f t="shared" si="155"/>
        <v>56491</v>
      </c>
      <c r="F2070" s="6">
        <f t="shared" si="156"/>
        <v>1</v>
      </c>
      <c r="H2070" s="1"/>
      <c r="I2070" s="1"/>
      <c r="J2070" s="1"/>
    </row>
    <row r="2071" spans="1:10">
      <c r="A2071" s="6">
        <v>14578</v>
      </c>
      <c r="B2071" s="5">
        <v>4834</v>
      </c>
      <c r="C2071" s="6" t="s">
        <v>301</v>
      </c>
      <c r="D2071" s="6">
        <f t="shared" si="154"/>
        <v>3</v>
      </c>
      <c r="E2071" s="6">
        <f t="shared" si="155"/>
        <v>56491</v>
      </c>
      <c r="F2071" s="6">
        <f t="shared" si="156"/>
        <v>1</v>
      </c>
      <c r="H2071" s="1"/>
      <c r="I2071" s="1"/>
      <c r="J2071" s="1"/>
    </row>
    <row r="2072" spans="1:10">
      <c r="A2072" s="6">
        <v>14578</v>
      </c>
      <c r="B2072" s="5">
        <v>4834</v>
      </c>
      <c r="C2072" s="6" t="s">
        <v>148</v>
      </c>
      <c r="D2072" s="6">
        <f t="shared" si="154"/>
        <v>3</v>
      </c>
      <c r="E2072" s="6">
        <f t="shared" si="155"/>
        <v>56491</v>
      </c>
      <c r="F2072" s="6">
        <f t="shared" si="156"/>
        <v>1</v>
      </c>
      <c r="H2072" s="1"/>
      <c r="I2072" s="1"/>
      <c r="J2072" s="1"/>
    </row>
    <row r="2073" spans="1:10">
      <c r="A2073" s="6">
        <v>56491</v>
      </c>
      <c r="B2073" s="5">
        <v>4834</v>
      </c>
      <c r="C2073" s="6" t="s">
        <v>99</v>
      </c>
      <c r="D2073" s="6">
        <f t="shared" si="154"/>
        <v>1</v>
      </c>
      <c r="E2073" s="6" t="str">
        <f t="shared" si="155"/>
        <v>最後一次交易</v>
      </c>
      <c r="F2073" s="6">
        <f t="shared" si="156"/>
        <v>0</v>
      </c>
      <c r="H2073" s="1"/>
      <c r="I2073" s="1"/>
      <c r="J2073" s="1"/>
    </row>
    <row r="2074" spans="1:10">
      <c r="A2074" s="6">
        <v>14804</v>
      </c>
      <c r="B2074" s="5">
        <v>4842</v>
      </c>
      <c r="C2074" s="6" t="s">
        <v>70</v>
      </c>
      <c r="D2074" s="6">
        <f t="shared" si="154"/>
        <v>1</v>
      </c>
      <c r="E2074" s="6">
        <f t="shared" si="155"/>
        <v>22946</v>
      </c>
      <c r="F2074" s="6">
        <f t="shared" si="156"/>
        <v>2</v>
      </c>
      <c r="H2074" s="1"/>
      <c r="I2074" s="1"/>
      <c r="J2074" s="1"/>
    </row>
    <row r="2075" spans="1:10">
      <c r="A2075" s="6">
        <v>22946</v>
      </c>
      <c r="B2075" s="5">
        <v>4842</v>
      </c>
      <c r="C2075" s="6" t="s">
        <v>329</v>
      </c>
      <c r="D2075" s="6">
        <f t="shared" si="154"/>
        <v>2</v>
      </c>
      <c r="E2075" s="6">
        <f t="shared" si="155"/>
        <v>43757</v>
      </c>
      <c r="F2075" s="6">
        <f t="shared" si="156"/>
        <v>2</v>
      </c>
      <c r="H2075" s="1"/>
      <c r="I2075" s="1"/>
      <c r="J2075" s="1"/>
    </row>
    <row r="2076" spans="1:10">
      <c r="A2076" s="6">
        <v>22946</v>
      </c>
      <c r="B2076" s="5">
        <v>4842</v>
      </c>
      <c r="C2076" s="6" t="s">
        <v>216</v>
      </c>
      <c r="D2076" s="6">
        <f t="shared" si="154"/>
        <v>2</v>
      </c>
      <c r="E2076" s="6">
        <f t="shared" si="155"/>
        <v>43757</v>
      </c>
      <c r="F2076" s="6">
        <f t="shared" si="156"/>
        <v>2</v>
      </c>
      <c r="H2076" s="1"/>
      <c r="I2076" s="1"/>
      <c r="J2076" s="1"/>
    </row>
    <row r="2077" spans="1:10">
      <c r="A2077" s="6">
        <v>43757</v>
      </c>
      <c r="B2077" s="5">
        <v>4842</v>
      </c>
      <c r="C2077" s="6" t="s">
        <v>53</v>
      </c>
      <c r="D2077" s="6">
        <f t="shared" si="154"/>
        <v>2</v>
      </c>
      <c r="E2077" s="6">
        <f t="shared" si="155"/>
        <v>44256</v>
      </c>
      <c r="F2077" s="6">
        <f t="shared" si="156"/>
        <v>1</v>
      </c>
      <c r="H2077" s="1"/>
      <c r="I2077" s="1"/>
      <c r="J2077" s="1"/>
    </row>
    <row r="2078" spans="1:10">
      <c r="A2078" s="6">
        <v>43757</v>
      </c>
      <c r="B2078" s="5">
        <v>4842</v>
      </c>
      <c r="C2078" s="6" t="s">
        <v>27</v>
      </c>
      <c r="D2078" s="6">
        <f t="shared" si="154"/>
        <v>2</v>
      </c>
      <c r="E2078" s="6">
        <f t="shared" si="155"/>
        <v>44256</v>
      </c>
      <c r="F2078" s="6">
        <f t="shared" si="156"/>
        <v>1</v>
      </c>
      <c r="H2078" s="1"/>
      <c r="I2078" s="1"/>
      <c r="J2078" s="1"/>
    </row>
    <row r="2079" spans="1:10">
      <c r="A2079" s="6">
        <v>44256</v>
      </c>
      <c r="B2079" s="5">
        <v>4842</v>
      </c>
      <c r="C2079" s="6" t="s">
        <v>298</v>
      </c>
      <c r="D2079" s="6">
        <f t="shared" si="154"/>
        <v>1</v>
      </c>
      <c r="E2079" s="6">
        <f t="shared" si="155"/>
        <v>44376</v>
      </c>
      <c r="F2079" s="6">
        <f t="shared" si="156"/>
        <v>1</v>
      </c>
      <c r="H2079" s="1"/>
      <c r="I2079" s="1"/>
      <c r="J2079" s="1"/>
    </row>
    <row r="2080" spans="1:10">
      <c r="A2080" s="6">
        <v>44376</v>
      </c>
      <c r="B2080" s="5">
        <v>4842</v>
      </c>
      <c r="C2080" s="6" t="s">
        <v>87</v>
      </c>
      <c r="D2080" s="6">
        <f t="shared" si="154"/>
        <v>1</v>
      </c>
      <c r="E2080" s="6">
        <f t="shared" si="155"/>
        <v>44506</v>
      </c>
      <c r="F2080" s="6">
        <f t="shared" si="156"/>
        <v>2</v>
      </c>
      <c r="H2080" s="1"/>
      <c r="I2080" s="1"/>
      <c r="J2080" s="1"/>
    </row>
    <row r="2081" spans="1:10">
      <c r="A2081" s="6">
        <v>44506</v>
      </c>
      <c r="B2081" s="5">
        <v>4842</v>
      </c>
      <c r="C2081" s="6" t="s">
        <v>318</v>
      </c>
      <c r="D2081" s="6">
        <f t="shared" si="154"/>
        <v>2</v>
      </c>
      <c r="E2081" s="6">
        <f t="shared" si="155"/>
        <v>69796</v>
      </c>
      <c r="F2081" s="6">
        <f t="shared" si="156"/>
        <v>1</v>
      </c>
      <c r="H2081" s="1"/>
      <c r="I2081" s="1"/>
      <c r="J2081" s="1"/>
    </row>
    <row r="2082" spans="1:10">
      <c r="A2082" s="6">
        <v>44506</v>
      </c>
      <c r="B2082" s="5">
        <v>4842</v>
      </c>
      <c r="C2082" s="6" t="s">
        <v>87</v>
      </c>
      <c r="D2082" s="6">
        <f t="shared" si="154"/>
        <v>2</v>
      </c>
      <c r="E2082" s="6">
        <f t="shared" si="155"/>
        <v>69796</v>
      </c>
      <c r="F2082" s="6">
        <f t="shared" si="156"/>
        <v>1</v>
      </c>
      <c r="H2082" s="1"/>
      <c r="I2082" s="1"/>
      <c r="J2082" s="1"/>
    </row>
    <row r="2083" spans="1:10">
      <c r="A2083" s="6">
        <v>69796</v>
      </c>
      <c r="B2083" s="5">
        <v>4842</v>
      </c>
      <c r="C2083" s="6" t="s">
        <v>53</v>
      </c>
      <c r="D2083" s="6">
        <f t="shared" si="154"/>
        <v>1</v>
      </c>
      <c r="E2083" s="6">
        <f t="shared" si="155"/>
        <v>70041</v>
      </c>
      <c r="F2083" s="6">
        <f t="shared" si="156"/>
        <v>1</v>
      </c>
      <c r="H2083" s="1"/>
      <c r="I2083" s="1"/>
      <c r="J2083" s="1"/>
    </row>
    <row r="2084" spans="1:10">
      <c r="A2084" s="6">
        <v>70041</v>
      </c>
      <c r="B2084" s="5">
        <v>4842</v>
      </c>
      <c r="C2084" s="6" t="s">
        <v>53</v>
      </c>
      <c r="D2084" s="6">
        <f t="shared" si="154"/>
        <v>1</v>
      </c>
      <c r="E2084" s="6">
        <f t="shared" si="155"/>
        <v>71605</v>
      </c>
      <c r="F2084" s="6">
        <f t="shared" si="156"/>
        <v>2</v>
      </c>
      <c r="H2084" s="1"/>
      <c r="I2084" s="1"/>
      <c r="J2084" s="1"/>
    </row>
    <row r="2085" spans="1:10">
      <c r="A2085" s="6">
        <v>71605</v>
      </c>
      <c r="B2085" s="5">
        <v>4842</v>
      </c>
      <c r="C2085" s="6" t="s">
        <v>53</v>
      </c>
      <c r="D2085" s="6">
        <f t="shared" si="154"/>
        <v>2</v>
      </c>
      <c r="E2085" s="6">
        <f t="shared" si="155"/>
        <v>73911</v>
      </c>
      <c r="F2085" s="6">
        <f t="shared" si="156"/>
        <v>1</v>
      </c>
      <c r="H2085" s="1"/>
      <c r="I2085" s="1"/>
      <c r="J2085" s="1"/>
    </row>
    <row r="2086" spans="1:10">
      <c r="A2086" s="6">
        <v>71605</v>
      </c>
      <c r="B2086" s="5">
        <v>4842</v>
      </c>
      <c r="C2086" s="6" t="s">
        <v>70</v>
      </c>
      <c r="D2086" s="6">
        <f t="shared" si="154"/>
        <v>2</v>
      </c>
      <c r="E2086" s="6">
        <f t="shared" si="155"/>
        <v>73911</v>
      </c>
      <c r="F2086" s="6">
        <f t="shared" si="156"/>
        <v>1</v>
      </c>
      <c r="H2086" s="1"/>
      <c r="I2086" s="1"/>
      <c r="J2086" s="1"/>
    </row>
    <row r="2087" spans="1:10">
      <c r="A2087" s="6">
        <v>73911</v>
      </c>
      <c r="B2087" s="5">
        <v>4842</v>
      </c>
      <c r="C2087" s="6" t="s">
        <v>146</v>
      </c>
      <c r="D2087" s="6">
        <f t="shared" si="154"/>
        <v>1</v>
      </c>
      <c r="E2087" s="6" t="str">
        <f t="shared" si="155"/>
        <v>最後一次交易</v>
      </c>
      <c r="F2087" s="6">
        <f t="shared" si="156"/>
        <v>0</v>
      </c>
      <c r="H2087" s="1"/>
      <c r="I2087" s="1"/>
      <c r="J2087" s="1"/>
    </row>
    <row r="2088" spans="1:10">
      <c r="A2088" s="6">
        <v>21319</v>
      </c>
      <c r="B2088" s="5">
        <v>4854</v>
      </c>
      <c r="C2088" s="6" t="s">
        <v>117</v>
      </c>
      <c r="D2088" s="6">
        <f t="shared" si="154"/>
        <v>1</v>
      </c>
      <c r="E2088" s="6">
        <f t="shared" si="155"/>
        <v>40048</v>
      </c>
      <c r="F2088" s="6">
        <f t="shared" si="156"/>
        <v>1</v>
      </c>
      <c r="H2088" s="1"/>
      <c r="I2088" s="1"/>
      <c r="J2088" s="1"/>
    </row>
    <row r="2089" spans="1:10">
      <c r="A2089" s="6">
        <v>40048</v>
      </c>
      <c r="B2089" s="5">
        <v>4854</v>
      </c>
      <c r="C2089" s="6" t="s">
        <v>87</v>
      </c>
      <c r="D2089" s="6">
        <f t="shared" si="154"/>
        <v>1</v>
      </c>
      <c r="E2089" s="6">
        <f t="shared" si="155"/>
        <v>43758</v>
      </c>
      <c r="F2089" s="6">
        <f t="shared" si="156"/>
        <v>1</v>
      </c>
      <c r="H2089" s="1"/>
      <c r="I2089" s="1"/>
      <c r="J2089" s="1"/>
    </row>
    <row r="2090" spans="1:10">
      <c r="A2090" s="6">
        <v>43758</v>
      </c>
      <c r="B2090" s="5">
        <v>4854</v>
      </c>
      <c r="C2090" s="6" t="s">
        <v>146</v>
      </c>
      <c r="D2090" s="6">
        <f t="shared" si="154"/>
        <v>1</v>
      </c>
      <c r="E2090" s="6">
        <f t="shared" si="155"/>
        <v>59732</v>
      </c>
      <c r="F2090" s="6">
        <f t="shared" si="156"/>
        <v>1</v>
      </c>
      <c r="H2090" s="1"/>
      <c r="I2090" s="1"/>
      <c r="J2090" s="1"/>
    </row>
    <row r="2091" spans="1:10">
      <c r="A2091" s="6">
        <v>59732</v>
      </c>
      <c r="B2091" s="5">
        <v>4854</v>
      </c>
      <c r="C2091" s="6" t="s">
        <v>129</v>
      </c>
      <c r="D2091" s="6">
        <f t="shared" si="154"/>
        <v>1</v>
      </c>
      <c r="E2091" s="6" t="str">
        <f t="shared" si="155"/>
        <v>最後一次交易</v>
      </c>
      <c r="F2091" s="6">
        <f t="shared" si="156"/>
        <v>0</v>
      </c>
      <c r="H2091" s="1"/>
      <c r="I2091" s="1"/>
      <c r="J2091" s="1"/>
    </row>
    <row r="2092" spans="1:10">
      <c r="A2092" s="6">
        <v>14891</v>
      </c>
      <c r="B2092" s="5">
        <v>4866</v>
      </c>
      <c r="C2092" s="6" t="s">
        <v>242</v>
      </c>
      <c r="D2092" s="6">
        <f t="shared" si="154"/>
        <v>3</v>
      </c>
      <c r="E2092" s="6">
        <f t="shared" si="155"/>
        <v>35621</v>
      </c>
      <c r="F2092" s="6">
        <f t="shared" si="156"/>
        <v>1</v>
      </c>
      <c r="H2092" s="1"/>
      <c r="I2092" s="1"/>
      <c r="J2092" s="1"/>
    </row>
    <row r="2093" spans="1:10">
      <c r="A2093" s="6">
        <v>14891</v>
      </c>
      <c r="B2093" s="5">
        <v>4866</v>
      </c>
      <c r="C2093" s="6" t="s">
        <v>301</v>
      </c>
      <c r="D2093" s="6">
        <f t="shared" si="154"/>
        <v>3</v>
      </c>
      <c r="E2093" s="6">
        <f t="shared" si="155"/>
        <v>35621</v>
      </c>
      <c r="F2093" s="6">
        <f t="shared" si="156"/>
        <v>1</v>
      </c>
      <c r="H2093" s="1"/>
      <c r="I2093" s="1"/>
      <c r="J2093" s="1"/>
    </row>
    <row r="2094" spans="1:10">
      <c r="A2094" s="6">
        <v>14891</v>
      </c>
      <c r="B2094" s="5">
        <v>4866</v>
      </c>
      <c r="C2094" s="6" t="s">
        <v>148</v>
      </c>
      <c r="D2094" s="6">
        <f t="shared" si="154"/>
        <v>3</v>
      </c>
      <c r="E2094" s="6">
        <f t="shared" si="155"/>
        <v>35621</v>
      </c>
      <c r="F2094" s="6">
        <f t="shared" si="156"/>
        <v>1</v>
      </c>
      <c r="H2094" s="1"/>
      <c r="I2094" s="1"/>
      <c r="J2094" s="1"/>
    </row>
    <row r="2095" spans="1:10">
      <c r="A2095" s="6">
        <v>35621</v>
      </c>
      <c r="B2095" s="5">
        <v>4866</v>
      </c>
      <c r="C2095" s="6" t="s">
        <v>318</v>
      </c>
      <c r="D2095" s="6">
        <f t="shared" si="154"/>
        <v>1</v>
      </c>
      <c r="E2095" s="6">
        <f t="shared" si="155"/>
        <v>47887</v>
      </c>
      <c r="F2095" s="6">
        <f t="shared" si="156"/>
        <v>1</v>
      </c>
      <c r="H2095" s="1"/>
      <c r="I2095" s="1"/>
      <c r="J2095" s="1"/>
    </row>
    <row r="2096" spans="1:10">
      <c r="A2096" s="6">
        <v>47887</v>
      </c>
      <c r="B2096" s="5">
        <v>4866</v>
      </c>
      <c r="C2096" s="6" t="s">
        <v>318</v>
      </c>
      <c r="D2096" s="6">
        <f t="shared" si="154"/>
        <v>1</v>
      </c>
      <c r="E2096" s="6">
        <f t="shared" si="155"/>
        <v>77670</v>
      </c>
      <c r="F2096" s="6">
        <f t="shared" si="156"/>
        <v>1</v>
      </c>
      <c r="H2096" s="1"/>
      <c r="I2096" s="1"/>
      <c r="J2096" s="1"/>
    </row>
    <row r="2097" spans="1:10">
      <c r="A2097" s="6">
        <v>77670</v>
      </c>
      <c r="B2097" s="5">
        <v>4866</v>
      </c>
      <c r="C2097" s="6" t="s">
        <v>329</v>
      </c>
      <c r="D2097" s="6">
        <f t="shared" si="154"/>
        <v>1</v>
      </c>
      <c r="E2097" s="6" t="str">
        <f t="shared" si="155"/>
        <v>最後一次交易</v>
      </c>
      <c r="F2097" s="6">
        <f t="shared" si="156"/>
        <v>0</v>
      </c>
      <c r="H2097" s="1"/>
      <c r="I2097" s="1"/>
      <c r="J2097" s="1"/>
    </row>
    <row r="2098" spans="1:10">
      <c r="A2098" s="6">
        <v>14977</v>
      </c>
      <c r="B2098" s="5">
        <v>4876</v>
      </c>
      <c r="C2098" s="6" t="s">
        <v>242</v>
      </c>
      <c r="D2098" s="6">
        <f t="shared" si="154"/>
        <v>3</v>
      </c>
      <c r="E2098" s="6">
        <f t="shared" si="155"/>
        <v>49125</v>
      </c>
      <c r="F2098" s="6">
        <f t="shared" si="156"/>
        <v>1</v>
      </c>
      <c r="H2098" s="1"/>
      <c r="I2098" s="1"/>
      <c r="J2098" s="1"/>
    </row>
    <row r="2099" spans="1:10">
      <c r="A2099" s="6">
        <v>14977</v>
      </c>
      <c r="B2099" s="5">
        <v>4876</v>
      </c>
      <c r="C2099" s="6" t="s">
        <v>301</v>
      </c>
      <c r="D2099" s="6">
        <f t="shared" si="154"/>
        <v>3</v>
      </c>
      <c r="E2099" s="6">
        <f t="shared" si="155"/>
        <v>49125</v>
      </c>
      <c r="F2099" s="6">
        <f t="shared" si="156"/>
        <v>1</v>
      </c>
      <c r="H2099" s="1"/>
      <c r="I2099" s="1"/>
      <c r="J2099" s="1"/>
    </row>
    <row r="2100" spans="1:10">
      <c r="A2100" s="6">
        <v>14977</v>
      </c>
      <c r="B2100" s="5">
        <v>4876</v>
      </c>
      <c r="C2100" s="6" t="s">
        <v>58</v>
      </c>
      <c r="D2100" s="6">
        <f t="shared" si="154"/>
        <v>3</v>
      </c>
      <c r="E2100" s="6">
        <f t="shared" si="155"/>
        <v>49125</v>
      </c>
      <c r="F2100" s="6">
        <f t="shared" si="156"/>
        <v>1</v>
      </c>
      <c r="H2100" s="1"/>
      <c r="I2100" s="1"/>
      <c r="J2100" s="1"/>
    </row>
    <row r="2101" spans="1:10">
      <c r="A2101" s="6">
        <v>49125</v>
      </c>
      <c r="B2101" s="5">
        <v>4876</v>
      </c>
      <c r="C2101" s="6" t="s">
        <v>58</v>
      </c>
      <c r="D2101" s="6">
        <f t="shared" si="154"/>
        <v>1</v>
      </c>
      <c r="E2101" s="6">
        <f t="shared" si="155"/>
        <v>56603</v>
      </c>
      <c r="F2101" s="6">
        <f t="shared" si="156"/>
        <v>1</v>
      </c>
      <c r="H2101" s="1"/>
      <c r="I2101" s="1"/>
      <c r="J2101" s="1"/>
    </row>
    <row r="2102" spans="1:10">
      <c r="A2102" s="6">
        <v>56603</v>
      </c>
      <c r="B2102" s="5">
        <v>4876</v>
      </c>
      <c r="C2102" s="6" t="s">
        <v>146</v>
      </c>
      <c r="D2102" s="6">
        <f t="shared" si="154"/>
        <v>1</v>
      </c>
      <c r="E2102" s="6">
        <f t="shared" si="155"/>
        <v>57215</v>
      </c>
      <c r="F2102" s="6">
        <f t="shared" si="156"/>
        <v>3</v>
      </c>
      <c r="H2102" s="1"/>
      <c r="I2102" s="1"/>
      <c r="J2102" s="1"/>
    </row>
    <row r="2103" spans="1:10">
      <c r="A2103" s="6">
        <v>57215</v>
      </c>
      <c r="B2103" s="5">
        <v>4876</v>
      </c>
      <c r="C2103" s="6" t="s">
        <v>141</v>
      </c>
      <c r="D2103" s="6">
        <f t="shared" si="154"/>
        <v>3</v>
      </c>
      <c r="E2103" s="6" t="str">
        <f t="shared" si="155"/>
        <v>最後一次交易</v>
      </c>
      <c r="F2103" s="6">
        <f t="shared" si="156"/>
        <v>0</v>
      </c>
      <c r="H2103" s="1"/>
      <c r="I2103" s="1"/>
      <c r="J2103" s="1"/>
    </row>
    <row r="2104" spans="1:10">
      <c r="A2104" s="6">
        <v>57215</v>
      </c>
      <c r="B2104" s="5">
        <v>4876</v>
      </c>
      <c r="C2104" s="6" t="s">
        <v>346</v>
      </c>
      <c r="D2104" s="6">
        <f t="shared" si="154"/>
        <v>3</v>
      </c>
      <c r="E2104" s="6" t="str">
        <f t="shared" si="155"/>
        <v>最後一次交易</v>
      </c>
      <c r="F2104" s="6">
        <f t="shared" si="156"/>
        <v>0</v>
      </c>
      <c r="H2104" s="1"/>
      <c r="I2104" s="1"/>
      <c r="J2104" s="1"/>
    </row>
    <row r="2105" spans="1:10">
      <c r="A2105" s="6">
        <v>57215</v>
      </c>
      <c r="B2105" s="5">
        <v>4876</v>
      </c>
      <c r="C2105" s="6" t="s">
        <v>301</v>
      </c>
      <c r="D2105" s="6">
        <f t="shared" si="154"/>
        <v>3</v>
      </c>
      <c r="E2105" s="6" t="str">
        <f t="shared" si="155"/>
        <v>最後一次交易</v>
      </c>
      <c r="F2105" s="6">
        <f t="shared" si="156"/>
        <v>0</v>
      </c>
      <c r="H2105" s="1"/>
      <c r="I2105" s="1"/>
      <c r="J2105" s="1"/>
    </row>
    <row r="2106" spans="1:10">
      <c r="A2106" s="6">
        <v>15365</v>
      </c>
      <c r="B2106" s="5">
        <v>4922</v>
      </c>
      <c r="C2106" s="6" t="s">
        <v>375</v>
      </c>
      <c r="D2106" s="6">
        <f t="shared" si="154"/>
        <v>4</v>
      </c>
      <c r="E2106" s="6">
        <f t="shared" si="155"/>
        <v>15568</v>
      </c>
      <c r="F2106" s="6">
        <f t="shared" si="156"/>
        <v>1</v>
      </c>
      <c r="H2106" s="1"/>
      <c r="I2106" s="1"/>
      <c r="J2106" s="1"/>
    </row>
    <row r="2107" spans="1:10">
      <c r="A2107" s="6">
        <v>15365</v>
      </c>
      <c r="B2107" s="5">
        <v>4922</v>
      </c>
      <c r="C2107" s="6" t="s">
        <v>141</v>
      </c>
      <c r="D2107" s="6">
        <f t="shared" si="154"/>
        <v>4</v>
      </c>
      <c r="E2107" s="6">
        <f t="shared" si="155"/>
        <v>15568</v>
      </c>
      <c r="F2107" s="6">
        <f t="shared" si="156"/>
        <v>1</v>
      </c>
      <c r="H2107" s="1"/>
      <c r="I2107" s="1"/>
      <c r="J2107" s="1"/>
    </row>
    <row r="2108" spans="1:10">
      <c r="A2108" s="6">
        <v>15365</v>
      </c>
      <c r="B2108" s="5">
        <v>4922</v>
      </c>
      <c r="C2108" s="6" t="s">
        <v>242</v>
      </c>
      <c r="D2108" s="6">
        <f t="shared" si="154"/>
        <v>4</v>
      </c>
      <c r="E2108" s="6">
        <f t="shared" si="155"/>
        <v>15568</v>
      </c>
      <c r="F2108" s="6">
        <f t="shared" si="156"/>
        <v>1</v>
      </c>
      <c r="H2108" s="1"/>
      <c r="I2108" s="1"/>
      <c r="J2108" s="1"/>
    </row>
    <row r="2109" spans="1:10">
      <c r="A2109" s="6">
        <v>15365</v>
      </c>
      <c r="B2109" s="5">
        <v>4922</v>
      </c>
      <c r="C2109" s="6" t="s">
        <v>301</v>
      </c>
      <c r="D2109" s="6">
        <f t="shared" si="154"/>
        <v>4</v>
      </c>
      <c r="E2109" s="6">
        <f t="shared" si="155"/>
        <v>15568</v>
      </c>
      <c r="F2109" s="6">
        <f t="shared" si="156"/>
        <v>1</v>
      </c>
      <c r="H2109" s="1"/>
      <c r="I2109" s="1"/>
      <c r="J2109" s="1"/>
    </row>
    <row r="2110" spans="1:10">
      <c r="A2110" s="6">
        <v>15568</v>
      </c>
      <c r="B2110" s="5">
        <v>4922</v>
      </c>
      <c r="C2110" s="6" t="s">
        <v>212</v>
      </c>
      <c r="D2110" s="6">
        <f t="shared" si="154"/>
        <v>1</v>
      </c>
      <c r="E2110" s="6">
        <f t="shared" si="155"/>
        <v>28714</v>
      </c>
      <c r="F2110" s="6">
        <f t="shared" si="156"/>
        <v>1</v>
      </c>
      <c r="H2110" s="1"/>
      <c r="I2110" s="1"/>
      <c r="J2110" s="1"/>
    </row>
    <row r="2111" spans="1:10">
      <c r="A2111" s="6">
        <v>28714</v>
      </c>
      <c r="B2111" s="5">
        <v>4922</v>
      </c>
      <c r="C2111" s="6" t="s">
        <v>23</v>
      </c>
      <c r="D2111" s="6">
        <f t="shared" si="154"/>
        <v>1</v>
      </c>
      <c r="E2111" s="6">
        <f t="shared" si="155"/>
        <v>40308</v>
      </c>
      <c r="F2111" s="6">
        <f t="shared" si="156"/>
        <v>1</v>
      </c>
      <c r="H2111" s="1"/>
      <c r="I2111" s="1"/>
      <c r="J2111" s="1"/>
    </row>
    <row r="2112" spans="1:10">
      <c r="A2112" s="6">
        <v>40308</v>
      </c>
      <c r="B2112" s="5">
        <v>4922</v>
      </c>
      <c r="C2112" s="6" t="s">
        <v>87</v>
      </c>
      <c r="D2112" s="6">
        <f t="shared" si="154"/>
        <v>1</v>
      </c>
      <c r="E2112" s="6">
        <f t="shared" si="155"/>
        <v>80360</v>
      </c>
      <c r="F2112" s="6">
        <f t="shared" si="156"/>
        <v>1</v>
      </c>
      <c r="H2112" s="1"/>
      <c r="I2112" s="1"/>
      <c r="J2112" s="1"/>
    </row>
    <row r="2113" spans="1:10">
      <c r="A2113" s="6">
        <v>80360</v>
      </c>
      <c r="B2113" s="5">
        <v>4922</v>
      </c>
      <c r="C2113" s="6" t="s">
        <v>146</v>
      </c>
      <c r="D2113" s="6">
        <f t="shared" si="154"/>
        <v>1</v>
      </c>
      <c r="E2113" s="6" t="str">
        <f t="shared" si="155"/>
        <v>最後一次交易</v>
      </c>
      <c r="F2113" s="6">
        <f t="shared" si="156"/>
        <v>0</v>
      </c>
      <c r="H2113" s="1"/>
      <c r="I2113" s="1"/>
      <c r="J2113" s="1"/>
    </row>
    <row r="2114" spans="1:10">
      <c r="A2114" s="6">
        <v>15369</v>
      </c>
      <c r="B2114" s="5">
        <v>4926</v>
      </c>
      <c r="C2114" s="6" t="s">
        <v>141</v>
      </c>
      <c r="D2114" s="6">
        <f t="shared" ref="D2114:D2177" si="157">COUNTIF(A:A,A2114)</f>
        <v>5</v>
      </c>
      <c r="E2114" s="6">
        <f t="shared" si="155"/>
        <v>38531</v>
      </c>
      <c r="F2114" s="6">
        <f t="shared" si="156"/>
        <v>1</v>
      </c>
      <c r="H2114" s="1"/>
      <c r="I2114" s="1"/>
      <c r="J2114" s="1"/>
    </row>
    <row r="2115" spans="1:10">
      <c r="A2115" s="6">
        <v>15369</v>
      </c>
      <c r="B2115" s="5">
        <v>4926</v>
      </c>
      <c r="C2115" s="6" t="s">
        <v>242</v>
      </c>
      <c r="D2115" s="6">
        <f t="shared" si="157"/>
        <v>5</v>
      </c>
      <c r="E2115" s="6">
        <f t="shared" ref="E2115:E2178" si="158">INDEX(K:K,MATCH(A2115,H:H,0))</f>
        <v>38531</v>
      </c>
      <c r="F2115" s="6">
        <f t="shared" ref="F2115:F2178" si="159">_xlfn.IFNA(INDEX(J:J,MATCH(E2115,H:H,0)),0)</f>
        <v>1</v>
      </c>
      <c r="H2115" s="1"/>
      <c r="I2115" s="1"/>
      <c r="J2115" s="1"/>
    </row>
    <row r="2116" spans="1:10">
      <c r="A2116" s="6">
        <v>15369</v>
      </c>
      <c r="B2116" s="5">
        <v>4926</v>
      </c>
      <c r="C2116" s="6" t="s">
        <v>301</v>
      </c>
      <c r="D2116" s="6">
        <f t="shared" si="157"/>
        <v>5</v>
      </c>
      <c r="E2116" s="6">
        <f t="shared" si="158"/>
        <v>38531</v>
      </c>
      <c r="F2116" s="6">
        <f t="shared" si="159"/>
        <v>1</v>
      </c>
      <c r="H2116" s="1"/>
      <c r="I2116" s="1"/>
      <c r="J2116" s="1"/>
    </row>
    <row r="2117" spans="1:10">
      <c r="A2117" s="6">
        <v>15369</v>
      </c>
      <c r="B2117" s="5">
        <v>4926</v>
      </c>
      <c r="C2117" s="6" t="s">
        <v>304</v>
      </c>
      <c r="D2117" s="6">
        <f t="shared" si="157"/>
        <v>5</v>
      </c>
      <c r="E2117" s="6">
        <f t="shared" si="158"/>
        <v>38531</v>
      </c>
      <c r="F2117" s="6">
        <f t="shared" si="159"/>
        <v>1</v>
      </c>
      <c r="H2117" s="1"/>
      <c r="I2117" s="1"/>
      <c r="J2117" s="1"/>
    </row>
    <row r="2118" spans="1:10">
      <c r="A2118" s="6">
        <v>15369</v>
      </c>
      <c r="B2118" s="5">
        <v>4926</v>
      </c>
      <c r="C2118" s="6" t="s">
        <v>27</v>
      </c>
      <c r="D2118" s="6">
        <f t="shared" si="157"/>
        <v>5</v>
      </c>
      <c r="E2118" s="6">
        <f t="shared" si="158"/>
        <v>38531</v>
      </c>
      <c r="F2118" s="6">
        <f t="shared" si="159"/>
        <v>1</v>
      </c>
      <c r="H2118" s="1"/>
      <c r="I2118" s="1"/>
      <c r="J2118" s="1"/>
    </row>
    <row r="2119" spans="1:10">
      <c r="A2119" s="6">
        <v>38531</v>
      </c>
      <c r="B2119" s="5">
        <v>4926</v>
      </c>
      <c r="C2119" s="6" t="s">
        <v>141</v>
      </c>
      <c r="D2119" s="6">
        <f t="shared" si="157"/>
        <v>1</v>
      </c>
      <c r="E2119" s="6">
        <f t="shared" si="158"/>
        <v>60436</v>
      </c>
      <c r="F2119" s="6">
        <f t="shared" si="159"/>
        <v>1</v>
      </c>
      <c r="H2119" s="1"/>
      <c r="I2119" s="1"/>
      <c r="J2119" s="1"/>
    </row>
    <row r="2120" spans="1:10">
      <c r="A2120" s="6">
        <v>60436</v>
      </c>
      <c r="B2120" s="5">
        <v>4926</v>
      </c>
      <c r="C2120" s="6" t="s">
        <v>146</v>
      </c>
      <c r="D2120" s="6">
        <f t="shared" si="157"/>
        <v>1</v>
      </c>
      <c r="E2120" s="6">
        <f t="shared" si="158"/>
        <v>61649</v>
      </c>
      <c r="F2120" s="6">
        <f t="shared" si="159"/>
        <v>1</v>
      </c>
      <c r="H2120" s="1"/>
      <c r="I2120" s="1"/>
      <c r="J2120" s="1"/>
    </row>
    <row r="2121" spans="1:10">
      <c r="A2121" s="6">
        <v>61649</v>
      </c>
      <c r="B2121" s="5">
        <v>4926</v>
      </c>
      <c r="C2121" s="6" t="s">
        <v>129</v>
      </c>
      <c r="D2121" s="6">
        <f t="shared" si="157"/>
        <v>1</v>
      </c>
      <c r="E2121" s="6">
        <f t="shared" si="158"/>
        <v>71184</v>
      </c>
      <c r="F2121" s="6">
        <f t="shared" si="159"/>
        <v>1</v>
      </c>
      <c r="H2121" s="1"/>
      <c r="I2121" s="1"/>
      <c r="J2121" s="1"/>
    </row>
    <row r="2122" spans="1:10">
      <c r="A2122" s="6">
        <v>71184</v>
      </c>
      <c r="B2122" s="5">
        <v>4926</v>
      </c>
      <c r="C2122" s="6" t="s">
        <v>117</v>
      </c>
      <c r="D2122" s="6">
        <f t="shared" si="157"/>
        <v>1</v>
      </c>
      <c r="E2122" s="6" t="str">
        <f t="shared" si="158"/>
        <v>最後一次交易</v>
      </c>
      <c r="F2122" s="6">
        <f t="shared" si="159"/>
        <v>0</v>
      </c>
      <c r="H2122" s="1"/>
      <c r="I2122" s="1"/>
      <c r="J2122" s="1"/>
    </row>
    <row r="2123" spans="1:10">
      <c r="A2123" s="6">
        <v>16709</v>
      </c>
      <c r="B2123" s="5">
        <v>4967</v>
      </c>
      <c r="C2123" s="6" t="s">
        <v>148</v>
      </c>
      <c r="D2123" s="6">
        <f t="shared" si="157"/>
        <v>1</v>
      </c>
      <c r="E2123" s="6">
        <f t="shared" si="158"/>
        <v>16952</v>
      </c>
      <c r="F2123" s="6">
        <f t="shared" si="159"/>
        <v>1</v>
      </c>
      <c r="H2123" s="1"/>
      <c r="I2123" s="1"/>
      <c r="J2123" s="1"/>
    </row>
    <row r="2124" spans="1:10">
      <c r="A2124" s="6">
        <v>16952</v>
      </c>
      <c r="B2124" s="5">
        <v>4967</v>
      </c>
      <c r="C2124" s="6" t="s">
        <v>148</v>
      </c>
      <c r="D2124" s="6">
        <f t="shared" si="157"/>
        <v>1</v>
      </c>
      <c r="E2124" s="6">
        <f t="shared" si="158"/>
        <v>25945</v>
      </c>
      <c r="F2124" s="6">
        <f t="shared" si="159"/>
        <v>1</v>
      </c>
      <c r="H2124" s="1"/>
      <c r="I2124" s="1"/>
      <c r="J2124" s="1"/>
    </row>
    <row r="2125" spans="1:10">
      <c r="A2125" s="6">
        <v>25945</v>
      </c>
      <c r="B2125" s="5">
        <v>4967</v>
      </c>
      <c r="C2125" s="6" t="s">
        <v>87</v>
      </c>
      <c r="D2125" s="6">
        <f t="shared" si="157"/>
        <v>1</v>
      </c>
      <c r="E2125" s="6">
        <f t="shared" si="158"/>
        <v>31142</v>
      </c>
      <c r="F2125" s="6">
        <f t="shared" si="159"/>
        <v>1</v>
      </c>
      <c r="H2125" s="1"/>
      <c r="I2125" s="1"/>
      <c r="J2125" s="1"/>
    </row>
    <row r="2126" spans="1:10">
      <c r="A2126" s="6">
        <v>31142</v>
      </c>
      <c r="B2126" s="5">
        <v>4967</v>
      </c>
      <c r="C2126" s="6" t="s">
        <v>60</v>
      </c>
      <c r="D2126" s="6">
        <f t="shared" si="157"/>
        <v>1</v>
      </c>
      <c r="E2126" s="6">
        <f t="shared" si="158"/>
        <v>33550</v>
      </c>
      <c r="F2126" s="6">
        <f t="shared" si="159"/>
        <v>1</v>
      </c>
      <c r="H2126" s="1"/>
      <c r="I2126" s="1"/>
      <c r="J2126" s="1"/>
    </row>
    <row r="2127" spans="1:10">
      <c r="A2127" s="6">
        <v>33550</v>
      </c>
      <c r="B2127" s="5">
        <v>4967</v>
      </c>
      <c r="C2127" s="6" t="s">
        <v>137</v>
      </c>
      <c r="D2127" s="6">
        <f t="shared" si="157"/>
        <v>1</v>
      </c>
      <c r="E2127" s="6">
        <f t="shared" si="158"/>
        <v>35036</v>
      </c>
      <c r="F2127" s="6">
        <f t="shared" si="159"/>
        <v>1</v>
      </c>
      <c r="H2127" s="1"/>
      <c r="I2127" s="1"/>
      <c r="J2127" s="1"/>
    </row>
    <row r="2128" spans="1:10">
      <c r="A2128" s="6">
        <v>35036</v>
      </c>
      <c r="B2128" s="5">
        <v>4967</v>
      </c>
      <c r="C2128" s="6" t="s">
        <v>216</v>
      </c>
      <c r="D2128" s="6">
        <f t="shared" si="157"/>
        <v>1</v>
      </c>
      <c r="E2128" s="6">
        <f t="shared" si="158"/>
        <v>40965</v>
      </c>
      <c r="F2128" s="6">
        <f t="shared" si="159"/>
        <v>1</v>
      </c>
      <c r="H2128" s="1"/>
      <c r="I2128" s="1"/>
      <c r="J2128" s="1"/>
    </row>
    <row r="2129" spans="1:10">
      <c r="A2129" s="6">
        <v>40965</v>
      </c>
      <c r="B2129" s="5">
        <v>4967</v>
      </c>
      <c r="C2129" s="6" t="s">
        <v>117</v>
      </c>
      <c r="D2129" s="6">
        <f t="shared" si="157"/>
        <v>1</v>
      </c>
      <c r="E2129" s="6">
        <f t="shared" si="158"/>
        <v>59512</v>
      </c>
      <c r="F2129" s="6">
        <f t="shared" si="159"/>
        <v>1</v>
      </c>
      <c r="H2129" s="1"/>
      <c r="I2129" s="1"/>
      <c r="J2129" s="1"/>
    </row>
    <row r="2130" spans="1:10">
      <c r="A2130" s="6">
        <v>59512</v>
      </c>
      <c r="B2130" s="5">
        <v>4967</v>
      </c>
      <c r="C2130" s="6" t="s">
        <v>87</v>
      </c>
      <c r="D2130" s="6">
        <f t="shared" si="157"/>
        <v>1</v>
      </c>
      <c r="E2130" s="6">
        <f t="shared" si="158"/>
        <v>62767</v>
      </c>
      <c r="F2130" s="6">
        <f t="shared" si="159"/>
        <v>1</v>
      </c>
      <c r="H2130" s="1"/>
      <c r="I2130" s="1"/>
      <c r="J2130" s="1"/>
    </row>
    <row r="2131" spans="1:10">
      <c r="A2131" s="6">
        <v>62767</v>
      </c>
      <c r="B2131" s="5">
        <v>4967</v>
      </c>
      <c r="C2131" s="6" t="s">
        <v>99</v>
      </c>
      <c r="D2131" s="6">
        <f t="shared" si="157"/>
        <v>1</v>
      </c>
      <c r="E2131" s="6">
        <f t="shared" si="158"/>
        <v>73336</v>
      </c>
      <c r="F2131" s="6">
        <f t="shared" si="159"/>
        <v>1</v>
      </c>
      <c r="H2131" s="1"/>
      <c r="I2131" s="1"/>
      <c r="J2131" s="1"/>
    </row>
    <row r="2132" spans="1:10">
      <c r="A2132" s="6">
        <v>73336</v>
      </c>
      <c r="B2132" s="5">
        <v>4967</v>
      </c>
      <c r="C2132" s="6" t="s">
        <v>53</v>
      </c>
      <c r="D2132" s="6">
        <f t="shared" si="157"/>
        <v>1</v>
      </c>
      <c r="E2132" s="6" t="str">
        <f t="shared" si="158"/>
        <v>最後一次交易</v>
      </c>
      <c r="F2132" s="6">
        <f t="shared" si="159"/>
        <v>0</v>
      </c>
      <c r="H2132" s="1"/>
      <c r="I2132" s="1"/>
      <c r="J2132" s="1"/>
    </row>
    <row r="2133" spans="1:10">
      <c r="A2133" s="6">
        <v>15823</v>
      </c>
      <c r="B2133" s="5">
        <v>4981</v>
      </c>
      <c r="C2133" s="6" t="s">
        <v>298</v>
      </c>
      <c r="D2133" s="6">
        <f t="shared" si="157"/>
        <v>4</v>
      </c>
      <c r="E2133" s="6">
        <f t="shared" si="158"/>
        <v>16110</v>
      </c>
      <c r="F2133" s="6">
        <f t="shared" si="159"/>
        <v>1</v>
      </c>
      <c r="H2133" s="1"/>
      <c r="I2133" s="1"/>
      <c r="J2133" s="1"/>
    </row>
    <row r="2134" spans="1:10">
      <c r="A2134" s="6">
        <v>15823</v>
      </c>
      <c r="B2134" s="5">
        <v>4981</v>
      </c>
      <c r="C2134" s="6" t="s">
        <v>141</v>
      </c>
      <c r="D2134" s="6">
        <f t="shared" si="157"/>
        <v>4</v>
      </c>
      <c r="E2134" s="6">
        <f t="shared" si="158"/>
        <v>16110</v>
      </c>
      <c r="F2134" s="6">
        <f t="shared" si="159"/>
        <v>1</v>
      </c>
      <c r="H2134" s="1"/>
      <c r="I2134" s="1"/>
      <c r="J2134" s="1"/>
    </row>
    <row r="2135" spans="1:10">
      <c r="A2135" s="6">
        <v>15823</v>
      </c>
      <c r="B2135" s="5">
        <v>4981</v>
      </c>
      <c r="C2135" s="6" t="s">
        <v>242</v>
      </c>
      <c r="D2135" s="6">
        <f t="shared" si="157"/>
        <v>4</v>
      </c>
      <c r="E2135" s="6">
        <f t="shared" si="158"/>
        <v>16110</v>
      </c>
      <c r="F2135" s="6">
        <f t="shared" si="159"/>
        <v>1</v>
      </c>
      <c r="H2135" s="1"/>
      <c r="I2135" s="1"/>
      <c r="J2135" s="1"/>
    </row>
    <row r="2136" spans="1:10">
      <c r="A2136" s="6">
        <v>15823</v>
      </c>
      <c r="B2136" s="5">
        <v>4981</v>
      </c>
      <c r="C2136" s="6" t="s">
        <v>301</v>
      </c>
      <c r="D2136" s="6">
        <f t="shared" si="157"/>
        <v>4</v>
      </c>
      <c r="E2136" s="6">
        <f t="shared" si="158"/>
        <v>16110</v>
      </c>
      <c r="F2136" s="6">
        <f t="shared" si="159"/>
        <v>1</v>
      </c>
      <c r="H2136" s="1"/>
      <c r="I2136" s="1"/>
      <c r="J2136" s="1"/>
    </row>
    <row r="2137" spans="1:10">
      <c r="A2137" s="6">
        <v>16110</v>
      </c>
      <c r="B2137" s="5">
        <v>4981</v>
      </c>
      <c r="C2137" s="6" t="s">
        <v>148</v>
      </c>
      <c r="D2137" s="6">
        <f t="shared" si="157"/>
        <v>1</v>
      </c>
      <c r="E2137" s="6">
        <f t="shared" si="158"/>
        <v>20728</v>
      </c>
      <c r="F2137" s="6">
        <f t="shared" si="159"/>
        <v>2</v>
      </c>
      <c r="H2137" s="1"/>
      <c r="I2137" s="1"/>
      <c r="J2137" s="1"/>
    </row>
    <row r="2138" spans="1:10">
      <c r="A2138" s="6">
        <v>20728</v>
      </c>
      <c r="B2138" s="5">
        <v>4981</v>
      </c>
      <c r="C2138" s="6" t="s">
        <v>321</v>
      </c>
      <c r="D2138" s="6">
        <f t="shared" si="157"/>
        <v>2</v>
      </c>
      <c r="E2138" s="6">
        <f t="shared" si="158"/>
        <v>31428</v>
      </c>
      <c r="F2138" s="6">
        <f t="shared" si="159"/>
        <v>1</v>
      </c>
      <c r="H2138" s="1"/>
      <c r="I2138" s="1"/>
      <c r="J2138" s="1"/>
    </row>
    <row r="2139" spans="1:10">
      <c r="A2139" s="6">
        <v>20728</v>
      </c>
      <c r="B2139" s="5">
        <v>4981</v>
      </c>
      <c r="C2139" s="6" t="s">
        <v>174</v>
      </c>
      <c r="D2139" s="6">
        <f t="shared" si="157"/>
        <v>2</v>
      </c>
      <c r="E2139" s="6">
        <f t="shared" si="158"/>
        <v>31428</v>
      </c>
      <c r="F2139" s="6">
        <f t="shared" si="159"/>
        <v>1</v>
      </c>
      <c r="H2139" s="1"/>
      <c r="I2139" s="1"/>
      <c r="J2139" s="1"/>
    </row>
    <row r="2140" spans="1:10">
      <c r="A2140" s="6">
        <v>31428</v>
      </c>
      <c r="B2140" s="5">
        <v>4981</v>
      </c>
      <c r="C2140" s="6" t="s">
        <v>212</v>
      </c>
      <c r="D2140" s="6">
        <f t="shared" si="157"/>
        <v>1</v>
      </c>
      <c r="E2140" s="6">
        <f t="shared" si="158"/>
        <v>32509</v>
      </c>
      <c r="F2140" s="6">
        <f t="shared" si="159"/>
        <v>1</v>
      </c>
      <c r="H2140" s="1"/>
      <c r="I2140" s="1"/>
      <c r="J2140" s="1"/>
    </row>
    <row r="2141" spans="1:10">
      <c r="A2141" s="6">
        <v>32509</v>
      </c>
      <c r="B2141" s="5">
        <v>4981</v>
      </c>
      <c r="C2141" s="6" t="s">
        <v>298</v>
      </c>
      <c r="D2141" s="6">
        <f t="shared" si="157"/>
        <v>1</v>
      </c>
      <c r="E2141" s="6">
        <f t="shared" si="158"/>
        <v>54165</v>
      </c>
      <c r="F2141" s="6">
        <f t="shared" si="159"/>
        <v>1</v>
      </c>
      <c r="H2141" s="1"/>
      <c r="I2141" s="1"/>
      <c r="J2141" s="1"/>
    </row>
    <row r="2142" spans="1:10">
      <c r="A2142" s="6">
        <v>54165</v>
      </c>
      <c r="B2142" s="5">
        <v>4981</v>
      </c>
      <c r="C2142" s="6" t="s">
        <v>99</v>
      </c>
      <c r="D2142" s="6">
        <f t="shared" si="157"/>
        <v>1</v>
      </c>
      <c r="E2142" s="6">
        <f t="shared" si="158"/>
        <v>61911</v>
      </c>
      <c r="F2142" s="6">
        <f t="shared" si="159"/>
        <v>1</v>
      </c>
      <c r="H2142" s="1"/>
      <c r="I2142" s="1"/>
      <c r="J2142" s="1"/>
    </row>
    <row r="2143" spans="1:10">
      <c r="A2143" s="6">
        <v>61911</v>
      </c>
      <c r="B2143" s="5">
        <v>4981</v>
      </c>
      <c r="C2143" s="6" t="s">
        <v>58</v>
      </c>
      <c r="D2143" s="6">
        <f t="shared" si="157"/>
        <v>1</v>
      </c>
      <c r="E2143" s="6">
        <f t="shared" si="158"/>
        <v>63761</v>
      </c>
      <c r="F2143" s="6">
        <f t="shared" si="159"/>
        <v>1</v>
      </c>
      <c r="H2143" s="1"/>
      <c r="I2143" s="1"/>
      <c r="J2143" s="1"/>
    </row>
    <row r="2144" spans="1:10">
      <c r="A2144" s="6">
        <v>63761</v>
      </c>
      <c r="B2144" s="5">
        <v>4981</v>
      </c>
      <c r="C2144" s="6" t="s">
        <v>117</v>
      </c>
      <c r="D2144" s="6">
        <f t="shared" si="157"/>
        <v>1</v>
      </c>
      <c r="E2144" s="6">
        <f t="shared" si="158"/>
        <v>68324</v>
      </c>
      <c r="F2144" s="6">
        <f t="shared" si="159"/>
        <v>1</v>
      </c>
      <c r="H2144" s="1"/>
      <c r="I2144" s="1"/>
      <c r="J2144" s="1"/>
    </row>
    <row r="2145" spans="1:10">
      <c r="A2145" s="6">
        <v>68324</v>
      </c>
      <c r="B2145" s="5">
        <v>4981</v>
      </c>
      <c r="C2145" s="6" t="s">
        <v>329</v>
      </c>
      <c r="D2145" s="6">
        <f t="shared" si="157"/>
        <v>1</v>
      </c>
      <c r="E2145" s="6">
        <f t="shared" si="158"/>
        <v>74085</v>
      </c>
      <c r="F2145" s="6">
        <f t="shared" si="159"/>
        <v>1</v>
      </c>
      <c r="H2145" s="1"/>
      <c r="I2145" s="1"/>
      <c r="J2145" s="1"/>
    </row>
    <row r="2146" spans="1:10">
      <c r="A2146" s="6">
        <v>74085</v>
      </c>
      <c r="B2146" s="5">
        <v>4981</v>
      </c>
      <c r="C2146" s="6" t="s">
        <v>53</v>
      </c>
      <c r="D2146" s="6">
        <f t="shared" si="157"/>
        <v>1</v>
      </c>
      <c r="E2146" s="6">
        <f t="shared" si="158"/>
        <v>76180</v>
      </c>
      <c r="F2146" s="6">
        <f t="shared" si="159"/>
        <v>1</v>
      </c>
      <c r="H2146" s="1"/>
      <c r="I2146" s="1"/>
      <c r="J2146" s="1"/>
    </row>
    <row r="2147" spans="1:10">
      <c r="A2147" s="6">
        <v>76180</v>
      </c>
      <c r="B2147" s="5">
        <v>4981</v>
      </c>
      <c r="C2147" s="6" t="s">
        <v>318</v>
      </c>
      <c r="D2147" s="6">
        <f t="shared" si="157"/>
        <v>1</v>
      </c>
      <c r="E2147" s="6" t="str">
        <f t="shared" si="158"/>
        <v>最後一次交易</v>
      </c>
      <c r="F2147" s="6">
        <f t="shared" si="159"/>
        <v>0</v>
      </c>
      <c r="H2147" s="1"/>
      <c r="I2147" s="1"/>
      <c r="J2147" s="1"/>
    </row>
    <row r="2148" spans="1:10">
      <c r="A2148" s="6">
        <v>16117</v>
      </c>
      <c r="B2148" s="5">
        <v>5005</v>
      </c>
      <c r="C2148" s="6" t="s">
        <v>318</v>
      </c>
      <c r="D2148" s="6">
        <f t="shared" si="157"/>
        <v>1</v>
      </c>
      <c r="E2148" s="6">
        <f t="shared" si="158"/>
        <v>20730</v>
      </c>
      <c r="F2148" s="6">
        <f t="shared" si="159"/>
        <v>2</v>
      </c>
      <c r="H2148" s="1"/>
      <c r="I2148" s="1"/>
      <c r="J2148" s="1"/>
    </row>
    <row r="2149" spans="1:10">
      <c r="A2149" s="6">
        <v>20730</v>
      </c>
      <c r="B2149" s="5">
        <v>5005</v>
      </c>
      <c r="C2149" s="6" t="s">
        <v>242</v>
      </c>
      <c r="D2149" s="6">
        <f t="shared" si="157"/>
        <v>2</v>
      </c>
      <c r="E2149" s="6">
        <f t="shared" si="158"/>
        <v>61147</v>
      </c>
      <c r="F2149" s="6">
        <f t="shared" si="159"/>
        <v>1</v>
      </c>
      <c r="H2149" s="1"/>
      <c r="I2149" s="1"/>
      <c r="J2149" s="1"/>
    </row>
    <row r="2150" spans="1:10">
      <c r="A2150" s="6">
        <v>20730</v>
      </c>
      <c r="B2150" s="5">
        <v>5005</v>
      </c>
      <c r="C2150" s="6" t="s">
        <v>301</v>
      </c>
      <c r="D2150" s="6">
        <f t="shared" si="157"/>
        <v>2</v>
      </c>
      <c r="E2150" s="6">
        <f t="shared" si="158"/>
        <v>61147</v>
      </c>
      <c r="F2150" s="6">
        <f t="shared" si="159"/>
        <v>1</v>
      </c>
      <c r="H2150" s="1"/>
      <c r="I2150" s="1"/>
      <c r="J2150" s="1"/>
    </row>
    <row r="2151" spans="1:10">
      <c r="A2151" s="6">
        <v>61147</v>
      </c>
      <c r="B2151" s="5">
        <v>5005</v>
      </c>
      <c r="C2151" s="6" t="s">
        <v>174</v>
      </c>
      <c r="D2151" s="6">
        <f t="shared" si="157"/>
        <v>1</v>
      </c>
      <c r="E2151" s="6">
        <f t="shared" si="158"/>
        <v>76182</v>
      </c>
      <c r="F2151" s="6">
        <f t="shared" si="159"/>
        <v>2</v>
      </c>
      <c r="H2151" s="1"/>
      <c r="I2151" s="1"/>
      <c r="J2151" s="1"/>
    </row>
    <row r="2152" spans="1:10">
      <c r="A2152" s="6">
        <v>76182</v>
      </c>
      <c r="B2152" s="5">
        <v>5005</v>
      </c>
      <c r="C2152" s="6" t="s">
        <v>242</v>
      </c>
      <c r="D2152" s="6">
        <f t="shared" si="157"/>
        <v>2</v>
      </c>
      <c r="E2152" s="6">
        <f t="shared" si="158"/>
        <v>79928</v>
      </c>
      <c r="F2152" s="6">
        <f t="shared" si="159"/>
        <v>1</v>
      </c>
      <c r="H2152" s="1"/>
      <c r="I2152" s="1"/>
      <c r="J2152" s="1"/>
    </row>
    <row r="2153" spans="1:10">
      <c r="A2153" s="6">
        <v>76182</v>
      </c>
      <c r="B2153" s="5">
        <v>5005</v>
      </c>
      <c r="C2153" s="6" t="s">
        <v>301</v>
      </c>
      <c r="D2153" s="6">
        <f t="shared" si="157"/>
        <v>2</v>
      </c>
      <c r="E2153" s="6">
        <f t="shared" si="158"/>
        <v>79928</v>
      </c>
      <c r="F2153" s="6">
        <f t="shared" si="159"/>
        <v>1</v>
      </c>
      <c r="H2153" s="1"/>
      <c r="I2153" s="1"/>
      <c r="J2153" s="1"/>
    </row>
    <row r="2154" spans="1:10">
      <c r="A2154" s="6">
        <v>79928</v>
      </c>
      <c r="B2154" s="5">
        <v>5005</v>
      </c>
      <c r="C2154" s="6" t="s">
        <v>129</v>
      </c>
      <c r="D2154" s="6">
        <f t="shared" si="157"/>
        <v>1</v>
      </c>
      <c r="E2154" s="6" t="str">
        <f t="shared" si="158"/>
        <v>最後一次交易</v>
      </c>
      <c r="F2154" s="6">
        <f t="shared" si="159"/>
        <v>0</v>
      </c>
      <c r="H2154" s="1"/>
      <c r="I2154" s="1"/>
      <c r="J2154" s="1"/>
    </row>
    <row r="2155" spans="1:10">
      <c r="A2155" s="6">
        <v>16552</v>
      </c>
      <c r="B2155" s="5">
        <v>5051</v>
      </c>
      <c r="C2155" s="6" t="s">
        <v>242</v>
      </c>
      <c r="D2155" s="6">
        <f t="shared" si="157"/>
        <v>2</v>
      </c>
      <c r="E2155" s="6">
        <f t="shared" si="158"/>
        <v>57802</v>
      </c>
      <c r="F2155" s="6">
        <f t="shared" si="159"/>
        <v>1</v>
      </c>
      <c r="H2155" s="1"/>
      <c r="I2155" s="1"/>
      <c r="J2155" s="1"/>
    </row>
    <row r="2156" spans="1:10">
      <c r="A2156" s="6">
        <v>16552</v>
      </c>
      <c r="B2156" s="5">
        <v>5051</v>
      </c>
      <c r="C2156" s="6" t="s">
        <v>301</v>
      </c>
      <c r="D2156" s="6">
        <f t="shared" si="157"/>
        <v>2</v>
      </c>
      <c r="E2156" s="6">
        <f t="shared" si="158"/>
        <v>57802</v>
      </c>
      <c r="F2156" s="6">
        <f t="shared" si="159"/>
        <v>1</v>
      </c>
      <c r="H2156" s="1"/>
      <c r="I2156" s="1"/>
      <c r="J2156" s="1"/>
    </row>
    <row r="2157" spans="1:10">
      <c r="A2157" s="6">
        <v>57802</v>
      </c>
      <c r="B2157" s="5">
        <v>5051</v>
      </c>
      <c r="C2157" s="6" t="s">
        <v>129</v>
      </c>
      <c r="D2157" s="6">
        <f t="shared" si="157"/>
        <v>1</v>
      </c>
      <c r="E2157" s="6" t="str">
        <f t="shared" si="158"/>
        <v>最後一次交易</v>
      </c>
      <c r="F2157" s="6">
        <f t="shared" si="159"/>
        <v>0</v>
      </c>
      <c r="H2157" s="1"/>
      <c r="I2157" s="1"/>
      <c r="J2157" s="1"/>
    </row>
    <row r="2158" spans="1:10">
      <c r="A2158" s="6">
        <v>17220</v>
      </c>
      <c r="B2158" s="5">
        <v>5096</v>
      </c>
      <c r="C2158" s="6" t="s">
        <v>242</v>
      </c>
      <c r="D2158" s="6">
        <f t="shared" si="157"/>
        <v>4</v>
      </c>
      <c r="E2158" s="6">
        <f t="shared" si="158"/>
        <v>24993</v>
      </c>
      <c r="F2158" s="6">
        <f t="shared" si="159"/>
        <v>1</v>
      </c>
      <c r="H2158" s="1"/>
      <c r="I2158" s="1"/>
      <c r="J2158" s="1"/>
    </row>
    <row r="2159" spans="1:10">
      <c r="A2159" s="6">
        <v>17220</v>
      </c>
      <c r="B2159" s="5">
        <v>5096</v>
      </c>
      <c r="C2159" s="6" t="s">
        <v>117</v>
      </c>
      <c r="D2159" s="6">
        <f t="shared" si="157"/>
        <v>4</v>
      </c>
      <c r="E2159" s="6">
        <f t="shared" si="158"/>
        <v>24993</v>
      </c>
      <c r="F2159" s="6">
        <f t="shared" si="159"/>
        <v>1</v>
      </c>
      <c r="H2159" s="1"/>
      <c r="I2159" s="1"/>
      <c r="J2159" s="1"/>
    </row>
    <row r="2160" spans="1:10">
      <c r="A2160" s="6">
        <v>17220</v>
      </c>
      <c r="B2160" s="5">
        <v>5096</v>
      </c>
      <c r="C2160" s="6" t="s">
        <v>99</v>
      </c>
      <c r="D2160" s="6">
        <f t="shared" si="157"/>
        <v>4</v>
      </c>
      <c r="E2160" s="6">
        <f t="shared" si="158"/>
        <v>24993</v>
      </c>
      <c r="F2160" s="6">
        <f t="shared" si="159"/>
        <v>1</v>
      </c>
      <c r="H2160" s="1"/>
      <c r="I2160" s="1"/>
      <c r="J2160" s="1"/>
    </row>
    <row r="2161" spans="1:10">
      <c r="A2161" s="6">
        <v>17220</v>
      </c>
      <c r="B2161" s="5">
        <v>5096</v>
      </c>
      <c r="C2161" s="6" t="s">
        <v>301</v>
      </c>
      <c r="D2161" s="6">
        <f t="shared" si="157"/>
        <v>4</v>
      </c>
      <c r="E2161" s="6">
        <f t="shared" si="158"/>
        <v>24993</v>
      </c>
      <c r="F2161" s="6">
        <f t="shared" si="159"/>
        <v>1</v>
      </c>
      <c r="H2161" s="1"/>
      <c r="I2161" s="1"/>
      <c r="J2161" s="1"/>
    </row>
    <row r="2162" spans="1:10">
      <c r="A2162" s="6">
        <v>24993</v>
      </c>
      <c r="B2162" s="5">
        <v>5096</v>
      </c>
      <c r="C2162" s="6" t="s">
        <v>148</v>
      </c>
      <c r="D2162" s="6">
        <f t="shared" si="157"/>
        <v>1</v>
      </c>
      <c r="E2162" s="6">
        <f t="shared" si="158"/>
        <v>38256</v>
      </c>
      <c r="F2162" s="6">
        <f t="shared" si="159"/>
        <v>1</v>
      </c>
      <c r="H2162" s="1"/>
      <c r="I2162" s="1"/>
      <c r="J2162" s="1"/>
    </row>
    <row r="2163" spans="1:10">
      <c r="A2163" s="6">
        <v>38256</v>
      </c>
      <c r="B2163" s="5">
        <v>5096</v>
      </c>
      <c r="C2163" s="6" t="s">
        <v>216</v>
      </c>
      <c r="D2163" s="6">
        <f t="shared" si="157"/>
        <v>1</v>
      </c>
      <c r="E2163" s="6">
        <f t="shared" si="158"/>
        <v>53212</v>
      </c>
      <c r="F2163" s="6">
        <f t="shared" si="159"/>
        <v>1</v>
      </c>
      <c r="H2163" s="1"/>
      <c r="I2163" s="1"/>
      <c r="J2163" s="1"/>
    </row>
    <row r="2164" spans="1:10">
      <c r="A2164" s="6">
        <v>53212</v>
      </c>
      <c r="B2164" s="5">
        <v>5096</v>
      </c>
      <c r="C2164" s="6" t="s">
        <v>129</v>
      </c>
      <c r="D2164" s="6">
        <f t="shared" si="157"/>
        <v>1</v>
      </c>
      <c r="E2164" s="6">
        <f t="shared" si="158"/>
        <v>68431</v>
      </c>
      <c r="F2164" s="6">
        <f t="shared" si="159"/>
        <v>1</v>
      </c>
      <c r="H2164" s="1"/>
      <c r="I2164" s="1"/>
      <c r="J2164" s="1"/>
    </row>
    <row r="2165" spans="1:10">
      <c r="A2165" s="6">
        <v>68431</v>
      </c>
      <c r="B2165" s="5">
        <v>5096</v>
      </c>
      <c r="C2165" s="6" t="s">
        <v>23</v>
      </c>
      <c r="D2165" s="6">
        <f t="shared" si="157"/>
        <v>1</v>
      </c>
      <c r="E2165" s="6">
        <f t="shared" si="158"/>
        <v>80587</v>
      </c>
      <c r="F2165" s="6">
        <f t="shared" si="159"/>
        <v>1</v>
      </c>
      <c r="H2165" s="1"/>
      <c r="I2165" s="1"/>
      <c r="J2165" s="1"/>
    </row>
    <row r="2166" spans="1:10">
      <c r="A2166" s="6">
        <v>80587</v>
      </c>
      <c r="B2166" s="5">
        <v>5096</v>
      </c>
      <c r="C2166" s="6" t="s">
        <v>304</v>
      </c>
      <c r="D2166" s="6">
        <f t="shared" si="157"/>
        <v>1</v>
      </c>
      <c r="E2166" s="6" t="str">
        <f t="shared" si="158"/>
        <v>最後一次交易</v>
      </c>
      <c r="F2166" s="6">
        <f t="shared" si="159"/>
        <v>0</v>
      </c>
      <c r="H2166" s="1"/>
      <c r="I2166" s="1"/>
      <c r="J2166" s="1"/>
    </row>
    <row r="2167" spans="1:10">
      <c r="A2167" s="6">
        <v>18238</v>
      </c>
      <c r="B2167" s="5">
        <v>5181</v>
      </c>
      <c r="C2167" s="6" t="s">
        <v>137</v>
      </c>
      <c r="D2167" s="6">
        <f t="shared" si="157"/>
        <v>1</v>
      </c>
      <c r="E2167" s="6">
        <f t="shared" si="158"/>
        <v>31767</v>
      </c>
      <c r="F2167" s="6">
        <f t="shared" si="159"/>
        <v>1</v>
      </c>
      <c r="H2167" s="1"/>
      <c r="I2167" s="1"/>
      <c r="J2167" s="1"/>
    </row>
    <row r="2168" spans="1:10">
      <c r="A2168" s="6">
        <v>31767</v>
      </c>
      <c r="B2168" s="5">
        <v>5181</v>
      </c>
      <c r="C2168" s="6" t="s">
        <v>346</v>
      </c>
      <c r="D2168" s="6">
        <f t="shared" si="157"/>
        <v>1</v>
      </c>
      <c r="E2168" s="6">
        <f t="shared" si="158"/>
        <v>45992</v>
      </c>
      <c r="F2168" s="6">
        <f t="shared" si="159"/>
        <v>1</v>
      </c>
      <c r="H2168" s="1"/>
      <c r="I2168" s="1"/>
      <c r="J2168" s="1"/>
    </row>
    <row r="2169" spans="1:10">
      <c r="A2169" s="6">
        <v>45992</v>
      </c>
      <c r="B2169" s="5">
        <v>5181</v>
      </c>
      <c r="C2169" s="6" t="s">
        <v>304</v>
      </c>
      <c r="D2169" s="6">
        <f t="shared" si="157"/>
        <v>1</v>
      </c>
      <c r="E2169" s="6">
        <f t="shared" si="158"/>
        <v>46356</v>
      </c>
      <c r="F2169" s="6">
        <f t="shared" si="159"/>
        <v>1</v>
      </c>
      <c r="H2169" s="1"/>
      <c r="I2169" s="1"/>
      <c r="J2169" s="1"/>
    </row>
    <row r="2170" spans="1:10">
      <c r="A2170" s="6">
        <v>46356</v>
      </c>
      <c r="B2170" s="5">
        <v>5181</v>
      </c>
      <c r="C2170" s="6" t="s">
        <v>329</v>
      </c>
      <c r="D2170" s="6">
        <f t="shared" si="157"/>
        <v>1</v>
      </c>
      <c r="E2170" s="6">
        <f t="shared" si="158"/>
        <v>46733</v>
      </c>
      <c r="F2170" s="6">
        <f t="shared" si="159"/>
        <v>2</v>
      </c>
      <c r="H2170" s="1"/>
      <c r="I2170" s="1"/>
      <c r="J2170" s="1"/>
    </row>
    <row r="2171" spans="1:10">
      <c r="A2171" s="6">
        <v>46733</v>
      </c>
      <c r="B2171" s="5">
        <v>5181</v>
      </c>
      <c r="C2171" s="6" t="s">
        <v>228</v>
      </c>
      <c r="D2171" s="6">
        <f t="shared" si="157"/>
        <v>2</v>
      </c>
      <c r="E2171" s="6">
        <f t="shared" si="158"/>
        <v>53328</v>
      </c>
      <c r="F2171" s="6">
        <f t="shared" si="159"/>
        <v>3</v>
      </c>
      <c r="H2171" s="1"/>
      <c r="I2171" s="1"/>
      <c r="J2171" s="1"/>
    </row>
    <row r="2172" spans="1:10">
      <c r="A2172" s="6">
        <v>46733</v>
      </c>
      <c r="B2172" s="5">
        <v>5181</v>
      </c>
      <c r="C2172" s="6" t="s">
        <v>346</v>
      </c>
      <c r="D2172" s="6">
        <f t="shared" si="157"/>
        <v>2</v>
      </c>
      <c r="E2172" s="6">
        <f t="shared" si="158"/>
        <v>53328</v>
      </c>
      <c r="F2172" s="6">
        <f t="shared" si="159"/>
        <v>3</v>
      </c>
      <c r="H2172" s="1"/>
      <c r="I2172" s="1"/>
      <c r="J2172" s="1"/>
    </row>
    <row r="2173" spans="1:10">
      <c r="A2173" s="6">
        <v>53328</v>
      </c>
      <c r="B2173" s="5">
        <v>5181</v>
      </c>
      <c r="C2173" s="6" t="s">
        <v>117</v>
      </c>
      <c r="D2173" s="6">
        <f t="shared" si="157"/>
        <v>3</v>
      </c>
      <c r="E2173" s="6">
        <f t="shared" si="158"/>
        <v>61490</v>
      </c>
      <c r="F2173" s="6">
        <f t="shared" si="159"/>
        <v>1</v>
      </c>
      <c r="H2173" s="1"/>
      <c r="I2173" s="1"/>
      <c r="J2173" s="1"/>
    </row>
    <row r="2174" spans="1:10">
      <c r="A2174" s="6">
        <v>53328</v>
      </c>
      <c r="B2174" s="5">
        <v>5181</v>
      </c>
      <c r="C2174" s="6" t="s">
        <v>53</v>
      </c>
      <c r="D2174" s="6">
        <f t="shared" si="157"/>
        <v>3</v>
      </c>
      <c r="E2174" s="6">
        <f t="shared" si="158"/>
        <v>61490</v>
      </c>
      <c r="F2174" s="6">
        <f t="shared" si="159"/>
        <v>1</v>
      </c>
      <c r="H2174" s="1"/>
      <c r="I2174" s="1"/>
      <c r="J2174" s="1"/>
    </row>
    <row r="2175" spans="1:10">
      <c r="A2175" s="6">
        <v>53328</v>
      </c>
      <c r="B2175" s="5">
        <v>5181</v>
      </c>
      <c r="C2175" s="6" t="s">
        <v>60</v>
      </c>
      <c r="D2175" s="6">
        <f t="shared" si="157"/>
        <v>3</v>
      </c>
      <c r="E2175" s="6">
        <f t="shared" si="158"/>
        <v>61490</v>
      </c>
      <c r="F2175" s="6">
        <f t="shared" si="159"/>
        <v>1</v>
      </c>
      <c r="H2175" s="1"/>
      <c r="I2175" s="1"/>
      <c r="J2175" s="1"/>
    </row>
    <row r="2176" spans="1:10">
      <c r="A2176" s="6">
        <v>61490</v>
      </c>
      <c r="B2176" s="5">
        <v>5181</v>
      </c>
      <c r="C2176" s="6" t="s">
        <v>129</v>
      </c>
      <c r="D2176" s="6">
        <f t="shared" si="157"/>
        <v>1</v>
      </c>
      <c r="E2176" s="6" t="str">
        <f t="shared" si="158"/>
        <v>最後一次交易</v>
      </c>
      <c r="F2176" s="6">
        <f t="shared" si="159"/>
        <v>0</v>
      </c>
      <c r="H2176" s="1"/>
      <c r="I2176" s="1"/>
      <c r="J2176" s="1"/>
    </row>
    <row r="2177" spans="1:10">
      <c r="A2177" s="6">
        <v>19066</v>
      </c>
      <c r="B2177" s="5">
        <v>5239</v>
      </c>
      <c r="C2177" s="6" t="s">
        <v>58</v>
      </c>
      <c r="D2177" s="6">
        <f t="shared" si="157"/>
        <v>1</v>
      </c>
      <c r="E2177" s="6">
        <f t="shared" si="158"/>
        <v>45994</v>
      </c>
      <c r="F2177" s="6">
        <f t="shared" si="159"/>
        <v>1</v>
      </c>
      <c r="H2177" s="1"/>
      <c r="I2177" s="1"/>
      <c r="J2177" s="1"/>
    </row>
    <row r="2178" spans="1:10">
      <c r="A2178" s="6">
        <v>45994</v>
      </c>
      <c r="B2178" s="5">
        <v>5239</v>
      </c>
      <c r="C2178" s="6" t="s">
        <v>129</v>
      </c>
      <c r="D2178" s="6">
        <f t="shared" ref="D2178:D2241" si="160">COUNTIF(A:A,A2178)</f>
        <v>1</v>
      </c>
      <c r="E2178" s="6">
        <f t="shared" si="158"/>
        <v>80592</v>
      </c>
      <c r="F2178" s="6">
        <f t="shared" si="159"/>
        <v>3</v>
      </c>
      <c r="H2178" s="1"/>
      <c r="I2178" s="1"/>
      <c r="J2178" s="1"/>
    </row>
    <row r="2179" spans="1:10">
      <c r="A2179" s="6">
        <v>80592</v>
      </c>
      <c r="B2179" s="5">
        <v>5239</v>
      </c>
      <c r="C2179" s="6" t="s">
        <v>242</v>
      </c>
      <c r="D2179" s="6">
        <f t="shared" si="160"/>
        <v>3</v>
      </c>
      <c r="E2179" s="6" t="str">
        <f t="shared" ref="E2179:E2242" si="161">INDEX(K:K,MATCH(A2179,H:H,0))</f>
        <v>最後一次交易</v>
      </c>
      <c r="F2179" s="6">
        <f t="shared" ref="F2179:F2242" si="162">_xlfn.IFNA(INDEX(J:J,MATCH(E2179,H:H,0)),0)</f>
        <v>0</v>
      </c>
      <c r="H2179" s="1"/>
      <c r="I2179" s="1"/>
      <c r="J2179" s="1"/>
    </row>
    <row r="2180" spans="1:10">
      <c r="A2180" s="6">
        <v>80592</v>
      </c>
      <c r="B2180" s="5">
        <v>5239</v>
      </c>
      <c r="C2180" s="6" t="s">
        <v>301</v>
      </c>
      <c r="D2180" s="6">
        <f t="shared" si="160"/>
        <v>3</v>
      </c>
      <c r="E2180" s="6" t="str">
        <f t="shared" si="161"/>
        <v>最後一次交易</v>
      </c>
      <c r="F2180" s="6">
        <f t="shared" si="162"/>
        <v>0</v>
      </c>
      <c r="H2180" s="1"/>
      <c r="I2180" s="1"/>
      <c r="J2180" s="1"/>
    </row>
    <row r="2181" spans="1:10">
      <c r="A2181" s="6">
        <v>80592</v>
      </c>
      <c r="B2181" s="5">
        <v>5239</v>
      </c>
      <c r="C2181" s="6" t="s">
        <v>85</v>
      </c>
      <c r="D2181" s="6">
        <f t="shared" si="160"/>
        <v>3</v>
      </c>
      <c r="E2181" s="6" t="str">
        <f t="shared" si="161"/>
        <v>最後一次交易</v>
      </c>
      <c r="F2181" s="6">
        <f t="shared" si="162"/>
        <v>0</v>
      </c>
      <c r="H2181" s="1"/>
      <c r="I2181" s="1"/>
      <c r="J2181" s="1"/>
    </row>
    <row r="2182" spans="1:10">
      <c r="A2182" s="6">
        <v>20489</v>
      </c>
      <c r="B2182" s="5">
        <v>5348</v>
      </c>
      <c r="C2182" s="6" t="s">
        <v>329</v>
      </c>
      <c r="D2182" s="6">
        <f t="shared" si="160"/>
        <v>1</v>
      </c>
      <c r="E2182" s="6">
        <f t="shared" si="161"/>
        <v>34811</v>
      </c>
      <c r="F2182" s="6">
        <f t="shared" si="162"/>
        <v>1</v>
      </c>
      <c r="H2182" s="1"/>
      <c r="I2182" s="1"/>
      <c r="J2182" s="1"/>
    </row>
    <row r="2183" spans="1:10">
      <c r="A2183" s="6">
        <v>34811</v>
      </c>
      <c r="B2183" s="5">
        <v>5348</v>
      </c>
      <c r="C2183" s="6" t="s">
        <v>70</v>
      </c>
      <c r="D2183" s="6">
        <f t="shared" si="160"/>
        <v>1</v>
      </c>
      <c r="E2183" s="6">
        <f t="shared" si="161"/>
        <v>35955</v>
      </c>
      <c r="F2183" s="6">
        <f t="shared" si="162"/>
        <v>1</v>
      </c>
      <c r="H2183" s="1"/>
      <c r="I2183" s="1"/>
      <c r="J2183" s="1"/>
    </row>
    <row r="2184" spans="1:10">
      <c r="A2184" s="6">
        <v>35955</v>
      </c>
      <c r="B2184" s="5">
        <v>5348</v>
      </c>
      <c r="C2184" s="6" t="s">
        <v>212</v>
      </c>
      <c r="D2184" s="6">
        <f t="shared" si="160"/>
        <v>1</v>
      </c>
      <c r="E2184" s="6">
        <f t="shared" si="161"/>
        <v>38117</v>
      </c>
      <c r="F2184" s="6">
        <f t="shared" si="162"/>
        <v>1</v>
      </c>
      <c r="H2184" s="1"/>
      <c r="I2184" s="1"/>
      <c r="J2184" s="1"/>
    </row>
    <row r="2185" spans="1:10">
      <c r="A2185" s="6">
        <v>38117</v>
      </c>
      <c r="B2185" s="5">
        <v>5348</v>
      </c>
      <c r="C2185" s="6" t="s">
        <v>146</v>
      </c>
      <c r="D2185" s="6">
        <f t="shared" si="160"/>
        <v>1</v>
      </c>
      <c r="E2185" s="6">
        <f t="shared" si="161"/>
        <v>53540</v>
      </c>
      <c r="F2185" s="6">
        <f t="shared" si="162"/>
        <v>2</v>
      </c>
      <c r="H2185" s="1"/>
      <c r="I2185" s="1"/>
      <c r="J2185" s="1"/>
    </row>
    <row r="2186" spans="1:10">
      <c r="A2186" s="6">
        <v>53540</v>
      </c>
      <c r="B2186" s="5">
        <v>5348</v>
      </c>
      <c r="C2186" s="6" t="s">
        <v>329</v>
      </c>
      <c r="D2186" s="6">
        <f t="shared" si="160"/>
        <v>2</v>
      </c>
      <c r="E2186" s="6">
        <f t="shared" si="161"/>
        <v>74997</v>
      </c>
      <c r="F2186" s="6">
        <f t="shared" si="162"/>
        <v>2</v>
      </c>
      <c r="H2186" s="1"/>
      <c r="I2186" s="1"/>
      <c r="J2186" s="1"/>
    </row>
    <row r="2187" spans="1:10">
      <c r="A2187" s="6">
        <v>53540</v>
      </c>
      <c r="B2187" s="5">
        <v>5348</v>
      </c>
      <c r="C2187" s="6" t="s">
        <v>216</v>
      </c>
      <c r="D2187" s="6">
        <f t="shared" si="160"/>
        <v>2</v>
      </c>
      <c r="E2187" s="6">
        <f t="shared" si="161"/>
        <v>74997</v>
      </c>
      <c r="F2187" s="6">
        <f t="shared" si="162"/>
        <v>2</v>
      </c>
      <c r="H2187" s="1"/>
      <c r="I2187" s="1"/>
      <c r="J2187" s="1"/>
    </row>
    <row r="2188" spans="1:10">
      <c r="A2188" s="6">
        <v>74997</v>
      </c>
      <c r="B2188" s="5">
        <v>5348</v>
      </c>
      <c r="C2188" s="6" t="s">
        <v>375</v>
      </c>
      <c r="D2188" s="6">
        <f t="shared" si="160"/>
        <v>2</v>
      </c>
      <c r="E2188" s="6" t="str">
        <f t="shared" si="161"/>
        <v>最後一次交易</v>
      </c>
      <c r="F2188" s="6">
        <f t="shared" si="162"/>
        <v>0</v>
      </c>
      <c r="H2188" s="1"/>
      <c r="I2188" s="1"/>
      <c r="J2188" s="1"/>
    </row>
    <row r="2189" spans="1:10">
      <c r="A2189" s="6">
        <v>74997</v>
      </c>
      <c r="B2189" s="5">
        <v>5348</v>
      </c>
      <c r="C2189" s="6" t="s">
        <v>216</v>
      </c>
      <c r="D2189" s="6">
        <f t="shared" si="160"/>
        <v>2</v>
      </c>
      <c r="E2189" s="6" t="str">
        <f t="shared" si="161"/>
        <v>最後一次交易</v>
      </c>
      <c r="F2189" s="6">
        <f t="shared" si="162"/>
        <v>0</v>
      </c>
      <c r="H2189" s="1"/>
      <c r="I2189" s="1"/>
      <c r="J2189" s="1"/>
    </row>
    <row r="2190" spans="1:10">
      <c r="A2190" s="6">
        <v>20492</v>
      </c>
      <c r="B2190" s="5">
        <v>5351</v>
      </c>
      <c r="C2190" s="6" t="s">
        <v>87</v>
      </c>
      <c r="D2190" s="6">
        <f t="shared" si="160"/>
        <v>1</v>
      </c>
      <c r="E2190" s="6">
        <f t="shared" si="161"/>
        <v>49235</v>
      </c>
      <c r="F2190" s="6">
        <f t="shared" si="162"/>
        <v>1</v>
      </c>
      <c r="H2190" s="1"/>
      <c r="I2190" s="1"/>
      <c r="J2190" s="1"/>
    </row>
    <row r="2191" spans="1:10">
      <c r="A2191" s="6">
        <v>49235</v>
      </c>
      <c r="B2191" s="5">
        <v>5351</v>
      </c>
      <c r="C2191" s="6" t="s">
        <v>99</v>
      </c>
      <c r="D2191" s="6">
        <f t="shared" si="160"/>
        <v>1</v>
      </c>
      <c r="E2191" s="6" t="str">
        <f t="shared" si="161"/>
        <v>最後一次交易</v>
      </c>
      <c r="F2191" s="6">
        <f t="shared" si="162"/>
        <v>0</v>
      </c>
      <c r="H2191" s="1"/>
      <c r="I2191" s="1"/>
      <c r="J2191" s="1"/>
    </row>
    <row r="2192" spans="1:10">
      <c r="A2192" s="6">
        <v>21741</v>
      </c>
      <c r="B2192" s="5">
        <v>5437</v>
      </c>
      <c r="C2192" s="6" t="s">
        <v>242</v>
      </c>
      <c r="D2192" s="6">
        <f t="shared" si="160"/>
        <v>3</v>
      </c>
      <c r="E2192" s="6">
        <f t="shared" si="161"/>
        <v>50068</v>
      </c>
      <c r="F2192" s="6">
        <f t="shared" si="162"/>
        <v>1</v>
      </c>
      <c r="H2192" s="1"/>
      <c r="I2192" s="1"/>
      <c r="J2192" s="1"/>
    </row>
    <row r="2193" spans="1:10">
      <c r="A2193" s="6">
        <v>21741</v>
      </c>
      <c r="B2193" s="5">
        <v>5437</v>
      </c>
      <c r="C2193" s="6" t="s">
        <v>301</v>
      </c>
      <c r="D2193" s="6">
        <f t="shared" si="160"/>
        <v>3</v>
      </c>
      <c r="E2193" s="6">
        <f t="shared" si="161"/>
        <v>50068</v>
      </c>
      <c r="F2193" s="6">
        <f t="shared" si="162"/>
        <v>1</v>
      </c>
      <c r="H2193" s="1"/>
      <c r="I2193" s="1"/>
      <c r="J2193" s="1"/>
    </row>
    <row r="2194" spans="1:10">
      <c r="A2194" s="6">
        <v>21741</v>
      </c>
      <c r="B2194" s="5">
        <v>5437</v>
      </c>
      <c r="C2194" s="6" t="s">
        <v>148</v>
      </c>
      <c r="D2194" s="6">
        <f t="shared" si="160"/>
        <v>3</v>
      </c>
      <c r="E2194" s="6">
        <f t="shared" si="161"/>
        <v>50068</v>
      </c>
      <c r="F2194" s="6">
        <f t="shared" si="162"/>
        <v>1</v>
      </c>
      <c r="H2194" s="1"/>
      <c r="I2194" s="1"/>
      <c r="J2194" s="1"/>
    </row>
    <row r="2195" spans="1:10">
      <c r="A2195" s="6">
        <v>50068</v>
      </c>
      <c r="B2195" s="5">
        <v>5437</v>
      </c>
      <c r="C2195" s="6" t="s">
        <v>27</v>
      </c>
      <c r="D2195" s="6">
        <f t="shared" si="160"/>
        <v>1</v>
      </c>
      <c r="E2195" s="6">
        <f t="shared" si="161"/>
        <v>75549</v>
      </c>
      <c r="F2195" s="6">
        <f t="shared" si="162"/>
        <v>1</v>
      </c>
      <c r="H2195" s="1"/>
      <c r="I2195" s="1"/>
      <c r="J2195" s="1"/>
    </row>
    <row r="2196" spans="1:10">
      <c r="A2196" s="6">
        <v>75549</v>
      </c>
      <c r="B2196" s="5">
        <v>5437</v>
      </c>
      <c r="C2196" s="6" t="s">
        <v>304</v>
      </c>
      <c r="D2196" s="6">
        <f t="shared" si="160"/>
        <v>1</v>
      </c>
      <c r="E2196" s="6" t="str">
        <f t="shared" si="161"/>
        <v>最後一次交易</v>
      </c>
      <c r="F2196" s="6">
        <f t="shared" si="162"/>
        <v>0</v>
      </c>
      <c r="H2196" s="1"/>
      <c r="I2196" s="1"/>
      <c r="J2196" s="1"/>
    </row>
    <row r="2197" spans="1:10">
      <c r="A2197" s="6">
        <v>22176</v>
      </c>
      <c r="B2197" s="5">
        <v>5455</v>
      </c>
      <c r="C2197" s="6" t="s">
        <v>242</v>
      </c>
      <c r="D2197" s="6">
        <f t="shared" si="160"/>
        <v>2</v>
      </c>
      <c r="E2197" s="6">
        <f t="shared" si="161"/>
        <v>60558</v>
      </c>
      <c r="F2197" s="6">
        <f t="shared" si="162"/>
        <v>2</v>
      </c>
      <c r="H2197" s="1"/>
      <c r="I2197" s="1"/>
      <c r="J2197" s="1"/>
    </row>
    <row r="2198" spans="1:10">
      <c r="A2198" s="6">
        <v>22176</v>
      </c>
      <c r="B2198" s="5">
        <v>5455</v>
      </c>
      <c r="C2198" s="6" t="s">
        <v>301</v>
      </c>
      <c r="D2198" s="6">
        <f t="shared" si="160"/>
        <v>2</v>
      </c>
      <c r="E2198" s="6">
        <f t="shared" si="161"/>
        <v>60558</v>
      </c>
      <c r="F2198" s="6">
        <f t="shared" si="162"/>
        <v>2</v>
      </c>
      <c r="H2198" s="1"/>
      <c r="I2198" s="1"/>
      <c r="J2198" s="1"/>
    </row>
    <row r="2199" spans="1:10">
      <c r="A2199" s="6">
        <v>60558</v>
      </c>
      <c r="B2199" s="5">
        <v>5455</v>
      </c>
      <c r="C2199" s="6" t="s">
        <v>375</v>
      </c>
      <c r="D2199" s="6">
        <f t="shared" si="160"/>
        <v>2</v>
      </c>
      <c r="E2199" s="6">
        <f t="shared" si="161"/>
        <v>78878</v>
      </c>
      <c r="F2199" s="6">
        <f t="shared" si="162"/>
        <v>1</v>
      </c>
      <c r="H2199" s="1"/>
      <c r="I2199" s="1"/>
      <c r="J2199" s="1"/>
    </row>
    <row r="2200" spans="1:10">
      <c r="A2200" s="6">
        <v>60558</v>
      </c>
      <c r="B2200" s="5">
        <v>5455</v>
      </c>
      <c r="C2200" s="6" t="s">
        <v>216</v>
      </c>
      <c r="D2200" s="6">
        <f t="shared" si="160"/>
        <v>2</v>
      </c>
      <c r="E2200" s="6">
        <f t="shared" si="161"/>
        <v>78878</v>
      </c>
      <c r="F2200" s="6">
        <f t="shared" si="162"/>
        <v>1</v>
      </c>
      <c r="H2200" s="1"/>
      <c r="I2200" s="1"/>
      <c r="J2200" s="1"/>
    </row>
    <row r="2201" spans="1:10">
      <c r="A2201" s="6">
        <v>78878</v>
      </c>
      <c r="B2201" s="5">
        <v>5455</v>
      </c>
      <c r="C2201" s="6" t="s">
        <v>129</v>
      </c>
      <c r="D2201" s="6">
        <f t="shared" si="160"/>
        <v>1</v>
      </c>
      <c r="E2201" s="6" t="str">
        <f t="shared" si="161"/>
        <v>最後一次交易</v>
      </c>
      <c r="F2201" s="6">
        <f t="shared" si="162"/>
        <v>0</v>
      </c>
      <c r="H2201" s="1"/>
      <c r="I2201" s="1"/>
      <c r="J2201" s="1"/>
    </row>
    <row r="2202" spans="1:10">
      <c r="A2202" s="6">
        <v>22316</v>
      </c>
      <c r="B2202" s="5">
        <v>5468</v>
      </c>
      <c r="C2202" s="6" t="s">
        <v>242</v>
      </c>
      <c r="D2202" s="6">
        <f t="shared" si="160"/>
        <v>3</v>
      </c>
      <c r="E2202" s="6">
        <f t="shared" si="161"/>
        <v>35960</v>
      </c>
      <c r="F2202" s="6">
        <f t="shared" si="162"/>
        <v>1</v>
      </c>
      <c r="H2202" s="1"/>
      <c r="I2202" s="1"/>
      <c r="J2202" s="1"/>
    </row>
    <row r="2203" spans="1:10">
      <c r="A2203" s="6">
        <v>22316</v>
      </c>
      <c r="B2203" s="5">
        <v>5468</v>
      </c>
      <c r="C2203" s="6" t="s">
        <v>301</v>
      </c>
      <c r="D2203" s="6">
        <f t="shared" si="160"/>
        <v>3</v>
      </c>
      <c r="E2203" s="6">
        <f t="shared" si="161"/>
        <v>35960</v>
      </c>
      <c r="F2203" s="6">
        <f t="shared" si="162"/>
        <v>1</v>
      </c>
      <c r="H2203" s="1"/>
      <c r="I2203" s="1"/>
      <c r="J2203" s="1"/>
    </row>
    <row r="2204" spans="1:10">
      <c r="A2204" s="6">
        <v>22316</v>
      </c>
      <c r="B2204" s="5">
        <v>5468</v>
      </c>
      <c r="C2204" s="6" t="s">
        <v>329</v>
      </c>
      <c r="D2204" s="6">
        <f t="shared" si="160"/>
        <v>3</v>
      </c>
      <c r="E2204" s="6">
        <f t="shared" si="161"/>
        <v>35960</v>
      </c>
      <c r="F2204" s="6">
        <f t="shared" si="162"/>
        <v>1</v>
      </c>
      <c r="H2204" s="1"/>
      <c r="I2204" s="1"/>
      <c r="J2204" s="1"/>
    </row>
    <row r="2205" spans="1:10">
      <c r="A2205" s="6">
        <v>35960</v>
      </c>
      <c r="B2205" s="5">
        <v>5468</v>
      </c>
      <c r="C2205" s="6" t="s">
        <v>346</v>
      </c>
      <c r="D2205" s="6">
        <f t="shared" si="160"/>
        <v>1</v>
      </c>
      <c r="E2205" s="6">
        <f t="shared" si="161"/>
        <v>46753</v>
      </c>
      <c r="F2205" s="6">
        <f t="shared" si="162"/>
        <v>1</v>
      </c>
      <c r="H2205" s="1"/>
      <c r="I2205" s="1"/>
      <c r="J2205" s="1"/>
    </row>
    <row r="2206" spans="1:10">
      <c r="A2206" s="6">
        <v>46753</v>
      </c>
      <c r="B2206" s="5">
        <v>5468</v>
      </c>
      <c r="C2206" s="6" t="s">
        <v>318</v>
      </c>
      <c r="D2206" s="6">
        <f t="shared" si="160"/>
        <v>1</v>
      </c>
      <c r="E2206" s="6">
        <f t="shared" si="161"/>
        <v>58421</v>
      </c>
      <c r="F2206" s="6">
        <f t="shared" si="162"/>
        <v>1</v>
      </c>
      <c r="H2206" s="1"/>
      <c r="I2206" s="1"/>
      <c r="J2206" s="1"/>
    </row>
    <row r="2207" spans="1:10">
      <c r="A2207" s="6">
        <v>58421</v>
      </c>
      <c r="B2207" s="5">
        <v>5468</v>
      </c>
      <c r="C2207" s="6" t="s">
        <v>129</v>
      </c>
      <c r="D2207" s="6">
        <f t="shared" si="160"/>
        <v>1</v>
      </c>
      <c r="E2207" s="6" t="str">
        <f t="shared" si="161"/>
        <v>最後一次交易</v>
      </c>
      <c r="F2207" s="6">
        <f t="shared" si="162"/>
        <v>0</v>
      </c>
      <c r="H2207" s="1"/>
      <c r="I2207" s="1"/>
      <c r="J2207" s="1"/>
    </row>
    <row r="2208" spans="1:10">
      <c r="A2208" s="6">
        <v>23392</v>
      </c>
      <c r="B2208" s="5">
        <v>5521</v>
      </c>
      <c r="C2208" s="6" t="s">
        <v>242</v>
      </c>
      <c r="D2208" s="6">
        <f t="shared" si="160"/>
        <v>2</v>
      </c>
      <c r="E2208" s="6">
        <f t="shared" si="161"/>
        <v>24260</v>
      </c>
      <c r="F2208" s="6">
        <f t="shared" si="162"/>
        <v>2</v>
      </c>
      <c r="H2208" s="1"/>
      <c r="I2208" s="1"/>
      <c r="J2208" s="1"/>
    </row>
    <row r="2209" spans="1:10">
      <c r="A2209" s="6">
        <v>23392</v>
      </c>
      <c r="B2209" s="5">
        <v>5521</v>
      </c>
      <c r="C2209" s="6" t="s">
        <v>301</v>
      </c>
      <c r="D2209" s="6">
        <f t="shared" si="160"/>
        <v>2</v>
      </c>
      <c r="E2209" s="6">
        <f t="shared" si="161"/>
        <v>24260</v>
      </c>
      <c r="F2209" s="6">
        <f t="shared" si="162"/>
        <v>2</v>
      </c>
      <c r="H2209" s="1"/>
      <c r="I2209" s="1"/>
      <c r="J2209" s="1"/>
    </row>
    <row r="2210" spans="1:10">
      <c r="A2210" s="6">
        <v>24260</v>
      </c>
      <c r="B2210" s="5">
        <v>5521</v>
      </c>
      <c r="C2210" s="6" t="s">
        <v>99</v>
      </c>
      <c r="D2210" s="6">
        <f t="shared" si="160"/>
        <v>2</v>
      </c>
      <c r="E2210" s="6">
        <f t="shared" si="161"/>
        <v>24899</v>
      </c>
      <c r="F2210" s="6">
        <f t="shared" si="162"/>
        <v>1</v>
      </c>
      <c r="H2210" s="1"/>
      <c r="I2210" s="1"/>
      <c r="J2210" s="1"/>
    </row>
    <row r="2211" spans="1:10">
      <c r="A2211" s="6">
        <v>24260</v>
      </c>
      <c r="B2211" s="5">
        <v>5521</v>
      </c>
      <c r="C2211" s="6" t="s">
        <v>27</v>
      </c>
      <c r="D2211" s="6">
        <f t="shared" si="160"/>
        <v>2</v>
      </c>
      <c r="E2211" s="6">
        <f t="shared" si="161"/>
        <v>24899</v>
      </c>
      <c r="F2211" s="6">
        <f t="shared" si="162"/>
        <v>1</v>
      </c>
      <c r="H2211" s="1"/>
      <c r="I2211" s="1"/>
      <c r="J2211" s="1"/>
    </row>
    <row r="2212" spans="1:10">
      <c r="A2212" s="6">
        <v>24899</v>
      </c>
      <c r="B2212" s="5">
        <v>5521</v>
      </c>
      <c r="C2212" s="6" t="s">
        <v>212</v>
      </c>
      <c r="D2212" s="6">
        <f t="shared" si="160"/>
        <v>1</v>
      </c>
      <c r="E2212" s="6">
        <f t="shared" si="161"/>
        <v>49506</v>
      </c>
      <c r="F2212" s="6">
        <f t="shared" si="162"/>
        <v>2</v>
      </c>
      <c r="H2212" s="1"/>
      <c r="I2212" s="1"/>
      <c r="J2212" s="1"/>
    </row>
    <row r="2213" spans="1:10">
      <c r="A2213" s="6">
        <v>49506</v>
      </c>
      <c r="B2213" s="5">
        <v>5521</v>
      </c>
      <c r="C2213" s="6" t="s">
        <v>99</v>
      </c>
      <c r="D2213" s="6">
        <f t="shared" si="160"/>
        <v>2</v>
      </c>
      <c r="E2213" s="6">
        <f t="shared" si="161"/>
        <v>80797</v>
      </c>
      <c r="F2213" s="6">
        <f t="shared" si="162"/>
        <v>1</v>
      </c>
      <c r="H2213" s="1"/>
      <c r="I2213" s="1"/>
      <c r="J2213" s="1"/>
    </row>
    <row r="2214" spans="1:10">
      <c r="A2214" s="6">
        <v>49506</v>
      </c>
      <c r="B2214" s="5">
        <v>5521</v>
      </c>
      <c r="C2214" s="6" t="s">
        <v>148</v>
      </c>
      <c r="D2214" s="6">
        <f t="shared" si="160"/>
        <v>2</v>
      </c>
      <c r="E2214" s="6">
        <f t="shared" si="161"/>
        <v>80797</v>
      </c>
      <c r="F2214" s="6">
        <f t="shared" si="162"/>
        <v>1</v>
      </c>
      <c r="H2214" s="1"/>
      <c r="I2214" s="1"/>
      <c r="J2214" s="1"/>
    </row>
    <row r="2215" spans="1:10">
      <c r="A2215" s="6">
        <v>80797</v>
      </c>
      <c r="B2215" s="5">
        <v>5521</v>
      </c>
      <c r="C2215" s="6" t="s">
        <v>174</v>
      </c>
      <c r="D2215" s="6">
        <f t="shared" si="160"/>
        <v>1</v>
      </c>
      <c r="E2215" s="6">
        <f t="shared" si="161"/>
        <v>81558</v>
      </c>
      <c r="F2215" s="6">
        <f t="shared" si="162"/>
        <v>1</v>
      </c>
      <c r="H2215" s="1"/>
      <c r="I2215" s="1"/>
      <c r="J2215" s="1"/>
    </row>
    <row r="2216" spans="1:10">
      <c r="A2216" s="6">
        <v>81558</v>
      </c>
      <c r="B2216" s="5">
        <v>5521</v>
      </c>
      <c r="C2216" s="6" t="s">
        <v>318</v>
      </c>
      <c r="D2216" s="6">
        <f t="shared" si="160"/>
        <v>1</v>
      </c>
      <c r="E2216" s="6" t="str">
        <f t="shared" si="161"/>
        <v>最後一次交易</v>
      </c>
      <c r="F2216" s="6">
        <f t="shared" si="162"/>
        <v>0</v>
      </c>
      <c r="H2216" s="1"/>
      <c r="I2216" s="1"/>
      <c r="J2216" s="1"/>
    </row>
    <row r="2217" spans="1:10">
      <c r="A2217" s="6">
        <v>24473</v>
      </c>
      <c r="B2217" s="5">
        <v>5577</v>
      </c>
      <c r="C2217" s="6" t="s">
        <v>242</v>
      </c>
      <c r="D2217" s="6">
        <f t="shared" si="160"/>
        <v>2</v>
      </c>
      <c r="E2217" s="6">
        <f t="shared" si="161"/>
        <v>33170</v>
      </c>
      <c r="F2217" s="6">
        <f t="shared" si="162"/>
        <v>1</v>
      </c>
      <c r="H2217" s="1"/>
      <c r="I2217" s="1"/>
      <c r="J2217" s="1"/>
    </row>
    <row r="2218" spans="1:10">
      <c r="A2218" s="6">
        <v>24473</v>
      </c>
      <c r="B2218" s="5">
        <v>5577</v>
      </c>
      <c r="C2218" s="6" t="s">
        <v>301</v>
      </c>
      <c r="D2218" s="6">
        <f t="shared" si="160"/>
        <v>2</v>
      </c>
      <c r="E2218" s="6">
        <f t="shared" si="161"/>
        <v>33170</v>
      </c>
      <c r="F2218" s="6">
        <f t="shared" si="162"/>
        <v>1</v>
      </c>
      <c r="H2218" s="1"/>
      <c r="I2218" s="1"/>
      <c r="J2218" s="1"/>
    </row>
    <row r="2219" spans="1:10">
      <c r="A2219" s="6">
        <v>33170</v>
      </c>
      <c r="B2219" s="5">
        <v>5577</v>
      </c>
      <c r="C2219" s="6" t="s">
        <v>228</v>
      </c>
      <c r="D2219" s="6">
        <f t="shared" si="160"/>
        <v>1</v>
      </c>
      <c r="E2219" s="6">
        <f t="shared" si="161"/>
        <v>36603</v>
      </c>
      <c r="F2219" s="6">
        <f t="shared" si="162"/>
        <v>1</v>
      </c>
      <c r="H2219" s="1"/>
      <c r="I2219" s="1"/>
      <c r="J2219" s="1"/>
    </row>
    <row r="2220" spans="1:10">
      <c r="A2220" s="6">
        <v>36603</v>
      </c>
      <c r="B2220" s="5">
        <v>5577</v>
      </c>
      <c r="C2220" s="6" t="s">
        <v>298</v>
      </c>
      <c r="D2220" s="6">
        <f t="shared" si="160"/>
        <v>1</v>
      </c>
      <c r="E2220" s="6">
        <f t="shared" si="161"/>
        <v>36809</v>
      </c>
      <c r="F2220" s="6">
        <f t="shared" si="162"/>
        <v>1</v>
      </c>
      <c r="H2220" s="1"/>
      <c r="I2220" s="1"/>
      <c r="J2220" s="1"/>
    </row>
    <row r="2221" spans="1:10">
      <c r="A2221" s="6">
        <v>36809</v>
      </c>
      <c r="B2221" s="5">
        <v>5577</v>
      </c>
      <c r="C2221" s="6" t="s">
        <v>298</v>
      </c>
      <c r="D2221" s="6">
        <f t="shared" si="160"/>
        <v>1</v>
      </c>
      <c r="E2221" s="6" t="str">
        <f t="shared" si="161"/>
        <v>最後一次交易</v>
      </c>
      <c r="F2221" s="6">
        <f t="shared" si="162"/>
        <v>0</v>
      </c>
      <c r="H2221" s="1"/>
      <c r="I2221" s="1"/>
      <c r="J2221" s="1"/>
    </row>
    <row r="2222" spans="1:10">
      <c r="A2222" s="6">
        <v>32102</v>
      </c>
      <c r="B2222" s="5">
        <v>5649</v>
      </c>
      <c r="C2222" s="6" t="s">
        <v>242</v>
      </c>
      <c r="D2222" s="6">
        <f t="shared" si="160"/>
        <v>5</v>
      </c>
      <c r="E2222" s="6">
        <f t="shared" si="161"/>
        <v>49130</v>
      </c>
      <c r="F2222" s="6">
        <f t="shared" si="162"/>
        <v>1</v>
      </c>
      <c r="H2222" s="1"/>
      <c r="I2222" s="1"/>
      <c r="J2222" s="1"/>
    </row>
    <row r="2223" spans="1:10">
      <c r="A2223" s="6">
        <v>32102</v>
      </c>
      <c r="B2223" s="5">
        <v>5649</v>
      </c>
      <c r="C2223" s="6" t="s">
        <v>301</v>
      </c>
      <c r="D2223" s="6">
        <f t="shared" si="160"/>
        <v>5</v>
      </c>
      <c r="E2223" s="6">
        <f t="shared" si="161"/>
        <v>49130</v>
      </c>
      <c r="F2223" s="6">
        <f t="shared" si="162"/>
        <v>1</v>
      </c>
      <c r="H2223" s="1"/>
      <c r="I2223" s="1"/>
      <c r="J2223" s="1"/>
    </row>
    <row r="2224" spans="1:10">
      <c r="A2224" s="6">
        <v>32102</v>
      </c>
      <c r="B2224" s="5">
        <v>5649</v>
      </c>
      <c r="C2224" s="6" t="s">
        <v>53</v>
      </c>
      <c r="D2224" s="6">
        <f t="shared" si="160"/>
        <v>5</v>
      </c>
      <c r="E2224" s="6">
        <f t="shared" si="161"/>
        <v>49130</v>
      </c>
      <c r="F2224" s="6">
        <f t="shared" si="162"/>
        <v>1</v>
      </c>
      <c r="H2224" s="1"/>
      <c r="I2224" s="1"/>
      <c r="J2224" s="1"/>
    </row>
    <row r="2225" spans="1:10">
      <c r="A2225" s="6">
        <v>32102</v>
      </c>
      <c r="B2225" s="5">
        <v>5649</v>
      </c>
      <c r="C2225" s="6" t="s">
        <v>304</v>
      </c>
      <c r="D2225" s="6">
        <f t="shared" si="160"/>
        <v>5</v>
      </c>
      <c r="E2225" s="6">
        <f t="shared" si="161"/>
        <v>49130</v>
      </c>
      <c r="F2225" s="6">
        <f t="shared" si="162"/>
        <v>1</v>
      </c>
      <c r="H2225" s="1"/>
      <c r="I2225" s="1"/>
      <c r="J2225" s="1"/>
    </row>
    <row r="2226" spans="1:10">
      <c r="A2226" s="6">
        <v>32102</v>
      </c>
      <c r="B2226" s="5">
        <v>5649</v>
      </c>
      <c r="C2226" s="6" t="s">
        <v>27</v>
      </c>
      <c r="D2226" s="6">
        <f t="shared" si="160"/>
        <v>5</v>
      </c>
      <c r="E2226" s="6">
        <f t="shared" si="161"/>
        <v>49130</v>
      </c>
      <c r="F2226" s="6">
        <f t="shared" si="162"/>
        <v>1</v>
      </c>
      <c r="H2226" s="1"/>
      <c r="I2226" s="1"/>
      <c r="J2226" s="1"/>
    </row>
    <row r="2227" spans="1:10">
      <c r="A2227" s="6">
        <v>49130</v>
      </c>
      <c r="B2227" s="5">
        <v>5649</v>
      </c>
      <c r="C2227" s="6" t="s">
        <v>329</v>
      </c>
      <c r="D2227" s="6">
        <f t="shared" si="160"/>
        <v>1</v>
      </c>
      <c r="E2227" s="6">
        <f t="shared" si="161"/>
        <v>57278</v>
      </c>
      <c r="F2227" s="6">
        <f t="shared" si="162"/>
        <v>1</v>
      </c>
      <c r="H2227" s="1"/>
      <c r="I2227" s="1"/>
      <c r="J2227" s="1"/>
    </row>
    <row r="2228" spans="1:10">
      <c r="A2228" s="6">
        <v>57278</v>
      </c>
      <c r="B2228" s="5">
        <v>5649</v>
      </c>
      <c r="C2228" s="6" t="s">
        <v>99</v>
      </c>
      <c r="D2228" s="6">
        <f t="shared" si="160"/>
        <v>1</v>
      </c>
      <c r="E2228" s="6" t="str">
        <f t="shared" si="161"/>
        <v>最後一次交易</v>
      </c>
      <c r="F2228" s="6">
        <f t="shared" si="162"/>
        <v>0</v>
      </c>
      <c r="H2228" s="1"/>
      <c r="I2228" s="1"/>
      <c r="J2228" s="1"/>
    </row>
    <row r="2229" spans="1:10">
      <c r="A2229" s="6">
        <v>27418</v>
      </c>
      <c r="B2229" s="5">
        <v>5690</v>
      </c>
      <c r="C2229" s="6" t="s">
        <v>87</v>
      </c>
      <c r="D2229" s="6">
        <f t="shared" si="160"/>
        <v>2</v>
      </c>
      <c r="E2229" s="6">
        <f t="shared" si="161"/>
        <v>31950</v>
      </c>
      <c r="F2229" s="6">
        <f t="shared" si="162"/>
        <v>1</v>
      </c>
      <c r="H2229" s="1"/>
      <c r="I2229" s="1"/>
      <c r="J2229" s="1"/>
    </row>
    <row r="2230" spans="1:10">
      <c r="A2230" s="6">
        <v>27418</v>
      </c>
      <c r="B2230" s="5">
        <v>5690</v>
      </c>
      <c r="C2230" s="6" t="s">
        <v>174</v>
      </c>
      <c r="D2230" s="6">
        <f t="shared" si="160"/>
        <v>2</v>
      </c>
      <c r="E2230" s="6">
        <f t="shared" si="161"/>
        <v>31950</v>
      </c>
      <c r="F2230" s="6">
        <f t="shared" si="162"/>
        <v>1</v>
      </c>
      <c r="H2230" s="1"/>
      <c r="I2230" s="1"/>
      <c r="J2230" s="1"/>
    </row>
    <row r="2231" spans="1:10">
      <c r="A2231" s="6">
        <v>31950</v>
      </c>
      <c r="B2231" s="5">
        <v>5690</v>
      </c>
      <c r="C2231" s="6" t="s">
        <v>117</v>
      </c>
      <c r="D2231" s="6">
        <f t="shared" si="160"/>
        <v>1</v>
      </c>
      <c r="E2231" s="6" t="str">
        <f t="shared" si="161"/>
        <v>最後一次交易</v>
      </c>
      <c r="F2231" s="6">
        <f t="shared" si="162"/>
        <v>0</v>
      </c>
      <c r="H2231" s="1"/>
      <c r="I2231" s="1"/>
      <c r="J2231" s="1"/>
    </row>
    <row r="2232" spans="1:10">
      <c r="A2232" s="6">
        <v>27424</v>
      </c>
      <c r="B2232" s="5">
        <v>5697</v>
      </c>
      <c r="C2232" s="6" t="s">
        <v>141</v>
      </c>
      <c r="D2232" s="6">
        <f t="shared" si="160"/>
        <v>3</v>
      </c>
      <c r="E2232" s="6">
        <f t="shared" si="161"/>
        <v>28510</v>
      </c>
      <c r="F2232" s="6">
        <f t="shared" si="162"/>
        <v>3</v>
      </c>
      <c r="H2232" s="1"/>
      <c r="I2232" s="1"/>
      <c r="J2232" s="1"/>
    </row>
    <row r="2233" spans="1:10">
      <c r="A2233" s="6">
        <v>27424</v>
      </c>
      <c r="B2233" s="5">
        <v>5697</v>
      </c>
      <c r="C2233" s="6" t="s">
        <v>242</v>
      </c>
      <c r="D2233" s="6">
        <f t="shared" si="160"/>
        <v>3</v>
      </c>
      <c r="E2233" s="6">
        <f t="shared" si="161"/>
        <v>28510</v>
      </c>
      <c r="F2233" s="6">
        <f t="shared" si="162"/>
        <v>3</v>
      </c>
      <c r="H2233" s="1"/>
      <c r="I2233" s="1"/>
      <c r="J2233" s="1"/>
    </row>
    <row r="2234" spans="1:10">
      <c r="A2234" s="6">
        <v>27424</v>
      </c>
      <c r="B2234" s="5">
        <v>5697</v>
      </c>
      <c r="C2234" s="6" t="s">
        <v>301</v>
      </c>
      <c r="D2234" s="6">
        <f t="shared" si="160"/>
        <v>3</v>
      </c>
      <c r="E2234" s="6">
        <f t="shared" si="161"/>
        <v>28510</v>
      </c>
      <c r="F2234" s="6">
        <f t="shared" si="162"/>
        <v>3</v>
      </c>
      <c r="H2234" s="1"/>
      <c r="I2234" s="1"/>
      <c r="J2234" s="1"/>
    </row>
    <row r="2235" spans="1:10">
      <c r="A2235" s="6">
        <v>28510</v>
      </c>
      <c r="B2235" s="5">
        <v>5697</v>
      </c>
      <c r="C2235" s="6" t="s">
        <v>375</v>
      </c>
      <c r="D2235" s="6">
        <f t="shared" si="160"/>
        <v>3</v>
      </c>
      <c r="E2235" s="6">
        <f t="shared" si="161"/>
        <v>33297</v>
      </c>
      <c r="F2235" s="6">
        <f t="shared" si="162"/>
        <v>1</v>
      </c>
      <c r="H2235" s="1"/>
      <c r="I2235" s="1"/>
      <c r="J2235" s="1"/>
    </row>
    <row r="2236" spans="1:10">
      <c r="A2236" s="6">
        <v>28510</v>
      </c>
      <c r="B2236" s="5">
        <v>5697</v>
      </c>
      <c r="C2236" s="6" t="s">
        <v>99</v>
      </c>
      <c r="D2236" s="6">
        <f t="shared" si="160"/>
        <v>3</v>
      </c>
      <c r="E2236" s="6">
        <f t="shared" si="161"/>
        <v>33297</v>
      </c>
      <c r="F2236" s="6">
        <f t="shared" si="162"/>
        <v>1</v>
      </c>
      <c r="H2236" s="1"/>
      <c r="I2236" s="1"/>
      <c r="J2236" s="1"/>
    </row>
    <row r="2237" spans="1:10">
      <c r="A2237" s="6">
        <v>28510</v>
      </c>
      <c r="B2237" s="5">
        <v>5697</v>
      </c>
      <c r="C2237" s="6" t="s">
        <v>85</v>
      </c>
      <c r="D2237" s="6">
        <f t="shared" si="160"/>
        <v>3</v>
      </c>
      <c r="E2237" s="6">
        <f t="shared" si="161"/>
        <v>33297</v>
      </c>
      <c r="F2237" s="6">
        <f t="shared" si="162"/>
        <v>1</v>
      </c>
      <c r="H2237" s="1"/>
      <c r="I2237" s="1"/>
      <c r="J2237" s="1"/>
    </row>
    <row r="2238" spans="1:10">
      <c r="A2238" s="6">
        <v>33297</v>
      </c>
      <c r="B2238" s="5">
        <v>5697</v>
      </c>
      <c r="C2238" s="6" t="s">
        <v>174</v>
      </c>
      <c r="D2238" s="6">
        <f t="shared" si="160"/>
        <v>1</v>
      </c>
      <c r="E2238" s="6">
        <f t="shared" si="161"/>
        <v>36322</v>
      </c>
      <c r="F2238" s="6">
        <f t="shared" si="162"/>
        <v>1</v>
      </c>
      <c r="H2238" s="1"/>
      <c r="I2238" s="1"/>
      <c r="J2238" s="1"/>
    </row>
    <row r="2239" spans="1:10">
      <c r="A2239" s="6">
        <v>36322</v>
      </c>
      <c r="B2239" s="5">
        <v>5697</v>
      </c>
      <c r="C2239" s="6" t="s">
        <v>216</v>
      </c>
      <c r="D2239" s="6">
        <f t="shared" si="160"/>
        <v>1</v>
      </c>
      <c r="E2239" s="6">
        <f t="shared" si="161"/>
        <v>56214</v>
      </c>
      <c r="F2239" s="6">
        <f t="shared" si="162"/>
        <v>1</v>
      </c>
      <c r="H2239" s="1"/>
      <c r="I2239" s="1"/>
      <c r="J2239" s="1"/>
    </row>
    <row r="2240" spans="1:10">
      <c r="A2240" s="6">
        <v>56214</v>
      </c>
      <c r="B2240" s="5">
        <v>5697</v>
      </c>
      <c r="C2240" s="6" t="s">
        <v>85</v>
      </c>
      <c r="D2240" s="6">
        <f t="shared" si="160"/>
        <v>1</v>
      </c>
      <c r="E2240" s="6">
        <f t="shared" si="161"/>
        <v>71070</v>
      </c>
      <c r="F2240" s="6">
        <f t="shared" si="162"/>
        <v>2</v>
      </c>
      <c r="H2240" s="1"/>
      <c r="I2240" s="1"/>
      <c r="J2240" s="1"/>
    </row>
    <row r="2241" spans="1:10">
      <c r="A2241" s="6">
        <v>71070</v>
      </c>
      <c r="B2241" s="5">
        <v>5697</v>
      </c>
      <c r="C2241" s="6" t="s">
        <v>129</v>
      </c>
      <c r="D2241" s="6">
        <f t="shared" si="160"/>
        <v>2</v>
      </c>
      <c r="E2241" s="6">
        <f t="shared" si="161"/>
        <v>74091</v>
      </c>
      <c r="F2241" s="6">
        <f t="shared" si="162"/>
        <v>1</v>
      </c>
      <c r="H2241" s="1"/>
      <c r="I2241" s="1"/>
      <c r="J2241" s="1"/>
    </row>
    <row r="2242" spans="1:10">
      <c r="A2242" s="6">
        <v>71070</v>
      </c>
      <c r="B2242" s="5">
        <v>5697</v>
      </c>
      <c r="C2242" s="6" t="s">
        <v>304</v>
      </c>
      <c r="D2242" s="6">
        <f t="shared" ref="D2242:D2305" si="163">COUNTIF(A:A,A2242)</f>
        <v>2</v>
      </c>
      <c r="E2242" s="6">
        <f t="shared" si="161"/>
        <v>74091</v>
      </c>
      <c r="F2242" s="6">
        <f t="shared" si="162"/>
        <v>1</v>
      </c>
      <c r="H2242" s="1"/>
      <c r="I2242" s="1"/>
      <c r="J2242" s="1"/>
    </row>
    <row r="2243" spans="1:10">
      <c r="A2243" s="6">
        <v>74091</v>
      </c>
      <c r="B2243" s="5">
        <v>5697</v>
      </c>
      <c r="C2243" s="6" t="s">
        <v>60</v>
      </c>
      <c r="D2243" s="6">
        <f t="shared" si="163"/>
        <v>1</v>
      </c>
      <c r="E2243" s="6">
        <f t="shared" ref="E2243:E2306" si="164">INDEX(K:K,MATCH(A2243,H:H,0))</f>
        <v>77173</v>
      </c>
      <c r="F2243" s="6">
        <f t="shared" ref="F2243:F2306" si="165">_xlfn.IFNA(INDEX(J:J,MATCH(E2243,H:H,0)),0)</f>
        <v>2</v>
      </c>
      <c r="H2243" s="1"/>
      <c r="I2243" s="1"/>
      <c r="J2243" s="1"/>
    </row>
    <row r="2244" spans="1:10">
      <c r="A2244" s="6">
        <v>77173</v>
      </c>
      <c r="B2244" s="5">
        <v>5697</v>
      </c>
      <c r="C2244" s="6" t="s">
        <v>60</v>
      </c>
      <c r="D2244" s="6">
        <f t="shared" si="163"/>
        <v>2</v>
      </c>
      <c r="E2244" s="6" t="str">
        <f t="shared" si="164"/>
        <v>最後一次交易</v>
      </c>
      <c r="F2244" s="6">
        <f t="shared" si="165"/>
        <v>0</v>
      </c>
      <c r="H2244" s="1"/>
      <c r="I2244" s="1"/>
      <c r="J2244" s="1"/>
    </row>
    <row r="2245" spans="1:10">
      <c r="A2245" s="6">
        <v>77173</v>
      </c>
      <c r="B2245" s="5">
        <v>5697</v>
      </c>
      <c r="C2245" s="6" t="s">
        <v>137</v>
      </c>
      <c r="D2245" s="6">
        <f t="shared" si="163"/>
        <v>2</v>
      </c>
      <c r="E2245" s="6" t="str">
        <f t="shared" si="164"/>
        <v>最後一次交易</v>
      </c>
      <c r="F2245" s="6">
        <f t="shared" si="165"/>
        <v>0</v>
      </c>
      <c r="H2245" s="1"/>
      <c r="I2245" s="1"/>
      <c r="J2245" s="1"/>
    </row>
    <row r="2246" spans="1:10">
      <c r="A2246" s="6">
        <v>27432</v>
      </c>
      <c r="B2246" s="5">
        <v>5705</v>
      </c>
      <c r="C2246" s="6" t="s">
        <v>141</v>
      </c>
      <c r="D2246" s="6">
        <f t="shared" si="163"/>
        <v>5</v>
      </c>
      <c r="E2246" s="6">
        <f t="shared" si="164"/>
        <v>48283</v>
      </c>
      <c r="F2246" s="6">
        <f t="shared" si="165"/>
        <v>2</v>
      </c>
      <c r="H2246" s="1"/>
      <c r="I2246" s="1"/>
      <c r="J2246" s="1"/>
    </row>
    <row r="2247" spans="1:10">
      <c r="A2247" s="6">
        <v>27432</v>
      </c>
      <c r="B2247" s="5">
        <v>5705</v>
      </c>
      <c r="C2247" s="6" t="s">
        <v>242</v>
      </c>
      <c r="D2247" s="6">
        <f t="shared" si="163"/>
        <v>5</v>
      </c>
      <c r="E2247" s="6">
        <f t="shared" si="164"/>
        <v>48283</v>
      </c>
      <c r="F2247" s="6">
        <f t="shared" si="165"/>
        <v>2</v>
      </c>
      <c r="H2247" s="1"/>
      <c r="I2247" s="1"/>
      <c r="J2247" s="1"/>
    </row>
    <row r="2248" spans="1:10">
      <c r="A2248" s="6">
        <v>27432</v>
      </c>
      <c r="B2248" s="5">
        <v>5705</v>
      </c>
      <c r="C2248" s="6" t="s">
        <v>301</v>
      </c>
      <c r="D2248" s="6">
        <f t="shared" si="163"/>
        <v>5</v>
      </c>
      <c r="E2248" s="6">
        <f t="shared" si="164"/>
        <v>48283</v>
      </c>
      <c r="F2248" s="6">
        <f t="shared" si="165"/>
        <v>2</v>
      </c>
      <c r="H2248" s="1"/>
      <c r="I2248" s="1"/>
      <c r="J2248" s="1"/>
    </row>
    <row r="2249" spans="1:10">
      <c r="A2249" s="6">
        <v>27432</v>
      </c>
      <c r="B2249" s="5">
        <v>5705</v>
      </c>
      <c r="C2249" s="6" t="s">
        <v>321</v>
      </c>
      <c r="D2249" s="6">
        <f t="shared" si="163"/>
        <v>5</v>
      </c>
      <c r="E2249" s="6">
        <f t="shared" si="164"/>
        <v>48283</v>
      </c>
      <c r="F2249" s="6">
        <f t="shared" si="165"/>
        <v>2</v>
      </c>
      <c r="H2249" s="1"/>
      <c r="I2249" s="1"/>
      <c r="J2249" s="1"/>
    </row>
    <row r="2250" spans="1:10">
      <c r="A2250" s="6">
        <v>27432</v>
      </c>
      <c r="B2250" s="5">
        <v>5705</v>
      </c>
      <c r="C2250" s="6" t="s">
        <v>174</v>
      </c>
      <c r="D2250" s="6">
        <f t="shared" si="163"/>
        <v>5</v>
      </c>
      <c r="E2250" s="6">
        <f t="shared" si="164"/>
        <v>48283</v>
      </c>
      <c r="F2250" s="6">
        <f t="shared" si="165"/>
        <v>2</v>
      </c>
      <c r="H2250" s="1"/>
      <c r="I2250" s="1"/>
      <c r="J2250" s="1"/>
    </row>
    <row r="2251" spans="1:10">
      <c r="A2251" s="6">
        <v>48283</v>
      </c>
      <c r="B2251" s="5">
        <v>5705</v>
      </c>
      <c r="C2251" s="6" t="s">
        <v>99</v>
      </c>
      <c r="D2251" s="6">
        <f t="shared" si="163"/>
        <v>2</v>
      </c>
      <c r="E2251" s="6">
        <f t="shared" si="164"/>
        <v>79453</v>
      </c>
      <c r="F2251" s="6">
        <f t="shared" si="165"/>
        <v>2</v>
      </c>
      <c r="H2251" s="1"/>
      <c r="I2251" s="1"/>
      <c r="J2251" s="1"/>
    </row>
    <row r="2252" spans="1:10">
      <c r="A2252" s="6">
        <v>48283</v>
      </c>
      <c r="B2252" s="5">
        <v>5705</v>
      </c>
      <c r="C2252" s="6" t="s">
        <v>148</v>
      </c>
      <c r="D2252" s="6">
        <f t="shared" si="163"/>
        <v>2</v>
      </c>
      <c r="E2252" s="6">
        <f t="shared" si="164"/>
        <v>79453</v>
      </c>
      <c r="F2252" s="6">
        <f t="shared" si="165"/>
        <v>2</v>
      </c>
      <c r="H2252" s="1"/>
      <c r="I2252" s="1"/>
      <c r="J2252" s="1"/>
    </row>
    <row r="2253" spans="1:10">
      <c r="A2253" s="6">
        <v>79453</v>
      </c>
      <c r="B2253" s="5">
        <v>5705</v>
      </c>
      <c r="C2253" s="6" t="s">
        <v>290</v>
      </c>
      <c r="D2253" s="6">
        <f t="shared" si="163"/>
        <v>2</v>
      </c>
      <c r="E2253" s="6" t="str">
        <f t="shared" si="164"/>
        <v>最後一次交易</v>
      </c>
      <c r="F2253" s="6">
        <f t="shared" si="165"/>
        <v>0</v>
      </c>
      <c r="H2253" s="1"/>
      <c r="I2253" s="1"/>
      <c r="J2253" s="1"/>
    </row>
    <row r="2254" spans="1:10">
      <c r="A2254" s="6">
        <v>79453</v>
      </c>
      <c r="B2254" s="5">
        <v>5705</v>
      </c>
      <c r="C2254" s="6" t="s">
        <v>216</v>
      </c>
      <c r="D2254" s="6">
        <f t="shared" si="163"/>
        <v>2</v>
      </c>
      <c r="E2254" s="6" t="str">
        <f t="shared" si="164"/>
        <v>最後一次交易</v>
      </c>
      <c r="F2254" s="6">
        <f t="shared" si="165"/>
        <v>0</v>
      </c>
      <c r="H2254" s="1"/>
      <c r="I2254" s="1"/>
      <c r="J2254" s="1"/>
    </row>
    <row r="2255" spans="1:10">
      <c r="A2255" s="6">
        <v>28113</v>
      </c>
      <c r="B2255" s="5">
        <v>5764</v>
      </c>
      <c r="C2255" s="6" t="s">
        <v>141</v>
      </c>
      <c r="D2255" s="6">
        <f t="shared" si="163"/>
        <v>3</v>
      </c>
      <c r="E2255" s="6">
        <f t="shared" si="164"/>
        <v>48284</v>
      </c>
      <c r="F2255" s="6">
        <f t="shared" si="165"/>
        <v>1</v>
      </c>
      <c r="H2255" s="1"/>
      <c r="I2255" s="1"/>
      <c r="J2255" s="1"/>
    </row>
    <row r="2256" spans="1:10">
      <c r="A2256" s="6">
        <v>28113</v>
      </c>
      <c r="B2256" s="5">
        <v>5764</v>
      </c>
      <c r="C2256" s="6" t="s">
        <v>242</v>
      </c>
      <c r="D2256" s="6">
        <f t="shared" si="163"/>
        <v>3</v>
      </c>
      <c r="E2256" s="6">
        <f t="shared" si="164"/>
        <v>48284</v>
      </c>
      <c r="F2256" s="6">
        <f t="shared" si="165"/>
        <v>1</v>
      </c>
      <c r="H2256" s="1"/>
      <c r="I2256" s="1"/>
      <c r="J2256" s="1"/>
    </row>
    <row r="2257" spans="1:10">
      <c r="A2257" s="6">
        <v>28113</v>
      </c>
      <c r="B2257" s="5">
        <v>5764</v>
      </c>
      <c r="C2257" s="6" t="s">
        <v>301</v>
      </c>
      <c r="D2257" s="6">
        <f t="shared" si="163"/>
        <v>3</v>
      </c>
      <c r="E2257" s="6">
        <f t="shared" si="164"/>
        <v>48284</v>
      </c>
      <c r="F2257" s="6">
        <f t="shared" si="165"/>
        <v>1</v>
      </c>
      <c r="H2257" s="1"/>
      <c r="I2257" s="1"/>
      <c r="J2257" s="1"/>
    </row>
    <row r="2258" spans="1:10">
      <c r="A2258" s="6">
        <v>48284</v>
      </c>
      <c r="B2258" s="5">
        <v>5764</v>
      </c>
      <c r="C2258" s="6" t="s">
        <v>129</v>
      </c>
      <c r="D2258" s="6">
        <f t="shared" si="163"/>
        <v>1</v>
      </c>
      <c r="E2258" s="6">
        <f t="shared" si="164"/>
        <v>48931</v>
      </c>
      <c r="F2258" s="6">
        <f t="shared" si="165"/>
        <v>1</v>
      </c>
      <c r="H2258" s="1"/>
      <c r="I2258" s="1"/>
      <c r="J2258" s="1"/>
    </row>
    <row r="2259" spans="1:10">
      <c r="A2259" s="6">
        <v>48931</v>
      </c>
      <c r="B2259" s="5">
        <v>5764</v>
      </c>
      <c r="C2259" s="6" t="s">
        <v>228</v>
      </c>
      <c r="D2259" s="6">
        <f t="shared" si="163"/>
        <v>1</v>
      </c>
      <c r="E2259" s="6">
        <f t="shared" si="164"/>
        <v>72092</v>
      </c>
      <c r="F2259" s="6">
        <f t="shared" si="165"/>
        <v>1</v>
      </c>
      <c r="H2259" s="1"/>
      <c r="I2259" s="1"/>
      <c r="J2259" s="1"/>
    </row>
    <row r="2260" spans="1:10">
      <c r="A2260" s="6">
        <v>72092</v>
      </c>
      <c r="B2260" s="5">
        <v>5764</v>
      </c>
      <c r="C2260" s="6" t="s">
        <v>60</v>
      </c>
      <c r="D2260" s="6">
        <f t="shared" si="163"/>
        <v>1</v>
      </c>
      <c r="E2260" s="6" t="str">
        <f t="shared" si="164"/>
        <v>最後一次交易</v>
      </c>
      <c r="F2260" s="6">
        <f t="shared" si="165"/>
        <v>0</v>
      </c>
      <c r="H2260" s="1"/>
      <c r="I2260" s="1"/>
      <c r="J2260" s="1"/>
    </row>
    <row r="2261" spans="1:10">
      <c r="A2261" s="6">
        <v>28517</v>
      </c>
      <c r="B2261" s="5">
        <v>5781</v>
      </c>
      <c r="C2261" s="6" t="s">
        <v>141</v>
      </c>
      <c r="D2261" s="6">
        <f t="shared" si="163"/>
        <v>3</v>
      </c>
      <c r="E2261" s="6">
        <f t="shared" si="164"/>
        <v>47340</v>
      </c>
      <c r="F2261" s="6">
        <f t="shared" si="165"/>
        <v>1</v>
      </c>
      <c r="H2261" s="1"/>
      <c r="I2261" s="1"/>
      <c r="J2261" s="1"/>
    </row>
    <row r="2262" spans="1:10">
      <c r="A2262" s="6">
        <v>28517</v>
      </c>
      <c r="B2262" s="5">
        <v>5781</v>
      </c>
      <c r="C2262" s="6" t="s">
        <v>242</v>
      </c>
      <c r="D2262" s="6">
        <f t="shared" si="163"/>
        <v>3</v>
      </c>
      <c r="E2262" s="6">
        <f t="shared" si="164"/>
        <v>47340</v>
      </c>
      <c r="F2262" s="6">
        <f t="shared" si="165"/>
        <v>1</v>
      </c>
      <c r="H2262" s="1"/>
      <c r="I2262" s="1"/>
      <c r="J2262" s="1"/>
    </row>
    <row r="2263" spans="1:10">
      <c r="A2263" s="6">
        <v>28517</v>
      </c>
      <c r="B2263" s="5">
        <v>5781</v>
      </c>
      <c r="C2263" s="6" t="s">
        <v>301</v>
      </c>
      <c r="D2263" s="6">
        <f t="shared" si="163"/>
        <v>3</v>
      </c>
      <c r="E2263" s="6">
        <f t="shared" si="164"/>
        <v>47340</v>
      </c>
      <c r="F2263" s="6">
        <f t="shared" si="165"/>
        <v>1</v>
      </c>
      <c r="H2263" s="1"/>
      <c r="I2263" s="1"/>
      <c r="J2263" s="1"/>
    </row>
    <row r="2264" spans="1:10">
      <c r="A2264" s="6">
        <v>47340</v>
      </c>
      <c r="B2264" s="5">
        <v>5781</v>
      </c>
      <c r="C2264" s="6" t="s">
        <v>212</v>
      </c>
      <c r="D2264" s="6">
        <f t="shared" si="163"/>
        <v>1</v>
      </c>
      <c r="E2264" s="6">
        <f t="shared" si="164"/>
        <v>47435</v>
      </c>
      <c r="F2264" s="6">
        <f t="shared" si="165"/>
        <v>1</v>
      </c>
      <c r="H2264" s="1"/>
      <c r="I2264" s="1"/>
      <c r="J2264" s="1"/>
    </row>
    <row r="2265" spans="1:10">
      <c r="A2265" s="6">
        <v>47435</v>
      </c>
      <c r="B2265" s="5">
        <v>5781</v>
      </c>
      <c r="C2265" s="6" t="s">
        <v>212</v>
      </c>
      <c r="D2265" s="6">
        <f t="shared" si="163"/>
        <v>1</v>
      </c>
      <c r="E2265" s="6">
        <f t="shared" si="164"/>
        <v>59135</v>
      </c>
      <c r="F2265" s="6">
        <f t="shared" si="165"/>
        <v>2</v>
      </c>
      <c r="H2265" s="1"/>
      <c r="I2265" s="1"/>
      <c r="J2265" s="1"/>
    </row>
    <row r="2266" spans="1:10">
      <c r="A2266" s="6">
        <v>59135</v>
      </c>
      <c r="B2266" s="5">
        <v>5781</v>
      </c>
      <c r="C2266" s="6" t="s">
        <v>137</v>
      </c>
      <c r="D2266" s="6">
        <f t="shared" si="163"/>
        <v>2</v>
      </c>
      <c r="E2266" s="6">
        <f t="shared" si="164"/>
        <v>61665</v>
      </c>
      <c r="F2266" s="6">
        <f t="shared" si="165"/>
        <v>1</v>
      </c>
      <c r="H2266" s="1"/>
      <c r="I2266" s="1"/>
      <c r="J2266" s="1"/>
    </row>
    <row r="2267" spans="1:10">
      <c r="A2267" s="6">
        <v>59135</v>
      </c>
      <c r="B2267" s="5">
        <v>5781</v>
      </c>
      <c r="C2267" s="6" t="s">
        <v>216</v>
      </c>
      <c r="D2267" s="6">
        <f t="shared" si="163"/>
        <v>2</v>
      </c>
      <c r="E2267" s="6">
        <f t="shared" si="164"/>
        <v>61665</v>
      </c>
      <c r="F2267" s="6">
        <f t="shared" si="165"/>
        <v>1</v>
      </c>
      <c r="H2267" s="1"/>
      <c r="I2267" s="1"/>
      <c r="J2267" s="1"/>
    </row>
    <row r="2268" spans="1:10">
      <c r="A2268" s="6">
        <v>61665</v>
      </c>
      <c r="B2268" s="5">
        <v>5781</v>
      </c>
      <c r="C2268" s="6" t="s">
        <v>304</v>
      </c>
      <c r="D2268" s="6">
        <f t="shared" si="163"/>
        <v>1</v>
      </c>
      <c r="E2268" s="6">
        <f t="shared" si="164"/>
        <v>64510</v>
      </c>
      <c r="F2268" s="6">
        <f t="shared" si="165"/>
        <v>1</v>
      </c>
      <c r="H2268" s="1"/>
      <c r="I2268" s="1"/>
      <c r="J2268" s="1"/>
    </row>
    <row r="2269" spans="1:10">
      <c r="A2269" s="6">
        <v>64510</v>
      </c>
      <c r="B2269" s="5">
        <v>5781</v>
      </c>
      <c r="C2269" s="6" t="s">
        <v>99</v>
      </c>
      <c r="D2269" s="6">
        <f t="shared" si="163"/>
        <v>1</v>
      </c>
      <c r="E2269" s="6">
        <f t="shared" si="164"/>
        <v>67441</v>
      </c>
      <c r="F2269" s="6">
        <f t="shared" si="165"/>
        <v>2</v>
      </c>
      <c r="H2269" s="1"/>
      <c r="I2269" s="1"/>
      <c r="J2269" s="1"/>
    </row>
    <row r="2270" spans="1:10">
      <c r="A2270" s="6">
        <v>67441</v>
      </c>
      <c r="B2270" s="5">
        <v>5781</v>
      </c>
      <c r="C2270" s="6" t="s">
        <v>58</v>
      </c>
      <c r="D2270" s="6">
        <f t="shared" si="163"/>
        <v>2</v>
      </c>
      <c r="E2270" s="6">
        <f t="shared" si="164"/>
        <v>70643</v>
      </c>
      <c r="F2270" s="6">
        <f t="shared" si="165"/>
        <v>2</v>
      </c>
      <c r="H2270" s="1"/>
      <c r="I2270" s="1"/>
      <c r="J2270" s="1"/>
    </row>
    <row r="2271" spans="1:10">
      <c r="A2271" s="6">
        <v>67441</v>
      </c>
      <c r="B2271" s="5">
        <v>5781</v>
      </c>
      <c r="C2271" s="6" t="s">
        <v>94</v>
      </c>
      <c r="D2271" s="6">
        <f t="shared" si="163"/>
        <v>2</v>
      </c>
      <c r="E2271" s="6">
        <f t="shared" si="164"/>
        <v>70643</v>
      </c>
      <c r="F2271" s="6">
        <f t="shared" si="165"/>
        <v>2</v>
      </c>
      <c r="H2271" s="1"/>
      <c r="I2271" s="1"/>
      <c r="J2271" s="1"/>
    </row>
    <row r="2272" spans="1:10">
      <c r="A2272" s="6">
        <v>70643</v>
      </c>
      <c r="B2272" s="5">
        <v>5781</v>
      </c>
      <c r="C2272" s="6" t="s">
        <v>99</v>
      </c>
      <c r="D2272" s="6">
        <f t="shared" si="163"/>
        <v>2</v>
      </c>
      <c r="E2272" s="6">
        <f t="shared" si="164"/>
        <v>74541</v>
      </c>
      <c r="F2272" s="6">
        <f t="shared" si="165"/>
        <v>1</v>
      </c>
      <c r="H2272" s="1"/>
      <c r="I2272" s="1"/>
      <c r="J2272" s="1"/>
    </row>
    <row r="2273" spans="1:10">
      <c r="A2273" s="6">
        <v>70643</v>
      </c>
      <c r="B2273" s="5">
        <v>5781</v>
      </c>
      <c r="C2273" s="6" t="s">
        <v>27</v>
      </c>
      <c r="D2273" s="6">
        <f t="shared" si="163"/>
        <v>2</v>
      </c>
      <c r="E2273" s="6">
        <f t="shared" si="164"/>
        <v>74541</v>
      </c>
      <c r="F2273" s="6">
        <f t="shared" si="165"/>
        <v>1</v>
      </c>
      <c r="H2273" s="1"/>
      <c r="I2273" s="1"/>
      <c r="J2273" s="1"/>
    </row>
    <row r="2274" spans="1:10">
      <c r="A2274" s="6">
        <v>74541</v>
      </c>
      <c r="B2274" s="5">
        <v>5781</v>
      </c>
      <c r="C2274" s="6" t="s">
        <v>212</v>
      </c>
      <c r="D2274" s="6">
        <f t="shared" si="163"/>
        <v>1</v>
      </c>
      <c r="E2274" s="6">
        <f t="shared" si="164"/>
        <v>75019</v>
      </c>
      <c r="F2274" s="6">
        <f t="shared" si="165"/>
        <v>1</v>
      </c>
      <c r="H2274" s="1"/>
      <c r="I2274" s="1"/>
      <c r="J2274" s="1"/>
    </row>
    <row r="2275" spans="1:10">
      <c r="A2275" s="6">
        <v>75019</v>
      </c>
      <c r="B2275" s="5">
        <v>5781</v>
      </c>
      <c r="C2275" s="6" t="s">
        <v>94</v>
      </c>
      <c r="D2275" s="6">
        <f t="shared" si="163"/>
        <v>1</v>
      </c>
      <c r="E2275" s="6">
        <f t="shared" si="164"/>
        <v>78882</v>
      </c>
      <c r="F2275" s="6">
        <f t="shared" si="165"/>
        <v>1</v>
      </c>
      <c r="H2275" s="1"/>
      <c r="I2275" s="1"/>
      <c r="J2275" s="1"/>
    </row>
    <row r="2276" spans="1:10">
      <c r="A2276" s="6">
        <v>78882</v>
      </c>
      <c r="B2276" s="5">
        <v>5781</v>
      </c>
      <c r="C2276" s="6" t="s">
        <v>23</v>
      </c>
      <c r="D2276" s="6">
        <f t="shared" si="163"/>
        <v>1</v>
      </c>
      <c r="E2276" s="6" t="str">
        <f t="shared" si="164"/>
        <v>最後一次交易</v>
      </c>
      <c r="F2276" s="6">
        <f t="shared" si="165"/>
        <v>0</v>
      </c>
      <c r="H2276" s="1"/>
      <c r="I2276" s="1"/>
      <c r="J2276" s="1"/>
    </row>
    <row r="2277" spans="1:10">
      <c r="A2277" s="6">
        <v>33173</v>
      </c>
      <c r="B2277" s="5">
        <v>5899</v>
      </c>
      <c r="C2277" s="6" t="s">
        <v>216</v>
      </c>
      <c r="D2277" s="6">
        <f t="shared" si="163"/>
        <v>1</v>
      </c>
      <c r="E2277" s="6">
        <f t="shared" si="164"/>
        <v>52910</v>
      </c>
      <c r="F2277" s="6">
        <f t="shared" si="165"/>
        <v>4</v>
      </c>
      <c r="H2277" s="1"/>
      <c r="I2277" s="1"/>
      <c r="J2277" s="1"/>
    </row>
    <row r="2278" spans="1:10">
      <c r="A2278" s="6">
        <v>52910</v>
      </c>
      <c r="B2278" s="5">
        <v>5899</v>
      </c>
      <c r="C2278" s="6" t="s">
        <v>242</v>
      </c>
      <c r="D2278" s="6">
        <f t="shared" si="163"/>
        <v>4</v>
      </c>
      <c r="E2278" s="6">
        <f t="shared" si="164"/>
        <v>78749</v>
      </c>
      <c r="F2278" s="6">
        <f t="shared" si="165"/>
        <v>1</v>
      </c>
      <c r="H2278" s="1"/>
      <c r="I2278" s="1"/>
      <c r="J2278" s="1"/>
    </row>
    <row r="2279" spans="1:10">
      <c r="A2279" s="6">
        <v>52910</v>
      </c>
      <c r="B2279" s="5">
        <v>5899</v>
      </c>
      <c r="C2279" s="6" t="s">
        <v>301</v>
      </c>
      <c r="D2279" s="6">
        <f t="shared" si="163"/>
        <v>4</v>
      </c>
      <c r="E2279" s="6">
        <f t="shared" si="164"/>
        <v>78749</v>
      </c>
      <c r="F2279" s="6">
        <f t="shared" si="165"/>
        <v>1</v>
      </c>
      <c r="H2279" s="1"/>
      <c r="I2279" s="1"/>
      <c r="J2279" s="1"/>
    </row>
    <row r="2280" spans="1:10">
      <c r="A2280" s="6">
        <v>52910</v>
      </c>
      <c r="B2280" s="5">
        <v>5899</v>
      </c>
      <c r="C2280" s="6" t="s">
        <v>318</v>
      </c>
      <c r="D2280" s="6">
        <f t="shared" si="163"/>
        <v>4</v>
      </c>
      <c r="E2280" s="6">
        <f t="shared" si="164"/>
        <v>78749</v>
      </c>
      <c r="F2280" s="6">
        <f t="shared" si="165"/>
        <v>1</v>
      </c>
      <c r="H2280" s="1"/>
      <c r="I2280" s="1"/>
      <c r="J2280" s="1"/>
    </row>
    <row r="2281" spans="1:10">
      <c r="A2281" s="6">
        <v>52910</v>
      </c>
      <c r="B2281" s="5">
        <v>5899</v>
      </c>
      <c r="C2281" s="6" t="s">
        <v>94</v>
      </c>
      <c r="D2281" s="6">
        <f t="shared" si="163"/>
        <v>4</v>
      </c>
      <c r="E2281" s="6">
        <f t="shared" si="164"/>
        <v>78749</v>
      </c>
      <c r="F2281" s="6">
        <f t="shared" si="165"/>
        <v>1</v>
      </c>
      <c r="H2281" s="1"/>
      <c r="I2281" s="1"/>
      <c r="J2281" s="1"/>
    </row>
    <row r="2282" spans="1:10">
      <c r="A2282" s="6">
        <v>78749</v>
      </c>
      <c r="B2282" s="5">
        <v>5899</v>
      </c>
      <c r="C2282" s="6" t="s">
        <v>129</v>
      </c>
      <c r="D2282" s="6">
        <f t="shared" si="163"/>
        <v>1</v>
      </c>
      <c r="E2282" s="6" t="str">
        <f t="shared" si="164"/>
        <v>最後一次交易</v>
      </c>
      <c r="F2282" s="6">
        <f t="shared" si="165"/>
        <v>0</v>
      </c>
      <c r="H2282" s="1"/>
      <c r="I2282" s="1"/>
      <c r="J2282" s="1"/>
    </row>
    <row r="2283" spans="1:10">
      <c r="A2283" s="6">
        <v>31150</v>
      </c>
      <c r="B2283" s="5">
        <v>5918</v>
      </c>
      <c r="C2283" s="6" t="s">
        <v>242</v>
      </c>
      <c r="D2283" s="6">
        <f t="shared" si="163"/>
        <v>3</v>
      </c>
      <c r="E2283" s="6">
        <f t="shared" si="164"/>
        <v>31781</v>
      </c>
      <c r="F2283" s="6">
        <f t="shared" si="165"/>
        <v>1</v>
      </c>
      <c r="H2283" s="1"/>
      <c r="I2283" s="1"/>
      <c r="J2283" s="1"/>
    </row>
    <row r="2284" spans="1:10">
      <c r="A2284" s="6">
        <v>31150</v>
      </c>
      <c r="B2284" s="5">
        <v>5918</v>
      </c>
      <c r="C2284" s="6" t="s">
        <v>99</v>
      </c>
      <c r="D2284" s="6">
        <f t="shared" si="163"/>
        <v>3</v>
      </c>
      <c r="E2284" s="6">
        <f t="shared" si="164"/>
        <v>31781</v>
      </c>
      <c r="F2284" s="6">
        <f t="shared" si="165"/>
        <v>1</v>
      </c>
      <c r="H2284" s="1"/>
      <c r="I2284" s="1"/>
      <c r="J2284" s="1"/>
    </row>
    <row r="2285" spans="1:10">
      <c r="A2285" s="6">
        <v>31150</v>
      </c>
      <c r="B2285" s="5">
        <v>5918</v>
      </c>
      <c r="C2285" s="6" t="s">
        <v>301</v>
      </c>
      <c r="D2285" s="6">
        <f t="shared" si="163"/>
        <v>3</v>
      </c>
      <c r="E2285" s="6">
        <f t="shared" si="164"/>
        <v>31781</v>
      </c>
      <c r="F2285" s="6">
        <f t="shared" si="165"/>
        <v>1</v>
      </c>
      <c r="H2285" s="1"/>
      <c r="I2285" s="1"/>
      <c r="J2285" s="1"/>
    </row>
    <row r="2286" spans="1:10">
      <c r="A2286" s="6">
        <v>31781</v>
      </c>
      <c r="B2286" s="5">
        <v>5918</v>
      </c>
      <c r="C2286" s="6" t="s">
        <v>329</v>
      </c>
      <c r="D2286" s="6">
        <f t="shared" si="163"/>
        <v>1</v>
      </c>
      <c r="E2286" s="6">
        <f t="shared" si="164"/>
        <v>67796</v>
      </c>
      <c r="F2286" s="6">
        <f t="shared" si="165"/>
        <v>1</v>
      </c>
      <c r="H2286" s="1"/>
      <c r="I2286" s="1"/>
      <c r="J2286" s="1"/>
    </row>
    <row r="2287" spans="1:10">
      <c r="A2287" s="6">
        <v>67796</v>
      </c>
      <c r="B2287" s="5">
        <v>5918</v>
      </c>
      <c r="C2287" s="6" t="s">
        <v>174</v>
      </c>
      <c r="D2287" s="6">
        <f t="shared" si="163"/>
        <v>1</v>
      </c>
      <c r="E2287" s="6" t="str">
        <f t="shared" si="164"/>
        <v>最後一次交易</v>
      </c>
      <c r="F2287" s="6">
        <f t="shared" si="165"/>
        <v>0</v>
      </c>
      <c r="H2287" s="1"/>
      <c r="I2287" s="1"/>
      <c r="J2287" s="1"/>
    </row>
    <row r="2288" spans="1:10">
      <c r="A2288" s="6">
        <v>31647</v>
      </c>
      <c r="B2288" s="5">
        <v>5943</v>
      </c>
      <c r="C2288" s="6" t="s">
        <v>242</v>
      </c>
      <c r="D2288" s="6">
        <f t="shared" si="163"/>
        <v>2</v>
      </c>
      <c r="E2288" s="6">
        <f t="shared" si="164"/>
        <v>32106</v>
      </c>
      <c r="F2288" s="6">
        <f t="shared" si="165"/>
        <v>1</v>
      </c>
      <c r="H2288" s="1"/>
      <c r="I2288" s="1"/>
      <c r="J2288" s="1"/>
    </row>
    <row r="2289" spans="1:10">
      <c r="A2289" s="6">
        <v>31647</v>
      </c>
      <c r="B2289" s="5">
        <v>5943</v>
      </c>
      <c r="C2289" s="6" t="s">
        <v>301</v>
      </c>
      <c r="D2289" s="6">
        <f t="shared" si="163"/>
        <v>2</v>
      </c>
      <c r="E2289" s="6">
        <f t="shared" si="164"/>
        <v>32106</v>
      </c>
      <c r="F2289" s="6">
        <f t="shared" si="165"/>
        <v>1</v>
      </c>
      <c r="H2289" s="1"/>
      <c r="I2289" s="1"/>
      <c r="J2289" s="1"/>
    </row>
    <row r="2290" spans="1:10">
      <c r="A2290" s="6">
        <v>32106</v>
      </c>
      <c r="B2290" s="5">
        <v>5943</v>
      </c>
      <c r="C2290" s="6" t="s">
        <v>216</v>
      </c>
      <c r="D2290" s="6">
        <f t="shared" si="163"/>
        <v>1</v>
      </c>
      <c r="E2290" s="6">
        <f t="shared" si="164"/>
        <v>34019</v>
      </c>
      <c r="F2290" s="6">
        <f t="shared" si="165"/>
        <v>2</v>
      </c>
      <c r="H2290" s="1"/>
      <c r="I2290" s="1"/>
      <c r="J2290" s="1"/>
    </row>
    <row r="2291" spans="1:10">
      <c r="A2291" s="6">
        <v>34019</v>
      </c>
      <c r="B2291" s="5">
        <v>5943</v>
      </c>
      <c r="C2291" s="6" t="s">
        <v>375</v>
      </c>
      <c r="D2291" s="6">
        <f t="shared" si="163"/>
        <v>2</v>
      </c>
      <c r="E2291" s="6">
        <f t="shared" si="164"/>
        <v>34133</v>
      </c>
      <c r="F2291" s="6">
        <f t="shared" si="165"/>
        <v>2</v>
      </c>
      <c r="H2291" s="1"/>
      <c r="I2291" s="1"/>
      <c r="J2291" s="1"/>
    </row>
    <row r="2292" spans="1:10">
      <c r="A2292" s="6">
        <v>34019</v>
      </c>
      <c r="B2292" s="5">
        <v>5943</v>
      </c>
      <c r="C2292" s="6" t="s">
        <v>216</v>
      </c>
      <c r="D2292" s="6">
        <f t="shared" si="163"/>
        <v>2</v>
      </c>
      <c r="E2292" s="6">
        <f t="shared" si="164"/>
        <v>34133</v>
      </c>
      <c r="F2292" s="6">
        <f t="shared" si="165"/>
        <v>2</v>
      </c>
      <c r="H2292" s="1"/>
      <c r="I2292" s="1"/>
      <c r="J2292" s="1"/>
    </row>
    <row r="2293" spans="1:10">
      <c r="A2293" s="6">
        <v>34133</v>
      </c>
      <c r="B2293" s="5">
        <v>5943</v>
      </c>
      <c r="C2293" s="6" t="s">
        <v>298</v>
      </c>
      <c r="D2293" s="6">
        <f t="shared" si="163"/>
        <v>2</v>
      </c>
      <c r="E2293" s="6">
        <f t="shared" si="164"/>
        <v>41170</v>
      </c>
      <c r="F2293" s="6">
        <f t="shared" si="165"/>
        <v>2</v>
      </c>
      <c r="H2293" s="1"/>
      <c r="I2293" s="1"/>
      <c r="J2293" s="1"/>
    </row>
    <row r="2294" spans="1:10">
      <c r="A2294" s="6">
        <v>34133</v>
      </c>
      <c r="B2294" s="5">
        <v>5943</v>
      </c>
      <c r="C2294" s="6" t="s">
        <v>212</v>
      </c>
      <c r="D2294" s="6">
        <f t="shared" si="163"/>
        <v>2</v>
      </c>
      <c r="E2294" s="6">
        <f t="shared" si="164"/>
        <v>41170</v>
      </c>
      <c r="F2294" s="6">
        <f t="shared" si="165"/>
        <v>2</v>
      </c>
      <c r="H2294" s="1"/>
      <c r="I2294" s="1"/>
      <c r="J2294" s="1"/>
    </row>
    <row r="2295" spans="1:10">
      <c r="A2295" s="6">
        <v>41170</v>
      </c>
      <c r="B2295" s="5">
        <v>5943</v>
      </c>
      <c r="C2295" s="6" t="s">
        <v>216</v>
      </c>
      <c r="D2295" s="6">
        <f t="shared" si="163"/>
        <v>2</v>
      </c>
      <c r="E2295" s="6">
        <f t="shared" si="164"/>
        <v>66009</v>
      </c>
      <c r="F2295" s="6">
        <f t="shared" si="165"/>
        <v>1</v>
      </c>
      <c r="H2295" s="1"/>
      <c r="I2295" s="1"/>
      <c r="J2295" s="1"/>
    </row>
    <row r="2296" spans="1:10">
      <c r="A2296" s="6">
        <v>41170</v>
      </c>
      <c r="B2296" s="5">
        <v>5943</v>
      </c>
      <c r="C2296" s="6" t="s">
        <v>212</v>
      </c>
      <c r="D2296" s="6">
        <f t="shared" si="163"/>
        <v>2</v>
      </c>
      <c r="E2296" s="6">
        <f t="shared" si="164"/>
        <v>66009</v>
      </c>
      <c r="F2296" s="6">
        <f t="shared" si="165"/>
        <v>1</v>
      </c>
      <c r="H2296" s="1"/>
      <c r="I2296" s="1"/>
      <c r="J2296" s="1"/>
    </row>
    <row r="2297" spans="1:10">
      <c r="A2297" s="6">
        <v>66009</v>
      </c>
      <c r="B2297" s="5">
        <v>5943</v>
      </c>
      <c r="C2297" s="6" t="s">
        <v>60</v>
      </c>
      <c r="D2297" s="6">
        <f t="shared" si="163"/>
        <v>1</v>
      </c>
      <c r="E2297" s="6">
        <f t="shared" si="164"/>
        <v>76263</v>
      </c>
      <c r="F2297" s="6">
        <f t="shared" si="165"/>
        <v>1</v>
      </c>
      <c r="H2297" s="1"/>
      <c r="I2297" s="1"/>
      <c r="J2297" s="1"/>
    </row>
    <row r="2298" spans="1:10">
      <c r="A2298" s="6">
        <v>76263</v>
      </c>
      <c r="B2298" s="5">
        <v>5943</v>
      </c>
      <c r="C2298" s="6" t="s">
        <v>129</v>
      </c>
      <c r="D2298" s="6">
        <f t="shared" si="163"/>
        <v>1</v>
      </c>
      <c r="E2298" s="6" t="str">
        <f t="shared" si="164"/>
        <v>最後一次交易</v>
      </c>
      <c r="F2298" s="6">
        <f t="shared" si="165"/>
        <v>0</v>
      </c>
      <c r="H2298" s="1"/>
      <c r="I2298" s="1"/>
      <c r="J2298" s="1"/>
    </row>
    <row r="2299" spans="1:10">
      <c r="A2299" s="6">
        <v>31957</v>
      </c>
      <c r="B2299" s="5">
        <v>5959</v>
      </c>
      <c r="C2299" s="6" t="s">
        <v>242</v>
      </c>
      <c r="D2299" s="6">
        <f t="shared" si="163"/>
        <v>2</v>
      </c>
      <c r="E2299" s="6">
        <f t="shared" si="164"/>
        <v>33570</v>
      </c>
      <c r="F2299" s="6">
        <f t="shared" si="165"/>
        <v>1</v>
      </c>
      <c r="H2299" s="1"/>
      <c r="I2299" s="1"/>
      <c r="J2299" s="1"/>
    </row>
    <row r="2300" spans="1:10">
      <c r="A2300" s="6">
        <v>31957</v>
      </c>
      <c r="B2300" s="5">
        <v>5959</v>
      </c>
      <c r="C2300" s="6" t="s">
        <v>301</v>
      </c>
      <c r="D2300" s="6">
        <f t="shared" si="163"/>
        <v>2</v>
      </c>
      <c r="E2300" s="6">
        <f t="shared" si="164"/>
        <v>33570</v>
      </c>
      <c r="F2300" s="6">
        <f t="shared" si="165"/>
        <v>1</v>
      </c>
      <c r="H2300" s="1"/>
      <c r="I2300" s="1"/>
      <c r="J2300" s="1"/>
    </row>
    <row r="2301" spans="1:10">
      <c r="A2301" s="6">
        <v>33570</v>
      </c>
      <c r="B2301" s="5">
        <v>5959</v>
      </c>
      <c r="C2301" s="6" t="s">
        <v>174</v>
      </c>
      <c r="D2301" s="6">
        <f t="shared" si="163"/>
        <v>1</v>
      </c>
      <c r="E2301" s="6">
        <f t="shared" si="164"/>
        <v>37205</v>
      </c>
      <c r="F2301" s="6">
        <f t="shared" si="165"/>
        <v>1</v>
      </c>
      <c r="H2301" s="1"/>
      <c r="I2301" s="1"/>
      <c r="J2301" s="1"/>
    </row>
    <row r="2302" spans="1:10">
      <c r="A2302" s="6">
        <v>37205</v>
      </c>
      <c r="B2302" s="5">
        <v>5959</v>
      </c>
      <c r="C2302" s="6" t="s">
        <v>87</v>
      </c>
      <c r="D2302" s="6">
        <f t="shared" si="163"/>
        <v>1</v>
      </c>
      <c r="E2302" s="6">
        <f t="shared" si="164"/>
        <v>56714</v>
      </c>
      <c r="F2302" s="6">
        <f t="shared" si="165"/>
        <v>1</v>
      </c>
      <c r="H2302" s="1"/>
      <c r="I2302" s="1"/>
      <c r="J2302" s="1"/>
    </row>
    <row r="2303" spans="1:10">
      <c r="A2303" s="6">
        <v>56714</v>
      </c>
      <c r="B2303" s="5">
        <v>5959</v>
      </c>
      <c r="C2303" s="6" t="s">
        <v>216</v>
      </c>
      <c r="D2303" s="6">
        <f t="shared" si="163"/>
        <v>1</v>
      </c>
      <c r="E2303" s="6">
        <f t="shared" si="164"/>
        <v>66278</v>
      </c>
      <c r="F2303" s="6">
        <f t="shared" si="165"/>
        <v>1</v>
      </c>
      <c r="H2303" s="1"/>
      <c r="I2303" s="1"/>
      <c r="J2303" s="1"/>
    </row>
    <row r="2304" spans="1:10">
      <c r="A2304" s="6">
        <v>66278</v>
      </c>
      <c r="B2304" s="5">
        <v>5959</v>
      </c>
      <c r="C2304" s="6" t="s">
        <v>23</v>
      </c>
      <c r="D2304" s="6">
        <f t="shared" si="163"/>
        <v>1</v>
      </c>
      <c r="E2304" s="6">
        <f t="shared" si="164"/>
        <v>68199</v>
      </c>
      <c r="F2304" s="6">
        <f t="shared" si="165"/>
        <v>1</v>
      </c>
      <c r="H2304" s="1"/>
      <c r="I2304" s="1"/>
      <c r="J2304" s="1"/>
    </row>
    <row r="2305" spans="1:10">
      <c r="A2305" s="6">
        <v>68199</v>
      </c>
      <c r="B2305" s="5">
        <v>5959</v>
      </c>
      <c r="C2305" s="6" t="s">
        <v>228</v>
      </c>
      <c r="D2305" s="6">
        <f t="shared" si="163"/>
        <v>1</v>
      </c>
      <c r="E2305" s="6">
        <f t="shared" si="164"/>
        <v>69264</v>
      </c>
      <c r="F2305" s="6">
        <f t="shared" si="165"/>
        <v>1</v>
      </c>
      <c r="H2305" s="1"/>
      <c r="I2305" s="1"/>
      <c r="J2305" s="1"/>
    </row>
    <row r="2306" spans="1:10">
      <c r="A2306" s="6">
        <v>69264</v>
      </c>
      <c r="B2306" s="5">
        <v>5959</v>
      </c>
      <c r="C2306" s="6" t="s">
        <v>216</v>
      </c>
      <c r="D2306" s="6">
        <f t="shared" ref="D2306:D2369" si="166">COUNTIF(A:A,A2306)</f>
        <v>1</v>
      </c>
      <c r="E2306" s="6">
        <f t="shared" si="164"/>
        <v>70647</v>
      </c>
      <c r="F2306" s="6">
        <f t="shared" si="165"/>
        <v>1</v>
      </c>
      <c r="H2306" s="1"/>
      <c r="I2306" s="1"/>
      <c r="J2306" s="1"/>
    </row>
    <row r="2307" spans="1:10">
      <c r="A2307" s="6">
        <v>70647</v>
      </c>
      <c r="B2307" s="5">
        <v>5959</v>
      </c>
      <c r="C2307" s="6" t="s">
        <v>216</v>
      </c>
      <c r="D2307" s="6">
        <f t="shared" si="166"/>
        <v>1</v>
      </c>
      <c r="E2307" s="6">
        <f t="shared" ref="E2307:E2370" si="167">INDEX(K:K,MATCH(A2307,H:H,0))</f>
        <v>71203</v>
      </c>
      <c r="F2307" s="6">
        <f t="shared" ref="F2307:F2370" si="168">_xlfn.IFNA(INDEX(J:J,MATCH(E2307,H:H,0)),0)</f>
        <v>1</v>
      </c>
      <c r="H2307" s="1"/>
      <c r="I2307" s="1"/>
      <c r="J2307" s="1"/>
    </row>
    <row r="2308" spans="1:10">
      <c r="A2308" s="6">
        <v>71203</v>
      </c>
      <c r="B2308" s="5">
        <v>5959</v>
      </c>
      <c r="C2308" s="6" t="s">
        <v>129</v>
      </c>
      <c r="D2308" s="6">
        <f t="shared" si="166"/>
        <v>1</v>
      </c>
      <c r="E2308" s="6" t="str">
        <f t="shared" si="167"/>
        <v>最後一次交易</v>
      </c>
      <c r="F2308" s="6">
        <f t="shared" si="168"/>
        <v>0</v>
      </c>
      <c r="H2308" s="1"/>
      <c r="I2308" s="1"/>
      <c r="J2308" s="1"/>
    </row>
    <row r="2309" spans="1:10">
      <c r="A2309" s="6">
        <v>32793</v>
      </c>
      <c r="B2309" s="5">
        <v>6000</v>
      </c>
      <c r="C2309" s="6" t="s">
        <v>141</v>
      </c>
      <c r="D2309" s="6">
        <f t="shared" si="166"/>
        <v>4</v>
      </c>
      <c r="E2309" s="6">
        <f t="shared" si="167"/>
        <v>47624</v>
      </c>
      <c r="F2309" s="6">
        <f t="shared" si="168"/>
        <v>1</v>
      </c>
      <c r="H2309" s="1"/>
      <c r="I2309" s="1"/>
      <c r="J2309" s="1"/>
    </row>
    <row r="2310" spans="1:10">
      <c r="A2310" s="6">
        <v>32793</v>
      </c>
      <c r="B2310" s="5">
        <v>6000</v>
      </c>
      <c r="C2310" s="6" t="s">
        <v>242</v>
      </c>
      <c r="D2310" s="6">
        <f t="shared" si="166"/>
        <v>4</v>
      </c>
      <c r="E2310" s="6">
        <f t="shared" si="167"/>
        <v>47624</v>
      </c>
      <c r="F2310" s="6">
        <f t="shared" si="168"/>
        <v>1</v>
      </c>
      <c r="H2310" s="1"/>
      <c r="I2310" s="1"/>
      <c r="J2310" s="1"/>
    </row>
    <row r="2311" spans="1:10">
      <c r="A2311" s="6">
        <v>32793</v>
      </c>
      <c r="B2311" s="5">
        <v>6000</v>
      </c>
      <c r="C2311" s="6" t="s">
        <v>301</v>
      </c>
      <c r="D2311" s="6">
        <f t="shared" si="166"/>
        <v>4</v>
      </c>
      <c r="E2311" s="6">
        <f t="shared" si="167"/>
        <v>47624</v>
      </c>
      <c r="F2311" s="6">
        <f t="shared" si="168"/>
        <v>1</v>
      </c>
      <c r="H2311" s="1"/>
      <c r="I2311" s="1"/>
      <c r="J2311" s="1"/>
    </row>
    <row r="2312" spans="1:10">
      <c r="A2312" s="6">
        <v>32793</v>
      </c>
      <c r="B2312" s="5">
        <v>6000</v>
      </c>
      <c r="C2312" s="6" t="s">
        <v>129</v>
      </c>
      <c r="D2312" s="6">
        <f t="shared" si="166"/>
        <v>4</v>
      </c>
      <c r="E2312" s="6">
        <f t="shared" si="167"/>
        <v>47624</v>
      </c>
      <c r="F2312" s="6">
        <f t="shared" si="168"/>
        <v>1</v>
      </c>
      <c r="H2312" s="1"/>
      <c r="I2312" s="1"/>
      <c r="J2312" s="1"/>
    </row>
    <row r="2313" spans="1:10">
      <c r="A2313" s="6">
        <v>47624</v>
      </c>
      <c r="B2313" s="5">
        <v>6000</v>
      </c>
      <c r="C2313" s="6" t="s">
        <v>94</v>
      </c>
      <c r="D2313" s="6">
        <f t="shared" si="166"/>
        <v>1</v>
      </c>
      <c r="E2313" s="6">
        <f t="shared" si="167"/>
        <v>59968</v>
      </c>
      <c r="F2313" s="6">
        <f t="shared" si="168"/>
        <v>1</v>
      </c>
      <c r="H2313" s="1"/>
      <c r="I2313" s="1"/>
      <c r="J2313" s="1"/>
    </row>
    <row r="2314" spans="1:10">
      <c r="A2314" s="6">
        <v>59968</v>
      </c>
      <c r="B2314" s="5">
        <v>6000</v>
      </c>
      <c r="C2314" s="6" t="s">
        <v>329</v>
      </c>
      <c r="D2314" s="6">
        <f t="shared" si="166"/>
        <v>1</v>
      </c>
      <c r="E2314" s="6">
        <f t="shared" si="167"/>
        <v>60689</v>
      </c>
      <c r="F2314" s="6">
        <f t="shared" si="168"/>
        <v>1</v>
      </c>
      <c r="H2314" s="1"/>
      <c r="I2314" s="1"/>
      <c r="J2314" s="1"/>
    </row>
    <row r="2315" spans="1:10">
      <c r="A2315" s="6">
        <v>60689</v>
      </c>
      <c r="B2315" s="5">
        <v>6000</v>
      </c>
      <c r="C2315" s="6" t="s">
        <v>129</v>
      </c>
      <c r="D2315" s="6">
        <f t="shared" si="166"/>
        <v>1</v>
      </c>
      <c r="E2315" s="6">
        <f t="shared" si="167"/>
        <v>76270</v>
      </c>
      <c r="F2315" s="6">
        <f t="shared" si="168"/>
        <v>1</v>
      </c>
      <c r="H2315" s="1"/>
      <c r="I2315" s="1"/>
      <c r="J2315" s="1"/>
    </row>
    <row r="2316" spans="1:10">
      <c r="A2316" s="6">
        <v>76270</v>
      </c>
      <c r="B2316" s="5">
        <v>6000</v>
      </c>
      <c r="C2316" s="6" t="s">
        <v>85</v>
      </c>
      <c r="D2316" s="6">
        <f t="shared" si="166"/>
        <v>1</v>
      </c>
      <c r="E2316" s="6">
        <f t="shared" si="167"/>
        <v>79939</v>
      </c>
      <c r="F2316" s="6">
        <f t="shared" si="168"/>
        <v>2</v>
      </c>
      <c r="H2316" s="1"/>
      <c r="I2316" s="1"/>
      <c r="J2316" s="1"/>
    </row>
    <row r="2317" spans="1:10">
      <c r="A2317" s="6">
        <v>79939</v>
      </c>
      <c r="B2317" s="5">
        <v>6000</v>
      </c>
      <c r="C2317" s="6" t="s">
        <v>228</v>
      </c>
      <c r="D2317" s="6">
        <f t="shared" si="166"/>
        <v>2</v>
      </c>
      <c r="E2317" s="6" t="str">
        <f t="shared" si="167"/>
        <v>最後一次交易</v>
      </c>
      <c r="F2317" s="6">
        <f t="shared" si="168"/>
        <v>0</v>
      </c>
      <c r="H2317" s="1"/>
      <c r="I2317" s="1"/>
      <c r="J2317" s="1"/>
    </row>
    <row r="2318" spans="1:10">
      <c r="A2318" s="6">
        <v>79939</v>
      </c>
      <c r="B2318" s="5">
        <v>6000</v>
      </c>
      <c r="C2318" s="6" t="s">
        <v>85</v>
      </c>
      <c r="D2318" s="6">
        <f t="shared" si="166"/>
        <v>2</v>
      </c>
      <c r="E2318" s="6" t="str">
        <f t="shared" si="167"/>
        <v>最後一次交易</v>
      </c>
      <c r="F2318" s="6">
        <f t="shared" si="168"/>
        <v>0</v>
      </c>
      <c r="H2318" s="1"/>
      <c r="I2318" s="1"/>
      <c r="J2318" s="1"/>
    </row>
    <row r="2319" spans="1:10">
      <c r="A2319" s="6">
        <v>33179</v>
      </c>
      <c r="B2319" s="5">
        <v>6014</v>
      </c>
      <c r="C2319" s="6" t="s">
        <v>228</v>
      </c>
      <c r="D2319" s="6">
        <f t="shared" si="166"/>
        <v>2</v>
      </c>
      <c r="E2319" s="6">
        <f t="shared" si="167"/>
        <v>38127</v>
      </c>
      <c r="F2319" s="6">
        <f t="shared" si="168"/>
        <v>1</v>
      </c>
      <c r="H2319" s="1"/>
      <c r="I2319" s="1"/>
      <c r="J2319" s="1"/>
    </row>
    <row r="2320" spans="1:10">
      <c r="A2320" s="6">
        <v>33179</v>
      </c>
      <c r="B2320" s="5">
        <v>6014</v>
      </c>
      <c r="C2320" s="6" t="s">
        <v>146</v>
      </c>
      <c r="D2320" s="6">
        <f t="shared" si="166"/>
        <v>2</v>
      </c>
      <c r="E2320" s="6">
        <f t="shared" si="167"/>
        <v>38127</v>
      </c>
      <c r="F2320" s="6">
        <f t="shared" si="168"/>
        <v>1</v>
      </c>
      <c r="H2320" s="1"/>
      <c r="I2320" s="1"/>
      <c r="J2320" s="1"/>
    </row>
    <row r="2321" spans="1:10">
      <c r="A2321" s="6">
        <v>38127</v>
      </c>
      <c r="B2321" s="5">
        <v>6014</v>
      </c>
      <c r="C2321" s="6" t="s">
        <v>70</v>
      </c>
      <c r="D2321" s="6">
        <f t="shared" si="166"/>
        <v>1</v>
      </c>
      <c r="E2321" s="6">
        <f t="shared" si="167"/>
        <v>61275</v>
      </c>
      <c r="F2321" s="6">
        <f t="shared" si="168"/>
        <v>1</v>
      </c>
      <c r="H2321" s="1"/>
      <c r="I2321" s="1"/>
      <c r="J2321" s="1"/>
    </row>
    <row r="2322" spans="1:10">
      <c r="A2322" s="6">
        <v>61275</v>
      </c>
      <c r="B2322" s="5">
        <v>6014</v>
      </c>
      <c r="C2322" s="6" t="s">
        <v>290</v>
      </c>
      <c r="D2322" s="6">
        <f t="shared" si="166"/>
        <v>1</v>
      </c>
      <c r="E2322" s="6">
        <f t="shared" si="167"/>
        <v>62185</v>
      </c>
      <c r="F2322" s="6">
        <f t="shared" si="168"/>
        <v>1</v>
      </c>
      <c r="H2322" s="1"/>
      <c r="I2322" s="1"/>
      <c r="J2322" s="1"/>
    </row>
    <row r="2323" spans="1:10">
      <c r="A2323" s="6">
        <v>62185</v>
      </c>
      <c r="B2323" s="5">
        <v>6014</v>
      </c>
      <c r="C2323" s="6" t="s">
        <v>290</v>
      </c>
      <c r="D2323" s="6">
        <f t="shared" si="166"/>
        <v>1</v>
      </c>
      <c r="E2323" s="6">
        <f t="shared" si="167"/>
        <v>67336</v>
      </c>
      <c r="F2323" s="6">
        <f t="shared" si="168"/>
        <v>1</v>
      </c>
      <c r="H2323" s="1"/>
      <c r="I2323" s="1"/>
      <c r="J2323" s="1"/>
    </row>
    <row r="2324" spans="1:10">
      <c r="A2324" s="6">
        <v>67336</v>
      </c>
      <c r="B2324" s="5">
        <v>6014</v>
      </c>
      <c r="C2324" s="6" t="s">
        <v>23</v>
      </c>
      <c r="D2324" s="6">
        <f t="shared" si="166"/>
        <v>1</v>
      </c>
      <c r="E2324" s="6">
        <f t="shared" si="167"/>
        <v>69811</v>
      </c>
      <c r="F2324" s="6">
        <f t="shared" si="168"/>
        <v>1</v>
      </c>
      <c r="H2324" s="1"/>
      <c r="I2324" s="1"/>
      <c r="J2324" s="1"/>
    </row>
    <row r="2325" spans="1:10">
      <c r="A2325" s="6">
        <v>69811</v>
      </c>
      <c r="B2325" s="5">
        <v>6014</v>
      </c>
      <c r="C2325" s="6" t="s">
        <v>146</v>
      </c>
      <c r="D2325" s="6">
        <f t="shared" si="166"/>
        <v>1</v>
      </c>
      <c r="E2325" s="6">
        <f t="shared" si="167"/>
        <v>78230</v>
      </c>
      <c r="F2325" s="6">
        <f t="shared" si="168"/>
        <v>2</v>
      </c>
      <c r="H2325" s="1"/>
      <c r="I2325" s="1"/>
      <c r="J2325" s="1"/>
    </row>
    <row r="2326" spans="1:10">
      <c r="A2326" s="6">
        <v>78230</v>
      </c>
      <c r="B2326" s="5">
        <v>6014</v>
      </c>
      <c r="C2326" s="6" t="s">
        <v>141</v>
      </c>
      <c r="D2326" s="6">
        <f t="shared" si="166"/>
        <v>2</v>
      </c>
      <c r="E2326" s="6" t="str">
        <f t="shared" si="167"/>
        <v>最後一次交易</v>
      </c>
      <c r="F2326" s="6">
        <f t="shared" si="168"/>
        <v>0</v>
      </c>
      <c r="H2326" s="1"/>
      <c r="I2326" s="1"/>
      <c r="J2326" s="1"/>
    </row>
    <row r="2327" spans="1:10">
      <c r="A2327" s="6">
        <v>78230</v>
      </c>
      <c r="B2327" s="5">
        <v>6014</v>
      </c>
      <c r="C2327" s="6" t="s">
        <v>87</v>
      </c>
      <c r="D2327" s="6">
        <f t="shared" si="166"/>
        <v>2</v>
      </c>
      <c r="E2327" s="6" t="str">
        <f t="shared" si="167"/>
        <v>最後一次交易</v>
      </c>
      <c r="F2327" s="6">
        <f t="shared" si="168"/>
        <v>0</v>
      </c>
      <c r="H2327" s="1"/>
      <c r="I2327" s="1"/>
      <c r="J2327" s="1"/>
    </row>
    <row r="2328" spans="1:10">
      <c r="A2328" s="6">
        <v>34605</v>
      </c>
      <c r="B2328" s="5">
        <v>6078</v>
      </c>
      <c r="C2328" s="6" t="s">
        <v>242</v>
      </c>
      <c r="D2328" s="6">
        <f t="shared" si="166"/>
        <v>4</v>
      </c>
      <c r="E2328" s="6">
        <f t="shared" si="167"/>
        <v>39924</v>
      </c>
      <c r="F2328" s="6">
        <f t="shared" si="168"/>
        <v>1</v>
      </c>
      <c r="H2328" s="1"/>
      <c r="I2328" s="1"/>
      <c r="J2328" s="1"/>
    </row>
    <row r="2329" spans="1:10">
      <c r="A2329" s="6">
        <v>34605</v>
      </c>
      <c r="B2329" s="5">
        <v>6078</v>
      </c>
      <c r="C2329" s="6" t="s">
        <v>301</v>
      </c>
      <c r="D2329" s="6">
        <f t="shared" si="166"/>
        <v>4</v>
      </c>
      <c r="E2329" s="6">
        <f t="shared" si="167"/>
        <v>39924</v>
      </c>
      <c r="F2329" s="6">
        <f t="shared" si="168"/>
        <v>1</v>
      </c>
      <c r="H2329" s="1"/>
      <c r="I2329" s="1"/>
      <c r="J2329" s="1"/>
    </row>
    <row r="2330" spans="1:10">
      <c r="A2330" s="6">
        <v>34605</v>
      </c>
      <c r="B2330" s="5">
        <v>6078</v>
      </c>
      <c r="C2330" s="6" t="s">
        <v>129</v>
      </c>
      <c r="D2330" s="6">
        <f t="shared" si="166"/>
        <v>4</v>
      </c>
      <c r="E2330" s="6">
        <f t="shared" si="167"/>
        <v>39924</v>
      </c>
      <c r="F2330" s="6">
        <f t="shared" si="168"/>
        <v>1</v>
      </c>
      <c r="H2330" s="1"/>
      <c r="I2330" s="1"/>
      <c r="J2330" s="1"/>
    </row>
    <row r="2331" spans="1:10">
      <c r="A2331" s="6">
        <v>34605</v>
      </c>
      <c r="B2331" s="5">
        <v>6078</v>
      </c>
      <c r="C2331" s="6" t="s">
        <v>70</v>
      </c>
      <c r="D2331" s="6">
        <f t="shared" si="166"/>
        <v>4</v>
      </c>
      <c r="E2331" s="6">
        <f t="shared" si="167"/>
        <v>39924</v>
      </c>
      <c r="F2331" s="6">
        <f t="shared" si="168"/>
        <v>1</v>
      </c>
      <c r="H2331" s="1"/>
      <c r="I2331" s="1"/>
      <c r="J2331" s="1"/>
    </row>
    <row r="2332" spans="1:10">
      <c r="A2332" s="6">
        <v>39924</v>
      </c>
      <c r="B2332" s="5">
        <v>6078</v>
      </c>
      <c r="C2332" s="6" t="s">
        <v>318</v>
      </c>
      <c r="D2332" s="6">
        <f t="shared" si="166"/>
        <v>1</v>
      </c>
      <c r="E2332" s="6">
        <f t="shared" si="167"/>
        <v>74196</v>
      </c>
      <c r="F2332" s="6">
        <f t="shared" si="168"/>
        <v>1</v>
      </c>
      <c r="H2332" s="1"/>
      <c r="I2332" s="1"/>
      <c r="J2332" s="1"/>
    </row>
    <row r="2333" spans="1:10">
      <c r="A2333" s="6">
        <v>74196</v>
      </c>
      <c r="B2333" s="5">
        <v>6078</v>
      </c>
      <c r="C2333" s="6" t="s">
        <v>94</v>
      </c>
      <c r="D2333" s="6">
        <f t="shared" si="166"/>
        <v>1</v>
      </c>
      <c r="E2333" s="6" t="str">
        <f t="shared" si="167"/>
        <v>最後一次交易</v>
      </c>
      <c r="F2333" s="6">
        <f t="shared" si="168"/>
        <v>0</v>
      </c>
      <c r="H2333" s="1"/>
      <c r="I2333" s="1"/>
      <c r="J2333" s="1"/>
    </row>
    <row r="2334" spans="1:10">
      <c r="A2334" s="6">
        <v>35670</v>
      </c>
      <c r="B2334" s="5">
        <v>6134</v>
      </c>
      <c r="C2334" s="6" t="s">
        <v>141</v>
      </c>
      <c r="D2334" s="6">
        <f t="shared" si="166"/>
        <v>4</v>
      </c>
      <c r="E2334" s="6" t="str">
        <f t="shared" si="167"/>
        <v>最後一次交易</v>
      </c>
      <c r="F2334" s="6">
        <f t="shared" si="168"/>
        <v>0</v>
      </c>
      <c r="H2334" s="1"/>
      <c r="I2334" s="1"/>
      <c r="J2334" s="1"/>
    </row>
    <row r="2335" spans="1:10">
      <c r="A2335" s="6">
        <v>35670</v>
      </c>
      <c r="B2335" s="5">
        <v>6134</v>
      </c>
      <c r="C2335" s="6" t="s">
        <v>242</v>
      </c>
      <c r="D2335" s="6">
        <f t="shared" si="166"/>
        <v>4</v>
      </c>
      <c r="E2335" s="6" t="str">
        <f t="shared" si="167"/>
        <v>最後一次交易</v>
      </c>
      <c r="F2335" s="6">
        <f t="shared" si="168"/>
        <v>0</v>
      </c>
      <c r="H2335" s="1"/>
      <c r="I2335" s="1"/>
      <c r="J2335" s="1"/>
    </row>
    <row r="2336" spans="1:10">
      <c r="A2336" s="6">
        <v>35670</v>
      </c>
      <c r="B2336" s="5">
        <v>6134</v>
      </c>
      <c r="C2336" s="6" t="s">
        <v>301</v>
      </c>
      <c r="D2336" s="6">
        <f t="shared" si="166"/>
        <v>4</v>
      </c>
      <c r="E2336" s="6" t="str">
        <f t="shared" si="167"/>
        <v>最後一次交易</v>
      </c>
      <c r="F2336" s="6">
        <f t="shared" si="168"/>
        <v>0</v>
      </c>
      <c r="H2336" s="1"/>
      <c r="I2336" s="1"/>
      <c r="J2336" s="1"/>
    </row>
    <row r="2337" spans="1:10">
      <c r="A2337" s="6">
        <v>35670</v>
      </c>
      <c r="B2337" s="5">
        <v>6134</v>
      </c>
      <c r="C2337" s="6" t="s">
        <v>129</v>
      </c>
      <c r="D2337" s="6">
        <f t="shared" si="166"/>
        <v>4</v>
      </c>
      <c r="E2337" s="6" t="str">
        <f t="shared" si="167"/>
        <v>最後一次交易</v>
      </c>
      <c r="F2337" s="6">
        <f t="shared" si="168"/>
        <v>0</v>
      </c>
      <c r="H2337" s="1"/>
      <c r="I2337" s="1"/>
      <c r="J2337" s="1"/>
    </row>
    <row r="2338" spans="1:10">
      <c r="A2338" s="6">
        <v>36511</v>
      </c>
      <c r="B2338" s="5">
        <v>6189</v>
      </c>
      <c r="C2338" s="6" t="s">
        <v>242</v>
      </c>
      <c r="D2338" s="6">
        <f t="shared" si="166"/>
        <v>3</v>
      </c>
      <c r="E2338" s="6">
        <f t="shared" si="167"/>
        <v>40983</v>
      </c>
      <c r="F2338" s="6">
        <f t="shared" si="168"/>
        <v>1</v>
      </c>
      <c r="H2338" s="1"/>
      <c r="I2338" s="1"/>
      <c r="J2338" s="1"/>
    </row>
    <row r="2339" spans="1:10">
      <c r="A2339" s="6">
        <v>36511</v>
      </c>
      <c r="B2339" s="5">
        <v>6189</v>
      </c>
      <c r="C2339" s="6" t="s">
        <v>301</v>
      </c>
      <c r="D2339" s="6">
        <f t="shared" si="166"/>
        <v>3</v>
      </c>
      <c r="E2339" s="6">
        <f t="shared" si="167"/>
        <v>40983</v>
      </c>
      <c r="F2339" s="6">
        <f t="shared" si="168"/>
        <v>1</v>
      </c>
      <c r="H2339" s="1"/>
      <c r="I2339" s="1"/>
      <c r="J2339" s="1"/>
    </row>
    <row r="2340" spans="1:10">
      <c r="A2340" s="6">
        <v>36511</v>
      </c>
      <c r="B2340" s="5">
        <v>6189</v>
      </c>
      <c r="C2340" s="6" t="s">
        <v>137</v>
      </c>
      <c r="D2340" s="6">
        <f t="shared" si="166"/>
        <v>3</v>
      </c>
      <c r="E2340" s="6">
        <f t="shared" si="167"/>
        <v>40983</v>
      </c>
      <c r="F2340" s="6">
        <f t="shared" si="168"/>
        <v>1</v>
      </c>
      <c r="H2340" s="1"/>
      <c r="I2340" s="1"/>
      <c r="J2340" s="1"/>
    </row>
    <row r="2341" spans="1:10">
      <c r="A2341" s="6">
        <v>40983</v>
      </c>
      <c r="B2341" s="5">
        <v>6189</v>
      </c>
      <c r="C2341" s="6" t="s">
        <v>70</v>
      </c>
      <c r="D2341" s="6">
        <f t="shared" si="166"/>
        <v>1</v>
      </c>
      <c r="E2341" s="6">
        <f t="shared" si="167"/>
        <v>57863</v>
      </c>
      <c r="F2341" s="6">
        <f t="shared" si="168"/>
        <v>1</v>
      </c>
      <c r="H2341" s="1"/>
      <c r="I2341" s="1"/>
      <c r="J2341" s="1"/>
    </row>
    <row r="2342" spans="1:10">
      <c r="A2342" s="6">
        <v>57863</v>
      </c>
      <c r="B2342" s="5">
        <v>6189</v>
      </c>
      <c r="C2342" s="6" t="s">
        <v>53</v>
      </c>
      <c r="D2342" s="6">
        <f t="shared" si="166"/>
        <v>1</v>
      </c>
      <c r="E2342" s="6">
        <f t="shared" si="167"/>
        <v>58472</v>
      </c>
      <c r="F2342" s="6">
        <f t="shared" si="168"/>
        <v>1</v>
      </c>
      <c r="H2342" s="1"/>
      <c r="I2342" s="1"/>
      <c r="J2342" s="1"/>
    </row>
    <row r="2343" spans="1:10">
      <c r="A2343" s="6">
        <v>58472</v>
      </c>
      <c r="B2343" s="5">
        <v>6189</v>
      </c>
      <c r="C2343" s="6" t="s">
        <v>129</v>
      </c>
      <c r="D2343" s="6">
        <f t="shared" si="166"/>
        <v>1</v>
      </c>
      <c r="E2343" s="6">
        <f t="shared" si="167"/>
        <v>77812</v>
      </c>
      <c r="F2343" s="6">
        <f t="shared" si="168"/>
        <v>1</v>
      </c>
      <c r="H2343" s="1"/>
      <c r="I2343" s="1"/>
      <c r="J2343" s="1"/>
    </row>
    <row r="2344" spans="1:10">
      <c r="A2344" s="6">
        <v>77812</v>
      </c>
      <c r="B2344" s="5">
        <v>6189</v>
      </c>
      <c r="C2344" s="6" t="s">
        <v>117</v>
      </c>
      <c r="D2344" s="6">
        <f t="shared" si="166"/>
        <v>1</v>
      </c>
      <c r="E2344" s="6" t="str">
        <f t="shared" si="167"/>
        <v>最後一次交易</v>
      </c>
      <c r="F2344" s="6">
        <f t="shared" si="168"/>
        <v>0</v>
      </c>
      <c r="H2344" s="1"/>
      <c r="I2344" s="1"/>
      <c r="J2344" s="1"/>
    </row>
    <row r="2345" spans="1:10">
      <c r="A2345" s="6">
        <v>39939</v>
      </c>
      <c r="B2345" s="5">
        <v>6378</v>
      </c>
      <c r="C2345" s="6" t="s">
        <v>242</v>
      </c>
      <c r="D2345" s="6">
        <f t="shared" si="166"/>
        <v>3</v>
      </c>
      <c r="E2345" s="6">
        <f t="shared" si="167"/>
        <v>61675</v>
      </c>
      <c r="F2345" s="6">
        <f t="shared" si="168"/>
        <v>1</v>
      </c>
      <c r="H2345" s="1"/>
      <c r="I2345" s="1"/>
      <c r="J2345" s="1"/>
    </row>
    <row r="2346" spans="1:10">
      <c r="A2346" s="6">
        <v>39939</v>
      </c>
      <c r="B2346" s="5">
        <v>6378</v>
      </c>
      <c r="C2346" s="6" t="s">
        <v>301</v>
      </c>
      <c r="D2346" s="6">
        <f t="shared" si="166"/>
        <v>3</v>
      </c>
      <c r="E2346" s="6">
        <f t="shared" si="167"/>
        <v>61675</v>
      </c>
      <c r="F2346" s="6">
        <f t="shared" si="168"/>
        <v>1</v>
      </c>
      <c r="H2346" s="1"/>
      <c r="I2346" s="1"/>
      <c r="J2346" s="1"/>
    </row>
    <row r="2347" spans="1:10">
      <c r="A2347" s="6">
        <v>39939</v>
      </c>
      <c r="B2347" s="5">
        <v>6378</v>
      </c>
      <c r="C2347" s="6" t="s">
        <v>304</v>
      </c>
      <c r="D2347" s="6">
        <f t="shared" si="166"/>
        <v>3</v>
      </c>
      <c r="E2347" s="6">
        <f t="shared" si="167"/>
        <v>61675</v>
      </c>
      <c r="F2347" s="6">
        <f t="shared" si="168"/>
        <v>1</v>
      </c>
      <c r="H2347" s="1"/>
      <c r="I2347" s="1"/>
      <c r="J2347" s="1"/>
    </row>
    <row r="2348" spans="1:10">
      <c r="A2348" s="6">
        <v>61675</v>
      </c>
      <c r="B2348" s="5">
        <v>6378</v>
      </c>
      <c r="C2348" s="6" t="s">
        <v>129</v>
      </c>
      <c r="D2348" s="6">
        <f t="shared" si="166"/>
        <v>1</v>
      </c>
      <c r="E2348" s="6" t="str">
        <f t="shared" si="167"/>
        <v>最後一次交易</v>
      </c>
      <c r="F2348" s="6">
        <f t="shared" si="168"/>
        <v>0</v>
      </c>
      <c r="H2348" s="1"/>
      <c r="I2348" s="1"/>
      <c r="J2348" s="1"/>
    </row>
    <row r="2349" spans="1:10">
      <c r="A2349" s="6">
        <v>41938</v>
      </c>
      <c r="B2349" s="5">
        <v>6449</v>
      </c>
      <c r="C2349" s="6" t="s">
        <v>242</v>
      </c>
      <c r="D2349" s="6">
        <f t="shared" si="166"/>
        <v>2</v>
      </c>
      <c r="E2349" s="6">
        <f t="shared" si="167"/>
        <v>46796</v>
      </c>
      <c r="F2349" s="6">
        <f t="shared" si="168"/>
        <v>3</v>
      </c>
      <c r="H2349" s="1"/>
      <c r="I2349" s="1"/>
      <c r="J2349" s="1"/>
    </row>
    <row r="2350" spans="1:10">
      <c r="A2350" s="6">
        <v>41938</v>
      </c>
      <c r="B2350" s="5">
        <v>6449</v>
      </c>
      <c r="C2350" s="6" t="s">
        <v>301</v>
      </c>
      <c r="D2350" s="6">
        <f t="shared" si="166"/>
        <v>2</v>
      </c>
      <c r="E2350" s="6">
        <f t="shared" si="167"/>
        <v>46796</v>
      </c>
      <c r="F2350" s="6">
        <f t="shared" si="168"/>
        <v>3</v>
      </c>
      <c r="H2350" s="1"/>
      <c r="I2350" s="1"/>
      <c r="J2350" s="1"/>
    </row>
    <row r="2351" spans="1:10">
      <c r="A2351" s="6">
        <v>46796</v>
      </c>
      <c r="B2351" s="5">
        <v>6449</v>
      </c>
      <c r="C2351" s="6" t="s">
        <v>304</v>
      </c>
      <c r="D2351" s="6">
        <f t="shared" si="166"/>
        <v>3</v>
      </c>
      <c r="E2351" s="6">
        <f t="shared" si="167"/>
        <v>65627</v>
      </c>
      <c r="F2351" s="6">
        <f t="shared" si="168"/>
        <v>1</v>
      </c>
      <c r="H2351" s="1"/>
      <c r="I2351" s="1"/>
      <c r="J2351" s="1"/>
    </row>
    <row r="2352" spans="1:10">
      <c r="A2352" s="6">
        <v>46796</v>
      </c>
      <c r="B2352" s="5">
        <v>6449</v>
      </c>
      <c r="C2352" s="6" t="s">
        <v>146</v>
      </c>
      <c r="D2352" s="6">
        <f t="shared" si="166"/>
        <v>3</v>
      </c>
      <c r="E2352" s="6">
        <f t="shared" si="167"/>
        <v>65627</v>
      </c>
      <c r="F2352" s="6">
        <f t="shared" si="168"/>
        <v>1</v>
      </c>
      <c r="H2352" s="1"/>
      <c r="I2352" s="1"/>
      <c r="J2352" s="1"/>
    </row>
    <row r="2353" spans="1:10">
      <c r="A2353" s="6">
        <v>46796</v>
      </c>
      <c r="B2353" s="5">
        <v>6449</v>
      </c>
      <c r="C2353" s="6" t="s">
        <v>27</v>
      </c>
      <c r="D2353" s="6">
        <f t="shared" si="166"/>
        <v>3</v>
      </c>
      <c r="E2353" s="6">
        <f t="shared" si="167"/>
        <v>65627</v>
      </c>
      <c r="F2353" s="6">
        <f t="shared" si="168"/>
        <v>1</v>
      </c>
      <c r="H2353" s="1"/>
      <c r="I2353" s="1"/>
      <c r="J2353" s="1"/>
    </row>
    <row r="2354" spans="1:10">
      <c r="A2354" s="6">
        <v>65627</v>
      </c>
      <c r="B2354" s="5">
        <v>6449</v>
      </c>
      <c r="C2354" s="6" t="s">
        <v>329</v>
      </c>
      <c r="D2354" s="6">
        <f t="shared" si="166"/>
        <v>1</v>
      </c>
      <c r="E2354" s="6" t="str">
        <f t="shared" si="167"/>
        <v>最後一次交易</v>
      </c>
      <c r="F2354" s="6">
        <f t="shared" si="168"/>
        <v>0</v>
      </c>
      <c r="H2354" s="1"/>
      <c r="I2354" s="1"/>
      <c r="J2354" s="1"/>
    </row>
    <row r="2355" spans="1:10">
      <c r="A2355" s="6">
        <v>44280</v>
      </c>
      <c r="B2355" s="5">
        <v>6524</v>
      </c>
      <c r="C2355" s="6" t="s">
        <v>242</v>
      </c>
      <c r="D2355" s="6">
        <f t="shared" si="166"/>
        <v>3</v>
      </c>
      <c r="E2355" s="6" t="str">
        <f t="shared" si="167"/>
        <v>最後一次交易</v>
      </c>
      <c r="F2355" s="6">
        <f t="shared" si="168"/>
        <v>0</v>
      </c>
      <c r="H2355" s="1"/>
      <c r="I2355" s="1"/>
      <c r="J2355" s="1"/>
    </row>
    <row r="2356" spans="1:10">
      <c r="A2356" s="6">
        <v>44280</v>
      </c>
      <c r="B2356" s="5">
        <v>6524</v>
      </c>
      <c r="C2356" s="6" t="s">
        <v>301</v>
      </c>
      <c r="D2356" s="6">
        <f t="shared" si="166"/>
        <v>3</v>
      </c>
      <c r="E2356" s="6" t="str">
        <f t="shared" si="167"/>
        <v>最後一次交易</v>
      </c>
      <c r="F2356" s="6">
        <f t="shared" si="168"/>
        <v>0</v>
      </c>
      <c r="H2356" s="1"/>
      <c r="I2356" s="1"/>
      <c r="J2356" s="1"/>
    </row>
    <row r="2357" spans="1:10">
      <c r="A2357" s="6">
        <v>44280</v>
      </c>
      <c r="B2357" s="5">
        <v>6524</v>
      </c>
      <c r="C2357" s="6" t="s">
        <v>129</v>
      </c>
      <c r="D2357" s="6">
        <f t="shared" si="166"/>
        <v>3</v>
      </c>
      <c r="E2357" s="6" t="str">
        <f t="shared" si="167"/>
        <v>最後一次交易</v>
      </c>
      <c r="F2357" s="6">
        <f t="shared" si="168"/>
        <v>0</v>
      </c>
      <c r="H2357" s="1"/>
      <c r="I2357" s="1"/>
      <c r="J2357" s="1"/>
    </row>
    <row r="2358" spans="1:10">
      <c r="A2358" s="6">
        <v>44949</v>
      </c>
      <c r="B2358" s="5">
        <v>6561</v>
      </c>
      <c r="C2358" s="6" t="s">
        <v>242</v>
      </c>
      <c r="D2358" s="6">
        <f t="shared" si="166"/>
        <v>3</v>
      </c>
      <c r="E2358" s="6">
        <f t="shared" si="167"/>
        <v>55500</v>
      </c>
      <c r="F2358" s="6">
        <f t="shared" si="168"/>
        <v>2</v>
      </c>
      <c r="H2358" s="1"/>
      <c r="I2358" s="1"/>
      <c r="J2358" s="1"/>
    </row>
    <row r="2359" spans="1:10">
      <c r="A2359" s="6">
        <v>44949</v>
      </c>
      <c r="B2359" s="5">
        <v>6561</v>
      </c>
      <c r="C2359" s="6" t="s">
        <v>301</v>
      </c>
      <c r="D2359" s="6">
        <f t="shared" si="166"/>
        <v>3</v>
      </c>
      <c r="E2359" s="6">
        <f t="shared" si="167"/>
        <v>55500</v>
      </c>
      <c r="F2359" s="6">
        <f t="shared" si="168"/>
        <v>2</v>
      </c>
      <c r="H2359" s="1"/>
      <c r="I2359" s="1"/>
      <c r="J2359" s="1"/>
    </row>
    <row r="2360" spans="1:10">
      <c r="A2360" s="6">
        <v>44949</v>
      </c>
      <c r="B2360" s="5">
        <v>6561</v>
      </c>
      <c r="C2360" s="6" t="s">
        <v>129</v>
      </c>
      <c r="D2360" s="6">
        <f t="shared" si="166"/>
        <v>3</v>
      </c>
      <c r="E2360" s="6">
        <f t="shared" si="167"/>
        <v>55500</v>
      </c>
      <c r="F2360" s="6">
        <f t="shared" si="168"/>
        <v>2</v>
      </c>
      <c r="H2360" s="1"/>
      <c r="I2360" s="1"/>
      <c r="J2360" s="1"/>
    </row>
    <row r="2361" spans="1:10">
      <c r="A2361" s="6">
        <v>55500</v>
      </c>
      <c r="B2361" s="5">
        <v>6561</v>
      </c>
      <c r="C2361" s="6" t="s">
        <v>23</v>
      </c>
      <c r="D2361" s="6">
        <f t="shared" si="166"/>
        <v>2</v>
      </c>
      <c r="E2361" s="6">
        <f t="shared" si="167"/>
        <v>68344</v>
      </c>
      <c r="F2361" s="6">
        <f t="shared" si="168"/>
        <v>1</v>
      </c>
      <c r="H2361" s="1"/>
      <c r="I2361" s="1"/>
      <c r="J2361" s="1"/>
    </row>
    <row r="2362" spans="1:10">
      <c r="A2362" s="6">
        <v>55500</v>
      </c>
      <c r="B2362" s="5">
        <v>6561</v>
      </c>
      <c r="C2362" s="6" t="s">
        <v>27</v>
      </c>
      <c r="D2362" s="6">
        <f t="shared" si="166"/>
        <v>2</v>
      </c>
      <c r="E2362" s="6">
        <f t="shared" si="167"/>
        <v>68344</v>
      </c>
      <c r="F2362" s="6">
        <f t="shared" si="168"/>
        <v>1</v>
      </c>
      <c r="H2362" s="1"/>
      <c r="I2362" s="1"/>
      <c r="J2362" s="1"/>
    </row>
    <row r="2363" spans="1:10">
      <c r="A2363" s="6">
        <v>68344</v>
      </c>
      <c r="B2363" s="5">
        <v>6561</v>
      </c>
      <c r="C2363" s="6" t="s">
        <v>23</v>
      </c>
      <c r="D2363" s="6">
        <f t="shared" si="166"/>
        <v>1</v>
      </c>
      <c r="E2363" s="6" t="str">
        <f t="shared" si="167"/>
        <v>最後一次交易</v>
      </c>
      <c r="F2363" s="6">
        <f t="shared" si="168"/>
        <v>0</v>
      </c>
      <c r="H2363" s="1"/>
      <c r="I2363" s="1"/>
      <c r="J2363" s="1"/>
    </row>
    <row r="2364" spans="1:10">
      <c r="A2364" s="6">
        <v>45200</v>
      </c>
      <c r="B2364" s="5">
        <v>6587</v>
      </c>
      <c r="C2364" s="6" t="s">
        <v>301</v>
      </c>
      <c r="D2364" s="6">
        <f t="shared" si="166"/>
        <v>1</v>
      </c>
      <c r="E2364" s="6" t="str">
        <f t="shared" si="167"/>
        <v>最後一次交易</v>
      </c>
      <c r="F2364" s="6">
        <f t="shared" si="168"/>
        <v>0</v>
      </c>
      <c r="H2364" s="1"/>
      <c r="I2364" s="1"/>
      <c r="J2364" s="1"/>
    </row>
    <row r="2365" spans="1:10">
      <c r="A2365" s="6">
        <v>46073</v>
      </c>
      <c r="B2365" s="5">
        <v>6619</v>
      </c>
      <c r="C2365" s="6" t="s">
        <v>141</v>
      </c>
      <c r="D2365" s="6">
        <f t="shared" si="166"/>
        <v>3</v>
      </c>
      <c r="E2365" s="6">
        <f t="shared" si="167"/>
        <v>47441</v>
      </c>
      <c r="F2365" s="6">
        <f t="shared" si="168"/>
        <v>1</v>
      </c>
      <c r="H2365" s="1"/>
      <c r="I2365" s="1"/>
      <c r="J2365" s="1"/>
    </row>
    <row r="2366" spans="1:10">
      <c r="A2366" s="6">
        <v>46073</v>
      </c>
      <c r="B2366" s="5">
        <v>6619</v>
      </c>
      <c r="C2366" s="6" t="s">
        <v>242</v>
      </c>
      <c r="D2366" s="6">
        <f t="shared" si="166"/>
        <v>3</v>
      </c>
      <c r="E2366" s="6">
        <f t="shared" si="167"/>
        <v>47441</v>
      </c>
      <c r="F2366" s="6">
        <f t="shared" si="168"/>
        <v>1</v>
      </c>
      <c r="H2366" s="1"/>
      <c r="I2366" s="1"/>
      <c r="J2366" s="1"/>
    </row>
    <row r="2367" spans="1:10">
      <c r="A2367" s="6">
        <v>46073</v>
      </c>
      <c r="B2367" s="5">
        <v>6619</v>
      </c>
      <c r="C2367" s="6" t="s">
        <v>301</v>
      </c>
      <c r="D2367" s="6">
        <f t="shared" si="166"/>
        <v>3</v>
      </c>
      <c r="E2367" s="6">
        <f t="shared" si="167"/>
        <v>47441</v>
      </c>
      <c r="F2367" s="6">
        <f t="shared" si="168"/>
        <v>1</v>
      </c>
      <c r="H2367" s="1"/>
      <c r="I2367" s="1"/>
      <c r="J2367" s="1"/>
    </row>
    <row r="2368" spans="1:10">
      <c r="A2368" s="6">
        <v>47441</v>
      </c>
      <c r="B2368" s="5">
        <v>6619</v>
      </c>
      <c r="C2368" s="6" t="s">
        <v>304</v>
      </c>
      <c r="D2368" s="6">
        <f t="shared" si="166"/>
        <v>1</v>
      </c>
      <c r="E2368" s="6">
        <f t="shared" si="167"/>
        <v>48292</v>
      </c>
      <c r="F2368" s="6">
        <f t="shared" si="168"/>
        <v>2</v>
      </c>
      <c r="H2368" s="1"/>
      <c r="I2368" s="1"/>
      <c r="J2368" s="1"/>
    </row>
    <row r="2369" spans="1:10">
      <c r="A2369" s="6">
        <v>48292</v>
      </c>
      <c r="B2369" s="5">
        <v>6619</v>
      </c>
      <c r="C2369" s="6" t="s">
        <v>99</v>
      </c>
      <c r="D2369" s="6">
        <f t="shared" si="166"/>
        <v>2</v>
      </c>
      <c r="E2369" s="6">
        <f t="shared" si="167"/>
        <v>51286</v>
      </c>
      <c r="F2369" s="6">
        <f t="shared" si="168"/>
        <v>1</v>
      </c>
      <c r="H2369" s="1"/>
      <c r="I2369" s="1"/>
      <c r="J2369" s="1"/>
    </row>
    <row r="2370" spans="1:10">
      <c r="A2370" s="6">
        <v>48292</v>
      </c>
      <c r="B2370" s="5">
        <v>6619</v>
      </c>
      <c r="C2370" s="6" t="s">
        <v>148</v>
      </c>
      <c r="D2370" s="6">
        <f t="shared" ref="D2370:D2433" si="169">COUNTIF(A:A,A2370)</f>
        <v>2</v>
      </c>
      <c r="E2370" s="6">
        <f t="shared" si="167"/>
        <v>51286</v>
      </c>
      <c r="F2370" s="6">
        <f t="shared" si="168"/>
        <v>1</v>
      </c>
      <c r="H2370" s="1"/>
      <c r="I2370" s="1"/>
      <c r="J2370" s="1"/>
    </row>
    <row r="2371" spans="1:10">
      <c r="A2371" s="6">
        <v>51286</v>
      </c>
      <c r="B2371" s="5">
        <v>6619</v>
      </c>
      <c r="C2371" s="6" t="s">
        <v>212</v>
      </c>
      <c r="D2371" s="6">
        <f t="shared" si="169"/>
        <v>1</v>
      </c>
      <c r="E2371" s="6">
        <f t="shared" ref="E2371:E2434" si="170">INDEX(K:K,MATCH(A2371,H:H,0))</f>
        <v>70959</v>
      </c>
      <c r="F2371" s="6">
        <f t="shared" ref="F2371:F2434" si="171">_xlfn.IFNA(INDEX(J:J,MATCH(E2371,H:H,0)),0)</f>
        <v>1</v>
      </c>
      <c r="H2371" s="1"/>
      <c r="I2371" s="1"/>
      <c r="J2371" s="1"/>
    </row>
    <row r="2372" spans="1:10">
      <c r="A2372" s="6">
        <v>70959</v>
      </c>
      <c r="B2372" s="5">
        <v>6619</v>
      </c>
      <c r="C2372" s="6" t="s">
        <v>304</v>
      </c>
      <c r="D2372" s="6">
        <f t="shared" si="169"/>
        <v>1</v>
      </c>
      <c r="E2372" s="6" t="str">
        <f t="shared" si="170"/>
        <v>最後一次交易</v>
      </c>
      <c r="F2372" s="6">
        <f t="shared" si="171"/>
        <v>0</v>
      </c>
      <c r="H2372" s="1"/>
      <c r="I2372" s="1"/>
      <c r="J2372" s="1"/>
    </row>
    <row r="2373" spans="1:10">
      <c r="A2373" s="6">
        <v>46086</v>
      </c>
      <c r="B2373" s="5">
        <v>6631</v>
      </c>
      <c r="C2373" s="6" t="s">
        <v>298</v>
      </c>
      <c r="D2373" s="6">
        <f t="shared" si="169"/>
        <v>1</v>
      </c>
      <c r="E2373" s="6">
        <f t="shared" si="170"/>
        <v>76326</v>
      </c>
      <c r="F2373" s="6">
        <f t="shared" si="171"/>
        <v>4</v>
      </c>
      <c r="H2373" s="1"/>
      <c r="I2373" s="1"/>
      <c r="J2373" s="1"/>
    </row>
    <row r="2374" spans="1:10">
      <c r="A2374" s="6">
        <v>76326</v>
      </c>
      <c r="B2374" s="5">
        <v>6631</v>
      </c>
      <c r="C2374" s="6" t="s">
        <v>141</v>
      </c>
      <c r="D2374" s="6">
        <f t="shared" si="169"/>
        <v>4</v>
      </c>
      <c r="E2374" s="6" t="str">
        <f t="shared" si="170"/>
        <v>最後一次交易</v>
      </c>
      <c r="F2374" s="6">
        <f t="shared" si="171"/>
        <v>0</v>
      </c>
      <c r="H2374" s="1"/>
      <c r="I2374" s="1"/>
      <c r="J2374" s="1"/>
    </row>
    <row r="2375" spans="1:10">
      <c r="A2375" s="6">
        <v>76326</v>
      </c>
      <c r="B2375" s="5">
        <v>6631</v>
      </c>
      <c r="C2375" s="6" t="s">
        <v>242</v>
      </c>
      <c r="D2375" s="6">
        <f t="shared" si="169"/>
        <v>4</v>
      </c>
      <c r="E2375" s="6" t="str">
        <f t="shared" si="170"/>
        <v>最後一次交易</v>
      </c>
      <c r="F2375" s="6">
        <f t="shared" si="171"/>
        <v>0</v>
      </c>
      <c r="H2375" s="1"/>
      <c r="I2375" s="1"/>
      <c r="J2375" s="1"/>
    </row>
    <row r="2376" spans="1:10">
      <c r="A2376" s="6">
        <v>76326</v>
      </c>
      <c r="B2376" s="5">
        <v>6631</v>
      </c>
      <c r="C2376" s="6" t="s">
        <v>99</v>
      </c>
      <c r="D2376" s="6">
        <f t="shared" si="169"/>
        <v>4</v>
      </c>
      <c r="E2376" s="6" t="str">
        <f t="shared" si="170"/>
        <v>最後一次交易</v>
      </c>
      <c r="F2376" s="6">
        <f t="shared" si="171"/>
        <v>0</v>
      </c>
      <c r="H2376" s="1"/>
      <c r="I2376" s="1"/>
      <c r="J2376" s="1"/>
    </row>
    <row r="2377" spans="1:10">
      <c r="A2377" s="6">
        <v>76326</v>
      </c>
      <c r="B2377" s="5">
        <v>6631</v>
      </c>
      <c r="C2377" s="6" t="s">
        <v>301</v>
      </c>
      <c r="D2377" s="6">
        <f t="shared" si="169"/>
        <v>4</v>
      </c>
      <c r="E2377" s="6" t="str">
        <f t="shared" si="170"/>
        <v>最後一次交易</v>
      </c>
      <c r="F2377" s="6">
        <f t="shared" si="171"/>
        <v>0</v>
      </c>
      <c r="H2377" s="1"/>
      <c r="I2377" s="1"/>
      <c r="J2377" s="1"/>
    </row>
    <row r="2378" spans="1:10">
      <c r="A2378" s="6">
        <v>46822</v>
      </c>
      <c r="B2378" s="5">
        <v>6680</v>
      </c>
      <c r="C2378" s="6" t="s">
        <v>141</v>
      </c>
      <c r="D2378" s="6">
        <f t="shared" si="169"/>
        <v>4</v>
      </c>
      <c r="E2378" s="6">
        <f t="shared" si="170"/>
        <v>56393</v>
      </c>
      <c r="F2378" s="6">
        <f t="shared" si="171"/>
        <v>1</v>
      </c>
      <c r="H2378" s="1"/>
      <c r="I2378" s="1"/>
      <c r="J2378" s="1"/>
    </row>
    <row r="2379" spans="1:10">
      <c r="A2379" s="6">
        <v>46822</v>
      </c>
      <c r="B2379" s="5">
        <v>6680</v>
      </c>
      <c r="C2379" s="6" t="s">
        <v>242</v>
      </c>
      <c r="D2379" s="6">
        <f t="shared" si="169"/>
        <v>4</v>
      </c>
      <c r="E2379" s="6">
        <f t="shared" si="170"/>
        <v>56393</v>
      </c>
      <c r="F2379" s="6">
        <f t="shared" si="171"/>
        <v>1</v>
      </c>
      <c r="H2379" s="1"/>
      <c r="I2379" s="1"/>
      <c r="J2379" s="1"/>
    </row>
    <row r="2380" spans="1:10">
      <c r="A2380" s="6">
        <v>46822</v>
      </c>
      <c r="B2380" s="5">
        <v>6680</v>
      </c>
      <c r="C2380" s="6" t="s">
        <v>301</v>
      </c>
      <c r="D2380" s="6">
        <f t="shared" si="169"/>
        <v>4</v>
      </c>
      <c r="E2380" s="6">
        <f t="shared" si="170"/>
        <v>56393</v>
      </c>
      <c r="F2380" s="6">
        <f t="shared" si="171"/>
        <v>1</v>
      </c>
      <c r="H2380" s="1"/>
      <c r="I2380" s="1"/>
      <c r="J2380" s="1"/>
    </row>
    <row r="2381" spans="1:10">
      <c r="A2381" s="6">
        <v>46822</v>
      </c>
      <c r="B2381" s="5">
        <v>6680</v>
      </c>
      <c r="C2381" s="6" t="s">
        <v>129</v>
      </c>
      <c r="D2381" s="6">
        <f t="shared" si="169"/>
        <v>4</v>
      </c>
      <c r="E2381" s="6">
        <f t="shared" si="170"/>
        <v>56393</v>
      </c>
      <c r="F2381" s="6">
        <f t="shared" si="171"/>
        <v>1</v>
      </c>
      <c r="H2381" s="1"/>
      <c r="I2381" s="1"/>
      <c r="J2381" s="1"/>
    </row>
    <row r="2382" spans="1:10">
      <c r="A2382" s="6">
        <v>56393</v>
      </c>
      <c r="B2382" s="5">
        <v>6680</v>
      </c>
      <c r="C2382" s="6" t="s">
        <v>87</v>
      </c>
      <c r="D2382" s="6">
        <f t="shared" si="169"/>
        <v>1</v>
      </c>
      <c r="E2382" s="6" t="str">
        <f t="shared" si="170"/>
        <v>最後一次交易</v>
      </c>
      <c r="F2382" s="6">
        <f t="shared" si="171"/>
        <v>0</v>
      </c>
      <c r="H2382" s="1"/>
      <c r="I2382" s="1"/>
      <c r="J2382" s="1"/>
    </row>
    <row r="2383" spans="1:10">
      <c r="A2383" s="6">
        <v>47362</v>
      </c>
      <c r="B2383" s="5">
        <v>6716</v>
      </c>
      <c r="C2383" s="6" t="s">
        <v>242</v>
      </c>
      <c r="D2383" s="6">
        <f t="shared" si="169"/>
        <v>2</v>
      </c>
      <c r="E2383" s="6">
        <f t="shared" si="170"/>
        <v>48738</v>
      </c>
      <c r="F2383" s="6">
        <f t="shared" si="171"/>
        <v>1</v>
      </c>
      <c r="H2383" s="1"/>
      <c r="I2383" s="1"/>
      <c r="J2383" s="1"/>
    </row>
    <row r="2384" spans="1:10">
      <c r="A2384" s="6">
        <v>47362</v>
      </c>
      <c r="B2384" s="5">
        <v>6716</v>
      </c>
      <c r="C2384" s="6" t="s">
        <v>301</v>
      </c>
      <c r="D2384" s="6">
        <f t="shared" si="169"/>
        <v>2</v>
      </c>
      <c r="E2384" s="6">
        <f t="shared" si="170"/>
        <v>48738</v>
      </c>
      <c r="F2384" s="6">
        <f t="shared" si="171"/>
        <v>1</v>
      </c>
      <c r="H2384" s="1"/>
      <c r="I2384" s="1"/>
      <c r="J2384" s="1"/>
    </row>
    <row r="2385" spans="1:10">
      <c r="A2385" s="6">
        <v>48738</v>
      </c>
      <c r="B2385" s="5">
        <v>6716</v>
      </c>
      <c r="C2385" s="6" t="s">
        <v>27</v>
      </c>
      <c r="D2385" s="6">
        <f t="shared" si="169"/>
        <v>1</v>
      </c>
      <c r="E2385" s="6">
        <f t="shared" si="170"/>
        <v>51410</v>
      </c>
      <c r="F2385" s="6">
        <f t="shared" si="171"/>
        <v>1</v>
      </c>
      <c r="H2385" s="1"/>
      <c r="I2385" s="1"/>
      <c r="J2385" s="1"/>
    </row>
    <row r="2386" spans="1:10">
      <c r="A2386" s="6">
        <v>51410</v>
      </c>
      <c r="B2386" s="5">
        <v>6716</v>
      </c>
      <c r="C2386" s="6" t="s">
        <v>87</v>
      </c>
      <c r="D2386" s="6">
        <f t="shared" si="169"/>
        <v>1</v>
      </c>
      <c r="E2386" s="6">
        <f t="shared" si="170"/>
        <v>62909</v>
      </c>
      <c r="F2386" s="6">
        <f t="shared" si="171"/>
        <v>2</v>
      </c>
      <c r="H2386" s="1"/>
      <c r="I2386" s="1"/>
      <c r="J2386" s="1"/>
    </row>
    <row r="2387" spans="1:10">
      <c r="A2387" s="6">
        <v>62909</v>
      </c>
      <c r="B2387" s="5">
        <v>6716</v>
      </c>
      <c r="C2387" s="6" t="s">
        <v>146</v>
      </c>
      <c r="D2387" s="6">
        <f t="shared" si="169"/>
        <v>2</v>
      </c>
      <c r="E2387" s="6">
        <f t="shared" si="170"/>
        <v>66173</v>
      </c>
      <c r="F2387" s="6">
        <f t="shared" si="171"/>
        <v>3</v>
      </c>
      <c r="H2387" s="1"/>
      <c r="I2387" s="1"/>
      <c r="J2387" s="1"/>
    </row>
    <row r="2388" spans="1:10">
      <c r="A2388" s="6">
        <v>62909</v>
      </c>
      <c r="B2388" s="5">
        <v>6716</v>
      </c>
      <c r="C2388" s="6" t="s">
        <v>87</v>
      </c>
      <c r="D2388" s="6">
        <f t="shared" si="169"/>
        <v>2</v>
      </c>
      <c r="E2388" s="6">
        <f t="shared" si="170"/>
        <v>66173</v>
      </c>
      <c r="F2388" s="6">
        <f t="shared" si="171"/>
        <v>3</v>
      </c>
      <c r="H2388" s="1"/>
      <c r="I2388" s="1"/>
      <c r="J2388" s="1"/>
    </row>
    <row r="2389" spans="1:10">
      <c r="A2389" s="6">
        <v>66173</v>
      </c>
      <c r="B2389" s="5">
        <v>6716</v>
      </c>
      <c r="C2389" s="6" t="s">
        <v>129</v>
      </c>
      <c r="D2389" s="6">
        <f t="shared" si="169"/>
        <v>3</v>
      </c>
      <c r="E2389" s="6" t="str">
        <f t="shared" si="170"/>
        <v>最後一次交易</v>
      </c>
      <c r="F2389" s="6">
        <f t="shared" si="171"/>
        <v>0</v>
      </c>
      <c r="H2389" s="1"/>
      <c r="I2389" s="1"/>
      <c r="J2389" s="1"/>
    </row>
    <row r="2390" spans="1:10">
      <c r="A2390" s="6">
        <v>66173</v>
      </c>
      <c r="B2390" s="5">
        <v>6716</v>
      </c>
      <c r="C2390" s="6" t="s">
        <v>304</v>
      </c>
      <c r="D2390" s="6">
        <f t="shared" si="169"/>
        <v>3</v>
      </c>
      <c r="E2390" s="6" t="str">
        <f t="shared" si="170"/>
        <v>最後一次交易</v>
      </c>
      <c r="F2390" s="6">
        <f t="shared" si="171"/>
        <v>0</v>
      </c>
      <c r="H2390" s="1"/>
      <c r="I2390" s="1"/>
      <c r="J2390" s="1"/>
    </row>
    <row r="2391" spans="1:10">
      <c r="A2391" s="6">
        <v>66173</v>
      </c>
      <c r="B2391" s="5">
        <v>6716</v>
      </c>
      <c r="C2391" s="6" t="s">
        <v>146</v>
      </c>
      <c r="D2391" s="6">
        <f t="shared" si="169"/>
        <v>3</v>
      </c>
      <c r="E2391" s="6" t="str">
        <f t="shared" si="170"/>
        <v>最後一次交易</v>
      </c>
      <c r="F2391" s="6">
        <f t="shared" si="171"/>
        <v>0</v>
      </c>
      <c r="H2391" s="1"/>
      <c r="I2391" s="1"/>
      <c r="J2391" s="1"/>
    </row>
    <row r="2392" spans="1:10">
      <c r="A2392" s="6">
        <v>47780</v>
      </c>
      <c r="B2392" s="5">
        <v>6736</v>
      </c>
      <c r="C2392" s="6" t="s">
        <v>141</v>
      </c>
      <c r="D2392" s="6">
        <f t="shared" si="169"/>
        <v>4</v>
      </c>
      <c r="E2392" s="6">
        <f t="shared" si="170"/>
        <v>47925</v>
      </c>
      <c r="F2392" s="6">
        <f t="shared" si="171"/>
        <v>1</v>
      </c>
      <c r="H2392" s="1"/>
      <c r="I2392" s="1"/>
      <c r="J2392" s="1"/>
    </row>
    <row r="2393" spans="1:10">
      <c r="A2393" s="6">
        <v>47780</v>
      </c>
      <c r="B2393" s="5">
        <v>6736</v>
      </c>
      <c r="C2393" s="6" t="s">
        <v>242</v>
      </c>
      <c r="D2393" s="6">
        <f t="shared" si="169"/>
        <v>4</v>
      </c>
      <c r="E2393" s="6">
        <f t="shared" si="170"/>
        <v>47925</v>
      </c>
      <c r="F2393" s="6">
        <f t="shared" si="171"/>
        <v>1</v>
      </c>
      <c r="H2393" s="1"/>
      <c r="I2393" s="1"/>
      <c r="J2393" s="1"/>
    </row>
    <row r="2394" spans="1:10">
      <c r="A2394" s="6">
        <v>47780</v>
      </c>
      <c r="B2394" s="5">
        <v>6736</v>
      </c>
      <c r="C2394" s="6" t="s">
        <v>99</v>
      </c>
      <c r="D2394" s="6">
        <f t="shared" si="169"/>
        <v>4</v>
      </c>
      <c r="E2394" s="6">
        <f t="shared" si="170"/>
        <v>47925</v>
      </c>
      <c r="F2394" s="6">
        <f t="shared" si="171"/>
        <v>1</v>
      </c>
      <c r="H2394" s="1"/>
      <c r="I2394" s="1"/>
      <c r="J2394" s="1"/>
    </row>
    <row r="2395" spans="1:10">
      <c r="A2395" s="6">
        <v>47780</v>
      </c>
      <c r="B2395" s="5">
        <v>6736</v>
      </c>
      <c r="C2395" s="6" t="s">
        <v>301</v>
      </c>
      <c r="D2395" s="6">
        <f t="shared" si="169"/>
        <v>4</v>
      </c>
      <c r="E2395" s="6">
        <f t="shared" si="170"/>
        <v>47925</v>
      </c>
      <c r="F2395" s="6">
        <f t="shared" si="171"/>
        <v>1</v>
      </c>
      <c r="H2395" s="1"/>
      <c r="I2395" s="1"/>
      <c r="J2395" s="1"/>
    </row>
    <row r="2396" spans="1:10">
      <c r="A2396" s="6">
        <v>47925</v>
      </c>
      <c r="B2396" s="5">
        <v>6736</v>
      </c>
      <c r="C2396" s="6" t="s">
        <v>99</v>
      </c>
      <c r="D2396" s="6">
        <f t="shared" si="169"/>
        <v>1</v>
      </c>
      <c r="E2396" s="6">
        <f t="shared" si="170"/>
        <v>53142</v>
      </c>
      <c r="F2396" s="6">
        <f t="shared" si="171"/>
        <v>1</v>
      </c>
      <c r="H2396" s="1"/>
      <c r="I2396" s="1"/>
      <c r="J2396" s="1"/>
    </row>
    <row r="2397" spans="1:10">
      <c r="A2397" s="6">
        <v>53142</v>
      </c>
      <c r="B2397" s="5">
        <v>6736</v>
      </c>
      <c r="C2397" s="6" t="s">
        <v>60</v>
      </c>
      <c r="D2397" s="6">
        <f t="shared" si="169"/>
        <v>1</v>
      </c>
      <c r="E2397" s="6">
        <f t="shared" si="170"/>
        <v>59195</v>
      </c>
      <c r="F2397" s="6">
        <f t="shared" si="171"/>
        <v>1</v>
      </c>
      <c r="H2397" s="1"/>
      <c r="I2397" s="1"/>
      <c r="J2397" s="1"/>
    </row>
    <row r="2398" spans="1:10">
      <c r="A2398" s="6">
        <v>59195</v>
      </c>
      <c r="B2398" s="5">
        <v>6736</v>
      </c>
      <c r="C2398" s="6" t="s">
        <v>129</v>
      </c>
      <c r="D2398" s="6">
        <f t="shared" si="169"/>
        <v>1</v>
      </c>
      <c r="E2398" s="6" t="str">
        <f t="shared" si="170"/>
        <v>最後一次交易</v>
      </c>
      <c r="F2398" s="6">
        <f t="shared" si="171"/>
        <v>0</v>
      </c>
      <c r="H2398" s="1"/>
      <c r="I2398" s="1"/>
      <c r="J2398" s="1"/>
    </row>
    <row r="2399" spans="1:10">
      <c r="A2399" s="6">
        <v>49887</v>
      </c>
      <c r="B2399" s="5">
        <v>6813</v>
      </c>
      <c r="C2399" s="6" t="s">
        <v>242</v>
      </c>
      <c r="D2399" s="6">
        <f t="shared" si="169"/>
        <v>2</v>
      </c>
      <c r="E2399" s="6">
        <f t="shared" si="170"/>
        <v>55213</v>
      </c>
      <c r="F2399" s="6">
        <f t="shared" si="171"/>
        <v>1</v>
      </c>
      <c r="H2399" s="1"/>
      <c r="I2399" s="1"/>
      <c r="J2399" s="1"/>
    </row>
    <row r="2400" spans="1:10">
      <c r="A2400" s="6">
        <v>49887</v>
      </c>
      <c r="B2400" s="5">
        <v>6813</v>
      </c>
      <c r="C2400" s="6" t="s">
        <v>301</v>
      </c>
      <c r="D2400" s="6">
        <f t="shared" si="169"/>
        <v>2</v>
      </c>
      <c r="E2400" s="6">
        <f t="shared" si="170"/>
        <v>55213</v>
      </c>
      <c r="F2400" s="6">
        <f t="shared" si="171"/>
        <v>1</v>
      </c>
      <c r="H2400" s="1"/>
      <c r="I2400" s="1"/>
      <c r="J2400" s="1"/>
    </row>
    <row r="2401" spans="1:10">
      <c r="A2401" s="6">
        <v>55213</v>
      </c>
      <c r="B2401" s="5">
        <v>6813</v>
      </c>
      <c r="C2401" s="6" t="s">
        <v>129</v>
      </c>
      <c r="D2401" s="6">
        <f t="shared" si="169"/>
        <v>1</v>
      </c>
      <c r="E2401" s="6" t="str">
        <f t="shared" si="170"/>
        <v>最後一次交易</v>
      </c>
      <c r="F2401" s="6">
        <f t="shared" si="171"/>
        <v>0</v>
      </c>
      <c r="H2401" s="1"/>
      <c r="I2401" s="1"/>
      <c r="J2401" s="1"/>
    </row>
    <row r="2402" spans="1:10">
      <c r="A2402" s="6">
        <v>56227</v>
      </c>
      <c r="B2402" s="5">
        <v>6820</v>
      </c>
      <c r="C2402" s="6" t="s">
        <v>117</v>
      </c>
      <c r="D2402" s="6">
        <f t="shared" si="169"/>
        <v>1</v>
      </c>
      <c r="E2402" s="6">
        <f t="shared" si="170"/>
        <v>61823</v>
      </c>
      <c r="F2402" s="6">
        <f t="shared" si="171"/>
        <v>2</v>
      </c>
      <c r="H2402" s="1"/>
      <c r="I2402" s="1"/>
      <c r="J2402" s="1"/>
    </row>
    <row r="2403" spans="1:10">
      <c r="A2403" s="6">
        <v>61823</v>
      </c>
      <c r="B2403" s="5">
        <v>6820</v>
      </c>
      <c r="C2403" s="6" t="s">
        <v>60</v>
      </c>
      <c r="D2403" s="6">
        <f t="shared" si="169"/>
        <v>2</v>
      </c>
      <c r="E2403" s="6">
        <f t="shared" si="170"/>
        <v>62795</v>
      </c>
      <c r="F2403" s="6">
        <f t="shared" si="171"/>
        <v>1</v>
      </c>
      <c r="H2403" s="1"/>
      <c r="I2403" s="1"/>
      <c r="J2403" s="1"/>
    </row>
    <row r="2404" spans="1:10">
      <c r="A2404" s="6">
        <v>61823</v>
      </c>
      <c r="B2404" s="5">
        <v>6820</v>
      </c>
      <c r="C2404" s="6" t="s">
        <v>137</v>
      </c>
      <c r="D2404" s="6">
        <f t="shared" si="169"/>
        <v>2</v>
      </c>
      <c r="E2404" s="6">
        <f t="shared" si="170"/>
        <v>62795</v>
      </c>
      <c r="F2404" s="6">
        <f t="shared" si="171"/>
        <v>1</v>
      </c>
      <c r="H2404" s="1"/>
      <c r="I2404" s="1"/>
      <c r="J2404" s="1"/>
    </row>
    <row r="2405" spans="1:10">
      <c r="A2405" s="6">
        <v>62795</v>
      </c>
      <c r="B2405" s="5">
        <v>6820</v>
      </c>
      <c r="C2405" s="6" t="s">
        <v>60</v>
      </c>
      <c r="D2405" s="6">
        <f t="shared" si="169"/>
        <v>1</v>
      </c>
      <c r="E2405" s="6">
        <f t="shared" si="170"/>
        <v>77937</v>
      </c>
      <c r="F2405" s="6">
        <f t="shared" si="171"/>
        <v>1</v>
      </c>
      <c r="H2405" s="1"/>
      <c r="I2405" s="1"/>
      <c r="J2405" s="1"/>
    </row>
    <row r="2406" spans="1:10">
      <c r="A2406" s="6">
        <v>77937</v>
      </c>
      <c r="B2406" s="5">
        <v>6820</v>
      </c>
      <c r="C2406" s="6" t="s">
        <v>216</v>
      </c>
      <c r="D2406" s="6">
        <f t="shared" si="169"/>
        <v>1</v>
      </c>
      <c r="E2406" s="6" t="str">
        <f t="shared" si="170"/>
        <v>最後一次交易</v>
      </c>
      <c r="F2406" s="6">
        <f t="shared" si="171"/>
        <v>0</v>
      </c>
      <c r="H2406" s="1"/>
      <c r="I2406" s="1"/>
      <c r="J2406" s="1"/>
    </row>
    <row r="2407" spans="1:10">
      <c r="A2407" s="6">
        <v>50204</v>
      </c>
      <c r="B2407" s="5">
        <v>6822</v>
      </c>
      <c r="C2407" s="6" t="s">
        <v>242</v>
      </c>
      <c r="D2407" s="6">
        <f t="shared" si="169"/>
        <v>2</v>
      </c>
      <c r="E2407" s="6" t="str">
        <f t="shared" si="170"/>
        <v>最後一次交易</v>
      </c>
      <c r="F2407" s="6">
        <f t="shared" si="171"/>
        <v>0</v>
      </c>
      <c r="H2407" s="1"/>
      <c r="I2407" s="1"/>
      <c r="J2407" s="1"/>
    </row>
    <row r="2408" spans="1:10">
      <c r="A2408" s="6">
        <v>50204</v>
      </c>
      <c r="B2408" s="5">
        <v>6822</v>
      </c>
      <c r="C2408" s="6" t="s">
        <v>301</v>
      </c>
      <c r="D2408" s="6">
        <f t="shared" si="169"/>
        <v>2</v>
      </c>
      <c r="E2408" s="6" t="str">
        <f t="shared" si="170"/>
        <v>最後一次交易</v>
      </c>
      <c r="F2408" s="6">
        <f t="shared" si="171"/>
        <v>0</v>
      </c>
      <c r="H2408" s="1"/>
      <c r="I2408" s="1"/>
      <c r="J2408" s="1"/>
    </row>
    <row r="2409" spans="1:10">
      <c r="A2409" s="6">
        <v>50209</v>
      </c>
      <c r="B2409" s="5">
        <v>6828</v>
      </c>
      <c r="C2409" s="6" t="s">
        <v>375</v>
      </c>
      <c r="D2409" s="6">
        <f t="shared" si="169"/>
        <v>3</v>
      </c>
      <c r="E2409" s="6">
        <f t="shared" si="170"/>
        <v>75068</v>
      </c>
      <c r="F2409" s="6">
        <f t="shared" si="171"/>
        <v>1</v>
      </c>
      <c r="H2409" s="1"/>
      <c r="I2409" s="1"/>
      <c r="J2409" s="1"/>
    </row>
    <row r="2410" spans="1:10">
      <c r="A2410" s="6">
        <v>50209</v>
      </c>
      <c r="B2410" s="5">
        <v>6828</v>
      </c>
      <c r="C2410" s="6" t="s">
        <v>242</v>
      </c>
      <c r="D2410" s="6">
        <f t="shared" si="169"/>
        <v>3</v>
      </c>
      <c r="E2410" s="6">
        <f t="shared" si="170"/>
        <v>75068</v>
      </c>
      <c r="F2410" s="6">
        <f t="shared" si="171"/>
        <v>1</v>
      </c>
      <c r="H2410" s="1"/>
      <c r="I2410" s="1"/>
      <c r="J2410" s="1"/>
    </row>
    <row r="2411" spans="1:10">
      <c r="A2411" s="6">
        <v>50209</v>
      </c>
      <c r="B2411" s="5">
        <v>6828</v>
      </c>
      <c r="C2411" s="6" t="s">
        <v>301</v>
      </c>
      <c r="D2411" s="6">
        <f t="shared" si="169"/>
        <v>3</v>
      </c>
      <c r="E2411" s="6">
        <f t="shared" si="170"/>
        <v>75068</v>
      </c>
      <c r="F2411" s="6">
        <f t="shared" si="171"/>
        <v>1</v>
      </c>
      <c r="H2411" s="1"/>
      <c r="I2411" s="1"/>
      <c r="J2411" s="1"/>
    </row>
    <row r="2412" spans="1:10">
      <c r="A2412" s="6">
        <v>75068</v>
      </c>
      <c r="B2412" s="5">
        <v>6828</v>
      </c>
      <c r="C2412" s="6" t="s">
        <v>174</v>
      </c>
      <c r="D2412" s="6">
        <f t="shared" si="169"/>
        <v>1</v>
      </c>
      <c r="E2412" s="6">
        <f t="shared" si="170"/>
        <v>82174</v>
      </c>
      <c r="F2412" s="6">
        <f t="shared" si="171"/>
        <v>1</v>
      </c>
      <c r="H2412" s="1"/>
      <c r="I2412" s="1"/>
      <c r="J2412" s="1"/>
    </row>
    <row r="2413" spans="1:10">
      <c r="A2413" s="6">
        <v>82174</v>
      </c>
      <c r="B2413" s="5">
        <v>6828</v>
      </c>
      <c r="C2413" s="6" t="s">
        <v>129</v>
      </c>
      <c r="D2413" s="6">
        <f t="shared" si="169"/>
        <v>1</v>
      </c>
      <c r="E2413" s="6" t="str">
        <f t="shared" si="170"/>
        <v>最後一次交易</v>
      </c>
      <c r="F2413" s="6">
        <f t="shared" si="171"/>
        <v>0</v>
      </c>
      <c r="H2413" s="1"/>
      <c r="I2413" s="1"/>
      <c r="J2413" s="1"/>
    </row>
    <row r="2414" spans="1:10">
      <c r="A2414" s="6">
        <v>51808</v>
      </c>
      <c r="B2414" s="5">
        <v>6922</v>
      </c>
      <c r="C2414" s="6" t="s">
        <v>242</v>
      </c>
      <c r="D2414" s="6">
        <f t="shared" si="169"/>
        <v>3</v>
      </c>
      <c r="E2414" s="6" t="str">
        <f t="shared" si="170"/>
        <v>最後一次交易</v>
      </c>
      <c r="F2414" s="6">
        <f t="shared" si="171"/>
        <v>0</v>
      </c>
      <c r="H2414" s="1"/>
      <c r="I2414" s="1"/>
      <c r="J2414" s="1"/>
    </row>
    <row r="2415" spans="1:10">
      <c r="A2415" s="6">
        <v>51808</v>
      </c>
      <c r="B2415" s="5">
        <v>6922</v>
      </c>
      <c r="C2415" s="6" t="s">
        <v>301</v>
      </c>
      <c r="D2415" s="6">
        <f t="shared" si="169"/>
        <v>3</v>
      </c>
      <c r="E2415" s="6" t="str">
        <f t="shared" si="170"/>
        <v>最後一次交易</v>
      </c>
      <c r="F2415" s="6">
        <f t="shared" si="171"/>
        <v>0</v>
      </c>
      <c r="H2415" s="1"/>
      <c r="I2415" s="1"/>
      <c r="J2415" s="1"/>
    </row>
    <row r="2416" spans="1:10">
      <c r="A2416" s="6">
        <v>51808</v>
      </c>
      <c r="B2416" s="5">
        <v>6922</v>
      </c>
      <c r="C2416" s="6" t="s">
        <v>148</v>
      </c>
      <c r="D2416" s="6">
        <f t="shared" si="169"/>
        <v>3</v>
      </c>
      <c r="E2416" s="6" t="str">
        <f t="shared" si="170"/>
        <v>最後一次交易</v>
      </c>
      <c r="F2416" s="6">
        <f t="shared" si="171"/>
        <v>0</v>
      </c>
      <c r="H2416" s="1"/>
      <c r="I2416" s="1"/>
      <c r="J2416" s="1"/>
    </row>
    <row r="2417" spans="1:10">
      <c r="A2417" s="6">
        <v>52276</v>
      </c>
      <c r="B2417" s="5">
        <v>6942</v>
      </c>
      <c r="C2417" s="6" t="s">
        <v>242</v>
      </c>
      <c r="D2417" s="6">
        <f t="shared" si="169"/>
        <v>3</v>
      </c>
      <c r="E2417" s="6">
        <f t="shared" si="170"/>
        <v>79004</v>
      </c>
      <c r="F2417" s="6">
        <f t="shared" si="171"/>
        <v>1</v>
      </c>
      <c r="H2417" s="1"/>
      <c r="I2417" s="1"/>
      <c r="J2417" s="1"/>
    </row>
    <row r="2418" spans="1:10">
      <c r="A2418" s="6">
        <v>52276</v>
      </c>
      <c r="B2418" s="5">
        <v>6942</v>
      </c>
      <c r="C2418" s="6" t="s">
        <v>301</v>
      </c>
      <c r="D2418" s="6">
        <f t="shared" si="169"/>
        <v>3</v>
      </c>
      <c r="E2418" s="6">
        <f t="shared" si="170"/>
        <v>79004</v>
      </c>
      <c r="F2418" s="6">
        <f t="shared" si="171"/>
        <v>1</v>
      </c>
      <c r="H2418" s="1"/>
      <c r="I2418" s="1"/>
      <c r="J2418" s="1"/>
    </row>
    <row r="2419" spans="1:10">
      <c r="A2419" s="6">
        <v>52276</v>
      </c>
      <c r="B2419" s="5">
        <v>6942</v>
      </c>
      <c r="C2419" s="6" t="s">
        <v>304</v>
      </c>
      <c r="D2419" s="6">
        <f t="shared" si="169"/>
        <v>3</v>
      </c>
      <c r="E2419" s="6">
        <f t="shared" si="170"/>
        <v>79004</v>
      </c>
      <c r="F2419" s="6">
        <f t="shared" si="171"/>
        <v>1</v>
      </c>
      <c r="H2419" s="1"/>
      <c r="I2419" s="1"/>
      <c r="J2419" s="1"/>
    </row>
    <row r="2420" spans="1:10">
      <c r="A2420" s="6">
        <v>79004</v>
      </c>
      <c r="B2420" s="5">
        <v>6942</v>
      </c>
      <c r="C2420" s="6" t="s">
        <v>129</v>
      </c>
      <c r="D2420" s="6">
        <f t="shared" si="169"/>
        <v>1</v>
      </c>
      <c r="E2420" s="6" t="str">
        <f t="shared" si="170"/>
        <v>最後一次交易</v>
      </c>
      <c r="F2420" s="6">
        <f t="shared" si="171"/>
        <v>0</v>
      </c>
      <c r="H2420" s="1"/>
      <c r="I2420" s="1"/>
      <c r="J2420" s="1"/>
    </row>
    <row r="2421" spans="1:10">
      <c r="A2421" s="6">
        <v>52664</v>
      </c>
      <c r="B2421" s="5">
        <v>6966</v>
      </c>
      <c r="C2421" s="6" t="s">
        <v>242</v>
      </c>
      <c r="D2421" s="6">
        <f t="shared" si="169"/>
        <v>3</v>
      </c>
      <c r="E2421" s="6" t="str">
        <f t="shared" si="170"/>
        <v>最後一次交易</v>
      </c>
      <c r="F2421" s="6">
        <f t="shared" si="171"/>
        <v>0</v>
      </c>
      <c r="H2421" s="1"/>
      <c r="I2421" s="1"/>
      <c r="J2421" s="1"/>
    </row>
    <row r="2422" spans="1:10">
      <c r="A2422" s="6">
        <v>52664</v>
      </c>
      <c r="B2422" s="5">
        <v>6966</v>
      </c>
      <c r="C2422" s="6" t="s">
        <v>99</v>
      </c>
      <c r="D2422" s="6">
        <f t="shared" si="169"/>
        <v>3</v>
      </c>
      <c r="E2422" s="6" t="str">
        <f t="shared" si="170"/>
        <v>最後一次交易</v>
      </c>
      <c r="F2422" s="6">
        <f t="shared" si="171"/>
        <v>0</v>
      </c>
      <c r="H2422" s="1"/>
      <c r="I2422" s="1"/>
      <c r="J2422" s="1"/>
    </row>
    <row r="2423" spans="1:10">
      <c r="A2423" s="6">
        <v>52664</v>
      </c>
      <c r="B2423" s="5">
        <v>6966</v>
      </c>
      <c r="C2423" s="6" t="s">
        <v>301</v>
      </c>
      <c r="D2423" s="6">
        <f t="shared" si="169"/>
        <v>3</v>
      </c>
      <c r="E2423" s="6" t="str">
        <f t="shared" si="170"/>
        <v>最後一次交易</v>
      </c>
      <c r="F2423" s="6">
        <f t="shared" si="171"/>
        <v>0</v>
      </c>
      <c r="H2423" s="1"/>
      <c r="I2423" s="1"/>
      <c r="J2423" s="1"/>
    </row>
    <row r="2424" spans="1:10">
      <c r="A2424" s="6">
        <v>52799</v>
      </c>
      <c r="B2424" s="5">
        <v>6971</v>
      </c>
      <c r="C2424" s="6" t="s">
        <v>242</v>
      </c>
      <c r="D2424" s="6">
        <f t="shared" si="169"/>
        <v>2</v>
      </c>
      <c r="E2424" s="6" t="str">
        <f t="shared" si="170"/>
        <v>最後一次交易</v>
      </c>
      <c r="F2424" s="6">
        <f t="shared" si="171"/>
        <v>0</v>
      </c>
      <c r="H2424" s="1"/>
      <c r="I2424" s="1"/>
      <c r="J2424" s="1"/>
    </row>
    <row r="2425" spans="1:10">
      <c r="A2425" s="6">
        <v>52799</v>
      </c>
      <c r="B2425" s="5">
        <v>6971</v>
      </c>
      <c r="C2425" s="6" t="s">
        <v>301</v>
      </c>
      <c r="D2425" s="6">
        <f t="shared" si="169"/>
        <v>2</v>
      </c>
      <c r="E2425" s="6" t="str">
        <f t="shared" si="170"/>
        <v>最後一次交易</v>
      </c>
      <c r="F2425" s="6">
        <f t="shared" si="171"/>
        <v>0</v>
      </c>
      <c r="H2425" s="1"/>
      <c r="I2425" s="1"/>
      <c r="J2425" s="1"/>
    </row>
    <row r="2426" spans="1:10">
      <c r="A2426" s="6">
        <v>53348</v>
      </c>
      <c r="B2426" s="5">
        <v>6997</v>
      </c>
      <c r="C2426" s="6" t="s">
        <v>301</v>
      </c>
      <c r="D2426" s="6">
        <f t="shared" si="169"/>
        <v>4</v>
      </c>
      <c r="E2426" s="6">
        <f t="shared" si="170"/>
        <v>66673</v>
      </c>
      <c r="F2426" s="6">
        <f t="shared" si="171"/>
        <v>1</v>
      </c>
      <c r="H2426" s="1"/>
      <c r="I2426" s="1"/>
      <c r="J2426" s="1"/>
    </row>
    <row r="2427" spans="1:10">
      <c r="A2427" s="6">
        <v>53348</v>
      </c>
      <c r="B2427" s="5">
        <v>6997</v>
      </c>
      <c r="C2427" s="6" t="s">
        <v>129</v>
      </c>
      <c r="D2427" s="6">
        <f t="shared" si="169"/>
        <v>4</v>
      </c>
      <c r="E2427" s="6">
        <f t="shared" si="170"/>
        <v>66673</v>
      </c>
      <c r="F2427" s="6">
        <f t="shared" si="171"/>
        <v>1</v>
      </c>
      <c r="H2427" s="1"/>
      <c r="I2427" s="1"/>
      <c r="J2427" s="1"/>
    </row>
    <row r="2428" spans="1:10">
      <c r="A2428" s="6">
        <v>53348</v>
      </c>
      <c r="B2428" s="5">
        <v>6997</v>
      </c>
      <c r="C2428" s="6" t="s">
        <v>137</v>
      </c>
      <c r="D2428" s="6">
        <f t="shared" si="169"/>
        <v>4</v>
      </c>
      <c r="E2428" s="6">
        <f t="shared" si="170"/>
        <v>66673</v>
      </c>
      <c r="F2428" s="6">
        <f t="shared" si="171"/>
        <v>1</v>
      </c>
      <c r="H2428" s="1"/>
      <c r="I2428" s="1"/>
      <c r="J2428" s="1"/>
    </row>
    <row r="2429" spans="1:10">
      <c r="A2429" s="6">
        <v>53348</v>
      </c>
      <c r="B2429" s="5">
        <v>6997</v>
      </c>
      <c r="C2429" s="6" t="s">
        <v>27</v>
      </c>
      <c r="D2429" s="6">
        <f t="shared" si="169"/>
        <v>4</v>
      </c>
      <c r="E2429" s="6">
        <f t="shared" si="170"/>
        <v>66673</v>
      </c>
      <c r="F2429" s="6">
        <f t="shared" si="171"/>
        <v>1</v>
      </c>
      <c r="H2429" s="1"/>
      <c r="I2429" s="1"/>
      <c r="J2429" s="1"/>
    </row>
    <row r="2430" spans="1:10">
      <c r="A2430" s="6">
        <v>66673</v>
      </c>
      <c r="B2430" s="5">
        <v>6997</v>
      </c>
      <c r="C2430" s="6" t="s">
        <v>329</v>
      </c>
      <c r="D2430" s="6">
        <f t="shared" si="169"/>
        <v>1</v>
      </c>
      <c r="E2430" s="6" t="str">
        <f t="shared" si="170"/>
        <v>最後一次交易</v>
      </c>
      <c r="F2430" s="6">
        <f t="shared" si="171"/>
        <v>0</v>
      </c>
      <c r="H2430" s="1"/>
      <c r="I2430" s="1"/>
      <c r="J2430" s="1"/>
    </row>
    <row r="2431" spans="1:10">
      <c r="A2431" s="6">
        <v>53453</v>
      </c>
      <c r="B2431" s="5">
        <v>7005</v>
      </c>
      <c r="C2431" s="6" t="s">
        <v>242</v>
      </c>
      <c r="D2431" s="6">
        <f t="shared" si="169"/>
        <v>2</v>
      </c>
      <c r="E2431" s="6">
        <f t="shared" si="170"/>
        <v>57386</v>
      </c>
      <c r="F2431" s="6">
        <f t="shared" si="171"/>
        <v>1</v>
      </c>
      <c r="H2431" s="1"/>
      <c r="I2431" s="1"/>
      <c r="J2431" s="1"/>
    </row>
    <row r="2432" spans="1:10">
      <c r="A2432" s="6">
        <v>53453</v>
      </c>
      <c r="B2432" s="5">
        <v>7005</v>
      </c>
      <c r="C2432" s="6" t="s">
        <v>301</v>
      </c>
      <c r="D2432" s="6">
        <f t="shared" si="169"/>
        <v>2</v>
      </c>
      <c r="E2432" s="6">
        <f t="shared" si="170"/>
        <v>57386</v>
      </c>
      <c r="F2432" s="6">
        <f t="shared" si="171"/>
        <v>1</v>
      </c>
      <c r="H2432" s="1"/>
      <c r="I2432" s="1"/>
      <c r="J2432" s="1"/>
    </row>
    <row r="2433" spans="1:10">
      <c r="A2433" s="6">
        <v>57386</v>
      </c>
      <c r="B2433" s="5">
        <v>7005</v>
      </c>
      <c r="C2433" s="6" t="s">
        <v>99</v>
      </c>
      <c r="D2433" s="6">
        <f t="shared" si="169"/>
        <v>1</v>
      </c>
      <c r="E2433" s="6">
        <f t="shared" si="170"/>
        <v>60105</v>
      </c>
      <c r="F2433" s="6">
        <f t="shared" si="171"/>
        <v>1</v>
      </c>
      <c r="H2433" s="1"/>
      <c r="I2433" s="1"/>
      <c r="J2433" s="1"/>
    </row>
    <row r="2434" spans="1:10">
      <c r="A2434" s="6">
        <v>60105</v>
      </c>
      <c r="B2434" s="5">
        <v>7005</v>
      </c>
      <c r="C2434" s="6" t="s">
        <v>290</v>
      </c>
      <c r="D2434" s="6">
        <f t="shared" ref="D2434:D2497" si="172">COUNTIF(A:A,A2434)</f>
        <v>1</v>
      </c>
      <c r="E2434" s="6">
        <f t="shared" si="170"/>
        <v>62310</v>
      </c>
      <c r="F2434" s="6">
        <f t="shared" si="171"/>
        <v>1</v>
      </c>
      <c r="H2434" s="1"/>
      <c r="I2434" s="1"/>
      <c r="J2434" s="1"/>
    </row>
    <row r="2435" spans="1:10">
      <c r="A2435" s="6">
        <v>62310</v>
      </c>
      <c r="B2435" s="5">
        <v>7005</v>
      </c>
      <c r="C2435" s="6" t="s">
        <v>137</v>
      </c>
      <c r="D2435" s="6">
        <f t="shared" si="172"/>
        <v>1</v>
      </c>
      <c r="E2435" s="6">
        <f t="shared" ref="E2435:E2498" si="173">INDEX(K:K,MATCH(A2435,H:H,0))</f>
        <v>77274</v>
      </c>
      <c r="F2435" s="6">
        <f t="shared" ref="F2435:F2498" si="174">_xlfn.IFNA(INDEX(J:J,MATCH(E2435,H:H,0)),0)</f>
        <v>1</v>
      </c>
      <c r="H2435" s="1"/>
      <c r="I2435" s="1"/>
      <c r="J2435" s="1"/>
    </row>
    <row r="2436" spans="1:10">
      <c r="A2436" s="6">
        <v>77274</v>
      </c>
      <c r="B2436" s="5">
        <v>7005</v>
      </c>
      <c r="C2436" s="6" t="s">
        <v>212</v>
      </c>
      <c r="D2436" s="6">
        <f t="shared" si="172"/>
        <v>1</v>
      </c>
      <c r="E2436" s="6" t="str">
        <f t="shared" si="173"/>
        <v>最後一次交易</v>
      </c>
      <c r="F2436" s="6">
        <f t="shared" si="174"/>
        <v>0</v>
      </c>
      <c r="H2436" s="1"/>
      <c r="I2436" s="1"/>
      <c r="J2436" s="1"/>
    </row>
    <row r="2437" spans="1:10">
      <c r="A2437" s="6">
        <v>54198</v>
      </c>
      <c r="B2437" s="5">
        <v>7042</v>
      </c>
      <c r="C2437" s="6" t="s">
        <v>242</v>
      </c>
      <c r="D2437" s="6">
        <f t="shared" si="172"/>
        <v>2</v>
      </c>
      <c r="E2437" s="6" t="str">
        <f t="shared" si="173"/>
        <v>最後一次交易</v>
      </c>
      <c r="F2437" s="6">
        <f t="shared" si="174"/>
        <v>0</v>
      </c>
      <c r="H2437" s="1"/>
      <c r="I2437" s="1"/>
      <c r="J2437" s="1"/>
    </row>
    <row r="2438" spans="1:10">
      <c r="A2438" s="6">
        <v>54198</v>
      </c>
      <c r="B2438" s="5">
        <v>7042</v>
      </c>
      <c r="C2438" s="6" t="s">
        <v>301</v>
      </c>
      <c r="D2438" s="6">
        <f t="shared" si="172"/>
        <v>2</v>
      </c>
      <c r="E2438" s="6" t="str">
        <f t="shared" si="173"/>
        <v>最後一次交易</v>
      </c>
      <c r="F2438" s="6">
        <f t="shared" si="174"/>
        <v>0</v>
      </c>
      <c r="H2438" s="1"/>
      <c r="I2438" s="1"/>
      <c r="J2438" s="1"/>
    </row>
    <row r="2439" spans="1:10">
      <c r="A2439" s="6">
        <v>54482</v>
      </c>
      <c r="B2439" s="5">
        <v>7076</v>
      </c>
      <c r="C2439" s="6" t="s">
        <v>304</v>
      </c>
      <c r="D2439" s="6">
        <f t="shared" si="172"/>
        <v>1</v>
      </c>
      <c r="E2439" s="6">
        <f t="shared" si="173"/>
        <v>54639</v>
      </c>
      <c r="F2439" s="6">
        <f t="shared" si="174"/>
        <v>1</v>
      </c>
      <c r="H2439" s="1"/>
      <c r="I2439" s="1"/>
      <c r="J2439" s="1"/>
    </row>
    <row r="2440" spans="1:10">
      <c r="A2440" s="6">
        <v>54639</v>
      </c>
      <c r="B2440" s="5">
        <v>7076</v>
      </c>
      <c r="C2440" s="6" t="s">
        <v>301</v>
      </c>
      <c r="D2440" s="6">
        <f t="shared" si="172"/>
        <v>1</v>
      </c>
      <c r="E2440" s="6">
        <f t="shared" si="173"/>
        <v>60825</v>
      </c>
      <c r="F2440" s="6">
        <f t="shared" si="174"/>
        <v>1</v>
      </c>
      <c r="H2440" s="1"/>
      <c r="I2440" s="1"/>
      <c r="J2440" s="1"/>
    </row>
    <row r="2441" spans="1:10">
      <c r="A2441" s="6">
        <v>60825</v>
      </c>
      <c r="B2441" s="5">
        <v>7076</v>
      </c>
      <c r="C2441" s="6" t="s">
        <v>58</v>
      </c>
      <c r="D2441" s="6">
        <f t="shared" si="172"/>
        <v>1</v>
      </c>
      <c r="E2441" s="6">
        <f t="shared" si="173"/>
        <v>72791</v>
      </c>
      <c r="F2441" s="6">
        <f t="shared" si="174"/>
        <v>1</v>
      </c>
      <c r="H2441" s="1"/>
      <c r="I2441" s="1"/>
      <c r="J2441" s="1"/>
    </row>
    <row r="2442" spans="1:10">
      <c r="A2442" s="6">
        <v>72791</v>
      </c>
      <c r="B2442" s="5">
        <v>7076</v>
      </c>
      <c r="C2442" s="6" t="s">
        <v>212</v>
      </c>
      <c r="D2442" s="6">
        <f t="shared" si="172"/>
        <v>1</v>
      </c>
      <c r="E2442" s="6" t="str">
        <f t="shared" si="173"/>
        <v>最後一次交易</v>
      </c>
      <c r="F2442" s="6">
        <f t="shared" si="174"/>
        <v>0</v>
      </c>
      <c r="H2442" s="1"/>
      <c r="I2442" s="1"/>
      <c r="J2442" s="1"/>
    </row>
    <row r="2443" spans="1:10">
      <c r="A2443" s="6">
        <v>56239</v>
      </c>
      <c r="B2443" s="5">
        <v>7200</v>
      </c>
      <c r="C2443" s="6" t="s">
        <v>301</v>
      </c>
      <c r="D2443" s="6">
        <f t="shared" si="172"/>
        <v>1</v>
      </c>
      <c r="E2443" s="6" t="str">
        <f t="shared" si="173"/>
        <v>最後一次交易</v>
      </c>
      <c r="F2443" s="6">
        <f t="shared" si="174"/>
        <v>0</v>
      </c>
      <c r="H2443" s="1"/>
      <c r="I2443" s="1"/>
      <c r="J2443" s="1"/>
    </row>
    <row r="2444" spans="1:10">
      <c r="A2444" s="6">
        <v>57436</v>
      </c>
      <c r="B2444" s="5">
        <v>7271</v>
      </c>
      <c r="C2444" s="6" t="s">
        <v>141</v>
      </c>
      <c r="D2444" s="6">
        <f t="shared" si="172"/>
        <v>3</v>
      </c>
      <c r="E2444" s="6" t="str">
        <f t="shared" si="173"/>
        <v>最後一次交易</v>
      </c>
      <c r="F2444" s="6">
        <f t="shared" si="174"/>
        <v>0</v>
      </c>
      <c r="H2444" s="1"/>
      <c r="I2444" s="1"/>
      <c r="J2444" s="1"/>
    </row>
    <row r="2445" spans="1:10">
      <c r="A2445" s="6">
        <v>57436</v>
      </c>
      <c r="B2445" s="5">
        <v>7271</v>
      </c>
      <c r="C2445" s="6" t="s">
        <v>242</v>
      </c>
      <c r="D2445" s="6">
        <f t="shared" si="172"/>
        <v>3</v>
      </c>
      <c r="E2445" s="6" t="str">
        <f t="shared" si="173"/>
        <v>最後一次交易</v>
      </c>
      <c r="F2445" s="6">
        <f t="shared" si="174"/>
        <v>0</v>
      </c>
      <c r="H2445" s="1"/>
      <c r="I2445" s="1"/>
      <c r="J2445" s="1"/>
    </row>
    <row r="2446" spans="1:10">
      <c r="A2446" s="6">
        <v>57436</v>
      </c>
      <c r="B2446" s="5">
        <v>7271</v>
      </c>
      <c r="C2446" s="6" t="s">
        <v>301</v>
      </c>
      <c r="D2446" s="6">
        <f t="shared" si="172"/>
        <v>3</v>
      </c>
      <c r="E2446" s="6" t="str">
        <f t="shared" si="173"/>
        <v>最後一次交易</v>
      </c>
      <c r="F2446" s="6">
        <f t="shared" si="174"/>
        <v>0</v>
      </c>
      <c r="H2446" s="1"/>
      <c r="I2446" s="1"/>
      <c r="J2446" s="1"/>
    </row>
    <row r="2447" spans="1:10">
      <c r="A2447" s="6">
        <v>57441</v>
      </c>
      <c r="B2447" s="5">
        <v>7276</v>
      </c>
      <c r="C2447" s="6" t="s">
        <v>141</v>
      </c>
      <c r="D2447" s="6">
        <f t="shared" si="172"/>
        <v>3</v>
      </c>
      <c r="E2447" s="6">
        <f t="shared" si="173"/>
        <v>61395</v>
      </c>
      <c r="F2447" s="6">
        <f t="shared" si="174"/>
        <v>2</v>
      </c>
      <c r="H2447" s="1"/>
      <c r="I2447" s="1"/>
      <c r="J2447" s="1"/>
    </row>
    <row r="2448" spans="1:10">
      <c r="A2448" s="6">
        <v>57441</v>
      </c>
      <c r="B2448" s="5">
        <v>7276</v>
      </c>
      <c r="C2448" s="6" t="s">
        <v>301</v>
      </c>
      <c r="D2448" s="6">
        <f t="shared" si="172"/>
        <v>3</v>
      </c>
      <c r="E2448" s="6">
        <f t="shared" si="173"/>
        <v>61395</v>
      </c>
      <c r="F2448" s="6">
        <f t="shared" si="174"/>
        <v>2</v>
      </c>
      <c r="H2448" s="1"/>
      <c r="I2448" s="1"/>
      <c r="J2448" s="1"/>
    </row>
    <row r="2449" spans="1:10">
      <c r="A2449" s="6">
        <v>57441</v>
      </c>
      <c r="B2449" s="5">
        <v>7276</v>
      </c>
      <c r="C2449" s="6" t="s">
        <v>129</v>
      </c>
      <c r="D2449" s="6">
        <f t="shared" si="172"/>
        <v>3</v>
      </c>
      <c r="E2449" s="6">
        <f t="shared" si="173"/>
        <v>61395</v>
      </c>
      <c r="F2449" s="6">
        <f t="shared" si="174"/>
        <v>2</v>
      </c>
      <c r="H2449" s="1"/>
      <c r="I2449" s="1"/>
      <c r="J2449" s="1"/>
    </row>
    <row r="2450" spans="1:10">
      <c r="A2450" s="6">
        <v>61395</v>
      </c>
      <c r="B2450" s="5">
        <v>7276</v>
      </c>
      <c r="C2450" s="6" t="s">
        <v>321</v>
      </c>
      <c r="D2450" s="6">
        <f t="shared" si="172"/>
        <v>2</v>
      </c>
      <c r="E2450" s="6" t="str">
        <f t="shared" si="173"/>
        <v>最後一次交易</v>
      </c>
      <c r="F2450" s="6">
        <f t="shared" si="174"/>
        <v>0</v>
      </c>
      <c r="H2450" s="1"/>
      <c r="I2450" s="1"/>
      <c r="J2450" s="1"/>
    </row>
    <row r="2451" spans="1:10">
      <c r="A2451" s="6">
        <v>61395</v>
      </c>
      <c r="B2451" s="5">
        <v>7276</v>
      </c>
      <c r="C2451" s="6" t="s">
        <v>174</v>
      </c>
      <c r="D2451" s="6">
        <f t="shared" si="172"/>
        <v>2</v>
      </c>
      <c r="E2451" s="6" t="str">
        <f t="shared" si="173"/>
        <v>最後一次交易</v>
      </c>
      <c r="F2451" s="6">
        <f t="shared" si="174"/>
        <v>0</v>
      </c>
      <c r="H2451" s="1"/>
      <c r="I2451" s="1"/>
      <c r="J2451" s="1"/>
    </row>
    <row r="2452" spans="1:10">
      <c r="A2452" s="6">
        <v>57458</v>
      </c>
      <c r="B2452" s="5">
        <v>7292</v>
      </c>
      <c r="C2452" s="6" t="s">
        <v>141</v>
      </c>
      <c r="D2452" s="6">
        <f t="shared" si="172"/>
        <v>3</v>
      </c>
      <c r="E2452" s="6" t="str">
        <f t="shared" si="173"/>
        <v>最後一次交易</v>
      </c>
      <c r="F2452" s="6">
        <f t="shared" si="174"/>
        <v>0</v>
      </c>
      <c r="H2452" s="1"/>
      <c r="I2452" s="1"/>
      <c r="J2452" s="1"/>
    </row>
    <row r="2453" spans="1:10">
      <c r="A2453" s="6">
        <v>57458</v>
      </c>
      <c r="B2453" s="5">
        <v>7292</v>
      </c>
      <c r="C2453" s="6" t="s">
        <v>242</v>
      </c>
      <c r="D2453" s="6">
        <f t="shared" si="172"/>
        <v>3</v>
      </c>
      <c r="E2453" s="6" t="str">
        <f t="shared" si="173"/>
        <v>最後一次交易</v>
      </c>
      <c r="F2453" s="6">
        <f t="shared" si="174"/>
        <v>0</v>
      </c>
      <c r="H2453" s="1"/>
      <c r="I2453" s="1"/>
      <c r="J2453" s="1"/>
    </row>
    <row r="2454" spans="1:10">
      <c r="A2454" s="6">
        <v>57458</v>
      </c>
      <c r="B2454" s="5">
        <v>7292</v>
      </c>
      <c r="C2454" s="6" t="s">
        <v>301</v>
      </c>
      <c r="D2454" s="6">
        <f t="shared" si="172"/>
        <v>3</v>
      </c>
      <c r="E2454" s="6" t="str">
        <f t="shared" si="173"/>
        <v>最後一次交易</v>
      </c>
      <c r="F2454" s="6">
        <f t="shared" si="174"/>
        <v>0</v>
      </c>
      <c r="H2454" s="1"/>
      <c r="I2454" s="1"/>
      <c r="J2454" s="1"/>
    </row>
    <row r="2455" spans="1:10">
      <c r="A2455" s="6">
        <v>57923</v>
      </c>
      <c r="B2455" s="5">
        <v>7315</v>
      </c>
      <c r="C2455" s="6" t="s">
        <v>141</v>
      </c>
      <c r="D2455" s="6">
        <f t="shared" si="172"/>
        <v>4</v>
      </c>
      <c r="E2455" s="6">
        <f t="shared" si="173"/>
        <v>59231</v>
      </c>
      <c r="F2455" s="6">
        <f t="shared" si="174"/>
        <v>2</v>
      </c>
      <c r="H2455" s="1"/>
      <c r="I2455" s="1"/>
      <c r="J2455" s="1"/>
    </row>
    <row r="2456" spans="1:10">
      <c r="A2456" s="6">
        <v>57923</v>
      </c>
      <c r="B2456" s="5">
        <v>7315</v>
      </c>
      <c r="C2456" s="6" t="s">
        <v>242</v>
      </c>
      <c r="D2456" s="6">
        <f t="shared" si="172"/>
        <v>4</v>
      </c>
      <c r="E2456" s="6">
        <f t="shared" si="173"/>
        <v>59231</v>
      </c>
      <c r="F2456" s="6">
        <f t="shared" si="174"/>
        <v>2</v>
      </c>
      <c r="H2456" s="1"/>
      <c r="I2456" s="1"/>
      <c r="J2456" s="1"/>
    </row>
    <row r="2457" spans="1:10">
      <c r="A2457" s="6">
        <v>57923</v>
      </c>
      <c r="B2457" s="5">
        <v>7315</v>
      </c>
      <c r="C2457" s="6" t="s">
        <v>99</v>
      </c>
      <c r="D2457" s="6">
        <f t="shared" si="172"/>
        <v>4</v>
      </c>
      <c r="E2457" s="6">
        <f t="shared" si="173"/>
        <v>59231</v>
      </c>
      <c r="F2457" s="6">
        <f t="shared" si="174"/>
        <v>2</v>
      </c>
      <c r="H2457" s="1"/>
      <c r="I2457" s="1"/>
      <c r="J2457" s="1"/>
    </row>
    <row r="2458" spans="1:10">
      <c r="A2458" s="6">
        <v>57923</v>
      </c>
      <c r="B2458" s="5">
        <v>7315</v>
      </c>
      <c r="C2458" s="6" t="s">
        <v>301</v>
      </c>
      <c r="D2458" s="6">
        <f t="shared" si="172"/>
        <v>4</v>
      </c>
      <c r="E2458" s="6">
        <f t="shared" si="173"/>
        <v>59231</v>
      </c>
      <c r="F2458" s="6">
        <f t="shared" si="174"/>
        <v>2</v>
      </c>
      <c r="H2458" s="1"/>
      <c r="I2458" s="1"/>
      <c r="J2458" s="1"/>
    </row>
    <row r="2459" spans="1:10">
      <c r="A2459" s="6">
        <v>59231</v>
      </c>
      <c r="B2459" s="5">
        <v>7315</v>
      </c>
      <c r="C2459" s="6" t="s">
        <v>99</v>
      </c>
      <c r="D2459" s="6">
        <f t="shared" si="172"/>
        <v>2</v>
      </c>
      <c r="E2459" s="6" t="str">
        <f t="shared" si="173"/>
        <v>最後一次交易</v>
      </c>
      <c r="F2459" s="6">
        <f t="shared" si="174"/>
        <v>0</v>
      </c>
      <c r="H2459" s="1"/>
      <c r="I2459" s="1"/>
      <c r="J2459" s="1"/>
    </row>
    <row r="2460" spans="1:10">
      <c r="A2460" s="6">
        <v>59231</v>
      </c>
      <c r="B2460" s="5">
        <v>7315</v>
      </c>
      <c r="C2460" s="6" t="s">
        <v>27</v>
      </c>
      <c r="D2460" s="6">
        <f t="shared" si="172"/>
        <v>2</v>
      </c>
      <c r="E2460" s="6" t="str">
        <f t="shared" si="173"/>
        <v>最後一次交易</v>
      </c>
      <c r="F2460" s="6">
        <f t="shared" si="174"/>
        <v>0</v>
      </c>
      <c r="H2460" s="1"/>
      <c r="I2460" s="1"/>
      <c r="J2460" s="1"/>
    </row>
    <row r="2461" spans="1:10">
      <c r="A2461" s="6">
        <v>57952</v>
      </c>
      <c r="B2461" s="5">
        <v>7343</v>
      </c>
      <c r="C2461" s="6" t="s">
        <v>141</v>
      </c>
      <c r="D2461" s="6">
        <f t="shared" si="172"/>
        <v>4</v>
      </c>
      <c r="E2461" s="6" t="str">
        <f t="shared" si="173"/>
        <v>最後一次交易</v>
      </c>
      <c r="F2461" s="6">
        <f t="shared" si="174"/>
        <v>0</v>
      </c>
      <c r="H2461" s="1"/>
      <c r="I2461" s="1"/>
      <c r="J2461" s="1"/>
    </row>
    <row r="2462" spans="1:10">
      <c r="A2462" s="6">
        <v>57952</v>
      </c>
      <c r="B2462" s="5">
        <v>7343</v>
      </c>
      <c r="C2462" s="6" t="s">
        <v>242</v>
      </c>
      <c r="D2462" s="6">
        <f t="shared" si="172"/>
        <v>4</v>
      </c>
      <c r="E2462" s="6" t="str">
        <f t="shared" si="173"/>
        <v>最後一次交易</v>
      </c>
      <c r="F2462" s="6">
        <f t="shared" si="174"/>
        <v>0</v>
      </c>
      <c r="H2462" s="1"/>
      <c r="I2462" s="1"/>
      <c r="J2462" s="1"/>
    </row>
    <row r="2463" spans="1:10">
      <c r="A2463" s="6">
        <v>57952</v>
      </c>
      <c r="B2463" s="5">
        <v>7343</v>
      </c>
      <c r="C2463" s="6" t="s">
        <v>99</v>
      </c>
      <c r="D2463" s="6">
        <f t="shared" si="172"/>
        <v>4</v>
      </c>
      <c r="E2463" s="6" t="str">
        <f t="shared" si="173"/>
        <v>最後一次交易</v>
      </c>
      <c r="F2463" s="6">
        <f t="shared" si="174"/>
        <v>0</v>
      </c>
      <c r="H2463" s="1"/>
      <c r="I2463" s="1"/>
      <c r="J2463" s="1"/>
    </row>
    <row r="2464" spans="1:10">
      <c r="A2464" s="6">
        <v>57952</v>
      </c>
      <c r="B2464" s="5">
        <v>7343</v>
      </c>
      <c r="C2464" s="6" t="s">
        <v>301</v>
      </c>
      <c r="D2464" s="6">
        <f t="shared" si="172"/>
        <v>4</v>
      </c>
      <c r="E2464" s="6" t="str">
        <f t="shared" si="173"/>
        <v>最後一次交易</v>
      </c>
      <c r="F2464" s="6">
        <f t="shared" si="174"/>
        <v>0</v>
      </c>
      <c r="H2464" s="1"/>
      <c r="I2464" s="1"/>
      <c r="J2464" s="1"/>
    </row>
    <row r="2465" spans="1:10">
      <c r="A2465" s="6">
        <v>57965</v>
      </c>
      <c r="B2465" s="5">
        <v>7357</v>
      </c>
      <c r="C2465" s="6" t="s">
        <v>141</v>
      </c>
      <c r="D2465" s="6">
        <f t="shared" si="172"/>
        <v>4</v>
      </c>
      <c r="E2465" s="6" t="str">
        <f t="shared" si="173"/>
        <v>最後一次交易</v>
      </c>
      <c r="F2465" s="6">
        <f t="shared" si="174"/>
        <v>0</v>
      </c>
      <c r="H2465" s="1"/>
      <c r="I2465" s="1"/>
      <c r="J2465" s="1"/>
    </row>
    <row r="2466" spans="1:10">
      <c r="A2466" s="6">
        <v>57965</v>
      </c>
      <c r="B2466" s="5">
        <v>7357</v>
      </c>
      <c r="C2466" s="6" t="s">
        <v>242</v>
      </c>
      <c r="D2466" s="6">
        <f t="shared" si="172"/>
        <v>4</v>
      </c>
      <c r="E2466" s="6" t="str">
        <f t="shared" si="173"/>
        <v>最後一次交易</v>
      </c>
      <c r="F2466" s="6">
        <f t="shared" si="174"/>
        <v>0</v>
      </c>
      <c r="H2466" s="1"/>
      <c r="I2466" s="1"/>
      <c r="J2466" s="1"/>
    </row>
    <row r="2467" spans="1:10">
      <c r="A2467" s="6">
        <v>57965</v>
      </c>
      <c r="B2467" s="5">
        <v>7357</v>
      </c>
      <c r="C2467" s="6" t="s">
        <v>23</v>
      </c>
      <c r="D2467" s="6">
        <f t="shared" si="172"/>
        <v>4</v>
      </c>
      <c r="E2467" s="6" t="str">
        <f t="shared" si="173"/>
        <v>最後一次交易</v>
      </c>
      <c r="F2467" s="6">
        <f t="shared" si="174"/>
        <v>0</v>
      </c>
      <c r="H2467" s="1"/>
      <c r="I2467" s="1"/>
      <c r="J2467" s="1"/>
    </row>
    <row r="2468" spans="1:10">
      <c r="A2468" s="6">
        <v>57965</v>
      </c>
      <c r="B2468" s="5">
        <v>7357</v>
      </c>
      <c r="C2468" s="6" t="s">
        <v>301</v>
      </c>
      <c r="D2468" s="6">
        <f t="shared" si="172"/>
        <v>4</v>
      </c>
      <c r="E2468" s="6" t="str">
        <f t="shared" si="173"/>
        <v>最後一次交易</v>
      </c>
      <c r="F2468" s="6">
        <f t="shared" si="174"/>
        <v>0</v>
      </c>
      <c r="H2468" s="1"/>
      <c r="I2468" s="1"/>
      <c r="J2468" s="1"/>
    </row>
    <row r="2469" spans="1:10">
      <c r="A2469" s="6">
        <v>59260</v>
      </c>
      <c r="B2469" s="5">
        <v>7450</v>
      </c>
      <c r="C2469" s="6" t="s">
        <v>141</v>
      </c>
      <c r="D2469" s="6">
        <f t="shared" si="172"/>
        <v>4</v>
      </c>
      <c r="E2469" s="6" t="str">
        <f t="shared" si="173"/>
        <v>最後一次交易</v>
      </c>
      <c r="F2469" s="6">
        <f t="shared" si="174"/>
        <v>0</v>
      </c>
      <c r="H2469" s="1"/>
      <c r="I2469" s="1"/>
      <c r="J2469" s="1"/>
    </row>
    <row r="2470" spans="1:10">
      <c r="A2470" s="6">
        <v>59260</v>
      </c>
      <c r="B2470" s="5">
        <v>7450</v>
      </c>
      <c r="C2470" s="6" t="s">
        <v>242</v>
      </c>
      <c r="D2470" s="6">
        <f t="shared" si="172"/>
        <v>4</v>
      </c>
      <c r="E2470" s="6" t="str">
        <f t="shared" si="173"/>
        <v>最後一次交易</v>
      </c>
      <c r="F2470" s="6">
        <f t="shared" si="174"/>
        <v>0</v>
      </c>
      <c r="H2470" s="1"/>
      <c r="I2470" s="1"/>
      <c r="J2470" s="1"/>
    </row>
    <row r="2471" spans="1:10">
      <c r="A2471" s="6">
        <v>59260</v>
      </c>
      <c r="B2471" s="5">
        <v>7450</v>
      </c>
      <c r="C2471" s="6" t="s">
        <v>301</v>
      </c>
      <c r="D2471" s="6">
        <f t="shared" si="172"/>
        <v>4</v>
      </c>
      <c r="E2471" s="6" t="str">
        <f t="shared" si="173"/>
        <v>最後一次交易</v>
      </c>
      <c r="F2471" s="6">
        <f t="shared" si="174"/>
        <v>0</v>
      </c>
      <c r="H2471" s="1"/>
      <c r="I2471" s="1"/>
      <c r="J2471" s="1"/>
    </row>
    <row r="2472" spans="1:10">
      <c r="A2472" s="6">
        <v>59260</v>
      </c>
      <c r="B2472" s="5">
        <v>7450</v>
      </c>
      <c r="C2472" s="6" t="s">
        <v>129</v>
      </c>
      <c r="D2472" s="6">
        <f t="shared" si="172"/>
        <v>4</v>
      </c>
      <c r="E2472" s="6" t="str">
        <f t="shared" si="173"/>
        <v>最後一次交易</v>
      </c>
      <c r="F2472" s="6">
        <f t="shared" si="174"/>
        <v>0</v>
      </c>
      <c r="H2472" s="1"/>
      <c r="I2472" s="1"/>
      <c r="J2472" s="1"/>
    </row>
    <row r="2473" spans="1:10">
      <c r="A2473" s="6">
        <v>60953</v>
      </c>
      <c r="B2473" s="5">
        <v>7540</v>
      </c>
      <c r="C2473" s="6" t="s">
        <v>242</v>
      </c>
      <c r="D2473" s="6">
        <f t="shared" si="172"/>
        <v>3</v>
      </c>
      <c r="E2473" s="6" t="str">
        <f t="shared" si="173"/>
        <v>最後一次交易</v>
      </c>
      <c r="F2473" s="6">
        <f t="shared" si="174"/>
        <v>0</v>
      </c>
      <c r="H2473" s="1"/>
      <c r="I2473" s="1"/>
      <c r="J2473" s="1"/>
    </row>
    <row r="2474" spans="1:10">
      <c r="A2474" s="6">
        <v>60953</v>
      </c>
      <c r="B2474" s="5">
        <v>7540</v>
      </c>
      <c r="C2474" s="6" t="s">
        <v>301</v>
      </c>
      <c r="D2474" s="6">
        <f t="shared" si="172"/>
        <v>3</v>
      </c>
      <c r="E2474" s="6" t="str">
        <f t="shared" si="173"/>
        <v>最後一次交易</v>
      </c>
      <c r="F2474" s="6">
        <f t="shared" si="174"/>
        <v>0</v>
      </c>
      <c r="H2474" s="1"/>
      <c r="I2474" s="1"/>
      <c r="J2474" s="1"/>
    </row>
    <row r="2475" spans="1:10">
      <c r="A2475" s="6">
        <v>60953</v>
      </c>
      <c r="B2475" s="5">
        <v>7540</v>
      </c>
      <c r="C2475" s="6" t="s">
        <v>129</v>
      </c>
      <c r="D2475" s="6">
        <f t="shared" si="172"/>
        <v>3</v>
      </c>
      <c r="E2475" s="6" t="str">
        <f t="shared" si="173"/>
        <v>最後一次交易</v>
      </c>
      <c r="F2475" s="6">
        <f t="shared" si="174"/>
        <v>0</v>
      </c>
      <c r="H2475" s="1"/>
      <c r="I2475" s="1"/>
      <c r="J2475" s="1"/>
    </row>
    <row r="2476" spans="1:10">
      <c r="A2476" s="6">
        <v>61700</v>
      </c>
      <c r="B2476" s="5">
        <v>7563</v>
      </c>
      <c r="C2476" s="6" t="s">
        <v>242</v>
      </c>
      <c r="D2476" s="6">
        <f t="shared" si="172"/>
        <v>3</v>
      </c>
      <c r="E2476" s="6" t="str">
        <f t="shared" si="173"/>
        <v>最後一次交易</v>
      </c>
      <c r="F2476" s="6">
        <f t="shared" si="174"/>
        <v>0</v>
      </c>
      <c r="H2476" s="1"/>
      <c r="I2476" s="1"/>
      <c r="J2476" s="1"/>
    </row>
    <row r="2477" spans="1:10">
      <c r="A2477" s="6">
        <v>61700</v>
      </c>
      <c r="B2477" s="5">
        <v>7563</v>
      </c>
      <c r="C2477" s="6" t="s">
        <v>99</v>
      </c>
      <c r="D2477" s="6">
        <f t="shared" si="172"/>
        <v>3</v>
      </c>
      <c r="E2477" s="6" t="str">
        <f t="shared" si="173"/>
        <v>最後一次交易</v>
      </c>
      <c r="F2477" s="6">
        <f t="shared" si="174"/>
        <v>0</v>
      </c>
      <c r="H2477" s="1"/>
      <c r="I2477" s="1"/>
      <c r="J2477" s="1"/>
    </row>
    <row r="2478" spans="1:10">
      <c r="A2478" s="6">
        <v>61700</v>
      </c>
      <c r="B2478" s="5">
        <v>7563</v>
      </c>
      <c r="C2478" s="6" t="s">
        <v>301</v>
      </c>
      <c r="D2478" s="6">
        <f t="shared" si="172"/>
        <v>3</v>
      </c>
      <c r="E2478" s="6" t="str">
        <f t="shared" si="173"/>
        <v>最後一次交易</v>
      </c>
      <c r="F2478" s="6">
        <f t="shared" si="174"/>
        <v>0</v>
      </c>
      <c r="H2478" s="1"/>
      <c r="I2478" s="1"/>
      <c r="J2478" s="1"/>
    </row>
    <row r="2479" spans="1:10">
      <c r="A2479" s="6">
        <v>62314</v>
      </c>
      <c r="B2479" s="5">
        <v>7582</v>
      </c>
      <c r="C2479" s="6" t="s">
        <v>242</v>
      </c>
      <c r="D2479" s="6">
        <f t="shared" si="172"/>
        <v>2</v>
      </c>
      <c r="E2479" s="6" t="str">
        <f t="shared" si="173"/>
        <v>最後一次交易</v>
      </c>
      <c r="F2479" s="6">
        <f t="shared" si="174"/>
        <v>0</v>
      </c>
      <c r="H2479" s="1"/>
      <c r="I2479" s="1"/>
      <c r="J2479" s="1"/>
    </row>
    <row r="2480" spans="1:10">
      <c r="A2480" s="6">
        <v>62314</v>
      </c>
      <c r="B2480" s="5">
        <v>7582</v>
      </c>
      <c r="C2480" s="6" t="s">
        <v>301</v>
      </c>
      <c r="D2480" s="6">
        <f t="shared" si="172"/>
        <v>2</v>
      </c>
      <c r="E2480" s="6" t="str">
        <f t="shared" si="173"/>
        <v>最後一次交易</v>
      </c>
      <c r="F2480" s="6">
        <f t="shared" si="174"/>
        <v>0</v>
      </c>
      <c r="H2480" s="1"/>
      <c r="I2480" s="1"/>
      <c r="J2480" s="1"/>
    </row>
    <row r="2481" spans="1:10">
      <c r="A2481" s="6">
        <v>62921</v>
      </c>
      <c r="B2481" s="5">
        <v>7605</v>
      </c>
      <c r="C2481" s="6" t="s">
        <v>242</v>
      </c>
      <c r="D2481" s="6">
        <f t="shared" si="172"/>
        <v>3</v>
      </c>
      <c r="E2481" s="6" t="str">
        <f t="shared" si="173"/>
        <v>最後一次交易</v>
      </c>
      <c r="F2481" s="6">
        <f t="shared" si="174"/>
        <v>0</v>
      </c>
      <c r="H2481" s="1"/>
      <c r="I2481" s="1"/>
      <c r="J2481" s="1"/>
    </row>
    <row r="2482" spans="1:10">
      <c r="A2482" s="6">
        <v>62921</v>
      </c>
      <c r="B2482" s="5">
        <v>7605</v>
      </c>
      <c r="C2482" s="6" t="s">
        <v>99</v>
      </c>
      <c r="D2482" s="6">
        <f t="shared" si="172"/>
        <v>3</v>
      </c>
      <c r="E2482" s="6" t="str">
        <f t="shared" si="173"/>
        <v>最後一次交易</v>
      </c>
      <c r="F2482" s="6">
        <f t="shared" si="174"/>
        <v>0</v>
      </c>
      <c r="H2482" s="1"/>
      <c r="I2482" s="1"/>
      <c r="J2482" s="1"/>
    </row>
    <row r="2483" spans="1:10">
      <c r="A2483" s="6">
        <v>62921</v>
      </c>
      <c r="B2483" s="5">
        <v>7605</v>
      </c>
      <c r="C2483" s="6" t="s">
        <v>301</v>
      </c>
      <c r="D2483" s="6">
        <f t="shared" si="172"/>
        <v>3</v>
      </c>
      <c r="E2483" s="6" t="str">
        <f t="shared" si="173"/>
        <v>最後一次交易</v>
      </c>
      <c r="F2483" s="6">
        <f t="shared" si="174"/>
        <v>0</v>
      </c>
      <c r="H2483" s="1"/>
      <c r="I2483" s="1"/>
      <c r="J2483" s="1"/>
    </row>
    <row r="2484" spans="1:10">
      <c r="A2484" s="6">
        <v>64907</v>
      </c>
      <c r="B2484" s="5">
        <v>7665</v>
      </c>
      <c r="C2484" s="6" t="s">
        <v>242</v>
      </c>
      <c r="D2484" s="6">
        <f t="shared" si="172"/>
        <v>2</v>
      </c>
      <c r="E2484" s="6">
        <f t="shared" si="173"/>
        <v>73577</v>
      </c>
      <c r="F2484" s="6">
        <f t="shared" si="174"/>
        <v>1</v>
      </c>
      <c r="H2484" s="1"/>
      <c r="I2484" s="1"/>
      <c r="J2484" s="1"/>
    </row>
    <row r="2485" spans="1:10">
      <c r="A2485" s="6">
        <v>64907</v>
      </c>
      <c r="B2485" s="5">
        <v>7665</v>
      </c>
      <c r="C2485" s="6" t="s">
        <v>301</v>
      </c>
      <c r="D2485" s="6">
        <f t="shared" si="172"/>
        <v>2</v>
      </c>
      <c r="E2485" s="6">
        <f t="shared" si="173"/>
        <v>73577</v>
      </c>
      <c r="F2485" s="6">
        <f t="shared" si="174"/>
        <v>1</v>
      </c>
      <c r="H2485" s="1"/>
      <c r="I2485" s="1"/>
      <c r="J2485" s="1"/>
    </row>
    <row r="2486" spans="1:10">
      <c r="A2486" s="6">
        <v>73577</v>
      </c>
      <c r="B2486" s="5">
        <v>7665</v>
      </c>
      <c r="C2486" s="6" t="s">
        <v>27</v>
      </c>
      <c r="D2486" s="6">
        <f t="shared" si="172"/>
        <v>1</v>
      </c>
      <c r="E2486" s="6">
        <f t="shared" si="173"/>
        <v>81802</v>
      </c>
      <c r="F2486" s="6">
        <f t="shared" si="174"/>
        <v>1</v>
      </c>
      <c r="H2486" s="1"/>
      <c r="I2486" s="1"/>
      <c r="J2486" s="1"/>
    </row>
    <row r="2487" spans="1:10">
      <c r="A2487" s="6">
        <v>81802</v>
      </c>
      <c r="B2487" s="5">
        <v>7665</v>
      </c>
      <c r="C2487" s="6" t="s">
        <v>87</v>
      </c>
      <c r="D2487" s="6">
        <f t="shared" si="172"/>
        <v>1</v>
      </c>
      <c r="E2487" s="6" t="str">
        <f t="shared" si="173"/>
        <v>最後一次交易</v>
      </c>
      <c r="F2487" s="6">
        <f t="shared" si="174"/>
        <v>0</v>
      </c>
      <c r="H2487" s="1"/>
      <c r="I2487" s="1"/>
      <c r="J2487" s="1"/>
    </row>
    <row r="2488" spans="1:10">
      <c r="A2488" s="6">
        <v>66798</v>
      </c>
      <c r="B2488" s="5">
        <v>7724</v>
      </c>
      <c r="C2488" s="6" t="s">
        <v>242</v>
      </c>
      <c r="D2488" s="6">
        <f t="shared" si="172"/>
        <v>2</v>
      </c>
      <c r="E2488" s="6" t="str">
        <f t="shared" si="173"/>
        <v>最後一次交易</v>
      </c>
      <c r="F2488" s="6">
        <f t="shared" si="174"/>
        <v>0</v>
      </c>
      <c r="H2488" s="1"/>
      <c r="I2488" s="1"/>
      <c r="J2488" s="1"/>
    </row>
    <row r="2489" spans="1:10">
      <c r="A2489" s="6">
        <v>66798</v>
      </c>
      <c r="B2489" s="5">
        <v>7724</v>
      </c>
      <c r="C2489" s="6" t="s">
        <v>301</v>
      </c>
      <c r="D2489" s="6">
        <f t="shared" si="172"/>
        <v>2</v>
      </c>
      <c r="E2489" s="6" t="str">
        <f t="shared" si="173"/>
        <v>最後一次交易</v>
      </c>
      <c r="F2489" s="6">
        <f t="shared" si="174"/>
        <v>0</v>
      </c>
      <c r="H2489" s="1"/>
      <c r="I2489" s="1"/>
      <c r="J2489" s="1"/>
    </row>
    <row r="2490" spans="1:10">
      <c r="A2490" s="6">
        <v>66966</v>
      </c>
      <c r="B2490" s="5">
        <v>7735</v>
      </c>
      <c r="C2490" s="6" t="s">
        <v>242</v>
      </c>
      <c r="D2490" s="6">
        <f t="shared" si="172"/>
        <v>4</v>
      </c>
      <c r="E2490" s="6">
        <f t="shared" si="173"/>
        <v>67827</v>
      </c>
      <c r="F2490" s="6">
        <f t="shared" si="174"/>
        <v>1</v>
      </c>
      <c r="H2490" s="1"/>
      <c r="I2490" s="1"/>
      <c r="J2490" s="1"/>
    </row>
    <row r="2491" spans="1:10">
      <c r="A2491" s="6">
        <v>66966</v>
      </c>
      <c r="B2491" s="5">
        <v>7735</v>
      </c>
      <c r="C2491" s="6" t="s">
        <v>301</v>
      </c>
      <c r="D2491" s="6">
        <f t="shared" si="172"/>
        <v>4</v>
      </c>
      <c r="E2491" s="6">
        <f t="shared" si="173"/>
        <v>67827</v>
      </c>
      <c r="F2491" s="6">
        <f t="shared" si="174"/>
        <v>1</v>
      </c>
      <c r="H2491" s="1"/>
      <c r="I2491" s="1"/>
      <c r="J2491" s="1"/>
    </row>
    <row r="2492" spans="1:10">
      <c r="A2492" s="6">
        <v>66966</v>
      </c>
      <c r="B2492" s="5">
        <v>7735</v>
      </c>
      <c r="C2492" s="6" t="s">
        <v>321</v>
      </c>
      <c r="D2492" s="6">
        <f t="shared" si="172"/>
        <v>4</v>
      </c>
      <c r="E2492" s="6">
        <f t="shared" si="173"/>
        <v>67827</v>
      </c>
      <c r="F2492" s="6">
        <f t="shared" si="174"/>
        <v>1</v>
      </c>
      <c r="H2492" s="1"/>
      <c r="I2492" s="1"/>
      <c r="J2492" s="1"/>
    </row>
    <row r="2493" spans="1:10">
      <c r="A2493" s="6">
        <v>66966</v>
      </c>
      <c r="B2493" s="5">
        <v>7735</v>
      </c>
      <c r="C2493" s="6" t="s">
        <v>174</v>
      </c>
      <c r="D2493" s="6">
        <f t="shared" si="172"/>
        <v>4</v>
      </c>
      <c r="E2493" s="6">
        <f t="shared" si="173"/>
        <v>67827</v>
      </c>
      <c r="F2493" s="6">
        <f t="shared" si="174"/>
        <v>1</v>
      </c>
      <c r="H2493" s="1"/>
      <c r="I2493" s="1"/>
      <c r="J2493" s="1"/>
    </row>
    <row r="2494" spans="1:10">
      <c r="A2494" s="6">
        <v>67827</v>
      </c>
      <c r="B2494" s="5">
        <v>7735</v>
      </c>
      <c r="C2494" s="6" t="s">
        <v>99</v>
      </c>
      <c r="D2494" s="6">
        <f t="shared" si="172"/>
        <v>1</v>
      </c>
      <c r="E2494" s="6" t="str">
        <f t="shared" si="173"/>
        <v>最後一次交易</v>
      </c>
      <c r="F2494" s="6">
        <f t="shared" si="174"/>
        <v>0</v>
      </c>
      <c r="H2494" s="1"/>
      <c r="I2494" s="1"/>
      <c r="J2494" s="1"/>
    </row>
    <row r="2495" spans="1:10">
      <c r="A2495" s="6">
        <v>68082</v>
      </c>
      <c r="B2495" s="5">
        <v>7778</v>
      </c>
      <c r="C2495" s="6" t="s">
        <v>242</v>
      </c>
      <c r="D2495" s="6">
        <f t="shared" si="172"/>
        <v>2</v>
      </c>
      <c r="E2495" s="6" t="str">
        <f t="shared" si="173"/>
        <v>最後一次交易</v>
      </c>
      <c r="F2495" s="6">
        <f t="shared" si="174"/>
        <v>0</v>
      </c>
      <c r="H2495" s="1"/>
      <c r="I2495" s="1"/>
      <c r="J2495" s="1"/>
    </row>
    <row r="2496" spans="1:10">
      <c r="A2496" s="6">
        <v>68082</v>
      </c>
      <c r="B2496" s="5">
        <v>7778</v>
      </c>
      <c r="C2496" s="6" t="s">
        <v>301</v>
      </c>
      <c r="D2496" s="6">
        <f t="shared" si="172"/>
        <v>2</v>
      </c>
      <c r="E2496" s="6" t="str">
        <f t="shared" si="173"/>
        <v>最後一次交易</v>
      </c>
      <c r="F2496" s="6">
        <f t="shared" si="174"/>
        <v>0</v>
      </c>
      <c r="H2496" s="1"/>
      <c r="I2496" s="1"/>
      <c r="J2496" s="1"/>
    </row>
    <row r="2497" spans="1:10">
      <c r="A2497" s="6">
        <v>68575</v>
      </c>
      <c r="B2497" s="5">
        <v>7794</v>
      </c>
      <c r="C2497" s="6" t="s">
        <v>242</v>
      </c>
      <c r="D2497" s="6">
        <f t="shared" si="172"/>
        <v>2</v>
      </c>
      <c r="E2497" s="6">
        <f t="shared" si="173"/>
        <v>75115</v>
      </c>
      <c r="F2497" s="6">
        <f t="shared" si="174"/>
        <v>3</v>
      </c>
      <c r="H2497" s="1"/>
      <c r="I2497" s="1"/>
      <c r="J2497" s="1"/>
    </row>
    <row r="2498" spans="1:10">
      <c r="A2498" s="6">
        <v>68575</v>
      </c>
      <c r="B2498" s="5">
        <v>7794</v>
      </c>
      <c r="C2498" s="6" t="s">
        <v>301</v>
      </c>
      <c r="D2498" s="6">
        <f t="shared" ref="D2498:D2561" si="175">COUNTIF(A:A,A2498)</f>
        <v>2</v>
      </c>
      <c r="E2498" s="6">
        <f t="shared" si="173"/>
        <v>75115</v>
      </c>
      <c r="F2498" s="6">
        <f t="shared" si="174"/>
        <v>3</v>
      </c>
      <c r="H2498" s="1"/>
      <c r="I2498" s="1"/>
      <c r="J2498" s="1"/>
    </row>
    <row r="2499" spans="1:10">
      <c r="A2499" s="6">
        <v>75115</v>
      </c>
      <c r="B2499" s="5">
        <v>7794</v>
      </c>
      <c r="C2499" s="6" t="s">
        <v>99</v>
      </c>
      <c r="D2499" s="6">
        <f t="shared" si="175"/>
        <v>3</v>
      </c>
      <c r="E2499" s="6" t="str">
        <f t="shared" ref="E2499:E2562" si="176">INDEX(K:K,MATCH(A2499,H:H,0))</f>
        <v>最後一次交易</v>
      </c>
      <c r="F2499" s="6">
        <f t="shared" ref="F2499:F2562" si="177">_xlfn.IFNA(INDEX(J:J,MATCH(E2499,H:H,0)),0)</f>
        <v>0</v>
      </c>
      <c r="H2499" s="1"/>
      <c r="I2499" s="1"/>
      <c r="J2499" s="1"/>
    </row>
    <row r="2500" spans="1:10">
      <c r="A2500" s="6">
        <v>75115</v>
      </c>
      <c r="B2500" s="5">
        <v>7794</v>
      </c>
      <c r="C2500" s="6" t="s">
        <v>129</v>
      </c>
      <c r="D2500" s="6">
        <f t="shared" si="175"/>
        <v>3</v>
      </c>
      <c r="E2500" s="6" t="str">
        <f t="shared" si="176"/>
        <v>最後一次交易</v>
      </c>
      <c r="F2500" s="6">
        <f t="shared" si="177"/>
        <v>0</v>
      </c>
      <c r="H2500" s="1"/>
      <c r="I2500" s="1"/>
      <c r="J2500" s="1"/>
    </row>
    <row r="2501" spans="1:10">
      <c r="A2501" s="6">
        <v>75115</v>
      </c>
      <c r="B2501" s="5">
        <v>7794</v>
      </c>
      <c r="C2501" s="6" t="s">
        <v>304</v>
      </c>
      <c r="D2501" s="6">
        <f t="shared" si="175"/>
        <v>3</v>
      </c>
      <c r="E2501" s="6" t="str">
        <f t="shared" si="176"/>
        <v>最後一次交易</v>
      </c>
      <c r="F2501" s="6">
        <f t="shared" si="177"/>
        <v>0</v>
      </c>
      <c r="H2501" s="1"/>
      <c r="I2501" s="1"/>
      <c r="J2501" s="1"/>
    </row>
    <row r="2502" spans="1:10">
      <c r="A2502" s="6">
        <v>70668</v>
      </c>
      <c r="B2502" s="5">
        <v>7853</v>
      </c>
      <c r="C2502" s="6" t="s">
        <v>242</v>
      </c>
      <c r="D2502" s="6">
        <f t="shared" si="175"/>
        <v>2</v>
      </c>
      <c r="E2502" s="6" t="str">
        <f t="shared" si="176"/>
        <v>最後一次交易</v>
      </c>
      <c r="F2502" s="6">
        <f t="shared" si="177"/>
        <v>0</v>
      </c>
      <c r="H2502" s="1"/>
      <c r="I2502" s="1"/>
      <c r="J2502" s="1"/>
    </row>
    <row r="2503" spans="1:10">
      <c r="A2503" s="6">
        <v>70668</v>
      </c>
      <c r="B2503" s="5">
        <v>7853</v>
      </c>
      <c r="C2503" s="6" t="s">
        <v>301</v>
      </c>
      <c r="D2503" s="6">
        <f t="shared" si="175"/>
        <v>2</v>
      </c>
      <c r="E2503" s="6" t="str">
        <f t="shared" si="176"/>
        <v>最後一次交易</v>
      </c>
      <c r="F2503" s="6">
        <f t="shared" si="177"/>
        <v>0</v>
      </c>
      <c r="H2503" s="1"/>
      <c r="I2503" s="1"/>
      <c r="J2503" s="1"/>
    </row>
    <row r="2504" spans="1:10">
      <c r="A2504" s="6">
        <v>70669</v>
      </c>
      <c r="B2504" s="5">
        <v>7854</v>
      </c>
      <c r="C2504" s="6" t="s">
        <v>242</v>
      </c>
      <c r="D2504" s="6">
        <f t="shared" si="175"/>
        <v>2</v>
      </c>
      <c r="E2504" s="6">
        <f t="shared" si="176"/>
        <v>70767</v>
      </c>
      <c r="F2504" s="6">
        <f t="shared" si="177"/>
        <v>1</v>
      </c>
      <c r="H2504" s="1"/>
      <c r="I2504" s="1"/>
      <c r="J2504" s="1"/>
    </row>
    <row r="2505" spans="1:10">
      <c r="A2505" s="6">
        <v>70669</v>
      </c>
      <c r="B2505" s="5">
        <v>7854</v>
      </c>
      <c r="C2505" s="6" t="s">
        <v>301</v>
      </c>
      <c r="D2505" s="6">
        <f t="shared" si="175"/>
        <v>2</v>
      </c>
      <c r="E2505" s="6">
        <f t="shared" si="176"/>
        <v>70767</v>
      </c>
      <c r="F2505" s="6">
        <f t="shared" si="177"/>
        <v>1</v>
      </c>
      <c r="H2505" s="1"/>
      <c r="I2505" s="1"/>
      <c r="J2505" s="1"/>
    </row>
    <row r="2506" spans="1:10">
      <c r="A2506" s="6">
        <v>70767</v>
      </c>
      <c r="B2506" s="5">
        <v>7854</v>
      </c>
      <c r="C2506" s="6" t="s">
        <v>27</v>
      </c>
      <c r="D2506" s="6">
        <f t="shared" si="175"/>
        <v>1</v>
      </c>
      <c r="E2506" s="6">
        <f t="shared" si="176"/>
        <v>70976</v>
      </c>
      <c r="F2506" s="6">
        <f t="shared" si="177"/>
        <v>1</v>
      </c>
      <c r="H2506" s="1"/>
      <c r="I2506" s="1"/>
      <c r="J2506" s="1"/>
    </row>
    <row r="2507" spans="1:10">
      <c r="A2507" s="6">
        <v>70976</v>
      </c>
      <c r="B2507" s="5">
        <v>7854</v>
      </c>
      <c r="C2507" s="6" t="s">
        <v>27</v>
      </c>
      <c r="D2507" s="6">
        <f t="shared" si="175"/>
        <v>1</v>
      </c>
      <c r="E2507" s="6">
        <f t="shared" si="176"/>
        <v>71100</v>
      </c>
      <c r="F2507" s="6">
        <f t="shared" si="177"/>
        <v>2</v>
      </c>
      <c r="H2507" s="1"/>
      <c r="I2507" s="1"/>
      <c r="J2507" s="1"/>
    </row>
    <row r="2508" spans="1:10">
      <c r="A2508" s="6">
        <v>71100</v>
      </c>
      <c r="B2508" s="5">
        <v>7854</v>
      </c>
      <c r="C2508" s="6" t="s">
        <v>117</v>
      </c>
      <c r="D2508" s="6">
        <f t="shared" si="175"/>
        <v>2</v>
      </c>
      <c r="E2508" s="6">
        <f t="shared" si="176"/>
        <v>71235</v>
      </c>
      <c r="F2508" s="6">
        <f t="shared" si="177"/>
        <v>2</v>
      </c>
      <c r="H2508" s="1"/>
      <c r="I2508" s="1"/>
      <c r="J2508" s="1"/>
    </row>
    <row r="2509" spans="1:10">
      <c r="A2509" s="6">
        <v>71100</v>
      </c>
      <c r="B2509" s="5">
        <v>7854</v>
      </c>
      <c r="C2509" s="6" t="s">
        <v>94</v>
      </c>
      <c r="D2509" s="6">
        <f t="shared" si="175"/>
        <v>2</v>
      </c>
      <c r="E2509" s="6">
        <f t="shared" si="176"/>
        <v>71235</v>
      </c>
      <c r="F2509" s="6">
        <f t="shared" si="177"/>
        <v>2</v>
      </c>
      <c r="H2509" s="1"/>
      <c r="I2509" s="1"/>
      <c r="J2509" s="1"/>
    </row>
    <row r="2510" spans="1:10">
      <c r="A2510" s="6">
        <v>71235</v>
      </c>
      <c r="B2510" s="5">
        <v>7854</v>
      </c>
      <c r="C2510" s="6" t="s">
        <v>346</v>
      </c>
      <c r="D2510" s="6">
        <f t="shared" si="175"/>
        <v>2</v>
      </c>
      <c r="E2510" s="6">
        <f t="shared" si="176"/>
        <v>71393</v>
      </c>
      <c r="F2510" s="6">
        <f t="shared" si="177"/>
        <v>2</v>
      </c>
      <c r="H2510" s="1"/>
      <c r="I2510" s="1"/>
      <c r="J2510" s="1"/>
    </row>
    <row r="2511" spans="1:10">
      <c r="A2511" s="6">
        <v>71235</v>
      </c>
      <c r="B2511" s="5">
        <v>7854</v>
      </c>
      <c r="C2511" s="6" t="s">
        <v>137</v>
      </c>
      <c r="D2511" s="6">
        <f t="shared" si="175"/>
        <v>2</v>
      </c>
      <c r="E2511" s="6">
        <f t="shared" si="176"/>
        <v>71393</v>
      </c>
      <c r="F2511" s="6">
        <f t="shared" si="177"/>
        <v>2</v>
      </c>
      <c r="H2511" s="1"/>
      <c r="I2511" s="1"/>
      <c r="J2511" s="1"/>
    </row>
    <row r="2512" spans="1:10">
      <c r="A2512" s="6">
        <v>71393</v>
      </c>
      <c r="B2512" s="5">
        <v>7854</v>
      </c>
      <c r="C2512" s="6" t="s">
        <v>27</v>
      </c>
      <c r="D2512" s="6">
        <f t="shared" si="175"/>
        <v>2</v>
      </c>
      <c r="E2512" s="6">
        <f t="shared" si="176"/>
        <v>71747</v>
      </c>
      <c r="F2512" s="6">
        <f t="shared" si="177"/>
        <v>1</v>
      </c>
      <c r="H2512" s="1"/>
      <c r="I2512" s="1"/>
      <c r="J2512" s="1"/>
    </row>
    <row r="2513" spans="1:10">
      <c r="A2513" s="6">
        <v>71393</v>
      </c>
      <c r="B2513" s="5">
        <v>7854</v>
      </c>
      <c r="C2513" s="6" t="s">
        <v>216</v>
      </c>
      <c r="D2513" s="6">
        <f t="shared" si="175"/>
        <v>2</v>
      </c>
      <c r="E2513" s="6">
        <f t="shared" si="176"/>
        <v>71747</v>
      </c>
      <c r="F2513" s="6">
        <f t="shared" si="177"/>
        <v>1</v>
      </c>
      <c r="H2513" s="1"/>
      <c r="I2513" s="1"/>
      <c r="J2513" s="1"/>
    </row>
    <row r="2514" spans="1:10">
      <c r="A2514" s="6">
        <v>71747</v>
      </c>
      <c r="B2514" s="5">
        <v>7854</v>
      </c>
      <c r="C2514" s="6" t="s">
        <v>94</v>
      </c>
      <c r="D2514" s="6">
        <f t="shared" si="175"/>
        <v>1</v>
      </c>
      <c r="E2514" s="6">
        <f t="shared" si="176"/>
        <v>71857</v>
      </c>
      <c r="F2514" s="6">
        <f t="shared" si="177"/>
        <v>4</v>
      </c>
      <c r="H2514" s="1"/>
      <c r="I2514" s="1"/>
      <c r="J2514" s="1"/>
    </row>
    <row r="2515" spans="1:10">
      <c r="A2515" s="6">
        <v>71857</v>
      </c>
      <c r="B2515" s="5">
        <v>7854</v>
      </c>
      <c r="C2515" s="6" t="s">
        <v>117</v>
      </c>
      <c r="D2515" s="6">
        <f t="shared" si="175"/>
        <v>4</v>
      </c>
      <c r="E2515" s="6">
        <f t="shared" si="176"/>
        <v>72119</v>
      </c>
      <c r="F2515" s="6">
        <f t="shared" si="177"/>
        <v>4</v>
      </c>
      <c r="H2515" s="1"/>
      <c r="I2515" s="1"/>
      <c r="J2515" s="1"/>
    </row>
    <row r="2516" spans="1:10">
      <c r="A2516" s="6">
        <v>71857</v>
      </c>
      <c r="B2516" s="5">
        <v>7854</v>
      </c>
      <c r="C2516" s="6" t="s">
        <v>304</v>
      </c>
      <c r="D2516" s="6">
        <f t="shared" si="175"/>
        <v>4</v>
      </c>
      <c r="E2516" s="6">
        <f t="shared" si="176"/>
        <v>72119</v>
      </c>
      <c r="F2516" s="6">
        <f t="shared" si="177"/>
        <v>4</v>
      </c>
      <c r="H2516" s="1"/>
      <c r="I2516" s="1"/>
      <c r="J2516" s="1"/>
    </row>
    <row r="2517" spans="1:10">
      <c r="A2517" s="6">
        <v>71857</v>
      </c>
      <c r="B2517" s="5">
        <v>7854</v>
      </c>
      <c r="C2517" s="6" t="s">
        <v>216</v>
      </c>
      <c r="D2517" s="6">
        <f t="shared" si="175"/>
        <v>4</v>
      </c>
      <c r="E2517" s="6">
        <f t="shared" si="176"/>
        <v>72119</v>
      </c>
      <c r="F2517" s="6">
        <f t="shared" si="177"/>
        <v>4</v>
      </c>
      <c r="H2517" s="1"/>
      <c r="I2517" s="1"/>
      <c r="J2517" s="1"/>
    </row>
    <row r="2518" spans="1:10">
      <c r="A2518" s="6">
        <v>71857</v>
      </c>
      <c r="B2518" s="5">
        <v>7854</v>
      </c>
      <c r="C2518" s="6" t="s">
        <v>87</v>
      </c>
      <c r="D2518" s="6">
        <f t="shared" si="175"/>
        <v>4</v>
      </c>
      <c r="E2518" s="6">
        <f t="shared" si="176"/>
        <v>72119</v>
      </c>
      <c r="F2518" s="6">
        <f t="shared" si="177"/>
        <v>4</v>
      </c>
      <c r="H2518" s="1"/>
      <c r="I2518" s="1"/>
      <c r="J2518" s="1"/>
    </row>
    <row r="2519" spans="1:10">
      <c r="A2519" s="6">
        <v>72119</v>
      </c>
      <c r="B2519" s="5">
        <v>7854</v>
      </c>
      <c r="C2519" s="6" t="s">
        <v>146</v>
      </c>
      <c r="D2519" s="6">
        <f t="shared" si="175"/>
        <v>4</v>
      </c>
      <c r="E2519" s="6">
        <f t="shared" si="176"/>
        <v>72265</v>
      </c>
      <c r="F2519" s="6">
        <f t="shared" si="177"/>
        <v>2</v>
      </c>
      <c r="H2519" s="1"/>
      <c r="I2519" s="1"/>
      <c r="J2519" s="1"/>
    </row>
    <row r="2520" spans="1:10">
      <c r="A2520" s="6">
        <v>72119</v>
      </c>
      <c r="B2520" s="5">
        <v>7854</v>
      </c>
      <c r="C2520" s="6" t="s">
        <v>137</v>
      </c>
      <c r="D2520" s="6">
        <f t="shared" si="175"/>
        <v>4</v>
      </c>
      <c r="E2520" s="6">
        <f t="shared" si="176"/>
        <v>72265</v>
      </c>
      <c r="F2520" s="6">
        <f t="shared" si="177"/>
        <v>2</v>
      </c>
      <c r="H2520" s="1"/>
      <c r="I2520" s="1"/>
      <c r="J2520" s="1"/>
    </row>
    <row r="2521" spans="1:10">
      <c r="A2521" s="6">
        <v>72119</v>
      </c>
      <c r="B2521" s="5">
        <v>7854</v>
      </c>
      <c r="C2521" s="6" t="s">
        <v>27</v>
      </c>
      <c r="D2521" s="6">
        <f t="shared" si="175"/>
        <v>4</v>
      </c>
      <c r="E2521" s="6">
        <f t="shared" si="176"/>
        <v>72265</v>
      </c>
      <c r="F2521" s="6">
        <f t="shared" si="177"/>
        <v>2</v>
      </c>
      <c r="H2521" s="1"/>
      <c r="I2521" s="1"/>
      <c r="J2521" s="1"/>
    </row>
    <row r="2522" spans="1:10">
      <c r="A2522" s="6">
        <v>72119</v>
      </c>
      <c r="B2522" s="5">
        <v>7854</v>
      </c>
      <c r="C2522" s="6" t="s">
        <v>216</v>
      </c>
      <c r="D2522" s="6">
        <f t="shared" si="175"/>
        <v>4</v>
      </c>
      <c r="E2522" s="6">
        <f t="shared" si="176"/>
        <v>72265</v>
      </c>
      <c r="F2522" s="6">
        <f t="shared" si="177"/>
        <v>2</v>
      </c>
      <c r="H2522" s="1"/>
      <c r="I2522" s="1"/>
      <c r="J2522" s="1"/>
    </row>
    <row r="2523" spans="1:10">
      <c r="A2523" s="6">
        <v>72265</v>
      </c>
      <c r="B2523" s="5">
        <v>7854</v>
      </c>
      <c r="C2523" s="6" t="s">
        <v>117</v>
      </c>
      <c r="D2523" s="6">
        <f t="shared" si="175"/>
        <v>2</v>
      </c>
      <c r="E2523" s="6">
        <f t="shared" si="176"/>
        <v>73156</v>
      </c>
      <c r="F2523" s="6">
        <f t="shared" si="177"/>
        <v>1</v>
      </c>
      <c r="H2523" s="1"/>
      <c r="I2523" s="1"/>
      <c r="J2523" s="1"/>
    </row>
    <row r="2524" spans="1:10">
      <c r="A2524" s="6">
        <v>72265</v>
      </c>
      <c r="B2524" s="5">
        <v>7854</v>
      </c>
      <c r="C2524" s="6" t="s">
        <v>148</v>
      </c>
      <c r="D2524" s="6">
        <f t="shared" si="175"/>
        <v>2</v>
      </c>
      <c r="E2524" s="6">
        <f t="shared" si="176"/>
        <v>73156</v>
      </c>
      <c r="F2524" s="6">
        <f t="shared" si="177"/>
        <v>1</v>
      </c>
      <c r="H2524" s="1"/>
      <c r="I2524" s="1"/>
      <c r="J2524" s="1"/>
    </row>
    <row r="2525" spans="1:10">
      <c r="A2525" s="6">
        <v>73156</v>
      </c>
      <c r="B2525" s="5">
        <v>7854</v>
      </c>
      <c r="C2525" s="6" t="s">
        <v>94</v>
      </c>
      <c r="D2525" s="6">
        <f t="shared" si="175"/>
        <v>1</v>
      </c>
      <c r="E2525" s="6">
        <f t="shared" si="176"/>
        <v>73463</v>
      </c>
      <c r="F2525" s="6">
        <f t="shared" si="177"/>
        <v>1</v>
      </c>
      <c r="H2525" s="1"/>
      <c r="I2525" s="1"/>
      <c r="J2525" s="1"/>
    </row>
    <row r="2526" spans="1:10">
      <c r="A2526" s="6">
        <v>73463</v>
      </c>
      <c r="B2526" s="5">
        <v>7854</v>
      </c>
      <c r="C2526" s="6" t="s">
        <v>117</v>
      </c>
      <c r="D2526" s="6">
        <f t="shared" si="175"/>
        <v>1</v>
      </c>
      <c r="E2526" s="6">
        <f t="shared" si="176"/>
        <v>73702</v>
      </c>
      <c r="F2526" s="6">
        <f t="shared" si="177"/>
        <v>5</v>
      </c>
      <c r="H2526" s="1"/>
      <c r="I2526" s="1"/>
      <c r="J2526" s="1"/>
    </row>
    <row r="2527" spans="1:10">
      <c r="A2527" s="6">
        <v>73702</v>
      </c>
      <c r="B2527" s="5">
        <v>7854</v>
      </c>
      <c r="C2527" s="6" t="s">
        <v>117</v>
      </c>
      <c r="D2527" s="6">
        <f t="shared" si="175"/>
        <v>5</v>
      </c>
      <c r="E2527" s="6">
        <f t="shared" si="176"/>
        <v>73830</v>
      </c>
      <c r="F2527" s="6">
        <f t="shared" si="177"/>
        <v>1</v>
      </c>
      <c r="H2527" s="1"/>
      <c r="I2527" s="1"/>
      <c r="J2527" s="1"/>
    </row>
    <row r="2528" spans="1:10">
      <c r="A2528" s="6">
        <v>73702</v>
      </c>
      <c r="B2528" s="5">
        <v>7854</v>
      </c>
      <c r="C2528" s="6" t="s">
        <v>318</v>
      </c>
      <c r="D2528" s="6">
        <f t="shared" si="175"/>
        <v>5</v>
      </c>
      <c r="E2528" s="6">
        <f t="shared" si="176"/>
        <v>73830</v>
      </c>
      <c r="F2528" s="6">
        <f t="shared" si="177"/>
        <v>1</v>
      </c>
      <c r="H2528" s="1"/>
      <c r="I2528" s="1"/>
      <c r="J2528" s="1"/>
    </row>
    <row r="2529" spans="1:10">
      <c r="A2529" s="6">
        <v>73702</v>
      </c>
      <c r="B2529" s="5">
        <v>7854</v>
      </c>
      <c r="C2529" s="6" t="s">
        <v>60</v>
      </c>
      <c r="D2529" s="6">
        <f t="shared" si="175"/>
        <v>5</v>
      </c>
      <c r="E2529" s="6">
        <f t="shared" si="176"/>
        <v>73830</v>
      </c>
      <c r="F2529" s="6">
        <f t="shared" si="177"/>
        <v>1</v>
      </c>
      <c r="H2529" s="1"/>
      <c r="I2529" s="1"/>
      <c r="J2529" s="1"/>
    </row>
    <row r="2530" spans="1:10">
      <c r="A2530" s="6">
        <v>73702</v>
      </c>
      <c r="B2530" s="5">
        <v>7854</v>
      </c>
      <c r="C2530" s="6" t="s">
        <v>216</v>
      </c>
      <c r="D2530" s="6">
        <f t="shared" si="175"/>
        <v>5</v>
      </c>
      <c r="E2530" s="6">
        <f t="shared" si="176"/>
        <v>73830</v>
      </c>
      <c r="F2530" s="6">
        <f t="shared" si="177"/>
        <v>1</v>
      </c>
      <c r="H2530" s="1"/>
      <c r="I2530" s="1"/>
      <c r="J2530" s="1"/>
    </row>
    <row r="2531" spans="1:10">
      <c r="A2531" s="6">
        <v>73702</v>
      </c>
      <c r="B2531" s="5">
        <v>7854</v>
      </c>
      <c r="C2531" s="6" t="s">
        <v>94</v>
      </c>
      <c r="D2531" s="6">
        <f t="shared" si="175"/>
        <v>5</v>
      </c>
      <c r="E2531" s="6">
        <f t="shared" si="176"/>
        <v>73830</v>
      </c>
      <c r="F2531" s="6">
        <f t="shared" si="177"/>
        <v>1</v>
      </c>
      <c r="H2531" s="1"/>
      <c r="I2531" s="1"/>
      <c r="J2531" s="1"/>
    </row>
    <row r="2532" spans="1:10">
      <c r="A2532" s="6">
        <v>73830</v>
      </c>
      <c r="B2532" s="5">
        <v>7854</v>
      </c>
      <c r="C2532" s="6" t="s">
        <v>94</v>
      </c>
      <c r="D2532" s="6">
        <f t="shared" si="175"/>
        <v>1</v>
      </c>
      <c r="E2532" s="6">
        <f t="shared" si="176"/>
        <v>74209</v>
      </c>
      <c r="F2532" s="6">
        <f t="shared" si="177"/>
        <v>1</v>
      </c>
      <c r="H2532" s="1"/>
      <c r="I2532" s="1"/>
      <c r="J2532" s="1"/>
    </row>
    <row r="2533" spans="1:10">
      <c r="A2533" s="6">
        <v>74209</v>
      </c>
      <c r="B2533" s="5">
        <v>7854</v>
      </c>
      <c r="C2533" s="6" t="s">
        <v>60</v>
      </c>
      <c r="D2533" s="6">
        <f t="shared" si="175"/>
        <v>1</v>
      </c>
      <c r="E2533" s="6">
        <f t="shared" si="176"/>
        <v>75676</v>
      </c>
      <c r="F2533" s="6">
        <f t="shared" si="177"/>
        <v>2</v>
      </c>
      <c r="H2533" s="1"/>
      <c r="I2533" s="1"/>
      <c r="J2533" s="1"/>
    </row>
    <row r="2534" spans="1:10">
      <c r="A2534" s="6">
        <v>75676</v>
      </c>
      <c r="B2534" s="5">
        <v>7854</v>
      </c>
      <c r="C2534" s="6" t="s">
        <v>99</v>
      </c>
      <c r="D2534" s="6">
        <f t="shared" si="175"/>
        <v>2</v>
      </c>
      <c r="E2534" s="6">
        <f t="shared" si="176"/>
        <v>76419</v>
      </c>
      <c r="F2534" s="6">
        <f t="shared" si="177"/>
        <v>1</v>
      </c>
      <c r="H2534" s="1"/>
      <c r="I2534" s="1"/>
      <c r="J2534" s="1"/>
    </row>
    <row r="2535" spans="1:10">
      <c r="A2535" s="6">
        <v>75676</v>
      </c>
      <c r="B2535" s="5">
        <v>7854</v>
      </c>
      <c r="C2535" s="6" t="s">
        <v>137</v>
      </c>
      <c r="D2535" s="6">
        <f t="shared" si="175"/>
        <v>2</v>
      </c>
      <c r="E2535" s="6">
        <f t="shared" si="176"/>
        <v>76419</v>
      </c>
      <c r="F2535" s="6">
        <f t="shared" si="177"/>
        <v>1</v>
      </c>
      <c r="H2535" s="1"/>
      <c r="I2535" s="1"/>
      <c r="J2535" s="1"/>
    </row>
    <row r="2536" spans="1:10">
      <c r="A2536" s="6">
        <v>76419</v>
      </c>
      <c r="B2536" s="5">
        <v>7854</v>
      </c>
      <c r="C2536" s="6" t="s">
        <v>212</v>
      </c>
      <c r="D2536" s="6">
        <f t="shared" si="175"/>
        <v>1</v>
      </c>
      <c r="E2536" s="6">
        <f t="shared" si="176"/>
        <v>76615</v>
      </c>
      <c r="F2536" s="6">
        <f t="shared" si="177"/>
        <v>1</v>
      </c>
      <c r="H2536" s="1"/>
      <c r="I2536" s="1"/>
      <c r="J2536" s="1"/>
    </row>
    <row r="2537" spans="1:10">
      <c r="A2537" s="6">
        <v>76615</v>
      </c>
      <c r="B2537" s="5">
        <v>7854</v>
      </c>
      <c r="C2537" s="6" t="s">
        <v>137</v>
      </c>
      <c r="D2537" s="6">
        <f t="shared" si="175"/>
        <v>1</v>
      </c>
      <c r="E2537" s="6">
        <f t="shared" si="176"/>
        <v>77478</v>
      </c>
      <c r="F2537" s="6">
        <f t="shared" si="177"/>
        <v>2</v>
      </c>
      <c r="H2537" s="1"/>
      <c r="I2537" s="1"/>
      <c r="J2537" s="1"/>
    </row>
    <row r="2538" spans="1:10">
      <c r="A2538" s="6">
        <v>77478</v>
      </c>
      <c r="B2538" s="5">
        <v>7854</v>
      </c>
      <c r="C2538" s="6" t="s">
        <v>137</v>
      </c>
      <c r="D2538" s="6">
        <f t="shared" si="175"/>
        <v>2</v>
      </c>
      <c r="E2538" s="6">
        <f t="shared" si="176"/>
        <v>77704</v>
      </c>
      <c r="F2538" s="6">
        <f t="shared" si="177"/>
        <v>2</v>
      </c>
      <c r="H2538" s="1"/>
      <c r="I2538" s="1"/>
      <c r="J2538" s="1"/>
    </row>
    <row r="2539" spans="1:10">
      <c r="A2539" s="6">
        <v>77478</v>
      </c>
      <c r="B2539" s="5">
        <v>7854</v>
      </c>
      <c r="C2539" s="6" t="s">
        <v>212</v>
      </c>
      <c r="D2539" s="6">
        <f t="shared" si="175"/>
        <v>2</v>
      </c>
      <c r="E2539" s="6">
        <f t="shared" si="176"/>
        <v>77704</v>
      </c>
      <c r="F2539" s="6">
        <f t="shared" si="177"/>
        <v>2</v>
      </c>
      <c r="H2539" s="1"/>
      <c r="I2539" s="1"/>
      <c r="J2539" s="1"/>
    </row>
    <row r="2540" spans="1:10">
      <c r="A2540" s="6">
        <v>77704</v>
      </c>
      <c r="B2540" s="5">
        <v>7854</v>
      </c>
      <c r="C2540" s="6" t="s">
        <v>85</v>
      </c>
      <c r="D2540" s="6">
        <f t="shared" si="175"/>
        <v>2</v>
      </c>
      <c r="E2540" s="6">
        <f t="shared" si="176"/>
        <v>77952</v>
      </c>
      <c r="F2540" s="6">
        <f t="shared" si="177"/>
        <v>1</v>
      </c>
      <c r="H2540" s="1"/>
      <c r="I2540" s="1"/>
      <c r="J2540" s="1"/>
    </row>
    <row r="2541" spans="1:10">
      <c r="A2541" s="6">
        <v>77704</v>
      </c>
      <c r="B2541" s="5">
        <v>7854</v>
      </c>
      <c r="C2541" s="6" t="s">
        <v>174</v>
      </c>
      <c r="D2541" s="6">
        <f t="shared" si="175"/>
        <v>2</v>
      </c>
      <c r="E2541" s="6">
        <f t="shared" si="176"/>
        <v>77952</v>
      </c>
      <c r="F2541" s="6">
        <f t="shared" si="177"/>
        <v>1</v>
      </c>
      <c r="H2541" s="1"/>
      <c r="I2541" s="1"/>
      <c r="J2541" s="1"/>
    </row>
    <row r="2542" spans="1:10">
      <c r="A2542" s="6">
        <v>77952</v>
      </c>
      <c r="B2542" s="5">
        <v>7854</v>
      </c>
      <c r="C2542" s="6" t="s">
        <v>137</v>
      </c>
      <c r="D2542" s="6">
        <f t="shared" si="175"/>
        <v>1</v>
      </c>
      <c r="E2542" s="6">
        <f t="shared" si="176"/>
        <v>78154</v>
      </c>
      <c r="F2542" s="6">
        <f t="shared" si="177"/>
        <v>1</v>
      </c>
      <c r="H2542" s="1"/>
      <c r="I2542" s="1"/>
      <c r="J2542" s="1"/>
    </row>
    <row r="2543" spans="1:10">
      <c r="A2543" s="6">
        <v>78154</v>
      </c>
      <c r="B2543" s="5">
        <v>7854</v>
      </c>
      <c r="C2543" s="6" t="s">
        <v>94</v>
      </c>
      <c r="D2543" s="6">
        <f t="shared" si="175"/>
        <v>1</v>
      </c>
      <c r="E2543" s="6">
        <f t="shared" si="176"/>
        <v>78251</v>
      </c>
      <c r="F2543" s="6">
        <f t="shared" si="177"/>
        <v>1</v>
      </c>
      <c r="H2543" s="1"/>
      <c r="I2543" s="1"/>
      <c r="J2543" s="1"/>
    </row>
    <row r="2544" spans="1:10">
      <c r="A2544" s="6">
        <v>78251</v>
      </c>
      <c r="B2544" s="5">
        <v>7854</v>
      </c>
      <c r="C2544" s="6" t="s">
        <v>94</v>
      </c>
      <c r="D2544" s="6">
        <f t="shared" si="175"/>
        <v>1</v>
      </c>
      <c r="E2544" s="6">
        <f t="shared" si="176"/>
        <v>78344</v>
      </c>
      <c r="F2544" s="6">
        <f t="shared" si="177"/>
        <v>1</v>
      </c>
      <c r="H2544" s="1"/>
      <c r="I2544" s="1"/>
      <c r="J2544" s="1"/>
    </row>
    <row r="2545" spans="1:10">
      <c r="A2545" s="6">
        <v>78344</v>
      </c>
      <c r="B2545" s="5">
        <v>7854</v>
      </c>
      <c r="C2545" s="6" t="s">
        <v>94</v>
      </c>
      <c r="D2545" s="6">
        <f t="shared" si="175"/>
        <v>1</v>
      </c>
      <c r="E2545" s="6">
        <f t="shared" si="176"/>
        <v>78456</v>
      </c>
      <c r="F2545" s="6">
        <f t="shared" si="177"/>
        <v>1</v>
      </c>
      <c r="H2545" s="1"/>
      <c r="I2545" s="1"/>
      <c r="J2545" s="1"/>
    </row>
    <row r="2546" spans="1:10">
      <c r="A2546" s="6">
        <v>78456</v>
      </c>
      <c r="B2546" s="5">
        <v>7854</v>
      </c>
      <c r="C2546" s="6" t="s">
        <v>99</v>
      </c>
      <c r="D2546" s="6">
        <f t="shared" si="175"/>
        <v>1</v>
      </c>
      <c r="E2546" s="6">
        <f t="shared" si="176"/>
        <v>79852</v>
      </c>
      <c r="F2546" s="6">
        <f t="shared" si="177"/>
        <v>1</v>
      </c>
      <c r="H2546" s="1"/>
      <c r="I2546" s="1"/>
      <c r="J2546" s="1"/>
    </row>
    <row r="2547" spans="1:10">
      <c r="A2547" s="6">
        <v>79852</v>
      </c>
      <c r="B2547" s="5">
        <v>7854</v>
      </c>
      <c r="C2547" s="6" t="s">
        <v>94</v>
      </c>
      <c r="D2547" s="6">
        <f t="shared" si="175"/>
        <v>1</v>
      </c>
      <c r="E2547" s="6">
        <f t="shared" si="176"/>
        <v>79960</v>
      </c>
      <c r="F2547" s="6">
        <f t="shared" si="177"/>
        <v>2</v>
      </c>
      <c r="H2547" s="1"/>
      <c r="I2547" s="1"/>
      <c r="J2547" s="1"/>
    </row>
    <row r="2548" spans="1:10">
      <c r="A2548" s="6">
        <v>79960</v>
      </c>
      <c r="B2548" s="5">
        <v>7854</v>
      </c>
      <c r="C2548" s="6" t="s">
        <v>141</v>
      </c>
      <c r="D2548" s="6">
        <f t="shared" si="175"/>
        <v>2</v>
      </c>
      <c r="E2548" s="6">
        <f t="shared" si="176"/>
        <v>80667</v>
      </c>
      <c r="F2548" s="6">
        <f t="shared" si="177"/>
        <v>2</v>
      </c>
      <c r="H2548" s="1"/>
      <c r="I2548" s="1"/>
      <c r="J2548" s="1"/>
    </row>
    <row r="2549" spans="1:10">
      <c r="A2549" s="6">
        <v>79960</v>
      </c>
      <c r="B2549" s="5">
        <v>7854</v>
      </c>
      <c r="C2549" s="6" t="s">
        <v>94</v>
      </c>
      <c r="D2549" s="6">
        <f t="shared" si="175"/>
        <v>2</v>
      </c>
      <c r="E2549" s="6">
        <f t="shared" si="176"/>
        <v>80667</v>
      </c>
      <c r="F2549" s="6">
        <f t="shared" si="177"/>
        <v>2</v>
      </c>
      <c r="H2549" s="1"/>
      <c r="I2549" s="1"/>
      <c r="J2549" s="1"/>
    </row>
    <row r="2550" spans="1:10">
      <c r="A2550" s="6">
        <v>80667</v>
      </c>
      <c r="B2550" s="5">
        <v>7854</v>
      </c>
      <c r="C2550" s="6" t="s">
        <v>141</v>
      </c>
      <c r="D2550" s="6">
        <f t="shared" si="175"/>
        <v>2</v>
      </c>
      <c r="E2550" s="6">
        <f t="shared" si="176"/>
        <v>81599</v>
      </c>
      <c r="F2550" s="6">
        <f t="shared" si="177"/>
        <v>1</v>
      </c>
      <c r="H2550" s="1"/>
      <c r="I2550" s="1"/>
      <c r="J2550" s="1"/>
    </row>
    <row r="2551" spans="1:10">
      <c r="A2551" s="6">
        <v>80667</v>
      </c>
      <c r="B2551" s="5">
        <v>7854</v>
      </c>
      <c r="C2551" s="6" t="s">
        <v>94</v>
      </c>
      <c r="D2551" s="6">
        <f t="shared" si="175"/>
        <v>2</v>
      </c>
      <c r="E2551" s="6">
        <f t="shared" si="176"/>
        <v>81599</v>
      </c>
      <c r="F2551" s="6">
        <f t="shared" si="177"/>
        <v>1</v>
      </c>
      <c r="H2551" s="1"/>
      <c r="I2551" s="1"/>
      <c r="J2551" s="1"/>
    </row>
    <row r="2552" spans="1:10">
      <c r="A2552" s="6">
        <v>81599</v>
      </c>
      <c r="B2552" s="5">
        <v>7854</v>
      </c>
      <c r="C2552" s="6" t="s">
        <v>318</v>
      </c>
      <c r="D2552" s="6">
        <f t="shared" si="175"/>
        <v>1</v>
      </c>
      <c r="E2552" s="6">
        <f t="shared" si="176"/>
        <v>82018</v>
      </c>
      <c r="F2552" s="6">
        <f t="shared" si="177"/>
        <v>1</v>
      </c>
      <c r="H2552" s="1"/>
      <c r="I2552" s="1"/>
      <c r="J2552" s="1"/>
    </row>
    <row r="2553" spans="1:10">
      <c r="A2553" s="6">
        <v>82018</v>
      </c>
      <c r="B2553" s="5">
        <v>7854</v>
      </c>
      <c r="C2553" s="6" t="s">
        <v>137</v>
      </c>
      <c r="D2553" s="6">
        <f t="shared" si="175"/>
        <v>1</v>
      </c>
      <c r="E2553" s="6">
        <f t="shared" si="176"/>
        <v>82189</v>
      </c>
      <c r="F2553" s="6">
        <f t="shared" si="177"/>
        <v>2</v>
      </c>
      <c r="H2553" s="1"/>
      <c r="I2553" s="1"/>
      <c r="J2553" s="1"/>
    </row>
    <row r="2554" spans="1:10">
      <c r="A2554" s="6">
        <v>82189</v>
      </c>
      <c r="B2554" s="5">
        <v>7854</v>
      </c>
      <c r="C2554" s="6" t="s">
        <v>141</v>
      </c>
      <c r="D2554" s="6">
        <f t="shared" si="175"/>
        <v>2</v>
      </c>
      <c r="E2554" s="6" t="str">
        <f t="shared" si="176"/>
        <v>最後一次交易</v>
      </c>
      <c r="F2554" s="6">
        <f t="shared" si="177"/>
        <v>0</v>
      </c>
      <c r="H2554" s="1"/>
      <c r="I2554" s="1"/>
      <c r="J2554" s="1"/>
    </row>
    <row r="2555" spans="1:10">
      <c r="A2555" s="6">
        <v>82189</v>
      </c>
      <c r="B2555" s="5">
        <v>7854</v>
      </c>
      <c r="C2555" s="6" t="s">
        <v>94</v>
      </c>
      <c r="D2555" s="6">
        <f t="shared" si="175"/>
        <v>2</v>
      </c>
      <c r="E2555" s="6" t="str">
        <f t="shared" si="176"/>
        <v>最後一次交易</v>
      </c>
      <c r="F2555" s="6">
        <f t="shared" si="177"/>
        <v>0</v>
      </c>
      <c r="H2555" s="1"/>
      <c r="I2555" s="1"/>
      <c r="J2555" s="1"/>
    </row>
    <row r="2556" spans="1:10">
      <c r="A2556" s="6">
        <v>71398</v>
      </c>
      <c r="B2556" s="5">
        <v>7876</v>
      </c>
      <c r="C2556" s="6" t="s">
        <v>242</v>
      </c>
      <c r="D2556" s="6">
        <f t="shared" si="175"/>
        <v>3</v>
      </c>
      <c r="E2556" s="6" t="str">
        <f t="shared" si="176"/>
        <v>最後一次交易</v>
      </c>
      <c r="F2556" s="6">
        <f t="shared" si="177"/>
        <v>0</v>
      </c>
      <c r="H2556" s="1"/>
      <c r="I2556" s="1"/>
      <c r="J2556" s="1"/>
    </row>
    <row r="2557" spans="1:10">
      <c r="A2557" s="6">
        <v>71398</v>
      </c>
      <c r="B2557" s="5">
        <v>7876</v>
      </c>
      <c r="C2557" s="6" t="s">
        <v>301</v>
      </c>
      <c r="D2557" s="6">
        <f t="shared" si="175"/>
        <v>3</v>
      </c>
      <c r="E2557" s="6" t="str">
        <f t="shared" si="176"/>
        <v>最後一次交易</v>
      </c>
      <c r="F2557" s="6">
        <f t="shared" si="177"/>
        <v>0</v>
      </c>
      <c r="H2557" s="1"/>
      <c r="I2557" s="1"/>
      <c r="J2557" s="1"/>
    </row>
    <row r="2558" spans="1:10">
      <c r="A2558" s="6">
        <v>71398</v>
      </c>
      <c r="B2558" s="5">
        <v>7876</v>
      </c>
      <c r="C2558" s="6" t="s">
        <v>146</v>
      </c>
      <c r="D2558" s="6">
        <f t="shared" si="175"/>
        <v>3</v>
      </c>
      <c r="E2558" s="6" t="str">
        <f t="shared" si="176"/>
        <v>最後一次交易</v>
      </c>
      <c r="F2558" s="6">
        <f t="shared" si="177"/>
        <v>0</v>
      </c>
      <c r="H2558" s="1"/>
      <c r="I2558" s="1"/>
      <c r="J2558" s="1"/>
    </row>
    <row r="2559" spans="1:10">
      <c r="A2559" s="6">
        <v>71862</v>
      </c>
      <c r="B2559" s="5">
        <v>7892</v>
      </c>
      <c r="C2559" s="6" t="s">
        <v>242</v>
      </c>
      <c r="D2559" s="6">
        <f t="shared" si="175"/>
        <v>3</v>
      </c>
      <c r="E2559" s="6" t="str">
        <f t="shared" si="176"/>
        <v>最後一次交易</v>
      </c>
      <c r="F2559" s="6">
        <f t="shared" si="177"/>
        <v>0</v>
      </c>
      <c r="H2559" s="1"/>
      <c r="I2559" s="1"/>
      <c r="J2559" s="1"/>
    </row>
    <row r="2560" spans="1:10">
      <c r="A2560" s="6">
        <v>71862</v>
      </c>
      <c r="B2560" s="5">
        <v>7892</v>
      </c>
      <c r="C2560" s="6" t="s">
        <v>301</v>
      </c>
      <c r="D2560" s="6">
        <f t="shared" si="175"/>
        <v>3</v>
      </c>
      <c r="E2560" s="6" t="str">
        <f t="shared" si="176"/>
        <v>最後一次交易</v>
      </c>
      <c r="F2560" s="6">
        <f t="shared" si="177"/>
        <v>0</v>
      </c>
      <c r="H2560" s="1"/>
      <c r="I2560" s="1"/>
      <c r="J2560" s="1"/>
    </row>
    <row r="2561" spans="1:10">
      <c r="A2561" s="6">
        <v>71862</v>
      </c>
      <c r="B2561" s="5">
        <v>7892</v>
      </c>
      <c r="C2561" s="6" t="s">
        <v>129</v>
      </c>
      <c r="D2561" s="6">
        <f t="shared" si="175"/>
        <v>3</v>
      </c>
      <c r="E2561" s="6" t="str">
        <f t="shared" si="176"/>
        <v>最後一次交易</v>
      </c>
      <c r="F2561" s="6">
        <f t="shared" si="177"/>
        <v>0</v>
      </c>
      <c r="H2561" s="1"/>
      <c r="I2561" s="1"/>
      <c r="J2561" s="1"/>
    </row>
    <row r="2562" spans="1:10">
      <c r="A2562" s="6">
        <v>73051</v>
      </c>
      <c r="B2562" s="5">
        <v>7923</v>
      </c>
      <c r="C2562" s="6" t="s">
        <v>242</v>
      </c>
      <c r="D2562" s="6">
        <f t="shared" ref="D2562:D2584" si="178">COUNTIF(A:A,A2562)</f>
        <v>5</v>
      </c>
      <c r="E2562" s="6">
        <f t="shared" si="176"/>
        <v>82021</v>
      </c>
      <c r="F2562" s="6">
        <f t="shared" si="177"/>
        <v>2</v>
      </c>
      <c r="H2562" s="1"/>
      <c r="I2562" s="1"/>
      <c r="J2562" s="1"/>
    </row>
    <row r="2563" spans="1:10">
      <c r="A2563" s="6">
        <v>73051</v>
      </c>
      <c r="B2563" s="5">
        <v>7923</v>
      </c>
      <c r="C2563" s="6" t="s">
        <v>301</v>
      </c>
      <c r="D2563" s="6">
        <f t="shared" si="178"/>
        <v>5</v>
      </c>
      <c r="E2563" s="6">
        <f t="shared" ref="E2563:E2584" si="179">INDEX(K:K,MATCH(A2563,H:H,0))</f>
        <v>82021</v>
      </c>
      <c r="F2563" s="6">
        <f t="shared" ref="F2563:F2584" si="180">_xlfn.IFNA(INDEX(J:J,MATCH(E2563,H:H,0)),0)</f>
        <v>2</v>
      </c>
      <c r="H2563" s="1"/>
      <c r="I2563" s="1"/>
      <c r="J2563" s="1"/>
    </row>
    <row r="2564" spans="1:10">
      <c r="A2564" s="6">
        <v>73051</v>
      </c>
      <c r="B2564" s="5">
        <v>7923</v>
      </c>
      <c r="C2564" s="6" t="s">
        <v>129</v>
      </c>
      <c r="D2564" s="6">
        <f t="shared" si="178"/>
        <v>5</v>
      </c>
      <c r="E2564" s="6">
        <f t="shared" si="179"/>
        <v>82021</v>
      </c>
      <c r="F2564" s="6">
        <f t="shared" si="180"/>
        <v>2</v>
      </c>
      <c r="H2564" s="1"/>
      <c r="I2564" s="1"/>
      <c r="J2564" s="1"/>
    </row>
    <row r="2565" spans="1:10">
      <c r="A2565" s="6">
        <v>73051</v>
      </c>
      <c r="B2565" s="5">
        <v>7923</v>
      </c>
      <c r="C2565" s="6" t="s">
        <v>304</v>
      </c>
      <c r="D2565" s="6">
        <f t="shared" si="178"/>
        <v>5</v>
      </c>
      <c r="E2565" s="6">
        <f t="shared" si="179"/>
        <v>82021</v>
      </c>
      <c r="F2565" s="6">
        <f t="shared" si="180"/>
        <v>2</v>
      </c>
      <c r="H2565" s="1"/>
      <c r="I2565" s="1"/>
      <c r="J2565" s="1"/>
    </row>
    <row r="2566" spans="1:10">
      <c r="A2566" s="6">
        <v>73051</v>
      </c>
      <c r="B2566" s="5">
        <v>7923</v>
      </c>
      <c r="C2566" s="6" t="s">
        <v>60</v>
      </c>
      <c r="D2566" s="6">
        <f t="shared" si="178"/>
        <v>5</v>
      </c>
      <c r="E2566" s="6">
        <f t="shared" si="179"/>
        <v>82021</v>
      </c>
      <c r="F2566" s="6">
        <f t="shared" si="180"/>
        <v>2</v>
      </c>
      <c r="H2566" s="1"/>
      <c r="I2566" s="1"/>
      <c r="J2566" s="1"/>
    </row>
    <row r="2567" spans="1:10">
      <c r="A2567" s="6">
        <v>82021</v>
      </c>
      <c r="B2567" s="5">
        <v>7923</v>
      </c>
      <c r="C2567" s="6" t="s">
        <v>148</v>
      </c>
      <c r="D2567" s="6">
        <f t="shared" si="178"/>
        <v>2</v>
      </c>
      <c r="E2567" s="6" t="str">
        <f t="shared" si="179"/>
        <v>最後一次交易</v>
      </c>
      <c r="F2567" s="6">
        <f t="shared" si="180"/>
        <v>0</v>
      </c>
      <c r="H2567" s="1"/>
      <c r="I2567" s="1"/>
      <c r="J2567" s="1"/>
    </row>
    <row r="2568" spans="1:10">
      <c r="A2568" s="6">
        <v>82021</v>
      </c>
      <c r="B2568" s="5">
        <v>7923</v>
      </c>
      <c r="C2568" s="6" t="s">
        <v>85</v>
      </c>
      <c r="D2568" s="6">
        <f t="shared" si="178"/>
        <v>2</v>
      </c>
      <c r="E2568" s="6" t="str">
        <f t="shared" si="179"/>
        <v>最後一次交易</v>
      </c>
      <c r="F2568" s="6">
        <f t="shared" si="180"/>
        <v>0</v>
      </c>
      <c r="H2568" s="1"/>
      <c r="I2568" s="1"/>
      <c r="J2568" s="1"/>
    </row>
    <row r="2569" spans="1:10">
      <c r="A2569" s="6">
        <v>75708</v>
      </c>
      <c r="B2569" s="5">
        <v>8006</v>
      </c>
      <c r="C2569" s="6" t="s">
        <v>141</v>
      </c>
      <c r="D2569" s="6">
        <f t="shared" si="178"/>
        <v>3</v>
      </c>
      <c r="E2569" s="6" t="str">
        <f t="shared" si="179"/>
        <v>最後一次交易</v>
      </c>
      <c r="F2569" s="6">
        <f t="shared" si="180"/>
        <v>0</v>
      </c>
      <c r="H2569" s="1"/>
      <c r="I2569" s="1"/>
      <c r="J2569" s="1"/>
    </row>
    <row r="2570" spans="1:10">
      <c r="A2570" s="6">
        <v>75708</v>
      </c>
      <c r="B2570" s="5">
        <v>8006</v>
      </c>
      <c r="C2570" s="6" t="s">
        <v>242</v>
      </c>
      <c r="D2570" s="6">
        <f t="shared" si="178"/>
        <v>3</v>
      </c>
      <c r="E2570" s="6" t="str">
        <f t="shared" si="179"/>
        <v>最後一次交易</v>
      </c>
      <c r="F2570" s="6">
        <f t="shared" si="180"/>
        <v>0</v>
      </c>
      <c r="H2570" s="1"/>
      <c r="I2570" s="1"/>
      <c r="J2570" s="1"/>
    </row>
    <row r="2571" spans="1:10">
      <c r="A2571" s="6">
        <v>75708</v>
      </c>
      <c r="B2571" s="5">
        <v>8006</v>
      </c>
      <c r="C2571" s="6" t="s">
        <v>301</v>
      </c>
      <c r="D2571" s="6">
        <f t="shared" si="178"/>
        <v>3</v>
      </c>
      <c r="E2571" s="6" t="str">
        <f t="shared" si="179"/>
        <v>最後一次交易</v>
      </c>
      <c r="F2571" s="6">
        <f t="shared" si="180"/>
        <v>0</v>
      </c>
      <c r="H2571" s="1"/>
      <c r="I2571" s="1"/>
      <c r="J2571" s="1"/>
    </row>
    <row r="2572" spans="1:10">
      <c r="A2572" s="6">
        <v>76618</v>
      </c>
      <c r="B2572" s="5">
        <v>8059</v>
      </c>
      <c r="C2572" s="6" t="s">
        <v>242</v>
      </c>
      <c r="D2572" s="6">
        <f t="shared" si="178"/>
        <v>3</v>
      </c>
      <c r="E2572" s="6" t="str">
        <f t="shared" si="179"/>
        <v>最後一次交易</v>
      </c>
      <c r="F2572" s="6">
        <f t="shared" si="180"/>
        <v>0</v>
      </c>
      <c r="H2572" s="1"/>
      <c r="I2572" s="1"/>
      <c r="J2572" s="1"/>
    </row>
    <row r="2573" spans="1:10">
      <c r="A2573" s="6">
        <v>76618</v>
      </c>
      <c r="B2573" s="5">
        <v>8059</v>
      </c>
      <c r="C2573" s="6" t="s">
        <v>301</v>
      </c>
      <c r="D2573" s="6">
        <f t="shared" si="178"/>
        <v>3</v>
      </c>
      <c r="E2573" s="6" t="str">
        <f t="shared" si="179"/>
        <v>最後一次交易</v>
      </c>
      <c r="F2573" s="6">
        <f t="shared" si="180"/>
        <v>0</v>
      </c>
      <c r="H2573" s="1"/>
      <c r="I2573" s="1"/>
      <c r="J2573" s="1"/>
    </row>
    <row r="2574" spans="1:10">
      <c r="A2574" s="6">
        <v>76618</v>
      </c>
      <c r="B2574" s="5">
        <v>8059</v>
      </c>
      <c r="C2574" s="6" t="s">
        <v>129</v>
      </c>
      <c r="D2574" s="6">
        <f t="shared" si="178"/>
        <v>3</v>
      </c>
      <c r="E2574" s="6" t="str">
        <f t="shared" si="179"/>
        <v>最後一次交易</v>
      </c>
      <c r="F2574" s="6">
        <f t="shared" si="180"/>
        <v>0</v>
      </c>
      <c r="H2574" s="1"/>
      <c r="I2574" s="1"/>
      <c r="J2574" s="1"/>
    </row>
    <row r="2575" spans="1:10">
      <c r="A2575" s="6">
        <v>80232</v>
      </c>
      <c r="B2575" s="5">
        <v>8141</v>
      </c>
      <c r="C2575" s="6" t="s">
        <v>141</v>
      </c>
      <c r="D2575" s="6">
        <f t="shared" si="178"/>
        <v>3</v>
      </c>
      <c r="E2575" s="6">
        <f t="shared" si="179"/>
        <v>80422</v>
      </c>
      <c r="F2575" s="6">
        <f t="shared" si="180"/>
        <v>1</v>
      </c>
      <c r="H2575" s="1"/>
      <c r="I2575" s="1"/>
      <c r="J2575" s="1"/>
    </row>
    <row r="2576" spans="1:10">
      <c r="A2576" s="6">
        <v>80232</v>
      </c>
      <c r="B2576" s="5">
        <v>8141</v>
      </c>
      <c r="C2576" s="6" t="s">
        <v>242</v>
      </c>
      <c r="D2576" s="6">
        <f t="shared" si="178"/>
        <v>3</v>
      </c>
      <c r="E2576" s="6">
        <f t="shared" si="179"/>
        <v>80422</v>
      </c>
      <c r="F2576" s="6">
        <f t="shared" si="180"/>
        <v>1</v>
      </c>
      <c r="H2576" s="1"/>
      <c r="I2576" s="1"/>
      <c r="J2576" s="1"/>
    </row>
    <row r="2577" spans="1:10">
      <c r="A2577" s="6">
        <v>80232</v>
      </c>
      <c r="B2577" s="5">
        <v>8141</v>
      </c>
      <c r="C2577" s="6" t="s">
        <v>301</v>
      </c>
      <c r="D2577" s="6">
        <f t="shared" si="178"/>
        <v>3</v>
      </c>
      <c r="E2577" s="6">
        <f t="shared" si="179"/>
        <v>80422</v>
      </c>
      <c r="F2577" s="6">
        <f t="shared" si="180"/>
        <v>1</v>
      </c>
      <c r="H2577" s="1"/>
      <c r="I2577" s="1"/>
      <c r="J2577" s="1"/>
    </row>
    <row r="2578" spans="1:10">
      <c r="A2578" s="6">
        <v>80422</v>
      </c>
      <c r="B2578" s="5">
        <v>8141</v>
      </c>
      <c r="C2578" s="6" t="s">
        <v>99</v>
      </c>
      <c r="D2578" s="6">
        <f t="shared" si="178"/>
        <v>1</v>
      </c>
      <c r="E2578" s="6" t="str">
        <f t="shared" si="179"/>
        <v>最後一次交易</v>
      </c>
      <c r="F2578" s="6">
        <f t="shared" si="180"/>
        <v>0</v>
      </c>
      <c r="H2578" s="1"/>
      <c r="I2578" s="1"/>
      <c r="J2578" s="1"/>
    </row>
    <row r="2579" spans="1:10">
      <c r="A2579" s="6">
        <v>81611</v>
      </c>
      <c r="B2579" s="5">
        <v>8192</v>
      </c>
      <c r="C2579" s="6" t="s">
        <v>242</v>
      </c>
      <c r="D2579" s="6">
        <f t="shared" si="178"/>
        <v>4</v>
      </c>
      <c r="E2579" s="6" t="str">
        <f t="shared" si="179"/>
        <v>最後一次交易</v>
      </c>
      <c r="F2579" s="6">
        <f t="shared" si="180"/>
        <v>0</v>
      </c>
      <c r="H2579" s="1"/>
      <c r="I2579" s="1"/>
      <c r="J2579" s="1"/>
    </row>
    <row r="2580" spans="1:10">
      <c r="A2580" s="6">
        <v>81611</v>
      </c>
      <c r="B2580" s="5">
        <v>8192</v>
      </c>
      <c r="C2580" s="6" t="s">
        <v>301</v>
      </c>
      <c r="D2580" s="6">
        <f t="shared" si="178"/>
        <v>4</v>
      </c>
      <c r="E2580" s="6" t="str">
        <f t="shared" si="179"/>
        <v>最後一次交易</v>
      </c>
      <c r="F2580" s="6">
        <f t="shared" si="180"/>
        <v>0</v>
      </c>
      <c r="H2580" s="1"/>
      <c r="I2580" s="1"/>
      <c r="J2580" s="1"/>
    </row>
    <row r="2581" spans="1:10">
      <c r="A2581" s="6">
        <v>81611</v>
      </c>
      <c r="B2581" s="5">
        <v>8192</v>
      </c>
      <c r="C2581" s="6" t="s">
        <v>129</v>
      </c>
      <c r="D2581" s="6">
        <f t="shared" si="178"/>
        <v>4</v>
      </c>
      <c r="E2581" s="6" t="str">
        <f t="shared" si="179"/>
        <v>最後一次交易</v>
      </c>
      <c r="F2581" s="6">
        <f t="shared" si="180"/>
        <v>0</v>
      </c>
      <c r="H2581" s="1"/>
      <c r="I2581" s="1"/>
      <c r="J2581" s="1"/>
    </row>
    <row r="2582" spans="1:10">
      <c r="A2582" s="6">
        <v>81611</v>
      </c>
      <c r="B2582" s="5">
        <v>8192</v>
      </c>
      <c r="C2582" s="6" t="s">
        <v>87</v>
      </c>
      <c r="D2582" s="6">
        <f t="shared" si="178"/>
        <v>4</v>
      </c>
      <c r="E2582" s="6" t="str">
        <f t="shared" si="179"/>
        <v>最後一次交易</v>
      </c>
      <c r="F2582" s="6">
        <f t="shared" si="180"/>
        <v>0</v>
      </c>
      <c r="H2582" s="1"/>
      <c r="I2582" s="1"/>
      <c r="J2582" s="1"/>
    </row>
    <row r="2583" spans="1:10">
      <c r="A2583" s="6">
        <v>82032</v>
      </c>
      <c r="B2583" s="5">
        <v>8202</v>
      </c>
      <c r="C2583" s="6" t="s">
        <v>242</v>
      </c>
      <c r="D2583" s="6">
        <f t="shared" si="178"/>
        <v>2</v>
      </c>
      <c r="E2583" s="6" t="str">
        <f t="shared" si="179"/>
        <v>最後一次交易</v>
      </c>
      <c r="F2583" s="6">
        <f t="shared" si="180"/>
        <v>0</v>
      </c>
      <c r="H2583" s="1"/>
      <c r="I2583" s="1"/>
      <c r="J2583" s="1"/>
    </row>
    <row r="2584" spans="1:10">
      <c r="A2584" s="6">
        <v>82032</v>
      </c>
      <c r="B2584" s="5">
        <v>8202</v>
      </c>
      <c r="C2584" s="6" t="s">
        <v>301</v>
      </c>
      <c r="D2584" s="6">
        <f t="shared" si="178"/>
        <v>2</v>
      </c>
      <c r="E2584" s="6" t="str">
        <f t="shared" si="179"/>
        <v>最後一次交易</v>
      </c>
      <c r="F2584" s="6">
        <f t="shared" si="180"/>
        <v>0</v>
      </c>
      <c r="H2584" s="1"/>
      <c r="I2584" s="1"/>
      <c r="J2584" s="1"/>
    </row>
    <row r="2585" spans="1:10">
      <c r="A2585" s="13"/>
      <c r="B2585" s="13"/>
      <c r="C2585" s="13"/>
      <c r="D2585" s="13"/>
      <c r="H2585" s="1"/>
      <c r="I2585" s="1"/>
      <c r="J2585" s="1"/>
    </row>
    <row r="2586" spans="1:10">
      <c r="A2586" s="13"/>
      <c r="B2586" s="13"/>
      <c r="C2586" s="13"/>
      <c r="D2586" s="13"/>
      <c r="H2586" s="1"/>
      <c r="I2586" s="1"/>
      <c r="J2586" s="1"/>
    </row>
    <row r="2587" spans="1:10">
      <c r="A2587" s="13"/>
      <c r="B2587" s="13"/>
      <c r="C2587" s="13"/>
      <c r="D2587" s="13"/>
      <c r="H2587" s="1"/>
      <c r="I2587" s="1"/>
      <c r="J2587" s="1"/>
    </row>
    <row r="2588" spans="1:10">
      <c r="A2588" s="13"/>
      <c r="B2588" s="13"/>
      <c r="C2588" s="13"/>
      <c r="D2588" s="13"/>
      <c r="H2588" s="1"/>
      <c r="I2588" s="1"/>
      <c r="J2588" s="1"/>
    </row>
    <row r="2589" spans="1:10">
      <c r="A2589" s="13"/>
      <c r="B2589" s="13"/>
      <c r="C2589" s="13"/>
      <c r="D2589" s="13"/>
      <c r="H2589" s="1"/>
      <c r="I2589" s="1"/>
      <c r="J2589" s="1"/>
    </row>
    <row r="2590" spans="1:10">
      <c r="A2590" s="13"/>
      <c r="B2590" s="13"/>
      <c r="C2590" s="13"/>
      <c r="D2590" s="13"/>
      <c r="H2590" s="1"/>
      <c r="I2590" s="1"/>
      <c r="J2590" s="1"/>
    </row>
    <row r="2591" spans="1:10">
      <c r="A2591" s="13"/>
      <c r="B2591" s="13"/>
      <c r="C2591" s="13"/>
      <c r="D2591" s="13"/>
      <c r="H2591" s="1"/>
      <c r="I2591" s="1"/>
      <c r="J2591" s="1"/>
    </row>
    <row r="2592" spans="1:10">
      <c r="A2592" s="13"/>
      <c r="B2592" s="13"/>
      <c r="C2592" s="13"/>
      <c r="D2592" s="13"/>
      <c r="H2592" s="1"/>
      <c r="I2592" s="1"/>
      <c r="J2592" s="1"/>
    </row>
    <row r="2593" spans="1:10">
      <c r="A2593" s="13"/>
      <c r="B2593" s="13"/>
      <c r="C2593" s="13"/>
      <c r="D2593" s="13"/>
      <c r="H2593" s="1"/>
      <c r="I2593" s="1"/>
      <c r="J2593" s="1"/>
    </row>
    <row r="2594" spans="1:10">
      <c r="A2594" s="13"/>
      <c r="B2594" s="13"/>
      <c r="C2594" s="13"/>
      <c r="D2594" s="13"/>
      <c r="H2594" s="1"/>
      <c r="I2594" s="1"/>
      <c r="J2594" s="1"/>
    </row>
    <row r="2595" spans="1:10">
      <c r="A2595" s="13"/>
      <c r="B2595" s="13"/>
      <c r="C2595" s="13"/>
      <c r="D2595" s="13"/>
      <c r="H2595" s="1"/>
      <c r="I2595" s="1"/>
      <c r="J2595" s="1"/>
    </row>
    <row r="2596" spans="1:10">
      <c r="A2596" s="13"/>
      <c r="B2596" s="13"/>
      <c r="C2596" s="13"/>
      <c r="D2596" s="13"/>
      <c r="H2596" s="1"/>
      <c r="I2596" s="1"/>
      <c r="J2596" s="1"/>
    </row>
    <row r="2597" spans="1:10">
      <c r="A2597" s="13"/>
      <c r="B2597" s="13"/>
      <c r="C2597" s="13"/>
      <c r="D2597" s="13"/>
      <c r="H2597" s="1"/>
      <c r="I2597" s="1"/>
      <c r="J2597" s="1"/>
    </row>
    <row r="2598" spans="1:10">
      <c r="A2598" s="13"/>
      <c r="B2598" s="13"/>
      <c r="C2598" s="13"/>
      <c r="D2598" s="13"/>
      <c r="H2598" s="1"/>
      <c r="I2598" s="1"/>
      <c r="J2598" s="1"/>
    </row>
    <row r="2599" spans="1:10">
      <c r="A2599" s="13"/>
      <c r="B2599" s="13"/>
      <c r="C2599" s="13"/>
      <c r="D2599" s="13"/>
      <c r="H2599" s="1"/>
      <c r="I2599" s="1"/>
      <c r="J2599" s="1"/>
    </row>
    <row r="2600" spans="1:10">
      <c r="A2600" s="13"/>
      <c r="B2600" s="13"/>
      <c r="C2600" s="13"/>
      <c r="D2600" s="13"/>
      <c r="H2600" s="1"/>
      <c r="I2600" s="1"/>
      <c r="J2600" s="1"/>
    </row>
    <row r="2601" spans="1:10">
      <c r="A2601" s="13"/>
      <c r="B2601" s="13"/>
      <c r="C2601" s="13"/>
      <c r="D2601" s="13"/>
      <c r="H2601" s="1"/>
      <c r="I2601" s="1"/>
      <c r="J2601" s="1"/>
    </row>
    <row r="2602" spans="1:10">
      <c r="A2602" s="13"/>
      <c r="B2602" s="13"/>
      <c r="C2602" s="13"/>
      <c r="D2602" s="13"/>
      <c r="H2602" s="1"/>
      <c r="I2602" s="1"/>
      <c r="J2602" s="1"/>
    </row>
    <row r="2603" spans="1:10">
      <c r="A2603" s="13"/>
      <c r="B2603" s="13"/>
      <c r="C2603" s="13"/>
      <c r="D2603" s="13"/>
      <c r="H2603" s="1"/>
      <c r="I2603" s="1"/>
      <c r="J2603" s="1"/>
    </row>
    <row r="2604" spans="1:10">
      <c r="A2604" s="13"/>
      <c r="B2604" s="13"/>
      <c r="C2604" s="13"/>
      <c r="D2604" s="13"/>
      <c r="H2604" s="1"/>
      <c r="I2604" s="1"/>
      <c r="J2604" s="1"/>
    </row>
    <row r="2605" spans="1:10">
      <c r="A2605" s="13"/>
      <c r="B2605" s="13"/>
      <c r="C2605" s="13"/>
      <c r="D2605" s="13"/>
      <c r="H2605" s="1"/>
      <c r="I2605" s="1"/>
      <c r="J2605" s="1"/>
    </row>
    <row r="2606" spans="1:10">
      <c r="A2606" s="13"/>
      <c r="B2606" s="13"/>
      <c r="C2606" s="13"/>
      <c r="D2606" s="13"/>
      <c r="H2606" s="1"/>
      <c r="I2606" s="1"/>
      <c r="J2606" s="1"/>
    </row>
    <row r="2607" spans="1:10">
      <c r="A2607" s="13"/>
      <c r="B2607" s="13"/>
      <c r="C2607" s="13"/>
      <c r="D2607" s="13"/>
      <c r="H2607" s="1"/>
      <c r="I2607" s="1"/>
      <c r="J2607" s="1"/>
    </row>
    <row r="2608" spans="1:10">
      <c r="A2608" s="13"/>
      <c r="B2608" s="13"/>
      <c r="C2608" s="13"/>
      <c r="D2608" s="13"/>
      <c r="H2608" s="1"/>
      <c r="I2608" s="1"/>
      <c r="J2608" s="1"/>
    </row>
    <row r="2609" spans="1:10">
      <c r="A2609" s="13"/>
      <c r="B2609" s="13"/>
      <c r="C2609" s="13"/>
      <c r="D2609" s="13"/>
      <c r="H2609" s="1"/>
      <c r="I2609" s="1"/>
      <c r="J2609" s="1"/>
    </row>
    <row r="2610" spans="1:10">
      <c r="A2610" s="13"/>
      <c r="B2610" s="13"/>
      <c r="C2610" s="13"/>
      <c r="D2610" s="13"/>
      <c r="H2610" s="1"/>
      <c r="I2610" s="1"/>
      <c r="J2610" s="1"/>
    </row>
    <row r="2611" spans="1:10">
      <c r="A2611" s="13"/>
      <c r="B2611" s="13"/>
      <c r="C2611" s="13"/>
      <c r="D2611" s="13"/>
      <c r="H2611" s="1"/>
      <c r="I2611" s="1"/>
      <c r="J2611" s="1"/>
    </row>
    <row r="2612" spans="1:10">
      <c r="A2612" s="13"/>
      <c r="B2612" s="13"/>
      <c r="C2612" s="13"/>
      <c r="D2612" s="13"/>
      <c r="H2612" s="1"/>
      <c r="I2612" s="1"/>
      <c r="J2612" s="1"/>
    </row>
    <row r="2613" spans="1:10">
      <c r="A2613" s="13"/>
      <c r="B2613" s="13"/>
      <c r="C2613" s="13"/>
      <c r="D2613" s="13"/>
      <c r="H2613" s="1"/>
      <c r="I2613" s="1"/>
      <c r="J2613" s="1"/>
    </row>
    <row r="2614" spans="1:10">
      <c r="A2614" s="13"/>
      <c r="B2614" s="13"/>
      <c r="C2614" s="13"/>
      <c r="D2614" s="13"/>
      <c r="H2614" s="1"/>
      <c r="I2614" s="1"/>
      <c r="J2614" s="1"/>
    </row>
    <row r="2615" spans="1:10">
      <c r="A2615" s="13"/>
      <c r="B2615" s="13"/>
      <c r="C2615" s="13"/>
      <c r="D2615" s="13"/>
      <c r="H2615" s="1"/>
      <c r="I2615" s="1"/>
      <c r="J2615" s="1"/>
    </row>
    <row r="2616" spans="1:10">
      <c r="A2616" s="13"/>
      <c r="B2616" s="13"/>
      <c r="C2616" s="13"/>
      <c r="D2616" s="13"/>
      <c r="H2616" s="1"/>
      <c r="I2616" s="1"/>
      <c r="J2616" s="1"/>
    </row>
    <row r="2617" spans="1:10">
      <c r="A2617" s="13"/>
      <c r="B2617" s="13"/>
      <c r="C2617" s="13"/>
      <c r="D2617" s="13"/>
      <c r="H2617" s="1"/>
      <c r="I2617" s="1"/>
      <c r="J2617" s="1"/>
    </row>
    <row r="2618" spans="1:10">
      <c r="A2618" s="13"/>
      <c r="B2618" s="13"/>
      <c r="C2618" s="13"/>
      <c r="D2618" s="13"/>
      <c r="H2618" s="1"/>
      <c r="I2618" s="1"/>
      <c r="J2618" s="1"/>
    </row>
    <row r="2619" spans="1:10">
      <c r="A2619" s="13"/>
      <c r="B2619" s="13"/>
      <c r="C2619" s="13"/>
      <c r="D2619" s="13"/>
      <c r="H2619" s="1"/>
      <c r="I2619" s="1"/>
      <c r="J2619" s="1"/>
    </row>
    <row r="2620" spans="1:10">
      <c r="A2620" s="13"/>
      <c r="B2620" s="13"/>
      <c r="C2620" s="13"/>
      <c r="D2620" s="13"/>
      <c r="H2620" s="1"/>
      <c r="I2620" s="1"/>
      <c r="J2620" s="1"/>
    </row>
    <row r="2621" spans="1:10">
      <c r="A2621" s="13"/>
      <c r="B2621" s="13"/>
      <c r="C2621" s="13"/>
      <c r="D2621" s="13"/>
      <c r="H2621" s="1"/>
      <c r="I2621" s="1"/>
      <c r="J2621" s="1"/>
    </row>
    <row r="2622" spans="1:10">
      <c r="A2622" s="13"/>
      <c r="B2622" s="13"/>
      <c r="C2622" s="13"/>
      <c r="D2622" s="13"/>
      <c r="H2622" s="1"/>
      <c r="I2622" s="1"/>
      <c r="J2622" s="1"/>
    </row>
    <row r="2623" spans="1:10">
      <c r="A2623" s="13"/>
      <c r="B2623" s="13"/>
      <c r="C2623" s="13"/>
      <c r="D2623" s="13"/>
      <c r="H2623" s="1"/>
      <c r="I2623" s="1"/>
      <c r="J2623" s="1"/>
    </row>
    <row r="2624" spans="1:10">
      <c r="A2624" s="13"/>
      <c r="B2624" s="13"/>
      <c r="C2624" s="13"/>
      <c r="D2624" s="13"/>
      <c r="H2624" s="1"/>
      <c r="I2624" s="1"/>
      <c r="J2624" s="1"/>
    </row>
    <row r="2625" spans="1:10">
      <c r="A2625" s="13"/>
      <c r="B2625" s="13"/>
      <c r="C2625" s="13"/>
      <c r="D2625" s="13"/>
      <c r="H2625" s="1"/>
      <c r="I2625" s="1"/>
      <c r="J2625" s="1"/>
    </row>
    <row r="2626" spans="1:10">
      <c r="A2626" s="13"/>
      <c r="B2626" s="13"/>
      <c r="C2626" s="13"/>
      <c r="D2626" s="13"/>
      <c r="H2626" s="1"/>
      <c r="I2626" s="1"/>
      <c r="J2626" s="1"/>
    </row>
    <row r="2627" spans="1:10">
      <c r="A2627" s="13"/>
      <c r="B2627" s="13"/>
      <c r="C2627" s="13"/>
      <c r="D2627" s="13"/>
      <c r="H2627" s="1"/>
      <c r="I2627" s="1"/>
      <c r="J2627" s="1"/>
    </row>
    <row r="2628" spans="1:10">
      <c r="A2628" s="13"/>
      <c r="B2628" s="13"/>
      <c r="C2628" s="13"/>
      <c r="D2628" s="13"/>
      <c r="H2628" s="1"/>
      <c r="I2628" s="1"/>
      <c r="J2628" s="1"/>
    </row>
    <row r="2629" spans="1:10">
      <c r="A2629" s="13"/>
      <c r="B2629" s="13"/>
      <c r="C2629" s="13"/>
      <c r="D2629" s="13"/>
      <c r="H2629" s="1"/>
      <c r="I2629" s="1"/>
      <c r="J2629" s="1"/>
    </row>
    <row r="2630" spans="1:10">
      <c r="A2630" s="13"/>
      <c r="B2630" s="13"/>
      <c r="C2630" s="13"/>
      <c r="D2630" s="13"/>
      <c r="H2630" s="1"/>
      <c r="I2630" s="1"/>
      <c r="J2630" s="1"/>
    </row>
    <row r="2631" spans="1:10">
      <c r="A2631" s="13"/>
      <c r="B2631" s="13"/>
      <c r="C2631" s="13"/>
      <c r="D2631" s="13"/>
      <c r="H2631" s="1"/>
      <c r="I2631" s="1"/>
      <c r="J2631" s="1"/>
    </row>
    <row r="2632" spans="1:10">
      <c r="A2632" s="13"/>
      <c r="B2632" s="13"/>
      <c r="C2632" s="13"/>
      <c r="D2632" s="13"/>
      <c r="H2632" s="1"/>
      <c r="I2632" s="1"/>
      <c r="J2632" s="1"/>
    </row>
    <row r="2633" spans="1:10">
      <c r="A2633" s="13"/>
      <c r="B2633" s="13"/>
      <c r="C2633" s="13"/>
      <c r="D2633" s="13"/>
      <c r="H2633" s="1"/>
      <c r="I2633" s="1"/>
      <c r="J2633" s="1"/>
    </row>
    <row r="2634" spans="1:10">
      <c r="A2634" s="13"/>
      <c r="B2634" s="13"/>
      <c r="C2634" s="13"/>
      <c r="D2634" s="13"/>
      <c r="H2634" s="1"/>
      <c r="I2634" s="1"/>
      <c r="J2634" s="1"/>
    </row>
    <row r="2635" spans="1:10">
      <c r="A2635" s="13"/>
      <c r="B2635" s="13"/>
      <c r="C2635" s="13"/>
      <c r="D2635" s="13"/>
      <c r="H2635" s="1"/>
      <c r="I2635" s="1"/>
      <c r="J2635" s="1"/>
    </row>
    <row r="2636" spans="1:10">
      <c r="A2636" s="13"/>
      <c r="B2636" s="13"/>
      <c r="C2636" s="13"/>
      <c r="D2636" s="13"/>
      <c r="H2636" s="1"/>
      <c r="I2636" s="1"/>
      <c r="J2636" s="1"/>
    </row>
    <row r="2637" spans="1:10">
      <c r="A2637" s="13"/>
      <c r="B2637" s="13"/>
      <c r="C2637" s="13"/>
      <c r="D2637" s="13"/>
      <c r="H2637" s="1"/>
      <c r="I2637" s="1"/>
      <c r="J2637" s="1"/>
    </row>
    <row r="2638" spans="1:10">
      <c r="A2638" s="13"/>
      <c r="B2638" s="13"/>
      <c r="C2638" s="13"/>
      <c r="D2638" s="13"/>
      <c r="H2638" s="1"/>
      <c r="I2638" s="1"/>
      <c r="J2638" s="1"/>
    </row>
    <row r="2639" spans="1:10">
      <c r="A2639" s="13"/>
      <c r="B2639" s="13"/>
      <c r="C2639" s="13"/>
      <c r="D2639" s="13"/>
      <c r="H2639" s="1"/>
      <c r="I2639" s="1"/>
      <c r="J2639" s="1"/>
    </row>
    <row r="2640" spans="1:10">
      <c r="A2640" s="13"/>
      <c r="B2640" s="13"/>
      <c r="C2640" s="13"/>
      <c r="D2640" s="13"/>
      <c r="H2640" s="1"/>
      <c r="I2640" s="1"/>
      <c r="J2640" s="1"/>
    </row>
    <row r="2641" spans="1:10">
      <c r="A2641" s="13"/>
      <c r="B2641" s="13"/>
      <c r="C2641" s="13"/>
      <c r="D2641" s="13"/>
      <c r="H2641" s="1"/>
      <c r="I2641" s="1"/>
      <c r="J2641" s="1"/>
    </row>
    <row r="2642" spans="1:10">
      <c r="A2642" s="13"/>
      <c r="B2642" s="13"/>
      <c r="C2642" s="13"/>
      <c r="D2642" s="13"/>
      <c r="H2642" s="1"/>
      <c r="I2642" s="1"/>
      <c r="J2642" s="1"/>
    </row>
    <row r="2643" spans="1:10">
      <c r="A2643" s="13"/>
      <c r="B2643" s="13"/>
      <c r="C2643" s="13"/>
      <c r="D2643" s="13"/>
      <c r="H2643" s="1"/>
      <c r="I2643" s="1"/>
      <c r="J2643" s="1"/>
    </row>
    <row r="2644" spans="1:10">
      <c r="A2644" s="13"/>
      <c r="B2644" s="13"/>
      <c r="C2644" s="13"/>
      <c r="D2644" s="13"/>
      <c r="H2644" s="1"/>
      <c r="I2644" s="1"/>
      <c r="J2644" s="1"/>
    </row>
    <row r="2645" spans="1:10">
      <c r="A2645" s="13"/>
      <c r="B2645" s="13"/>
      <c r="C2645" s="13"/>
      <c r="D2645" s="13"/>
      <c r="H2645" s="1"/>
      <c r="I2645" s="1"/>
      <c r="J2645" s="1"/>
    </row>
    <row r="2646" spans="1:10">
      <c r="A2646" s="13"/>
      <c r="B2646" s="13"/>
      <c r="C2646" s="13"/>
      <c r="D2646" s="13"/>
      <c r="H2646" s="1"/>
      <c r="I2646" s="1"/>
      <c r="J2646" s="1"/>
    </row>
    <row r="2647" spans="1:10">
      <c r="A2647" s="13"/>
      <c r="B2647" s="13"/>
      <c r="C2647" s="13"/>
      <c r="D2647" s="13"/>
      <c r="H2647" s="1"/>
      <c r="I2647" s="1"/>
      <c r="J2647" s="1"/>
    </row>
    <row r="2648" spans="1:10">
      <c r="A2648" s="13"/>
      <c r="B2648" s="13"/>
      <c r="C2648" s="13"/>
      <c r="D2648" s="13"/>
      <c r="H2648" s="1"/>
      <c r="I2648" s="1"/>
      <c r="J2648" s="1"/>
    </row>
    <row r="2649" spans="1:10">
      <c r="A2649" s="13"/>
      <c r="B2649" s="13"/>
      <c r="C2649" s="13"/>
      <c r="D2649" s="13"/>
      <c r="H2649" s="1"/>
      <c r="I2649" s="1"/>
      <c r="J2649" s="1"/>
    </row>
    <row r="2650" spans="1:10">
      <c r="A2650" s="13"/>
      <c r="B2650" s="13"/>
      <c r="C2650" s="13"/>
      <c r="D2650" s="13"/>
      <c r="H2650" s="1"/>
      <c r="I2650" s="1"/>
      <c r="J2650" s="1"/>
    </row>
    <row r="2651" spans="1:10">
      <c r="A2651" s="13"/>
      <c r="B2651" s="13"/>
      <c r="C2651" s="13"/>
      <c r="D2651" s="13"/>
      <c r="H2651" s="1"/>
      <c r="I2651" s="1"/>
      <c r="J2651" s="1"/>
    </row>
    <row r="2652" spans="1:10">
      <c r="A2652" s="13"/>
      <c r="B2652" s="13"/>
      <c r="C2652" s="13"/>
      <c r="D2652" s="13"/>
      <c r="H2652" s="1"/>
      <c r="I2652" s="1"/>
      <c r="J2652" s="1"/>
    </row>
    <row r="2653" spans="1:10">
      <c r="A2653" s="13"/>
      <c r="B2653" s="13"/>
      <c r="C2653" s="13"/>
      <c r="D2653" s="13"/>
      <c r="H2653" s="1"/>
      <c r="I2653" s="1"/>
      <c r="J2653" s="1"/>
    </row>
    <row r="2654" spans="1:10">
      <c r="A2654" s="13"/>
      <c r="B2654" s="13"/>
      <c r="C2654" s="13"/>
      <c r="D2654" s="13"/>
      <c r="H2654" s="1"/>
      <c r="I2654" s="1"/>
      <c r="J2654" s="1"/>
    </row>
    <row r="2655" spans="1:10">
      <c r="A2655" s="13"/>
      <c r="B2655" s="13"/>
      <c r="C2655" s="13"/>
      <c r="D2655" s="13"/>
      <c r="H2655" s="1"/>
      <c r="I2655" s="1"/>
      <c r="J2655" s="1"/>
    </row>
    <row r="2656" spans="1:10">
      <c r="A2656" s="13"/>
      <c r="B2656" s="13"/>
      <c r="C2656" s="13"/>
      <c r="D2656" s="13"/>
      <c r="H2656" s="1"/>
      <c r="I2656" s="1"/>
      <c r="J2656" s="1"/>
    </row>
    <row r="2657" spans="1:10">
      <c r="A2657" s="13"/>
      <c r="B2657" s="13"/>
      <c r="C2657" s="13"/>
      <c r="D2657" s="13"/>
      <c r="H2657" s="1"/>
      <c r="I2657" s="1"/>
      <c r="J2657" s="1"/>
    </row>
    <row r="2658" spans="1:10">
      <c r="A2658" s="13"/>
      <c r="B2658" s="13"/>
      <c r="C2658" s="13"/>
      <c r="D2658" s="13"/>
      <c r="H2658" s="1"/>
      <c r="I2658" s="1"/>
      <c r="J2658" s="1"/>
    </row>
    <row r="2659" spans="1:10">
      <c r="A2659" s="13"/>
      <c r="B2659" s="13"/>
      <c r="C2659" s="13"/>
      <c r="D2659" s="13"/>
      <c r="H2659" s="1"/>
      <c r="I2659" s="1"/>
      <c r="J2659" s="1"/>
    </row>
    <row r="2660" spans="1:10">
      <c r="A2660" s="13"/>
      <c r="B2660" s="13"/>
      <c r="C2660" s="13"/>
      <c r="D2660" s="13"/>
      <c r="H2660" s="1"/>
      <c r="I2660" s="1"/>
      <c r="J2660" s="1"/>
    </row>
    <row r="2661" spans="1:10">
      <c r="A2661" s="13"/>
      <c r="B2661" s="13"/>
      <c r="C2661" s="13"/>
      <c r="D2661" s="13"/>
      <c r="H2661" s="1"/>
      <c r="I2661" s="1"/>
      <c r="J2661" s="1"/>
    </row>
    <row r="2662" spans="1:10">
      <c r="A2662" s="13"/>
      <c r="B2662" s="13"/>
      <c r="C2662" s="13"/>
      <c r="D2662" s="13"/>
      <c r="H2662" s="1"/>
      <c r="I2662" s="1"/>
      <c r="J2662" s="1"/>
    </row>
    <row r="2663" spans="1:10">
      <c r="A2663" s="13"/>
      <c r="B2663" s="13"/>
      <c r="C2663" s="13"/>
      <c r="D2663" s="13"/>
      <c r="H2663" s="1"/>
      <c r="I2663" s="1"/>
      <c r="J2663" s="1"/>
    </row>
    <row r="2664" spans="1:10">
      <c r="A2664" s="13"/>
      <c r="B2664" s="13"/>
      <c r="C2664" s="13"/>
      <c r="D2664" s="13"/>
      <c r="H2664" s="1"/>
      <c r="I2664" s="1"/>
      <c r="J2664" s="1"/>
    </row>
    <row r="2665" spans="1:10">
      <c r="A2665" s="13"/>
      <c r="B2665" s="13"/>
      <c r="C2665" s="13"/>
      <c r="D2665" s="13"/>
      <c r="H2665" s="1"/>
      <c r="I2665" s="1"/>
      <c r="J2665" s="1"/>
    </row>
    <row r="2666" spans="1:10">
      <c r="A2666" s="13"/>
      <c r="B2666" s="13"/>
      <c r="C2666" s="13"/>
      <c r="D2666" s="13"/>
      <c r="H2666" s="1"/>
      <c r="I2666" s="1"/>
      <c r="J2666" s="1"/>
    </row>
    <row r="2667" spans="1:10">
      <c r="A2667" s="13"/>
      <c r="B2667" s="13"/>
      <c r="C2667" s="13"/>
      <c r="D2667" s="13"/>
      <c r="H2667" s="1"/>
      <c r="I2667" s="1"/>
      <c r="J2667" s="1"/>
    </row>
    <row r="2668" spans="1:10">
      <c r="A2668" s="13"/>
      <c r="B2668" s="13"/>
      <c r="C2668" s="13"/>
      <c r="D2668" s="13"/>
      <c r="H2668" s="1"/>
      <c r="I2668" s="1"/>
      <c r="J2668" s="1"/>
    </row>
    <row r="2669" spans="1:10">
      <c r="A2669" s="13"/>
      <c r="B2669" s="13"/>
      <c r="C2669" s="13"/>
      <c r="D2669" s="13"/>
      <c r="H2669" s="1"/>
      <c r="I2669" s="1"/>
      <c r="J2669" s="1"/>
    </row>
    <row r="2670" spans="1:10">
      <c r="A2670" s="13"/>
      <c r="B2670" s="13"/>
      <c r="C2670" s="13"/>
      <c r="D2670" s="13"/>
      <c r="H2670" s="1"/>
      <c r="I2670" s="1"/>
      <c r="J2670" s="1"/>
    </row>
    <row r="2671" spans="1:10">
      <c r="A2671" s="13"/>
      <c r="B2671" s="13"/>
      <c r="C2671" s="13"/>
      <c r="D2671" s="13"/>
      <c r="H2671" s="1"/>
      <c r="I2671" s="1"/>
      <c r="J2671" s="1"/>
    </row>
    <row r="2672" spans="1:10">
      <c r="A2672" s="13"/>
      <c r="B2672" s="13"/>
      <c r="C2672" s="13"/>
      <c r="D2672" s="13"/>
      <c r="H2672" s="1"/>
      <c r="I2672" s="1"/>
      <c r="J2672" s="1"/>
    </row>
    <row r="2673" spans="1:10">
      <c r="A2673" s="13"/>
      <c r="B2673" s="13"/>
      <c r="C2673" s="13"/>
      <c r="D2673" s="13"/>
      <c r="H2673" s="1"/>
      <c r="I2673" s="1"/>
      <c r="J2673" s="1"/>
    </row>
    <row r="2674" spans="1:10">
      <c r="A2674" s="13"/>
      <c r="B2674" s="13"/>
      <c r="C2674" s="13"/>
      <c r="D2674" s="13"/>
      <c r="H2674" s="1"/>
      <c r="I2674" s="1"/>
      <c r="J2674" s="1"/>
    </row>
    <row r="2675" spans="1:10">
      <c r="A2675" s="13"/>
      <c r="B2675" s="13"/>
      <c r="C2675" s="13"/>
      <c r="D2675" s="13"/>
      <c r="H2675" s="1"/>
      <c r="I2675" s="1"/>
      <c r="J2675" s="1"/>
    </row>
    <row r="2676" spans="1:10">
      <c r="A2676" s="13"/>
      <c r="B2676" s="13"/>
      <c r="C2676" s="13"/>
      <c r="D2676" s="13"/>
      <c r="H2676" s="1"/>
      <c r="I2676" s="1"/>
      <c r="J2676" s="1"/>
    </row>
    <row r="2677" spans="1:10">
      <c r="A2677" s="13"/>
      <c r="B2677" s="13"/>
      <c r="C2677" s="13"/>
      <c r="D2677" s="13"/>
      <c r="H2677" s="1"/>
      <c r="I2677" s="1"/>
      <c r="J2677" s="1"/>
    </row>
    <row r="2678" spans="1:10">
      <c r="A2678" s="13"/>
      <c r="B2678" s="13"/>
      <c r="C2678" s="13"/>
      <c r="D2678" s="13"/>
      <c r="H2678" s="1"/>
      <c r="I2678" s="1"/>
      <c r="J2678" s="1"/>
    </row>
    <row r="2679" spans="1:10">
      <c r="A2679" s="13"/>
      <c r="B2679" s="13"/>
      <c r="C2679" s="13"/>
      <c r="D2679" s="13"/>
      <c r="H2679" s="1"/>
      <c r="I2679" s="1"/>
      <c r="J2679" s="1"/>
    </row>
    <row r="2680" spans="1:10">
      <c r="A2680" s="13"/>
      <c r="B2680" s="13"/>
      <c r="C2680" s="13"/>
      <c r="D2680" s="13"/>
      <c r="H2680" s="1"/>
      <c r="I2680" s="1"/>
      <c r="J2680" s="1"/>
    </row>
    <row r="2681" spans="1:10">
      <c r="A2681" s="13"/>
      <c r="B2681" s="13"/>
      <c r="C2681" s="13"/>
      <c r="D2681" s="13"/>
      <c r="H2681" s="1"/>
      <c r="I2681" s="1"/>
      <c r="J2681" s="1"/>
    </row>
    <row r="2682" spans="1:10">
      <c r="A2682" s="13"/>
      <c r="B2682" s="13"/>
      <c r="C2682" s="13"/>
      <c r="D2682" s="13"/>
      <c r="H2682" s="1"/>
      <c r="I2682" s="1"/>
      <c r="J2682" s="1"/>
    </row>
    <row r="2683" spans="1:10">
      <c r="A2683" s="13"/>
      <c r="B2683" s="13"/>
      <c r="C2683" s="13"/>
      <c r="D2683" s="13"/>
      <c r="H2683" s="1"/>
      <c r="I2683" s="1"/>
      <c r="J2683" s="1"/>
    </row>
    <row r="2684" spans="1:10">
      <c r="A2684" s="13"/>
      <c r="B2684" s="13"/>
      <c r="C2684" s="13"/>
      <c r="D2684" s="13"/>
      <c r="H2684" s="1"/>
      <c r="I2684" s="1"/>
      <c r="J2684" s="1"/>
    </row>
    <row r="2685" spans="1:10">
      <c r="A2685" s="13"/>
      <c r="B2685" s="13"/>
      <c r="C2685" s="13"/>
      <c r="D2685" s="13"/>
      <c r="H2685" s="1"/>
      <c r="I2685" s="1"/>
      <c r="J2685" s="1"/>
    </row>
    <row r="2686" spans="1:10">
      <c r="A2686" s="13"/>
      <c r="B2686" s="13"/>
      <c r="C2686" s="13"/>
      <c r="D2686" s="13"/>
      <c r="H2686" s="1"/>
      <c r="I2686" s="1"/>
      <c r="J2686" s="1"/>
    </row>
    <row r="2687" spans="1:10">
      <c r="A2687" s="13"/>
      <c r="B2687" s="13"/>
      <c r="C2687" s="13"/>
      <c r="D2687" s="13"/>
      <c r="H2687" s="1"/>
      <c r="I2687" s="1"/>
      <c r="J2687" s="1"/>
    </row>
    <row r="2688" spans="1:10">
      <c r="A2688" s="13"/>
      <c r="B2688" s="13"/>
      <c r="C2688" s="13"/>
      <c r="D2688" s="13"/>
      <c r="H2688" s="1"/>
      <c r="I2688" s="1"/>
      <c r="J2688" s="1"/>
    </row>
    <row r="2689" spans="1:10">
      <c r="A2689" s="13"/>
      <c r="B2689" s="13"/>
      <c r="C2689" s="13"/>
      <c r="D2689" s="13"/>
      <c r="H2689" s="1"/>
      <c r="I2689" s="1"/>
      <c r="J2689" s="1"/>
    </row>
    <row r="2690" spans="1:10">
      <c r="A2690" s="13"/>
      <c r="B2690" s="13"/>
      <c r="C2690" s="13"/>
      <c r="D2690" s="13"/>
      <c r="H2690" s="1"/>
      <c r="I2690" s="1"/>
      <c r="J2690" s="1"/>
    </row>
    <row r="2691" spans="1:10">
      <c r="A2691" s="13"/>
      <c r="B2691" s="13"/>
      <c r="C2691" s="13"/>
      <c r="D2691" s="13"/>
      <c r="H2691" s="1"/>
      <c r="I2691" s="1"/>
      <c r="J2691" s="1"/>
    </row>
    <row r="2692" spans="1:10">
      <c r="A2692" s="13"/>
      <c r="B2692" s="13"/>
      <c r="C2692" s="13"/>
      <c r="D2692" s="13"/>
      <c r="H2692" s="1"/>
      <c r="I2692" s="1"/>
      <c r="J2692" s="1"/>
    </row>
    <row r="2693" spans="1:10">
      <c r="A2693" s="13"/>
      <c r="B2693" s="13"/>
      <c r="C2693" s="13"/>
      <c r="D2693" s="13"/>
      <c r="H2693" s="1"/>
      <c r="I2693" s="1"/>
      <c r="J2693" s="1"/>
    </row>
    <row r="2694" spans="1:10">
      <c r="A2694" s="13"/>
      <c r="B2694" s="13"/>
      <c r="C2694" s="13"/>
      <c r="D2694" s="13"/>
      <c r="H2694" s="1"/>
      <c r="I2694" s="1"/>
      <c r="J2694" s="1"/>
    </row>
    <row r="2695" spans="1:10">
      <c r="A2695" s="13"/>
      <c r="B2695" s="13"/>
      <c r="C2695" s="13"/>
      <c r="D2695" s="13"/>
      <c r="H2695" s="1"/>
      <c r="I2695" s="1"/>
      <c r="J2695" s="1"/>
    </row>
    <row r="2696" spans="1:10">
      <c r="A2696" s="13"/>
      <c r="B2696" s="13"/>
      <c r="C2696" s="13"/>
      <c r="D2696" s="13"/>
      <c r="H2696" s="1"/>
      <c r="I2696" s="1"/>
      <c r="J2696" s="1"/>
    </row>
    <row r="2697" spans="1:10">
      <c r="A2697" s="13"/>
      <c r="B2697" s="13"/>
      <c r="C2697" s="13"/>
      <c r="D2697" s="13"/>
      <c r="H2697" s="1"/>
      <c r="I2697" s="1"/>
      <c r="J2697" s="1"/>
    </row>
    <row r="2698" spans="1:10">
      <c r="A2698" s="13"/>
      <c r="B2698" s="13"/>
      <c r="C2698" s="13"/>
      <c r="D2698" s="13"/>
      <c r="H2698" s="1"/>
      <c r="I2698" s="1"/>
      <c r="J2698" s="1"/>
    </row>
    <row r="2699" spans="1:10">
      <c r="A2699" s="13"/>
      <c r="B2699" s="13"/>
      <c r="C2699" s="13"/>
      <c r="D2699" s="13"/>
      <c r="H2699" s="1"/>
      <c r="I2699" s="1"/>
      <c r="J2699" s="1"/>
    </row>
    <row r="2700" spans="1:10">
      <c r="A2700" s="13"/>
      <c r="B2700" s="13"/>
      <c r="C2700" s="13"/>
      <c r="D2700" s="13"/>
      <c r="H2700" s="1"/>
      <c r="I2700" s="1"/>
      <c r="J2700" s="1"/>
    </row>
    <row r="2701" spans="1:10">
      <c r="A2701" s="13"/>
      <c r="B2701" s="13"/>
      <c r="C2701" s="13"/>
      <c r="D2701" s="13"/>
      <c r="H2701" s="1"/>
      <c r="I2701" s="1"/>
      <c r="J2701" s="1"/>
    </row>
    <row r="2702" spans="1:10">
      <c r="A2702" s="13"/>
      <c r="B2702" s="13"/>
      <c r="C2702" s="13"/>
      <c r="D2702" s="13"/>
      <c r="H2702" s="1"/>
      <c r="I2702" s="1"/>
      <c r="J2702" s="1"/>
    </row>
    <row r="2703" spans="1:10">
      <c r="A2703" s="13"/>
      <c r="B2703" s="13"/>
      <c r="C2703" s="13"/>
      <c r="D2703" s="13"/>
      <c r="H2703" s="1"/>
      <c r="I2703" s="1"/>
      <c r="J2703" s="1"/>
    </row>
    <row r="2704" spans="1:10">
      <c r="A2704" s="13"/>
      <c r="B2704" s="13"/>
      <c r="C2704" s="13"/>
      <c r="D2704" s="13"/>
      <c r="H2704" s="1"/>
      <c r="I2704" s="1"/>
      <c r="J2704" s="1"/>
    </row>
    <row r="2705" spans="1:10">
      <c r="A2705" s="13"/>
      <c r="B2705" s="13"/>
      <c r="C2705" s="13"/>
      <c r="D2705" s="13"/>
      <c r="H2705" s="1"/>
      <c r="I2705" s="1"/>
      <c r="J2705" s="1"/>
    </row>
    <row r="2706" spans="1:10">
      <c r="A2706" s="13"/>
      <c r="B2706" s="13"/>
      <c r="C2706" s="13"/>
      <c r="D2706" s="13"/>
      <c r="H2706" s="1"/>
      <c r="I2706" s="1"/>
      <c r="J2706" s="1"/>
    </row>
    <row r="2707" spans="1:10">
      <c r="A2707" s="13"/>
      <c r="B2707" s="13"/>
      <c r="C2707" s="13"/>
      <c r="D2707" s="13"/>
      <c r="H2707" s="1"/>
      <c r="I2707" s="1"/>
      <c r="J2707" s="1"/>
    </row>
    <row r="2708" spans="1:10">
      <c r="A2708" s="13"/>
      <c r="B2708" s="13"/>
      <c r="C2708" s="13"/>
      <c r="D2708" s="13"/>
      <c r="H2708" s="1"/>
      <c r="I2708" s="1"/>
      <c r="J2708" s="1"/>
    </row>
    <row r="2709" spans="1:10">
      <c r="A2709" s="13"/>
      <c r="B2709" s="13"/>
      <c r="C2709" s="13"/>
      <c r="D2709" s="13"/>
      <c r="H2709" s="1"/>
      <c r="I2709" s="1"/>
      <c r="J2709" s="1"/>
    </row>
    <row r="2710" spans="1:10">
      <c r="A2710" s="13"/>
      <c r="B2710" s="13"/>
      <c r="C2710" s="13"/>
      <c r="D2710" s="13"/>
      <c r="H2710" s="1"/>
      <c r="I2710" s="1"/>
      <c r="J2710" s="1"/>
    </row>
    <row r="2711" spans="1:10">
      <c r="A2711" s="13"/>
      <c r="B2711" s="13"/>
      <c r="C2711" s="13"/>
      <c r="D2711" s="13"/>
      <c r="H2711" s="1"/>
      <c r="I2711" s="1"/>
      <c r="J2711" s="1"/>
    </row>
    <row r="2712" spans="1:10">
      <c r="A2712" s="13"/>
      <c r="B2712" s="13"/>
      <c r="C2712" s="13"/>
      <c r="D2712" s="13"/>
      <c r="H2712" s="1"/>
      <c r="I2712" s="1"/>
      <c r="J2712" s="1"/>
    </row>
    <row r="2713" spans="1:10">
      <c r="A2713" s="13"/>
      <c r="B2713" s="13"/>
      <c r="C2713" s="13"/>
      <c r="D2713" s="13"/>
      <c r="H2713" s="1"/>
      <c r="I2713" s="1"/>
      <c r="J2713" s="1"/>
    </row>
    <row r="2714" spans="1:10">
      <c r="A2714" s="13"/>
      <c r="B2714" s="13"/>
      <c r="C2714" s="13"/>
      <c r="D2714" s="13"/>
      <c r="H2714" s="1"/>
      <c r="I2714" s="1"/>
      <c r="J2714" s="1"/>
    </row>
    <row r="2715" spans="1:10">
      <c r="A2715" s="13"/>
      <c r="B2715" s="13"/>
      <c r="C2715" s="13"/>
      <c r="D2715" s="13"/>
      <c r="H2715" s="1"/>
      <c r="I2715" s="1"/>
      <c r="J2715" s="1"/>
    </row>
    <row r="2716" spans="1:10">
      <c r="A2716" s="13"/>
      <c r="B2716" s="13"/>
      <c r="C2716" s="13"/>
      <c r="D2716" s="13"/>
      <c r="H2716" s="1"/>
      <c r="I2716" s="1"/>
      <c r="J2716" s="1"/>
    </row>
    <row r="2717" spans="1:10">
      <c r="A2717" s="13"/>
      <c r="B2717" s="13"/>
      <c r="C2717" s="13"/>
      <c r="D2717" s="13"/>
      <c r="H2717" s="1"/>
      <c r="I2717" s="1"/>
      <c r="J2717" s="1"/>
    </row>
    <row r="2718" spans="1:10">
      <c r="A2718" s="13"/>
      <c r="B2718" s="13"/>
      <c r="C2718" s="13"/>
      <c r="D2718" s="13"/>
      <c r="H2718" s="1"/>
      <c r="I2718" s="1"/>
      <c r="J2718" s="1"/>
    </row>
    <row r="2719" spans="1:10">
      <c r="A2719" s="13"/>
      <c r="B2719" s="13"/>
      <c r="C2719" s="13"/>
      <c r="D2719" s="13"/>
      <c r="H2719" s="1"/>
      <c r="I2719" s="1"/>
      <c r="J2719" s="1"/>
    </row>
    <row r="2720" spans="1:10">
      <c r="A2720" s="13"/>
      <c r="B2720" s="13"/>
      <c r="C2720" s="13"/>
      <c r="D2720" s="13"/>
      <c r="H2720" s="1"/>
      <c r="I2720" s="1"/>
      <c r="J2720" s="1"/>
    </row>
    <row r="2721" spans="1:10">
      <c r="A2721" s="13"/>
      <c r="B2721" s="13"/>
      <c r="C2721" s="13"/>
      <c r="D2721" s="13"/>
      <c r="H2721" s="1"/>
      <c r="I2721" s="1"/>
      <c r="J2721" s="1"/>
    </row>
    <row r="2722" spans="1:10">
      <c r="A2722" s="13"/>
      <c r="B2722" s="13"/>
      <c r="C2722" s="13"/>
      <c r="D2722" s="13"/>
      <c r="H2722" s="1"/>
      <c r="I2722" s="1"/>
      <c r="J2722" s="1"/>
    </row>
    <row r="2723" spans="1:10">
      <c r="A2723" s="13"/>
      <c r="B2723" s="13"/>
      <c r="C2723" s="13"/>
      <c r="D2723" s="13"/>
      <c r="H2723" s="1"/>
      <c r="I2723" s="1"/>
      <c r="J2723" s="1"/>
    </row>
    <row r="2724" spans="1:10">
      <c r="A2724" s="13"/>
      <c r="B2724" s="13"/>
      <c r="C2724" s="13"/>
      <c r="D2724" s="13"/>
      <c r="H2724" s="1"/>
      <c r="I2724" s="1"/>
      <c r="J2724" s="1"/>
    </row>
    <row r="2725" spans="1:10">
      <c r="A2725" s="13"/>
      <c r="B2725" s="13"/>
      <c r="C2725" s="13"/>
      <c r="D2725" s="13"/>
      <c r="H2725" s="1"/>
      <c r="I2725" s="1"/>
      <c r="J2725" s="1"/>
    </row>
    <row r="2726" spans="1:10">
      <c r="A2726" s="13"/>
      <c r="B2726" s="13"/>
      <c r="C2726" s="13"/>
      <c r="D2726" s="13"/>
      <c r="H2726" s="1"/>
      <c r="I2726" s="1"/>
      <c r="J2726" s="1"/>
    </row>
    <row r="2727" spans="1:10">
      <c r="A2727" s="13"/>
      <c r="B2727" s="13"/>
      <c r="C2727" s="13"/>
      <c r="D2727" s="13"/>
      <c r="H2727" s="1"/>
      <c r="I2727" s="1"/>
      <c r="J2727" s="1"/>
    </row>
    <row r="2728" spans="1:10">
      <c r="A2728" s="13"/>
      <c r="B2728" s="13"/>
      <c r="C2728" s="13"/>
      <c r="D2728" s="13"/>
      <c r="H2728" s="1"/>
      <c r="I2728" s="1"/>
      <c r="J2728" s="1"/>
    </row>
    <row r="2729" spans="1:10">
      <c r="A2729" s="13"/>
      <c r="B2729" s="13"/>
      <c r="C2729" s="13"/>
      <c r="D2729" s="13"/>
      <c r="H2729" s="1"/>
      <c r="I2729" s="1"/>
      <c r="J2729" s="1"/>
    </row>
    <row r="2730" spans="1:10">
      <c r="A2730" s="13"/>
      <c r="B2730" s="13"/>
      <c r="C2730" s="13"/>
      <c r="D2730" s="13"/>
      <c r="H2730" s="1"/>
      <c r="I2730" s="1"/>
      <c r="J2730" s="1"/>
    </row>
    <row r="2731" spans="1:10">
      <c r="A2731" s="13"/>
      <c r="B2731" s="13"/>
      <c r="C2731" s="13"/>
      <c r="D2731" s="13"/>
      <c r="H2731" s="1"/>
      <c r="I2731" s="1"/>
      <c r="J2731" s="1"/>
    </row>
    <row r="2732" spans="1:10">
      <c r="A2732" s="13"/>
      <c r="B2732" s="13"/>
      <c r="C2732" s="13"/>
      <c r="D2732" s="13"/>
      <c r="H2732" s="1"/>
      <c r="I2732" s="1"/>
      <c r="J2732" s="1"/>
    </row>
    <row r="2733" spans="1:10">
      <c r="A2733" s="13"/>
      <c r="B2733" s="13"/>
      <c r="C2733" s="13"/>
      <c r="D2733" s="13"/>
      <c r="H2733" s="1"/>
      <c r="I2733" s="1"/>
      <c r="J2733" s="1"/>
    </row>
    <row r="2734" spans="1:10">
      <c r="A2734" s="13"/>
      <c r="B2734" s="13"/>
      <c r="C2734" s="13"/>
      <c r="D2734" s="13"/>
      <c r="H2734" s="1"/>
      <c r="I2734" s="1"/>
      <c r="J2734" s="1"/>
    </row>
    <row r="2735" spans="1:10">
      <c r="A2735" s="13"/>
      <c r="B2735" s="13"/>
      <c r="C2735" s="13"/>
      <c r="D2735" s="13"/>
      <c r="H2735" s="1"/>
      <c r="I2735" s="1"/>
      <c r="J2735" s="1"/>
    </row>
    <row r="2736" spans="1:10">
      <c r="A2736" s="13"/>
      <c r="B2736" s="13"/>
      <c r="C2736" s="13"/>
      <c r="D2736" s="13"/>
      <c r="H2736" s="1"/>
      <c r="I2736" s="1"/>
      <c r="J2736" s="1"/>
    </row>
    <row r="2737" spans="1:10">
      <c r="A2737" s="13"/>
      <c r="B2737" s="13"/>
      <c r="C2737" s="13"/>
      <c r="D2737" s="13"/>
      <c r="H2737" s="1"/>
      <c r="I2737" s="1"/>
      <c r="J2737" s="1"/>
    </row>
    <row r="2738" spans="1:10">
      <c r="A2738" s="13"/>
      <c r="B2738" s="13"/>
      <c r="C2738" s="13"/>
      <c r="D2738" s="13"/>
      <c r="H2738" s="1"/>
      <c r="I2738" s="1"/>
      <c r="J2738" s="1"/>
    </row>
    <row r="2739" spans="1:10">
      <c r="A2739" s="13"/>
      <c r="B2739" s="13"/>
      <c r="C2739" s="13"/>
      <c r="D2739" s="13"/>
      <c r="H2739" s="1"/>
      <c r="I2739" s="1"/>
      <c r="J2739" s="1"/>
    </row>
    <row r="2740" spans="1:10">
      <c r="A2740" s="13"/>
      <c r="B2740" s="13"/>
      <c r="C2740" s="13"/>
      <c r="D2740" s="13"/>
      <c r="H2740" s="1"/>
      <c r="I2740" s="1"/>
      <c r="J2740" s="1"/>
    </row>
    <row r="2741" spans="1:10">
      <c r="A2741" s="13"/>
      <c r="B2741" s="13"/>
      <c r="C2741" s="13"/>
      <c r="D2741" s="13"/>
      <c r="H2741" s="1"/>
      <c r="I2741" s="1"/>
      <c r="J2741" s="1"/>
    </row>
    <row r="2742" spans="1:10">
      <c r="A2742" s="13"/>
      <c r="B2742" s="13"/>
      <c r="C2742" s="13"/>
      <c r="D2742" s="13"/>
      <c r="H2742" s="1"/>
      <c r="I2742" s="1"/>
      <c r="J2742" s="1"/>
    </row>
    <row r="2743" spans="1:10">
      <c r="A2743" s="13"/>
      <c r="B2743" s="13"/>
      <c r="C2743" s="13"/>
      <c r="D2743" s="13"/>
      <c r="H2743" s="1"/>
      <c r="I2743" s="1"/>
      <c r="J2743" s="1"/>
    </row>
    <row r="2744" spans="1:10">
      <c r="A2744" s="13"/>
      <c r="B2744" s="13"/>
      <c r="C2744" s="13"/>
      <c r="D2744" s="13"/>
      <c r="H2744" s="1"/>
      <c r="I2744" s="1"/>
      <c r="J2744" s="1"/>
    </row>
    <row r="2745" spans="1:10">
      <c r="A2745" s="13"/>
      <c r="B2745" s="13"/>
      <c r="C2745" s="13"/>
      <c r="D2745" s="13"/>
      <c r="H2745" s="1"/>
      <c r="I2745" s="1"/>
      <c r="J2745" s="1"/>
    </row>
    <row r="2746" spans="1:10">
      <c r="A2746" s="13"/>
      <c r="B2746" s="13"/>
      <c r="C2746" s="13"/>
      <c r="D2746" s="13"/>
      <c r="H2746" s="1"/>
      <c r="I2746" s="1"/>
      <c r="J2746" s="1"/>
    </row>
    <row r="2747" spans="1:10">
      <c r="A2747" s="13"/>
      <c r="B2747" s="13"/>
      <c r="C2747" s="13"/>
      <c r="D2747" s="13"/>
      <c r="H2747" s="1"/>
      <c r="I2747" s="1"/>
      <c r="J2747" s="1"/>
    </row>
    <row r="2748" spans="1:10">
      <c r="A2748" s="13"/>
      <c r="B2748" s="13"/>
      <c r="C2748" s="13"/>
      <c r="D2748" s="13"/>
      <c r="H2748" s="1"/>
      <c r="I2748" s="1"/>
      <c r="J2748" s="1"/>
    </row>
    <row r="2749" spans="1:10">
      <c r="A2749" s="13"/>
      <c r="B2749" s="13"/>
      <c r="C2749" s="13"/>
      <c r="D2749" s="13"/>
      <c r="H2749" s="1"/>
      <c r="I2749" s="1"/>
      <c r="J2749" s="1"/>
    </row>
    <row r="2750" spans="1:10">
      <c r="A2750" s="13"/>
      <c r="B2750" s="13"/>
      <c r="C2750" s="13"/>
      <c r="D2750" s="13"/>
      <c r="H2750" s="1"/>
      <c r="I2750" s="1"/>
      <c r="J2750" s="1"/>
    </row>
    <row r="2751" spans="1:10">
      <c r="A2751" s="13"/>
      <c r="B2751" s="13"/>
      <c r="C2751" s="13"/>
      <c r="D2751" s="13"/>
      <c r="H2751" s="1"/>
      <c r="I2751" s="1"/>
      <c r="J2751" s="1"/>
    </row>
    <row r="2752" spans="1:10">
      <c r="A2752" s="13"/>
      <c r="B2752" s="13"/>
      <c r="C2752" s="13"/>
      <c r="D2752" s="13"/>
      <c r="H2752" s="1"/>
      <c r="I2752" s="1"/>
      <c r="J2752" s="1"/>
    </row>
    <row r="2753" spans="1:10">
      <c r="A2753" s="13"/>
      <c r="B2753" s="13"/>
      <c r="C2753" s="13"/>
      <c r="D2753" s="13"/>
      <c r="H2753" s="1"/>
      <c r="I2753" s="1"/>
      <c r="J2753" s="1"/>
    </row>
    <row r="2754" spans="1:10">
      <c r="A2754" s="13"/>
      <c r="B2754" s="13"/>
      <c r="C2754" s="13"/>
      <c r="D2754" s="13"/>
      <c r="H2754" s="1"/>
      <c r="I2754" s="1"/>
      <c r="J2754" s="1"/>
    </row>
    <row r="2755" spans="1:10">
      <c r="A2755" s="13"/>
      <c r="B2755" s="13"/>
      <c r="C2755" s="13"/>
      <c r="D2755" s="13"/>
      <c r="H2755" s="1"/>
      <c r="I2755" s="1"/>
      <c r="J2755" s="1"/>
    </row>
    <row r="2756" spans="1:10">
      <c r="A2756" s="13"/>
      <c r="B2756" s="13"/>
      <c r="C2756" s="13"/>
      <c r="D2756" s="13"/>
      <c r="H2756" s="1"/>
      <c r="I2756" s="1"/>
      <c r="J2756" s="1"/>
    </row>
    <row r="2757" spans="1:10">
      <c r="A2757" s="13"/>
      <c r="B2757" s="13"/>
      <c r="C2757" s="13"/>
      <c r="D2757" s="13"/>
      <c r="H2757" s="1"/>
      <c r="I2757" s="1"/>
      <c r="J2757" s="1"/>
    </row>
    <row r="2758" spans="1:10">
      <c r="A2758" s="13"/>
      <c r="B2758" s="13"/>
      <c r="C2758" s="13"/>
      <c r="D2758" s="13"/>
      <c r="H2758" s="1"/>
      <c r="I2758" s="1"/>
      <c r="J2758" s="1"/>
    </row>
    <row r="2759" spans="1:10">
      <c r="A2759" s="13"/>
      <c r="B2759" s="13"/>
      <c r="C2759" s="13"/>
      <c r="D2759" s="13"/>
      <c r="H2759" s="1"/>
      <c r="I2759" s="1"/>
      <c r="J2759" s="1"/>
    </row>
    <row r="2760" spans="1:10">
      <c r="A2760" s="13"/>
      <c r="B2760" s="13"/>
      <c r="C2760" s="13"/>
      <c r="D2760" s="13"/>
      <c r="H2760" s="1"/>
      <c r="I2760" s="1"/>
      <c r="J2760" s="1"/>
    </row>
    <row r="2761" spans="1:10">
      <c r="A2761" s="13"/>
      <c r="B2761" s="13"/>
      <c r="C2761" s="13"/>
      <c r="D2761" s="13"/>
      <c r="H2761" s="1"/>
      <c r="I2761" s="1"/>
      <c r="J2761" s="1"/>
    </row>
    <row r="2762" spans="1:10">
      <c r="A2762" s="13"/>
      <c r="B2762" s="13"/>
      <c r="C2762" s="13"/>
      <c r="D2762" s="13"/>
      <c r="H2762" s="1"/>
      <c r="I2762" s="1"/>
      <c r="J2762" s="1"/>
    </row>
    <row r="2763" spans="1:10">
      <c r="A2763" s="13"/>
      <c r="B2763" s="13"/>
      <c r="C2763" s="13"/>
      <c r="D2763" s="13"/>
      <c r="H2763" s="1"/>
      <c r="I2763" s="1"/>
      <c r="J2763" s="1"/>
    </row>
    <row r="2764" spans="1:10">
      <c r="A2764" s="13"/>
      <c r="B2764" s="13"/>
      <c r="C2764" s="13"/>
      <c r="D2764" s="13"/>
      <c r="H2764" s="1"/>
      <c r="I2764" s="1"/>
      <c r="J2764" s="1"/>
    </row>
    <row r="2765" spans="1:10">
      <c r="A2765" s="13"/>
      <c r="B2765" s="13"/>
      <c r="C2765" s="13"/>
      <c r="D2765" s="13"/>
      <c r="H2765" s="1"/>
      <c r="I2765" s="1"/>
      <c r="J2765" s="1"/>
    </row>
    <row r="2766" spans="1:10">
      <c r="A2766" s="13"/>
      <c r="B2766" s="13"/>
      <c r="C2766" s="13"/>
      <c r="D2766" s="13"/>
      <c r="H2766" s="1"/>
      <c r="I2766" s="1"/>
      <c r="J2766" s="1"/>
    </row>
    <row r="2767" spans="1:10">
      <c r="A2767" s="13"/>
      <c r="B2767" s="13"/>
      <c r="C2767" s="13"/>
      <c r="D2767" s="13"/>
      <c r="H2767" s="1"/>
      <c r="I2767" s="1"/>
      <c r="J2767" s="1"/>
    </row>
    <row r="2768" spans="1:10">
      <c r="A2768" s="13"/>
      <c r="B2768" s="13"/>
      <c r="C2768" s="13"/>
      <c r="D2768" s="13"/>
      <c r="H2768" s="1"/>
      <c r="I2768" s="1"/>
      <c r="J2768" s="1"/>
    </row>
    <row r="2769" spans="1:10">
      <c r="A2769" s="13"/>
      <c r="B2769" s="13"/>
      <c r="C2769" s="13"/>
      <c r="D2769" s="13"/>
      <c r="H2769" s="1"/>
      <c r="I2769" s="1"/>
      <c r="J2769" s="1"/>
    </row>
    <row r="2770" spans="1:10">
      <c r="A2770" s="13"/>
      <c r="B2770" s="13"/>
      <c r="C2770" s="13"/>
      <c r="D2770" s="13"/>
      <c r="H2770" s="1"/>
      <c r="I2770" s="1"/>
      <c r="J2770" s="1"/>
    </row>
    <row r="2771" spans="1:10">
      <c r="A2771" s="13"/>
      <c r="B2771" s="13"/>
      <c r="C2771" s="13"/>
      <c r="D2771" s="13"/>
      <c r="H2771" s="1"/>
      <c r="I2771" s="1"/>
      <c r="J2771" s="1"/>
    </row>
    <row r="2772" spans="1:10">
      <c r="A2772" s="13"/>
      <c r="B2772" s="13"/>
      <c r="C2772" s="13"/>
      <c r="D2772" s="13"/>
      <c r="H2772" s="1"/>
      <c r="I2772" s="1"/>
      <c r="J2772" s="1"/>
    </row>
    <row r="2773" spans="1:10">
      <c r="A2773" s="13"/>
      <c r="B2773" s="13"/>
      <c r="C2773" s="13"/>
      <c r="D2773" s="13"/>
      <c r="H2773" s="1"/>
      <c r="I2773" s="1"/>
      <c r="J2773" s="1"/>
    </row>
    <row r="2774" spans="1:10">
      <c r="A2774" s="13"/>
      <c r="B2774" s="13"/>
      <c r="C2774" s="13"/>
      <c r="D2774" s="13"/>
      <c r="H2774" s="1"/>
      <c r="I2774" s="1"/>
      <c r="J2774" s="1"/>
    </row>
    <row r="2775" spans="1:10">
      <c r="A2775" s="13"/>
      <c r="B2775" s="13"/>
      <c r="C2775" s="13"/>
      <c r="D2775" s="13"/>
      <c r="H2775" s="1"/>
      <c r="I2775" s="1"/>
      <c r="J2775" s="1"/>
    </row>
    <row r="2776" spans="1:10">
      <c r="A2776" s="13"/>
      <c r="B2776" s="13"/>
      <c r="C2776" s="13"/>
      <c r="D2776" s="13"/>
      <c r="H2776" s="1"/>
      <c r="I2776" s="1"/>
      <c r="J2776" s="1"/>
    </row>
    <row r="2777" spans="1:10">
      <c r="A2777" s="13"/>
      <c r="B2777" s="13"/>
      <c r="C2777" s="13"/>
      <c r="D2777" s="13"/>
      <c r="H2777" s="1"/>
      <c r="I2777" s="1"/>
      <c r="J2777" s="1"/>
    </row>
    <row r="2778" spans="1:10">
      <c r="A2778" s="13"/>
      <c r="B2778" s="13"/>
      <c r="C2778" s="13"/>
      <c r="D2778" s="13"/>
      <c r="H2778" s="1"/>
      <c r="I2778" s="1"/>
      <c r="J2778" s="1"/>
    </row>
    <row r="2779" spans="1:10">
      <c r="A2779" s="13"/>
      <c r="B2779" s="13"/>
      <c r="C2779" s="13"/>
      <c r="D2779" s="13"/>
      <c r="H2779" s="1"/>
      <c r="I2779" s="1"/>
      <c r="J2779" s="1"/>
    </row>
    <row r="2780" spans="1:10">
      <c r="A2780" s="13"/>
      <c r="B2780" s="13"/>
      <c r="C2780" s="13"/>
      <c r="D2780" s="13"/>
      <c r="H2780" s="1"/>
      <c r="I2780" s="1"/>
      <c r="J2780" s="1"/>
    </row>
    <row r="2781" spans="1:10">
      <c r="A2781" s="13"/>
      <c r="B2781" s="13"/>
      <c r="C2781" s="13"/>
      <c r="D2781" s="13"/>
      <c r="H2781" s="1"/>
      <c r="I2781" s="1"/>
      <c r="J2781" s="1"/>
    </row>
    <row r="2782" spans="1:10">
      <c r="A2782" s="13"/>
      <c r="B2782" s="13"/>
      <c r="C2782" s="13"/>
      <c r="D2782" s="13"/>
      <c r="H2782" s="1"/>
      <c r="I2782" s="1"/>
      <c r="J2782" s="1"/>
    </row>
    <row r="2783" spans="1:10">
      <c r="A2783" s="13"/>
      <c r="B2783" s="13"/>
      <c r="C2783" s="13"/>
      <c r="D2783" s="13"/>
      <c r="H2783" s="1"/>
      <c r="I2783" s="1"/>
      <c r="J2783" s="1"/>
    </row>
    <row r="2784" spans="1:10">
      <c r="A2784" s="13"/>
      <c r="B2784" s="13"/>
      <c r="C2784" s="13"/>
      <c r="D2784" s="13"/>
      <c r="H2784" s="1"/>
      <c r="I2784" s="1"/>
      <c r="J2784" s="1"/>
    </row>
    <row r="2785" spans="1:10">
      <c r="A2785" s="13"/>
      <c r="B2785" s="13"/>
      <c r="C2785" s="13"/>
      <c r="D2785" s="13"/>
      <c r="H2785" s="1"/>
      <c r="I2785" s="1"/>
      <c r="J2785" s="1"/>
    </row>
    <row r="2786" spans="1:10">
      <c r="A2786" s="13"/>
      <c r="B2786" s="13"/>
      <c r="C2786" s="13"/>
      <c r="D2786" s="13"/>
      <c r="H2786" s="1"/>
      <c r="I2786" s="1"/>
      <c r="J2786" s="1"/>
    </row>
    <row r="2787" spans="1:10">
      <c r="A2787" s="13"/>
      <c r="B2787" s="13"/>
      <c r="C2787" s="13"/>
      <c r="D2787" s="13"/>
      <c r="H2787" s="1"/>
      <c r="I2787" s="1"/>
      <c r="J2787" s="1"/>
    </row>
    <row r="2788" spans="1:10">
      <c r="A2788" s="13"/>
      <c r="B2788" s="13"/>
      <c r="C2788" s="13"/>
      <c r="D2788" s="13"/>
      <c r="H2788" s="1"/>
      <c r="I2788" s="1"/>
      <c r="J2788" s="1"/>
    </row>
    <row r="2789" spans="1:10">
      <c r="A2789" s="13"/>
      <c r="B2789" s="13"/>
      <c r="C2789" s="13"/>
      <c r="D2789" s="13"/>
      <c r="H2789" s="1"/>
      <c r="I2789" s="1"/>
      <c r="J2789" s="1"/>
    </row>
    <row r="2790" spans="1:10">
      <c r="A2790" s="13"/>
      <c r="B2790" s="13"/>
      <c r="C2790" s="13"/>
      <c r="D2790" s="13"/>
      <c r="H2790" s="1"/>
      <c r="I2790" s="1"/>
      <c r="J2790" s="1"/>
    </row>
    <row r="2791" spans="1:10">
      <c r="A2791" s="13"/>
      <c r="B2791" s="13"/>
      <c r="C2791" s="13"/>
      <c r="D2791" s="13"/>
      <c r="H2791" s="1"/>
      <c r="I2791" s="1"/>
      <c r="J2791" s="1"/>
    </row>
    <row r="2792" spans="1:10">
      <c r="A2792" s="13"/>
      <c r="B2792" s="13"/>
      <c r="C2792" s="13"/>
      <c r="D2792" s="13"/>
      <c r="H2792" s="1"/>
      <c r="I2792" s="1"/>
      <c r="J2792" s="1"/>
    </row>
    <row r="2793" spans="1:10">
      <c r="A2793" s="13"/>
      <c r="B2793" s="13"/>
      <c r="C2793" s="13"/>
      <c r="D2793" s="13"/>
      <c r="H2793" s="1"/>
      <c r="I2793" s="1"/>
      <c r="J2793" s="1"/>
    </row>
    <row r="2794" spans="1:10">
      <c r="A2794" s="13"/>
      <c r="B2794" s="13"/>
      <c r="C2794" s="13"/>
      <c r="D2794" s="13"/>
      <c r="H2794" s="1"/>
      <c r="I2794" s="1"/>
      <c r="J2794" s="1"/>
    </row>
    <row r="2795" spans="1:10">
      <c r="A2795" s="13"/>
      <c r="B2795" s="13"/>
      <c r="C2795" s="13"/>
      <c r="D2795" s="13"/>
      <c r="H2795" s="1"/>
      <c r="I2795" s="1"/>
      <c r="J2795" s="1"/>
    </row>
    <row r="2796" spans="1:10">
      <c r="A2796" s="13"/>
      <c r="B2796" s="13"/>
      <c r="C2796" s="13"/>
      <c r="D2796" s="13"/>
      <c r="H2796" s="1"/>
      <c r="I2796" s="1"/>
      <c r="J2796" s="1"/>
    </row>
    <row r="2797" spans="1:10">
      <c r="A2797" s="13"/>
      <c r="B2797" s="13"/>
      <c r="C2797" s="13"/>
      <c r="D2797" s="13"/>
      <c r="H2797" s="1"/>
      <c r="I2797" s="1"/>
      <c r="J2797" s="1"/>
    </row>
    <row r="2798" spans="1:10">
      <c r="A2798" s="13"/>
      <c r="B2798" s="13"/>
      <c r="C2798" s="13"/>
      <c r="D2798" s="13"/>
      <c r="H2798" s="1"/>
      <c r="I2798" s="1"/>
      <c r="J2798" s="1"/>
    </row>
    <row r="2799" spans="1:10">
      <c r="A2799" s="13"/>
      <c r="B2799" s="13"/>
      <c r="C2799" s="13"/>
      <c r="D2799" s="13"/>
      <c r="H2799" s="1"/>
      <c r="I2799" s="1"/>
      <c r="J2799" s="1"/>
    </row>
    <row r="2800" spans="1:10">
      <c r="A2800" s="13"/>
      <c r="B2800" s="13"/>
      <c r="C2800" s="13"/>
      <c r="D2800" s="13"/>
      <c r="H2800" s="1"/>
      <c r="I2800" s="1"/>
      <c r="J2800" s="1"/>
    </row>
    <row r="2801" spans="1:10">
      <c r="A2801" s="13"/>
      <c r="B2801" s="13"/>
      <c r="C2801" s="13"/>
      <c r="D2801" s="13"/>
      <c r="H2801" s="1"/>
      <c r="I2801" s="1"/>
      <c r="J2801" s="1"/>
    </row>
    <row r="2802" spans="1:10">
      <c r="A2802" s="13"/>
      <c r="B2802" s="13"/>
      <c r="C2802" s="13"/>
      <c r="D2802" s="13"/>
      <c r="H2802" s="1"/>
      <c r="I2802" s="1"/>
      <c r="J2802" s="1"/>
    </row>
    <row r="2803" spans="1:10">
      <c r="A2803" s="13"/>
      <c r="B2803" s="13"/>
      <c r="C2803" s="13"/>
      <c r="D2803" s="13"/>
      <c r="H2803" s="1"/>
      <c r="I2803" s="1"/>
      <c r="J2803" s="1"/>
    </row>
    <row r="2804" spans="1:10">
      <c r="A2804" s="13"/>
      <c r="B2804" s="13"/>
      <c r="C2804" s="13"/>
      <c r="D2804" s="13"/>
      <c r="H2804" s="1"/>
      <c r="I2804" s="1"/>
      <c r="J2804" s="1"/>
    </row>
    <row r="2805" spans="1:10">
      <c r="A2805" s="13"/>
      <c r="B2805" s="13"/>
      <c r="C2805" s="13"/>
      <c r="D2805" s="13"/>
      <c r="H2805" s="1"/>
      <c r="I2805" s="1"/>
      <c r="J2805" s="1"/>
    </row>
    <row r="2806" spans="1:10">
      <c r="A2806" s="13"/>
      <c r="B2806" s="13"/>
      <c r="C2806" s="13"/>
      <c r="D2806" s="13"/>
      <c r="H2806" s="1"/>
      <c r="I2806" s="1"/>
      <c r="J2806" s="1"/>
    </row>
    <row r="2807" spans="1:10">
      <c r="A2807" s="13"/>
      <c r="B2807" s="13"/>
      <c r="C2807" s="13"/>
      <c r="D2807" s="13"/>
      <c r="H2807" s="1"/>
      <c r="I2807" s="1"/>
      <c r="J2807" s="1"/>
    </row>
    <row r="2808" spans="1:10">
      <c r="A2808" s="13"/>
      <c r="B2808" s="13"/>
      <c r="C2808" s="13"/>
      <c r="D2808" s="13"/>
      <c r="H2808" s="1"/>
      <c r="I2808" s="1"/>
      <c r="J2808" s="1"/>
    </row>
    <row r="2809" spans="1:10">
      <c r="A2809" s="13"/>
      <c r="B2809" s="13"/>
      <c r="C2809" s="13"/>
      <c r="D2809" s="13"/>
      <c r="H2809" s="1"/>
      <c r="I2809" s="1"/>
      <c r="J2809" s="1"/>
    </row>
    <row r="2810" spans="1:10">
      <c r="A2810" s="13"/>
      <c r="B2810" s="13"/>
      <c r="C2810" s="13"/>
      <c r="D2810" s="13"/>
      <c r="H2810" s="1"/>
      <c r="I2810" s="1"/>
      <c r="J2810" s="1"/>
    </row>
    <row r="2811" spans="1:10">
      <c r="A2811" s="13"/>
      <c r="B2811" s="13"/>
      <c r="C2811" s="13"/>
      <c r="D2811" s="13"/>
      <c r="H2811" s="1"/>
      <c r="I2811" s="1"/>
      <c r="J2811" s="1"/>
    </row>
    <row r="2812" spans="1:10">
      <c r="A2812" s="13"/>
      <c r="B2812" s="13"/>
      <c r="C2812" s="13"/>
      <c r="D2812" s="13"/>
      <c r="H2812" s="1"/>
      <c r="I2812" s="1"/>
      <c r="J2812" s="1"/>
    </row>
    <row r="2813" spans="1:10">
      <c r="A2813" s="13"/>
      <c r="B2813" s="13"/>
      <c r="C2813" s="13"/>
      <c r="D2813" s="13"/>
      <c r="H2813" s="1"/>
      <c r="I2813" s="1"/>
      <c r="J2813" s="1"/>
    </row>
    <row r="2814" spans="1:10">
      <c r="A2814" s="13"/>
      <c r="B2814" s="13"/>
      <c r="C2814" s="13"/>
      <c r="D2814" s="13"/>
      <c r="H2814" s="1"/>
      <c r="I2814" s="1"/>
      <c r="J2814" s="1"/>
    </row>
    <row r="2815" spans="1:10">
      <c r="A2815" s="13"/>
      <c r="B2815" s="13"/>
      <c r="C2815" s="13"/>
      <c r="D2815" s="13"/>
      <c r="H2815" s="1"/>
      <c r="I2815" s="1"/>
      <c r="J2815" s="1"/>
    </row>
    <row r="2816" spans="1:10">
      <c r="A2816" s="13"/>
      <c r="B2816" s="13"/>
      <c r="C2816" s="13"/>
      <c r="D2816" s="13"/>
      <c r="H2816" s="1"/>
      <c r="I2816" s="1"/>
      <c r="J2816" s="1"/>
    </row>
    <row r="2817" spans="1:10">
      <c r="A2817" s="13"/>
      <c r="B2817" s="13"/>
      <c r="C2817" s="13"/>
      <c r="D2817" s="13"/>
      <c r="H2817" s="1"/>
      <c r="I2817" s="1"/>
      <c r="J2817" s="1"/>
    </row>
    <row r="2818" spans="1:10">
      <c r="A2818" s="13"/>
      <c r="B2818" s="13"/>
      <c r="C2818" s="13"/>
      <c r="D2818" s="13"/>
      <c r="H2818" s="1"/>
      <c r="I2818" s="1"/>
      <c r="J2818" s="1"/>
    </row>
    <row r="2819" spans="1:10">
      <c r="A2819" s="13"/>
      <c r="B2819" s="13"/>
      <c r="C2819" s="13"/>
      <c r="D2819" s="13"/>
      <c r="H2819" s="1"/>
      <c r="I2819" s="1"/>
      <c r="J2819" s="1"/>
    </row>
    <row r="2820" spans="1:10">
      <c r="A2820" s="13"/>
      <c r="B2820" s="13"/>
      <c r="C2820" s="13"/>
      <c r="D2820" s="13"/>
      <c r="H2820" s="1"/>
      <c r="I2820" s="1"/>
      <c r="J2820" s="1"/>
    </row>
    <row r="2821" spans="1:10">
      <c r="A2821" s="13"/>
      <c r="B2821" s="13"/>
      <c r="C2821" s="13"/>
      <c r="D2821" s="13"/>
      <c r="H2821" s="1"/>
      <c r="I2821" s="1"/>
      <c r="J2821" s="1"/>
    </row>
    <row r="2822" spans="1:10">
      <c r="A2822" s="13"/>
      <c r="B2822" s="13"/>
      <c r="C2822" s="13"/>
      <c r="D2822" s="13"/>
      <c r="H2822" s="1"/>
      <c r="I2822" s="1"/>
      <c r="J2822" s="1"/>
    </row>
    <row r="2823" spans="1:10">
      <c r="A2823" s="13"/>
      <c r="B2823" s="13"/>
      <c r="C2823" s="13"/>
      <c r="D2823" s="13"/>
      <c r="H2823" s="1"/>
      <c r="I2823" s="1"/>
      <c r="J2823" s="1"/>
    </row>
    <row r="2824" spans="1:10">
      <c r="A2824" s="13"/>
      <c r="B2824" s="13"/>
      <c r="C2824" s="13"/>
      <c r="D2824" s="13"/>
      <c r="H2824" s="1"/>
      <c r="I2824" s="1"/>
      <c r="J2824" s="1"/>
    </row>
    <row r="2825" spans="1:10">
      <c r="A2825" s="13"/>
      <c r="B2825" s="13"/>
      <c r="C2825" s="13"/>
      <c r="D2825" s="13"/>
      <c r="H2825" s="1"/>
      <c r="I2825" s="1"/>
      <c r="J2825" s="1"/>
    </row>
    <row r="2826" spans="1:10">
      <c r="A2826" s="13"/>
      <c r="B2826" s="13"/>
      <c r="C2826" s="13"/>
      <c r="D2826" s="13"/>
      <c r="H2826" s="1"/>
      <c r="I2826" s="1"/>
      <c r="J2826" s="1"/>
    </row>
    <row r="2827" spans="1:10">
      <c r="A2827" s="13"/>
      <c r="B2827" s="13"/>
      <c r="C2827" s="13"/>
      <c r="D2827" s="13"/>
      <c r="H2827" s="1"/>
      <c r="I2827" s="1"/>
      <c r="J2827" s="1"/>
    </row>
    <row r="2828" spans="1:10">
      <c r="A2828" s="13"/>
      <c r="B2828" s="13"/>
      <c r="C2828" s="13"/>
      <c r="D2828" s="13"/>
      <c r="H2828" s="1"/>
      <c r="I2828" s="1"/>
      <c r="J2828" s="1"/>
    </row>
    <row r="2829" spans="1:10">
      <c r="A2829" s="13"/>
      <c r="B2829" s="13"/>
      <c r="C2829" s="13"/>
      <c r="D2829" s="13"/>
      <c r="H2829" s="1"/>
      <c r="I2829" s="1"/>
      <c r="J2829" s="1"/>
    </row>
    <row r="2830" spans="1:10">
      <c r="A2830" s="13"/>
      <c r="B2830" s="13"/>
      <c r="C2830" s="13"/>
      <c r="D2830" s="13"/>
      <c r="H2830" s="1"/>
      <c r="I2830" s="1"/>
      <c r="J2830" s="1"/>
    </row>
    <row r="2831" spans="1:10">
      <c r="A2831" s="13"/>
      <c r="B2831" s="13"/>
      <c r="C2831" s="13"/>
      <c r="D2831" s="13"/>
      <c r="H2831" s="1"/>
      <c r="I2831" s="1"/>
      <c r="J2831" s="1"/>
    </row>
    <row r="2832" spans="1:10">
      <c r="A2832" s="13"/>
      <c r="B2832" s="13"/>
      <c r="C2832" s="13"/>
      <c r="D2832" s="13"/>
      <c r="H2832" s="1"/>
      <c r="I2832" s="1"/>
      <c r="J2832" s="1"/>
    </row>
    <row r="2833" spans="1:10">
      <c r="A2833" s="13"/>
      <c r="B2833" s="13"/>
      <c r="C2833" s="13"/>
      <c r="D2833" s="13"/>
      <c r="H2833" s="1"/>
      <c r="I2833" s="1"/>
      <c r="J2833" s="1"/>
    </row>
    <row r="2834" spans="1:10">
      <c r="A2834" s="13"/>
      <c r="B2834" s="13"/>
      <c r="C2834" s="13"/>
      <c r="D2834" s="13"/>
      <c r="H2834" s="1"/>
      <c r="I2834" s="1"/>
      <c r="J2834" s="1"/>
    </row>
    <row r="2835" spans="1:10">
      <c r="A2835" s="13"/>
      <c r="B2835" s="13"/>
      <c r="C2835" s="13"/>
      <c r="D2835" s="13"/>
      <c r="H2835" s="1"/>
      <c r="I2835" s="1"/>
      <c r="J2835" s="1"/>
    </row>
    <row r="2836" spans="1:10">
      <c r="A2836" s="13"/>
      <c r="B2836" s="13"/>
      <c r="C2836" s="13"/>
      <c r="D2836" s="13"/>
      <c r="H2836" s="1"/>
      <c r="I2836" s="1"/>
      <c r="J2836" s="1"/>
    </row>
    <row r="2837" spans="1:10">
      <c r="A2837" s="13"/>
      <c r="B2837" s="13"/>
      <c r="C2837" s="13"/>
      <c r="D2837" s="13"/>
      <c r="H2837" s="1"/>
      <c r="I2837" s="1"/>
      <c r="J2837" s="1"/>
    </row>
    <row r="2838" spans="1:10">
      <c r="A2838" s="13"/>
      <c r="B2838" s="13"/>
      <c r="C2838" s="13"/>
      <c r="D2838" s="13"/>
      <c r="H2838" s="1"/>
      <c r="I2838" s="1"/>
      <c r="J2838" s="1"/>
    </row>
    <row r="2839" spans="1:10">
      <c r="A2839" s="13"/>
      <c r="B2839" s="13"/>
      <c r="C2839" s="13"/>
      <c r="D2839" s="13"/>
      <c r="H2839" s="1"/>
      <c r="I2839" s="1"/>
      <c r="J2839" s="1"/>
    </row>
    <row r="2840" spans="1:10">
      <c r="A2840" s="13"/>
      <c r="B2840" s="13"/>
      <c r="C2840" s="13"/>
      <c r="D2840" s="13"/>
      <c r="H2840" s="1"/>
      <c r="I2840" s="1"/>
      <c r="J2840" s="1"/>
    </row>
    <row r="2841" spans="1:10">
      <c r="A2841" s="13"/>
      <c r="B2841" s="13"/>
      <c r="C2841" s="13"/>
      <c r="D2841" s="13"/>
      <c r="H2841" s="1"/>
      <c r="I2841" s="1"/>
      <c r="J2841" s="1"/>
    </row>
    <row r="2842" spans="1:10">
      <c r="A2842" s="13"/>
      <c r="B2842" s="13"/>
      <c r="C2842" s="13"/>
      <c r="D2842" s="13"/>
      <c r="H2842" s="1"/>
      <c r="I2842" s="1"/>
      <c r="J2842" s="1"/>
    </row>
    <row r="2843" spans="1:10">
      <c r="A2843" s="13"/>
      <c r="B2843" s="13"/>
      <c r="C2843" s="13"/>
      <c r="D2843" s="13"/>
      <c r="H2843" s="1"/>
      <c r="I2843" s="1"/>
      <c r="J2843" s="1"/>
    </row>
    <row r="2844" spans="1:10">
      <c r="A2844" s="13"/>
      <c r="B2844" s="13"/>
      <c r="C2844" s="13"/>
      <c r="D2844" s="13"/>
      <c r="H2844" s="1"/>
      <c r="I2844" s="1"/>
      <c r="J2844" s="1"/>
    </row>
    <row r="2845" spans="1:10">
      <c r="A2845" s="13"/>
      <c r="B2845" s="13"/>
      <c r="C2845" s="13"/>
      <c r="D2845" s="13"/>
      <c r="H2845" s="1"/>
      <c r="I2845" s="1"/>
      <c r="J2845" s="1"/>
    </row>
    <row r="2846" spans="1:10">
      <c r="A2846" s="13"/>
      <c r="B2846" s="13"/>
      <c r="C2846" s="13"/>
      <c r="D2846" s="13"/>
      <c r="H2846" s="1"/>
      <c r="I2846" s="1"/>
      <c r="J2846" s="1"/>
    </row>
    <row r="2847" spans="1:10">
      <c r="A2847" s="13"/>
      <c r="B2847" s="13"/>
      <c r="C2847" s="13"/>
      <c r="D2847" s="13"/>
      <c r="H2847" s="1"/>
      <c r="I2847" s="1"/>
      <c r="J2847" s="1"/>
    </row>
    <row r="2848" spans="1:10">
      <c r="A2848" s="13"/>
      <c r="B2848" s="13"/>
      <c r="C2848" s="13"/>
      <c r="D2848" s="13"/>
      <c r="H2848" s="1"/>
      <c r="I2848" s="1"/>
      <c r="J2848" s="1"/>
    </row>
    <row r="2849" spans="1:10">
      <c r="A2849" s="13"/>
      <c r="B2849" s="13"/>
      <c r="C2849" s="13"/>
      <c r="D2849" s="13"/>
      <c r="H2849" s="1"/>
      <c r="I2849" s="1"/>
      <c r="J2849" s="1"/>
    </row>
    <row r="2850" spans="1:10">
      <c r="A2850" s="13"/>
      <c r="B2850" s="13"/>
      <c r="C2850" s="13"/>
      <c r="D2850" s="13"/>
      <c r="H2850" s="1"/>
      <c r="I2850" s="1"/>
      <c r="J2850" s="1"/>
    </row>
    <row r="2851" spans="1:10">
      <c r="A2851" s="13"/>
      <c r="B2851" s="13"/>
      <c r="C2851" s="13"/>
      <c r="D2851" s="13"/>
      <c r="H2851" s="1"/>
      <c r="I2851" s="1"/>
      <c r="J2851" s="1"/>
    </row>
    <row r="2852" spans="1:10">
      <c r="A2852" s="13"/>
      <c r="B2852" s="13"/>
      <c r="C2852" s="13"/>
      <c r="D2852" s="13"/>
      <c r="H2852" s="1"/>
      <c r="I2852" s="1"/>
      <c r="J2852" s="1"/>
    </row>
    <row r="2853" spans="1:10">
      <c r="A2853" s="13"/>
      <c r="B2853" s="13"/>
      <c r="C2853" s="13"/>
      <c r="D2853" s="13"/>
      <c r="H2853" s="1"/>
      <c r="I2853" s="1"/>
      <c r="J2853" s="1"/>
    </row>
    <row r="2854" spans="1:10">
      <c r="A2854" s="13"/>
      <c r="B2854" s="13"/>
      <c r="C2854" s="13"/>
      <c r="D2854" s="13"/>
      <c r="H2854" s="1"/>
      <c r="I2854" s="1"/>
      <c r="J2854" s="1"/>
    </row>
    <row r="2855" spans="1:10">
      <c r="A2855" s="13"/>
      <c r="B2855" s="13"/>
      <c r="C2855" s="13"/>
      <c r="D2855" s="13"/>
      <c r="H2855" s="1"/>
      <c r="I2855" s="1"/>
      <c r="J2855" s="1"/>
    </row>
    <row r="2856" spans="1:10">
      <c r="A2856" s="13"/>
      <c r="B2856" s="13"/>
      <c r="C2856" s="13"/>
      <c r="D2856" s="13"/>
      <c r="H2856" s="1"/>
      <c r="I2856" s="1"/>
      <c r="J2856" s="1"/>
    </row>
    <row r="2857" spans="1:10">
      <c r="A2857" s="13"/>
      <c r="B2857" s="13"/>
      <c r="C2857" s="13"/>
      <c r="D2857" s="13"/>
      <c r="H2857" s="1"/>
      <c r="I2857" s="1"/>
      <c r="J2857" s="1"/>
    </row>
    <row r="2858" spans="1:10">
      <c r="A2858" s="13"/>
      <c r="B2858" s="13"/>
      <c r="C2858" s="13"/>
      <c r="D2858" s="13"/>
      <c r="H2858" s="1"/>
      <c r="I2858" s="1"/>
      <c r="J2858" s="1"/>
    </row>
    <row r="2859" spans="1:10">
      <c r="A2859" s="13"/>
      <c r="B2859" s="13"/>
      <c r="C2859" s="13"/>
      <c r="D2859" s="13"/>
      <c r="H2859" s="1"/>
      <c r="I2859" s="1"/>
      <c r="J2859" s="1"/>
    </row>
    <row r="2860" spans="1:10">
      <c r="A2860" s="13"/>
      <c r="B2860" s="13"/>
      <c r="C2860" s="13"/>
      <c r="D2860" s="13"/>
      <c r="H2860" s="1"/>
      <c r="I2860" s="1"/>
      <c r="J2860" s="1"/>
    </row>
    <row r="2861" spans="1:10">
      <c r="A2861" s="13"/>
      <c r="B2861" s="13"/>
      <c r="C2861" s="13"/>
      <c r="D2861" s="13"/>
      <c r="H2861" s="1"/>
      <c r="I2861" s="1"/>
      <c r="J2861" s="1"/>
    </row>
    <row r="2862" spans="1:10">
      <c r="A2862" s="13"/>
      <c r="B2862" s="13"/>
      <c r="C2862" s="13"/>
      <c r="D2862" s="13"/>
      <c r="H2862" s="1"/>
      <c r="I2862" s="1"/>
      <c r="J2862" s="1"/>
    </row>
    <row r="2863" spans="1:10">
      <c r="A2863" s="13"/>
      <c r="B2863" s="13"/>
      <c r="C2863" s="13"/>
      <c r="D2863" s="13"/>
      <c r="H2863" s="1"/>
      <c r="I2863" s="1"/>
      <c r="J2863" s="1"/>
    </row>
    <row r="2864" spans="1:10">
      <c r="A2864" s="13"/>
      <c r="B2864" s="13"/>
      <c r="C2864" s="13"/>
      <c r="D2864" s="13"/>
      <c r="H2864" s="1"/>
      <c r="I2864" s="1"/>
      <c r="J2864" s="1"/>
    </row>
    <row r="2865" spans="1:10">
      <c r="A2865" s="13"/>
      <c r="B2865" s="13"/>
      <c r="C2865" s="13"/>
      <c r="D2865" s="13"/>
      <c r="H2865" s="1"/>
      <c r="I2865" s="1"/>
      <c r="J2865" s="1"/>
    </row>
    <row r="2866" spans="1:10">
      <c r="A2866" s="13"/>
      <c r="B2866" s="13"/>
      <c r="C2866" s="13"/>
      <c r="D2866" s="13"/>
      <c r="H2866" s="1"/>
      <c r="I2866" s="1"/>
      <c r="J2866" s="1"/>
    </row>
    <row r="2867" spans="1:10">
      <c r="A2867" s="13"/>
      <c r="B2867" s="13"/>
      <c r="C2867" s="13"/>
      <c r="D2867" s="13"/>
      <c r="H2867" s="1"/>
      <c r="I2867" s="1"/>
      <c r="J2867" s="1"/>
    </row>
    <row r="2868" spans="1:10">
      <c r="A2868" s="13"/>
      <c r="B2868" s="13"/>
      <c r="C2868" s="13"/>
      <c r="D2868" s="13"/>
      <c r="H2868" s="1"/>
      <c r="I2868" s="1"/>
      <c r="J2868" s="1"/>
    </row>
    <row r="2869" spans="1:10">
      <c r="A2869" s="13"/>
      <c r="B2869" s="13"/>
      <c r="C2869" s="13"/>
      <c r="D2869" s="13"/>
      <c r="H2869" s="1"/>
      <c r="I2869" s="1"/>
      <c r="J2869" s="1"/>
    </row>
    <row r="2870" spans="1:10">
      <c r="A2870" s="13"/>
      <c r="B2870" s="13"/>
      <c r="C2870" s="13"/>
      <c r="D2870" s="13"/>
      <c r="H2870" s="1"/>
      <c r="I2870" s="1"/>
      <c r="J2870" s="1"/>
    </row>
    <row r="2871" spans="1:10">
      <c r="A2871" s="13"/>
      <c r="B2871" s="13"/>
      <c r="C2871" s="13"/>
      <c r="D2871" s="13"/>
      <c r="H2871" s="1"/>
      <c r="I2871" s="1"/>
      <c r="J2871" s="1"/>
    </row>
    <row r="2872" spans="1:10">
      <c r="A2872" s="13"/>
      <c r="B2872" s="13"/>
      <c r="C2872" s="13"/>
      <c r="D2872" s="13"/>
      <c r="H2872" s="1"/>
      <c r="I2872" s="1"/>
      <c r="J2872" s="1"/>
    </row>
    <row r="2873" spans="1:10">
      <c r="A2873" s="13"/>
      <c r="B2873" s="13"/>
      <c r="C2873" s="13"/>
      <c r="D2873" s="13"/>
      <c r="H2873" s="1"/>
      <c r="I2873" s="1"/>
      <c r="J2873" s="1"/>
    </row>
    <row r="2874" spans="1:10">
      <c r="A2874" s="13"/>
      <c r="B2874" s="13"/>
      <c r="C2874" s="13"/>
      <c r="D2874" s="13"/>
      <c r="H2874" s="1"/>
      <c r="I2874" s="1"/>
      <c r="J2874" s="1"/>
    </row>
    <row r="2875" spans="1:10">
      <c r="A2875" s="13"/>
      <c r="B2875" s="13"/>
      <c r="C2875" s="13"/>
      <c r="D2875" s="13"/>
      <c r="H2875" s="1"/>
      <c r="I2875" s="1"/>
      <c r="J2875" s="1"/>
    </row>
    <row r="2876" spans="1:10">
      <c r="A2876" s="13"/>
      <c r="B2876" s="13"/>
      <c r="C2876" s="13"/>
      <c r="D2876" s="13"/>
      <c r="H2876" s="1"/>
      <c r="I2876" s="1"/>
      <c r="J2876" s="1"/>
    </row>
    <row r="2877" spans="1:10">
      <c r="A2877" s="13"/>
      <c r="B2877" s="13"/>
      <c r="C2877" s="13"/>
      <c r="D2877" s="13"/>
      <c r="H2877" s="1"/>
      <c r="I2877" s="1"/>
      <c r="J2877" s="1"/>
    </row>
    <row r="2878" spans="1:10">
      <c r="A2878" s="13"/>
      <c r="B2878" s="13"/>
      <c r="C2878" s="13"/>
      <c r="D2878" s="13"/>
      <c r="H2878" s="1"/>
      <c r="I2878" s="1"/>
      <c r="J2878" s="1"/>
    </row>
    <row r="2879" spans="1:10">
      <c r="A2879" s="13"/>
      <c r="B2879" s="13"/>
      <c r="C2879" s="13"/>
      <c r="D2879" s="13"/>
      <c r="H2879" s="1"/>
      <c r="I2879" s="1"/>
      <c r="J2879" s="1"/>
    </row>
    <row r="2880" spans="1:10">
      <c r="A2880" s="13"/>
      <c r="B2880" s="13"/>
      <c r="C2880" s="13"/>
      <c r="D2880" s="13"/>
      <c r="H2880" s="1"/>
      <c r="I2880" s="1"/>
      <c r="J2880" s="1"/>
    </row>
    <row r="2881" spans="1:10">
      <c r="A2881" s="13"/>
      <c r="B2881" s="13"/>
      <c r="C2881" s="13"/>
      <c r="D2881" s="13"/>
      <c r="H2881" s="1"/>
      <c r="I2881" s="1"/>
      <c r="J2881" s="1"/>
    </row>
    <row r="2882" spans="1:10">
      <c r="A2882" s="13"/>
      <c r="B2882" s="13"/>
      <c r="C2882" s="13"/>
      <c r="D2882" s="13"/>
      <c r="H2882" s="1"/>
      <c r="I2882" s="1"/>
      <c r="J2882" s="1"/>
    </row>
    <row r="2883" spans="1:10">
      <c r="A2883" s="13"/>
      <c r="B2883" s="13"/>
      <c r="C2883" s="13"/>
      <c r="D2883" s="13"/>
      <c r="H2883" s="1"/>
      <c r="I2883" s="1"/>
      <c r="J2883" s="1"/>
    </row>
    <row r="2884" spans="1:10">
      <c r="A2884" s="13"/>
      <c r="B2884" s="13"/>
      <c r="C2884" s="13"/>
      <c r="D2884" s="13"/>
      <c r="H2884" s="1"/>
      <c r="I2884" s="1"/>
      <c r="J2884" s="1"/>
    </row>
    <row r="2885" spans="1:10">
      <c r="A2885" s="13"/>
      <c r="B2885" s="13"/>
      <c r="C2885" s="13"/>
      <c r="D2885" s="13"/>
      <c r="H2885" s="1"/>
      <c r="I2885" s="1"/>
      <c r="J2885" s="1"/>
    </row>
    <row r="2886" spans="1:10">
      <c r="A2886" s="13"/>
      <c r="B2886" s="13"/>
      <c r="C2886" s="13"/>
      <c r="D2886" s="13"/>
      <c r="H2886" s="1"/>
      <c r="I2886" s="1"/>
      <c r="J2886" s="1"/>
    </row>
    <row r="2887" spans="1:10">
      <c r="A2887" s="13"/>
      <c r="B2887" s="13"/>
      <c r="C2887" s="13"/>
      <c r="D2887" s="13"/>
      <c r="H2887" s="1"/>
      <c r="I2887" s="1"/>
      <c r="J2887" s="1"/>
    </row>
    <row r="2888" spans="1:10">
      <c r="A2888" s="13"/>
      <c r="B2888" s="13"/>
      <c r="C2888" s="13"/>
      <c r="D2888" s="13"/>
      <c r="H2888" s="1"/>
      <c r="I2888" s="1"/>
      <c r="J2888" s="1"/>
    </row>
    <row r="2889" spans="1:10">
      <c r="A2889" s="13"/>
      <c r="B2889" s="13"/>
      <c r="C2889" s="13"/>
      <c r="D2889" s="13"/>
      <c r="H2889" s="1"/>
      <c r="I2889" s="1"/>
      <c r="J2889" s="1"/>
    </row>
    <row r="2890" spans="1:10">
      <c r="A2890" s="13"/>
      <c r="B2890" s="13"/>
      <c r="C2890" s="13"/>
      <c r="D2890" s="13"/>
      <c r="H2890" s="1"/>
      <c r="I2890" s="1"/>
      <c r="J2890" s="1"/>
    </row>
    <row r="2891" spans="1:10">
      <c r="A2891" s="13"/>
      <c r="B2891" s="13"/>
      <c r="C2891" s="13"/>
      <c r="D2891" s="13"/>
      <c r="H2891" s="1"/>
      <c r="I2891" s="1"/>
      <c r="J2891" s="1"/>
    </row>
    <row r="2892" spans="1:10">
      <c r="A2892" s="13"/>
      <c r="B2892" s="13"/>
      <c r="C2892" s="13"/>
      <c r="D2892" s="13"/>
      <c r="H2892" s="1"/>
      <c r="I2892" s="1"/>
      <c r="J2892" s="1"/>
    </row>
    <row r="2893" spans="1:10">
      <c r="A2893" s="13"/>
      <c r="B2893" s="13"/>
      <c r="C2893" s="13"/>
      <c r="D2893" s="13"/>
      <c r="H2893" s="1"/>
      <c r="I2893" s="1"/>
      <c r="J2893" s="1"/>
    </row>
    <row r="2894" spans="1:10">
      <c r="A2894" s="13"/>
      <c r="B2894" s="13"/>
      <c r="C2894" s="13"/>
      <c r="D2894" s="13"/>
      <c r="H2894" s="1"/>
      <c r="I2894" s="1"/>
      <c r="J2894" s="1"/>
    </row>
    <row r="2895" spans="1:10">
      <c r="A2895" s="13"/>
      <c r="B2895" s="13"/>
      <c r="C2895" s="13"/>
      <c r="D2895" s="13"/>
      <c r="H2895" s="1"/>
      <c r="I2895" s="1"/>
      <c r="J2895" s="1"/>
    </row>
    <row r="2896" spans="1:10">
      <c r="A2896" s="13"/>
      <c r="B2896" s="13"/>
      <c r="C2896" s="13"/>
      <c r="D2896" s="13"/>
      <c r="H2896" s="1"/>
      <c r="I2896" s="1"/>
      <c r="J2896" s="1"/>
    </row>
    <row r="2897" spans="1:10">
      <c r="A2897" s="13"/>
      <c r="B2897" s="13"/>
      <c r="C2897" s="13"/>
      <c r="D2897" s="13"/>
      <c r="H2897" s="1"/>
      <c r="I2897" s="1"/>
      <c r="J2897" s="1"/>
    </row>
    <row r="2898" spans="1:10">
      <c r="A2898" s="13"/>
      <c r="B2898" s="13"/>
      <c r="C2898" s="13"/>
      <c r="D2898" s="13"/>
      <c r="H2898" s="1"/>
      <c r="I2898" s="1"/>
      <c r="J2898" s="1"/>
    </row>
    <row r="2899" spans="1:10">
      <c r="A2899" s="13"/>
      <c r="B2899" s="13"/>
      <c r="C2899" s="13"/>
      <c r="D2899" s="13"/>
      <c r="H2899" s="1"/>
      <c r="I2899" s="1"/>
      <c r="J2899" s="1"/>
    </row>
    <row r="2900" spans="1:10">
      <c r="A2900" s="13"/>
      <c r="B2900" s="13"/>
      <c r="C2900" s="13"/>
      <c r="D2900" s="13"/>
      <c r="H2900" s="1"/>
      <c r="I2900" s="1"/>
      <c r="J2900" s="1"/>
    </row>
    <row r="2901" spans="1:10">
      <c r="A2901" s="13"/>
      <c r="B2901" s="13"/>
      <c r="C2901" s="13"/>
      <c r="D2901" s="13"/>
      <c r="H2901" s="1"/>
      <c r="I2901" s="1"/>
      <c r="J2901" s="1"/>
    </row>
    <row r="2902" spans="1:10">
      <c r="A2902" s="13"/>
      <c r="B2902" s="13"/>
      <c r="C2902" s="13"/>
      <c r="D2902" s="13"/>
      <c r="H2902" s="1"/>
      <c r="I2902" s="1"/>
      <c r="J2902" s="1"/>
    </row>
    <row r="2903" spans="1:10">
      <c r="A2903" s="13"/>
      <c r="B2903" s="13"/>
      <c r="C2903" s="13"/>
      <c r="D2903" s="13"/>
      <c r="H2903" s="1"/>
      <c r="I2903" s="1"/>
      <c r="J2903" s="1"/>
    </row>
    <row r="2904" spans="1:10">
      <c r="A2904" s="13"/>
      <c r="B2904" s="13"/>
      <c r="C2904" s="13"/>
      <c r="D2904" s="13"/>
      <c r="H2904" s="1"/>
      <c r="I2904" s="1"/>
      <c r="J2904" s="1"/>
    </row>
    <row r="2905" spans="1:10">
      <c r="A2905" s="13"/>
      <c r="B2905" s="13"/>
      <c r="C2905" s="13"/>
      <c r="D2905" s="13"/>
      <c r="H2905" s="1"/>
      <c r="I2905" s="1"/>
      <c r="J2905" s="1"/>
    </row>
    <row r="2906" spans="1:10">
      <c r="A2906" s="13"/>
      <c r="B2906" s="13"/>
      <c r="C2906" s="13"/>
      <c r="D2906" s="13"/>
      <c r="H2906" s="1"/>
      <c r="I2906" s="1"/>
      <c r="J2906" s="1"/>
    </row>
    <row r="2907" spans="1:10">
      <c r="A2907" s="13"/>
      <c r="B2907" s="13"/>
      <c r="C2907" s="13"/>
      <c r="D2907" s="13"/>
      <c r="H2907" s="1"/>
      <c r="I2907" s="1"/>
      <c r="J2907" s="1"/>
    </row>
    <row r="2908" spans="1:10">
      <c r="A2908" s="13"/>
      <c r="B2908" s="13"/>
      <c r="C2908" s="13"/>
      <c r="D2908" s="13"/>
      <c r="H2908" s="1"/>
      <c r="I2908" s="1"/>
      <c r="J2908" s="1"/>
    </row>
    <row r="2909" spans="1:10">
      <c r="A2909" s="13"/>
      <c r="B2909" s="13"/>
      <c r="C2909" s="13"/>
      <c r="D2909" s="13"/>
      <c r="H2909" s="1"/>
      <c r="I2909" s="1"/>
      <c r="J2909" s="1"/>
    </row>
    <row r="2910" spans="1:10">
      <c r="A2910" s="13"/>
      <c r="B2910" s="13"/>
      <c r="C2910" s="13"/>
      <c r="D2910" s="13"/>
      <c r="H2910" s="1"/>
      <c r="I2910" s="1"/>
      <c r="J2910" s="1"/>
    </row>
    <row r="2911" spans="1:10">
      <c r="A2911" s="13"/>
      <c r="B2911" s="13"/>
      <c r="C2911" s="13"/>
      <c r="D2911" s="13"/>
      <c r="H2911" s="1"/>
      <c r="I2911" s="1"/>
      <c r="J2911" s="1"/>
    </row>
    <row r="2912" spans="1:10">
      <c r="A2912" s="13"/>
      <c r="B2912" s="13"/>
      <c r="C2912" s="13"/>
      <c r="D2912" s="13"/>
      <c r="H2912" s="1"/>
      <c r="I2912" s="1"/>
      <c r="J2912" s="1"/>
    </row>
    <row r="2913" spans="1:10">
      <c r="A2913" s="13"/>
      <c r="B2913" s="13"/>
      <c r="C2913" s="13"/>
      <c r="D2913" s="13"/>
      <c r="H2913" s="1"/>
      <c r="I2913" s="1"/>
      <c r="J2913" s="1"/>
    </row>
    <row r="2914" spans="1:10">
      <c r="A2914" s="13"/>
      <c r="B2914" s="13"/>
      <c r="C2914" s="13"/>
      <c r="D2914" s="13"/>
      <c r="H2914" s="1"/>
      <c r="I2914" s="1"/>
      <c r="J2914" s="1"/>
    </row>
    <row r="2915" spans="1:10">
      <c r="A2915" s="13"/>
      <c r="B2915" s="13"/>
      <c r="C2915" s="13"/>
      <c r="D2915" s="13"/>
      <c r="H2915" s="1"/>
      <c r="I2915" s="1"/>
      <c r="J2915" s="1"/>
    </row>
    <row r="2916" spans="1:10">
      <c r="A2916" s="13"/>
      <c r="B2916" s="13"/>
      <c r="C2916" s="13"/>
      <c r="D2916" s="13"/>
      <c r="H2916" s="1"/>
      <c r="I2916" s="1"/>
      <c r="J2916" s="1"/>
    </row>
    <row r="2917" spans="1:10">
      <c r="A2917" s="13"/>
      <c r="B2917" s="13"/>
      <c r="C2917" s="13"/>
      <c r="D2917" s="13"/>
      <c r="H2917" s="1"/>
      <c r="I2917" s="1"/>
      <c r="J2917" s="1"/>
    </row>
    <row r="2918" spans="1:10">
      <c r="A2918" s="13"/>
      <c r="B2918" s="13"/>
      <c r="C2918" s="13"/>
      <c r="D2918" s="13"/>
      <c r="H2918" s="1"/>
      <c r="I2918" s="1"/>
      <c r="J2918" s="1"/>
    </row>
    <row r="2919" spans="1:10">
      <c r="A2919" s="13"/>
      <c r="B2919" s="13"/>
      <c r="C2919" s="13"/>
      <c r="D2919" s="13"/>
      <c r="H2919" s="1"/>
      <c r="I2919" s="1"/>
      <c r="J2919" s="1"/>
    </row>
    <row r="2920" spans="1:10">
      <c r="A2920" s="13"/>
      <c r="B2920" s="13"/>
      <c r="C2920" s="13"/>
      <c r="D2920" s="13"/>
      <c r="H2920" s="1"/>
      <c r="I2920" s="1"/>
      <c r="J2920" s="1"/>
    </row>
    <row r="2921" spans="1:10">
      <c r="A2921" s="13"/>
      <c r="B2921" s="13"/>
      <c r="C2921" s="13"/>
      <c r="D2921" s="13"/>
      <c r="H2921" s="1"/>
      <c r="I2921" s="1"/>
      <c r="J2921" s="1"/>
    </row>
    <row r="2922" spans="1:10">
      <c r="A2922" s="13"/>
      <c r="B2922" s="13"/>
      <c r="C2922" s="13"/>
      <c r="D2922" s="13"/>
      <c r="H2922" s="1"/>
      <c r="I2922" s="1"/>
      <c r="J2922" s="1"/>
    </row>
    <row r="2923" spans="1:10">
      <c r="A2923" s="13"/>
      <c r="B2923" s="13"/>
      <c r="C2923" s="13"/>
      <c r="D2923" s="13"/>
      <c r="H2923" s="1"/>
      <c r="I2923" s="1"/>
      <c r="J2923" s="1"/>
    </row>
    <row r="2924" spans="1:10">
      <c r="A2924" s="13"/>
      <c r="B2924" s="13"/>
      <c r="C2924" s="13"/>
      <c r="D2924" s="13"/>
      <c r="H2924" s="1"/>
      <c r="I2924" s="1"/>
      <c r="J2924" s="1"/>
    </row>
    <row r="2925" spans="1:10">
      <c r="A2925" s="13"/>
      <c r="B2925" s="13"/>
      <c r="C2925" s="13"/>
      <c r="D2925" s="13"/>
      <c r="H2925" s="1"/>
      <c r="I2925" s="1"/>
      <c r="J2925" s="1"/>
    </row>
    <row r="2926" spans="1:10">
      <c r="A2926" s="13"/>
      <c r="B2926" s="13"/>
      <c r="C2926" s="13"/>
      <c r="D2926" s="13"/>
      <c r="H2926" s="1"/>
      <c r="I2926" s="1"/>
      <c r="J2926" s="1"/>
    </row>
    <row r="2927" spans="1:10">
      <c r="A2927" s="13"/>
      <c r="B2927" s="13"/>
      <c r="C2927" s="13"/>
      <c r="D2927" s="13"/>
      <c r="H2927" s="1"/>
      <c r="I2927" s="1"/>
      <c r="J2927" s="1"/>
    </row>
    <row r="2928" spans="1:10">
      <c r="A2928" s="13"/>
      <c r="B2928" s="13"/>
      <c r="C2928" s="13"/>
      <c r="D2928" s="13"/>
      <c r="H2928" s="1"/>
      <c r="I2928" s="1"/>
      <c r="J2928" s="1"/>
    </row>
    <row r="2929" spans="1:10">
      <c r="A2929" s="13"/>
      <c r="B2929" s="13"/>
      <c r="C2929" s="13"/>
      <c r="D2929" s="13"/>
      <c r="H2929" s="1"/>
      <c r="I2929" s="1"/>
      <c r="J2929" s="1"/>
    </row>
    <row r="2930" spans="1:10">
      <c r="A2930" s="13"/>
      <c r="B2930" s="13"/>
      <c r="C2930" s="13"/>
      <c r="D2930" s="13"/>
      <c r="H2930" s="1"/>
      <c r="I2930" s="1"/>
      <c r="J2930" s="1"/>
    </row>
    <row r="2931" spans="1:10">
      <c r="A2931" s="13"/>
      <c r="B2931" s="13"/>
      <c r="C2931" s="13"/>
      <c r="D2931" s="13"/>
      <c r="H2931" s="1"/>
      <c r="I2931" s="1"/>
      <c r="J2931" s="1"/>
    </row>
    <row r="2932" spans="1:10">
      <c r="A2932" s="13"/>
      <c r="B2932" s="13"/>
      <c r="C2932" s="13"/>
      <c r="D2932" s="13"/>
      <c r="H2932" s="1"/>
      <c r="I2932" s="1"/>
      <c r="J2932" s="1"/>
    </row>
    <row r="2933" spans="1:10">
      <c r="A2933" s="13"/>
      <c r="B2933" s="13"/>
      <c r="C2933" s="13"/>
      <c r="D2933" s="13"/>
      <c r="H2933" s="1"/>
      <c r="I2933" s="1"/>
      <c r="J2933" s="1"/>
    </row>
    <row r="2934" spans="1:10">
      <c r="A2934" s="13"/>
      <c r="B2934" s="13"/>
      <c r="C2934" s="13"/>
      <c r="D2934" s="13"/>
      <c r="H2934" s="1"/>
      <c r="I2934" s="1"/>
      <c r="J2934" s="1"/>
    </row>
    <row r="2935" spans="1:10">
      <c r="A2935" s="13"/>
      <c r="B2935" s="13"/>
      <c r="C2935" s="13"/>
      <c r="D2935" s="13"/>
      <c r="H2935" s="1"/>
      <c r="I2935" s="1"/>
      <c r="J2935" s="1"/>
    </row>
    <row r="2936" spans="1:10">
      <c r="A2936" s="13"/>
      <c r="B2936" s="13"/>
      <c r="C2936" s="13"/>
      <c r="D2936" s="13"/>
      <c r="H2936" s="1"/>
      <c r="I2936" s="1"/>
      <c r="J2936" s="1"/>
    </row>
    <row r="2937" spans="1:10">
      <c r="A2937" s="13"/>
      <c r="B2937" s="13"/>
      <c r="C2937" s="13"/>
      <c r="D2937" s="13"/>
      <c r="H2937" s="1"/>
      <c r="I2937" s="1"/>
      <c r="J2937" s="1"/>
    </row>
    <row r="2938" spans="1:10">
      <c r="A2938" s="13"/>
      <c r="B2938" s="13"/>
      <c r="C2938" s="13"/>
      <c r="D2938" s="13"/>
      <c r="H2938" s="1"/>
      <c r="I2938" s="1"/>
      <c r="J2938" s="1"/>
    </row>
    <row r="2939" spans="1:10">
      <c r="A2939" s="13"/>
      <c r="B2939" s="13"/>
      <c r="C2939" s="13"/>
      <c r="D2939" s="13"/>
      <c r="H2939" s="1"/>
      <c r="I2939" s="1"/>
      <c r="J2939" s="1"/>
    </row>
    <row r="2940" spans="1:10">
      <c r="A2940" s="13"/>
      <c r="B2940" s="13"/>
      <c r="C2940" s="13"/>
      <c r="D2940" s="13"/>
      <c r="H2940" s="1"/>
      <c r="I2940" s="1"/>
      <c r="J2940" s="1"/>
    </row>
    <row r="2941" spans="1:10">
      <c r="A2941" s="13"/>
      <c r="B2941" s="13"/>
      <c r="C2941" s="13"/>
      <c r="D2941" s="13"/>
      <c r="H2941" s="1"/>
      <c r="I2941" s="1"/>
      <c r="J2941" s="1"/>
    </row>
    <row r="2942" spans="1:10">
      <c r="A2942" s="13"/>
      <c r="B2942" s="13"/>
      <c r="C2942" s="13"/>
      <c r="D2942" s="13"/>
      <c r="H2942" s="1"/>
      <c r="I2942" s="1"/>
      <c r="J2942" s="1"/>
    </row>
    <row r="2943" spans="1:10">
      <c r="A2943" s="13"/>
      <c r="B2943" s="13"/>
      <c r="C2943" s="13"/>
      <c r="D2943" s="13"/>
      <c r="H2943" s="1"/>
      <c r="I2943" s="1"/>
      <c r="J2943" s="1"/>
    </row>
    <row r="2944" spans="1:10">
      <c r="A2944" s="13"/>
      <c r="B2944" s="13"/>
      <c r="C2944" s="13"/>
      <c r="D2944" s="13"/>
      <c r="H2944" s="1"/>
      <c r="I2944" s="1"/>
      <c r="J2944" s="1"/>
    </row>
    <row r="2945" spans="1:10">
      <c r="A2945" s="13"/>
      <c r="B2945" s="13"/>
      <c r="C2945" s="13"/>
      <c r="D2945" s="13"/>
      <c r="H2945" s="1"/>
      <c r="I2945" s="1"/>
      <c r="J2945" s="1"/>
    </row>
    <row r="2946" spans="1:10">
      <c r="A2946" s="13"/>
      <c r="B2946" s="13"/>
      <c r="C2946" s="13"/>
      <c r="D2946" s="13"/>
      <c r="H2946" s="1"/>
      <c r="I2946" s="1"/>
      <c r="J2946" s="1"/>
    </row>
    <row r="2947" spans="1:10">
      <c r="A2947" s="13"/>
      <c r="B2947" s="13"/>
      <c r="C2947" s="13"/>
      <c r="D2947" s="13"/>
      <c r="H2947" s="1"/>
      <c r="I2947" s="1"/>
      <c r="J2947" s="1"/>
    </row>
    <row r="2948" spans="1:10">
      <c r="A2948" s="13"/>
      <c r="B2948" s="13"/>
      <c r="C2948" s="13"/>
      <c r="D2948" s="13"/>
      <c r="H2948" s="1"/>
      <c r="I2948" s="1"/>
      <c r="J2948" s="1"/>
    </row>
    <row r="2949" spans="1:10">
      <c r="A2949" s="13"/>
      <c r="B2949" s="13"/>
      <c r="C2949" s="13"/>
      <c r="D2949" s="13"/>
      <c r="H2949" s="1"/>
      <c r="I2949" s="1"/>
      <c r="J2949" s="1"/>
    </row>
    <row r="2950" spans="1:10">
      <c r="A2950" s="13"/>
      <c r="B2950" s="13"/>
      <c r="C2950" s="13"/>
      <c r="D2950" s="13"/>
      <c r="H2950" s="1"/>
      <c r="I2950" s="1"/>
      <c r="J2950" s="1"/>
    </row>
    <row r="2951" spans="1:10">
      <c r="A2951" s="13"/>
      <c r="B2951" s="13"/>
      <c r="C2951" s="13"/>
      <c r="D2951" s="13"/>
      <c r="H2951" s="1"/>
      <c r="I2951" s="1"/>
      <c r="J2951" s="1"/>
    </row>
    <row r="2952" spans="1:10">
      <c r="A2952" s="13"/>
      <c r="B2952" s="13"/>
      <c r="C2952" s="13"/>
      <c r="D2952" s="13"/>
      <c r="H2952" s="1"/>
      <c r="I2952" s="1"/>
      <c r="J2952" s="1"/>
    </row>
    <row r="2953" spans="1:10">
      <c r="A2953" s="13"/>
      <c r="B2953" s="13"/>
      <c r="C2953" s="13"/>
      <c r="D2953" s="13"/>
      <c r="H2953" s="1"/>
      <c r="I2953" s="1"/>
      <c r="J2953" s="1"/>
    </row>
    <row r="2954" spans="1:10">
      <c r="A2954" s="13"/>
      <c r="B2954" s="13"/>
      <c r="C2954" s="13"/>
      <c r="D2954" s="13"/>
      <c r="H2954" s="1"/>
      <c r="I2954" s="1"/>
      <c r="J2954" s="1"/>
    </row>
    <row r="2955" spans="1:10">
      <c r="A2955" s="13"/>
      <c r="B2955" s="13"/>
      <c r="C2955" s="13"/>
      <c r="D2955" s="13"/>
      <c r="H2955" s="1"/>
      <c r="I2955" s="1"/>
      <c r="J2955" s="1"/>
    </row>
    <row r="2956" spans="1:10">
      <c r="A2956" s="13"/>
      <c r="B2956" s="13"/>
      <c r="C2956" s="13"/>
      <c r="D2956" s="13"/>
      <c r="H2956" s="1"/>
      <c r="I2956" s="1"/>
      <c r="J2956" s="1"/>
    </row>
    <row r="2957" spans="1:10">
      <c r="A2957" s="13"/>
      <c r="B2957" s="13"/>
      <c r="C2957" s="13"/>
      <c r="D2957" s="13"/>
      <c r="H2957" s="1"/>
      <c r="I2957" s="1"/>
      <c r="J2957" s="1"/>
    </row>
    <row r="2958" spans="1:10">
      <c r="A2958" s="13"/>
      <c r="B2958" s="13"/>
      <c r="C2958" s="13"/>
      <c r="D2958" s="13"/>
      <c r="H2958" s="1"/>
      <c r="I2958" s="1"/>
      <c r="J2958" s="1"/>
    </row>
    <row r="2959" spans="1:10">
      <c r="A2959" s="13"/>
      <c r="B2959" s="13"/>
      <c r="C2959" s="13"/>
      <c r="D2959" s="13"/>
      <c r="H2959" s="1"/>
      <c r="I2959" s="1"/>
      <c r="J2959" s="1"/>
    </row>
    <row r="2960" spans="1:10">
      <c r="A2960" s="13"/>
      <c r="B2960" s="13"/>
      <c r="C2960" s="13"/>
      <c r="D2960" s="13"/>
      <c r="H2960" s="1"/>
      <c r="I2960" s="1"/>
      <c r="J2960" s="1"/>
    </row>
    <row r="2961" spans="1:10">
      <c r="A2961" s="13"/>
      <c r="B2961" s="13"/>
      <c r="C2961" s="13"/>
      <c r="D2961" s="13"/>
      <c r="H2961" s="1"/>
      <c r="I2961" s="1"/>
      <c r="J2961" s="1"/>
    </row>
    <row r="2962" spans="1:10">
      <c r="A2962" s="13"/>
      <c r="B2962" s="13"/>
      <c r="C2962" s="13"/>
      <c r="D2962" s="13"/>
      <c r="H2962" s="1"/>
      <c r="I2962" s="1"/>
      <c r="J2962" s="1"/>
    </row>
    <row r="2963" spans="1:10">
      <c r="A2963" s="13"/>
      <c r="B2963" s="13"/>
      <c r="C2963" s="13"/>
      <c r="D2963" s="13"/>
      <c r="H2963" s="1"/>
      <c r="I2963" s="1"/>
      <c r="J2963" s="1"/>
    </row>
    <row r="2964" spans="1:10">
      <c r="A2964" s="13"/>
      <c r="B2964" s="13"/>
      <c r="C2964" s="13"/>
      <c r="D2964" s="13"/>
      <c r="H2964" s="1"/>
      <c r="I2964" s="1"/>
      <c r="J2964" s="1"/>
    </row>
    <row r="2965" spans="1:10">
      <c r="A2965" s="13"/>
      <c r="B2965" s="13"/>
      <c r="C2965" s="13"/>
      <c r="D2965" s="13"/>
      <c r="H2965" s="1"/>
      <c r="I2965" s="1"/>
      <c r="J2965" s="1"/>
    </row>
    <row r="2966" spans="1:10">
      <c r="A2966" s="13"/>
      <c r="B2966" s="13"/>
      <c r="C2966" s="13"/>
      <c r="D2966" s="13"/>
      <c r="H2966" s="1"/>
      <c r="I2966" s="1"/>
      <c r="J2966" s="1"/>
    </row>
    <row r="2967" spans="1:10">
      <c r="A2967" s="13"/>
      <c r="B2967" s="13"/>
      <c r="C2967" s="13"/>
      <c r="D2967" s="13"/>
      <c r="H2967" s="1"/>
      <c r="I2967" s="1"/>
      <c r="J2967" s="1"/>
    </row>
    <row r="2968" spans="1:10">
      <c r="A2968" s="13"/>
      <c r="B2968" s="13"/>
      <c r="C2968" s="13"/>
      <c r="D2968" s="13"/>
      <c r="H2968" s="1"/>
      <c r="I2968" s="1"/>
      <c r="J2968" s="1"/>
    </row>
    <row r="2969" spans="1:10">
      <c r="A2969" s="13"/>
      <c r="B2969" s="13"/>
      <c r="C2969" s="13"/>
      <c r="D2969" s="13"/>
      <c r="H2969" s="1"/>
      <c r="I2969" s="1"/>
      <c r="J2969" s="1"/>
    </row>
    <row r="2970" spans="1:10">
      <c r="A2970" s="13"/>
      <c r="B2970" s="13"/>
      <c r="C2970" s="13"/>
      <c r="D2970" s="13"/>
      <c r="H2970" s="1"/>
      <c r="I2970" s="1"/>
      <c r="J2970" s="1"/>
    </row>
    <row r="2971" spans="1:10">
      <c r="A2971" s="13"/>
      <c r="B2971" s="13"/>
      <c r="C2971" s="13"/>
      <c r="D2971" s="13"/>
      <c r="H2971" s="1"/>
      <c r="I2971" s="1"/>
      <c r="J2971" s="1"/>
    </row>
    <row r="2972" spans="1:10">
      <c r="A2972" s="13"/>
      <c r="B2972" s="13"/>
      <c r="C2972" s="13"/>
      <c r="D2972" s="13"/>
      <c r="H2972" s="1"/>
      <c r="I2972" s="1"/>
      <c r="J2972" s="1"/>
    </row>
    <row r="2973" spans="1:10">
      <c r="A2973" s="13"/>
      <c r="B2973" s="13"/>
      <c r="C2973" s="13"/>
      <c r="D2973" s="13"/>
      <c r="H2973" s="1"/>
      <c r="I2973" s="1"/>
      <c r="J2973" s="1"/>
    </row>
    <row r="2974" spans="1:10">
      <c r="A2974" s="13"/>
      <c r="B2974" s="13"/>
      <c r="C2974" s="13"/>
      <c r="D2974" s="13"/>
      <c r="H2974" s="1"/>
      <c r="I2974" s="1"/>
      <c r="J2974" s="1"/>
    </row>
    <row r="2975" spans="1:10">
      <c r="A2975" s="13"/>
      <c r="B2975" s="13"/>
      <c r="C2975" s="13"/>
      <c r="D2975" s="13"/>
      <c r="H2975" s="1"/>
      <c r="I2975" s="1"/>
      <c r="J2975" s="1"/>
    </row>
    <row r="2976" spans="1:10">
      <c r="A2976" s="13"/>
      <c r="B2976" s="13"/>
      <c r="C2976" s="13"/>
      <c r="D2976" s="13"/>
      <c r="H2976" s="1"/>
      <c r="I2976" s="1"/>
      <c r="J2976" s="1"/>
    </row>
    <row r="2977" spans="1:10">
      <c r="A2977" s="13"/>
      <c r="B2977" s="13"/>
      <c r="C2977" s="13"/>
      <c r="D2977" s="13"/>
      <c r="H2977" s="1"/>
      <c r="I2977" s="1"/>
      <c r="J2977" s="1"/>
    </row>
    <row r="2978" spans="1:10">
      <c r="A2978" s="13"/>
      <c r="B2978" s="13"/>
      <c r="C2978" s="13"/>
      <c r="D2978" s="13"/>
      <c r="H2978" s="1"/>
      <c r="I2978" s="1"/>
      <c r="J2978" s="1"/>
    </row>
    <row r="2979" spans="1:10">
      <c r="A2979" s="13"/>
      <c r="B2979" s="13"/>
      <c r="C2979" s="13"/>
      <c r="D2979" s="13"/>
      <c r="H2979" s="1"/>
      <c r="I2979" s="1"/>
      <c r="J2979" s="1"/>
    </row>
    <row r="2980" spans="1:10">
      <c r="A2980" s="13"/>
      <c r="B2980" s="13"/>
      <c r="C2980" s="13"/>
      <c r="D2980" s="13"/>
      <c r="H2980" s="1"/>
      <c r="I2980" s="1"/>
      <c r="J2980" s="1"/>
    </row>
    <row r="2981" spans="1:10">
      <c r="A2981" s="13"/>
      <c r="B2981" s="13"/>
      <c r="C2981" s="13"/>
      <c r="D2981" s="13"/>
      <c r="H2981" s="1"/>
      <c r="I2981" s="1"/>
      <c r="J2981" s="1"/>
    </row>
    <row r="2982" spans="1:10">
      <c r="A2982" s="13"/>
      <c r="B2982" s="13"/>
      <c r="C2982" s="13"/>
      <c r="D2982" s="13"/>
      <c r="H2982" s="1"/>
      <c r="I2982" s="1"/>
      <c r="J2982" s="1"/>
    </row>
    <row r="2983" spans="1:10">
      <c r="A2983" s="13"/>
      <c r="B2983" s="13"/>
      <c r="C2983" s="13"/>
      <c r="D2983" s="13"/>
      <c r="H2983" s="1"/>
      <c r="I2983" s="1"/>
      <c r="J2983" s="1"/>
    </row>
    <row r="2984" spans="1:10">
      <c r="A2984" s="13"/>
      <c r="B2984" s="13"/>
      <c r="C2984" s="13"/>
      <c r="D2984" s="13"/>
      <c r="H2984" s="1"/>
      <c r="I2984" s="1"/>
      <c r="J2984" s="1"/>
    </row>
    <row r="2985" spans="1:10">
      <c r="A2985" s="13"/>
      <c r="B2985" s="13"/>
      <c r="C2985" s="13"/>
      <c r="D2985" s="13"/>
      <c r="H2985" s="1"/>
      <c r="I2985" s="1"/>
      <c r="J2985" s="1"/>
    </row>
    <row r="2986" spans="1:10">
      <c r="A2986" s="13"/>
      <c r="B2986" s="13"/>
      <c r="C2986" s="13"/>
      <c r="D2986" s="13"/>
      <c r="H2986" s="1"/>
      <c r="I2986" s="1"/>
      <c r="J2986" s="1"/>
    </row>
    <row r="2987" spans="1:10">
      <c r="A2987" s="13"/>
      <c r="B2987" s="13"/>
      <c r="C2987" s="13"/>
      <c r="D2987" s="13"/>
      <c r="H2987" s="1"/>
      <c r="I2987" s="1"/>
      <c r="J2987" s="1"/>
    </row>
    <row r="2988" spans="1:10">
      <c r="A2988" s="13"/>
      <c r="B2988" s="13"/>
      <c r="C2988" s="13"/>
      <c r="D2988" s="13"/>
      <c r="H2988" s="1"/>
      <c r="I2988" s="1"/>
      <c r="J2988" s="1"/>
    </row>
    <row r="2989" spans="1:10">
      <c r="A2989" s="13"/>
      <c r="B2989" s="13"/>
      <c r="C2989" s="13"/>
      <c r="D2989" s="13"/>
      <c r="H2989" s="1"/>
      <c r="I2989" s="1"/>
      <c r="J2989" s="1"/>
    </row>
    <row r="2990" spans="1:10">
      <c r="A2990" s="13"/>
      <c r="B2990" s="13"/>
      <c r="C2990" s="13"/>
      <c r="D2990" s="13"/>
      <c r="H2990" s="1"/>
      <c r="I2990" s="1"/>
      <c r="J2990" s="1"/>
    </row>
    <row r="2991" spans="1:10">
      <c r="A2991" s="13"/>
      <c r="B2991" s="13"/>
      <c r="C2991" s="13"/>
      <c r="D2991" s="13"/>
      <c r="H2991" s="1"/>
      <c r="I2991" s="1"/>
      <c r="J2991" s="1"/>
    </row>
    <row r="2992" spans="1:10">
      <c r="A2992" s="13"/>
      <c r="B2992" s="13"/>
      <c r="C2992" s="13"/>
      <c r="D2992" s="13"/>
      <c r="H2992" s="1"/>
      <c r="I2992" s="1"/>
      <c r="J2992" s="1"/>
    </row>
    <row r="2993" spans="1:10">
      <c r="A2993" s="13"/>
      <c r="B2993" s="13"/>
      <c r="C2993" s="13"/>
      <c r="D2993" s="13"/>
      <c r="H2993" s="1"/>
      <c r="I2993" s="1"/>
      <c r="J2993" s="1"/>
    </row>
    <row r="2994" spans="1:10">
      <c r="A2994" s="13"/>
      <c r="B2994" s="13"/>
      <c r="C2994" s="13"/>
      <c r="D2994" s="13"/>
      <c r="H2994" s="1"/>
      <c r="I2994" s="1"/>
      <c r="J2994" s="1"/>
    </row>
    <row r="2995" spans="1:10">
      <c r="A2995" s="13"/>
      <c r="B2995" s="13"/>
      <c r="C2995" s="13"/>
      <c r="D2995" s="13"/>
      <c r="H2995" s="1"/>
      <c r="I2995" s="1"/>
      <c r="J2995" s="1"/>
    </row>
    <row r="2996" spans="1:10">
      <c r="A2996" s="13"/>
      <c r="B2996" s="13"/>
      <c r="C2996" s="13"/>
      <c r="D2996" s="13"/>
      <c r="H2996" s="1"/>
      <c r="I2996" s="1"/>
      <c r="J2996" s="1"/>
    </row>
    <row r="2997" spans="1:10">
      <c r="A2997" s="13"/>
      <c r="B2997" s="13"/>
      <c r="C2997" s="13"/>
      <c r="D2997" s="13"/>
      <c r="H2997" s="1"/>
      <c r="I2997" s="1"/>
      <c r="J2997" s="1"/>
    </row>
    <row r="2998" spans="1:10">
      <c r="A2998" s="13"/>
      <c r="B2998" s="13"/>
      <c r="C2998" s="13"/>
      <c r="D2998" s="13"/>
      <c r="H2998" s="1"/>
      <c r="I2998" s="1"/>
      <c r="J2998" s="1"/>
    </row>
    <row r="2999" spans="1:10">
      <c r="A2999" s="13"/>
      <c r="B2999" s="13"/>
      <c r="C2999" s="13"/>
      <c r="D2999" s="13"/>
      <c r="H2999" s="1"/>
      <c r="I2999" s="1"/>
      <c r="J2999" s="1"/>
    </row>
    <row r="3000" spans="1:10">
      <c r="A3000" s="13"/>
      <c r="B3000" s="13"/>
      <c r="C3000" s="13"/>
      <c r="D3000" s="13"/>
      <c r="H3000" s="1"/>
      <c r="I3000" s="1"/>
      <c r="J3000" s="1"/>
    </row>
    <row r="3001" spans="1:10">
      <c r="A3001" s="13"/>
      <c r="B3001" s="13"/>
      <c r="C3001" s="13"/>
      <c r="D3001" s="13"/>
      <c r="H3001" s="1"/>
      <c r="I3001" s="1"/>
      <c r="J3001" s="1"/>
    </row>
    <row r="3002" spans="1:10">
      <c r="A3002" s="13"/>
      <c r="B3002" s="13"/>
      <c r="C3002" s="13"/>
      <c r="D3002" s="13"/>
      <c r="H3002" s="1"/>
      <c r="I3002" s="1"/>
      <c r="J3002" s="1"/>
    </row>
    <row r="3003" spans="1:10">
      <c r="A3003" s="13"/>
      <c r="B3003" s="13"/>
      <c r="C3003" s="13"/>
      <c r="D3003" s="13"/>
      <c r="H3003" s="1"/>
      <c r="I3003" s="1"/>
      <c r="J3003" s="1"/>
    </row>
    <row r="3004" spans="1:10">
      <c r="A3004" s="13"/>
      <c r="B3004" s="13"/>
      <c r="C3004" s="13"/>
      <c r="D3004" s="13"/>
      <c r="H3004" s="1"/>
      <c r="I3004" s="1"/>
      <c r="J3004" s="1"/>
    </row>
    <row r="3005" spans="1:10">
      <c r="A3005" s="13"/>
      <c r="B3005" s="13"/>
      <c r="C3005" s="13"/>
      <c r="D3005" s="13"/>
      <c r="H3005" s="1"/>
      <c r="I3005" s="1"/>
      <c r="J3005" s="1"/>
    </row>
    <row r="3006" spans="1:10">
      <c r="A3006" s="13"/>
      <c r="B3006" s="13"/>
      <c r="C3006" s="13"/>
      <c r="D3006" s="13"/>
      <c r="H3006" s="1"/>
      <c r="I3006" s="1"/>
      <c r="J3006" s="1"/>
    </row>
    <row r="3007" spans="1:10">
      <c r="A3007" s="13"/>
      <c r="B3007" s="13"/>
      <c r="C3007" s="13"/>
      <c r="D3007" s="13"/>
      <c r="H3007" s="1"/>
      <c r="I3007" s="1"/>
      <c r="J3007" s="1"/>
    </row>
    <row r="3008" spans="1:10">
      <c r="A3008" s="13"/>
      <c r="B3008" s="13"/>
      <c r="C3008" s="13"/>
      <c r="D3008" s="13"/>
      <c r="H3008" s="1"/>
      <c r="I3008" s="1"/>
      <c r="J3008" s="1"/>
    </row>
    <row r="3009" spans="1:10">
      <c r="A3009" s="13"/>
      <c r="B3009" s="13"/>
      <c r="C3009" s="13"/>
      <c r="D3009" s="13"/>
      <c r="H3009" s="1"/>
      <c r="I3009" s="1"/>
      <c r="J3009" s="1"/>
    </row>
    <row r="3010" spans="1:10">
      <c r="A3010" s="13"/>
      <c r="B3010" s="13"/>
      <c r="C3010" s="13"/>
      <c r="D3010" s="13"/>
      <c r="H3010" s="1"/>
      <c r="I3010" s="1"/>
      <c r="J3010" s="1"/>
    </row>
    <row r="3011" spans="1:10">
      <c r="A3011" s="13"/>
      <c r="B3011" s="13"/>
      <c r="C3011" s="13"/>
      <c r="D3011" s="13"/>
      <c r="H3011" s="1"/>
      <c r="I3011" s="1"/>
      <c r="J3011" s="1"/>
    </row>
    <row r="3012" spans="1:10">
      <c r="A3012" s="13"/>
      <c r="B3012" s="13"/>
      <c r="C3012" s="13"/>
      <c r="D3012" s="13"/>
      <c r="H3012" s="1"/>
      <c r="I3012" s="1"/>
      <c r="J3012" s="1"/>
    </row>
    <row r="3013" spans="1:10">
      <c r="A3013" s="13"/>
      <c r="B3013" s="13"/>
      <c r="C3013" s="13"/>
      <c r="D3013" s="13"/>
      <c r="H3013" s="1"/>
      <c r="I3013" s="1"/>
      <c r="J3013" s="1"/>
    </row>
    <row r="3014" spans="1:10">
      <c r="A3014" s="13"/>
      <c r="B3014" s="13"/>
      <c r="C3014" s="13"/>
      <c r="D3014" s="13"/>
      <c r="H3014" s="1"/>
      <c r="I3014" s="1"/>
      <c r="J3014" s="1"/>
    </row>
    <row r="3015" spans="1:10">
      <c r="A3015" s="13"/>
      <c r="B3015" s="13"/>
      <c r="C3015" s="13"/>
      <c r="D3015" s="13"/>
      <c r="H3015" s="1"/>
      <c r="I3015" s="1"/>
      <c r="J3015" s="1"/>
    </row>
    <row r="3016" spans="1:10">
      <c r="A3016" s="13"/>
      <c r="B3016" s="13"/>
      <c r="C3016" s="13"/>
      <c r="D3016" s="13"/>
      <c r="H3016" s="1"/>
      <c r="I3016" s="1"/>
      <c r="J3016" s="1"/>
    </row>
    <row r="3017" spans="1:10">
      <c r="A3017" s="13"/>
      <c r="B3017" s="13"/>
      <c r="C3017" s="13"/>
      <c r="D3017" s="13"/>
      <c r="H3017" s="1"/>
      <c r="I3017" s="1"/>
      <c r="J3017" s="1"/>
    </row>
    <row r="3018" spans="1:10">
      <c r="A3018" s="13"/>
      <c r="B3018" s="13"/>
      <c r="C3018" s="13"/>
      <c r="D3018" s="13"/>
      <c r="H3018" s="1"/>
      <c r="I3018" s="1"/>
      <c r="J3018" s="1"/>
    </row>
    <row r="3019" spans="1:10">
      <c r="A3019" s="13"/>
      <c r="B3019" s="13"/>
      <c r="C3019" s="13"/>
      <c r="D3019" s="13"/>
      <c r="H3019" s="1"/>
      <c r="I3019" s="1"/>
      <c r="J3019" s="1"/>
    </row>
    <row r="3020" spans="1:10">
      <c r="A3020" s="13"/>
      <c r="B3020" s="13"/>
      <c r="C3020" s="13"/>
      <c r="D3020" s="13"/>
      <c r="H3020" s="1"/>
      <c r="I3020" s="1"/>
      <c r="J3020" s="1"/>
    </row>
    <row r="3021" spans="1:10">
      <c r="A3021" s="13"/>
      <c r="B3021" s="13"/>
      <c r="C3021" s="13"/>
      <c r="D3021" s="13"/>
      <c r="H3021" s="1"/>
      <c r="I3021" s="1"/>
      <c r="J3021" s="1"/>
    </row>
    <row r="3022" spans="1:10">
      <c r="A3022" s="13"/>
      <c r="B3022" s="13"/>
      <c r="C3022" s="13"/>
      <c r="D3022" s="13"/>
      <c r="H3022" s="1"/>
      <c r="I3022" s="1"/>
      <c r="J3022" s="1"/>
    </row>
    <row r="3023" spans="1:10">
      <c r="A3023" s="13"/>
      <c r="B3023" s="13"/>
      <c r="C3023" s="13"/>
      <c r="D3023" s="13"/>
      <c r="H3023" s="1"/>
      <c r="I3023" s="1"/>
      <c r="J3023" s="1"/>
    </row>
    <row r="3024" spans="1:10">
      <c r="A3024" s="13"/>
      <c r="B3024" s="13"/>
      <c r="C3024" s="13"/>
      <c r="D3024" s="13"/>
      <c r="H3024" s="1"/>
      <c r="I3024" s="1"/>
      <c r="J3024" s="1"/>
    </row>
    <row r="3025" spans="1:10">
      <c r="A3025" s="13"/>
      <c r="B3025" s="13"/>
      <c r="C3025" s="13"/>
      <c r="D3025" s="13"/>
      <c r="H3025" s="1"/>
      <c r="I3025" s="1"/>
      <c r="J3025" s="1"/>
    </row>
    <row r="3026" spans="1:10">
      <c r="A3026" s="13"/>
      <c r="B3026" s="13"/>
      <c r="C3026" s="13"/>
      <c r="D3026" s="13"/>
      <c r="H3026" s="1"/>
      <c r="I3026" s="1"/>
      <c r="J3026" s="1"/>
    </row>
    <row r="3027" spans="1:10">
      <c r="A3027" s="13"/>
      <c r="B3027" s="13"/>
      <c r="C3027" s="13"/>
      <c r="D3027" s="13"/>
      <c r="H3027" s="1"/>
      <c r="I3027" s="1"/>
      <c r="J3027" s="1"/>
    </row>
    <row r="3028" spans="1:10">
      <c r="A3028" s="13"/>
      <c r="B3028" s="13"/>
      <c r="C3028" s="13"/>
      <c r="D3028" s="13"/>
      <c r="H3028" s="1"/>
      <c r="I3028" s="1"/>
      <c r="J3028" s="1"/>
    </row>
    <row r="3029" spans="1:10">
      <c r="A3029" s="13"/>
      <c r="B3029" s="13"/>
      <c r="C3029" s="13"/>
      <c r="D3029" s="13"/>
      <c r="H3029" s="1"/>
      <c r="I3029" s="1"/>
      <c r="J3029" s="1"/>
    </row>
    <row r="3030" spans="1:10">
      <c r="A3030" s="13"/>
      <c r="B3030" s="13"/>
      <c r="C3030" s="13"/>
      <c r="D3030" s="13"/>
      <c r="H3030" s="1"/>
      <c r="I3030" s="1"/>
      <c r="J3030" s="1"/>
    </row>
    <row r="3031" spans="1:10">
      <c r="A3031" s="13"/>
      <c r="B3031" s="13"/>
      <c r="C3031" s="13"/>
      <c r="D3031" s="13"/>
      <c r="H3031" s="1"/>
      <c r="I3031" s="1"/>
      <c r="J3031" s="1"/>
    </row>
    <row r="3032" spans="1:10">
      <c r="A3032" s="13"/>
      <c r="B3032" s="13"/>
      <c r="C3032" s="13"/>
      <c r="D3032" s="13"/>
      <c r="H3032" s="1"/>
      <c r="I3032" s="1"/>
      <c r="J3032" s="1"/>
    </row>
    <row r="3033" spans="1:10">
      <c r="A3033" s="13"/>
      <c r="B3033" s="13"/>
      <c r="C3033" s="13"/>
      <c r="D3033" s="13"/>
      <c r="H3033" s="1"/>
      <c r="I3033" s="1"/>
      <c r="J3033" s="1"/>
    </row>
    <row r="3034" spans="1:10">
      <c r="A3034" s="13"/>
      <c r="B3034" s="13"/>
      <c r="C3034" s="13"/>
      <c r="D3034" s="13"/>
      <c r="H3034" s="1"/>
      <c r="I3034" s="1"/>
      <c r="J3034" s="1"/>
    </row>
    <row r="3035" spans="1:10">
      <c r="A3035" s="13"/>
      <c r="B3035" s="13"/>
      <c r="C3035" s="13"/>
      <c r="D3035" s="13"/>
      <c r="H3035" s="1"/>
      <c r="I3035" s="1"/>
      <c r="J3035" s="1"/>
    </row>
    <row r="3036" spans="1:10">
      <c r="A3036" s="13"/>
      <c r="B3036" s="13"/>
      <c r="C3036" s="13"/>
      <c r="D3036" s="13"/>
      <c r="H3036" s="1"/>
      <c r="I3036" s="1"/>
      <c r="J3036" s="1"/>
    </row>
    <row r="3037" spans="1:10">
      <c r="A3037" s="13"/>
      <c r="B3037" s="13"/>
      <c r="C3037" s="13"/>
      <c r="D3037" s="13"/>
      <c r="H3037" s="1"/>
      <c r="I3037" s="1"/>
      <c r="J3037" s="1"/>
    </row>
    <row r="3038" spans="1:10">
      <c r="A3038" s="13"/>
      <c r="B3038" s="13"/>
      <c r="C3038" s="13"/>
      <c r="D3038" s="13"/>
      <c r="H3038" s="1"/>
      <c r="I3038" s="1"/>
      <c r="J3038" s="1"/>
    </row>
    <row r="3039" spans="1:10">
      <c r="A3039" s="13"/>
      <c r="B3039" s="13"/>
      <c r="C3039" s="13"/>
      <c r="D3039" s="13"/>
      <c r="H3039" s="1"/>
      <c r="I3039" s="1"/>
      <c r="J3039" s="1"/>
    </row>
    <row r="3040" spans="1:10">
      <c r="A3040" s="13"/>
      <c r="B3040" s="13"/>
      <c r="C3040" s="13"/>
      <c r="D3040" s="13"/>
      <c r="H3040" s="1"/>
      <c r="I3040" s="1"/>
      <c r="J3040" s="1"/>
    </row>
    <row r="3041" spans="1:10">
      <c r="A3041" s="13"/>
      <c r="B3041" s="13"/>
      <c r="C3041" s="13"/>
      <c r="D3041" s="13"/>
      <c r="H3041" s="1"/>
      <c r="I3041" s="1"/>
      <c r="J3041" s="1"/>
    </row>
    <row r="3042" spans="1:10">
      <c r="A3042" s="13"/>
      <c r="B3042" s="13"/>
      <c r="C3042" s="13"/>
      <c r="D3042" s="13"/>
      <c r="H3042" s="1"/>
      <c r="I3042" s="1"/>
      <c r="J3042" s="1"/>
    </row>
    <row r="3043" spans="1:10">
      <c r="A3043" s="13"/>
      <c r="B3043" s="13"/>
      <c r="C3043" s="13"/>
      <c r="D3043" s="13"/>
      <c r="H3043" s="1"/>
      <c r="I3043" s="1"/>
      <c r="J3043" s="1"/>
    </row>
    <row r="3044" spans="1:10">
      <c r="A3044" s="13"/>
      <c r="B3044" s="13"/>
      <c r="C3044" s="13"/>
      <c r="D3044" s="13"/>
      <c r="H3044" s="1"/>
      <c r="I3044" s="1"/>
      <c r="J3044" s="1"/>
    </row>
    <row r="3045" spans="1:10">
      <c r="A3045" s="13"/>
      <c r="B3045" s="13"/>
      <c r="C3045" s="13"/>
      <c r="D3045" s="13"/>
      <c r="H3045" s="1"/>
      <c r="I3045" s="1"/>
      <c r="J3045" s="1"/>
    </row>
    <row r="3046" spans="1:10">
      <c r="A3046" s="13"/>
      <c r="B3046" s="13"/>
      <c r="C3046" s="13"/>
      <c r="D3046" s="13"/>
      <c r="H3046" s="1"/>
      <c r="I3046" s="1"/>
      <c r="J3046" s="1"/>
    </row>
    <row r="3047" spans="1:10">
      <c r="A3047" s="13"/>
      <c r="B3047" s="13"/>
      <c r="C3047" s="13"/>
      <c r="D3047" s="13"/>
      <c r="H3047" s="1"/>
      <c r="I3047" s="1"/>
      <c r="J3047" s="1"/>
    </row>
    <row r="3048" spans="1:10">
      <c r="A3048" s="13"/>
      <c r="B3048" s="13"/>
      <c r="C3048" s="13"/>
      <c r="D3048" s="13"/>
      <c r="H3048" s="1"/>
      <c r="I3048" s="1"/>
      <c r="J3048" s="1"/>
    </row>
    <row r="3049" spans="1:10">
      <c r="A3049" s="13"/>
      <c r="B3049" s="13"/>
      <c r="C3049" s="13"/>
      <c r="D3049" s="13"/>
      <c r="H3049" s="1"/>
      <c r="I3049" s="1"/>
      <c r="J3049" s="1"/>
    </row>
    <row r="3050" spans="1:10">
      <c r="A3050" s="13"/>
      <c r="B3050" s="13"/>
      <c r="C3050" s="13"/>
      <c r="D3050" s="13"/>
      <c r="H3050" s="1"/>
      <c r="I3050" s="1"/>
      <c r="J3050" s="1"/>
    </row>
    <row r="3051" spans="1:10">
      <c r="A3051" s="13"/>
      <c r="B3051" s="13"/>
      <c r="C3051" s="13"/>
      <c r="D3051" s="13"/>
      <c r="H3051" s="1"/>
      <c r="I3051" s="1"/>
      <c r="J3051" s="1"/>
    </row>
    <row r="3052" spans="1:10">
      <c r="A3052" s="13"/>
      <c r="B3052" s="13"/>
      <c r="C3052" s="13"/>
      <c r="D3052" s="13"/>
      <c r="H3052" s="1"/>
      <c r="I3052" s="1"/>
      <c r="J3052" s="1"/>
    </row>
    <row r="3053" spans="1:10">
      <c r="A3053" s="13"/>
      <c r="B3053" s="13"/>
      <c r="C3053" s="13"/>
      <c r="D3053" s="13"/>
      <c r="H3053" s="1"/>
      <c r="I3053" s="1"/>
      <c r="J3053" s="1"/>
    </row>
    <row r="3054" spans="1:10">
      <c r="A3054" s="13"/>
      <c r="B3054" s="13"/>
      <c r="C3054" s="13"/>
      <c r="D3054" s="13"/>
      <c r="H3054" s="1"/>
      <c r="I3054" s="1"/>
      <c r="J3054" s="1"/>
    </row>
    <row r="3055" spans="1:10">
      <c r="A3055" s="13"/>
      <c r="B3055" s="13"/>
      <c r="C3055" s="13"/>
      <c r="D3055" s="13"/>
      <c r="H3055" s="1"/>
      <c r="I3055" s="1"/>
      <c r="J3055" s="1"/>
    </row>
    <row r="3056" spans="1:10">
      <c r="A3056" s="13"/>
      <c r="B3056" s="13"/>
      <c r="C3056" s="13"/>
      <c r="D3056" s="13"/>
      <c r="H3056" s="1"/>
      <c r="I3056" s="1"/>
      <c r="J3056" s="1"/>
    </row>
    <row r="3057" spans="1:10">
      <c r="A3057" s="13"/>
      <c r="B3057" s="13"/>
      <c r="C3057" s="13"/>
      <c r="D3057" s="13"/>
      <c r="H3057" s="1"/>
      <c r="I3057" s="1"/>
      <c r="J3057" s="1"/>
    </row>
    <row r="3058" spans="1:10">
      <c r="A3058" s="13"/>
      <c r="B3058" s="13"/>
      <c r="C3058" s="13"/>
      <c r="D3058" s="13"/>
      <c r="H3058" s="1"/>
      <c r="I3058" s="1"/>
      <c r="J3058" s="1"/>
    </row>
    <row r="3059" spans="1:10">
      <c r="A3059" s="13"/>
      <c r="B3059" s="13"/>
      <c r="C3059" s="13"/>
      <c r="D3059" s="13"/>
      <c r="H3059" s="1"/>
      <c r="I3059" s="1"/>
      <c r="J3059" s="1"/>
    </row>
    <row r="3060" spans="1:10">
      <c r="A3060" s="13"/>
      <c r="B3060" s="13"/>
      <c r="C3060" s="13"/>
      <c r="D3060" s="13"/>
      <c r="H3060" s="1"/>
      <c r="I3060" s="1"/>
      <c r="J3060" s="1"/>
    </row>
    <row r="3061" spans="1:10">
      <c r="A3061" s="13"/>
      <c r="B3061" s="13"/>
      <c r="C3061" s="13"/>
      <c r="D3061" s="13"/>
      <c r="H3061" s="1"/>
      <c r="I3061" s="1"/>
      <c r="J3061" s="1"/>
    </row>
    <row r="3062" spans="1:10">
      <c r="A3062" s="13"/>
      <c r="B3062" s="13"/>
      <c r="C3062" s="13"/>
      <c r="D3062" s="13"/>
      <c r="H3062" s="1"/>
      <c r="I3062" s="1"/>
      <c r="J3062" s="1"/>
    </row>
    <row r="3063" spans="1:10">
      <c r="A3063" s="13"/>
      <c r="B3063" s="13"/>
      <c r="C3063" s="13"/>
      <c r="D3063" s="13"/>
      <c r="H3063" s="1"/>
      <c r="I3063" s="1"/>
      <c r="J3063" s="1"/>
    </row>
    <row r="3064" spans="1:10">
      <c r="A3064" s="13"/>
      <c r="B3064" s="13"/>
      <c r="C3064" s="13"/>
      <c r="D3064" s="13"/>
      <c r="H3064" s="1"/>
      <c r="I3064" s="1"/>
      <c r="J3064" s="1"/>
    </row>
    <row r="3065" spans="1:10">
      <c r="A3065" s="13"/>
      <c r="B3065" s="13"/>
      <c r="C3065" s="13"/>
      <c r="D3065" s="13"/>
      <c r="H3065" s="1"/>
      <c r="I3065" s="1"/>
      <c r="J3065" s="1"/>
    </row>
    <row r="3066" spans="1:10">
      <c r="A3066" s="13"/>
      <c r="B3066" s="13"/>
      <c r="C3066" s="13"/>
      <c r="D3066" s="13"/>
      <c r="H3066" s="1"/>
      <c r="I3066" s="1"/>
      <c r="J3066" s="1"/>
    </row>
    <row r="3067" spans="1:10">
      <c r="A3067" s="13"/>
      <c r="B3067" s="13"/>
      <c r="C3067" s="13"/>
      <c r="D3067" s="13"/>
      <c r="H3067" s="1"/>
      <c r="I3067" s="1"/>
      <c r="J3067" s="1"/>
    </row>
    <row r="3068" spans="1:10">
      <c r="A3068" s="13"/>
      <c r="B3068" s="13"/>
      <c r="C3068" s="13"/>
      <c r="D3068" s="13"/>
      <c r="H3068" s="1"/>
      <c r="I3068" s="1"/>
      <c r="J3068" s="1"/>
    </row>
    <row r="3069" spans="1:10">
      <c r="A3069" s="13"/>
      <c r="B3069" s="13"/>
      <c r="C3069" s="13"/>
      <c r="D3069" s="13"/>
      <c r="H3069" s="1"/>
      <c r="I3069" s="1"/>
      <c r="J3069" s="1"/>
    </row>
    <row r="3070" spans="1:10">
      <c r="A3070" s="13"/>
      <c r="B3070" s="13"/>
      <c r="C3070" s="13"/>
      <c r="D3070" s="13"/>
      <c r="H3070" s="1"/>
      <c r="I3070" s="1"/>
      <c r="J3070" s="1"/>
    </row>
    <row r="3071" spans="1:10">
      <c r="A3071" s="13"/>
      <c r="B3071" s="13"/>
      <c r="C3071" s="13"/>
      <c r="D3071" s="13"/>
      <c r="H3071" s="1"/>
      <c r="I3071" s="1"/>
      <c r="J3071" s="1"/>
    </row>
    <row r="3072" spans="1:10">
      <c r="A3072" s="13"/>
      <c r="B3072" s="13"/>
      <c r="C3072" s="13"/>
      <c r="D3072" s="13"/>
      <c r="H3072" s="1"/>
      <c r="I3072" s="1"/>
      <c r="J3072" s="1"/>
    </row>
    <row r="3073" spans="1:10">
      <c r="A3073" s="13"/>
      <c r="B3073" s="13"/>
      <c r="C3073" s="13"/>
      <c r="D3073" s="13"/>
      <c r="H3073" s="1"/>
      <c r="I3073" s="1"/>
      <c r="J3073" s="1"/>
    </row>
    <row r="3074" spans="1:10">
      <c r="A3074" s="13"/>
      <c r="B3074" s="13"/>
      <c r="C3074" s="13"/>
      <c r="D3074" s="13"/>
      <c r="H3074" s="1"/>
      <c r="I3074" s="1"/>
      <c r="J3074" s="1"/>
    </row>
    <row r="3075" spans="1:10">
      <c r="A3075" s="13"/>
      <c r="B3075" s="13"/>
      <c r="C3075" s="13"/>
      <c r="D3075" s="13"/>
      <c r="H3075" s="1"/>
      <c r="I3075" s="1"/>
      <c r="J3075" s="1"/>
    </row>
    <row r="3076" spans="1:10">
      <c r="A3076" s="13"/>
      <c r="B3076" s="13"/>
      <c r="C3076" s="13"/>
      <c r="D3076" s="13"/>
      <c r="H3076" s="1"/>
      <c r="I3076" s="1"/>
      <c r="J3076" s="1"/>
    </row>
    <row r="3077" spans="1:10">
      <c r="A3077" s="13"/>
      <c r="B3077" s="13"/>
      <c r="C3077" s="13"/>
      <c r="D3077" s="13"/>
      <c r="H3077" s="1"/>
      <c r="I3077" s="1"/>
      <c r="J3077" s="1"/>
    </row>
    <row r="3078" spans="1:10">
      <c r="A3078" s="13"/>
      <c r="B3078" s="13"/>
      <c r="C3078" s="13"/>
      <c r="D3078" s="13"/>
      <c r="H3078" s="1"/>
      <c r="I3078" s="1"/>
      <c r="J307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10A8-CE6A-9A48-B760-5BCD0D9962FA}">
  <sheetPr>
    <tabColor theme="8"/>
  </sheetPr>
  <dimension ref="A1:N1816"/>
  <sheetViews>
    <sheetView zoomScale="108" workbookViewId="0">
      <selection activeCell="K29" sqref="K29"/>
    </sheetView>
  </sheetViews>
  <sheetFormatPr baseColWidth="10" defaultRowHeight="16"/>
  <cols>
    <col min="1" max="14" width="10.83203125" style="6"/>
    <col min="15" max="16384" width="10.83203125" style="1"/>
  </cols>
  <sheetData>
    <row r="1" spans="1:14">
      <c r="A1" s="6" t="s">
        <v>1114</v>
      </c>
      <c r="B1" s="5" t="s">
        <v>1115</v>
      </c>
      <c r="C1" s="6" t="s">
        <v>1110</v>
      </c>
      <c r="D1" s="6" t="s">
        <v>1116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</row>
    <row r="2" spans="1:14">
      <c r="A2" s="6">
        <v>396</v>
      </c>
      <c r="B2" s="5">
        <v>62</v>
      </c>
      <c r="C2" s="6">
        <v>1</v>
      </c>
      <c r="D2" s="6">
        <v>1</v>
      </c>
      <c r="E2" s="6" t="str">
        <f>_xlfn.IFNA(IF(E$1&gt;$C2,"",INDEX('2-1-1 紀錄下次購買項目'!$C:$C,MATCH('2-1-2 data.csv'!$A2,'2-1-1 紀錄下次購買項目'!$A:$A,0)+'2-1-2 data.csv'!E$1-1)),"")</f>
        <v>鹼性電池</v>
      </c>
      <c r="F2" s="6" t="str">
        <f>_xlfn.IFNA(IF(F$1&gt;$C2,"",INDEX('2-1-1 紀錄下次購買項目'!$C:$C,MATCH('2-1-2 data.csv'!$A2,'2-1-1 紀錄下次購買項目'!$A:$A,0)+'2-1-2 data.csv'!F$1-1)),"")</f>
        <v/>
      </c>
      <c r="G2" s="6" t="str">
        <f>_xlfn.IFNA(IF(G$1&gt;$C2,"",INDEX('2-1-1 紀錄下次購買項目'!$C:$C,MATCH('2-1-2 data.csv'!$A2,'2-1-1 紀錄下次購買項目'!$A:$A,0)+'2-1-2 data.csv'!G$1-1)),"")</f>
        <v/>
      </c>
      <c r="H2" s="6" t="str">
        <f>_xlfn.IFNA(IF(H$1&gt;$C2,"",INDEX('2-1-1 紀錄下次購買項目'!$C:$C,MATCH('2-1-2 data.csv'!$A2,'2-1-1 紀錄下次購買項目'!$A:$A,0)+'2-1-2 data.csv'!H$1-1)),"")</f>
        <v/>
      </c>
      <c r="I2" s="6" t="str">
        <f>_xlfn.IFNA(IF(I$1&gt;$C2,"",INDEX('2-1-1 紀錄下次購買項目'!$C:$C,MATCH('2-1-2 data.csv'!$A2,'2-1-1 紀錄下次購買項目'!$A:$A,0)+'2-1-2 data.csv'!I$1-1)),"")</f>
        <v/>
      </c>
      <c r="J2" s="6" t="str">
        <f>_xlfn.IFNA(IF(J$1&gt;$C2,"",INDEX('2-1-1 紀錄下次購買項目'!$C:$C,MATCH('2-1-2 data.csv'!$A2,'2-1-1 紀錄下次購買項目'!$A:$A,0)+'2-1-2 data.csv'!J$1-1)),"")</f>
        <v/>
      </c>
      <c r="K2" s="6" t="str">
        <f>_xlfn.IFNA(IF(K$1&gt;$C2,"",INDEX('2-1-1 紀錄下次購買項目'!$C:$C,MATCH('2-1-2 data.csv'!$A2,'2-1-1 紀錄下次購買項目'!$A:$A,0)+'2-1-2 data.csv'!K$1-1)),"")</f>
        <v/>
      </c>
      <c r="L2" s="6" t="str">
        <f>_xlfn.IFNA(IF(L$1&gt;$C2,"",INDEX('2-1-1 紀錄下次購買項目'!$C:$C,MATCH('2-1-2 data.csv'!$A2,'2-1-1 紀錄下次購買項目'!$A:$A,0)+'2-1-2 data.csv'!L$1-1)),"")</f>
        <v/>
      </c>
      <c r="M2" s="6" t="str">
        <f>_xlfn.IFNA(IF(M$1&gt;$C2,"",INDEX('2-1-1 紀錄下次購買項目'!$C:$C,MATCH('2-1-2 data.csv'!$A2,'2-1-1 紀錄下次購買項目'!$A:$A,0)+'2-1-2 data.csv'!M$1-1)),"")</f>
        <v/>
      </c>
      <c r="N2" s="6" t="str">
        <f>_xlfn.IFNA(IF(N$1&gt;$C2,"",INDEX('2-1-1 紀錄下次購買項目'!$C:$C,MATCH('2-1-2 data.csv'!$A2,'2-1-1 紀錄下次購買項目'!$A:$A,0)+'2-1-2 data.csv'!N$1-1)),"")</f>
        <v/>
      </c>
    </row>
    <row r="3" spans="1:14">
      <c r="A3" s="6">
        <v>4480</v>
      </c>
      <c r="B3" s="5">
        <v>62</v>
      </c>
      <c r="C3" s="6">
        <v>1</v>
      </c>
      <c r="D3" s="6">
        <v>1</v>
      </c>
      <c r="E3" s="6" t="str">
        <f>_xlfn.IFNA(IF(E$1&gt;$C3,"",INDEX('2-1-1 紀錄下次購買項目'!$C:$C,MATCH('2-1-2 data.csv'!$A3,'2-1-1 紀錄下次購買項目'!$A:$A,0)+'2-1-2 data.csv'!E$1-1)),"")</f>
        <v>有線光學鼠</v>
      </c>
      <c r="F3" s="6" t="str">
        <f>_xlfn.IFNA(IF(F$1&gt;$C3,"",INDEX('2-1-1 紀錄下次購買項目'!$C:$C,MATCH('2-1-2 data.csv'!$A3,'2-1-1 紀錄下次購買項目'!$A:$A,0)+'2-1-2 data.csv'!F$1-1)),"")</f>
        <v/>
      </c>
      <c r="G3" s="6" t="str">
        <f>_xlfn.IFNA(IF(G$1&gt;$C3,"",INDEX('2-1-1 紀錄下次購買項目'!$C:$C,MATCH('2-1-2 data.csv'!$A3,'2-1-1 紀錄下次購買項目'!$A:$A,0)+'2-1-2 data.csv'!G$1-1)),"")</f>
        <v/>
      </c>
      <c r="H3" s="6" t="str">
        <f>_xlfn.IFNA(IF(H$1&gt;$C3,"",INDEX('2-1-1 紀錄下次購買項目'!$C:$C,MATCH('2-1-2 data.csv'!$A3,'2-1-1 紀錄下次購買項目'!$A:$A,0)+'2-1-2 data.csv'!H$1-1)),"")</f>
        <v/>
      </c>
      <c r="I3" s="6" t="str">
        <f>_xlfn.IFNA(IF(I$1&gt;$C3,"",INDEX('2-1-1 紀錄下次購買項目'!$C:$C,MATCH('2-1-2 data.csv'!$A3,'2-1-1 紀錄下次購買項目'!$A:$A,0)+'2-1-2 data.csv'!I$1-1)),"")</f>
        <v/>
      </c>
      <c r="J3" s="6" t="str">
        <f>_xlfn.IFNA(IF(J$1&gt;$C3,"",INDEX('2-1-1 紀錄下次購買項目'!$C:$C,MATCH('2-1-2 data.csv'!$A3,'2-1-1 紀錄下次購買項目'!$A:$A,0)+'2-1-2 data.csv'!J$1-1)),"")</f>
        <v/>
      </c>
      <c r="K3" s="6" t="str">
        <f>_xlfn.IFNA(IF(K$1&gt;$C3,"",INDEX('2-1-1 紀錄下次購買項目'!$C:$C,MATCH('2-1-2 data.csv'!$A3,'2-1-1 紀錄下次購買項目'!$A:$A,0)+'2-1-2 data.csv'!K$1-1)),"")</f>
        <v/>
      </c>
      <c r="L3" s="6" t="str">
        <f>_xlfn.IFNA(IF(L$1&gt;$C3,"",INDEX('2-1-1 紀錄下次購買項目'!$C:$C,MATCH('2-1-2 data.csv'!$A3,'2-1-1 紀錄下次購買項目'!$A:$A,0)+'2-1-2 data.csv'!L$1-1)),"")</f>
        <v/>
      </c>
      <c r="M3" s="6" t="str">
        <f>_xlfn.IFNA(IF(M$1&gt;$C3,"",INDEX('2-1-1 紀錄下次購買項目'!$C:$C,MATCH('2-1-2 data.csv'!$A3,'2-1-1 紀錄下次購買項目'!$A:$A,0)+'2-1-2 data.csv'!M$1-1)),"")</f>
        <v/>
      </c>
      <c r="N3" s="6" t="str">
        <f>_xlfn.IFNA(IF(N$1&gt;$C3,"",INDEX('2-1-1 紀錄下次購買項目'!$C:$C,MATCH('2-1-2 data.csv'!$A3,'2-1-1 紀錄下次購買項目'!$A:$A,0)+'2-1-2 data.csv'!N$1-1)),"")</f>
        <v/>
      </c>
    </row>
    <row r="4" spans="1:14">
      <c r="A4" s="6">
        <v>7325</v>
      </c>
      <c r="B4" s="5">
        <v>62</v>
      </c>
      <c r="C4" s="6">
        <v>1</v>
      </c>
      <c r="D4" s="6">
        <v>1</v>
      </c>
      <c r="E4" s="6" t="str">
        <f>_xlfn.IFNA(IF(E$1&gt;$C4,"",INDEX('2-1-1 紀錄下次購買項目'!$C:$C,MATCH('2-1-2 data.csv'!$A4,'2-1-1 紀錄下次購買項目'!$A:$A,0)+'2-1-2 data.csv'!E$1-1)),"")</f>
        <v>CD燒錄片</v>
      </c>
      <c r="F4" s="6" t="str">
        <f>_xlfn.IFNA(IF(F$1&gt;$C4,"",INDEX('2-1-1 紀錄下次購買項目'!$C:$C,MATCH('2-1-2 data.csv'!$A4,'2-1-1 紀錄下次購買項目'!$A:$A,0)+'2-1-2 data.csv'!F$1-1)),"")</f>
        <v/>
      </c>
      <c r="G4" s="6" t="str">
        <f>_xlfn.IFNA(IF(G$1&gt;$C4,"",INDEX('2-1-1 紀錄下次購買項目'!$C:$C,MATCH('2-1-2 data.csv'!$A4,'2-1-1 紀錄下次購買項目'!$A:$A,0)+'2-1-2 data.csv'!G$1-1)),"")</f>
        <v/>
      </c>
      <c r="H4" s="6" t="str">
        <f>_xlfn.IFNA(IF(H$1&gt;$C4,"",INDEX('2-1-1 紀錄下次購買項目'!$C:$C,MATCH('2-1-2 data.csv'!$A4,'2-1-1 紀錄下次購買項目'!$A:$A,0)+'2-1-2 data.csv'!H$1-1)),"")</f>
        <v/>
      </c>
      <c r="I4" s="6" t="str">
        <f>_xlfn.IFNA(IF(I$1&gt;$C4,"",INDEX('2-1-1 紀錄下次購買項目'!$C:$C,MATCH('2-1-2 data.csv'!$A4,'2-1-1 紀錄下次購買項目'!$A:$A,0)+'2-1-2 data.csv'!I$1-1)),"")</f>
        <v/>
      </c>
      <c r="J4" s="6" t="str">
        <f>_xlfn.IFNA(IF(J$1&gt;$C4,"",INDEX('2-1-1 紀錄下次購買項目'!$C:$C,MATCH('2-1-2 data.csv'!$A4,'2-1-1 紀錄下次購買項目'!$A:$A,0)+'2-1-2 data.csv'!J$1-1)),"")</f>
        <v/>
      </c>
      <c r="K4" s="6" t="str">
        <f>_xlfn.IFNA(IF(K$1&gt;$C4,"",INDEX('2-1-1 紀錄下次購買項目'!$C:$C,MATCH('2-1-2 data.csv'!$A4,'2-1-1 紀錄下次購買項目'!$A:$A,0)+'2-1-2 data.csv'!K$1-1)),"")</f>
        <v/>
      </c>
      <c r="L4" s="6" t="str">
        <f>_xlfn.IFNA(IF(L$1&gt;$C4,"",INDEX('2-1-1 紀錄下次購買項目'!$C:$C,MATCH('2-1-2 data.csv'!$A4,'2-1-1 紀錄下次購買項目'!$A:$A,0)+'2-1-2 data.csv'!L$1-1)),"")</f>
        <v/>
      </c>
      <c r="M4" s="6" t="str">
        <f>_xlfn.IFNA(IF(M$1&gt;$C4,"",INDEX('2-1-1 紀錄下次購買項目'!$C:$C,MATCH('2-1-2 data.csv'!$A4,'2-1-1 紀錄下次購買項目'!$A:$A,0)+'2-1-2 data.csv'!M$1-1)),"")</f>
        <v/>
      </c>
      <c r="N4" s="6" t="str">
        <f>_xlfn.IFNA(IF(N$1&gt;$C4,"",INDEX('2-1-1 紀錄下次購買項目'!$C:$C,MATCH('2-1-2 data.csv'!$A4,'2-1-1 紀錄下次購買項目'!$A:$A,0)+'2-1-2 data.csv'!N$1-1)),"")</f>
        <v/>
      </c>
    </row>
    <row r="5" spans="1:14">
      <c r="A5" s="6">
        <v>28987</v>
      </c>
      <c r="B5" s="5">
        <v>62</v>
      </c>
      <c r="C5" s="6">
        <v>1</v>
      </c>
      <c r="D5" s="6">
        <v>1</v>
      </c>
      <c r="E5" s="6" t="str">
        <f>_xlfn.IFNA(IF(E$1&gt;$C5,"",INDEX('2-1-1 紀錄下次購買項目'!$C:$C,MATCH('2-1-2 data.csv'!$A5,'2-1-1 紀錄下次購買項目'!$A:$A,0)+'2-1-2 data.csv'!E$1-1)),"")</f>
        <v>鍵盤</v>
      </c>
      <c r="F5" s="6" t="str">
        <f>_xlfn.IFNA(IF(F$1&gt;$C5,"",INDEX('2-1-1 紀錄下次購買項目'!$C:$C,MATCH('2-1-2 data.csv'!$A5,'2-1-1 紀錄下次購買項目'!$A:$A,0)+'2-1-2 data.csv'!F$1-1)),"")</f>
        <v/>
      </c>
      <c r="G5" s="6" t="str">
        <f>_xlfn.IFNA(IF(G$1&gt;$C5,"",INDEX('2-1-1 紀錄下次購買項目'!$C:$C,MATCH('2-1-2 data.csv'!$A5,'2-1-1 紀錄下次購買項目'!$A:$A,0)+'2-1-2 data.csv'!G$1-1)),"")</f>
        <v/>
      </c>
      <c r="H5" s="6" t="str">
        <f>_xlfn.IFNA(IF(H$1&gt;$C5,"",INDEX('2-1-1 紀錄下次購買項目'!$C:$C,MATCH('2-1-2 data.csv'!$A5,'2-1-1 紀錄下次購買項目'!$A:$A,0)+'2-1-2 data.csv'!H$1-1)),"")</f>
        <v/>
      </c>
      <c r="I5" s="6" t="str">
        <f>_xlfn.IFNA(IF(I$1&gt;$C5,"",INDEX('2-1-1 紀錄下次購買項目'!$C:$C,MATCH('2-1-2 data.csv'!$A5,'2-1-1 紀錄下次購買項目'!$A:$A,0)+'2-1-2 data.csv'!I$1-1)),"")</f>
        <v/>
      </c>
      <c r="J5" s="6" t="str">
        <f>_xlfn.IFNA(IF(J$1&gt;$C5,"",INDEX('2-1-1 紀錄下次購買項目'!$C:$C,MATCH('2-1-2 data.csv'!$A5,'2-1-1 紀錄下次購買項目'!$A:$A,0)+'2-1-2 data.csv'!J$1-1)),"")</f>
        <v/>
      </c>
      <c r="K5" s="6" t="str">
        <f>_xlfn.IFNA(IF(K$1&gt;$C5,"",INDEX('2-1-1 紀錄下次購買項目'!$C:$C,MATCH('2-1-2 data.csv'!$A5,'2-1-1 紀錄下次購買項目'!$A:$A,0)+'2-1-2 data.csv'!K$1-1)),"")</f>
        <v/>
      </c>
      <c r="L5" s="6" t="str">
        <f>_xlfn.IFNA(IF(L$1&gt;$C5,"",INDEX('2-1-1 紀錄下次購買項目'!$C:$C,MATCH('2-1-2 data.csv'!$A5,'2-1-1 紀錄下次購買項目'!$A:$A,0)+'2-1-2 data.csv'!L$1-1)),"")</f>
        <v/>
      </c>
      <c r="M5" s="6" t="str">
        <f>_xlfn.IFNA(IF(M$1&gt;$C5,"",INDEX('2-1-1 紀錄下次購買項目'!$C:$C,MATCH('2-1-2 data.csv'!$A5,'2-1-1 紀錄下次購買項目'!$A:$A,0)+'2-1-2 data.csv'!M$1-1)),"")</f>
        <v/>
      </c>
      <c r="N5" s="6" t="str">
        <f>_xlfn.IFNA(IF(N$1&gt;$C5,"",INDEX('2-1-1 紀錄下次購買項目'!$C:$C,MATCH('2-1-2 data.csv'!$A5,'2-1-1 紀錄下次購買項目'!$A:$A,0)+'2-1-2 data.csv'!N$1-1)),"")</f>
        <v/>
      </c>
    </row>
    <row r="6" spans="1:14">
      <c r="A6" s="6">
        <v>30231</v>
      </c>
      <c r="B6" s="5">
        <v>62</v>
      </c>
      <c r="C6" s="6">
        <v>1</v>
      </c>
      <c r="D6" s="6">
        <v>1</v>
      </c>
      <c r="E6" s="6" t="str">
        <f>_xlfn.IFNA(IF(E$1&gt;$C6,"",INDEX('2-1-1 紀錄下次購買項目'!$C:$C,MATCH('2-1-2 data.csv'!$A6,'2-1-1 紀錄下次購買項目'!$A:$A,0)+'2-1-2 data.csv'!E$1-1)),"")</f>
        <v>整理耗材</v>
      </c>
      <c r="F6" s="6" t="str">
        <f>_xlfn.IFNA(IF(F$1&gt;$C6,"",INDEX('2-1-1 紀錄下次購買項目'!$C:$C,MATCH('2-1-2 data.csv'!$A6,'2-1-1 紀錄下次購買項目'!$A:$A,0)+'2-1-2 data.csv'!F$1-1)),"")</f>
        <v/>
      </c>
      <c r="G6" s="6" t="str">
        <f>_xlfn.IFNA(IF(G$1&gt;$C6,"",INDEX('2-1-1 紀錄下次購買項目'!$C:$C,MATCH('2-1-2 data.csv'!$A6,'2-1-1 紀錄下次購買項目'!$A:$A,0)+'2-1-2 data.csv'!G$1-1)),"")</f>
        <v/>
      </c>
      <c r="H6" s="6" t="str">
        <f>_xlfn.IFNA(IF(H$1&gt;$C6,"",INDEX('2-1-1 紀錄下次購買項目'!$C:$C,MATCH('2-1-2 data.csv'!$A6,'2-1-1 紀錄下次購買項目'!$A:$A,0)+'2-1-2 data.csv'!H$1-1)),"")</f>
        <v/>
      </c>
      <c r="I6" s="6" t="str">
        <f>_xlfn.IFNA(IF(I$1&gt;$C6,"",INDEX('2-1-1 紀錄下次購買項目'!$C:$C,MATCH('2-1-2 data.csv'!$A6,'2-1-1 紀錄下次購買項目'!$A:$A,0)+'2-1-2 data.csv'!I$1-1)),"")</f>
        <v/>
      </c>
      <c r="J6" s="6" t="str">
        <f>_xlfn.IFNA(IF(J$1&gt;$C6,"",INDEX('2-1-1 紀錄下次購買項目'!$C:$C,MATCH('2-1-2 data.csv'!$A6,'2-1-1 紀錄下次購買項目'!$A:$A,0)+'2-1-2 data.csv'!J$1-1)),"")</f>
        <v/>
      </c>
      <c r="K6" s="6" t="str">
        <f>_xlfn.IFNA(IF(K$1&gt;$C6,"",INDEX('2-1-1 紀錄下次購買項目'!$C:$C,MATCH('2-1-2 data.csv'!$A6,'2-1-1 紀錄下次購買項目'!$A:$A,0)+'2-1-2 data.csv'!K$1-1)),"")</f>
        <v/>
      </c>
      <c r="L6" s="6" t="str">
        <f>_xlfn.IFNA(IF(L$1&gt;$C6,"",INDEX('2-1-1 紀錄下次購買項目'!$C:$C,MATCH('2-1-2 data.csv'!$A6,'2-1-1 紀錄下次購買項目'!$A:$A,0)+'2-1-2 data.csv'!L$1-1)),"")</f>
        <v/>
      </c>
      <c r="M6" s="6" t="str">
        <f>_xlfn.IFNA(IF(M$1&gt;$C6,"",INDEX('2-1-1 紀錄下次購買項目'!$C:$C,MATCH('2-1-2 data.csv'!$A6,'2-1-1 紀錄下次購買項目'!$A:$A,0)+'2-1-2 data.csv'!M$1-1)),"")</f>
        <v/>
      </c>
      <c r="N6" s="6" t="str">
        <f>_xlfn.IFNA(IF(N$1&gt;$C6,"",INDEX('2-1-1 紀錄下次購買項目'!$C:$C,MATCH('2-1-2 data.csv'!$A6,'2-1-1 紀錄下次購買項目'!$A:$A,0)+'2-1-2 data.csv'!N$1-1)),"")</f>
        <v/>
      </c>
    </row>
    <row r="7" spans="1:14">
      <c r="A7" s="6">
        <v>33181</v>
      </c>
      <c r="B7" s="5">
        <v>62</v>
      </c>
      <c r="C7" s="6">
        <v>1</v>
      </c>
      <c r="D7" s="6">
        <v>3</v>
      </c>
      <c r="E7" s="6" t="str">
        <f>_xlfn.IFNA(IF(E$1&gt;$C7,"",INDEX('2-1-1 紀錄下次購買項目'!$C:$C,MATCH('2-1-2 data.csv'!$A7,'2-1-1 紀錄下次購買項目'!$A:$A,0)+'2-1-2 data.csv'!E$1-1)),"")</f>
        <v>整理耗材</v>
      </c>
      <c r="F7" s="6" t="str">
        <f>_xlfn.IFNA(IF(F$1&gt;$C7,"",INDEX('2-1-1 紀錄下次購買項目'!$C:$C,MATCH('2-1-2 data.csv'!$A7,'2-1-1 紀錄下次購買項目'!$A:$A,0)+'2-1-2 data.csv'!F$1-1)),"")</f>
        <v/>
      </c>
      <c r="G7" s="6" t="str">
        <f>_xlfn.IFNA(IF(G$1&gt;$C7,"",INDEX('2-1-1 紀錄下次購買項目'!$C:$C,MATCH('2-1-2 data.csv'!$A7,'2-1-1 紀錄下次購買項目'!$A:$A,0)+'2-1-2 data.csv'!G$1-1)),"")</f>
        <v/>
      </c>
      <c r="H7" s="6" t="str">
        <f>_xlfn.IFNA(IF(H$1&gt;$C7,"",INDEX('2-1-1 紀錄下次購買項目'!$C:$C,MATCH('2-1-2 data.csv'!$A7,'2-1-1 紀錄下次購買項目'!$A:$A,0)+'2-1-2 data.csv'!H$1-1)),"")</f>
        <v/>
      </c>
      <c r="I7" s="6" t="str">
        <f>_xlfn.IFNA(IF(I$1&gt;$C7,"",INDEX('2-1-1 紀錄下次購買項目'!$C:$C,MATCH('2-1-2 data.csv'!$A7,'2-1-1 紀錄下次購買項目'!$A:$A,0)+'2-1-2 data.csv'!I$1-1)),"")</f>
        <v/>
      </c>
      <c r="J7" s="6" t="str">
        <f>_xlfn.IFNA(IF(J$1&gt;$C7,"",INDEX('2-1-1 紀錄下次購買項目'!$C:$C,MATCH('2-1-2 data.csv'!$A7,'2-1-1 紀錄下次購買項目'!$A:$A,0)+'2-1-2 data.csv'!J$1-1)),"")</f>
        <v/>
      </c>
      <c r="K7" s="6" t="str">
        <f>_xlfn.IFNA(IF(K$1&gt;$C7,"",INDEX('2-1-1 紀錄下次購買項目'!$C:$C,MATCH('2-1-2 data.csv'!$A7,'2-1-1 紀錄下次購買項目'!$A:$A,0)+'2-1-2 data.csv'!K$1-1)),"")</f>
        <v/>
      </c>
      <c r="L7" s="6" t="str">
        <f>_xlfn.IFNA(IF(L$1&gt;$C7,"",INDEX('2-1-1 紀錄下次購買項目'!$C:$C,MATCH('2-1-2 data.csv'!$A7,'2-1-1 紀錄下次購買項目'!$A:$A,0)+'2-1-2 data.csv'!L$1-1)),"")</f>
        <v/>
      </c>
      <c r="M7" s="6" t="str">
        <f>_xlfn.IFNA(IF(M$1&gt;$C7,"",INDEX('2-1-1 紀錄下次購買項目'!$C:$C,MATCH('2-1-2 data.csv'!$A7,'2-1-1 紀錄下次購買項目'!$A:$A,0)+'2-1-2 data.csv'!M$1-1)),"")</f>
        <v/>
      </c>
      <c r="N7" s="6" t="str">
        <f>_xlfn.IFNA(IF(N$1&gt;$C7,"",INDEX('2-1-1 紀錄下次購買項目'!$C:$C,MATCH('2-1-2 data.csv'!$A7,'2-1-1 紀錄下次購買項目'!$A:$A,0)+'2-1-2 data.csv'!N$1-1)),"")</f>
        <v/>
      </c>
    </row>
    <row r="8" spans="1:14">
      <c r="A8" s="6">
        <v>37991</v>
      </c>
      <c r="B8" s="5">
        <v>62</v>
      </c>
      <c r="C8" s="6">
        <v>3</v>
      </c>
      <c r="D8" s="6">
        <v>1</v>
      </c>
      <c r="E8" s="6" t="str">
        <f>_xlfn.IFNA(IF(E$1&gt;$C8,"",INDEX('2-1-1 紀錄下次購買項目'!$C:$C,MATCH('2-1-2 data.csv'!$A8,'2-1-1 紀錄下次購買項目'!$A:$A,0)+'2-1-2 data.csv'!E$1-1)),"")</f>
        <v>DVD 燒錄器</v>
      </c>
      <c r="F8" s="6" t="str">
        <f>_xlfn.IFNA(IF(F$1&gt;$C8,"",INDEX('2-1-1 紀錄下次購買項目'!$C:$C,MATCH('2-1-2 data.csv'!$A8,'2-1-1 紀錄下次購買項目'!$A:$A,0)+'2-1-2 data.csv'!F$1-1)),"")</f>
        <v>CD燒錄片</v>
      </c>
      <c r="G8" s="6" t="str">
        <f>_xlfn.IFNA(IF(G$1&gt;$C8,"",INDEX('2-1-1 紀錄下次購買項目'!$C:$C,MATCH('2-1-2 data.csv'!$A8,'2-1-1 紀錄下次購買項目'!$A:$A,0)+'2-1-2 data.csv'!G$1-1)),"")</f>
        <v>USB 儲存碟</v>
      </c>
      <c r="H8" s="6" t="str">
        <f>_xlfn.IFNA(IF(H$1&gt;$C8,"",INDEX('2-1-1 紀錄下次購買項目'!$C:$C,MATCH('2-1-2 data.csv'!$A8,'2-1-1 紀錄下次購買項目'!$A:$A,0)+'2-1-2 data.csv'!H$1-1)),"")</f>
        <v/>
      </c>
      <c r="I8" s="6" t="str">
        <f>_xlfn.IFNA(IF(I$1&gt;$C8,"",INDEX('2-1-1 紀錄下次購買項目'!$C:$C,MATCH('2-1-2 data.csv'!$A8,'2-1-1 紀錄下次購買項目'!$A:$A,0)+'2-1-2 data.csv'!I$1-1)),"")</f>
        <v/>
      </c>
      <c r="J8" s="6" t="str">
        <f>_xlfn.IFNA(IF(J$1&gt;$C8,"",INDEX('2-1-1 紀錄下次購買項目'!$C:$C,MATCH('2-1-2 data.csv'!$A8,'2-1-1 紀錄下次購買項目'!$A:$A,0)+'2-1-2 data.csv'!J$1-1)),"")</f>
        <v/>
      </c>
      <c r="K8" s="6" t="str">
        <f>_xlfn.IFNA(IF(K$1&gt;$C8,"",INDEX('2-1-1 紀錄下次購買項目'!$C:$C,MATCH('2-1-2 data.csv'!$A8,'2-1-1 紀錄下次購買項目'!$A:$A,0)+'2-1-2 data.csv'!K$1-1)),"")</f>
        <v/>
      </c>
      <c r="L8" s="6" t="str">
        <f>_xlfn.IFNA(IF(L$1&gt;$C8,"",INDEX('2-1-1 紀錄下次購買項目'!$C:$C,MATCH('2-1-2 data.csv'!$A8,'2-1-1 紀錄下次購買項目'!$A:$A,0)+'2-1-2 data.csv'!L$1-1)),"")</f>
        <v/>
      </c>
      <c r="M8" s="6" t="str">
        <f>_xlfn.IFNA(IF(M$1&gt;$C8,"",INDEX('2-1-1 紀錄下次購買項目'!$C:$C,MATCH('2-1-2 data.csv'!$A8,'2-1-1 紀錄下次購買項目'!$A:$A,0)+'2-1-2 data.csv'!M$1-1)),"")</f>
        <v/>
      </c>
      <c r="N8" s="6" t="str">
        <f>_xlfn.IFNA(IF(N$1&gt;$C8,"",INDEX('2-1-1 紀錄下次購買項目'!$C:$C,MATCH('2-1-2 data.csv'!$A8,'2-1-1 紀錄下次購買項目'!$A:$A,0)+'2-1-2 data.csv'!N$1-1)),"")</f>
        <v/>
      </c>
    </row>
    <row r="9" spans="1:14">
      <c r="A9" s="6">
        <v>39755</v>
      </c>
      <c r="B9" s="5">
        <v>62</v>
      </c>
      <c r="C9" s="6">
        <v>1</v>
      </c>
      <c r="D9" s="6">
        <v>1</v>
      </c>
      <c r="E9" s="6" t="str">
        <f>_xlfn.IFNA(IF(E$1&gt;$C9,"",INDEX('2-1-1 紀錄下次購買項目'!$C:$C,MATCH('2-1-2 data.csv'!$A9,'2-1-1 紀錄下次購買項目'!$A:$A,0)+'2-1-2 data.csv'!E$1-1)),"")</f>
        <v>記憶卡</v>
      </c>
      <c r="F9" s="6" t="str">
        <f>_xlfn.IFNA(IF(F$1&gt;$C9,"",INDEX('2-1-1 紀錄下次購買項目'!$C:$C,MATCH('2-1-2 data.csv'!$A9,'2-1-1 紀錄下次購買項目'!$A:$A,0)+'2-1-2 data.csv'!F$1-1)),"")</f>
        <v/>
      </c>
      <c r="G9" s="6" t="str">
        <f>_xlfn.IFNA(IF(G$1&gt;$C9,"",INDEX('2-1-1 紀錄下次購買項目'!$C:$C,MATCH('2-1-2 data.csv'!$A9,'2-1-1 紀錄下次購買項目'!$A:$A,0)+'2-1-2 data.csv'!G$1-1)),"")</f>
        <v/>
      </c>
      <c r="H9" s="6" t="str">
        <f>_xlfn.IFNA(IF(H$1&gt;$C9,"",INDEX('2-1-1 紀錄下次購買項目'!$C:$C,MATCH('2-1-2 data.csv'!$A9,'2-1-1 紀錄下次購買項目'!$A:$A,0)+'2-1-2 data.csv'!H$1-1)),"")</f>
        <v/>
      </c>
      <c r="I9" s="6" t="str">
        <f>_xlfn.IFNA(IF(I$1&gt;$C9,"",INDEX('2-1-1 紀錄下次購買項目'!$C:$C,MATCH('2-1-2 data.csv'!$A9,'2-1-1 紀錄下次購買項目'!$A:$A,0)+'2-1-2 data.csv'!I$1-1)),"")</f>
        <v/>
      </c>
      <c r="J9" s="6" t="str">
        <f>_xlfn.IFNA(IF(J$1&gt;$C9,"",INDEX('2-1-1 紀錄下次購買項目'!$C:$C,MATCH('2-1-2 data.csv'!$A9,'2-1-1 紀錄下次購買項目'!$A:$A,0)+'2-1-2 data.csv'!J$1-1)),"")</f>
        <v/>
      </c>
      <c r="K9" s="6" t="str">
        <f>_xlfn.IFNA(IF(K$1&gt;$C9,"",INDEX('2-1-1 紀錄下次購買項目'!$C:$C,MATCH('2-1-2 data.csv'!$A9,'2-1-1 紀錄下次購買項目'!$A:$A,0)+'2-1-2 data.csv'!K$1-1)),"")</f>
        <v/>
      </c>
      <c r="L9" s="6" t="str">
        <f>_xlfn.IFNA(IF(L$1&gt;$C9,"",INDEX('2-1-1 紀錄下次購買項目'!$C:$C,MATCH('2-1-2 data.csv'!$A9,'2-1-1 紀錄下次購買項目'!$A:$A,0)+'2-1-2 data.csv'!L$1-1)),"")</f>
        <v/>
      </c>
      <c r="M9" s="6" t="str">
        <f>_xlfn.IFNA(IF(M$1&gt;$C9,"",INDEX('2-1-1 紀錄下次購買項目'!$C:$C,MATCH('2-1-2 data.csv'!$A9,'2-1-1 紀錄下次購買項目'!$A:$A,0)+'2-1-2 data.csv'!M$1-1)),"")</f>
        <v/>
      </c>
      <c r="N9" s="6" t="str">
        <f>_xlfn.IFNA(IF(N$1&gt;$C9,"",INDEX('2-1-1 紀錄下次購買項目'!$C:$C,MATCH('2-1-2 data.csv'!$A9,'2-1-1 紀錄下次購買項目'!$A:$A,0)+'2-1-2 data.csv'!N$1-1)),"")</f>
        <v/>
      </c>
    </row>
    <row r="10" spans="1:14">
      <c r="A10" s="6">
        <v>42944</v>
      </c>
      <c r="B10" s="5">
        <v>62</v>
      </c>
      <c r="C10" s="6">
        <v>1</v>
      </c>
      <c r="D10" s="6">
        <v>2</v>
      </c>
      <c r="E10" s="6" t="str">
        <f>_xlfn.IFNA(IF(E$1&gt;$C10,"",INDEX('2-1-1 紀錄下次購買項目'!$C:$C,MATCH('2-1-2 data.csv'!$A10,'2-1-1 紀錄下次購買項目'!$A:$A,0)+'2-1-2 data.csv'!E$1-1)),"")</f>
        <v>整理耗材</v>
      </c>
      <c r="F10" s="6" t="str">
        <f>_xlfn.IFNA(IF(F$1&gt;$C10,"",INDEX('2-1-1 紀錄下次購買項目'!$C:$C,MATCH('2-1-2 data.csv'!$A10,'2-1-1 紀錄下次購買項目'!$A:$A,0)+'2-1-2 data.csv'!F$1-1)),"")</f>
        <v/>
      </c>
      <c r="G10" s="6" t="str">
        <f>_xlfn.IFNA(IF(G$1&gt;$C10,"",INDEX('2-1-1 紀錄下次購買項目'!$C:$C,MATCH('2-1-2 data.csv'!$A10,'2-1-1 紀錄下次購買項目'!$A:$A,0)+'2-1-2 data.csv'!G$1-1)),"")</f>
        <v/>
      </c>
      <c r="H10" s="6" t="str">
        <f>_xlfn.IFNA(IF(H$1&gt;$C10,"",INDEX('2-1-1 紀錄下次購買項目'!$C:$C,MATCH('2-1-2 data.csv'!$A10,'2-1-1 紀錄下次購買項目'!$A:$A,0)+'2-1-2 data.csv'!H$1-1)),"")</f>
        <v/>
      </c>
      <c r="I10" s="6" t="str">
        <f>_xlfn.IFNA(IF(I$1&gt;$C10,"",INDEX('2-1-1 紀錄下次購買項目'!$C:$C,MATCH('2-1-2 data.csv'!$A10,'2-1-1 紀錄下次購買項目'!$A:$A,0)+'2-1-2 data.csv'!I$1-1)),"")</f>
        <v/>
      </c>
      <c r="J10" s="6" t="str">
        <f>_xlfn.IFNA(IF(J$1&gt;$C10,"",INDEX('2-1-1 紀錄下次購買項目'!$C:$C,MATCH('2-1-2 data.csv'!$A10,'2-1-1 紀錄下次購買項目'!$A:$A,0)+'2-1-2 data.csv'!J$1-1)),"")</f>
        <v/>
      </c>
      <c r="K10" s="6" t="str">
        <f>_xlfn.IFNA(IF(K$1&gt;$C10,"",INDEX('2-1-1 紀錄下次購買項目'!$C:$C,MATCH('2-1-2 data.csv'!$A10,'2-1-1 紀錄下次購買項目'!$A:$A,0)+'2-1-2 data.csv'!K$1-1)),"")</f>
        <v/>
      </c>
      <c r="L10" s="6" t="str">
        <f>_xlfn.IFNA(IF(L$1&gt;$C10,"",INDEX('2-1-1 紀錄下次購買項目'!$C:$C,MATCH('2-1-2 data.csv'!$A10,'2-1-1 紀錄下次購買項目'!$A:$A,0)+'2-1-2 data.csv'!L$1-1)),"")</f>
        <v/>
      </c>
      <c r="M10" s="6" t="str">
        <f>_xlfn.IFNA(IF(M$1&gt;$C10,"",INDEX('2-1-1 紀錄下次購買項目'!$C:$C,MATCH('2-1-2 data.csv'!$A10,'2-1-1 紀錄下次購買項目'!$A:$A,0)+'2-1-2 data.csv'!M$1-1)),"")</f>
        <v/>
      </c>
      <c r="N10" s="6" t="str">
        <f>_xlfn.IFNA(IF(N$1&gt;$C10,"",INDEX('2-1-1 紀錄下次購買項目'!$C:$C,MATCH('2-1-2 data.csv'!$A10,'2-1-1 紀錄下次購買項目'!$A:$A,0)+'2-1-2 data.csv'!N$1-1)),"")</f>
        <v/>
      </c>
    </row>
    <row r="11" spans="1:14">
      <c r="A11" s="6">
        <v>51655</v>
      </c>
      <c r="B11" s="5">
        <v>62</v>
      </c>
      <c r="C11" s="6">
        <v>2</v>
      </c>
      <c r="D11" s="6">
        <v>1</v>
      </c>
      <c r="E11" s="6" t="str">
        <f>_xlfn.IFNA(IF(E$1&gt;$C11,"",INDEX('2-1-1 紀錄下次購買項目'!$C:$C,MATCH('2-1-2 data.csv'!$A11,'2-1-1 紀錄下次購買項目'!$A:$A,0)+'2-1-2 data.csv'!E$1-1)),"")</f>
        <v>鍵盤</v>
      </c>
      <c r="F11" s="6" t="str">
        <f>_xlfn.IFNA(IF(F$1&gt;$C11,"",INDEX('2-1-1 紀錄下次購買項目'!$C:$C,MATCH('2-1-2 data.csv'!$A11,'2-1-1 紀錄下次購買項目'!$A:$A,0)+'2-1-2 data.csv'!F$1-1)),"")</f>
        <v>鹼性電池</v>
      </c>
      <c r="G11" s="6" t="str">
        <f>_xlfn.IFNA(IF(G$1&gt;$C11,"",INDEX('2-1-1 紀錄下次購買項目'!$C:$C,MATCH('2-1-2 data.csv'!$A11,'2-1-1 紀錄下次購買項目'!$A:$A,0)+'2-1-2 data.csv'!G$1-1)),"")</f>
        <v/>
      </c>
      <c r="H11" s="6" t="str">
        <f>_xlfn.IFNA(IF(H$1&gt;$C11,"",INDEX('2-1-1 紀錄下次購買項目'!$C:$C,MATCH('2-1-2 data.csv'!$A11,'2-1-1 紀錄下次購買項目'!$A:$A,0)+'2-1-2 data.csv'!H$1-1)),"")</f>
        <v/>
      </c>
      <c r="I11" s="6" t="str">
        <f>_xlfn.IFNA(IF(I$1&gt;$C11,"",INDEX('2-1-1 紀錄下次購買項目'!$C:$C,MATCH('2-1-2 data.csv'!$A11,'2-1-1 紀錄下次購買項目'!$A:$A,0)+'2-1-2 data.csv'!I$1-1)),"")</f>
        <v/>
      </c>
      <c r="J11" s="6" t="str">
        <f>_xlfn.IFNA(IF(J$1&gt;$C11,"",INDEX('2-1-1 紀錄下次購買項目'!$C:$C,MATCH('2-1-2 data.csv'!$A11,'2-1-1 紀錄下次購買項目'!$A:$A,0)+'2-1-2 data.csv'!J$1-1)),"")</f>
        <v/>
      </c>
      <c r="K11" s="6" t="str">
        <f>_xlfn.IFNA(IF(K$1&gt;$C11,"",INDEX('2-1-1 紀錄下次購買項目'!$C:$C,MATCH('2-1-2 data.csv'!$A11,'2-1-1 紀錄下次購買項目'!$A:$A,0)+'2-1-2 data.csv'!K$1-1)),"")</f>
        <v/>
      </c>
      <c r="L11" s="6" t="str">
        <f>_xlfn.IFNA(IF(L$1&gt;$C11,"",INDEX('2-1-1 紀錄下次購買項目'!$C:$C,MATCH('2-1-2 data.csv'!$A11,'2-1-1 紀錄下次購買項目'!$A:$A,0)+'2-1-2 data.csv'!L$1-1)),"")</f>
        <v/>
      </c>
      <c r="M11" s="6" t="str">
        <f>_xlfn.IFNA(IF(M$1&gt;$C11,"",INDEX('2-1-1 紀錄下次購買項目'!$C:$C,MATCH('2-1-2 data.csv'!$A11,'2-1-1 紀錄下次購買項目'!$A:$A,0)+'2-1-2 data.csv'!M$1-1)),"")</f>
        <v/>
      </c>
      <c r="N11" s="6" t="str">
        <f>_xlfn.IFNA(IF(N$1&gt;$C11,"",INDEX('2-1-1 紀錄下次購買項目'!$C:$C,MATCH('2-1-2 data.csv'!$A11,'2-1-1 紀錄下次購買項目'!$A:$A,0)+'2-1-2 data.csv'!N$1-1)),"")</f>
        <v/>
      </c>
    </row>
    <row r="12" spans="1:14">
      <c r="A12" s="6">
        <v>52786</v>
      </c>
      <c r="B12" s="5">
        <v>62</v>
      </c>
      <c r="C12" s="6">
        <v>1</v>
      </c>
      <c r="D12" s="6">
        <v>1</v>
      </c>
      <c r="E12" s="6" t="str">
        <f>_xlfn.IFNA(IF(E$1&gt;$C12,"",INDEX('2-1-1 紀錄下次購買項目'!$C:$C,MATCH('2-1-2 data.csv'!$A12,'2-1-1 紀錄下次購買項目'!$A:$A,0)+'2-1-2 data.csv'!E$1-1)),"")</f>
        <v>整理耗材</v>
      </c>
      <c r="F12" s="6" t="str">
        <f>_xlfn.IFNA(IF(F$1&gt;$C12,"",INDEX('2-1-1 紀錄下次購買項目'!$C:$C,MATCH('2-1-2 data.csv'!$A12,'2-1-1 紀錄下次購買項目'!$A:$A,0)+'2-1-2 data.csv'!F$1-1)),"")</f>
        <v/>
      </c>
      <c r="G12" s="6" t="str">
        <f>_xlfn.IFNA(IF(G$1&gt;$C12,"",INDEX('2-1-1 紀錄下次購買項目'!$C:$C,MATCH('2-1-2 data.csv'!$A12,'2-1-1 紀錄下次購買項目'!$A:$A,0)+'2-1-2 data.csv'!G$1-1)),"")</f>
        <v/>
      </c>
      <c r="H12" s="6" t="str">
        <f>_xlfn.IFNA(IF(H$1&gt;$C12,"",INDEX('2-1-1 紀錄下次購買項目'!$C:$C,MATCH('2-1-2 data.csv'!$A12,'2-1-1 紀錄下次購買項目'!$A:$A,0)+'2-1-2 data.csv'!H$1-1)),"")</f>
        <v/>
      </c>
      <c r="I12" s="6" t="str">
        <f>_xlfn.IFNA(IF(I$1&gt;$C12,"",INDEX('2-1-1 紀錄下次購買項目'!$C:$C,MATCH('2-1-2 data.csv'!$A12,'2-1-1 紀錄下次購買項目'!$A:$A,0)+'2-1-2 data.csv'!I$1-1)),"")</f>
        <v/>
      </c>
      <c r="J12" s="6" t="str">
        <f>_xlfn.IFNA(IF(J$1&gt;$C12,"",INDEX('2-1-1 紀錄下次購買項目'!$C:$C,MATCH('2-1-2 data.csv'!$A12,'2-1-1 紀錄下次購買項目'!$A:$A,0)+'2-1-2 data.csv'!J$1-1)),"")</f>
        <v/>
      </c>
      <c r="K12" s="6" t="str">
        <f>_xlfn.IFNA(IF(K$1&gt;$C12,"",INDEX('2-1-1 紀錄下次購買項目'!$C:$C,MATCH('2-1-2 data.csv'!$A12,'2-1-1 紀錄下次購買項目'!$A:$A,0)+'2-1-2 data.csv'!K$1-1)),"")</f>
        <v/>
      </c>
      <c r="L12" s="6" t="str">
        <f>_xlfn.IFNA(IF(L$1&gt;$C12,"",INDEX('2-1-1 紀錄下次購買項目'!$C:$C,MATCH('2-1-2 data.csv'!$A12,'2-1-1 紀錄下次購買項目'!$A:$A,0)+'2-1-2 data.csv'!L$1-1)),"")</f>
        <v/>
      </c>
      <c r="M12" s="6" t="str">
        <f>_xlfn.IFNA(IF(M$1&gt;$C12,"",INDEX('2-1-1 紀錄下次購買項目'!$C:$C,MATCH('2-1-2 data.csv'!$A12,'2-1-1 紀錄下次購買項目'!$A:$A,0)+'2-1-2 data.csv'!M$1-1)),"")</f>
        <v/>
      </c>
      <c r="N12" s="6" t="str">
        <f>_xlfn.IFNA(IF(N$1&gt;$C12,"",INDEX('2-1-1 紀錄下次購買項目'!$C:$C,MATCH('2-1-2 data.csv'!$A12,'2-1-1 紀錄下次購買項目'!$A:$A,0)+'2-1-2 data.csv'!N$1-1)),"")</f>
        <v/>
      </c>
    </row>
    <row r="13" spans="1:14">
      <c r="A13" s="6">
        <v>53137</v>
      </c>
      <c r="B13" s="5">
        <v>62</v>
      </c>
      <c r="C13" s="6">
        <v>1</v>
      </c>
      <c r="D13" s="6">
        <v>1</v>
      </c>
      <c r="E13" s="6" t="str">
        <f>_xlfn.IFNA(IF(E$1&gt;$C13,"",INDEX('2-1-1 紀錄下次購買項目'!$C:$C,MATCH('2-1-2 data.csv'!$A13,'2-1-1 紀錄下次購買項目'!$A:$A,0)+'2-1-2 data.csv'!E$1-1)),"")</f>
        <v>整理耗材</v>
      </c>
      <c r="F13" s="6" t="str">
        <f>_xlfn.IFNA(IF(F$1&gt;$C13,"",INDEX('2-1-1 紀錄下次購買項目'!$C:$C,MATCH('2-1-2 data.csv'!$A13,'2-1-1 紀錄下次購買項目'!$A:$A,0)+'2-1-2 data.csv'!F$1-1)),"")</f>
        <v/>
      </c>
      <c r="G13" s="6" t="str">
        <f>_xlfn.IFNA(IF(G$1&gt;$C13,"",INDEX('2-1-1 紀錄下次購買項目'!$C:$C,MATCH('2-1-2 data.csv'!$A13,'2-1-1 紀錄下次購買項目'!$A:$A,0)+'2-1-2 data.csv'!G$1-1)),"")</f>
        <v/>
      </c>
      <c r="H13" s="6" t="str">
        <f>_xlfn.IFNA(IF(H$1&gt;$C13,"",INDEX('2-1-1 紀錄下次購買項目'!$C:$C,MATCH('2-1-2 data.csv'!$A13,'2-1-1 紀錄下次購買項目'!$A:$A,0)+'2-1-2 data.csv'!H$1-1)),"")</f>
        <v/>
      </c>
      <c r="I13" s="6" t="str">
        <f>_xlfn.IFNA(IF(I$1&gt;$C13,"",INDEX('2-1-1 紀錄下次購買項目'!$C:$C,MATCH('2-1-2 data.csv'!$A13,'2-1-1 紀錄下次購買項目'!$A:$A,0)+'2-1-2 data.csv'!I$1-1)),"")</f>
        <v/>
      </c>
      <c r="J13" s="6" t="str">
        <f>_xlfn.IFNA(IF(J$1&gt;$C13,"",INDEX('2-1-1 紀錄下次購買項目'!$C:$C,MATCH('2-1-2 data.csv'!$A13,'2-1-1 紀錄下次購買項目'!$A:$A,0)+'2-1-2 data.csv'!J$1-1)),"")</f>
        <v/>
      </c>
      <c r="K13" s="6" t="str">
        <f>_xlfn.IFNA(IF(K$1&gt;$C13,"",INDEX('2-1-1 紀錄下次購買項目'!$C:$C,MATCH('2-1-2 data.csv'!$A13,'2-1-1 紀錄下次購買項目'!$A:$A,0)+'2-1-2 data.csv'!K$1-1)),"")</f>
        <v/>
      </c>
      <c r="L13" s="6" t="str">
        <f>_xlfn.IFNA(IF(L$1&gt;$C13,"",INDEX('2-1-1 紀錄下次購買項目'!$C:$C,MATCH('2-1-2 data.csv'!$A13,'2-1-1 紀錄下次購買項目'!$A:$A,0)+'2-1-2 data.csv'!L$1-1)),"")</f>
        <v/>
      </c>
      <c r="M13" s="6" t="str">
        <f>_xlfn.IFNA(IF(M$1&gt;$C13,"",INDEX('2-1-1 紀錄下次購買項目'!$C:$C,MATCH('2-1-2 data.csv'!$A13,'2-1-1 紀錄下次購買項目'!$A:$A,0)+'2-1-2 data.csv'!M$1-1)),"")</f>
        <v/>
      </c>
      <c r="N13" s="6" t="str">
        <f>_xlfn.IFNA(IF(N$1&gt;$C13,"",INDEX('2-1-1 紀錄下次購買項目'!$C:$C,MATCH('2-1-2 data.csv'!$A13,'2-1-1 紀錄下次購買項目'!$A:$A,0)+'2-1-2 data.csv'!N$1-1)),"")</f>
        <v/>
      </c>
    </row>
    <row r="14" spans="1:14">
      <c r="A14" s="6">
        <v>56389</v>
      </c>
      <c r="B14" s="5">
        <v>62</v>
      </c>
      <c r="C14" s="6">
        <v>1</v>
      </c>
      <c r="D14" s="6">
        <v>1</v>
      </c>
      <c r="E14" s="6" t="str">
        <f>_xlfn.IFNA(IF(E$1&gt;$C14,"",INDEX('2-1-1 紀錄下次購買項目'!$C:$C,MATCH('2-1-2 data.csv'!$A14,'2-1-1 紀錄下次購買項目'!$A:$A,0)+'2-1-2 data.csv'!E$1-1)),"")</f>
        <v>家電安裝費</v>
      </c>
      <c r="F14" s="6" t="str">
        <f>_xlfn.IFNA(IF(F$1&gt;$C14,"",INDEX('2-1-1 紀錄下次購買項目'!$C:$C,MATCH('2-1-2 data.csv'!$A14,'2-1-1 紀錄下次購買項目'!$A:$A,0)+'2-1-2 data.csv'!F$1-1)),"")</f>
        <v/>
      </c>
      <c r="G14" s="6" t="str">
        <f>_xlfn.IFNA(IF(G$1&gt;$C14,"",INDEX('2-1-1 紀錄下次購買項目'!$C:$C,MATCH('2-1-2 data.csv'!$A14,'2-1-1 紀錄下次購買項目'!$A:$A,0)+'2-1-2 data.csv'!G$1-1)),"")</f>
        <v/>
      </c>
      <c r="H14" s="6" t="str">
        <f>_xlfn.IFNA(IF(H$1&gt;$C14,"",INDEX('2-1-1 紀錄下次購買項目'!$C:$C,MATCH('2-1-2 data.csv'!$A14,'2-1-1 紀錄下次購買項目'!$A:$A,0)+'2-1-2 data.csv'!H$1-1)),"")</f>
        <v/>
      </c>
      <c r="I14" s="6" t="str">
        <f>_xlfn.IFNA(IF(I$1&gt;$C14,"",INDEX('2-1-1 紀錄下次購買項目'!$C:$C,MATCH('2-1-2 data.csv'!$A14,'2-1-1 紀錄下次購買項目'!$A:$A,0)+'2-1-2 data.csv'!I$1-1)),"")</f>
        <v/>
      </c>
      <c r="J14" s="6" t="str">
        <f>_xlfn.IFNA(IF(J$1&gt;$C14,"",INDEX('2-1-1 紀錄下次購買項目'!$C:$C,MATCH('2-1-2 data.csv'!$A14,'2-1-1 紀錄下次購買項目'!$A:$A,0)+'2-1-2 data.csv'!J$1-1)),"")</f>
        <v/>
      </c>
      <c r="K14" s="6" t="str">
        <f>_xlfn.IFNA(IF(K$1&gt;$C14,"",INDEX('2-1-1 紀錄下次購買項目'!$C:$C,MATCH('2-1-2 data.csv'!$A14,'2-1-1 紀錄下次購買項目'!$A:$A,0)+'2-1-2 data.csv'!K$1-1)),"")</f>
        <v/>
      </c>
      <c r="L14" s="6" t="str">
        <f>_xlfn.IFNA(IF(L$1&gt;$C14,"",INDEX('2-1-1 紀錄下次購買項目'!$C:$C,MATCH('2-1-2 data.csv'!$A14,'2-1-1 紀錄下次購買項目'!$A:$A,0)+'2-1-2 data.csv'!L$1-1)),"")</f>
        <v/>
      </c>
      <c r="M14" s="6" t="str">
        <f>_xlfn.IFNA(IF(M$1&gt;$C14,"",INDEX('2-1-1 紀錄下次購買項目'!$C:$C,MATCH('2-1-2 data.csv'!$A14,'2-1-1 紀錄下次購買項目'!$A:$A,0)+'2-1-2 data.csv'!M$1-1)),"")</f>
        <v/>
      </c>
      <c r="N14" s="6" t="str">
        <f>_xlfn.IFNA(IF(N$1&gt;$C14,"",INDEX('2-1-1 紀錄下次購買項目'!$C:$C,MATCH('2-1-2 data.csv'!$A14,'2-1-1 紀錄下次購買項目'!$A:$A,0)+'2-1-2 data.csv'!N$1-1)),"")</f>
        <v/>
      </c>
    </row>
    <row r="15" spans="1:14">
      <c r="A15" s="6">
        <v>80813</v>
      </c>
      <c r="B15" s="5">
        <v>62</v>
      </c>
      <c r="C15" s="6">
        <v>1</v>
      </c>
      <c r="D15" s="6">
        <v>0</v>
      </c>
      <c r="E15" s="6" t="str">
        <f>_xlfn.IFNA(IF(E$1&gt;$C15,"",INDEX('2-1-1 紀錄下次購買項目'!$C:$C,MATCH('2-1-2 data.csv'!$A15,'2-1-1 紀錄下次購買項目'!$A:$A,0)+'2-1-2 data.csv'!E$1-1)),"")</f>
        <v>CD燒錄片</v>
      </c>
      <c r="F15" s="6" t="str">
        <f>_xlfn.IFNA(IF(F$1&gt;$C15,"",INDEX('2-1-1 紀錄下次購買項目'!$C:$C,MATCH('2-1-2 data.csv'!$A15,'2-1-1 紀錄下次購買項目'!$A:$A,0)+'2-1-2 data.csv'!F$1-1)),"")</f>
        <v/>
      </c>
      <c r="G15" s="6" t="str">
        <f>_xlfn.IFNA(IF(G$1&gt;$C15,"",INDEX('2-1-1 紀錄下次購買項目'!$C:$C,MATCH('2-1-2 data.csv'!$A15,'2-1-1 紀錄下次購買項目'!$A:$A,0)+'2-1-2 data.csv'!G$1-1)),"")</f>
        <v/>
      </c>
      <c r="H15" s="6" t="str">
        <f>_xlfn.IFNA(IF(H$1&gt;$C15,"",INDEX('2-1-1 紀錄下次購買項目'!$C:$C,MATCH('2-1-2 data.csv'!$A15,'2-1-1 紀錄下次購買項目'!$A:$A,0)+'2-1-2 data.csv'!H$1-1)),"")</f>
        <v/>
      </c>
      <c r="I15" s="6" t="str">
        <f>_xlfn.IFNA(IF(I$1&gt;$C15,"",INDEX('2-1-1 紀錄下次購買項目'!$C:$C,MATCH('2-1-2 data.csv'!$A15,'2-1-1 紀錄下次購買項目'!$A:$A,0)+'2-1-2 data.csv'!I$1-1)),"")</f>
        <v/>
      </c>
      <c r="J15" s="6" t="str">
        <f>_xlfn.IFNA(IF(J$1&gt;$C15,"",INDEX('2-1-1 紀錄下次購買項目'!$C:$C,MATCH('2-1-2 data.csv'!$A15,'2-1-1 紀錄下次購買項目'!$A:$A,0)+'2-1-2 data.csv'!J$1-1)),"")</f>
        <v/>
      </c>
      <c r="K15" s="6" t="str">
        <f>_xlfn.IFNA(IF(K$1&gt;$C15,"",INDEX('2-1-1 紀錄下次購買項目'!$C:$C,MATCH('2-1-2 data.csv'!$A15,'2-1-1 紀錄下次購買項目'!$A:$A,0)+'2-1-2 data.csv'!K$1-1)),"")</f>
        <v/>
      </c>
      <c r="L15" s="6" t="str">
        <f>_xlfn.IFNA(IF(L$1&gt;$C15,"",INDEX('2-1-1 紀錄下次購買項目'!$C:$C,MATCH('2-1-2 data.csv'!$A15,'2-1-1 紀錄下次購買項目'!$A:$A,0)+'2-1-2 data.csv'!L$1-1)),"")</f>
        <v/>
      </c>
      <c r="M15" s="6" t="str">
        <f>_xlfn.IFNA(IF(M$1&gt;$C15,"",INDEX('2-1-1 紀錄下次購買項目'!$C:$C,MATCH('2-1-2 data.csv'!$A15,'2-1-1 紀錄下次購買項目'!$A:$A,0)+'2-1-2 data.csv'!M$1-1)),"")</f>
        <v/>
      </c>
      <c r="N15" s="6" t="str">
        <f>_xlfn.IFNA(IF(N$1&gt;$C15,"",INDEX('2-1-1 紀錄下次購買項目'!$C:$C,MATCH('2-1-2 data.csv'!$A15,'2-1-1 紀錄下次購買項目'!$A:$A,0)+'2-1-2 data.csv'!N$1-1)),"")</f>
        <v/>
      </c>
    </row>
    <row r="16" spans="1:14">
      <c r="A16" s="6">
        <v>3676</v>
      </c>
      <c r="B16" s="5">
        <v>87</v>
      </c>
      <c r="C16" s="6">
        <v>1</v>
      </c>
      <c r="D16" s="6">
        <v>4</v>
      </c>
      <c r="E16" s="6" t="str">
        <f>_xlfn.IFNA(IF(E$1&gt;$C16,"",INDEX('2-1-1 紀錄下次購買項目'!$C:$C,MATCH('2-1-2 data.csv'!$A16,'2-1-1 紀錄下次購買項目'!$A:$A,0)+'2-1-2 data.csv'!E$1-1)),"")</f>
        <v>EPSON墨水</v>
      </c>
      <c r="F16" s="6" t="str">
        <f>_xlfn.IFNA(IF(F$1&gt;$C16,"",INDEX('2-1-1 紀錄下次購買項目'!$C:$C,MATCH('2-1-2 data.csv'!$A16,'2-1-1 紀錄下次購買項目'!$A:$A,0)+'2-1-2 data.csv'!F$1-1)),"")</f>
        <v/>
      </c>
      <c r="G16" s="6" t="str">
        <f>_xlfn.IFNA(IF(G$1&gt;$C16,"",INDEX('2-1-1 紀錄下次購買項目'!$C:$C,MATCH('2-1-2 data.csv'!$A16,'2-1-1 紀錄下次購買項目'!$A:$A,0)+'2-1-2 data.csv'!G$1-1)),"")</f>
        <v/>
      </c>
      <c r="H16" s="6" t="str">
        <f>_xlfn.IFNA(IF(H$1&gt;$C16,"",INDEX('2-1-1 紀錄下次購買項目'!$C:$C,MATCH('2-1-2 data.csv'!$A16,'2-1-1 紀錄下次購買項目'!$A:$A,0)+'2-1-2 data.csv'!H$1-1)),"")</f>
        <v/>
      </c>
      <c r="I16" s="6" t="str">
        <f>_xlfn.IFNA(IF(I$1&gt;$C16,"",INDEX('2-1-1 紀錄下次購買項目'!$C:$C,MATCH('2-1-2 data.csv'!$A16,'2-1-1 紀錄下次購買項目'!$A:$A,0)+'2-1-2 data.csv'!I$1-1)),"")</f>
        <v/>
      </c>
      <c r="J16" s="6" t="str">
        <f>_xlfn.IFNA(IF(J$1&gt;$C16,"",INDEX('2-1-1 紀錄下次購買項目'!$C:$C,MATCH('2-1-2 data.csv'!$A16,'2-1-1 紀錄下次購買項目'!$A:$A,0)+'2-1-2 data.csv'!J$1-1)),"")</f>
        <v/>
      </c>
      <c r="K16" s="6" t="str">
        <f>_xlfn.IFNA(IF(K$1&gt;$C16,"",INDEX('2-1-1 紀錄下次購買項目'!$C:$C,MATCH('2-1-2 data.csv'!$A16,'2-1-1 紀錄下次購買項目'!$A:$A,0)+'2-1-2 data.csv'!K$1-1)),"")</f>
        <v/>
      </c>
      <c r="L16" s="6" t="str">
        <f>_xlfn.IFNA(IF(L$1&gt;$C16,"",INDEX('2-1-1 紀錄下次購買項目'!$C:$C,MATCH('2-1-2 data.csv'!$A16,'2-1-1 紀錄下次購買項目'!$A:$A,0)+'2-1-2 data.csv'!L$1-1)),"")</f>
        <v/>
      </c>
      <c r="M16" s="6" t="str">
        <f>_xlfn.IFNA(IF(M$1&gt;$C16,"",INDEX('2-1-1 紀錄下次購買項目'!$C:$C,MATCH('2-1-2 data.csv'!$A16,'2-1-1 紀錄下次購買項目'!$A:$A,0)+'2-1-2 data.csv'!M$1-1)),"")</f>
        <v/>
      </c>
      <c r="N16" s="6" t="str">
        <f>_xlfn.IFNA(IF(N$1&gt;$C16,"",INDEX('2-1-1 紀錄下次購買項目'!$C:$C,MATCH('2-1-2 data.csv'!$A16,'2-1-1 紀錄下次購買項目'!$A:$A,0)+'2-1-2 data.csv'!N$1-1)),"")</f>
        <v/>
      </c>
    </row>
    <row r="17" spans="1:14">
      <c r="A17" s="6">
        <v>15617</v>
      </c>
      <c r="B17" s="5">
        <v>87</v>
      </c>
      <c r="C17" s="6">
        <v>4</v>
      </c>
      <c r="D17" s="6">
        <v>1</v>
      </c>
      <c r="E17" s="6" t="str">
        <f>_xlfn.IFNA(IF(E$1&gt;$C17,"",INDEX('2-1-1 紀錄下次購買項目'!$C:$C,MATCH('2-1-2 data.csv'!$A17,'2-1-1 紀錄下次購買項目'!$A:$A,0)+'2-1-2 data.csv'!E$1-1)),"")</f>
        <v>其他費用</v>
      </c>
      <c r="F17" s="6" t="str">
        <f>_xlfn.IFNA(IF(F$1&gt;$C17,"",INDEX('2-1-1 紀錄下次購買項目'!$C:$C,MATCH('2-1-2 data.csv'!$A17,'2-1-1 紀錄下次購買項目'!$A:$A,0)+'2-1-2 data.csv'!F$1-1)),"")</f>
        <v>會員贈品</v>
      </c>
      <c r="G17" s="6" t="str">
        <f>_xlfn.IFNA(IF(G$1&gt;$C17,"",INDEX('2-1-1 紀錄下次購買項目'!$C:$C,MATCH('2-1-2 data.csv'!$A17,'2-1-1 紀錄下次購買項目'!$A:$A,0)+'2-1-2 data.csv'!G$1-1)),"")</f>
        <v>一般電池</v>
      </c>
      <c r="H17" s="6" t="str">
        <f>_xlfn.IFNA(IF(H$1&gt;$C17,"",INDEX('2-1-1 紀錄下次購買項目'!$C:$C,MATCH('2-1-2 data.csv'!$A17,'2-1-1 紀錄下次購買項目'!$A:$A,0)+'2-1-2 data.csv'!H$1-1)),"")</f>
        <v>會員補卡</v>
      </c>
      <c r="I17" s="6" t="str">
        <f>_xlfn.IFNA(IF(I$1&gt;$C17,"",INDEX('2-1-1 紀錄下次購買項目'!$C:$C,MATCH('2-1-2 data.csv'!$A17,'2-1-1 紀錄下次購買項目'!$A:$A,0)+'2-1-2 data.csv'!I$1-1)),"")</f>
        <v/>
      </c>
      <c r="J17" s="6" t="str">
        <f>_xlfn.IFNA(IF(J$1&gt;$C17,"",INDEX('2-1-1 紀錄下次購買項目'!$C:$C,MATCH('2-1-2 data.csv'!$A17,'2-1-1 紀錄下次購買項目'!$A:$A,0)+'2-1-2 data.csv'!J$1-1)),"")</f>
        <v/>
      </c>
      <c r="K17" s="6" t="str">
        <f>_xlfn.IFNA(IF(K$1&gt;$C17,"",INDEX('2-1-1 紀錄下次購買項目'!$C:$C,MATCH('2-1-2 data.csv'!$A17,'2-1-1 紀錄下次購買項目'!$A:$A,0)+'2-1-2 data.csv'!K$1-1)),"")</f>
        <v/>
      </c>
      <c r="L17" s="6" t="str">
        <f>_xlfn.IFNA(IF(L$1&gt;$C17,"",INDEX('2-1-1 紀錄下次購買項目'!$C:$C,MATCH('2-1-2 data.csv'!$A17,'2-1-1 紀錄下次購買項目'!$A:$A,0)+'2-1-2 data.csv'!L$1-1)),"")</f>
        <v/>
      </c>
      <c r="M17" s="6" t="str">
        <f>_xlfn.IFNA(IF(M$1&gt;$C17,"",INDEX('2-1-1 紀錄下次購買項目'!$C:$C,MATCH('2-1-2 data.csv'!$A17,'2-1-1 紀錄下次購買項目'!$A:$A,0)+'2-1-2 data.csv'!M$1-1)),"")</f>
        <v/>
      </c>
      <c r="N17" s="6" t="str">
        <f>_xlfn.IFNA(IF(N$1&gt;$C17,"",INDEX('2-1-1 紀錄下次購買項目'!$C:$C,MATCH('2-1-2 data.csv'!$A17,'2-1-1 紀錄下次購買項目'!$A:$A,0)+'2-1-2 data.csv'!N$1-1)),"")</f>
        <v/>
      </c>
    </row>
    <row r="18" spans="1:14">
      <c r="A18" s="6">
        <v>31475</v>
      </c>
      <c r="B18" s="5">
        <v>87</v>
      </c>
      <c r="C18" s="6">
        <v>1</v>
      </c>
      <c r="D18" s="6">
        <v>1</v>
      </c>
      <c r="E18" s="6" t="str">
        <f>_xlfn.IFNA(IF(E$1&gt;$C18,"",INDEX('2-1-1 紀錄下次購買項目'!$C:$C,MATCH('2-1-2 data.csv'!$A18,'2-1-1 紀錄下次購買項目'!$A:$A,0)+'2-1-2 data.csv'!E$1-1)),"")</f>
        <v>家電安裝費</v>
      </c>
      <c r="F18" s="6" t="str">
        <f>_xlfn.IFNA(IF(F$1&gt;$C18,"",INDEX('2-1-1 紀錄下次購買項目'!$C:$C,MATCH('2-1-2 data.csv'!$A18,'2-1-1 紀錄下次購買項目'!$A:$A,0)+'2-1-2 data.csv'!F$1-1)),"")</f>
        <v/>
      </c>
      <c r="G18" s="6" t="str">
        <f>_xlfn.IFNA(IF(G$1&gt;$C18,"",INDEX('2-1-1 紀錄下次購買項目'!$C:$C,MATCH('2-1-2 data.csv'!$A18,'2-1-1 紀錄下次購買項目'!$A:$A,0)+'2-1-2 data.csv'!G$1-1)),"")</f>
        <v/>
      </c>
      <c r="H18" s="6" t="str">
        <f>_xlfn.IFNA(IF(H$1&gt;$C18,"",INDEX('2-1-1 紀錄下次購買項目'!$C:$C,MATCH('2-1-2 data.csv'!$A18,'2-1-1 紀錄下次購買項目'!$A:$A,0)+'2-1-2 data.csv'!H$1-1)),"")</f>
        <v/>
      </c>
      <c r="I18" s="6" t="str">
        <f>_xlfn.IFNA(IF(I$1&gt;$C18,"",INDEX('2-1-1 紀錄下次購買項目'!$C:$C,MATCH('2-1-2 data.csv'!$A18,'2-1-1 紀錄下次購買項目'!$A:$A,0)+'2-1-2 data.csv'!I$1-1)),"")</f>
        <v/>
      </c>
      <c r="J18" s="6" t="str">
        <f>_xlfn.IFNA(IF(J$1&gt;$C18,"",INDEX('2-1-1 紀錄下次購買項目'!$C:$C,MATCH('2-1-2 data.csv'!$A18,'2-1-1 紀錄下次購買項目'!$A:$A,0)+'2-1-2 data.csv'!J$1-1)),"")</f>
        <v/>
      </c>
      <c r="K18" s="6" t="str">
        <f>_xlfn.IFNA(IF(K$1&gt;$C18,"",INDEX('2-1-1 紀錄下次購買項目'!$C:$C,MATCH('2-1-2 data.csv'!$A18,'2-1-1 紀錄下次購買項目'!$A:$A,0)+'2-1-2 data.csv'!K$1-1)),"")</f>
        <v/>
      </c>
      <c r="L18" s="6" t="str">
        <f>_xlfn.IFNA(IF(L$1&gt;$C18,"",INDEX('2-1-1 紀錄下次購買項目'!$C:$C,MATCH('2-1-2 data.csv'!$A18,'2-1-1 紀錄下次購買項目'!$A:$A,0)+'2-1-2 data.csv'!L$1-1)),"")</f>
        <v/>
      </c>
      <c r="M18" s="6" t="str">
        <f>_xlfn.IFNA(IF(M$1&gt;$C18,"",INDEX('2-1-1 紀錄下次購買項目'!$C:$C,MATCH('2-1-2 data.csv'!$A18,'2-1-1 紀錄下次購買項目'!$A:$A,0)+'2-1-2 data.csv'!M$1-1)),"")</f>
        <v/>
      </c>
      <c r="N18" s="6" t="str">
        <f>_xlfn.IFNA(IF(N$1&gt;$C18,"",INDEX('2-1-1 紀錄下次購買項目'!$C:$C,MATCH('2-1-2 data.csv'!$A18,'2-1-1 紀錄下次購買項目'!$A:$A,0)+'2-1-2 data.csv'!N$1-1)),"")</f>
        <v/>
      </c>
    </row>
    <row r="19" spans="1:14">
      <c r="A19" s="6">
        <v>38003</v>
      </c>
      <c r="B19" s="5">
        <v>87</v>
      </c>
      <c r="C19" s="6">
        <v>1</v>
      </c>
      <c r="D19" s="6">
        <v>1</v>
      </c>
      <c r="E19" s="6" t="str">
        <f>_xlfn.IFNA(IF(E$1&gt;$C19,"",INDEX('2-1-1 紀錄下次購買項目'!$C:$C,MATCH('2-1-2 data.csv'!$A19,'2-1-1 紀錄下次購買項目'!$A:$A,0)+'2-1-2 data.csv'!E$1-1)),"")</f>
        <v>MP3\MP4</v>
      </c>
      <c r="F19" s="6" t="str">
        <f>_xlfn.IFNA(IF(F$1&gt;$C19,"",INDEX('2-1-1 紀錄下次購買項目'!$C:$C,MATCH('2-1-2 data.csv'!$A19,'2-1-1 紀錄下次購買項目'!$A:$A,0)+'2-1-2 data.csv'!F$1-1)),"")</f>
        <v/>
      </c>
      <c r="G19" s="6" t="str">
        <f>_xlfn.IFNA(IF(G$1&gt;$C19,"",INDEX('2-1-1 紀錄下次購買項目'!$C:$C,MATCH('2-1-2 data.csv'!$A19,'2-1-1 紀錄下次購買項目'!$A:$A,0)+'2-1-2 data.csv'!G$1-1)),"")</f>
        <v/>
      </c>
      <c r="H19" s="6" t="str">
        <f>_xlfn.IFNA(IF(H$1&gt;$C19,"",INDEX('2-1-1 紀錄下次購買項目'!$C:$C,MATCH('2-1-2 data.csv'!$A19,'2-1-1 紀錄下次購買項目'!$A:$A,0)+'2-1-2 data.csv'!H$1-1)),"")</f>
        <v/>
      </c>
      <c r="I19" s="6" t="str">
        <f>_xlfn.IFNA(IF(I$1&gt;$C19,"",INDEX('2-1-1 紀錄下次購買項目'!$C:$C,MATCH('2-1-2 data.csv'!$A19,'2-1-1 紀錄下次購買項目'!$A:$A,0)+'2-1-2 data.csv'!I$1-1)),"")</f>
        <v/>
      </c>
      <c r="J19" s="6" t="str">
        <f>_xlfn.IFNA(IF(J$1&gt;$C19,"",INDEX('2-1-1 紀錄下次購買項目'!$C:$C,MATCH('2-1-2 data.csv'!$A19,'2-1-1 紀錄下次購買項目'!$A:$A,0)+'2-1-2 data.csv'!J$1-1)),"")</f>
        <v/>
      </c>
      <c r="K19" s="6" t="str">
        <f>_xlfn.IFNA(IF(K$1&gt;$C19,"",INDEX('2-1-1 紀錄下次購買項目'!$C:$C,MATCH('2-1-2 data.csv'!$A19,'2-1-1 紀錄下次購買項目'!$A:$A,0)+'2-1-2 data.csv'!K$1-1)),"")</f>
        <v/>
      </c>
      <c r="L19" s="6" t="str">
        <f>_xlfn.IFNA(IF(L$1&gt;$C19,"",INDEX('2-1-1 紀錄下次購買項目'!$C:$C,MATCH('2-1-2 data.csv'!$A19,'2-1-1 紀錄下次購買項目'!$A:$A,0)+'2-1-2 data.csv'!L$1-1)),"")</f>
        <v/>
      </c>
      <c r="M19" s="6" t="str">
        <f>_xlfn.IFNA(IF(M$1&gt;$C19,"",INDEX('2-1-1 紀錄下次購買項目'!$C:$C,MATCH('2-1-2 data.csv'!$A19,'2-1-1 紀錄下次購買項目'!$A:$A,0)+'2-1-2 data.csv'!M$1-1)),"")</f>
        <v/>
      </c>
      <c r="N19" s="6" t="str">
        <f>_xlfn.IFNA(IF(N$1&gt;$C19,"",INDEX('2-1-1 紀錄下次購買項目'!$C:$C,MATCH('2-1-2 data.csv'!$A19,'2-1-1 紀錄下次購買項目'!$A:$A,0)+'2-1-2 data.csv'!N$1-1)),"")</f>
        <v/>
      </c>
    </row>
    <row r="20" spans="1:14">
      <c r="A20" s="6">
        <v>39775</v>
      </c>
      <c r="B20" s="5">
        <v>87</v>
      </c>
      <c r="C20" s="6">
        <v>1</v>
      </c>
      <c r="D20" s="6">
        <v>1</v>
      </c>
      <c r="E20" s="6" t="str">
        <f>_xlfn.IFNA(IF(E$1&gt;$C20,"",INDEX('2-1-1 紀錄下次購買項目'!$C:$C,MATCH('2-1-2 data.csv'!$A20,'2-1-1 紀錄下次購買項目'!$A:$A,0)+'2-1-2 data.csv'!E$1-1)),"")</f>
        <v>延長線</v>
      </c>
      <c r="F20" s="6" t="str">
        <f>_xlfn.IFNA(IF(F$1&gt;$C20,"",INDEX('2-1-1 紀錄下次購買項目'!$C:$C,MATCH('2-1-2 data.csv'!$A20,'2-1-1 紀錄下次購買項目'!$A:$A,0)+'2-1-2 data.csv'!F$1-1)),"")</f>
        <v/>
      </c>
      <c r="G20" s="6" t="str">
        <f>_xlfn.IFNA(IF(G$1&gt;$C20,"",INDEX('2-1-1 紀錄下次購買項目'!$C:$C,MATCH('2-1-2 data.csv'!$A20,'2-1-1 紀錄下次購買項目'!$A:$A,0)+'2-1-2 data.csv'!G$1-1)),"")</f>
        <v/>
      </c>
      <c r="H20" s="6" t="str">
        <f>_xlfn.IFNA(IF(H$1&gt;$C20,"",INDEX('2-1-1 紀錄下次購買項目'!$C:$C,MATCH('2-1-2 data.csv'!$A20,'2-1-1 紀錄下次購買項目'!$A:$A,0)+'2-1-2 data.csv'!H$1-1)),"")</f>
        <v/>
      </c>
      <c r="I20" s="6" t="str">
        <f>_xlfn.IFNA(IF(I$1&gt;$C20,"",INDEX('2-1-1 紀錄下次購買項目'!$C:$C,MATCH('2-1-2 data.csv'!$A20,'2-1-1 紀錄下次購買項目'!$A:$A,0)+'2-1-2 data.csv'!I$1-1)),"")</f>
        <v/>
      </c>
      <c r="J20" s="6" t="str">
        <f>_xlfn.IFNA(IF(J$1&gt;$C20,"",INDEX('2-1-1 紀錄下次購買項目'!$C:$C,MATCH('2-1-2 data.csv'!$A20,'2-1-1 紀錄下次購買項目'!$A:$A,0)+'2-1-2 data.csv'!J$1-1)),"")</f>
        <v/>
      </c>
      <c r="K20" s="6" t="str">
        <f>_xlfn.IFNA(IF(K$1&gt;$C20,"",INDEX('2-1-1 紀錄下次購買項目'!$C:$C,MATCH('2-1-2 data.csv'!$A20,'2-1-1 紀錄下次購買項目'!$A:$A,0)+'2-1-2 data.csv'!K$1-1)),"")</f>
        <v/>
      </c>
      <c r="L20" s="6" t="str">
        <f>_xlfn.IFNA(IF(L$1&gt;$C20,"",INDEX('2-1-1 紀錄下次購買項目'!$C:$C,MATCH('2-1-2 data.csv'!$A20,'2-1-1 紀錄下次購買項目'!$A:$A,0)+'2-1-2 data.csv'!L$1-1)),"")</f>
        <v/>
      </c>
      <c r="M20" s="6" t="str">
        <f>_xlfn.IFNA(IF(M$1&gt;$C20,"",INDEX('2-1-1 紀錄下次購買項目'!$C:$C,MATCH('2-1-2 data.csv'!$A20,'2-1-1 紀錄下次購買項目'!$A:$A,0)+'2-1-2 data.csv'!M$1-1)),"")</f>
        <v/>
      </c>
      <c r="N20" s="6" t="str">
        <f>_xlfn.IFNA(IF(N$1&gt;$C20,"",INDEX('2-1-1 紀錄下次購買項目'!$C:$C,MATCH('2-1-2 data.csv'!$A20,'2-1-1 紀錄下次購買項目'!$A:$A,0)+'2-1-2 data.csv'!N$1-1)),"")</f>
        <v/>
      </c>
    </row>
    <row r="21" spans="1:14">
      <c r="A21" s="6">
        <v>52485</v>
      </c>
      <c r="B21" s="5">
        <v>87</v>
      </c>
      <c r="C21" s="6">
        <v>1</v>
      </c>
      <c r="D21" s="6">
        <v>1</v>
      </c>
      <c r="E21" s="6" t="str">
        <f>_xlfn.IFNA(IF(E$1&gt;$C21,"",INDEX('2-1-1 紀錄下次購買項目'!$C:$C,MATCH('2-1-2 data.csv'!$A21,'2-1-1 紀錄下次購買項目'!$A:$A,0)+'2-1-2 data.csv'!E$1-1)),"")</f>
        <v>USB 儲存碟</v>
      </c>
      <c r="F21" s="6" t="str">
        <f>_xlfn.IFNA(IF(F$1&gt;$C21,"",INDEX('2-1-1 紀錄下次購買項目'!$C:$C,MATCH('2-1-2 data.csv'!$A21,'2-1-1 紀錄下次購買項目'!$A:$A,0)+'2-1-2 data.csv'!F$1-1)),"")</f>
        <v/>
      </c>
      <c r="G21" s="6" t="str">
        <f>_xlfn.IFNA(IF(G$1&gt;$C21,"",INDEX('2-1-1 紀錄下次購買項目'!$C:$C,MATCH('2-1-2 data.csv'!$A21,'2-1-1 紀錄下次購買項目'!$A:$A,0)+'2-1-2 data.csv'!G$1-1)),"")</f>
        <v/>
      </c>
      <c r="H21" s="6" t="str">
        <f>_xlfn.IFNA(IF(H$1&gt;$C21,"",INDEX('2-1-1 紀錄下次購買項目'!$C:$C,MATCH('2-1-2 data.csv'!$A21,'2-1-1 紀錄下次購買項目'!$A:$A,0)+'2-1-2 data.csv'!H$1-1)),"")</f>
        <v/>
      </c>
      <c r="I21" s="6" t="str">
        <f>_xlfn.IFNA(IF(I$1&gt;$C21,"",INDEX('2-1-1 紀錄下次購買項目'!$C:$C,MATCH('2-1-2 data.csv'!$A21,'2-1-1 紀錄下次購買項目'!$A:$A,0)+'2-1-2 data.csv'!I$1-1)),"")</f>
        <v/>
      </c>
      <c r="J21" s="6" t="str">
        <f>_xlfn.IFNA(IF(J$1&gt;$C21,"",INDEX('2-1-1 紀錄下次購買項目'!$C:$C,MATCH('2-1-2 data.csv'!$A21,'2-1-1 紀錄下次購買項目'!$A:$A,0)+'2-1-2 data.csv'!J$1-1)),"")</f>
        <v/>
      </c>
      <c r="K21" s="6" t="str">
        <f>_xlfn.IFNA(IF(K$1&gt;$C21,"",INDEX('2-1-1 紀錄下次購買項目'!$C:$C,MATCH('2-1-2 data.csv'!$A21,'2-1-1 紀錄下次購買項目'!$A:$A,0)+'2-1-2 data.csv'!K$1-1)),"")</f>
        <v/>
      </c>
      <c r="L21" s="6" t="str">
        <f>_xlfn.IFNA(IF(L$1&gt;$C21,"",INDEX('2-1-1 紀錄下次購買項目'!$C:$C,MATCH('2-1-2 data.csv'!$A21,'2-1-1 紀錄下次購買項目'!$A:$A,0)+'2-1-2 data.csv'!L$1-1)),"")</f>
        <v/>
      </c>
      <c r="M21" s="6" t="str">
        <f>_xlfn.IFNA(IF(M$1&gt;$C21,"",INDEX('2-1-1 紀錄下次購買項目'!$C:$C,MATCH('2-1-2 data.csv'!$A21,'2-1-1 紀錄下次購買項目'!$A:$A,0)+'2-1-2 data.csv'!M$1-1)),"")</f>
        <v/>
      </c>
      <c r="N21" s="6" t="str">
        <f>_xlfn.IFNA(IF(N$1&gt;$C21,"",INDEX('2-1-1 紀錄下次購買項目'!$C:$C,MATCH('2-1-2 data.csv'!$A21,'2-1-1 紀錄下次購買項目'!$A:$A,0)+'2-1-2 data.csv'!N$1-1)),"")</f>
        <v/>
      </c>
    </row>
    <row r="22" spans="1:14">
      <c r="A22" s="6">
        <v>52672</v>
      </c>
      <c r="B22" s="5">
        <v>87</v>
      </c>
      <c r="C22" s="6">
        <v>1</v>
      </c>
      <c r="D22" s="6">
        <v>1</v>
      </c>
      <c r="E22" s="6" t="str">
        <f>_xlfn.IFNA(IF(E$1&gt;$C22,"",INDEX('2-1-1 紀錄下次購買項目'!$C:$C,MATCH('2-1-2 data.csv'!$A22,'2-1-1 紀錄下次購買項目'!$A:$A,0)+'2-1-2 data.csv'!E$1-1)),"")</f>
        <v>延長線</v>
      </c>
      <c r="F22" s="6" t="str">
        <f>_xlfn.IFNA(IF(F$1&gt;$C22,"",INDEX('2-1-1 紀錄下次購買項目'!$C:$C,MATCH('2-1-2 data.csv'!$A22,'2-1-1 紀錄下次購買項目'!$A:$A,0)+'2-1-2 data.csv'!F$1-1)),"")</f>
        <v/>
      </c>
      <c r="G22" s="6" t="str">
        <f>_xlfn.IFNA(IF(G$1&gt;$C22,"",INDEX('2-1-1 紀錄下次購買項目'!$C:$C,MATCH('2-1-2 data.csv'!$A22,'2-1-1 紀錄下次購買項目'!$A:$A,0)+'2-1-2 data.csv'!G$1-1)),"")</f>
        <v/>
      </c>
      <c r="H22" s="6" t="str">
        <f>_xlfn.IFNA(IF(H$1&gt;$C22,"",INDEX('2-1-1 紀錄下次購買項目'!$C:$C,MATCH('2-1-2 data.csv'!$A22,'2-1-1 紀錄下次購買項目'!$A:$A,0)+'2-1-2 data.csv'!H$1-1)),"")</f>
        <v/>
      </c>
      <c r="I22" s="6" t="str">
        <f>_xlfn.IFNA(IF(I$1&gt;$C22,"",INDEX('2-1-1 紀錄下次購買項目'!$C:$C,MATCH('2-1-2 data.csv'!$A22,'2-1-1 紀錄下次購買項目'!$A:$A,0)+'2-1-2 data.csv'!I$1-1)),"")</f>
        <v/>
      </c>
      <c r="J22" s="6" t="str">
        <f>_xlfn.IFNA(IF(J$1&gt;$C22,"",INDEX('2-1-1 紀錄下次購買項目'!$C:$C,MATCH('2-1-2 data.csv'!$A22,'2-1-1 紀錄下次購買項目'!$A:$A,0)+'2-1-2 data.csv'!J$1-1)),"")</f>
        <v/>
      </c>
      <c r="K22" s="6" t="str">
        <f>_xlfn.IFNA(IF(K$1&gt;$C22,"",INDEX('2-1-1 紀錄下次購買項目'!$C:$C,MATCH('2-1-2 data.csv'!$A22,'2-1-1 紀錄下次購買項目'!$A:$A,0)+'2-1-2 data.csv'!K$1-1)),"")</f>
        <v/>
      </c>
      <c r="L22" s="6" t="str">
        <f>_xlfn.IFNA(IF(L$1&gt;$C22,"",INDEX('2-1-1 紀錄下次購買項目'!$C:$C,MATCH('2-1-2 data.csv'!$A22,'2-1-1 紀錄下次購買項目'!$A:$A,0)+'2-1-2 data.csv'!L$1-1)),"")</f>
        <v/>
      </c>
      <c r="M22" s="6" t="str">
        <f>_xlfn.IFNA(IF(M$1&gt;$C22,"",INDEX('2-1-1 紀錄下次購買項目'!$C:$C,MATCH('2-1-2 data.csv'!$A22,'2-1-1 紀錄下次購買項目'!$A:$A,0)+'2-1-2 data.csv'!M$1-1)),"")</f>
        <v/>
      </c>
      <c r="N22" s="6" t="str">
        <f>_xlfn.IFNA(IF(N$1&gt;$C22,"",INDEX('2-1-1 紀錄下次購買項目'!$C:$C,MATCH('2-1-2 data.csv'!$A22,'2-1-1 紀錄下次購買項目'!$A:$A,0)+'2-1-2 data.csv'!N$1-1)),"")</f>
        <v/>
      </c>
    </row>
    <row r="23" spans="1:14">
      <c r="A23" s="6">
        <v>55381</v>
      </c>
      <c r="B23" s="5">
        <v>87</v>
      </c>
      <c r="C23" s="6">
        <v>1</v>
      </c>
      <c r="D23" s="6">
        <v>1</v>
      </c>
      <c r="E23" s="6" t="str">
        <f>_xlfn.IFNA(IF(E$1&gt;$C23,"",INDEX('2-1-1 紀錄下次購買項目'!$C:$C,MATCH('2-1-2 data.csv'!$A23,'2-1-1 紀錄下次購買項目'!$A:$A,0)+'2-1-2 data.csv'!E$1-1)),"")</f>
        <v>鹼性電池</v>
      </c>
      <c r="F23" s="6" t="str">
        <f>_xlfn.IFNA(IF(F$1&gt;$C23,"",INDEX('2-1-1 紀錄下次購買項目'!$C:$C,MATCH('2-1-2 data.csv'!$A23,'2-1-1 紀錄下次購買項目'!$A:$A,0)+'2-1-2 data.csv'!F$1-1)),"")</f>
        <v/>
      </c>
      <c r="G23" s="6" t="str">
        <f>_xlfn.IFNA(IF(G$1&gt;$C23,"",INDEX('2-1-1 紀錄下次購買項目'!$C:$C,MATCH('2-1-2 data.csv'!$A23,'2-1-1 紀錄下次購買項目'!$A:$A,0)+'2-1-2 data.csv'!G$1-1)),"")</f>
        <v/>
      </c>
      <c r="H23" s="6" t="str">
        <f>_xlfn.IFNA(IF(H$1&gt;$C23,"",INDEX('2-1-1 紀錄下次購買項目'!$C:$C,MATCH('2-1-2 data.csv'!$A23,'2-1-1 紀錄下次購買項目'!$A:$A,0)+'2-1-2 data.csv'!H$1-1)),"")</f>
        <v/>
      </c>
      <c r="I23" s="6" t="str">
        <f>_xlfn.IFNA(IF(I$1&gt;$C23,"",INDEX('2-1-1 紀錄下次購買項目'!$C:$C,MATCH('2-1-2 data.csv'!$A23,'2-1-1 紀錄下次購買項目'!$A:$A,0)+'2-1-2 data.csv'!I$1-1)),"")</f>
        <v/>
      </c>
      <c r="J23" s="6" t="str">
        <f>_xlfn.IFNA(IF(J$1&gt;$C23,"",INDEX('2-1-1 紀錄下次購買項目'!$C:$C,MATCH('2-1-2 data.csv'!$A23,'2-1-1 紀錄下次購買項目'!$A:$A,0)+'2-1-2 data.csv'!J$1-1)),"")</f>
        <v/>
      </c>
      <c r="K23" s="6" t="str">
        <f>_xlfn.IFNA(IF(K$1&gt;$C23,"",INDEX('2-1-1 紀錄下次購買項目'!$C:$C,MATCH('2-1-2 data.csv'!$A23,'2-1-1 紀錄下次購買項目'!$A:$A,0)+'2-1-2 data.csv'!K$1-1)),"")</f>
        <v/>
      </c>
      <c r="L23" s="6" t="str">
        <f>_xlfn.IFNA(IF(L$1&gt;$C23,"",INDEX('2-1-1 紀錄下次購買項目'!$C:$C,MATCH('2-1-2 data.csv'!$A23,'2-1-1 紀錄下次購買項目'!$A:$A,0)+'2-1-2 data.csv'!L$1-1)),"")</f>
        <v/>
      </c>
      <c r="M23" s="6" t="str">
        <f>_xlfn.IFNA(IF(M$1&gt;$C23,"",INDEX('2-1-1 紀錄下次購買項目'!$C:$C,MATCH('2-1-2 data.csv'!$A23,'2-1-1 紀錄下次購買項目'!$A:$A,0)+'2-1-2 data.csv'!M$1-1)),"")</f>
        <v/>
      </c>
      <c r="N23" s="6" t="str">
        <f>_xlfn.IFNA(IF(N$1&gt;$C23,"",INDEX('2-1-1 紀錄下次購買項目'!$C:$C,MATCH('2-1-2 data.csv'!$A23,'2-1-1 紀錄下次購買項目'!$A:$A,0)+'2-1-2 data.csv'!N$1-1)),"")</f>
        <v/>
      </c>
    </row>
    <row r="24" spans="1:14">
      <c r="A24" s="6">
        <v>57985</v>
      </c>
      <c r="B24" s="5">
        <v>87</v>
      </c>
      <c r="C24" s="6">
        <v>1</v>
      </c>
      <c r="D24" s="6">
        <v>1</v>
      </c>
      <c r="E24" s="6" t="str">
        <f>_xlfn.IFNA(IF(E$1&gt;$C24,"",INDEX('2-1-1 紀錄下次購買項目'!$C:$C,MATCH('2-1-2 data.csv'!$A24,'2-1-1 紀錄下次購買項目'!$A:$A,0)+'2-1-2 data.csv'!E$1-1)),"")</f>
        <v>家電安裝費</v>
      </c>
      <c r="F24" s="6" t="str">
        <f>_xlfn.IFNA(IF(F$1&gt;$C24,"",INDEX('2-1-1 紀錄下次購買項目'!$C:$C,MATCH('2-1-2 data.csv'!$A24,'2-1-1 紀錄下次購買項目'!$A:$A,0)+'2-1-2 data.csv'!F$1-1)),"")</f>
        <v/>
      </c>
      <c r="G24" s="6" t="str">
        <f>_xlfn.IFNA(IF(G$1&gt;$C24,"",INDEX('2-1-1 紀錄下次購買項目'!$C:$C,MATCH('2-1-2 data.csv'!$A24,'2-1-1 紀錄下次購買項目'!$A:$A,0)+'2-1-2 data.csv'!G$1-1)),"")</f>
        <v/>
      </c>
      <c r="H24" s="6" t="str">
        <f>_xlfn.IFNA(IF(H$1&gt;$C24,"",INDEX('2-1-1 紀錄下次購買項目'!$C:$C,MATCH('2-1-2 data.csv'!$A24,'2-1-1 紀錄下次購買項目'!$A:$A,0)+'2-1-2 data.csv'!H$1-1)),"")</f>
        <v/>
      </c>
      <c r="I24" s="6" t="str">
        <f>_xlfn.IFNA(IF(I$1&gt;$C24,"",INDEX('2-1-1 紀錄下次購買項目'!$C:$C,MATCH('2-1-2 data.csv'!$A24,'2-1-1 紀錄下次購買項目'!$A:$A,0)+'2-1-2 data.csv'!I$1-1)),"")</f>
        <v/>
      </c>
      <c r="J24" s="6" t="str">
        <f>_xlfn.IFNA(IF(J$1&gt;$C24,"",INDEX('2-1-1 紀錄下次購買項目'!$C:$C,MATCH('2-1-2 data.csv'!$A24,'2-1-1 紀錄下次購買項目'!$A:$A,0)+'2-1-2 data.csv'!J$1-1)),"")</f>
        <v/>
      </c>
      <c r="K24" s="6" t="str">
        <f>_xlfn.IFNA(IF(K$1&gt;$C24,"",INDEX('2-1-1 紀錄下次購買項目'!$C:$C,MATCH('2-1-2 data.csv'!$A24,'2-1-1 紀錄下次購買項目'!$A:$A,0)+'2-1-2 data.csv'!K$1-1)),"")</f>
        <v/>
      </c>
      <c r="L24" s="6" t="str">
        <f>_xlfn.IFNA(IF(L$1&gt;$C24,"",INDEX('2-1-1 紀錄下次購買項目'!$C:$C,MATCH('2-1-2 data.csv'!$A24,'2-1-1 紀錄下次購買項目'!$A:$A,0)+'2-1-2 data.csv'!L$1-1)),"")</f>
        <v/>
      </c>
      <c r="M24" s="6" t="str">
        <f>_xlfn.IFNA(IF(M$1&gt;$C24,"",INDEX('2-1-1 紀錄下次購買項目'!$C:$C,MATCH('2-1-2 data.csv'!$A24,'2-1-1 紀錄下次購買項目'!$A:$A,0)+'2-1-2 data.csv'!M$1-1)),"")</f>
        <v/>
      </c>
      <c r="N24" s="6" t="str">
        <f>_xlfn.IFNA(IF(N$1&gt;$C24,"",INDEX('2-1-1 紀錄下次購買項目'!$C:$C,MATCH('2-1-2 data.csv'!$A24,'2-1-1 紀錄下次購買項目'!$A:$A,0)+'2-1-2 data.csv'!N$1-1)),"")</f>
        <v/>
      </c>
    </row>
    <row r="25" spans="1:14">
      <c r="A25" s="6">
        <v>59551</v>
      </c>
      <c r="B25" s="5">
        <v>87</v>
      </c>
      <c r="C25" s="6">
        <v>1</v>
      </c>
      <c r="D25" s="6">
        <v>3</v>
      </c>
      <c r="E25" s="6" t="str">
        <f>_xlfn.IFNA(IF(E$1&gt;$C25,"",INDEX('2-1-1 紀錄下次購買項目'!$C:$C,MATCH('2-1-2 data.csv'!$A25,'2-1-1 紀錄下次購買項目'!$A:$A,0)+'2-1-2 data.csv'!E$1-1)),"")</f>
        <v>鹼性電池</v>
      </c>
      <c r="F25" s="6" t="str">
        <f>_xlfn.IFNA(IF(F$1&gt;$C25,"",INDEX('2-1-1 紀錄下次購買項目'!$C:$C,MATCH('2-1-2 data.csv'!$A25,'2-1-1 紀錄下次購買項目'!$A:$A,0)+'2-1-2 data.csv'!F$1-1)),"")</f>
        <v/>
      </c>
      <c r="G25" s="6" t="str">
        <f>_xlfn.IFNA(IF(G$1&gt;$C25,"",INDEX('2-1-1 紀錄下次購買項目'!$C:$C,MATCH('2-1-2 data.csv'!$A25,'2-1-1 紀錄下次購買項目'!$A:$A,0)+'2-1-2 data.csv'!G$1-1)),"")</f>
        <v/>
      </c>
      <c r="H25" s="6" t="str">
        <f>_xlfn.IFNA(IF(H$1&gt;$C25,"",INDEX('2-1-1 紀錄下次購買項目'!$C:$C,MATCH('2-1-2 data.csv'!$A25,'2-1-1 紀錄下次購買項目'!$A:$A,0)+'2-1-2 data.csv'!H$1-1)),"")</f>
        <v/>
      </c>
      <c r="I25" s="6" t="str">
        <f>_xlfn.IFNA(IF(I$1&gt;$C25,"",INDEX('2-1-1 紀錄下次購買項目'!$C:$C,MATCH('2-1-2 data.csv'!$A25,'2-1-1 紀錄下次購買項目'!$A:$A,0)+'2-1-2 data.csv'!I$1-1)),"")</f>
        <v/>
      </c>
      <c r="J25" s="6" t="str">
        <f>_xlfn.IFNA(IF(J$1&gt;$C25,"",INDEX('2-1-1 紀錄下次購買項目'!$C:$C,MATCH('2-1-2 data.csv'!$A25,'2-1-1 紀錄下次購買項目'!$A:$A,0)+'2-1-2 data.csv'!J$1-1)),"")</f>
        <v/>
      </c>
      <c r="K25" s="6" t="str">
        <f>_xlfn.IFNA(IF(K$1&gt;$C25,"",INDEX('2-1-1 紀錄下次購買項目'!$C:$C,MATCH('2-1-2 data.csv'!$A25,'2-1-1 紀錄下次購買項目'!$A:$A,0)+'2-1-2 data.csv'!K$1-1)),"")</f>
        <v/>
      </c>
      <c r="L25" s="6" t="str">
        <f>_xlfn.IFNA(IF(L$1&gt;$C25,"",INDEX('2-1-1 紀錄下次購買項目'!$C:$C,MATCH('2-1-2 data.csv'!$A25,'2-1-1 紀錄下次購買項目'!$A:$A,0)+'2-1-2 data.csv'!L$1-1)),"")</f>
        <v/>
      </c>
      <c r="M25" s="6" t="str">
        <f>_xlfn.IFNA(IF(M$1&gt;$C25,"",INDEX('2-1-1 紀錄下次購買項目'!$C:$C,MATCH('2-1-2 data.csv'!$A25,'2-1-1 紀錄下次購買項目'!$A:$A,0)+'2-1-2 data.csv'!M$1-1)),"")</f>
        <v/>
      </c>
      <c r="N25" s="6" t="str">
        <f>_xlfn.IFNA(IF(N$1&gt;$C25,"",INDEX('2-1-1 紀錄下次購買項目'!$C:$C,MATCH('2-1-2 data.csv'!$A25,'2-1-1 紀錄下次購買項目'!$A:$A,0)+'2-1-2 data.csv'!N$1-1)),"")</f>
        <v/>
      </c>
    </row>
    <row r="26" spans="1:14">
      <c r="A26" s="6">
        <v>76492</v>
      </c>
      <c r="B26" s="5">
        <v>87</v>
      </c>
      <c r="C26" s="6">
        <v>3</v>
      </c>
      <c r="D26" s="6">
        <v>0</v>
      </c>
      <c r="E26" s="6" t="str">
        <f>_xlfn.IFNA(IF(E$1&gt;$C26,"",INDEX('2-1-1 紀錄下次購買項目'!$C:$C,MATCH('2-1-2 data.csv'!$A26,'2-1-1 紀錄下次購買項目'!$A:$A,0)+'2-1-2 data.csv'!E$1-1)),"")</f>
        <v>筆記型電腦</v>
      </c>
      <c r="F26" s="6" t="str">
        <f>_xlfn.IFNA(IF(F$1&gt;$C26,"",INDEX('2-1-1 紀錄下次購買項目'!$C:$C,MATCH('2-1-2 data.csv'!$A26,'2-1-1 紀錄下次購買項目'!$A:$A,0)+'2-1-2 data.csv'!F$1-1)),"")</f>
        <v>MP3\MP4</v>
      </c>
      <c r="G26" s="6" t="str">
        <f>_xlfn.IFNA(IF(G$1&gt;$C26,"",INDEX('2-1-1 紀錄下次購買項目'!$C:$C,MATCH('2-1-2 data.csv'!$A26,'2-1-1 紀錄下次購買項目'!$A:$A,0)+'2-1-2 data.csv'!G$1-1)),"")</f>
        <v>USB 儲存碟</v>
      </c>
      <c r="H26" s="6" t="str">
        <f>_xlfn.IFNA(IF(H$1&gt;$C26,"",INDEX('2-1-1 紀錄下次購買項目'!$C:$C,MATCH('2-1-2 data.csv'!$A26,'2-1-1 紀錄下次購買項目'!$A:$A,0)+'2-1-2 data.csv'!H$1-1)),"")</f>
        <v/>
      </c>
      <c r="I26" s="6" t="str">
        <f>_xlfn.IFNA(IF(I$1&gt;$C26,"",INDEX('2-1-1 紀錄下次購買項目'!$C:$C,MATCH('2-1-2 data.csv'!$A26,'2-1-1 紀錄下次購買項目'!$A:$A,0)+'2-1-2 data.csv'!I$1-1)),"")</f>
        <v/>
      </c>
      <c r="J26" s="6" t="str">
        <f>_xlfn.IFNA(IF(J$1&gt;$C26,"",INDEX('2-1-1 紀錄下次購買項目'!$C:$C,MATCH('2-1-2 data.csv'!$A26,'2-1-1 紀錄下次購買項目'!$A:$A,0)+'2-1-2 data.csv'!J$1-1)),"")</f>
        <v/>
      </c>
      <c r="K26" s="6" t="str">
        <f>_xlfn.IFNA(IF(K$1&gt;$C26,"",INDEX('2-1-1 紀錄下次購買項目'!$C:$C,MATCH('2-1-2 data.csv'!$A26,'2-1-1 紀錄下次購買項目'!$A:$A,0)+'2-1-2 data.csv'!K$1-1)),"")</f>
        <v/>
      </c>
      <c r="L26" s="6" t="str">
        <f>_xlfn.IFNA(IF(L$1&gt;$C26,"",INDEX('2-1-1 紀錄下次購買項目'!$C:$C,MATCH('2-1-2 data.csv'!$A26,'2-1-1 紀錄下次購買項目'!$A:$A,0)+'2-1-2 data.csv'!L$1-1)),"")</f>
        <v/>
      </c>
      <c r="M26" s="6" t="str">
        <f>_xlfn.IFNA(IF(M$1&gt;$C26,"",INDEX('2-1-1 紀錄下次購買項目'!$C:$C,MATCH('2-1-2 data.csv'!$A26,'2-1-1 紀錄下次購買項目'!$A:$A,0)+'2-1-2 data.csv'!M$1-1)),"")</f>
        <v/>
      </c>
      <c r="N26" s="6" t="str">
        <f>_xlfn.IFNA(IF(N$1&gt;$C26,"",INDEX('2-1-1 紀錄下次購買項目'!$C:$C,MATCH('2-1-2 data.csv'!$A26,'2-1-1 紀錄下次購買項目'!$A:$A,0)+'2-1-2 data.csv'!N$1-1)),"")</f>
        <v/>
      </c>
    </row>
    <row r="27" spans="1:14">
      <c r="A27" s="6">
        <v>86</v>
      </c>
      <c r="B27" s="5">
        <v>92</v>
      </c>
      <c r="C27" s="6">
        <v>1</v>
      </c>
      <c r="D27" s="6">
        <v>1</v>
      </c>
      <c r="E27" s="6" t="str">
        <f>_xlfn.IFNA(IF(E$1&gt;$C27,"",INDEX('2-1-1 紀錄下次購買項目'!$C:$C,MATCH('2-1-2 data.csv'!$A27,'2-1-1 紀錄下次購買項目'!$A:$A,0)+'2-1-2 data.csv'!E$1-1)),"")</f>
        <v>一般電池</v>
      </c>
      <c r="F27" s="6" t="str">
        <f>_xlfn.IFNA(IF(F$1&gt;$C27,"",INDEX('2-1-1 紀錄下次購買項目'!$C:$C,MATCH('2-1-2 data.csv'!$A27,'2-1-1 紀錄下次購買項目'!$A:$A,0)+'2-1-2 data.csv'!F$1-1)),"")</f>
        <v/>
      </c>
      <c r="G27" s="6" t="str">
        <f>_xlfn.IFNA(IF(G$1&gt;$C27,"",INDEX('2-1-1 紀錄下次購買項目'!$C:$C,MATCH('2-1-2 data.csv'!$A27,'2-1-1 紀錄下次購買項目'!$A:$A,0)+'2-1-2 data.csv'!G$1-1)),"")</f>
        <v/>
      </c>
      <c r="H27" s="6" t="str">
        <f>_xlfn.IFNA(IF(H$1&gt;$C27,"",INDEX('2-1-1 紀錄下次購買項目'!$C:$C,MATCH('2-1-2 data.csv'!$A27,'2-1-1 紀錄下次購買項目'!$A:$A,0)+'2-1-2 data.csv'!H$1-1)),"")</f>
        <v/>
      </c>
      <c r="I27" s="6" t="str">
        <f>_xlfn.IFNA(IF(I$1&gt;$C27,"",INDEX('2-1-1 紀錄下次購買項目'!$C:$C,MATCH('2-1-2 data.csv'!$A27,'2-1-1 紀錄下次購買項目'!$A:$A,0)+'2-1-2 data.csv'!I$1-1)),"")</f>
        <v/>
      </c>
      <c r="J27" s="6" t="str">
        <f>_xlfn.IFNA(IF(J$1&gt;$C27,"",INDEX('2-1-1 紀錄下次購買項目'!$C:$C,MATCH('2-1-2 data.csv'!$A27,'2-1-1 紀錄下次購買項目'!$A:$A,0)+'2-1-2 data.csv'!J$1-1)),"")</f>
        <v/>
      </c>
      <c r="K27" s="6" t="str">
        <f>_xlfn.IFNA(IF(K$1&gt;$C27,"",INDEX('2-1-1 紀錄下次購買項目'!$C:$C,MATCH('2-1-2 data.csv'!$A27,'2-1-1 紀錄下次購買項目'!$A:$A,0)+'2-1-2 data.csv'!K$1-1)),"")</f>
        <v/>
      </c>
      <c r="L27" s="6" t="str">
        <f>_xlfn.IFNA(IF(L$1&gt;$C27,"",INDEX('2-1-1 紀錄下次購買項目'!$C:$C,MATCH('2-1-2 data.csv'!$A27,'2-1-1 紀錄下次購買項目'!$A:$A,0)+'2-1-2 data.csv'!L$1-1)),"")</f>
        <v/>
      </c>
      <c r="M27" s="6" t="str">
        <f>_xlfn.IFNA(IF(M$1&gt;$C27,"",INDEX('2-1-1 紀錄下次購買項目'!$C:$C,MATCH('2-1-2 data.csv'!$A27,'2-1-1 紀錄下次購買項目'!$A:$A,0)+'2-1-2 data.csv'!M$1-1)),"")</f>
        <v/>
      </c>
      <c r="N27" s="6" t="str">
        <f>_xlfn.IFNA(IF(N$1&gt;$C27,"",INDEX('2-1-1 紀錄下次購買項目'!$C:$C,MATCH('2-1-2 data.csv'!$A27,'2-1-1 紀錄下次購買項目'!$A:$A,0)+'2-1-2 data.csv'!N$1-1)),"")</f>
        <v/>
      </c>
    </row>
    <row r="28" spans="1:14">
      <c r="A28" s="6">
        <v>1232</v>
      </c>
      <c r="B28" s="5">
        <v>92</v>
      </c>
      <c r="C28" s="6">
        <v>1</v>
      </c>
      <c r="D28" s="6">
        <v>3</v>
      </c>
      <c r="E28" s="6" t="str">
        <f>_xlfn.IFNA(IF(E$1&gt;$C28,"",INDEX('2-1-1 紀錄下次購買項目'!$C:$C,MATCH('2-1-2 data.csv'!$A28,'2-1-1 紀錄下次購買項目'!$A:$A,0)+'2-1-2 data.csv'!E$1-1)),"")</f>
        <v>USB 儲存碟</v>
      </c>
      <c r="F28" s="6" t="str">
        <f>_xlfn.IFNA(IF(F$1&gt;$C28,"",INDEX('2-1-1 紀錄下次購買項目'!$C:$C,MATCH('2-1-2 data.csv'!$A28,'2-1-1 紀錄下次購買項目'!$A:$A,0)+'2-1-2 data.csv'!F$1-1)),"")</f>
        <v/>
      </c>
      <c r="G28" s="6" t="str">
        <f>_xlfn.IFNA(IF(G$1&gt;$C28,"",INDEX('2-1-1 紀錄下次購買項目'!$C:$C,MATCH('2-1-2 data.csv'!$A28,'2-1-1 紀錄下次購買項目'!$A:$A,0)+'2-1-2 data.csv'!G$1-1)),"")</f>
        <v/>
      </c>
      <c r="H28" s="6" t="str">
        <f>_xlfn.IFNA(IF(H$1&gt;$C28,"",INDEX('2-1-1 紀錄下次購買項目'!$C:$C,MATCH('2-1-2 data.csv'!$A28,'2-1-1 紀錄下次購買項目'!$A:$A,0)+'2-1-2 data.csv'!H$1-1)),"")</f>
        <v/>
      </c>
      <c r="I28" s="6" t="str">
        <f>_xlfn.IFNA(IF(I$1&gt;$C28,"",INDEX('2-1-1 紀錄下次購買項目'!$C:$C,MATCH('2-1-2 data.csv'!$A28,'2-1-1 紀錄下次購買項目'!$A:$A,0)+'2-1-2 data.csv'!I$1-1)),"")</f>
        <v/>
      </c>
      <c r="J28" s="6" t="str">
        <f>_xlfn.IFNA(IF(J$1&gt;$C28,"",INDEX('2-1-1 紀錄下次購買項目'!$C:$C,MATCH('2-1-2 data.csv'!$A28,'2-1-1 紀錄下次購買項目'!$A:$A,0)+'2-1-2 data.csv'!J$1-1)),"")</f>
        <v/>
      </c>
      <c r="K28" s="6" t="str">
        <f>_xlfn.IFNA(IF(K$1&gt;$C28,"",INDEX('2-1-1 紀錄下次購買項目'!$C:$C,MATCH('2-1-2 data.csv'!$A28,'2-1-1 紀錄下次購買項目'!$A:$A,0)+'2-1-2 data.csv'!K$1-1)),"")</f>
        <v/>
      </c>
      <c r="L28" s="6" t="str">
        <f>_xlfn.IFNA(IF(L$1&gt;$C28,"",INDEX('2-1-1 紀錄下次購買項目'!$C:$C,MATCH('2-1-2 data.csv'!$A28,'2-1-1 紀錄下次購買項目'!$A:$A,0)+'2-1-2 data.csv'!L$1-1)),"")</f>
        <v/>
      </c>
      <c r="M28" s="6" t="str">
        <f>_xlfn.IFNA(IF(M$1&gt;$C28,"",INDEX('2-1-1 紀錄下次購買項目'!$C:$C,MATCH('2-1-2 data.csv'!$A28,'2-1-1 紀錄下次購買項目'!$A:$A,0)+'2-1-2 data.csv'!M$1-1)),"")</f>
        <v/>
      </c>
      <c r="N28" s="6" t="str">
        <f>_xlfn.IFNA(IF(N$1&gt;$C28,"",INDEX('2-1-1 紀錄下次購買項目'!$C:$C,MATCH('2-1-2 data.csv'!$A28,'2-1-1 紀錄下次購買項目'!$A:$A,0)+'2-1-2 data.csv'!N$1-1)),"")</f>
        <v/>
      </c>
    </row>
    <row r="29" spans="1:14">
      <c r="A29" s="6">
        <v>8652</v>
      </c>
      <c r="B29" s="5">
        <v>92</v>
      </c>
      <c r="C29" s="6">
        <v>3</v>
      </c>
      <c r="D29" s="6">
        <v>1</v>
      </c>
      <c r="E29" s="6" t="str">
        <f>_xlfn.IFNA(IF(E$1&gt;$C29,"",INDEX('2-1-1 紀錄下次購買項目'!$C:$C,MATCH('2-1-2 data.csv'!$A29,'2-1-1 紀錄下次購買項目'!$A:$A,0)+'2-1-2 data.csv'!E$1-1)),"")</f>
        <v>30公升以下微電腦微波爐</v>
      </c>
      <c r="F29" s="6" t="str">
        <f>_xlfn.IFNA(IF(F$1&gt;$C29,"",INDEX('2-1-1 紀錄下次購買項目'!$C:$C,MATCH('2-1-2 data.csv'!$A29,'2-1-1 紀錄下次購買項目'!$A:$A,0)+'2-1-2 data.csv'!F$1-1)),"")</f>
        <v>有線光學鼠</v>
      </c>
      <c r="G29" s="6" t="str">
        <f>_xlfn.IFNA(IF(G$1&gt;$C29,"",INDEX('2-1-1 紀錄下次購買項目'!$C:$C,MATCH('2-1-2 data.csv'!$A29,'2-1-1 紀錄下次購買項目'!$A:$A,0)+'2-1-2 data.csv'!G$1-1)),"")</f>
        <v>記憶卡</v>
      </c>
      <c r="H29" s="6" t="str">
        <f>_xlfn.IFNA(IF(H$1&gt;$C29,"",INDEX('2-1-1 紀錄下次購買項目'!$C:$C,MATCH('2-1-2 data.csv'!$A29,'2-1-1 紀錄下次購買項目'!$A:$A,0)+'2-1-2 data.csv'!H$1-1)),"")</f>
        <v/>
      </c>
      <c r="I29" s="6" t="str">
        <f>_xlfn.IFNA(IF(I$1&gt;$C29,"",INDEX('2-1-1 紀錄下次購買項目'!$C:$C,MATCH('2-1-2 data.csv'!$A29,'2-1-1 紀錄下次購買項目'!$A:$A,0)+'2-1-2 data.csv'!I$1-1)),"")</f>
        <v/>
      </c>
      <c r="J29" s="6" t="str">
        <f>_xlfn.IFNA(IF(J$1&gt;$C29,"",INDEX('2-1-1 紀錄下次購買項目'!$C:$C,MATCH('2-1-2 data.csv'!$A29,'2-1-1 紀錄下次購買項目'!$A:$A,0)+'2-1-2 data.csv'!J$1-1)),"")</f>
        <v/>
      </c>
      <c r="K29" s="6" t="str">
        <f>_xlfn.IFNA(IF(K$1&gt;$C29,"",INDEX('2-1-1 紀錄下次購買項目'!$C:$C,MATCH('2-1-2 data.csv'!$A29,'2-1-1 紀錄下次購買項目'!$A:$A,0)+'2-1-2 data.csv'!K$1-1)),"")</f>
        <v/>
      </c>
      <c r="L29" s="6" t="str">
        <f>_xlfn.IFNA(IF(L$1&gt;$C29,"",INDEX('2-1-1 紀錄下次購買項目'!$C:$C,MATCH('2-1-2 data.csv'!$A29,'2-1-1 紀錄下次購買項目'!$A:$A,0)+'2-1-2 data.csv'!L$1-1)),"")</f>
        <v/>
      </c>
      <c r="M29" s="6" t="str">
        <f>_xlfn.IFNA(IF(M$1&gt;$C29,"",INDEX('2-1-1 紀錄下次購買項目'!$C:$C,MATCH('2-1-2 data.csv'!$A29,'2-1-1 紀錄下次購買項目'!$A:$A,0)+'2-1-2 data.csv'!M$1-1)),"")</f>
        <v/>
      </c>
      <c r="N29" s="6" t="str">
        <f>_xlfn.IFNA(IF(N$1&gt;$C29,"",INDEX('2-1-1 紀錄下次購買項目'!$C:$C,MATCH('2-1-2 data.csv'!$A29,'2-1-1 紀錄下次購買項目'!$A:$A,0)+'2-1-2 data.csv'!N$1-1)),"")</f>
        <v/>
      </c>
    </row>
    <row r="30" spans="1:14">
      <c r="A30" s="6">
        <v>22976</v>
      </c>
      <c r="B30" s="5">
        <v>92</v>
      </c>
      <c r="C30" s="6">
        <v>1</v>
      </c>
      <c r="D30" s="6">
        <v>2</v>
      </c>
      <c r="E30" s="6" t="str">
        <f>_xlfn.IFNA(IF(E$1&gt;$C30,"",INDEX('2-1-1 紀錄下次購買項目'!$C:$C,MATCH('2-1-2 data.csv'!$A30,'2-1-1 紀錄下次購買項目'!$A:$A,0)+'2-1-2 data.csv'!E$1-1)),"")</f>
        <v>讀卡機/轉接卡</v>
      </c>
      <c r="F30" s="6" t="str">
        <f>_xlfn.IFNA(IF(F$1&gt;$C30,"",INDEX('2-1-1 紀錄下次購買項目'!$C:$C,MATCH('2-1-2 data.csv'!$A30,'2-1-1 紀錄下次購買項目'!$A:$A,0)+'2-1-2 data.csv'!F$1-1)),"")</f>
        <v/>
      </c>
      <c r="G30" s="6" t="str">
        <f>_xlfn.IFNA(IF(G$1&gt;$C30,"",INDEX('2-1-1 紀錄下次購買項目'!$C:$C,MATCH('2-1-2 data.csv'!$A30,'2-1-1 紀錄下次購買項目'!$A:$A,0)+'2-1-2 data.csv'!G$1-1)),"")</f>
        <v/>
      </c>
      <c r="H30" s="6" t="str">
        <f>_xlfn.IFNA(IF(H$1&gt;$C30,"",INDEX('2-1-1 紀錄下次購買項目'!$C:$C,MATCH('2-1-2 data.csv'!$A30,'2-1-1 紀錄下次購買項目'!$A:$A,0)+'2-1-2 data.csv'!H$1-1)),"")</f>
        <v/>
      </c>
      <c r="I30" s="6" t="str">
        <f>_xlfn.IFNA(IF(I$1&gt;$C30,"",INDEX('2-1-1 紀錄下次購買項目'!$C:$C,MATCH('2-1-2 data.csv'!$A30,'2-1-1 紀錄下次購買項目'!$A:$A,0)+'2-1-2 data.csv'!I$1-1)),"")</f>
        <v/>
      </c>
      <c r="J30" s="6" t="str">
        <f>_xlfn.IFNA(IF(J$1&gt;$C30,"",INDEX('2-1-1 紀錄下次購買項目'!$C:$C,MATCH('2-1-2 data.csv'!$A30,'2-1-1 紀錄下次購買項目'!$A:$A,0)+'2-1-2 data.csv'!J$1-1)),"")</f>
        <v/>
      </c>
      <c r="K30" s="6" t="str">
        <f>_xlfn.IFNA(IF(K$1&gt;$C30,"",INDEX('2-1-1 紀錄下次購買項目'!$C:$C,MATCH('2-1-2 data.csv'!$A30,'2-1-1 紀錄下次購買項目'!$A:$A,0)+'2-1-2 data.csv'!K$1-1)),"")</f>
        <v/>
      </c>
      <c r="L30" s="6" t="str">
        <f>_xlfn.IFNA(IF(L$1&gt;$C30,"",INDEX('2-1-1 紀錄下次購買項目'!$C:$C,MATCH('2-1-2 data.csv'!$A30,'2-1-1 紀錄下次購買項目'!$A:$A,0)+'2-1-2 data.csv'!L$1-1)),"")</f>
        <v/>
      </c>
      <c r="M30" s="6" t="str">
        <f>_xlfn.IFNA(IF(M$1&gt;$C30,"",INDEX('2-1-1 紀錄下次購買項目'!$C:$C,MATCH('2-1-2 data.csv'!$A30,'2-1-1 紀錄下次購買項目'!$A:$A,0)+'2-1-2 data.csv'!M$1-1)),"")</f>
        <v/>
      </c>
      <c r="N30" s="6" t="str">
        <f>_xlfn.IFNA(IF(N$1&gt;$C30,"",INDEX('2-1-1 紀錄下次購買項目'!$C:$C,MATCH('2-1-2 data.csv'!$A30,'2-1-1 紀錄下次購買項目'!$A:$A,0)+'2-1-2 data.csv'!N$1-1)),"")</f>
        <v/>
      </c>
    </row>
    <row r="31" spans="1:14">
      <c r="A31" s="6">
        <v>28153</v>
      </c>
      <c r="B31" s="5">
        <v>92</v>
      </c>
      <c r="C31" s="6">
        <v>2</v>
      </c>
      <c r="D31" s="6">
        <v>1</v>
      </c>
      <c r="E31" s="6" t="str">
        <f>_xlfn.IFNA(IF(E$1&gt;$C31,"",INDEX('2-1-1 紀錄下次購買項目'!$C:$C,MATCH('2-1-2 data.csv'!$A31,'2-1-1 紀錄下次購買項目'!$A:$A,0)+'2-1-2 data.csv'!E$1-1)),"")</f>
        <v>省電燈泡</v>
      </c>
      <c r="F31" s="6" t="str">
        <f>_xlfn.IFNA(IF(F$1&gt;$C31,"",INDEX('2-1-1 紀錄下次購買項目'!$C:$C,MATCH('2-1-2 data.csv'!$A31,'2-1-1 紀錄下次購買項目'!$A:$A,0)+'2-1-2 data.csv'!F$1-1)),"")</f>
        <v>延長線</v>
      </c>
      <c r="G31" s="6" t="str">
        <f>_xlfn.IFNA(IF(G$1&gt;$C31,"",INDEX('2-1-1 紀錄下次購買項目'!$C:$C,MATCH('2-1-2 data.csv'!$A31,'2-1-1 紀錄下次購買項目'!$A:$A,0)+'2-1-2 data.csv'!G$1-1)),"")</f>
        <v/>
      </c>
      <c r="H31" s="6" t="str">
        <f>_xlfn.IFNA(IF(H$1&gt;$C31,"",INDEX('2-1-1 紀錄下次購買項目'!$C:$C,MATCH('2-1-2 data.csv'!$A31,'2-1-1 紀錄下次購買項目'!$A:$A,0)+'2-1-2 data.csv'!H$1-1)),"")</f>
        <v/>
      </c>
      <c r="I31" s="6" t="str">
        <f>_xlfn.IFNA(IF(I$1&gt;$C31,"",INDEX('2-1-1 紀錄下次購買項目'!$C:$C,MATCH('2-1-2 data.csv'!$A31,'2-1-1 紀錄下次購買項目'!$A:$A,0)+'2-1-2 data.csv'!I$1-1)),"")</f>
        <v/>
      </c>
      <c r="J31" s="6" t="str">
        <f>_xlfn.IFNA(IF(J$1&gt;$C31,"",INDEX('2-1-1 紀錄下次購買項目'!$C:$C,MATCH('2-1-2 data.csv'!$A31,'2-1-1 紀錄下次購買項目'!$A:$A,0)+'2-1-2 data.csv'!J$1-1)),"")</f>
        <v/>
      </c>
      <c r="K31" s="6" t="str">
        <f>_xlfn.IFNA(IF(K$1&gt;$C31,"",INDEX('2-1-1 紀錄下次購買項目'!$C:$C,MATCH('2-1-2 data.csv'!$A31,'2-1-1 紀錄下次購買項目'!$A:$A,0)+'2-1-2 data.csv'!K$1-1)),"")</f>
        <v/>
      </c>
      <c r="L31" s="6" t="str">
        <f>_xlfn.IFNA(IF(L$1&gt;$C31,"",INDEX('2-1-1 紀錄下次購買項目'!$C:$C,MATCH('2-1-2 data.csv'!$A31,'2-1-1 紀錄下次購買項目'!$A:$A,0)+'2-1-2 data.csv'!L$1-1)),"")</f>
        <v/>
      </c>
      <c r="M31" s="6" t="str">
        <f>_xlfn.IFNA(IF(M$1&gt;$C31,"",INDEX('2-1-1 紀錄下次購買項目'!$C:$C,MATCH('2-1-2 data.csv'!$A31,'2-1-1 紀錄下次購買項目'!$A:$A,0)+'2-1-2 data.csv'!M$1-1)),"")</f>
        <v/>
      </c>
      <c r="N31" s="6" t="str">
        <f>_xlfn.IFNA(IF(N$1&gt;$C31,"",INDEX('2-1-1 紀錄下次購買項目'!$C:$C,MATCH('2-1-2 data.csv'!$A31,'2-1-1 紀錄下次購買項目'!$A:$A,0)+'2-1-2 data.csv'!N$1-1)),"")</f>
        <v/>
      </c>
    </row>
    <row r="32" spans="1:14">
      <c r="A32" s="6">
        <v>30628</v>
      </c>
      <c r="B32" s="5">
        <v>92</v>
      </c>
      <c r="C32" s="6">
        <v>1</v>
      </c>
      <c r="D32" s="6">
        <v>2</v>
      </c>
      <c r="E32" s="6" t="str">
        <f>_xlfn.IFNA(IF(E$1&gt;$C32,"",INDEX('2-1-1 紀錄下次購買項目'!$C:$C,MATCH('2-1-2 data.csv'!$A32,'2-1-1 紀錄下次購買項目'!$A:$A,0)+'2-1-2 data.csv'!E$1-1)),"")</f>
        <v>USB 儲存碟</v>
      </c>
      <c r="F32" s="6" t="str">
        <f>_xlfn.IFNA(IF(F$1&gt;$C32,"",INDEX('2-1-1 紀錄下次購買項目'!$C:$C,MATCH('2-1-2 data.csv'!$A32,'2-1-1 紀錄下次購買項目'!$A:$A,0)+'2-1-2 data.csv'!F$1-1)),"")</f>
        <v/>
      </c>
      <c r="G32" s="6" t="str">
        <f>_xlfn.IFNA(IF(G$1&gt;$C32,"",INDEX('2-1-1 紀錄下次購買項目'!$C:$C,MATCH('2-1-2 data.csv'!$A32,'2-1-1 紀錄下次購買項目'!$A:$A,0)+'2-1-2 data.csv'!G$1-1)),"")</f>
        <v/>
      </c>
      <c r="H32" s="6" t="str">
        <f>_xlfn.IFNA(IF(H$1&gt;$C32,"",INDEX('2-1-1 紀錄下次購買項目'!$C:$C,MATCH('2-1-2 data.csv'!$A32,'2-1-1 紀錄下次購買項目'!$A:$A,0)+'2-1-2 data.csv'!H$1-1)),"")</f>
        <v/>
      </c>
      <c r="I32" s="6" t="str">
        <f>_xlfn.IFNA(IF(I$1&gt;$C32,"",INDEX('2-1-1 紀錄下次購買項目'!$C:$C,MATCH('2-1-2 data.csv'!$A32,'2-1-1 紀錄下次購買項目'!$A:$A,0)+'2-1-2 data.csv'!I$1-1)),"")</f>
        <v/>
      </c>
      <c r="J32" s="6" t="str">
        <f>_xlfn.IFNA(IF(J$1&gt;$C32,"",INDEX('2-1-1 紀錄下次購買項目'!$C:$C,MATCH('2-1-2 data.csv'!$A32,'2-1-1 紀錄下次購買項目'!$A:$A,0)+'2-1-2 data.csv'!J$1-1)),"")</f>
        <v/>
      </c>
      <c r="K32" s="6" t="str">
        <f>_xlfn.IFNA(IF(K$1&gt;$C32,"",INDEX('2-1-1 紀錄下次購買項目'!$C:$C,MATCH('2-1-2 data.csv'!$A32,'2-1-1 紀錄下次購買項目'!$A:$A,0)+'2-1-2 data.csv'!K$1-1)),"")</f>
        <v/>
      </c>
      <c r="L32" s="6" t="str">
        <f>_xlfn.IFNA(IF(L$1&gt;$C32,"",INDEX('2-1-1 紀錄下次購買項目'!$C:$C,MATCH('2-1-2 data.csv'!$A32,'2-1-1 紀錄下次購買項目'!$A:$A,0)+'2-1-2 data.csv'!L$1-1)),"")</f>
        <v/>
      </c>
      <c r="M32" s="6" t="str">
        <f>_xlfn.IFNA(IF(M$1&gt;$C32,"",INDEX('2-1-1 紀錄下次購買項目'!$C:$C,MATCH('2-1-2 data.csv'!$A32,'2-1-1 紀錄下次購買項目'!$A:$A,0)+'2-1-2 data.csv'!M$1-1)),"")</f>
        <v/>
      </c>
      <c r="N32" s="6" t="str">
        <f>_xlfn.IFNA(IF(N$1&gt;$C32,"",INDEX('2-1-1 紀錄下次購買項目'!$C:$C,MATCH('2-1-2 data.csv'!$A32,'2-1-1 紀錄下次購買項目'!$A:$A,0)+'2-1-2 data.csv'!N$1-1)),"")</f>
        <v/>
      </c>
    </row>
    <row r="33" spans="1:14">
      <c r="A33" s="6">
        <v>60957</v>
      </c>
      <c r="B33" s="5">
        <v>92</v>
      </c>
      <c r="C33" s="6">
        <v>2</v>
      </c>
      <c r="D33" s="6">
        <v>2</v>
      </c>
      <c r="E33" s="6" t="str">
        <f>_xlfn.IFNA(IF(E$1&gt;$C33,"",INDEX('2-1-1 紀錄下次購買項目'!$C:$C,MATCH('2-1-2 data.csv'!$A33,'2-1-1 紀錄下次購買項目'!$A:$A,0)+'2-1-2 data.csv'!E$1-1)),"")</f>
        <v>有線光學鼠</v>
      </c>
      <c r="F33" s="6" t="str">
        <f>_xlfn.IFNA(IF(F$1&gt;$C33,"",INDEX('2-1-1 紀錄下次購買項目'!$C:$C,MATCH('2-1-2 data.csv'!$A33,'2-1-1 紀錄下次購買項目'!$A:$A,0)+'2-1-2 data.csv'!F$1-1)),"")</f>
        <v>鹼性電池</v>
      </c>
      <c r="G33" s="6" t="str">
        <f>_xlfn.IFNA(IF(G$1&gt;$C33,"",INDEX('2-1-1 紀錄下次購買項目'!$C:$C,MATCH('2-1-2 data.csv'!$A33,'2-1-1 紀錄下次購買項目'!$A:$A,0)+'2-1-2 data.csv'!G$1-1)),"")</f>
        <v/>
      </c>
      <c r="H33" s="6" t="str">
        <f>_xlfn.IFNA(IF(H$1&gt;$C33,"",INDEX('2-1-1 紀錄下次購買項目'!$C:$C,MATCH('2-1-2 data.csv'!$A33,'2-1-1 紀錄下次購買項目'!$A:$A,0)+'2-1-2 data.csv'!H$1-1)),"")</f>
        <v/>
      </c>
      <c r="I33" s="6" t="str">
        <f>_xlfn.IFNA(IF(I$1&gt;$C33,"",INDEX('2-1-1 紀錄下次購買項目'!$C:$C,MATCH('2-1-2 data.csv'!$A33,'2-1-1 紀錄下次購買項目'!$A:$A,0)+'2-1-2 data.csv'!I$1-1)),"")</f>
        <v/>
      </c>
      <c r="J33" s="6" t="str">
        <f>_xlfn.IFNA(IF(J$1&gt;$C33,"",INDEX('2-1-1 紀錄下次購買項目'!$C:$C,MATCH('2-1-2 data.csv'!$A33,'2-1-1 紀錄下次購買項目'!$A:$A,0)+'2-1-2 data.csv'!J$1-1)),"")</f>
        <v/>
      </c>
      <c r="K33" s="6" t="str">
        <f>_xlfn.IFNA(IF(K$1&gt;$C33,"",INDEX('2-1-1 紀錄下次購買項目'!$C:$C,MATCH('2-1-2 data.csv'!$A33,'2-1-1 紀錄下次購買項目'!$A:$A,0)+'2-1-2 data.csv'!K$1-1)),"")</f>
        <v/>
      </c>
      <c r="L33" s="6" t="str">
        <f>_xlfn.IFNA(IF(L$1&gt;$C33,"",INDEX('2-1-1 紀錄下次購買項目'!$C:$C,MATCH('2-1-2 data.csv'!$A33,'2-1-1 紀錄下次購買項目'!$A:$A,0)+'2-1-2 data.csv'!L$1-1)),"")</f>
        <v/>
      </c>
      <c r="M33" s="6" t="str">
        <f>_xlfn.IFNA(IF(M$1&gt;$C33,"",INDEX('2-1-1 紀錄下次購買項目'!$C:$C,MATCH('2-1-2 data.csv'!$A33,'2-1-1 紀錄下次購買項目'!$A:$A,0)+'2-1-2 data.csv'!M$1-1)),"")</f>
        <v/>
      </c>
      <c r="N33" s="6" t="str">
        <f>_xlfn.IFNA(IF(N$1&gt;$C33,"",INDEX('2-1-1 紀錄下次購買項目'!$C:$C,MATCH('2-1-2 data.csv'!$A33,'2-1-1 紀錄下次購買項目'!$A:$A,0)+'2-1-2 data.csv'!N$1-1)),"")</f>
        <v/>
      </c>
    </row>
    <row r="34" spans="1:14">
      <c r="A34" s="6">
        <v>62441</v>
      </c>
      <c r="B34" s="5">
        <v>92</v>
      </c>
      <c r="C34" s="6">
        <v>2</v>
      </c>
      <c r="D34" s="6">
        <v>1</v>
      </c>
      <c r="E34" s="6" t="str">
        <f>_xlfn.IFNA(IF(E$1&gt;$C34,"",INDEX('2-1-1 紀錄下次購買項目'!$C:$C,MATCH('2-1-2 data.csv'!$A34,'2-1-1 紀錄下次購買項目'!$A:$A,0)+'2-1-2 data.csv'!E$1-1)),"")</f>
        <v>筆記型電腦</v>
      </c>
      <c r="F34" s="6" t="str">
        <f>_xlfn.IFNA(IF(F$1&gt;$C34,"",INDEX('2-1-1 紀錄下次購買項目'!$C:$C,MATCH('2-1-2 data.csv'!$A34,'2-1-1 紀錄下次購買項目'!$A:$A,0)+'2-1-2 data.csv'!F$1-1)),"")</f>
        <v>USB 儲存碟</v>
      </c>
      <c r="G34" s="6" t="str">
        <f>_xlfn.IFNA(IF(G$1&gt;$C34,"",INDEX('2-1-1 紀錄下次購買項目'!$C:$C,MATCH('2-1-2 data.csv'!$A34,'2-1-1 紀錄下次購買項目'!$A:$A,0)+'2-1-2 data.csv'!G$1-1)),"")</f>
        <v/>
      </c>
      <c r="H34" s="6" t="str">
        <f>_xlfn.IFNA(IF(H$1&gt;$C34,"",INDEX('2-1-1 紀錄下次購買項目'!$C:$C,MATCH('2-1-2 data.csv'!$A34,'2-1-1 紀錄下次購買項目'!$A:$A,0)+'2-1-2 data.csv'!H$1-1)),"")</f>
        <v/>
      </c>
      <c r="I34" s="6" t="str">
        <f>_xlfn.IFNA(IF(I$1&gt;$C34,"",INDEX('2-1-1 紀錄下次購買項目'!$C:$C,MATCH('2-1-2 data.csv'!$A34,'2-1-1 紀錄下次購買項目'!$A:$A,0)+'2-1-2 data.csv'!I$1-1)),"")</f>
        <v/>
      </c>
      <c r="J34" s="6" t="str">
        <f>_xlfn.IFNA(IF(J$1&gt;$C34,"",INDEX('2-1-1 紀錄下次購買項目'!$C:$C,MATCH('2-1-2 data.csv'!$A34,'2-1-1 紀錄下次購買項目'!$A:$A,0)+'2-1-2 data.csv'!J$1-1)),"")</f>
        <v/>
      </c>
      <c r="K34" s="6" t="str">
        <f>_xlfn.IFNA(IF(K$1&gt;$C34,"",INDEX('2-1-1 紀錄下次購買項目'!$C:$C,MATCH('2-1-2 data.csv'!$A34,'2-1-1 紀錄下次購買項目'!$A:$A,0)+'2-1-2 data.csv'!K$1-1)),"")</f>
        <v/>
      </c>
      <c r="L34" s="6" t="str">
        <f>_xlfn.IFNA(IF(L$1&gt;$C34,"",INDEX('2-1-1 紀錄下次購買項目'!$C:$C,MATCH('2-1-2 data.csv'!$A34,'2-1-1 紀錄下次購買項目'!$A:$A,0)+'2-1-2 data.csv'!L$1-1)),"")</f>
        <v/>
      </c>
      <c r="M34" s="6" t="str">
        <f>_xlfn.IFNA(IF(M$1&gt;$C34,"",INDEX('2-1-1 紀錄下次購買項目'!$C:$C,MATCH('2-1-2 data.csv'!$A34,'2-1-1 紀錄下次購買項目'!$A:$A,0)+'2-1-2 data.csv'!M$1-1)),"")</f>
        <v/>
      </c>
      <c r="N34" s="6" t="str">
        <f>_xlfn.IFNA(IF(N$1&gt;$C34,"",INDEX('2-1-1 紀錄下次購買項目'!$C:$C,MATCH('2-1-2 data.csv'!$A34,'2-1-1 紀錄下次購買項目'!$A:$A,0)+'2-1-2 data.csv'!N$1-1)),"")</f>
        <v/>
      </c>
    </row>
    <row r="35" spans="1:14">
      <c r="A35" s="6">
        <v>65253</v>
      </c>
      <c r="B35" s="5">
        <v>92</v>
      </c>
      <c r="C35" s="6">
        <v>1</v>
      </c>
      <c r="D35" s="6">
        <v>1</v>
      </c>
      <c r="E35" s="6" t="str">
        <f>_xlfn.IFNA(IF(E$1&gt;$C35,"",INDEX('2-1-1 紀錄下次購買項目'!$C:$C,MATCH('2-1-2 data.csv'!$A35,'2-1-1 紀錄下次購買項目'!$A:$A,0)+'2-1-2 data.csv'!E$1-1)),"")</f>
        <v>有線光學鼠</v>
      </c>
      <c r="F35" s="6" t="str">
        <f>_xlfn.IFNA(IF(F$1&gt;$C35,"",INDEX('2-1-1 紀錄下次購買項目'!$C:$C,MATCH('2-1-2 data.csv'!$A35,'2-1-1 紀錄下次購買項目'!$A:$A,0)+'2-1-2 data.csv'!F$1-1)),"")</f>
        <v/>
      </c>
      <c r="G35" s="6" t="str">
        <f>_xlfn.IFNA(IF(G$1&gt;$C35,"",INDEX('2-1-1 紀錄下次購買項目'!$C:$C,MATCH('2-1-2 data.csv'!$A35,'2-1-1 紀錄下次購買項目'!$A:$A,0)+'2-1-2 data.csv'!G$1-1)),"")</f>
        <v/>
      </c>
      <c r="H35" s="6" t="str">
        <f>_xlfn.IFNA(IF(H$1&gt;$C35,"",INDEX('2-1-1 紀錄下次購買項目'!$C:$C,MATCH('2-1-2 data.csv'!$A35,'2-1-1 紀錄下次購買項目'!$A:$A,0)+'2-1-2 data.csv'!H$1-1)),"")</f>
        <v/>
      </c>
      <c r="I35" s="6" t="str">
        <f>_xlfn.IFNA(IF(I$1&gt;$C35,"",INDEX('2-1-1 紀錄下次購買項目'!$C:$C,MATCH('2-1-2 data.csv'!$A35,'2-1-1 紀錄下次購買項目'!$A:$A,0)+'2-1-2 data.csv'!I$1-1)),"")</f>
        <v/>
      </c>
      <c r="J35" s="6" t="str">
        <f>_xlfn.IFNA(IF(J$1&gt;$C35,"",INDEX('2-1-1 紀錄下次購買項目'!$C:$C,MATCH('2-1-2 data.csv'!$A35,'2-1-1 紀錄下次購買項目'!$A:$A,0)+'2-1-2 data.csv'!J$1-1)),"")</f>
        <v/>
      </c>
      <c r="K35" s="6" t="str">
        <f>_xlfn.IFNA(IF(K$1&gt;$C35,"",INDEX('2-1-1 紀錄下次購買項目'!$C:$C,MATCH('2-1-2 data.csv'!$A35,'2-1-1 紀錄下次購買項目'!$A:$A,0)+'2-1-2 data.csv'!K$1-1)),"")</f>
        <v/>
      </c>
      <c r="L35" s="6" t="str">
        <f>_xlfn.IFNA(IF(L$1&gt;$C35,"",INDEX('2-1-1 紀錄下次購買項目'!$C:$C,MATCH('2-1-2 data.csv'!$A35,'2-1-1 紀錄下次購買項目'!$A:$A,0)+'2-1-2 data.csv'!L$1-1)),"")</f>
        <v/>
      </c>
      <c r="M35" s="6" t="str">
        <f>_xlfn.IFNA(IF(M$1&gt;$C35,"",INDEX('2-1-1 紀錄下次購買項目'!$C:$C,MATCH('2-1-2 data.csv'!$A35,'2-1-1 紀錄下次購買項目'!$A:$A,0)+'2-1-2 data.csv'!M$1-1)),"")</f>
        <v/>
      </c>
      <c r="N35" s="6" t="str">
        <f>_xlfn.IFNA(IF(N$1&gt;$C35,"",INDEX('2-1-1 紀錄下次購買項目'!$C:$C,MATCH('2-1-2 data.csv'!$A35,'2-1-1 紀錄下次購買項目'!$A:$A,0)+'2-1-2 data.csv'!N$1-1)),"")</f>
        <v/>
      </c>
    </row>
    <row r="36" spans="1:14">
      <c r="A36" s="6">
        <v>75725</v>
      </c>
      <c r="B36" s="5">
        <v>92</v>
      </c>
      <c r="C36" s="6">
        <v>1</v>
      </c>
      <c r="D36" s="6">
        <v>0</v>
      </c>
      <c r="E36" s="6" t="str">
        <f>_xlfn.IFNA(IF(E$1&gt;$C36,"",INDEX('2-1-1 紀錄下次購買項目'!$C:$C,MATCH('2-1-2 data.csv'!$A36,'2-1-1 紀錄下次購買項目'!$A:$A,0)+'2-1-2 data.csv'!E$1-1)),"")</f>
        <v>延長線</v>
      </c>
      <c r="F36" s="6" t="str">
        <f>_xlfn.IFNA(IF(F$1&gt;$C36,"",INDEX('2-1-1 紀錄下次購買項目'!$C:$C,MATCH('2-1-2 data.csv'!$A36,'2-1-1 紀錄下次購買項目'!$A:$A,0)+'2-1-2 data.csv'!F$1-1)),"")</f>
        <v/>
      </c>
      <c r="G36" s="6" t="str">
        <f>_xlfn.IFNA(IF(G$1&gt;$C36,"",INDEX('2-1-1 紀錄下次購買項目'!$C:$C,MATCH('2-1-2 data.csv'!$A36,'2-1-1 紀錄下次購買項目'!$A:$A,0)+'2-1-2 data.csv'!G$1-1)),"")</f>
        <v/>
      </c>
      <c r="H36" s="6" t="str">
        <f>_xlfn.IFNA(IF(H$1&gt;$C36,"",INDEX('2-1-1 紀錄下次購買項目'!$C:$C,MATCH('2-1-2 data.csv'!$A36,'2-1-1 紀錄下次購買項目'!$A:$A,0)+'2-1-2 data.csv'!H$1-1)),"")</f>
        <v/>
      </c>
      <c r="I36" s="6" t="str">
        <f>_xlfn.IFNA(IF(I$1&gt;$C36,"",INDEX('2-1-1 紀錄下次購買項目'!$C:$C,MATCH('2-1-2 data.csv'!$A36,'2-1-1 紀錄下次購買項目'!$A:$A,0)+'2-1-2 data.csv'!I$1-1)),"")</f>
        <v/>
      </c>
      <c r="J36" s="6" t="str">
        <f>_xlfn.IFNA(IF(J$1&gt;$C36,"",INDEX('2-1-1 紀錄下次購買項目'!$C:$C,MATCH('2-1-2 data.csv'!$A36,'2-1-1 紀錄下次購買項目'!$A:$A,0)+'2-1-2 data.csv'!J$1-1)),"")</f>
        <v/>
      </c>
      <c r="K36" s="6" t="str">
        <f>_xlfn.IFNA(IF(K$1&gt;$C36,"",INDEX('2-1-1 紀錄下次購買項目'!$C:$C,MATCH('2-1-2 data.csv'!$A36,'2-1-1 紀錄下次購買項目'!$A:$A,0)+'2-1-2 data.csv'!K$1-1)),"")</f>
        <v/>
      </c>
      <c r="L36" s="6" t="str">
        <f>_xlfn.IFNA(IF(L$1&gt;$C36,"",INDEX('2-1-1 紀錄下次購買項目'!$C:$C,MATCH('2-1-2 data.csv'!$A36,'2-1-1 紀錄下次購買項目'!$A:$A,0)+'2-1-2 data.csv'!L$1-1)),"")</f>
        <v/>
      </c>
      <c r="M36" s="6" t="str">
        <f>_xlfn.IFNA(IF(M$1&gt;$C36,"",INDEX('2-1-1 紀錄下次購買項目'!$C:$C,MATCH('2-1-2 data.csv'!$A36,'2-1-1 紀錄下次購買項目'!$A:$A,0)+'2-1-2 data.csv'!M$1-1)),"")</f>
        <v/>
      </c>
      <c r="N36" s="6" t="str">
        <f>_xlfn.IFNA(IF(N$1&gt;$C36,"",INDEX('2-1-1 紀錄下次購買項目'!$C:$C,MATCH('2-1-2 data.csv'!$A36,'2-1-1 紀錄下次購買項目'!$A:$A,0)+'2-1-2 data.csv'!N$1-1)),"")</f>
        <v/>
      </c>
    </row>
    <row r="37" spans="1:14">
      <c r="A37" s="6">
        <v>2725</v>
      </c>
      <c r="B37" s="5">
        <v>139</v>
      </c>
      <c r="C37" s="6">
        <v>1</v>
      </c>
      <c r="D37" s="6">
        <v>1</v>
      </c>
      <c r="E37" s="6" t="str">
        <f>_xlfn.IFNA(IF(E$1&gt;$C37,"",INDEX('2-1-1 紀錄下次購買項目'!$C:$C,MATCH('2-1-2 data.csv'!$A37,'2-1-1 紀錄下次購買項目'!$A:$A,0)+'2-1-2 data.csv'!E$1-1)),"")</f>
        <v>CD燒錄片</v>
      </c>
      <c r="F37" s="6" t="str">
        <f>_xlfn.IFNA(IF(F$1&gt;$C37,"",INDEX('2-1-1 紀錄下次購買項目'!$C:$C,MATCH('2-1-2 data.csv'!$A37,'2-1-1 紀錄下次購買項目'!$A:$A,0)+'2-1-2 data.csv'!F$1-1)),"")</f>
        <v/>
      </c>
      <c r="G37" s="6" t="str">
        <f>_xlfn.IFNA(IF(G$1&gt;$C37,"",INDEX('2-1-1 紀錄下次購買項目'!$C:$C,MATCH('2-1-2 data.csv'!$A37,'2-1-1 紀錄下次購買項目'!$A:$A,0)+'2-1-2 data.csv'!G$1-1)),"")</f>
        <v/>
      </c>
      <c r="H37" s="6" t="str">
        <f>_xlfn.IFNA(IF(H$1&gt;$C37,"",INDEX('2-1-1 紀錄下次購買項目'!$C:$C,MATCH('2-1-2 data.csv'!$A37,'2-1-1 紀錄下次購買項目'!$A:$A,0)+'2-1-2 data.csv'!H$1-1)),"")</f>
        <v/>
      </c>
      <c r="I37" s="6" t="str">
        <f>_xlfn.IFNA(IF(I$1&gt;$C37,"",INDEX('2-1-1 紀錄下次購買項目'!$C:$C,MATCH('2-1-2 data.csv'!$A37,'2-1-1 紀錄下次購買項目'!$A:$A,0)+'2-1-2 data.csv'!I$1-1)),"")</f>
        <v/>
      </c>
      <c r="J37" s="6" t="str">
        <f>_xlfn.IFNA(IF(J$1&gt;$C37,"",INDEX('2-1-1 紀錄下次購買項目'!$C:$C,MATCH('2-1-2 data.csv'!$A37,'2-1-1 紀錄下次購買項目'!$A:$A,0)+'2-1-2 data.csv'!J$1-1)),"")</f>
        <v/>
      </c>
      <c r="K37" s="6" t="str">
        <f>_xlfn.IFNA(IF(K$1&gt;$C37,"",INDEX('2-1-1 紀錄下次購買項目'!$C:$C,MATCH('2-1-2 data.csv'!$A37,'2-1-1 紀錄下次購買項目'!$A:$A,0)+'2-1-2 data.csv'!K$1-1)),"")</f>
        <v/>
      </c>
      <c r="L37" s="6" t="str">
        <f>_xlfn.IFNA(IF(L$1&gt;$C37,"",INDEX('2-1-1 紀錄下次購買項目'!$C:$C,MATCH('2-1-2 data.csv'!$A37,'2-1-1 紀錄下次購買項目'!$A:$A,0)+'2-1-2 data.csv'!L$1-1)),"")</f>
        <v/>
      </c>
      <c r="M37" s="6" t="str">
        <f>_xlfn.IFNA(IF(M$1&gt;$C37,"",INDEX('2-1-1 紀錄下次購買項目'!$C:$C,MATCH('2-1-2 data.csv'!$A37,'2-1-1 紀錄下次購買項目'!$A:$A,0)+'2-1-2 data.csv'!M$1-1)),"")</f>
        <v/>
      </c>
      <c r="N37" s="6" t="str">
        <f>_xlfn.IFNA(IF(N$1&gt;$C37,"",INDEX('2-1-1 紀錄下次購買項目'!$C:$C,MATCH('2-1-2 data.csv'!$A37,'2-1-1 紀錄下次購買項目'!$A:$A,0)+'2-1-2 data.csv'!N$1-1)),"")</f>
        <v/>
      </c>
    </row>
    <row r="38" spans="1:14">
      <c r="A38" s="6">
        <v>14831</v>
      </c>
      <c r="B38" s="5">
        <v>139</v>
      </c>
      <c r="C38" s="6">
        <v>1</v>
      </c>
      <c r="D38" s="6">
        <v>1</v>
      </c>
      <c r="E38" s="6" t="str">
        <f>_xlfn.IFNA(IF(E$1&gt;$C38,"",INDEX('2-1-1 紀錄下次購買項目'!$C:$C,MATCH('2-1-2 data.csv'!$A38,'2-1-1 紀錄下次購買項目'!$A:$A,0)+'2-1-2 data.csv'!E$1-1)),"")</f>
        <v>網路線材</v>
      </c>
      <c r="F38" s="6" t="str">
        <f>_xlfn.IFNA(IF(F$1&gt;$C38,"",INDEX('2-1-1 紀錄下次購買項目'!$C:$C,MATCH('2-1-2 data.csv'!$A38,'2-1-1 紀錄下次購買項目'!$A:$A,0)+'2-1-2 data.csv'!F$1-1)),"")</f>
        <v/>
      </c>
      <c r="G38" s="6" t="str">
        <f>_xlfn.IFNA(IF(G$1&gt;$C38,"",INDEX('2-1-1 紀錄下次購買項目'!$C:$C,MATCH('2-1-2 data.csv'!$A38,'2-1-1 紀錄下次購買項目'!$A:$A,0)+'2-1-2 data.csv'!G$1-1)),"")</f>
        <v/>
      </c>
      <c r="H38" s="6" t="str">
        <f>_xlfn.IFNA(IF(H$1&gt;$C38,"",INDEX('2-1-1 紀錄下次購買項目'!$C:$C,MATCH('2-1-2 data.csv'!$A38,'2-1-1 紀錄下次購買項目'!$A:$A,0)+'2-1-2 data.csv'!H$1-1)),"")</f>
        <v/>
      </c>
      <c r="I38" s="6" t="str">
        <f>_xlfn.IFNA(IF(I$1&gt;$C38,"",INDEX('2-1-1 紀錄下次購買項目'!$C:$C,MATCH('2-1-2 data.csv'!$A38,'2-1-1 紀錄下次購買項目'!$A:$A,0)+'2-1-2 data.csv'!I$1-1)),"")</f>
        <v/>
      </c>
      <c r="J38" s="6" t="str">
        <f>_xlfn.IFNA(IF(J$1&gt;$C38,"",INDEX('2-1-1 紀錄下次購買項目'!$C:$C,MATCH('2-1-2 data.csv'!$A38,'2-1-1 紀錄下次購買項目'!$A:$A,0)+'2-1-2 data.csv'!J$1-1)),"")</f>
        <v/>
      </c>
      <c r="K38" s="6" t="str">
        <f>_xlfn.IFNA(IF(K$1&gt;$C38,"",INDEX('2-1-1 紀錄下次購買項目'!$C:$C,MATCH('2-1-2 data.csv'!$A38,'2-1-1 紀錄下次購買項目'!$A:$A,0)+'2-1-2 data.csv'!K$1-1)),"")</f>
        <v/>
      </c>
      <c r="L38" s="6" t="str">
        <f>_xlfn.IFNA(IF(L$1&gt;$C38,"",INDEX('2-1-1 紀錄下次購買項目'!$C:$C,MATCH('2-1-2 data.csv'!$A38,'2-1-1 紀錄下次購買項目'!$A:$A,0)+'2-1-2 data.csv'!L$1-1)),"")</f>
        <v/>
      </c>
      <c r="M38" s="6" t="str">
        <f>_xlfn.IFNA(IF(M$1&gt;$C38,"",INDEX('2-1-1 紀錄下次購買項目'!$C:$C,MATCH('2-1-2 data.csv'!$A38,'2-1-1 紀錄下次購買項目'!$A:$A,0)+'2-1-2 data.csv'!M$1-1)),"")</f>
        <v/>
      </c>
      <c r="N38" s="6" t="str">
        <f>_xlfn.IFNA(IF(N$1&gt;$C38,"",INDEX('2-1-1 紀錄下次購買項目'!$C:$C,MATCH('2-1-2 data.csv'!$A38,'2-1-1 紀錄下次購買項目'!$A:$A,0)+'2-1-2 data.csv'!N$1-1)),"")</f>
        <v/>
      </c>
    </row>
    <row r="39" spans="1:14">
      <c r="A39" s="6">
        <v>15209</v>
      </c>
      <c r="B39" s="5">
        <v>139</v>
      </c>
      <c r="C39" s="6">
        <v>1</v>
      </c>
      <c r="D39" s="6">
        <v>3</v>
      </c>
      <c r="E39" s="6" t="str">
        <f>_xlfn.IFNA(IF(E$1&gt;$C39,"",INDEX('2-1-1 紀錄下次購買項目'!$C:$C,MATCH('2-1-2 data.csv'!$A39,'2-1-1 紀錄下次購買項目'!$A:$A,0)+'2-1-2 data.csv'!E$1-1)),"")</f>
        <v>USB 儲存碟</v>
      </c>
      <c r="F39" s="6" t="str">
        <f>_xlfn.IFNA(IF(F$1&gt;$C39,"",INDEX('2-1-1 紀錄下次購買項目'!$C:$C,MATCH('2-1-2 data.csv'!$A39,'2-1-1 紀錄下次購買項目'!$A:$A,0)+'2-1-2 data.csv'!F$1-1)),"")</f>
        <v/>
      </c>
      <c r="G39" s="6" t="str">
        <f>_xlfn.IFNA(IF(G$1&gt;$C39,"",INDEX('2-1-1 紀錄下次購買項目'!$C:$C,MATCH('2-1-2 data.csv'!$A39,'2-1-1 紀錄下次購買項目'!$A:$A,0)+'2-1-2 data.csv'!G$1-1)),"")</f>
        <v/>
      </c>
      <c r="H39" s="6" t="str">
        <f>_xlfn.IFNA(IF(H$1&gt;$C39,"",INDEX('2-1-1 紀錄下次購買項目'!$C:$C,MATCH('2-1-2 data.csv'!$A39,'2-1-1 紀錄下次購買項目'!$A:$A,0)+'2-1-2 data.csv'!H$1-1)),"")</f>
        <v/>
      </c>
      <c r="I39" s="6" t="str">
        <f>_xlfn.IFNA(IF(I$1&gt;$C39,"",INDEX('2-1-1 紀錄下次購買項目'!$C:$C,MATCH('2-1-2 data.csv'!$A39,'2-1-1 紀錄下次購買項目'!$A:$A,0)+'2-1-2 data.csv'!I$1-1)),"")</f>
        <v/>
      </c>
      <c r="J39" s="6" t="str">
        <f>_xlfn.IFNA(IF(J$1&gt;$C39,"",INDEX('2-1-1 紀錄下次購買項目'!$C:$C,MATCH('2-1-2 data.csv'!$A39,'2-1-1 紀錄下次購買項目'!$A:$A,0)+'2-1-2 data.csv'!J$1-1)),"")</f>
        <v/>
      </c>
      <c r="K39" s="6" t="str">
        <f>_xlfn.IFNA(IF(K$1&gt;$C39,"",INDEX('2-1-1 紀錄下次購買項目'!$C:$C,MATCH('2-1-2 data.csv'!$A39,'2-1-1 紀錄下次購買項目'!$A:$A,0)+'2-1-2 data.csv'!K$1-1)),"")</f>
        <v/>
      </c>
      <c r="L39" s="6" t="str">
        <f>_xlfn.IFNA(IF(L$1&gt;$C39,"",INDEX('2-1-1 紀錄下次購買項目'!$C:$C,MATCH('2-1-2 data.csv'!$A39,'2-1-1 紀錄下次購買項目'!$A:$A,0)+'2-1-2 data.csv'!L$1-1)),"")</f>
        <v/>
      </c>
      <c r="M39" s="6" t="str">
        <f>_xlfn.IFNA(IF(M$1&gt;$C39,"",INDEX('2-1-1 紀錄下次購買項目'!$C:$C,MATCH('2-1-2 data.csv'!$A39,'2-1-1 紀錄下次購買項目'!$A:$A,0)+'2-1-2 data.csv'!M$1-1)),"")</f>
        <v/>
      </c>
      <c r="N39" s="6" t="str">
        <f>_xlfn.IFNA(IF(N$1&gt;$C39,"",INDEX('2-1-1 紀錄下次購買項目'!$C:$C,MATCH('2-1-2 data.csv'!$A39,'2-1-1 紀錄下次購買項目'!$A:$A,0)+'2-1-2 data.csv'!N$1-1)),"")</f>
        <v/>
      </c>
    </row>
    <row r="40" spans="1:14">
      <c r="A40" s="6">
        <v>15908</v>
      </c>
      <c r="B40" s="5">
        <v>139</v>
      </c>
      <c r="C40" s="6">
        <v>3</v>
      </c>
      <c r="D40" s="6">
        <v>1</v>
      </c>
      <c r="E40" s="6" t="str">
        <f>_xlfn.IFNA(IF(E$1&gt;$C40,"",INDEX('2-1-1 紀錄下次購買項目'!$C:$C,MATCH('2-1-2 data.csv'!$A40,'2-1-1 紀錄下次購買項目'!$A:$A,0)+'2-1-2 data.csv'!E$1-1)),"")</f>
        <v>LCD螢幕</v>
      </c>
      <c r="F40" s="6" t="str">
        <f>_xlfn.IFNA(IF(F$1&gt;$C40,"",INDEX('2-1-1 紀錄下次購買項目'!$C:$C,MATCH('2-1-2 data.csv'!$A40,'2-1-1 紀錄下次購買項目'!$A:$A,0)+'2-1-2 data.csv'!F$1-1)),"")</f>
        <v>網路線材</v>
      </c>
      <c r="G40" s="6" t="str">
        <f>_xlfn.IFNA(IF(G$1&gt;$C40,"",INDEX('2-1-1 紀錄下次購買項目'!$C:$C,MATCH('2-1-2 data.csv'!$A40,'2-1-1 紀錄下次購買項目'!$A:$A,0)+'2-1-2 data.csv'!G$1-1)),"")</f>
        <v>鹼性電池</v>
      </c>
      <c r="H40" s="6" t="str">
        <f>_xlfn.IFNA(IF(H$1&gt;$C40,"",INDEX('2-1-1 紀錄下次購買項目'!$C:$C,MATCH('2-1-2 data.csv'!$A40,'2-1-1 紀錄下次購買項目'!$A:$A,0)+'2-1-2 data.csv'!H$1-1)),"")</f>
        <v/>
      </c>
      <c r="I40" s="6" t="str">
        <f>_xlfn.IFNA(IF(I$1&gt;$C40,"",INDEX('2-1-1 紀錄下次購買項目'!$C:$C,MATCH('2-1-2 data.csv'!$A40,'2-1-1 紀錄下次購買項目'!$A:$A,0)+'2-1-2 data.csv'!I$1-1)),"")</f>
        <v/>
      </c>
      <c r="J40" s="6" t="str">
        <f>_xlfn.IFNA(IF(J$1&gt;$C40,"",INDEX('2-1-1 紀錄下次購買項目'!$C:$C,MATCH('2-1-2 data.csv'!$A40,'2-1-1 紀錄下次購買項目'!$A:$A,0)+'2-1-2 data.csv'!J$1-1)),"")</f>
        <v/>
      </c>
      <c r="K40" s="6" t="str">
        <f>_xlfn.IFNA(IF(K$1&gt;$C40,"",INDEX('2-1-1 紀錄下次購買項目'!$C:$C,MATCH('2-1-2 data.csv'!$A40,'2-1-1 紀錄下次購買項目'!$A:$A,0)+'2-1-2 data.csv'!K$1-1)),"")</f>
        <v/>
      </c>
      <c r="L40" s="6" t="str">
        <f>_xlfn.IFNA(IF(L$1&gt;$C40,"",INDEX('2-1-1 紀錄下次購買項目'!$C:$C,MATCH('2-1-2 data.csv'!$A40,'2-1-1 紀錄下次購買項目'!$A:$A,0)+'2-1-2 data.csv'!L$1-1)),"")</f>
        <v/>
      </c>
      <c r="M40" s="6" t="str">
        <f>_xlfn.IFNA(IF(M$1&gt;$C40,"",INDEX('2-1-1 紀錄下次購買項目'!$C:$C,MATCH('2-1-2 data.csv'!$A40,'2-1-1 紀錄下次購買項目'!$A:$A,0)+'2-1-2 data.csv'!M$1-1)),"")</f>
        <v/>
      </c>
      <c r="N40" s="6" t="str">
        <f>_xlfn.IFNA(IF(N$1&gt;$C40,"",INDEX('2-1-1 紀錄下次購買項目'!$C:$C,MATCH('2-1-2 data.csv'!$A40,'2-1-1 紀錄下次購買項目'!$A:$A,0)+'2-1-2 data.csv'!N$1-1)),"")</f>
        <v/>
      </c>
    </row>
    <row r="41" spans="1:14">
      <c r="A41" s="6">
        <v>26159</v>
      </c>
      <c r="B41" s="5">
        <v>139</v>
      </c>
      <c r="C41" s="6">
        <v>1</v>
      </c>
      <c r="D41" s="6">
        <v>2</v>
      </c>
      <c r="E41" s="6" t="str">
        <f>_xlfn.IFNA(IF(E$1&gt;$C41,"",INDEX('2-1-1 紀錄下次購買項目'!$C:$C,MATCH('2-1-2 data.csv'!$A41,'2-1-1 紀錄下次購買項目'!$A:$A,0)+'2-1-2 data.csv'!E$1-1)),"")</f>
        <v>讀卡機/轉接卡</v>
      </c>
      <c r="F41" s="6" t="str">
        <f>_xlfn.IFNA(IF(F$1&gt;$C41,"",INDEX('2-1-1 紀錄下次購買項目'!$C:$C,MATCH('2-1-2 data.csv'!$A41,'2-1-1 紀錄下次購買項目'!$A:$A,0)+'2-1-2 data.csv'!F$1-1)),"")</f>
        <v/>
      </c>
      <c r="G41" s="6" t="str">
        <f>_xlfn.IFNA(IF(G$1&gt;$C41,"",INDEX('2-1-1 紀錄下次購買項目'!$C:$C,MATCH('2-1-2 data.csv'!$A41,'2-1-1 紀錄下次購買項目'!$A:$A,0)+'2-1-2 data.csv'!G$1-1)),"")</f>
        <v/>
      </c>
      <c r="H41" s="6" t="str">
        <f>_xlfn.IFNA(IF(H$1&gt;$C41,"",INDEX('2-1-1 紀錄下次購買項目'!$C:$C,MATCH('2-1-2 data.csv'!$A41,'2-1-1 紀錄下次購買項目'!$A:$A,0)+'2-1-2 data.csv'!H$1-1)),"")</f>
        <v/>
      </c>
      <c r="I41" s="6" t="str">
        <f>_xlfn.IFNA(IF(I$1&gt;$C41,"",INDEX('2-1-1 紀錄下次購買項目'!$C:$C,MATCH('2-1-2 data.csv'!$A41,'2-1-1 紀錄下次購買項目'!$A:$A,0)+'2-1-2 data.csv'!I$1-1)),"")</f>
        <v/>
      </c>
      <c r="J41" s="6" t="str">
        <f>_xlfn.IFNA(IF(J$1&gt;$C41,"",INDEX('2-1-1 紀錄下次購買項目'!$C:$C,MATCH('2-1-2 data.csv'!$A41,'2-1-1 紀錄下次購買項目'!$A:$A,0)+'2-1-2 data.csv'!J$1-1)),"")</f>
        <v/>
      </c>
      <c r="K41" s="6" t="str">
        <f>_xlfn.IFNA(IF(K$1&gt;$C41,"",INDEX('2-1-1 紀錄下次購買項目'!$C:$C,MATCH('2-1-2 data.csv'!$A41,'2-1-1 紀錄下次購買項目'!$A:$A,0)+'2-1-2 data.csv'!K$1-1)),"")</f>
        <v/>
      </c>
      <c r="L41" s="6" t="str">
        <f>_xlfn.IFNA(IF(L$1&gt;$C41,"",INDEX('2-1-1 紀錄下次購買項目'!$C:$C,MATCH('2-1-2 data.csv'!$A41,'2-1-1 紀錄下次購買項目'!$A:$A,0)+'2-1-2 data.csv'!L$1-1)),"")</f>
        <v/>
      </c>
      <c r="M41" s="6" t="str">
        <f>_xlfn.IFNA(IF(M$1&gt;$C41,"",INDEX('2-1-1 紀錄下次購買項目'!$C:$C,MATCH('2-1-2 data.csv'!$A41,'2-1-1 紀錄下次購買項目'!$A:$A,0)+'2-1-2 data.csv'!M$1-1)),"")</f>
        <v/>
      </c>
      <c r="N41" s="6" t="str">
        <f>_xlfn.IFNA(IF(N$1&gt;$C41,"",INDEX('2-1-1 紀錄下次購買項目'!$C:$C,MATCH('2-1-2 data.csv'!$A41,'2-1-1 紀錄下次購買項目'!$A:$A,0)+'2-1-2 data.csv'!N$1-1)),"")</f>
        <v/>
      </c>
    </row>
    <row r="42" spans="1:14">
      <c r="A42" s="6">
        <v>27510</v>
      </c>
      <c r="B42" s="5">
        <v>139</v>
      </c>
      <c r="C42" s="6">
        <v>2</v>
      </c>
      <c r="D42" s="6">
        <v>1</v>
      </c>
      <c r="E42" s="6" t="str">
        <f>_xlfn.IFNA(IF(E$1&gt;$C42,"",INDEX('2-1-1 紀錄下次購買項目'!$C:$C,MATCH('2-1-2 data.csv'!$A42,'2-1-1 紀錄下次購買項目'!$A:$A,0)+'2-1-2 data.csv'!E$1-1)),"")</f>
        <v>LCD螢幕</v>
      </c>
      <c r="F42" s="6" t="str">
        <f>_xlfn.IFNA(IF(F$1&gt;$C42,"",INDEX('2-1-1 紀錄下次購買項目'!$C:$C,MATCH('2-1-2 data.csv'!$A42,'2-1-1 紀錄下次購買項目'!$A:$A,0)+'2-1-2 data.csv'!F$1-1)),"")</f>
        <v>CD燒錄片</v>
      </c>
      <c r="G42" s="6" t="str">
        <f>_xlfn.IFNA(IF(G$1&gt;$C42,"",INDEX('2-1-1 紀錄下次購買項目'!$C:$C,MATCH('2-1-2 data.csv'!$A42,'2-1-1 紀錄下次購買項目'!$A:$A,0)+'2-1-2 data.csv'!G$1-1)),"")</f>
        <v/>
      </c>
      <c r="H42" s="6" t="str">
        <f>_xlfn.IFNA(IF(H$1&gt;$C42,"",INDEX('2-1-1 紀錄下次購買項目'!$C:$C,MATCH('2-1-2 data.csv'!$A42,'2-1-1 紀錄下次購買項目'!$A:$A,0)+'2-1-2 data.csv'!H$1-1)),"")</f>
        <v/>
      </c>
      <c r="I42" s="6" t="str">
        <f>_xlfn.IFNA(IF(I$1&gt;$C42,"",INDEX('2-1-1 紀錄下次購買項目'!$C:$C,MATCH('2-1-2 data.csv'!$A42,'2-1-1 紀錄下次購買項目'!$A:$A,0)+'2-1-2 data.csv'!I$1-1)),"")</f>
        <v/>
      </c>
      <c r="J42" s="6" t="str">
        <f>_xlfn.IFNA(IF(J$1&gt;$C42,"",INDEX('2-1-1 紀錄下次購買項目'!$C:$C,MATCH('2-1-2 data.csv'!$A42,'2-1-1 紀錄下次購買項目'!$A:$A,0)+'2-1-2 data.csv'!J$1-1)),"")</f>
        <v/>
      </c>
      <c r="K42" s="6" t="str">
        <f>_xlfn.IFNA(IF(K$1&gt;$C42,"",INDEX('2-1-1 紀錄下次購買項目'!$C:$C,MATCH('2-1-2 data.csv'!$A42,'2-1-1 紀錄下次購買項目'!$A:$A,0)+'2-1-2 data.csv'!K$1-1)),"")</f>
        <v/>
      </c>
      <c r="L42" s="6" t="str">
        <f>_xlfn.IFNA(IF(L$1&gt;$C42,"",INDEX('2-1-1 紀錄下次購買項目'!$C:$C,MATCH('2-1-2 data.csv'!$A42,'2-1-1 紀錄下次購買項目'!$A:$A,0)+'2-1-2 data.csv'!L$1-1)),"")</f>
        <v/>
      </c>
      <c r="M42" s="6" t="str">
        <f>_xlfn.IFNA(IF(M$1&gt;$C42,"",INDEX('2-1-1 紀錄下次購買項目'!$C:$C,MATCH('2-1-2 data.csv'!$A42,'2-1-1 紀錄下次購買項目'!$A:$A,0)+'2-1-2 data.csv'!M$1-1)),"")</f>
        <v/>
      </c>
      <c r="N42" s="6" t="str">
        <f>_xlfn.IFNA(IF(N$1&gt;$C42,"",INDEX('2-1-1 紀錄下次購買項目'!$C:$C,MATCH('2-1-2 data.csv'!$A42,'2-1-1 紀錄下次購買項目'!$A:$A,0)+'2-1-2 data.csv'!N$1-1)),"")</f>
        <v/>
      </c>
    </row>
    <row r="43" spans="1:14">
      <c r="A43" s="6">
        <v>30410</v>
      </c>
      <c r="B43" s="5">
        <v>139</v>
      </c>
      <c r="C43" s="6">
        <v>1</v>
      </c>
      <c r="D43" s="6">
        <v>1</v>
      </c>
      <c r="E43" s="6" t="str">
        <f>_xlfn.IFNA(IF(E$1&gt;$C43,"",INDEX('2-1-1 紀錄下次購買項目'!$C:$C,MATCH('2-1-2 data.csv'!$A43,'2-1-1 紀錄下次購買項目'!$A:$A,0)+'2-1-2 data.csv'!E$1-1)),"")</f>
        <v>延長線</v>
      </c>
      <c r="F43" s="6" t="str">
        <f>_xlfn.IFNA(IF(F$1&gt;$C43,"",INDEX('2-1-1 紀錄下次購買項目'!$C:$C,MATCH('2-1-2 data.csv'!$A43,'2-1-1 紀錄下次購買項目'!$A:$A,0)+'2-1-2 data.csv'!F$1-1)),"")</f>
        <v/>
      </c>
      <c r="G43" s="6" t="str">
        <f>_xlfn.IFNA(IF(G$1&gt;$C43,"",INDEX('2-1-1 紀錄下次購買項目'!$C:$C,MATCH('2-1-2 data.csv'!$A43,'2-1-1 紀錄下次購買項目'!$A:$A,0)+'2-1-2 data.csv'!G$1-1)),"")</f>
        <v/>
      </c>
      <c r="H43" s="6" t="str">
        <f>_xlfn.IFNA(IF(H$1&gt;$C43,"",INDEX('2-1-1 紀錄下次購買項目'!$C:$C,MATCH('2-1-2 data.csv'!$A43,'2-1-1 紀錄下次購買項目'!$A:$A,0)+'2-1-2 data.csv'!H$1-1)),"")</f>
        <v/>
      </c>
      <c r="I43" s="6" t="str">
        <f>_xlfn.IFNA(IF(I$1&gt;$C43,"",INDEX('2-1-1 紀錄下次購買項目'!$C:$C,MATCH('2-1-2 data.csv'!$A43,'2-1-1 紀錄下次購買項目'!$A:$A,0)+'2-1-2 data.csv'!I$1-1)),"")</f>
        <v/>
      </c>
      <c r="J43" s="6" t="str">
        <f>_xlfn.IFNA(IF(J$1&gt;$C43,"",INDEX('2-1-1 紀錄下次購買項目'!$C:$C,MATCH('2-1-2 data.csv'!$A43,'2-1-1 紀錄下次購買項目'!$A:$A,0)+'2-1-2 data.csv'!J$1-1)),"")</f>
        <v/>
      </c>
      <c r="K43" s="6" t="str">
        <f>_xlfn.IFNA(IF(K$1&gt;$C43,"",INDEX('2-1-1 紀錄下次購買項目'!$C:$C,MATCH('2-1-2 data.csv'!$A43,'2-1-1 紀錄下次購買項目'!$A:$A,0)+'2-1-2 data.csv'!K$1-1)),"")</f>
        <v/>
      </c>
      <c r="L43" s="6" t="str">
        <f>_xlfn.IFNA(IF(L$1&gt;$C43,"",INDEX('2-1-1 紀錄下次購買項目'!$C:$C,MATCH('2-1-2 data.csv'!$A43,'2-1-1 紀錄下次購買項目'!$A:$A,0)+'2-1-2 data.csv'!L$1-1)),"")</f>
        <v/>
      </c>
      <c r="M43" s="6" t="str">
        <f>_xlfn.IFNA(IF(M$1&gt;$C43,"",INDEX('2-1-1 紀錄下次購買項目'!$C:$C,MATCH('2-1-2 data.csv'!$A43,'2-1-1 紀錄下次購買項目'!$A:$A,0)+'2-1-2 data.csv'!M$1-1)),"")</f>
        <v/>
      </c>
      <c r="N43" s="6" t="str">
        <f>_xlfn.IFNA(IF(N$1&gt;$C43,"",INDEX('2-1-1 紀錄下次購買項目'!$C:$C,MATCH('2-1-2 data.csv'!$A43,'2-1-1 紀錄下次購買項目'!$A:$A,0)+'2-1-2 data.csv'!N$1-1)),"")</f>
        <v/>
      </c>
    </row>
    <row r="44" spans="1:14">
      <c r="A44" s="6">
        <v>31164</v>
      </c>
      <c r="B44" s="5">
        <v>139</v>
      </c>
      <c r="C44" s="6">
        <v>1</v>
      </c>
      <c r="D44" s="6">
        <v>1</v>
      </c>
      <c r="E44" s="6" t="str">
        <f>_xlfn.IFNA(IF(E$1&gt;$C44,"",INDEX('2-1-1 紀錄下次購買項目'!$C:$C,MATCH('2-1-2 data.csv'!$A44,'2-1-1 紀錄下次購買項目'!$A:$A,0)+'2-1-2 data.csv'!E$1-1)),"")</f>
        <v>USB 儲存碟</v>
      </c>
      <c r="F44" s="6" t="str">
        <f>_xlfn.IFNA(IF(F$1&gt;$C44,"",INDEX('2-1-1 紀錄下次購買項目'!$C:$C,MATCH('2-1-2 data.csv'!$A44,'2-1-1 紀錄下次購買項目'!$A:$A,0)+'2-1-2 data.csv'!F$1-1)),"")</f>
        <v/>
      </c>
      <c r="G44" s="6" t="str">
        <f>_xlfn.IFNA(IF(G$1&gt;$C44,"",INDEX('2-1-1 紀錄下次購買項目'!$C:$C,MATCH('2-1-2 data.csv'!$A44,'2-1-1 紀錄下次購買項目'!$A:$A,0)+'2-1-2 data.csv'!G$1-1)),"")</f>
        <v/>
      </c>
      <c r="H44" s="6" t="str">
        <f>_xlfn.IFNA(IF(H$1&gt;$C44,"",INDEX('2-1-1 紀錄下次購買項目'!$C:$C,MATCH('2-1-2 data.csv'!$A44,'2-1-1 紀錄下次購買項目'!$A:$A,0)+'2-1-2 data.csv'!H$1-1)),"")</f>
        <v/>
      </c>
      <c r="I44" s="6" t="str">
        <f>_xlfn.IFNA(IF(I$1&gt;$C44,"",INDEX('2-1-1 紀錄下次購買項目'!$C:$C,MATCH('2-1-2 data.csv'!$A44,'2-1-1 紀錄下次購買項目'!$A:$A,0)+'2-1-2 data.csv'!I$1-1)),"")</f>
        <v/>
      </c>
      <c r="J44" s="6" t="str">
        <f>_xlfn.IFNA(IF(J$1&gt;$C44,"",INDEX('2-1-1 紀錄下次購買項目'!$C:$C,MATCH('2-1-2 data.csv'!$A44,'2-1-1 紀錄下次購買項目'!$A:$A,0)+'2-1-2 data.csv'!J$1-1)),"")</f>
        <v/>
      </c>
      <c r="K44" s="6" t="str">
        <f>_xlfn.IFNA(IF(K$1&gt;$C44,"",INDEX('2-1-1 紀錄下次購買項目'!$C:$C,MATCH('2-1-2 data.csv'!$A44,'2-1-1 紀錄下次購買項目'!$A:$A,0)+'2-1-2 data.csv'!K$1-1)),"")</f>
        <v/>
      </c>
      <c r="L44" s="6" t="str">
        <f>_xlfn.IFNA(IF(L$1&gt;$C44,"",INDEX('2-1-1 紀錄下次購買項目'!$C:$C,MATCH('2-1-2 data.csv'!$A44,'2-1-1 紀錄下次購買項目'!$A:$A,0)+'2-1-2 data.csv'!L$1-1)),"")</f>
        <v/>
      </c>
      <c r="M44" s="6" t="str">
        <f>_xlfn.IFNA(IF(M$1&gt;$C44,"",INDEX('2-1-1 紀錄下次購買項目'!$C:$C,MATCH('2-1-2 data.csv'!$A44,'2-1-1 紀錄下次購買項目'!$A:$A,0)+'2-1-2 data.csv'!M$1-1)),"")</f>
        <v/>
      </c>
      <c r="N44" s="6" t="str">
        <f>_xlfn.IFNA(IF(N$1&gt;$C44,"",INDEX('2-1-1 紀錄下次購買項目'!$C:$C,MATCH('2-1-2 data.csv'!$A44,'2-1-1 紀錄下次購買項目'!$A:$A,0)+'2-1-2 data.csv'!N$1-1)),"")</f>
        <v/>
      </c>
    </row>
    <row r="45" spans="1:14">
      <c r="A45" s="6">
        <v>32142</v>
      </c>
      <c r="B45" s="5">
        <v>139</v>
      </c>
      <c r="C45" s="6">
        <v>1</v>
      </c>
      <c r="D45" s="6">
        <v>1</v>
      </c>
      <c r="E45" s="6" t="str">
        <f>_xlfn.IFNA(IF(E$1&gt;$C45,"",INDEX('2-1-1 紀錄下次購買項目'!$C:$C,MATCH('2-1-2 data.csv'!$A45,'2-1-1 紀錄下次購買項目'!$A:$A,0)+'2-1-2 data.csv'!E$1-1)),"")</f>
        <v>CD燒錄片</v>
      </c>
      <c r="F45" s="6" t="str">
        <f>_xlfn.IFNA(IF(F$1&gt;$C45,"",INDEX('2-1-1 紀錄下次購買項目'!$C:$C,MATCH('2-1-2 data.csv'!$A45,'2-1-1 紀錄下次購買項目'!$A:$A,0)+'2-1-2 data.csv'!F$1-1)),"")</f>
        <v/>
      </c>
      <c r="G45" s="6" t="str">
        <f>_xlfn.IFNA(IF(G$1&gt;$C45,"",INDEX('2-1-1 紀錄下次購買項目'!$C:$C,MATCH('2-1-2 data.csv'!$A45,'2-1-1 紀錄下次購買項目'!$A:$A,0)+'2-1-2 data.csv'!G$1-1)),"")</f>
        <v/>
      </c>
      <c r="H45" s="6" t="str">
        <f>_xlfn.IFNA(IF(H$1&gt;$C45,"",INDEX('2-1-1 紀錄下次購買項目'!$C:$C,MATCH('2-1-2 data.csv'!$A45,'2-1-1 紀錄下次購買項目'!$A:$A,0)+'2-1-2 data.csv'!H$1-1)),"")</f>
        <v/>
      </c>
      <c r="I45" s="6" t="str">
        <f>_xlfn.IFNA(IF(I$1&gt;$C45,"",INDEX('2-1-1 紀錄下次購買項目'!$C:$C,MATCH('2-1-2 data.csv'!$A45,'2-1-1 紀錄下次購買項目'!$A:$A,0)+'2-1-2 data.csv'!I$1-1)),"")</f>
        <v/>
      </c>
      <c r="J45" s="6" t="str">
        <f>_xlfn.IFNA(IF(J$1&gt;$C45,"",INDEX('2-1-1 紀錄下次購買項目'!$C:$C,MATCH('2-1-2 data.csv'!$A45,'2-1-1 紀錄下次購買項目'!$A:$A,0)+'2-1-2 data.csv'!J$1-1)),"")</f>
        <v/>
      </c>
      <c r="K45" s="6" t="str">
        <f>_xlfn.IFNA(IF(K$1&gt;$C45,"",INDEX('2-1-1 紀錄下次購買項目'!$C:$C,MATCH('2-1-2 data.csv'!$A45,'2-1-1 紀錄下次購買項目'!$A:$A,0)+'2-1-2 data.csv'!K$1-1)),"")</f>
        <v/>
      </c>
      <c r="L45" s="6" t="str">
        <f>_xlfn.IFNA(IF(L$1&gt;$C45,"",INDEX('2-1-1 紀錄下次購買項目'!$C:$C,MATCH('2-1-2 data.csv'!$A45,'2-1-1 紀錄下次購買項目'!$A:$A,0)+'2-1-2 data.csv'!L$1-1)),"")</f>
        <v/>
      </c>
      <c r="M45" s="6" t="str">
        <f>_xlfn.IFNA(IF(M$1&gt;$C45,"",INDEX('2-1-1 紀錄下次購買項目'!$C:$C,MATCH('2-1-2 data.csv'!$A45,'2-1-1 紀錄下次購買項目'!$A:$A,0)+'2-1-2 data.csv'!M$1-1)),"")</f>
        <v/>
      </c>
      <c r="N45" s="6" t="str">
        <f>_xlfn.IFNA(IF(N$1&gt;$C45,"",INDEX('2-1-1 紀錄下次購買項目'!$C:$C,MATCH('2-1-2 data.csv'!$A45,'2-1-1 紀錄下次購買項目'!$A:$A,0)+'2-1-2 data.csv'!N$1-1)),"")</f>
        <v/>
      </c>
    </row>
    <row r="46" spans="1:14">
      <c r="A46" s="6">
        <v>36081</v>
      </c>
      <c r="B46" s="5">
        <v>139</v>
      </c>
      <c r="C46" s="6">
        <v>1</v>
      </c>
      <c r="D46" s="6">
        <v>1</v>
      </c>
      <c r="E46" s="6" t="str">
        <f>_xlfn.IFNA(IF(E$1&gt;$C46,"",INDEX('2-1-1 紀錄下次購買項目'!$C:$C,MATCH('2-1-2 data.csv'!$A46,'2-1-1 紀錄下次購買項目'!$A:$A,0)+'2-1-2 data.csv'!E$1-1)),"")</f>
        <v>記憶卡</v>
      </c>
      <c r="F46" s="6" t="str">
        <f>_xlfn.IFNA(IF(F$1&gt;$C46,"",INDEX('2-1-1 紀錄下次購買項目'!$C:$C,MATCH('2-1-2 data.csv'!$A46,'2-1-1 紀錄下次購買項目'!$A:$A,0)+'2-1-2 data.csv'!F$1-1)),"")</f>
        <v/>
      </c>
      <c r="G46" s="6" t="str">
        <f>_xlfn.IFNA(IF(G$1&gt;$C46,"",INDEX('2-1-1 紀錄下次購買項目'!$C:$C,MATCH('2-1-2 data.csv'!$A46,'2-1-1 紀錄下次購買項目'!$A:$A,0)+'2-1-2 data.csv'!G$1-1)),"")</f>
        <v/>
      </c>
      <c r="H46" s="6" t="str">
        <f>_xlfn.IFNA(IF(H$1&gt;$C46,"",INDEX('2-1-1 紀錄下次購買項目'!$C:$C,MATCH('2-1-2 data.csv'!$A46,'2-1-1 紀錄下次購買項目'!$A:$A,0)+'2-1-2 data.csv'!H$1-1)),"")</f>
        <v/>
      </c>
      <c r="I46" s="6" t="str">
        <f>_xlfn.IFNA(IF(I$1&gt;$C46,"",INDEX('2-1-1 紀錄下次購買項目'!$C:$C,MATCH('2-1-2 data.csv'!$A46,'2-1-1 紀錄下次購買項目'!$A:$A,0)+'2-1-2 data.csv'!I$1-1)),"")</f>
        <v/>
      </c>
      <c r="J46" s="6" t="str">
        <f>_xlfn.IFNA(IF(J$1&gt;$C46,"",INDEX('2-1-1 紀錄下次購買項目'!$C:$C,MATCH('2-1-2 data.csv'!$A46,'2-1-1 紀錄下次購買項目'!$A:$A,0)+'2-1-2 data.csv'!J$1-1)),"")</f>
        <v/>
      </c>
      <c r="K46" s="6" t="str">
        <f>_xlfn.IFNA(IF(K$1&gt;$C46,"",INDEX('2-1-1 紀錄下次購買項目'!$C:$C,MATCH('2-1-2 data.csv'!$A46,'2-1-1 紀錄下次購買項目'!$A:$A,0)+'2-1-2 data.csv'!K$1-1)),"")</f>
        <v/>
      </c>
      <c r="L46" s="6" t="str">
        <f>_xlfn.IFNA(IF(L$1&gt;$C46,"",INDEX('2-1-1 紀錄下次購買項目'!$C:$C,MATCH('2-1-2 data.csv'!$A46,'2-1-1 紀錄下次購買項目'!$A:$A,0)+'2-1-2 data.csv'!L$1-1)),"")</f>
        <v/>
      </c>
      <c r="M46" s="6" t="str">
        <f>_xlfn.IFNA(IF(M$1&gt;$C46,"",INDEX('2-1-1 紀錄下次購買項目'!$C:$C,MATCH('2-1-2 data.csv'!$A46,'2-1-1 紀錄下次購買項目'!$A:$A,0)+'2-1-2 data.csv'!M$1-1)),"")</f>
        <v/>
      </c>
      <c r="N46" s="6" t="str">
        <f>_xlfn.IFNA(IF(N$1&gt;$C46,"",INDEX('2-1-1 紀錄下次購買項目'!$C:$C,MATCH('2-1-2 data.csv'!$A46,'2-1-1 紀錄下次購買項目'!$A:$A,0)+'2-1-2 data.csv'!N$1-1)),"")</f>
        <v/>
      </c>
    </row>
    <row r="47" spans="1:14">
      <c r="A47" s="6">
        <v>50006</v>
      </c>
      <c r="B47" s="5">
        <v>139</v>
      </c>
      <c r="C47" s="6">
        <v>1</v>
      </c>
      <c r="D47" s="6">
        <v>1</v>
      </c>
      <c r="E47" s="6" t="str">
        <f>_xlfn.IFNA(IF(E$1&gt;$C47,"",INDEX('2-1-1 紀錄下次購買項目'!$C:$C,MATCH('2-1-2 data.csv'!$A47,'2-1-1 紀錄下次購買項目'!$A:$A,0)+'2-1-2 data.csv'!E$1-1)),"")</f>
        <v>CD燒錄片</v>
      </c>
      <c r="F47" s="6" t="str">
        <f>_xlfn.IFNA(IF(F$1&gt;$C47,"",INDEX('2-1-1 紀錄下次購買項目'!$C:$C,MATCH('2-1-2 data.csv'!$A47,'2-1-1 紀錄下次購買項目'!$A:$A,0)+'2-1-2 data.csv'!F$1-1)),"")</f>
        <v/>
      </c>
      <c r="G47" s="6" t="str">
        <f>_xlfn.IFNA(IF(G$1&gt;$C47,"",INDEX('2-1-1 紀錄下次購買項目'!$C:$C,MATCH('2-1-2 data.csv'!$A47,'2-1-1 紀錄下次購買項目'!$A:$A,0)+'2-1-2 data.csv'!G$1-1)),"")</f>
        <v/>
      </c>
      <c r="H47" s="6" t="str">
        <f>_xlfn.IFNA(IF(H$1&gt;$C47,"",INDEX('2-1-1 紀錄下次購買項目'!$C:$C,MATCH('2-1-2 data.csv'!$A47,'2-1-1 紀錄下次購買項目'!$A:$A,0)+'2-1-2 data.csv'!H$1-1)),"")</f>
        <v/>
      </c>
      <c r="I47" s="6" t="str">
        <f>_xlfn.IFNA(IF(I$1&gt;$C47,"",INDEX('2-1-1 紀錄下次購買項目'!$C:$C,MATCH('2-1-2 data.csv'!$A47,'2-1-1 紀錄下次購買項目'!$A:$A,0)+'2-1-2 data.csv'!I$1-1)),"")</f>
        <v/>
      </c>
      <c r="J47" s="6" t="str">
        <f>_xlfn.IFNA(IF(J$1&gt;$C47,"",INDEX('2-1-1 紀錄下次購買項目'!$C:$C,MATCH('2-1-2 data.csv'!$A47,'2-1-1 紀錄下次購買項目'!$A:$A,0)+'2-1-2 data.csv'!J$1-1)),"")</f>
        <v/>
      </c>
      <c r="K47" s="6" t="str">
        <f>_xlfn.IFNA(IF(K$1&gt;$C47,"",INDEX('2-1-1 紀錄下次購買項目'!$C:$C,MATCH('2-1-2 data.csv'!$A47,'2-1-1 紀錄下次購買項目'!$A:$A,0)+'2-1-2 data.csv'!K$1-1)),"")</f>
        <v/>
      </c>
      <c r="L47" s="6" t="str">
        <f>_xlfn.IFNA(IF(L$1&gt;$C47,"",INDEX('2-1-1 紀錄下次購買項目'!$C:$C,MATCH('2-1-2 data.csv'!$A47,'2-1-1 紀錄下次購買項目'!$A:$A,0)+'2-1-2 data.csv'!L$1-1)),"")</f>
        <v/>
      </c>
      <c r="M47" s="6" t="str">
        <f>_xlfn.IFNA(IF(M$1&gt;$C47,"",INDEX('2-1-1 紀錄下次購買項目'!$C:$C,MATCH('2-1-2 data.csv'!$A47,'2-1-1 紀錄下次購買項目'!$A:$A,0)+'2-1-2 data.csv'!M$1-1)),"")</f>
        <v/>
      </c>
      <c r="N47" s="6" t="str">
        <f>_xlfn.IFNA(IF(N$1&gt;$C47,"",INDEX('2-1-1 紀錄下次購買項目'!$C:$C,MATCH('2-1-2 data.csv'!$A47,'2-1-1 紀錄下次購買項目'!$A:$A,0)+'2-1-2 data.csv'!N$1-1)),"")</f>
        <v/>
      </c>
    </row>
    <row r="48" spans="1:14">
      <c r="A48" s="6">
        <v>53060</v>
      </c>
      <c r="B48" s="5">
        <v>139</v>
      </c>
      <c r="C48" s="6">
        <v>1</v>
      </c>
      <c r="D48" s="6">
        <v>1</v>
      </c>
      <c r="E48" s="6" t="str">
        <f>_xlfn.IFNA(IF(E$1&gt;$C48,"",INDEX('2-1-1 紀錄下次購買項目'!$C:$C,MATCH('2-1-2 data.csv'!$A48,'2-1-1 紀錄下次購買項目'!$A:$A,0)+'2-1-2 data.csv'!E$1-1)),"")</f>
        <v>網路線材</v>
      </c>
      <c r="F48" s="6" t="str">
        <f>_xlfn.IFNA(IF(F$1&gt;$C48,"",INDEX('2-1-1 紀錄下次購買項目'!$C:$C,MATCH('2-1-2 data.csv'!$A48,'2-1-1 紀錄下次購買項目'!$A:$A,0)+'2-1-2 data.csv'!F$1-1)),"")</f>
        <v/>
      </c>
      <c r="G48" s="6" t="str">
        <f>_xlfn.IFNA(IF(G$1&gt;$C48,"",INDEX('2-1-1 紀錄下次購買項目'!$C:$C,MATCH('2-1-2 data.csv'!$A48,'2-1-1 紀錄下次購買項目'!$A:$A,0)+'2-1-2 data.csv'!G$1-1)),"")</f>
        <v/>
      </c>
      <c r="H48" s="6" t="str">
        <f>_xlfn.IFNA(IF(H$1&gt;$C48,"",INDEX('2-1-1 紀錄下次購買項目'!$C:$C,MATCH('2-1-2 data.csv'!$A48,'2-1-1 紀錄下次購買項目'!$A:$A,0)+'2-1-2 data.csv'!H$1-1)),"")</f>
        <v/>
      </c>
      <c r="I48" s="6" t="str">
        <f>_xlfn.IFNA(IF(I$1&gt;$C48,"",INDEX('2-1-1 紀錄下次購買項目'!$C:$C,MATCH('2-1-2 data.csv'!$A48,'2-1-1 紀錄下次購買項目'!$A:$A,0)+'2-1-2 data.csv'!I$1-1)),"")</f>
        <v/>
      </c>
      <c r="J48" s="6" t="str">
        <f>_xlfn.IFNA(IF(J$1&gt;$C48,"",INDEX('2-1-1 紀錄下次購買項目'!$C:$C,MATCH('2-1-2 data.csv'!$A48,'2-1-1 紀錄下次購買項目'!$A:$A,0)+'2-1-2 data.csv'!J$1-1)),"")</f>
        <v/>
      </c>
      <c r="K48" s="6" t="str">
        <f>_xlfn.IFNA(IF(K$1&gt;$C48,"",INDEX('2-1-1 紀錄下次購買項目'!$C:$C,MATCH('2-1-2 data.csv'!$A48,'2-1-1 紀錄下次購買項目'!$A:$A,0)+'2-1-2 data.csv'!K$1-1)),"")</f>
        <v/>
      </c>
      <c r="L48" s="6" t="str">
        <f>_xlfn.IFNA(IF(L$1&gt;$C48,"",INDEX('2-1-1 紀錄下次購買項目'!$C:$C,MATCH('2-1-2 data.csv'!$A48,'2-1-1 紀錄下次購買項目'!$A:$A,0)+'2-1-2 data.csv'!L$1-1)),"")</f>
        <v/>
      </c>
      <c r="M48" s="6" t="str">
        <f>_xlfn.IFNA(IF(M$1&gt;$C48,"",INDEX('2-1-1 紀錄下次購買項目'!$C:$C,MATCH('2-1-2 data.csv'!$A48,'2-1-1 紀錄下次購買項目'!$A:$A,0)+'2-1-2 data.csv'!M$1-1)),"")</f>
        <v/>
      </c>
      <c r="N48" s="6" t="str">
        <f>_xlfn.IFNA(IF(N$1&gt;$C48,"",INDEX('2-1-1 紀錄下次購買項目'!$C:$C,MATCH('2-1-2 data.csv'!$A48,'2-1-1 紀錄下次購買項目'!$A:$A,0)+'2-1-2 data.csv'!N$1-1)),"")</f>
        <v/>
      </c>
    </row>
    <row r="49" spans="1:14">
      <c r="A49" s="6">
        <v>54813</v>
      </c>
      <c r="B49" s="5">
        <v>139</v>
      </c>
      <c r="C49" s="6">
        <v>1</v>
      </c>
      <c r="D49" s="6">
        <v>1</v>
      </c>
      <c r="E49" s="6" t="str">
        <f>_xlfn.IFNA(IF(E$1&gt;$C49,"",INDEX('2-1-1 紀錄下次購買項目'!$C:$C,MATCH('2-1-2 data.csv'!$A49,'2-1-1 紀錄下次購買項目'!$A:$A,0)+'2-1-2 data.csv'!E$1-1)),"")</f>
        <v>整理耗材</v>
      </c>
      <c r="F49" s="6" t="str">
        <f>_xlfn.IFNA(IF(F$1&gt;$C49,"",INDEX('2-1-1 紀錄下次購買項目'!$C:$C,MATCH('2-1-2 data.csv'!$A49,'2-1-1 紀錄下次購買項目'!$A:$A,0)+'2-1-2 data.csv'!F$1-1)),"")</f>
        <v/>
      </c>
      <c r="G49" s="6" t="str">
        <f>_xlfn.IFNA(IF(G$1&gt;$C49,"",INDEX('2-1-1 紀錄下次購買項目'!$C:$C,MATCH('2-1-2 data.csv'!$A49,'2-1-1 紀錄下次購買項目'!$A:$A,0)+'2-1-2 data.csv'!G$1-1)),"")</f>
        <v/>
      </c>
      <c r="H49" s="6" t="str">
        <f>_xlfn.IFNA(IF(H$1&gt;$C49,"",INDEX('2-1-1 紀錄下次購買項目'!$C:$C,MATCH('2-1-2 data.csv'!$A49,'2-1-1 紀錄下次購買項目'!$A:$A,0)+'2-1-2 data.csv'!H$1-1)),"")</f>
        <v/>
      </c>
      <c r="I49" s="6" t="str">
        <f>_xlfn.IFNA(IF(I$1&gt;$C49,"",INDEX('2-1-1 紀錄下次購買項目'!$C:$C,MATCH('2-1-2 data.csv'!$A49,'2-1-1 紀錄下次購買項目'!$A:$A,0)+'2-1-2 data.csv'!I$1-1)),"")</f>
        <v/>
      </c>
      <c r="J49" s="6" t="str">
        <f>_xlfn.IFNA(IF(J$1&gt;$C49,"",INDEX('2-1-1 紀錄下次購買項目'!$C:$C,MATCH('2-1-2 data.csv'!$A49,'2-1-1 紀錄下次購買項目'!$A:$A,0)+'2-1-2 data.csv'!J$1-1)),"")</f>
        <v/>
      </c>
      <c r="K49" s="6" t="str">
        <f>_xlfn.IFNA(IF(K$1&gt;$C49,"",INDEX('2-1-1 紀錄下次購買項目'!$C:$C,MATCH('2-1-2 data.csv'!$A49,'2-1-1 紀錄下次購買項目'!$A:$A,0)+'2-1-2 data.csv'!K$1-1)),"")</f>
        <v/>
      </c>
      <c r="L49" s="6" t="str">
        <f>_xlfn.IFNA(IF(L$1&gt;$C49,"",INDEX('2-1-1 紀錄下次購買項目'!$C:$C,MATCH('2-1-2 data.csv'!$A49,'2-1-1 紀錄下次購買項目'!$A:$A,0)+'2-1-2 data.csv'!L$1-1)),"")</f>
        <v/>
      </c>
      <c r="M49" s="6" t="str">
        <f>_xlfn.IFNA(IF(M$1&gt;$C49,"",INDEX('2-1-1 紀錄下次購買項目'!$C:$C,MATCH('2-1-2 data.csv'!$A49,'2-1-1 紀錄下次購買項目'!$A:$A,0)+'2-1-2 data.csv'!M$1-1)),"")</f>
        <v/>
      </c>
      <c r="N49" s="6" t="str">
        <f>_xlfn.IFNA(IF(N$1&gt;$C49,"",INDEX('2-1-1 紀錄下次購買項目'!$C:$C,MATCH('2-1-2 data.csv'!$A49,'2-1-1 紀錄下次購買項目'!$A:$A,0)+'2-1-2 data.csv'!N$1-1)),"")</f>
        <v/>
      </c>
    </row>
    <row r="50" spans="1:14">
      <c r="A50" s="6">
        <v>73851</v>
      </c>
      <c r="B50" s="5">
        <v>139</v>
      </c>
      <c r="C50" s="6">
        <v>1</v>
      </c>
      <c r="D50" s="6">
        <v>1</v>
      </c>
      <c r="E50" s="6" t="str">
        <f>_xlfn.IFNA(IF(E$1&gt;$C50,"",INDEX('2-1-1 紀錄下次購買項目'!$C:$C,MATCH('2-1-2 data.csv'!$A50,'2-1-1 紀錄下次購買項目'!$A:$A,0)+'2-1-2 data.csv'!E$1-1)),"")</f>
        <v>整理耗材</v>
      </c>
      <c r="F50" s="6" t="str">
        <f>_xlfn.IFNA(IF(F$1&gt;$C50,"",INDEX('2-1-1 紀錄下次購買項目'!$C:$C,MATCH('2-1-2 data.csv'!$A50,'2-1-1 紀錄下次購買項目'!$A:$A,0)+'2-1-2 data.csv'!F$1-1)),"")</f>
        <v/>
      </c>
      <c r="G50" s="6" t="str">
        <f>_xlfn.IFNA(IF(G$1&gt;$C50,"",INDEX('2-1-1 紀錄下次購買項目'!$C:$C,MATCH('2-1-2 data.csv'!$A50,'2-1-1 紀錄下次購買項目'!$A:$A,0)+'2-1-2 data.csv'!G$1-1)),"")</f>
        <v/>
      </c>
      <c r="H50" s="6" t="str">
        <f>_xlfn.IFNA(IF(H$1&gt;$C50,"",INDEX('2-1-1 紀錄下次購買項目'!$C:$C,MATCH('2-1-2 data.csv'!$A50,'2-1-1 紀錄下次購買項目'!$A:$A,0)+'2-1-2 data.csv'!H$1-1)),"")</f>
        <v/>
      </c>
      <c r="I50" s="6" t="str">
        <f>_xlfn.IFNA(IF(I$1&gt;$C50,"",INDEX('2-1-1 紀錄下次購買項目'!$C:$C,MATCH('2-1-2 data.csv'!$A50,'2-1-1 紀錄下次購買項目'!$A:$A,0)+'2-1-2 data.csv'!I$1-1)),"")</f>
        <v/>
      </c>
      <c r="J50" s="6" t="str">
        <f>_xlfn.IFNA(IF(J$1&gt;$C50,"",INDEX('2-1-1 紀錄下次購買項目'!$C:$C,MATCH('2-1-2 data.csv'!$A50,'2-1-1 紀錄下次購買項目'!$A:$A,0)+'2-1-2 data.csv'!J$1-1)),"")</f>
        <v/>
      </c>
      <c r="K50" s="6" t="str">
        <f>_xlfn.IFNA(IF(K$1&gt;$C50,"",INDEX('2-1-1 紀錄下次購買項目'!$C:$C,MATCH('2-1-2 data.csv'!$A50,'2-1-1 紀錄下次購買項目'!$A:$A,0)+'2-1-2 data.csv'!K$1-1)),"")</f>
        <v/>
      </c>
      <c r="L50" s="6" t="str">
        <f>_xlfn.IFNA(IF(L$1&gt;$C50,"",INDEX('2-1-1 紀錄下次購買項目'!$C:$C,MATCH('2-1-2 data.csv'!$A50,'2-1-1 紀錄下次購買項目'!$A:$A,0)+'2-1-2 data.csv'!L$1-1)),"")</f>
        <v/>
      </c>
      <c r="M50" s="6" t="str">
        <f>_xlfn.IFNA(IF(M$1&gt;$C50,"",INDEX('2-1-1 紀錄下次購買項目'!$C:$C,MATCH('2-1-2 data.csv'!$A50,'2-1-1 紀錄下次購買項目'!$A:$A,0)+'2-1-2 data.csv'!M$1-1)),"")</f>
        <v/>
      </c>
      <c r="N50" s="6" t="str">
        <f>_xlfn.IFNA(IF(N$1&gt;$C50,"",INDEX('2-1-1 紀錄下次購買項目'!$C:$C,MATCH('2-1-2 data.csv'!$A50,'2-1-1 紀錄下次購買項目'!$A:$A,0)+'2-1-2 data.csv'!N$1-1)),"")</f>
        <v/>
      </c>
    </row>
    <row r="51" spans="1:14">
      <c r="A51" s="6">
        <v>75212</v>
      </c>
      <c r="B51" s="5">
        <v>139</v>
      </c>
      <c r="C51" s="6">
        <v>1</v>
      </c>
      <c r="D51" s="6">
        <v>0</v>
      </c>
      <c r="E51" s="6" t="str">
        <f>_xlfn.IFNA(IF(E$1&gt;$C51,"",INDEX('2-1-1 紀錄下次購買項目'!$C:$C,MATCH('2-1-2 data.csv'!$A51,'2-1-1 紀錄下次購買項目'!$A:$A,0)+'2-1-2 data.csv'!E$1-1)),"")</f>
        <v>DVD燒錄片</v>
      </c>
      <c r="F51" s="6" t="str">
        <f>_xlfn.IFNA(IF(F$1&gt;$C51,"",INDEX('2-1-1 紀錄下次購買項目'!$C:$C,MATCH('2-1-2 data.csv'!$A51,'2-1-1 紀錄下次購買項目'!$A:$A,0)+'2-1-2 data.csv'!F$1-1)),"")</f>
        <v/>
      </c>
      <c r="G51" s="6" t="str">
        <f>_xlfn.IFNA(IF(G$1&gt;$C51,"",INDEX('2-1-1 紀錄下次購買項目'!$C:$C,MATCH('2-1-2 data.csv'!$A51,'2-1-1 紀錄下次購買項目'!$A:$A,0)+'2-1-2 data.csv'!G$1-1)),"")</f>
        <v/>
      </c>
      <c r="H51" s="6" t="str">
        <f>_xlfn.IFNA(IF(H$1&gt;$C51,"",INDEX('2-1-1 紀錄下次購買項目'!$C:$C,MATCH('2-1-2 data.csv'!$A51,'2-1-1 紀錄下次購買項目'!$A:$A,0)+'2-1-2 data.csv'!H$1-1)),"")</f>
        <v/>
      </c>
      <c r="I51" s="6" t="str">
        <f>_xlfn.IFNA(IF(I$1&gt;$C51,"",INDEX('2-1-1 紀錄下次購買項目'!$C:$C,MATCH('2-1-2 data.csv'!$A51,'2-1-1 紀錄下次購買項目'!$A:$A,0)+'2-1-2 data.csv'!I$1-1)),"")</f>
        <v/>
      </c>
      <c r="J51" s="6" t="str">
        <f>_xlfn.IFNA(IF(J$1&gt;$C51,"",INDEX('2-1-1 紀錄下次購買項目'!$C:$C,MATCH('2-1-2 data.csv'!$A51,'2-1-1 紀錄下次購買項目'!$A:$A,0)+'2-1-2 data.csv'!J$1-1)),"")</f>
        <v/>
      </c>
      <c r="K51" s="6" t="str">
        <f>_xlfn.IFNA(IF(K$1&gt;$C51,"",INDEX('2-1-1 紀錄下次購買項目'!$C:$C,MATCH('2-1-2 data.csv'!$A51,'2-1-1 紀錄下次購買項目'!$A:$A,0)+'2-1-2 data.csv'!K$1-1)),"")</f>
        <v/>
      </c>
      <c r="L51" s="6" t="str">
        <f>_xlfn.IFNA(IF(L$1&gt;$C51,"",INDEX('2-1-1 紀錄下次購買項目'!$C:$C,MATCH('2-1-2 data.csv'!$A51,'2-1-1 紀錄下次購買項目'!$A:$A,0)+'2-1-2 data.csv'!L$1-1)),"")</f>
        <v/>
      </c>
      <c r="M51" s="6" t="str">
        <f>_xlfn.IFNA(IF(M$1&gt;$C51,"",INDEX('2-1-1 紀錄下次購買項目'!$C:$C,MATCH('2-1-2 data.csv'!$A51,'2-1-1 紀錄下次購買項目'!$A:$A,0)+'2-1-2 data.csv'!M$1-1)),"")</f>
        <v/>
      </c>
      <c r="N51" s="6" t="str">
        <f>_xlfn.IFNA(IF(N$1&gt;$C51,"",INDEX('2-1-1 紀錄下次購買項目'!$C:$C,MATCH('2-1-2 data.csv'!$A51,'2-1-1 紀錄下次購買項目'!$A:$A,0)+'2-1-2 data.csv'!N$1-1)),"")</f>
        <v/>
      </c>
    </row>
    <row r="52" spans="1:14">
      <c r="A52" s="6">
        <v>124</v>
      </c>
      <c r="B52" s="5">
        <v>198</v>
      </c>
      <c r="C52" s="6">
        <v>1</v>
      </c>
      <c r="D52" s="6">
        <v>1</v>
      </c>
      <c r="E52" s="6" t="str">
        <f>_xlfn.IFNA(IF(E$1&gt;$C52,"",INDEX('2-1-1 紀錄下次購買項目'!$C:$C,MATCH('2-1-2 data.csv'!$A52,'2-1-1 紀錄下次購買項目'!$A:$A,0)+'2-1-2 data.csv'!E$1-1)),"")</f>
        <v>DVD燒錄片</v>
      </c>
      <c r="F52" s="6" t="str">
        <f>_xlfn.IFNA(IF(F$1&gt;$C52,"",INDEX('2-1-1 紀錄下次購買項目'!$C:$C,MATCH('2-1-2 data.csv'!$A52,'2-1-1 紀錄下次購買項目'!$A:$A,0)+'2-1-2 data.csv'!F$1-1)),"")</f>
        <v/>
      </c>
      <c r="G52" s="6" t="str">
        <f>_xlfn.IFNA(IF(G$1&gt;$C52,"",INDEX('2-1-1 紀錄下次購買項目'!$C:$C,MATCH('2-1-2 data.csv'!$A52,'2-1-1 紀錄下次購買項目'!$A:$A,0)+'2-1-2 data.csv'!G$1-1)),"")</f>
        <v/>
      </c>
      <c r="H52" s="6" t="str">
        <f>_xlfn.IFNA(IF(H$1&gt;$C52,"",INDEX('2-1-1 紀錄下次購買項目'!$C:$C,MATCH('2-1-2 data.csv'!$A52,'2-1-1 紀錄下次購買項目'!$A:$A,0)+'2-1-2 data.csv'!H$1-1)),"")</f>
        <v/>
      </c>
      <c r="I52" s="6" t="str">
        <f>_xlfn.IFNA(IF(I$1&gt;$C52,"",INDEX('2-1-1 紀錄下次購買項目'!$C:$C,MATCH('2-1-2 data.csv'!$A52,'2-1-1 紀錄下次購買項目'!$A:$A,0)+'2-1-2 data.csv'!I$1-1)),"")</f>
        <v/>
      </c>
      <c r="J52" s="6" t="str">
        <f>_xlfn.IFNA(IF(J$1&gt;$C52,"",INDEX('2-1-1 紀錄下次購買項目'!$C:$C,MATCH('2-1-2 data.csv'!$A52,'2-1-1 紀錄下次購買項目'!$A:$A,0)+'2-1-2 data.csv'!J$1-1)),"")</f>
        <v/>
      </c>
      <c r="K52" s="6" t="str">
        <f>_xlfn.IFNA(IF(K$1&gt;$C52,"",INDEX('2-1-1 紀錄下次購買項目'!$C:$C,MATCH('2-1-2 data.csv'!$A52,'2-1-1 紀錄下次購買項目'!$A:$A,0)+'2-1-2 data.csv'!K$1-1)),"")</f>
        <v/>
      </c>
      <c r="L52" s="6" t="str">
        <f>_xlfn.IFNA(IF(L$1&gt;$C52,"",INDEX('2-1-1 紀錄下次購買項目'!$C:$C,MATCH('2-1-2 data.csv'!$A52,'2-1-1 紀錄下次購買項目'!$A:$A,0)+'2-1-2 data.csv'!L$1-1)),"")</f>
        <v/>
      </c>
      <c r="M52" s="6" t="str">
        <f>_xlfn.IFNA(IF(M$1&gt;$C52,"",INDEX('2-1-1 紀錄下次購買項目'!$C:$C,MATCH('2-1-2 data.csv'!$A52,'2-1-1 紀錄下次購買項目'!$A:$A,0)+'2-1-2 data.csv'!M$1-1)),"")</f>
        <v/>
      </c>
      <c r="N52" s="6" t="str">
        <f>_xlfn.IFNA(IF(N$1&gt;$C52,"",INDEX('2-1-1 紀錄下次購買項目'!$C:$C,MATCH('2-1-2 data.csv'!$A52,'2-1-1 紀錄下次購買項目'!$A:$A,0)+'2-1-2 data.csv'!N$1-1)),"")</f>
        <v/>
      </c>
    </row>
    <row r="53" spans="1:14">
      <c r="A53" s="6">
        <v>1395</v>
      </c>
      <c r="B53" s="5">
        <v>198</v>
      </c>
      <c r="C53" s="6">
        <v>1</v>
      </c>
      <c r="D53" s="6">
        <v>1</v>
      </c>
      <c r="E53" s="6" t="str">
        <f>_xlfn.IFNA(IF(E$1&gt;$C53,"",INDEX('2-1-1 紀錄下次購買項目'!$C:$C,MATCH('2-1-2 data.csv'!$A53,'2-1-1 紀錄下次購買項目'!$A:$A,0)+'2-1-2 data.csv'!E$1-1)),"")</f>
        <v>HP墨水</v>
      </c>
      <c r="F53" s="6" t="str">
        <f>_xlfn.IFNA(IF(F$1&gt;$C53,"",INDEX('2-1-1 紀錄下次購買項目'!$C:$C,MATCH('2-1-2 data.csv'!$A53,'2-1-1 紀錄下次購買項目'!$A:$A,0)+'2-1-2 data.csv'!F$1-1)),"")</f>
        <v/>
      </c>
      <c r="G53" s="6" t="str">
        <f>_xlfn.IFNA(IF(G$1&gt;$C53,"",INDEX('2-1-1 紀錄下次購買項目'!$C:$C,MATCH('2-1-2 data.csv'!$A53,'2-1-1 紀錄下次購買項目'!$A:$A,0)+'2-1-2 data.csv'!G$1-1)),"")</f>
        <v/>
      </c>
      <c r="H53" s="6" t="str">
        <f>_xlfn.IFNA(IF(H$1&gt;$C53,"",INDEX('2-1-1 紀錄下次購買項目'!$C:$C,MATCH('2-1-2 data.csv'!$A53,'2-1-1 紀錄下次購買項目'!$A:$A,0)+'2-1-2 data.csv'!H$1-1)),"")</f>
        <v/>
      </c>
      <c r="I53" s="6" t="str">
        <f>_xlfn.IFNA(IF(I$1&gt;$C53,"",INDEX('2-1-1 紀錄下次購買項目'!$C:$C,MATCH('2-1-2 data.csv'!$A53,'2-1-1 紀錄下次購買項目'!$A:$A,0)+'2-1-2 data.csv'!I$1-1)),"")</f>
        <v/>
      </c>
      <c r="J53" s="6" t="str">
        <f>_xlfn.IFNA(IF(J$1&gt;$C53,"",INDEX('2-1-1 紀錄下次購買項目'!$C:$C,MATCH('2-1-2 data.csv'!$A53,'2-1-1 紀錄下次購買項目'!$A:$A,0)+'2-1-2 data.csv'!J$1-1)),"")</f>
        <v/>
      </c>
      <c r="K53" s="6" t="str">
        <f>_xlfn.IFNA(IF(K$1&gt;$C53,"",INDEX('2-1-1 紀錄下次購買項目'!$C:$C,MATCH('2-1-2 data.csv'!$A53,'2-1-1 紀錄下次購買項目'!$A:$A,0)+'2-1-2 data.csv'!K$1-1)),"")</f>
        <v/>
      </c>
      <c r="L53" s="6" t="str">
        <f>_xlfn.IFNA(IF(L$1&gt;$C53,"",INDEX('2-1-1 紀錄下次購買項目'!$C:$C,MATCH('2-1-2 data.csv'!$A53,'2-1-1 紀錄下次購買項目'!$A:$A,0)+'2-1-2 data.csv'!L$1-1)),"")</f>
        <v/>
      </c>
      <c r="M53" s="6" t="str">
        <f>_xlfn.IFNA(IF(M$1&gt;$C53,"",INDEX('2-1-1 紀錄下次購買項目'!$C:$C,MATCH('2-1-2 data.csv'!$A53,'2-1-1 紀錄下次購買項目'!$A:$A,0)+'2-1-2 data.csv'!M$1-1)),"")</f>
        <v/>
      </c>
      <c r="N53" s="6" t="str">
        <f>_xlfn.IFNA(IF(N$1&gt;$C53,"",INDEX('2-1-1 紀錄下次購買項目'!$C:$C,MATCH('2-1-2 data.csv'!$A53,'2-1-1 紀錄下次購買項目'!$A:$A,0)+'2-1-2 data.csv'!N$1-1)),"")</f>
        <v/>
      </c>
    </row>
    <row r="54" spans="1:14">
      <c r="A54" s="6">
        <v>7058</v>
      </c>
      <c r="B54" s="5">
        <v>198</v>
      </c>
      <c r="C54" s="6">
        <v>1</v>
      </c>
      <c r="D54" s="6">
        <v>2</v>
      </c>
      <c r="E54" s="6" t="str">
        <f>_xlfn.IFNA(IF(E$1&gt;$C54,"",INDEX('2-1-1 紀錄下次購買項目'!$C:$C,MATCH('2-1-2 data.csv'!$A54,'2-1-1 紀錄下次購買項目'!$A:$A,0)+'2-1-2 data.csv'!E$1-1)),"")</f>
        <v>一般電池</v>
      </c>
      <c r="F54" s="6" t="str">
        <f>_xlfn.IFNA(IF(F$1&gt;$C54,"",INDEX('2-1-1 紀錄下次購買項目'!$C:$C,MATCH('2-1-2 data.csv'!$A54,'2-1-1 紀錄下次購買項目'!$A:$A,0)+'2-1-2 data.csv'!F$1-1)),"")</f>
        <v/>
      </c>
      <c r="G54" s="6" t="str">
        <f>_xlfn.IFNA(IF(G$1&gt;$C54,"",INDEX('2-1-1 紀錄下次購買項目'!$C:$C,MATCH('2-1-2 data.csv'!$A54,'2-1-1 紀錄下次購買項目'!$A:$A,0)+'2-1-2 data.csv'!G$1-1)),"")</f>
        <v/>
      </c>
      <c r="H54" s="6" t="str">
        <f>_xlfn.IFNA(IF(H$1&gt;$C54,"",INDEX('2-1-1 紀錄下次購買項目'!$C:$C,MATCH('2-1-2 data.csv'!$A54,'2-1-1 紀錄下次購買項目'!$A:$A,0)+'2-1-2 data.csv'!H$1-1)),"")</f>
        <v/>
      </c>
      <c r="I54" s="6" t="str">
        <f>_xlfn.IFNA(IF(I$1&gt;$C54,"",INDEX('2-1-1 紀錄下次購買項目'!$C:$C,MATCH('2-1-2 data.csv'!$A54,'2-1-1 紀錄下次購買項目'!$A:$A,0)+'2-1-2 data.csv'!I$1-1)),"")</f>
        <v/>
      </c>
      <c r="J54" s="6" t="str">
        <f>_xlfn.IFNA(IF(J$1&gt;$C54,"",INDEX('2-1-1 紀錄下次購買項目'!$C:$C,MATCH('2-1-2 data.csv'!$A54,'2-1-1 紀錄下次購買項目'!$A:$A,0)+'2-1-2 data.csv'!J$1-1)),"")</f>
        <v/>
      </c>
      <c r="K54" s="6" t="str">
        <f>_xlfn.IFNA(IF(K$1&gt;$C54,"",INDEX('2-1-1 紀錄下次購買項目'!$C:$C,MATCH('2-1-2 data.csv'!$A54,'2-1-1 紀錄下次購買項目'!$A:$A,0)+'2-1-2 data.csv'!K$1-1)),"")</f>
        <v/>
      </c>
      <c r="L54" s="6" t="str">
        <f>_xlfn.IFNA(IF(L$1&gt;$C54,"",INDEX('2-1-1 紀錄下次購買項目'!$C:$C,MATCH('2-1-2 data.csv'!$A54,'2-1-1 紀錄下次購買項目'!$A:$A,0)+'2-1-2 data.csv'!L$1-1)),"")</f>
        <v/>
      </c>
      <c r="M54" s="6" t="str">
        <f>_xlfn.IFNA(IF(M$1&gt;$C54,"",INDEX('2-1-1 紀錄下次購買項目'!$C:$C,MATCH('2-1-2 data.csv'!$A54,'2-1-1 紀錄下次購買項目'!$A:$A,0)+'2-1-2 data.csv'!M$1-1)),"")</f>
        <v/>
      </c>
      <c r="N54" s="6" t="str">
        <f>_xlfn.IFNA(IF(N$1&gt;$C54,"",INDEX('2-1-1 紀錄下次購買項目'!$C:$C,MATCH('2-1-2 data.csv'!$A54,'2-1-1 紀錄下次購買項目'!$A:$A,0)+'2-1-2 data.csv'!N$1-1)),"")</f>
        <v/>
      </c>
    </row>
    <row r="55" spans="1:14">
      <c r="A55" s="6">
        <v>12127</v>
      </c>
      <c r="B55" s="5">
        <v>198</v>
      </c>
      <c r="C55" s="6">
        <v>2</v>
      </c>
      <c r="D55" s="6">
        <v>3</v>
      </c>
      <c r="E55" s="6" t="str">
        <f>_xlfn.IFNA(IF(E$1&gt;$C55,"",INDEX('2-1-1 紀錄下次購買項目'!$C:$C,MATCH('2-1-2 data.csv'!$A55,'2-1-1 紀錄下次購買項目'!$A:$A,0)+'2-1-2 data.csv'!E$1-1)),"")</f>
        <v>整理耗材</v>
      </c>
      <c r="F55" s="6" t="str">
        <f>_xlfn.IFNA(IF(F$1&gt;$C55,"",INDEX('2-1-1 紀錄下次購買項目'!$C:$C,MATCH('2-1-2 data.csv'!$A55,'2-1-1 紀錄下次購買項目'!$A:$A,0)+'2-1-2 data.csv'!F$1-1)),"")</f>
        <v>DVD燒錄片</v>
      </c>
      <c r="G55" s="6" t="str">
        <f>_xlfn.IFNA(IF(G$1&gt;$C55,"",INDEX('2-1-1 紀錄下次購買項目'!$C:$C,MATCH('2-1-2 data.csv'!$A55,'2-1-1 紀錄下次購買項目'!$A:$A,0)+'2-1-2 data.csv'!G$1-1)),"")</f>
        <v/>
      </c>
      <c r="H55" s="6" t="str">
        <f>_xlfn.IFNA(IF(H$1&gt;$C55,"",INDEX('2-1-1 紀錄下次購買項目'!$C:$C,MATCH('2-1-2 data.csv'!$A55,'2-1-1 紀錄下次購買項目'!$A:$A,0)+'2-1-2 data.csv'!H$1-1)),"")</f>
        <v/>
      </c>
      <c r="I55" s="6" t="str">
        <f>_xlfn.IFNA(IF(I$1&gt;$C55,"",INDEX('2-1-1 紀錄下次購買項目'!$C:$C,MATCH('2-1-2 data.csv'!$A55,'2-1-1 紀錄下次購買項目'!$A:$A,0)+'2-1-2 data.csv'!I$1-1)),"")</f>
        <v/>
      </c>
      <c r="J55" s="6" t="str">
        <f>_xlfn.IFNA(IF(J$1&gt;$C55,"",INDEX('2-1-1 紀錄下次購買項目'!$C:$C,MATCH('2-1-2 data.csv'!$A55,'2-1-1 紀錄下次購買項目'!$A:$A,0)+'2-1-2 data.csv'!J$1-1)),"")</f>
        <v/>
      </c>
      <c r="K55" s="6" t="str">
        <f>_xlfn.IFNA(IF(K$1&gt;$C55,"",INDEX('2-1-1 紀錄下次購買項目'!$C:$C,MATCH('2-1-2 data.csv'!$A55,'2-1-1 紀錄下次購買項目'!$A:$A,0)+'2-1-2 data.csv'!K$1-1)),"")</f>
        <v/>
      </c>
      <c r="L55" s="6" t="str">
        <f>_xlfn.IFNA(IF(L$1&gt;$C55,"",INDEX('2-1-1 紀錄下次購買項目'!$C:$C,MATCH('2-1-2 data.csv'!$A55,'2-1-1 紀錄下次購買項目'!$A:$A,0)+'2-1-2 data.csv'!L$1-1)),"")</f>
        <v/>
      </c>
      <c r="M55" s="6" t="str">
        <f>_xlfn.IFNA(IF(M$1&gt;$C55,"",INDEX('2-1-1 紀錄下次購買項目'!$C:$C,MATCH('2-1-2 data.csv'!$A55,'2-1-1 紀錄下次購買項目'!$A:$A,0)+'2-1-2 data.csv'!M$1-1)),"")</f>
        <v/>
      </c>
      <c r="N55" s="6" t="str">
        <f>_xlfn.IFNA(IF(N$1&gt;$C55,"",INDEX('2-1-1 紀錄下次購買項目'!$C:$C,MATCH('2-1-2 data.csv'!$A55,'2-1-1 紀錄下次購買項目'!$A:$A,0)+'2-1-2 data.csv'!N$1-1)),"")</f>
        <v/>
      </c>
    </row>
    <row r="56" spans="1:14">
      <c r="A56" s="6">
        <v>13920</v>
      </c>
      <c r="B56" s="5">
        <v>198</v>
      </c>
      <c r="C56" s="6">
        <v>3</v>
      </c>
      <c r="D56" s="6">
        <v>1</v>
      </c>
      <c r="E56" s="6" t="str">
        <f>_xlfn.IFNA(IF(E$1&gt;$C56,"",INDEX('2-1-1 紀錄下次購買項目'!$C:$C,MATCH('2-1-2 data.csv'!$A56,'2-1-1 紀錄下次購買項目'!$A:$A,0)+'2-1-2 data.csv'!E$1-1)),"")</f>
        <v>DVD 燒錄器</v>
      </c>
      <c r="F56" s="6" t="str">
        <f>_xlfn.IFNA(IF(F$1&gt;$C56,"",INDEX('2-1-1 紀錄下次購買項目'!$C:$C,MATCH('2-1-2 data.csv'!$A56,'2-1-1 紀錄下次購買項目'!$A:$A,0)+'2-1-2 data.csv'!F$1-1)),"")</f>
        <v>線材</v>
      </c>
      <c r="G56" s="6" t="str">
        <f>_xlfn.IFNA(IF(G$1&gt;$C56,"",INDEX('2-1-1 紀錄下次購買項目'!$C:$C,MATCH('2-1-2 data.csv'!$A56,'2-1-1 紀錄下次購買項目'!$A:$A,0)+'2-1-2 data.csv'!G$1-1)),"")</f>
        <v>耳機麥克風</v>
      </c>
      <c r="H56" s="6" t="str">
        <f>_xlfn.IFNA(IF(H$1&gt;$C56,"",INDEX('2-1-1 紀錄下次購買項目'!$C:$C,MATCH('2-1-2 data.csv'!$A56,'2-1-1 紀錄下次購買項目'!$A:$A,0)+'2-1-2 data.csv'!H$1-1)),"")</f>
        <v/>
      </c>
      <c r="I56" s="6" t="str">
        <f>_xlfn.IFNA(IF(I$1&gt;$C56,"",INDEX('2-1-1 紀錄下次購買項目'!$C:$C,MATCH('2-1-2 data.csv'!$A56,'2-1-1 紀錄下次購買項目'!$A:$A,0)+'2-1-2 data.csv'!I$1-1)),"")</f>
        <v/>
      </c>
      <c r="J56" s="6" t="str">
        <f>_xlfn.IFNA(IF(J$1&gt;$C56,"",INDEX('2-1-1 紀錄下次購買項目'!$C:$C,MATCH('2-1-2 data.csv'!$A56,'2-1-1 紀錄下次購買項目'!$A:$A,0)+'2-1-2 data.csv'!J$1-1)),"")</f>
        <v/>
      </c>
      <c r="K56" s="6" t="str">
        <f>_xlfn.IFNA(IF(K$1&gt;$C56,"",INDEX('2-1-1 紀錄下次購買項目'!$C:$C,MATCH('2-1-2 data.csv'!$A56,'2-1-1 紀錄下次購買項目'!$A:$A,0)+'2-1-2 data.csv'!K$1-1)),"")</f>
        <v/>
      </c>
      <c r="L56" s="6" t="str">
        <f>_xlfn.IFNA(IF(L$1&gt;$C56,"",INDEX('2-1-1 紀錄下次購買項目'!$C:$C,MATCH('2-1-2 data.csv'!$A56,'2-1-1 紀錄下次購買項目'!$A:$A,0)+'2-1-2 data.csv'!L$1-1)),"")</f>
        <v/>
      </c>
      <c r="M56" s="6" t="str">
        <f>_xlfn.IFNA(IF(M$1&gt;$C56,"",INDEX('2-1-1 紀錄下次購買項目'!$C:$C,MATCH('2-1-2 data.csv'!$A56,'2-1-1 紀錄下次購買項目'!$A:$A,0)+'2-1-2 data.csv'!M$1-1)),"")</f>
        <v/>
      </c>
      <c r="N56" s="6" t="str">
        <f>_xlfn.IFNA(IF(N$1&gt;$C56,"",INDEX('2-1-1 紀錄下次購買項目'!$C:$C,MATCH('2-1-2 data.csv'!$A56,'2-1-1 紀錄下次購買項目'!$A:$A,0)+'2-1-2 data.csv'!N$1-1)),"")</f>
        <v/>
      </c>
    </row>
    <row r="57" spans="1:14">
      <c r="A57" s="6">
        <v>14543</v>
      </c>
      <c r="B57" s="5">
        <v>198</v>
      </c>
      <c r="C57" s="6">
        <v>1</v>
      </c>
      <c r="D57" s="6">
        <v>1</v>
      </c>
      <c r="E57" s="6" t="str">
        <f>_xlfn.IFNA(IF(E$1&gt;$C57,"",INDEX('2-1-1 紀錄下次購買項目'!$C:$C,MATCH('2-1-2 data.csv'!$A57,'2-1-1 紀錄下次購買項目'!$A:$A,0)+'2-1-2 data.csv'!E$1-1)),"")</f>
        <v>DVD燒錄片</v>
      </c>
      <c r="F57" s="6" t="str">
        <f>_xlfn.IFNA(IF(F$1&gt;$C57,"",INDEX('2-1-1 紀錄下次購買項目'!$C:$C,MATCH('2-1-2 data.csv'!$A57,'2-1-1 紀錄下次購買項目'!$A:$A,0)+'2-1-2 data.csv'!F$1-1)),"")</f>
        <v/>
      </c>
      <c r="G57" s="6" t="str">
        <f>_xlfn.IFNA(IF(G$1&gt;$C57,"",INDEX('2-1-1 紀錄下次購買項目'!$C:$C,MATCH('2-1-2 data.csv'!$A57,'2-1-1 紀錄下次購買項目'!$A:$A,0)+'2-1-2 data.csv'!G$1-1)),"")</f>
        <v/>
      </c>
      <c r="H57" s="6" t="str">
        <f>_xlfn.IFNA(IF(H$1&gt;$C57,"",INDEX('2-1-1 紀錄下次購買項目'!$C:$C,MATCH('2-1-2 data.csv'!$A57,'2-1-1 紀錄下次購買項目'!$A:$A,0)+'2-1-2 data.csv'!H$1-1)),"")</f>
        <v/>
      </c>
      <c r="I57" s="6" t="str">
        <f>_xlfn.IFNA(IF(I$1&gt;$C57,"",INDEX('2-1-1 紀錄下次購買項目'!$C:$C,MATCH('2-1-2 data.csv'!$A57,'2-1-1 紀錄下次購買項目'!$A:$A,0)+'2-1-2 data.csv'!I$1-1)),"")</f>
        <v/>
      </c>
      <c r="J57" s="6" t="str">
        <f>_xlfn.IFNA(IF(J$1&gt;$C57,"",INDEX('2-1-1 紀錄下次購買項目'!$C:$C,MATCH('2-1-2 data.csv'!$A57,'2-1-1 紀錄下次購買項目'!$A:$A,0)+'2-1-2 data.csv'!J$1-1)),"")</f>
        <v/>
      </c>
      <c r="K57" s="6" t="str">
        <f>_xlfn.IFNA(IF(K$1&gt;$C57,"",INDEX('2-1-1 紀錄下次購買項目'!$C:$C,MATCH('2-1-2 data.csv'!$A57,'2-1-1 紀錄下次購買項目'!$A:$A,0)+'2-1-2 data.csv'!K$1-1)),"")</f>
        <v/>
      </c>
      <c r="L57" s="6" t="str">
        <f>_xlfn.IFNA(IF(L$1&gt;$C57,"",INDEX('2-1-1 紀錄下次購買項目'!$C:$C,MATCH('2-1-2 data.csv'!$A57,'2-1-1 紀錄下次購買項目'!$A:$A,0)+'2-1-2 data.csv'!L$1-1)),"")</f>
        <v/>
      </c>
      <c r="M57" s="6" t="str">
        <f>_xlfn.IFNA(IF(M$1&gt;$C57,"",INDEX('2-1-1 紀錄下次購買項目'!$C:$C,MATCH('2-1-2 data.csv'!$A57,'2-1-1 紀錄下次購買項目'!$A:$A,0)+'2-1-2 data.csv'!M$1-1)),"")</f>
        <v/>
      </c>
      <c r="N57" s="6" t="str">
        <f>_xlfn.IFNA(IF(N$1&gt;$C57,"",INDEX('2-1-1 紀錄下次購買項目'!$C:$C,MATCH('2-1-2 data.csv'!$A57,'2-1-1 紀錄下次購買項目'!$A:$A,0)+'2-1-2 data.csv'!N$1-1)),"")</f>
        <v/>
      </c>
    </row>
    <row r="58" spans="1:14">
      <c r="A58" s="6">
        <v>15955</v>
      </c>
      <c r="B58" s="5">
        <v>198</v>
      </c>
      <c r="C58" s="6">
        <v>1</v>
      </c>
      <c r="D58" s="6">
        <v>1</v>
      </c>
      <c r="E58" s="6" t="str">
        <f>_xlfn.IFNA(IF(E$1&gt;$C58,"",INDEX('2-1-1 紀錄下次購買項目'!$C:$C,MATCH('2-1-2 data.csv'!$A58,'2-1-1 紀錄下次購買項目'!$A:$A,0)+'2-1-2 data.csv'!E$1-1)),"")</f>
        <v>線材</v>
      </c>
      <c r="F58" s="6" t="str">
        <f>_xlfn.IFNA(IF(F$1&gt;$C58,"",INDEX('2-1-1 紀錄下次購買項目'!$C:$C,MATCH('2-1-2 data.csv'!$A58,'2-1-1 紀錄下次購買項目'!$A:$A,0)+'2-1-2 data.csv'!F$1-1)),"")</f>
        <v/>
      </c>
      <c r="G58" s="6" t="str">
        <f>_xlfn.IFNA(IF(G$1&gt;$C58,"",INDEX('2-1-1 紀錄下次購買項目'!$C:$C,MATCH('2-1-2 data.csv'!$A58,'2-1-1 紀錄下次購買項目'!$A:$A,0)+'2-1-2 data.csv'!G$1-1)),"")</f>
        <v/>
      </c>
      <c r="H58" s="6" t="str">
        <f>_xlfn.IFNA(IF(H$1&gt;$C58,"",INDEX('2-1-1 紀錄下次購買項目'!$C:$C,MATCH('2-1-2 data.csv'!$A58,'2-1-1 紀錄下次購買項目'!$A:$A,0)+'2-1-2 data.csv'!H$1-1)),"")</f>
        <v/>
      </c>
      <c r="I58" s="6" t="str">
        <f>_xlfn.IFNA(IF(I$1&gt;$C58,"",INDEX('2-1-1 紀錄下次購買項目'!$C:$C,MATCH('2-1-2 data.csv'!$A58,'2-1-1 紀錄下次購買項目'!$A:$A,0)+'2-1-2 data.csv'!I$1-1)),"")</f>
        <v/>
      </c>
      <c r="J58" s="6" t="str">
        <f>_xlfn.IFNA(IF(J$1&gt;$C58,"",INDEX('2-1-1 紀錄下次購買項目'!$C:$C,MATCH('2-1-2 data.csv'!$A58,'2-1-1 紀錄下次購買項目'!$A:$A,0)+'2-1-2 data.csv'!J$1-1)),"")</f>
        <v/>
      </c>
      <c r="K58" s="6" t="str">
        <f>_xlfn.IFNA(IF(K$1&gt;$C58,"",INDEX('2-1-1 紀錄下次購買項目'!$C:$C,MATCH('2-1-2 data.csv'!$A58,'2-1-1 紀錄下次購買項目'!$A:$A,0)+'2-1-2 data.csv'!K$1-1)),"")</f>
        <v/>
      </c>
      <c r="L58" s="6" t="str">
        <f>_xlfn.IFNA(IF(L$1&gt;$C58,"",INDEX('2-1-1 紀錄下次購買項目'!$C:$C,MATCH('2-1-2 data.csv'!$A58,'2-1-1 紀錄下次購買項目'!$A:$A,0)+'2-1-2 data.csv'!L$1-1)),"")</f>
        <v/>
      </c>
      <c r="M58" s="6" t="str">
        <f>_xlfn.IFNA(IF(M$1&gt;$C58,"",INDEX('2-1-1 紀錄下次購買項目'!$C:$C,MATCH('2-1-2 data.csv'!$A58,'2-1-1 紀錄下次購買項目'!$A:$A,0)+'2-1-2 data.csv'!M$1-1)),"")</f>
        <v/>
      </c>
      <c r="N58" s="6" t="str">
        <f>_xlfn.IFNA(IF(N$1&gt;$C58,"",INDEX('2-1-1 紀錄下次購買項目'!$C:$C,MATCH('2-1-2 data.csv'!$A58,'2-1-1 紀錄下次購買項目'!$A:$A,0)+'2-1-2 data.csv'!N$1-1)),"")</f>
        <v/>
      </c>
    </row>
    <row r="59" spans="1:14">
      <c r="A59" s="6">
        <v>17161</v>
      </c>
      <c r="B59" s="5">
        <v>198</v>
      </c>
      <c r="C59" s="6">
        <v>1</v>
      </c>
      <c r="D59" s="6">
        <v>1</v>
      </c>
      <c r="E59" s="6" t="str">
        <f>_xlfn.IFNA(IF(E$1&gt;$C59,"",INDEX('2-1-1 紀錄下次購買項目'!$C:$C,MATCH('2-1-2 data.csv'!$A59,'2-1-1 紀錄下次購買項目'!$A:$A,0)+'2-1-2 data.csv'!E$1-1)),"")</f>
        <v>網路線材</v>
      </c>
      <c r="F59" s="6" t="str">
        <f>_xlfn.IFNA(IF(F$1&gt;$C59,"",INDEX('2-1-1 紀錄下次購買項目'!$C:$C,MATCH('2-1-2 data.csv'!$A59,'2-1-1 紀錄下次購買項目'!$A:$A,0)+'2-1-2 data.csv'!F$1-1)),"")</f>
        <v/>
      </c>
      <c r="G59" s="6" t="str">
        <f>_xlfn.IFNA(IF(G$1&gt;$C59,"",INDEX('2-1-1 紀錄下次購買項目'!$C:$C,MATCH('2-1-2 data.csv'!$A59,'2-1-1 紀錄下次購買項目'!$A:$A,0)+'2-1-2 data.csv'!G$1-1)),"")</f>
        <v/>
      </c>
      <c r="H59" s="6" t="str">
        <f>_xlfn.IFNA(IF(H$1&gt;$C59,"",INDEX('2-1-1 紀錄下次購買項目'!$C:$C,MATCH('2-1-2 data.csv'!$A59,'2-1-1 紀錄下次購買項目'!$A:$A,0)+'2-1-2 data.csv'!H$1-1)),"")</f>
        <v/>
      </c>
      <c r="I59" s="6" t="str">
        <f>_xlfn.IFNA(IF(I$1&gt;$C59,"",INDEX('2-1-1 紀錄下次購買項目'!$C:$C,MATCH('2-1-2 data.csv'!$A59,'2-1-1 紀錄下次購買項目'!$A:$A,0)+'2-1-2 data.csv'!I$1-1)),"")</f>
        <v/>
      </c>
      <c r="J59" s="6" t="str">
        <f>_xlfn.IFNA(IF(J$1&gt;$C59,"",INDEX('2-1-1 紀錄下次購買項目'!$C:$C,MATCH('2-1-2 data.csv'!$A59,'2-1-1 紀錄下次購買項目'!$A:$A,0)+'2-1-2 data.csv'!J$1-1)),"")</f>
        <v/>
      </c>
      <c r="K59" s="6" t="str">
        <f>_xlfn.IFNA(IF(K$1&gt;$C59,"",INDEX('2-1-1 紀錄下次購買項目'!$C:$C,MATCH('2-1-2 data.csv'!$A59,'2-1-1 紀錄下次購買項目'!$A:$A,0)+'2-1-2 data.csv'!K$1-1)),"")</f>
        <v/>
      </c>
      <c r="L59" s="6" t="str">
        <f>_xlfn.IFNA(IF(L$1&gt;$C59,"",INDEX('2-1-1 紀錄下次購買項目'!$C:$C,MATCH('2-1-2 data.csv'!$A59,'2-1-1 紀錄下次購買項目'!$A:$A,0)+'2-1-2 data.csv'!L$1-1)),"")</f>
        <v/>
      </c>
      <c r="M59" s="6" t="str">
        <f>_xlfn.IFNA(IF(M$1&gt;$C59,"",INDEX('2-1-1 紀錄下次購買項目'!$C:$C,MATCH('2-1-2 data.csv'!$A59,'2-1-1 紀錄下次購買項目'!$A:$A,0)+'2-1-2 data.csv'!M$1-1)),"")</f>
        <v/>
      </c>
      <c r="N59" s="6" t="str">
        <f>_xlfn.IFNA(IF(N$1&gt;$C59,"",INDEX('2-1-1 紀錄下次購買項目'!$C:$C,MATCH('2-1-2 data.csv'!$A59,'2-1-1 紀錄下次購買項目'!$A:$A,0)+'2-1-2 data.csv'!N$1-1)),"")</f>
        <v/>
      </c>
    </row>
    <row r="60" spans="1:14">
      <c r="A60" s="6">
        <v>26431</v>
      </c>
      <c r="B60" s="5">
        <v>198</v>
      </c>
      <c r="C60" s="6">
        <v>1</v>
      </c>
      <c r="D60" s="6">
        <v>1</v>
      </c>
      <c r="E60" s="6" t="str">
        <f>_xlfn.IFNA(IF(E$1&gt;$C60,"",INDEX('2-1-1 紀錄下次購買項目'!$C:$C,MATCH('2-1-2 data.csv'!$A60,'2-1-1 紀錄下次購買項目'!$A:$A,0)+'2-1-2 data.csv'!E$1-1)),"")</f>
        <v>CD燒錄片</v>
      </c>
      <c r="F60" s="6" t="str">
        <f>_xlfn.IFNA(IF(F$1&gt;$C60,"",INDEX('2-1-1 紀錄下次購買項目'!$C:$C,MATCH('2-1-2 data.csv'!$A60,'2-1-1 紀錄下次購買項目'!$A:$A,0)+'2-1-2 data.csv'!F$1-1)),"")</f>
        <v/>
      </c>
      <c r="G60" s="6" t="str">
        <f>_xlfn.IFNA(IF(G$1&gt;$C60,"",INDEX('2-1-1 紀錄下次購買項目'!$C:$C,MATCH('2-1-2 data.csv'!$A60,'2-1-1 紀錄下次購買項目'!$A:$A,0)+'2-1-2 data.csv'!G$1-1)),"")</f>
        <v/>
      </c>
      <c r="H60" s="6" t="str">
        <f>_xlfn.IFNA(IF(H$1&gt;$C60,"",INDEX('2-1-1 紀錄下次購買項目'!$C:$C,MATCH('2-1-2 data.csv'!$A60,'2-1-1 紀錄下次購買項目'!$A:$A,0)+'2-1-2 data.csv'!H$1-1)),"")</f>
        <v/>
      </c>
      <c r="I60" s="6" t="str">
        <f>_xlfn.IFNA(IF(I$1&gt;$C60,"",INDEX('2-1-1 紀錄下次購買項目'!$C:$C,MATCH('2-1-2 data.csv'!$A60,'2-1-1 紀錄下次購買項目'!$A:$A,0)+'2-1-2 data.csv'!I$1-1)),"")</f>
        <v/>
      </c>
      <c r="J60" s="6" t="str">
        <f>_xlfn.IFNA(IF(J$1&gt;$C60,"",INDEX('2-1-1 紀錄下次購買項目'!$C:$C,MATCH('2-1-2 data.csv'!$A60,'2-1-1 紀錄下次購買項目'!$A:$A,0)+'2-1-2 data.csv'!J$1-1)),"")</f>
        <v/>
      </c>
      <c r="K60" s="6" t="str">
        <f>_xlfn.IFNA(IF(K$1&gt;$C60,"",INDEX('2-1-1 紀錄下次購買項目'!$C:$C,MATCH('2-1-2 data.csv'!$A60,'2-1-1 紀錄下次購買項目'!$A:$A,0)+'2-1-2 data.csv'!K$1-1)),"")</f>
        <v/>
      </c>
      <c r="L60" s="6" t="str">
        <f>_xlfn.IFNA(IF(L$1&gt;$C60,"",INDEX('2-1-1 紀錄下次購買項目'!$C:$C,MATCH('2-1-2 data.csv'!$A60,'2-1-1 紀錄下次購買項目'!$A:$A,0)+'2-1-2 data.csv'!L$1-1)),"")</f>
        <v/>
      </c>
      <c r="M60" s="6" t="str">
        <f>_xlfn.IFNA(IF(M$1&gt;$C60,"",INDEX('2-1-1 紀錄下次購買項目'!$C:$C,MATCH('2-1-2 data.csv'!$A60,'2-1-1 紀錄下次購買項目'!$A:$A,0)+'2-1-2 data.csv'!M$1-1)),"")</f>
        <v/>
      </c>
      <c r="N60" s="6" t="str">
        <f>_xlfn.IFNA(IF(N$1&gt;$C60,"",INDEX('2-1-1 紀錄下次購買項目'!$C:$C,MATCH('2-1-2 data.csv'!$A60,'2-1-1 紀錄下次購買項目'!$A:$A,0)+'2-1-2 data.csv'!N$1-1)),"")</f>
        <v/>
      </c>
    </row>
    <row r="61" spans="1:14">
      <c r="A61" s="6">
        <v>36868</v>
      </c>
      <c r="B61" s="5">
        <v>198</v>
      </c>
      <c r="C61" s="6">
        <v>1</v>
      </c>
      <c r="D61" s="6">
        <v>1</v>
      </c>
      <c r="E61" s="6" t="str">
        <f>_xlfn.IFNA(IF(E$1&gt;$C61,"",INDEX('2-1-1 紀錄下次購買項目'!$C:$C,MATCH('2-1-2 data.csv'!$A61,'2-1-1 紀錄下次購買項目'!$A:$A,0)+'2-1-2 data.csv'!E$1-1)),"")</f>
        <v>DVD燒錄片</v>
      </c>
      <c r="F61" s="6" t="str">
        <f>_xlfn.IFNA(IF(F$1&gt;$C61,"",INDEX('2-1-1 紀錄下次購買項目'!$C:$C,MATCH('2-1-2 data.csv'!$A61,'2-1-1 紀錄下次購買項目'!$A:$A,0)+'2-1-2 data.csv'!F$1-1)),"")</f>
        <v/>
      </c>
      <c r="G61" s="6" t="str">
        <f>_xlfn.IFNA(IF(G$1&gt;$C61,"",INDEX('2-1-1 紀錄下次購買項目'!$C:$C,MATCH('2-1-2 data.csv'!$A61,'2-1-1 紀錄下次購買項目'!$A:$A,0)+'2-1-2 data.csv'!G$1-1)),"")</f>
        <v/>
      </c>
      <c r="H61" s="6" t="str">
        <f>_xlfn.IFNA(IF(H$1&gt;$C61,"",INDEX('2-1-1 紀錄下次購買項目'!$C:$C,MATCH('2-1-2 data.csv'!$A61,'2-1-1 紀錄下次購買項目'!$A:$A,0)+'2-1-2 data.csv'!H$1-1)),"")</f>
        <v/>
      </c>
      <c r="I61" s="6" t="str">
        <f>_xlfn.IFNA(IF(I$1&gt;$C61,"",INDEX('2-1-1 紀錄下次購買項目'!$C:$C,MATCH('2-1-2 data.csv'!$A61,'2-1-1 紀錄下次購買項目'!$A:$A,0)+'2-1-2 data.csv'!I$1-1)),"")</f>
        <v/>
      </c>
      <c r="J61" s="6" t="str">
        <f>_xlfn.IFNA(IF(J$1&gt;$C61,"",INDEX('2-1-1 紀錄下次購買項目'!$C:$C,MATCH('2-1-2 data.csv'!$A61,'2-1-1 紀錄下次購買項目'!$A:$A,0)+'2-1-2 data.csv'!J$1-1)),"")</f>
        <v/>
      </c>
      <c r="K61" s="6" t="str">
        <f>_xlfn.IFNA(IF(K$1&gt;$C61,"",INDEX('2-1-1 紀錄下次購買項目'!$C:$C,MATCH('2-1-2 data.csv'!$A61,'2-1-1 紀錄下次購買項目'!$A:$A,0)+'2-1-2 data.csv'!K$1-1)),"")</f>
        <v/>
      </c>
      <c r="L61" s="6" t="str">
        <f>_xlfn.IFNA(IF(L$1&gt;$C61,"",INDEX('2-1-1 紀錄下次購買項目'!$C:$C,MATCH('2-1-2 data.csv'!$A61,'2-1-1 紀錄下次購買項目'!$A:$A,0)+'2-1-2 data.csv'!L$1-1)),"")</f>
        <v/>
      </c>
      <c r="M61" s="6" t="str">
        <f>_xlfn.IFNA(IF(M$1&gt;$C61,"",INDEX('2-1-1 紀錄下次購買項目'!$C:$C,MATCH('2-1-2 data.csv'!$A61,'2-1-1 紀錄下次購買項目'!$A:$A,0)+'2-1-2 data.csv'!M$1-1)),"")</f>
        <v/>
      </c>
      <c r="N61" s="6" t="str">
        <f>_xlfn.IFNA(IF(N$1&gt;$C61,"",INDEX('2-1-1 紀錄下次購買項目'!$C:$C,MATCH('2-1-2 data.csv'!$A61,'2-1-1 紀錄下次購買項目'!$A:$A,0)+'2-1-2 data.csv'!N$1-1)),"")</f>
        <v/>
      </c>
    </row>
    <row r="62" spans="1:14">
      <c r="A62" s="6">
        <v>43126</v>
      </c>
      <c r="B62" s="5">
        <v>198</v>
      </c>
      <c r="C62" s="6">
        <v>1</v>
      </c>
      <c r="D62" s="6">
        <v>1</v>
      </c>
      <c r="E62" s="6" t="str">
        <f>_xlfn.IFNA(IF(E$1&gt;$C62,"",INDEX('2-1-1 紀錄下次購買項目'!$C:$C,MATCH('2-1-2 data.csv'!$A62,'2-1-1 紀錄下次購買項目'!$A:$A,0)+'2-1-2 data.csv'!E$1-1)),"")</f>
        <v>網路線材</v>
      </c>
      <c r="F62" s="6" t="str">
        <f>_xlfn.IFNA(IF(F$1&gt;$C62,"",INDEX('2-1-1 紀錄下次購買項目'!$C:$C,MATCH('2-1-2 data.csv'!$A62,'2-1-1 紀錄下次購買項目'!$A:$A,0)+'2-1-2 data.csv'!F$1-1)),"")</f>
        <v/>
      </c>
      <c r="G62" s="6" t="str">
        <f>_xlfn.IFNA(IF(G$1&gt;$C62,"",INDEX('2-1-1 紀錄下次購買項目'!$C:$C,MATCH('2-1-2 data.csv'!$A62,'2-1-1 紀錄下次購買項目'!$A:$A,0)+'2-1-2 data.csv'!G$1-1)),"")</f>
        <v/>
      </c>
      <c r="H62" s="6" t="str">
        <f>_xlfn.IFNA(IF(H$1&gt;$C62,"",INDEX('2-1-1 紀錄下次購買項目'!$C:$C,MATCH('2-1-2 data.csv'!$A62,'2-1-1 紀錄下次購買項目'!$A:$A,0)+'2-1-2 data.csv'!H$1-1)),"")</f>
        <v/>
      </c>
      <c r="I62" s="6" t="str">
        <f>_xlfn.IFNA(IF(I$1&gt;$C62,"",INDEX('2-1-1 紀錄下次購買項目'!$C:$C,MATCH('2-1-2 data.csv'!$A62,'2-1-1 紀錄下次購買項目'!$A:$A,0)+'2-1-2 data.csv'!I$1-1)),"")</f>
        <v/>
      </c>
      <c r="J62" s="6" t="str">
        <f>_xlfn.IFNA(IF(J$1&gt;$C62,"",INDEX('2-1-1 紀錄下次購買項目'!$C:$C,MATCH('2-1-2 data.csv'!$A62,'2-1-1 紀錄下次購買項目'!$A:$A,0)+'2-1-2 data.csv'!J$1-1)),"")</f>
        <v/>
      </c>
      <c r="K62" s="6" t="str">
        <f>_xlfn.IFNA(IF(K$1&gt;$C62,"",INDEX('2-1-1 紀錄下次購買項目'!$C:$C,MATCH('2-1-2 data.csv'!$A62,'2-1-1 紀錄下次購買項目'!$A:$A,0)+'2-1-2 data.csv'!K$1-1)),"")</f>
        <v/>
      </c>
      <c r="L62" s="6" t="str">
        <f>_xlfn.IFNA(IF(L$1&gt;$C62,"",INDEX('2-1-1 紀錄下次購買項目'!$C:$C,MATCH('2-1-2 data.csv'!$A62,'2-1-1 紀錄下次購買項目'!$A:$A,0)+'2-1-2 data.csv'!L$1-1)),"")</f>
        <v/>
      </c>
      <c r="M62" s="6" t="str">
        <f>_xlfn.IFNA(IF(M$1&gt;$C62,"",INDEX('2-1-1 紀錄下次購買項目'!$C:$C,MATCH('2-1-2 data.csv'!$A62,'2-1-1 紀錄下次購買項目'!$A:$A,0)+'2-1-2 data.csv'!M$1-1)),"")</f>
        <v/>
      </c>
      <c r="N62" s="6" t="str">
        <f>_xlfn.IFNA(IF(N$1&gt;$C62,"",INDEX('2-1-1 紀錄下次購買項目'!$C:$C,MATCH('2-1-2 data.csv'!$A62,'2-1-1 紀錄下次購買項目'!$A:$A,0)+'2-1-2 data.csv'!N$1-1)),"")</f>
        <v/>
      </c>
    </row>
    <row r="63" spans="1:14">
      <c r="A63" s="6">
        <v>44443</v>
      </c>
      <c r="B63" s="5">
        <v>198</v>
      </c>
      <c r="C63" s="6">
        <v>1</v>
      </c>
      <c r="D63" s="6">
        <v>1</v>
      </c>
      <c r="E63" s="6" t="str">
        <f>_xlfn.IFNA(IF(E$1&gt;$C63,"",INDEX('2-1-1 紀錄下次購買項目'!$C:$C,MATCH('2-1-2 data.csv'!$A63,'2-1-1 紀錄下次購買項目'!$A:$A,0)+'2-1-2 data.csv'!E$1-1)),"")</f>
        <v>HP墨水</v>
      </c>
      <c r="F63" s="6" t="str">
        <f>_xlfn.IFNA(IF(F$1&gt;$C63,"",INDEX('2-1-1 紀錄下次購買項目'!$C:$C,MATCH('2-1-2 data.csv'!$A63,'2-1-1 紀錄下次購買項目'!$A:$A,0)+'2-1-2 data.csv'!F$1-1)),"")</f>
        <v/>
      </c>
      <c r="G63" s="6" t="str">
        <f>_xlfn.IFNA(IF(G$1&gt;$C63,"",INDEX('2-1-1 紀錄下次購買項目'!$C:$C,MATCH('2-1-2 data.csv'!$A63,'2-1-1 紀錄下次購買項目'!$A:$A,0)+'2-1-2 data.csv'!G$1-1)),"")</f>
        <v/>
      </c>
      <c r="H63" s="6" t="str">
        <f>_xlfn.IFNA(IF(H$1&gt;$C63,"",INDEX('2-1-1 紀錄下次購買項目'!$C:$C,MATCH('2-1-2 data.csv'!$A63,'2-1-1 紀錄下次購買項目'!$A:$A,0)+'2-1-2 data.csv'!H$1-1)),"")</f>
        <v/>
      </c>
      <c r="I63" s="6" t="str">
        <f>_xlfn.IFNA(IF(I$1&gt;$C63,"",INDEX('2-1-1 紀錄下次購買項目'!$C:$C,MATCH('2-1-2 data.csv'!$A63,'2-1-1 紀錄下次購買項目'!$A:$A,0)+'2-1-2 data.csv'!I$1-1)),"")</f>
        <v/>
      </c>
      <c r="J63" s="6" t="str">
        <f>_xlfn.IFNA(IF(J$1&gt;$C63,"",INDEX('2-1-1 紀錄下次購買項目'!$C:$C,MATCH('2-1-2 data.csv'!$A63,'2-1-1 紀錄下次購買項目'!$A:$A,0)+'2-1-2 data.csv'!J$1-1)),"")</f>
        <v/>
      </c>
      <c r="K63" s="6" t="str">
        <f>_xlfn.IFNA(IF(K$1&gt;$C63,"",INDEX('2-1-1 紀錄下次購買項目'!$C:$C,MATCH('2-1-2 data.csv'!$A63,'2-1-1 紀錄下次購買項目'!$A:$A,0)+'2-1-2 data.csv'!K$1-1)),"")</f>
        <v/>
      </c>
      <c r="L63" s="6" t="str">
        <f>_xlfn.IFNA(IF(L$1&gt;$C63,"",INDEX('2-1-1 紀錄下次購買項目'!$C:$C,MATCH('2-1-2 data.csv'!$A63,'2-1-1 紀錄下次購買項目'!$A:$A,0)+'2-1-2 data.csv'!L$1-1)),"")</f>
        <v/>
      </c>
      <c r="M63" s="6" t="str">
        <f>_xlfn.IFNA(IF(M$1&gt;$C63,"",INDEX('2-1-1 紀錄下次購買項目'!$C:$C,MATCH('2-1-2 data.csv'!$A63,'2-1-1 紀錄下次購買項目'!$A:$A,0)+'2-1-2 data.csv'!M$1-1)),"")</f>
        <v/>
      </c>
      <c r="N63" s="6" t="str">
        <f>_xlfn.IFNA(IF(N$1&gt;$C63,"",INDEX('2-1-1 紀錄下次購買項目'!$C:$C,MATCH('2-1-2 data.csv'!$A63,'2-1-1 紀錄下次購買項目'!$A:$A,0)+'2-1-2 data.csv'!N$1-1)),"")</f>
        <v/>
      </c>
    </row>
    <row r="64" spans="1:14">
      <c r="A64" s="6">
        <v>49923</v>
      </c>
      <c r="B64" s="5">
        <v>198</v>
      </c>
      <c r="C64" s="6">
        <v>1</v>
      </c>
      <c r="D64" s="6">
        <v>2</v>
      </c>
      <c r="E64" s="6" t="str">
        <f>_xlfn.IFNA(IF(E$1&gt;$C64,"",INDEX('2-1-1 紀錄下次購買項目'!$C:$C,MATCH('2-1-2 data.csv'!$A64,'2-1-1 紀錄下次購買項目'!$A:$A,0)+'2-1-2 data.csv'!E$1-1)),"")</f>
        <v>CD燒錄片</v>
      </c>
      <c r="F64" s="6" t="str">
        <f>_xlfn.IFNA(IF(F$1&gt;$C64,"",INDEX('2-1-1 紀錄下次購買項目'!$C:$C,MATCH('2-1-2 data.csv'!$A64,'2-1-1 紀錄下次購買項目'!$A:$A,0)+'2-1-2 data.csv'!F$1-1)),"")</f>
        <v/>
      </c>
      <c r="G64" s="6" t="str">
        <f>_xlfn.IFNA(IF(G$1&gt;$C64,"",INDEX('2-1-1 紀錄下次購買項目'!$C:$C,MATCH('2-1-2 data.csv'!$A64,'2-1-1 紀錄下次購買項目'!$A:$A,0)+'2-1-2 data.csv'!G$1-1)),"")</f>
        <v/>
      </c>
      <c r="H64" s="6" t="str">
        <f>_xlfn.IFNA(IF(H$1&gt;$C64,"",INDEX('2-1-1 紀錄下次購買項目'!$C:$C,MATCH('2-1-2 data.csv'!$A64,'2-1-1 紀錄下次購買項目'!$A:$A,0)+'2-1-2 data.csv'!H$1-1)),"")</f>
        <v/>
      </c>
      <c r="I64" s="6" t="str">
        <f>_xlfn.IFNA(IF(I$1&gt;$C64,"",INDEX('2-1-1 紀錄下次購買項目'!$C:$C,MATCH('2-1-2 data.csv'!$A64,'2-1-1 紀錄下次購買項目'!$A:$A,0)+'2-1-2 data.csv'!I$1-1)),"")</f>
        <v/>
      </c>
      <c r="J64" s="6" t="str">
        <f>_xlfn.IFNA(IF(J$1&gt;$C64,"",INDEX('2-1-1 紀錄下次購買項目'!$C:$C,MATCH('2-1-2 data.csv'!$A64,'2-1-1 紀錄下次購買項目'!$A:$A,0)+'2-1-2 data.csv'!J$1-1)),"")</f>
        <v/>
      </c>
      <c r="K64" s="6" t="str">
        <f>_xlfn.IFNA(IF(K$1&gt;$C64,"",INDEX('2-1-1 紀錄下次購買項目'!$C:$C,MATCH('2-1-2 data.csv'!$A64,'2-1-1 紀錄下次購買項目'!$A:$A,0)+'2-1-2 data.csv'!K$1-1)),"")</f>
        <v/>
      </c>
      <c r="L64" s="6" t="str">
        <f>_xlfn.IFNA(IF(L$1&gt;$C64,"",INDEX('2-1-1 紀錄下次購買項目'!$C:$C,MATCH('2-1-2 data.csv'!$A64,'2-1-1 紀錄下次購買項目'!$A:$A,0)+'2-1-2 data.csv'!L$1-1)),"")</f>
        <v/>
      </c>
      <c r="M64" s="6" t="str">
        <f>_xlfn.IFNA(IF(M$1&gt;$C64,"",INDEX('2-1-1 紀錄下次購買項目'!$C:$C,MATCH('2-1-2 data.csv'!$A64,'2-1-1 紀錄下次購買項目'!$A:$A,0)+'2-1-2 data.csv'!M$1-1)),"")</f>
        <v/>
      </c>
      <c r="N64" s="6" t="str">
        <f>_xlfn.IFNA(IF(N$1&gt;$C64,"",INDEX('2-1-1 紀錄下次購買項目'!$C:$C,MATCH('2-1-2 data.csv'!$A64,'2-1-1 紀錄下次購買項目'!$A:$A,0)+'2-1-2 data.csv'!N$1-1)),"")</f>
        <v/>
      </c>
    </row>
    <row r="65" spans="1:14">
      <c r="A65" s="6">
        <v>50475</v>
      </c>
      <c r="B65" s="5">
        <v>198</v>
      </c>
      <c r="C65" s="6">
        <v>2</v>
      </c>
      <c r="D65" s="6">
        <v>1</v>
      </c>
      <c r="E65" s="6" t="str">
        <f>_xlfn.IFNA(IF(E$1&gt;$C65,"",INDEX('2-1-1 紀錄下次購買項目'!$C:$C,MATCH('2-1-2 data.csv'!$A65,'2-1-1 紀錄下次購買項目'!$A:$A,0)+'2-1-2 data.csv'!E$1-1)),"")</f>
        <v>CD燒錄片</v>
      </c>
      <c r="F65" s="6" t="str">
        <f>_xlfn.IFNA(IF(F$1&gt;$C65,"",INDEX('2-1-1 紀錄下次購買項目'!$C:$C,MATCH('2-1-2 data.csv'!$A65,'2-1-1 紀錄下次購買項目'!$A:$A,0)+'2-1-2 data.csv'!F$1-1)),"")</f>
        <v>USB 儲存碟</v>
      </c>
      <c r="G65" s="6" t="str">
        <f>_xlfn.IFNA(IF(G$1&gt;$C65,"",INDEX('2-1-1 紀錄下次購買項目'!$C:$C,MATCH('2-1-2 data.csv'!$A65,'2-1-1 紀錄下次購買項目'!$A:$A,0)+'2-1-2 data.csv'!G$1-1)),"")</f>
        <v/>
      </c>
      <c r="H65" s="6" t="str">
        <f>_xlfn.IFNA(IF(H$1&gt;$C65,"",INDEX('2-1-1 紀錄下次購買項目'!$C:$C,MATCH('2-1-2 data.csv'!$A65,'2-1-1 紀錄下次購買項目'!$A:$A,0)+'2-1-2 data.csv'!H$1-1)),"")</f>
        <v/>
      </c>
      <c r="I65" s="6" t="str">
        <f>_xlfn.IFNA(IF(I$1&gt;$C65,"",INDEX('2-1-1 紀錄下次購買項目'!$C:$C,MATCH('2-1-2 data.csv'!$A65,'2-1-1 紀錄下次購買項目'!$A:$A,0)+'2-1-2 data.csv'!I$1-1)),"")</f>
        <v/>
      </c>
      <c r="J65" s="6" t="str">
        <f>_xlfn.IFNA(IF(J$1&gt;$C65,"",INDEX('2-1-1 紀錄下次購買項目'!$C:$C,MATCH('2-1-2 data.csv'!$A65,'2-1-1 紀錄下次購買項目'!$A:$A,0)+'2-1-2 data.csv'!J$1-1)),"")</f>
        <v/>
      </c>
      <c r="K65" s="6" t="str">
        <f>_xlfn.IFNA(IF(K$1&gt;$C65,"",INDEX('2-1-1 紀錄下次購買項目'!$C:$C,MATCH('2-1-2 data.csv'!$A65,'2-1-1 紀錄下次購買項目'!$A:$A,0)+'2-1-2 data.csv'!K$1-1)),"")</f>
        <v/>
      </c>
      <c r="L65" s="6" t="str">
        <f>_xlfn.IFNA(IF(L$1&gt;$C65,"",INDEX('2-1-1 紀錄下次購買項目'!$C:$C,MATCH('2-1-2 data.csv'!$A65,'2-1-1 紀錄下次購買項目'!$A:$A,0)+'2-1-2 data.csv'!L$1-1)),"")</f>
        <v/>
      </c>
      <c r="M65" s="6" t="str">
        <f>_xlfn.IFNA(IF(M$1&gt;$C65,"",INDEX('2-1-1 紀錄下次購買項目'!$C:$C,MATCH('2-1-2 data.csv'!$A65,'2-1-1 紀錄下次購買項目'!$A:$A,0)+'2-1-2 data.csv'!M$1-1)),"")</f>
        <v/>
      </c>
      <c r="N65" s="6" t="str">
        <f>_xlfn.IFNA(IF(N$1&gt;$C65,"",INDEX('2-1-1 紀錄下次購買項目'!$C:$C,MATCH('2-1-2 data.csv'!$A65,'2-1-1 紀錄下次購買項目'!$A:$A,0)+'2-1-2 data.csv'!N$1-1)),"")</f>
        <v/>
      </c>
    </row>
    <row r="66" spans="1:14">
      <c r="A66" s="6">
        <v>51581</v>
      </c>
      <c r="B66" s="5">
        <v>198</v>
      </c>
      <c r="C66" s="6">
        <v>1</v>
      </c>
      <c r="D66" s="6">
        <v>1</v>
      </c>
      <c r="E66" s="6" t="str">
        <f>_xlfn.IFNA(IF(E$1&gt;$C66,"",INDEX('2-1-1 紀錄下次購買項目'!$C:$C,MATCH('2-1-2 data.csv'!$A66,'2-1-1 紀錄下次購買項目'!$A:$A,0)+'2-1-2 data.csv'!E$1-1)),"")</f>
        <v>EPSON墨水</v>
      </c>
      <c r="F66" s="6" t="str">
        <f>_xlfn.IFNA(IF(F$1&gt;$C66,"",INDEX('2-1-1 紀錄下次購買項目'!$C:$C,MATCH('2-1-2 data.csv'!$A66,'2-1-1 紀錄下次購買項目'!$A:$A,0)+'2-1-2 data.csv'!F$1-1)),"")</f>
        <v/>
      </c>
      <c r="G66" s="6" t="str">
        <f>_xlfn.IFNA(IF(G$1&gt;$C66,"",INDEX('2-1-1 紀錄下次購買項目'!$C:$C,MATCH('2-1-2 data.csv'!$A66,'2-1-1 紀錄下次購買項目'!$A:$A,0)+'2-1-2 data.csv'!G$1-1)),"")</f>
        <v/>
      </c>
      <c r="H66" s="6" t="str">
        <f>_xlfn.IFNA(IF(H$1&gt;$C66,"",INDEX('2-1-1 紀錄下次購買項目'!$C:$C,MATCH('2-1-2 data.csv'!$A66,'2-1-1 紀錄下次購買項目'!$A:$A,0)+'2-1-2 data.csv'!H$1-1)),"")</f>
        <v/>
      </c>
      <c r="I66" s="6" t="str">
        <f>_xlfn.IFNA(IF(I$1&gt;$C66,"",INDEX('2-1-1 紀錄下次購買項目'!$C:$C,MATCH('2-1-2 data.csv'!$A66,'2-1-1 紀錄下次購買項目'!$A:$A,0)+'2-1-2 data.csv'!I$1-1)),"")</f>
        <v/>
      </c>
      <c r="J66" s="6" t="str">
        <f>_xlfn.IFNA(IF(J$1&gt;$C66,"",INDEX('2-1-1 紀錄下次購買項目'!$C:$C,MATCH('2-1-2 data.csv'!$A66,'2-1-1 紀錄下次購買項目'!$A:$A,0)+'2-1-2 data.csv'!J$1-1)),"")</f>
        <v/>
      </c>
      <c r="K66" s="6" t="str">
        <f>_xlfn.IFNA(IF(K$1&gt;$C66,"",INDEX('2-1-1 紀錄下次購買項目'!$C:$C,MATCH('2-1-2 data.csv'!$A66,'2-1-1 紀錄下次購買項目'!$A:$A,0)+'2-1-2 data.csv'!K$1-1)),"")</f>
        <v/>
      </c>
      <c r="L66" s="6" t="str">
        <f>_xlfn.IFNA(IF(L$1&gt;$C66,"",INDEX('2-1-1 紀錄下次購買項目'!$C:$C,MATCH('2-1-2 data.csv'!$A66,'2-1-1 紀錄下次購買項目'!$A:$A,0)+'2-1-2 data.csv'!L$1-1)),"")</f>
        <v/>
      </c>
      <c r="M66" s="6" t="str">
        <f>_xlfn.IFNA(IF(M$1&gt;$C66,"",INDEX('2-1-1 紀錄下次購買項目'!$C:$C,MATCH('2-1-2 data.csv'!$A66,'2-1-1 紀錄下次購買項目'!$A:$A,0)+'2-1-2 data.csv'!M$1-1)),"")</f>
        <v/>
      </c>
      <c r="N66" s="6" t="str">
        <f>_xlfn.IFNA(IF(N$1&gt;$C66,"",INDEX('2-1-1 紀錄下次購買項目'!$C:$C,MATCH('2-1-2 data.csv'!$A66,'2-1-1 紀錄下次購買項目'!$A:$A,0)+'2-1-2 data.csv'!N$1-1)),"")</f>
        <v/>
      </c>
    </row>
    <row r="67" spans="1:14">
      <c r="A67" s="6">
        <v>59681</v>
      </c>
      <c r="B67" s="5">
        <v>198</v>
      </c>
      <c r="C67" s="6">
        <v>1</v>
      </c>
      <c r="D67" s="6">
        <v>1</v>
      </c>
      <c r="E67" s="6" t="str">
        <f>_xlfn.IFNA(IF(E$1&gt;$C67,"",INDEX('2-1-1 紀錄下次購買項目'!$C:$C,MATCH('2-1-2 data.csv'!$A67,'2-1-1 紀錄下次購買項目'!$A:$A,0)+'2-1-2 data.csv'!E$1-1)),"")</f>
        <v>LCD螢幕</v>
      </c>
      <c r="F67" s="6" t="str">
        <f>_xlfn.IFNA(IF(F$1&gt;$C67,"",INDEX('2-1-1 紀錄下次購買項目'!$C:$C,MATCH('2-1-2 data.csv'!$A67,'2-1-1 紀錄下次購買項目'!$A:$A,0)+'2-1-2 data.csv'!F$1-1)),"")</f>
        <v/>
      </c>
      <c r="G67" s="6" t="str">
        <f>_xlfn.IFNA(IF(G$1&gt;$C67,"",INDEX('2-1-1 紀錄下次購買項目'!$C:$C,MATCH('2-1-2 data.csv'!$A67,'2-1-1 紀錄下次購買項目'!$A:$A,0)+'2-1-2 data.csv'!G$1-1)),"")</f>
        <v/>
      </c>
      <c r="H67" s="6" t="str">
        <f>_xlfn.IFNA(IF(H$1&gt;$C67,"",INDEX('2-1-1 紀錄下次購買項目'!$C:$C,MATCH('2-1-2 data.csv'!$A67,'2-1-1 紀錄下次購買項目'!$A:$A,0)+'2-1-2 data.csv'!H$1-1)),"")</f>
        <v/>
      </c>
      <c r="I67" s="6" t="str">
        <f>_xlfn.IFNA(IF(I$1&gt;$C67,"",INDEX('2-1-1 紀錄下次購買項目'!$C:$C,MATCH('2-1-2 data.csv'!$A67,'2-1-1 紀錄下次購買項目'!$A:$A,0)+'2-1-2 data.csv'!I$1-1)),"")</f>
        <v/>
      </c>
      <c r="J67" s="6" t="str">
        <f>_xlfn.IFNA(IF(J$1&gt;$C67,"",INDEX('2-1-1 紀錄下次購買項目'!$C:$C,MATCH('2-1-2 data.csv'!$A67,'2-1-1 紀錄下次購買項目'!$A:$A,0)+'2-1-2 data.csv'!J$1-1)),"")</f>
        <v/>
      </c>
      <c r="K67" s="6" t="str">
        <f>_xlfn.IFNA(IF(K$1&gt;$C67,"",INDEX('2-1-1 紀錄下次購買項目'!$C:$C,MATCH('2-1-2 data.csv'!$A67,'2-1-1 紀錄下次購買項目'!$A:$A,0)+'2-1-2 data.csv'!K$1-1)),"")</f>
        <v/>
      </c>
      <c r="L67" s="6" t="str">
        <f>_xlfn.IFNA(IF(L$1&gt;$C67,"",INDEX('2-1-1 紀錄下次購買項目'!$C:$C,MATCH('2-1-2 data.csv'!$A67,'2-1-1 紀錄下次購買項目'!$A:$A,0)+'2-1-2 data.csv'!L$1-1)),"")</f>
        <v/>
      </c>
      <c r="M67" s="6" t="str">
        <f>_xlfn.IFNA(IF(M$1&gt;$C67,"",INDEX('2-1-1 紀錄下次購買項目'!$C:$C,MATCH('2-1-2 data.csv'!$A67,'2-1-1 紀錄下次購買項目'!$A:$A,0)+'2-1-2 data.csv'!M$1-1)),"")</f>
        <v/>
      </c>
      <c r="N67" s="6" t="str">
        <f>_xlfn.IFNA(IF(N$1&gt;$C67,"",INDEX('2-1-1 紀錄下次購買項目'!$C:$C,MATCH('2-1-2 data.csv'!$A67,'2-1-1 紀錄下次購買項目'!$A:$A,0)+'2-1-2 data.csv'!N$1-1)),"")</f>
        <v/>
      </c>
    </row>
    <row r="68" spans="1:14">
      <c r="A68" s="6">
        <v>60753</v>
      </c>
      <c r="B68" s="5">
        <v>198</v>
      </c>
      <c r="C68" s="6">
        <v>1</v>
      </c>
      <c r="D68" s="6">
        <v>2</v>
      </c>
      <c r="E68" s="6" t="str">
        <f>_xlfn.IFNA(IF(E$1&gt;$C68,"",INDEX('2-1-1 紀錄下次購買項目'!$C:$C,MATCH('2-1-2 data.csv'!$A68,'2-1-1 紀錄下次購買項目'!$A:$A,0)+'2-1-2 data.csv'!E$1-1)),"")</f>
        <v>USB 儲存碟</v>
      </c>
      <c r="F68" s="6" t="str">
        <f>_xlfn.IFNA(IF(F$1&gt;$C68,"",INDEX('2-1-1 紀錄下次購買項目'!$C:$C,MATCH('2-1-2 data.csv'!$A68,'2-1-1 紀錄下次購買項目'!$A:$A,0)+'2-1-2 data.csv'!F$1-1)),"")</f>
        <v/>
      </c>
      <c r="G68" s="6" t="str">
        <f>_xlfn.IFNA(IF(G$1&gt;$C68,"",INDEX('2-1-1 紀錄下次購買項目'!$C:$C,MATCH('2-1-2 data.csv'!$A68,'2-1-1 紀錄下次購買項目'!$A:$A,0)+'2-1-2 data.csv'!G$1-1)),"")</f>
        <v/>
      </c>
      <c r="H68" s="6" t="str">
        <f>_xlfn.IFNA(IF(H$1&gt;$C68,"",INDEX('2-1-1 紀錄下次購買項目'!$C:$C,MATCH('2-1-2 data.csv'!$A68,'2-1-1 紀錄下次購買項目'!$A:$A,0)+'2-1-2 data.csv'!H$1-1)),"")</f>
        <v/>
      </c>
      <c r="I68" s="6" t="str">
        <f>_xlfn.IFNA(IF(I$1&gt;$C68,"",INDEX('2-1-1 紀錄下次購買項目'!$C:$C,MATCH('2-1-2 data.csv'!$A68,'2-1-1 紀錄下次購買項目'!$A:$A,0)+'2-1-2 data.csv'!I$1-1)),"")</f>
        <v/>
      </c>
      <c r="J68" s="6" t="str">
        <f>_xlfn.IFNA(IF(J$1&gt;$C68,"",INDEX('2-1-1 紀錄下次購買項目'!$C:$C,MATCH('2-1-2 data.csv'!$A68,'2-1-1 紀錄下次購買項目'!$A:$A,0)+'2-1-2 data.csv'!J$1-1)),"")</f>
        <v/>
      </c>
      <c r="K68" s="6" t="str">
        <f>_xlfn.IFNA(IF(K$1&gt;$C68,"",INDEX('2-1-1 紀錄下次購買項目'!$C:$C,MATCH('2-1-2 data.csv'!$A68,'2-1-1 紀錄下次購買項目'!$A:$A,0)+'2-1-2 data.csv'!K$1-1)),"")</f>
        <v/>
      </c>
      <c r="L68" s="6" t="str">
        <f>_xlfn.IFNA(IF(L$1&gt;$C68,"",INDEX('2-1-1 紀錄下次購買項目'!$C:$C,MATCH('2-1-2 data.csv'!$A68,'2-1-1 紀錄下次購買項目'!$A:$A,0)+'2-1-2 data.csv'!L$1-1)),"")</f>
        <v/>
      </c>
      <c r="M68" s="6" t="str">
        <f>_xlfn.IFNA(IF(M$1&gt;$C68,"",INDEX('2-1-1 紀錄下次購買項目'!$C:$C,MATCH('2-1-2 data.csv'!$A68,'2-1-1 紀錄下次購買項目'!$A:$A,0)+'2-1-2 data.csv'!M$1-1)),"")</f>
        <v/>
      </c>
      <c r="N68" s="6" t="str">
        <f>_xlfn.IFNA(IF(N$1&gt;$C68,"",INDEX('2-1-1 紀錄下次購買項目'!$C:$C,MATCH('2-1-2 data.csv'!$A68,'2-1-1 紀錄下次購買項目'!$A:$A,0)+'2-1-2 data.csv'!N$1-1)),"")</f>
        <v/>
      </c>
    </row>
    <row r="69" spans="1:14">
      <c r="A69" s="6">
        <v>65547</v>
      </c>
      <c r="B69" s="5">
        <v>198</v>
      </c>
      <c r="C69" s="6">
        <v>2</v>
      </c>
      <c r="D69" s="6">
        <v>1</v>
      </c>
      <c r="E69" s="6" t="str">
        <f>_xlfn.IFNA(IF(E$1&gt;$C69,"",INDEX('2-1-1 紀錄下次購買項目'!$C:$C,MATCH('2-1-2 data.csv'!$A69,'2-1-1 紀錄下次購買項目'!$A:$A,0)+'2-1-2 data.csv'!E$1-1)),"")</f>
        <v>耳機麥克風</v>
      </c>
      <c r="F69" s="6" t="str">
        <f>_xlfn.IFNA(IF(F$1&gt;$C69,"",INDEX('2-1-1 紀錄下次購買項目'!$C:$C,MATCH('2-1-2 data.csv'!$A69,'2-1-1 紀錄下次購買項目'!$A:$A,0)+'2-1-2 data.csv'!F$1-1)),"")</f>
        <v>DVD燒錄片</v>
      </c>
      <c r="G69" s="6" t="str">
        <f>_xlfn.IFNA(IF(G$1&gt;$C69,"",INDEX('2-1-1 紀錄下次購買項目'!$C:$C,MATCH('2-1-2 data.csv'!$A69,'2-1-1 紀錄下次購買項目'!$A:$A,0)+'2-1-2 data.csv'!G$1-1)),"")</f>
        <v/>
      </c>
      <c r="H69" s="6" t="str">
        <f>_xlfn.IFNA(IF(H$1&gt;$C69,"",INDEX('2-1-1 紀錄下次購買項目'!$C:$C,MATCH('2-1-2 data.csv'!$A69,'2-1-1 紀錄下次購買項目'!$A:$A,0)+'2-1-2 data.csv'!H$1-1)),"")</f>
        <v/>
      </c>
      <c r="I69" s="6" t="str">
        <f>_xlfn.IFNA(IF(I$1&gt;$C69,"",INDEX('2-1-1 紀錄下次購買項目'!$C:$C,MATCH('2-1-2 data.csv'!$A69,'2-1-1 紀錄下次購買項目'!$A:$A,0)+'2-1-2 data.csv'!I$1-1)),"")</f>
        <v/>
      </c>
      <c r="J69" s="6" t="str">
        <f>_xlfn.IFNA(IF(J$1&gt;$C69,"",INDEX('2-1-1 紀錄下次購買項目'!$C:$C,MATCH('2-1-2 data.csv'!$A69,'2-1-1 紀錄下次購買項目'!$A:$A,0)+'2-1-2 data.csv'!J$1-1)),"")</f>
        <v/>
      </c>
      <c r="K69" s="6" t="str">
        <f>_xlfn.IFNA(IF(K$1&gt;$C69,"",INDEX('2-1-1 紀錄下次購買項目'!$C:$C,MATCH('2-1-2 data.csv'!$A69,'2-1-1 紀錄下次購買項目'!$A:$A,0)+'2-1-2 data.csv'!K$1-1)),"")</f>
        <v/>
      </c>
      <c r="L69" s="6" t="str">
        <f>_xlfn.IFNA(IF(L$1&gt;$C69,"",INDEX('2-1-1 紀錄下次購買項目'!$C:$C,MATCH('2-1-2 data.csv'!$A69,'2-1-1 紀錄下次購買項目'!$A:$A,0)+'2-1-2 data.csv'!L$1-1)),"")</f>
        <v/>
      </c>
      <c r="M69" s="6" t="str">
        <f>_xlfn.IFNA(IF(M$1&gt;$C69,"",INDEX('2-1-1 紀錄下次購買項目'!$C:$C,MATCH('2-1-2 data.csv'!$A69,'2-1-1 紀錄下次購買項目'!$A:$A,0)+'2-1-2 data.csv'!M$1-1)),"")</f>
        <v/>
      </c>
      <c r="N69" s="6" t="str">
        <f>_xlfn.IFNA(IF(N$1&gt;$C69,"",INDEX('2-1-1 紀錄下次購買項目'!$C:$C,MATCH('2-1-2 data.csv'!$A69,'2-1-1 紀錄下次購買項目'!$A:$A,0)+'2-1-2 data.csv'!N$1-1)),"")</f>
        <v/>
      </c>
    </row>
    <row r="70" spans="1:14">
      <c r="A70" s="6">
        <v>66347</v>
      </c>
      <c r="B70" s="5">
        <v>198</v>
      </c>
      <c r="C70" s="6">
        <v>1</v>
      </c>
      <c r="D70" s="6">
        <v>0</v>
      </c>
      <c r="E70" s="6" t="str">
        <f>_xlfn.IFNA(IF(E$1&gt;$C70,"",INDEX('2-1-1 紀錄下次購買項目'!$C:$C,MATCH('2-1-2 data.csv'!$A70,'2-1-1 紀錄下次購買項目'!$A:$A,0)+'2-1-2 data.csv'!E$1-1)),"")</f>
        <v>DVD燒錄片</v>
      </c>
      <c r="F70" s="6" t="str">
        <f>_xlfn.IFNA(IF(F$1&gt;$C70,"",INDEX('2-1-1 紀錄下次購買項目'!$C:$C,MATCH('2-1-2 data.csv'!$A70,'2-1-1 紀錄下次購買項目'!$A:$A,0)+'2-1-2 data.csv'!F$1-1)),"")</f>
        <v/>
      </c>
      <c r="G70" s="6" t="str">
        <f>_xlfn.IFNA(IF(G$1&gt;$C70,"",INDEX('2-1-1 紀錄下次購買項目'!$C:$C,MATCH('2-1-2 data.csv'!$A70,'2-1-1 紀錄下次購買項目'!$A:$A,0)+'2-1-2 data.csv'!G$1-1)),"")</f>
        <v/>
      </c>
      <c r="H70" s="6" t="str">
        <f>_xlfn.IFNA(IF(H$1&gt;$C70,"",INDEX('2-1-1 紀錄下次購買項目'!$C:$C,MATCH('2-1-2 data.csv'!$A70,'2-1-1 紀錄下次購買項目'!$A:$A,0)+'2-1-2 data.csv'!H$1-1)),"")</f>
        <v/>
      </c>
      <c r="I70" s="6" t="str">
        <f>_xlfn.IFNA(IF(I$1&gt;$C70,"",INDEX('2-1-1 紀錄下次購買項目'!$C:$C,MATCH('2-1-2 data.csv'!$A70,'2-1-1 紀錄下次購買項目'!$A:$A,0)+'2-1-2 data.csv'!I$1-1)),"")</f>
        <v/>
      </c>
      <c r="J70" s="6" t="str">
        <f>_xlfn.IFNA(IF(J$1&gt;$C70,"",INDEX('2-1-1 紀錄下次購買項目'!$C:$C,MATCH('2-1-2 data.csv'!$A70,'2-1-1 紀錄下次購買項目'!$A:$A,0)+'2-1-2 data.csv'!J$1-1)),"")</f>
        <v/>
      </c>
      <c r="K70" s="6" t="str">
        <f>_xlfn.IFNA(IF(K$1&gt;$C70,"",INDEX('2-1-1 紀錄下次購買項目'!$C:$C,MATCH('2-1-2 data.csv'!$A70,'2-1-1 紀錄下次購買項目'!$A:$A,0)+'2-1-2 data.csv'!K$1-1)),"")</f>
        <v/>
      </c>
      <c r="L70" s="6" t="str">
        <f>_xlfn.IFNA(IF(L$1&gt;$C70,"",INDEX('2-1-1 紀錄下次購買項目'!$C:$C,MATCH('2-1-2 data.csv'!$A70,'2-1-1 紀錄下次購買項目'!$A:$A,0)+'2-1-2 data.csv'!L$1-1)),"")</f>
        <v/>
      </c>
      <c r="M70" s="6" t="str">
        <f>_xlfn.IFNA(IF(M$1&gt;$C70,"",INDEX('2-1-1 紀錄下次購買項目'!$C:$C,MATCH('2-1-2 data.csv'!$A70,'2-1-1 紀錄下次購買項目'!$A:$A,0)+'2-1-2 data.csv'!M$1-1)),"")</f>
        <v/>
      </c>
      <c r="N70" s="6" t="str">
        <f>_xlfn.IFNA(IF(N$1&gt;$C70,"",INDEX('2-1-1 紀錄下次購買項目'!$C:$C,MATCH('2-1-2 data.csv'!$A70,'2-1-1 紀錄下次購買項目'!$A:$A,0)+'2-1-2 data.csv'!N$1-1)),"")</f>
        <v/>
      </c>
    </row>
    <row r="71" spans="1:14">
      <c r="A71" s="6">
        <v>851</v>
      </c>
      <c r="B71" s="5">
        <v>284</v>
      </c>
      <c r="C71" s="6">
        <v>2</v>
      </c>
      <c r="D71" s="6">
        <v>1</v>
      </c>
      <c r="E71" s="6" t="str">
        <f>_xlfn.IFNA(IF(E$1&gt;$C71,"",INDEX('2-1-1 紀錄下次購買項目'!$C:$C,MATCH('2-1-2 data.csv'!$A71,'2-1-1 紀錄下次購買項目'!$A:$A,0)+'2-1-2 data.csv'!E$1-1)),"")</f>
        <v>一般電池</v>
      </c>
      <c r="F71" s="6" t="str">
        <f>_xlfn.IFNA(IF(F$1&gt;$C71,"",INDEX('2-1-1 紀錄下次購買項目'!$C:$C,MATCH('2-1-2 data.csv'!$A71,'2-1-1 紀錄下次購買項目'!$A:$A,0)+'2-1-2 data.csv'!F$1-1)),"")</f>
        <v>鹼性電池</v>
      </c>
      <c r="G71" s="6" t="str">
        <f>_xlfn.IFNA(IF(G$1&gt;$C71,"",INDEX('2-1-1 紀錄下次購買項目'!$C:$C,MATCH('2-1-2 data.csv'!$A71,'2-1-1 紀錄下次購買項目'!$A:$A,0)+'2-1-2 data.csv'!G$1-1)),"")</f>
        <v/>
      </c>
      <c r="H71" s="6" t="str">
        <f>_xlfn.IFNA(IF(H$1&gt;$C71,"",INDEX('2-1-1 紀錄下次購買項目'!$C:$C,MATCH('2-1-2 data.csv'!$A71,'2-1-1 紀錄下次購買項目'!$A:$A,0)+'2-1-2 data.csv'!H$1-1)),"")</f>
        <v/>
      </c>
      <c r="I71" s="6" t="str">
        <f>_xlfn.IFNA(IF(I$1&gt;$C71,"",INDEX('2-1-1 紀錄下次購買項目'!$C:$C,MATCH('2-1-2 data.csv'!$A71,'2-1-1 紀錄下次購買項目'!$A:$A,0)+'2-1-2 data.csv'!I$1-1)),"")</f>
        <v/>
      </c>
      <c r="J71" s="6" t="str">
        <f>_xlfn.IFNA(IF(J$1&gt;$C71,"",INDEX('2-1-1 紀錄下次購買項目'!$C:$C,MATCH('2-1-2 data.csv'!$A71,'2-1-1 紀錄下次購買項目'!$A:$A,0)+'2-1-2 data.csv'!J$1-1)),"")</f>
        <v/>
      </c>
      <c r="K71" s="6" t="str">
        <f>_xlfn.IFNA(IF(K$1&gt;$C71,"",INDEX('2-1-1 紀錄下次購買項目'!$C:$C,MATCH('2-1-2 data.csv'!$A71,'2-1-1 紀錄下次購買項目'!$A:$A,0)+'2-1-2 data.csv'!K$1-1)),"")</f>
        <v/>
      </c>
      <c r="L71" s="6" t="str">
        <f>_xlfn.IFNA(IF(L$1&gt;$C71,"",INDEX('2-1-1 紀錄下次購買項目'!$C:$C,MATCH('2-1-2 data.csv'!$A71,'2-1-1 紀錄下次購買項目'!$A:$A,0)+'2-1-2 data.csv'!L$1-1)),"")</f>
        <v/>
      </c>
      <c r="M71" s="6" t="str">
        <f>_xlfn.IFNA(IF(M$1&gt;$C71,"",INDEX('2-1-1 紀錄下次購買項目'!$C:$C,MATCH('2-1-2 data.csv'!$A71,'2-1-1 紀錄下次購買項目'!$A:$A,0)+'2-1-2 data.csv'!M$1-1)),"")</f>
        <v/>
      </c>
      <c r="N71" s="6" t="str">
        <f>_xlfn.IFNA(IF(N$1&gt;$C71,"",INDEX('2-1-1 紀錄下次購買項目'!$C:$C,MATCH('2-1-2 data.csv'!$A71,'2-1-1 紀錄下次購買項目'!$A:$A,0)+'2-1-2 data.csv'!N$1-1)),"")</f>
        <v/>
      </c>
    </row>
    <row r="72" spans="1:14">
      <c r="A72" s="6">
        <v>933</v>
      </c>
      <c r="B72" s="5">
        <v>284</v>
      </c>
      <c r="C72" s="6">
        <v>1</v>
      </c>
      <c r="D72" s="6">
        <v>1</v>
      </c>
      <c r="E72" s="6" t="str">
        <f>_xlfn.IFNA(IF(E$1&gt;$C72,"",INDEX('2-1-1 紀錄下次購買項目'!$C:$C,MATCH('2-1-2 data.csv'!$A72,'2-1-1 紀錄下次購買項目'!$A:$A,0)+'2-1-2 data.csv'!E$1-1)),"")</f>
        <v>有線光學鼠</v>
      </c>
      <c r="F72" s="6" t="str">
        <f>_xlfn.IFNA(IF(F$1&gt;$C72,"",INDEX('2-1-1 紀錄下次購買項目'!$C:$C,MATCH('2-1-2 data.csv'!$A72,'2-1-1 紀錄下次購買項目'!$A:$A,0)+'2-1-2 data.csv'!F$1-1)),"")</f>
        <v/>
      </c>
      <c r="G72" s="6" t="str">
        <f>_xlfn.IFNA(IF(G$1&gt;$C72,"",INDEX('2-1-1 紀錄下次購買項目'!$C:$C,MATCH('2-1-2 data.csv'!$A72,'2-1-1 紀錄下次購買項目'!$A:$A,0)+'2-1-2 data.csv'!G$1-1)),"")</f>
        <v/>
      </c>
      <c r="H72" s="6" t="str">
        <f>_xlfn.IFNA(IF(H$1&gt;$C72,"",INDEX('2-1-1 紀錄下次購買項目'!$C:$C,MATCH('2-1-2 data.csv'!$A72,'2-1-1 紀錄下次購買項目'!$A:$A,0)+'2-1-2 data.csv'!H$1-1)),"")</f>
        <v/>
      </c>
      <c r="I72" s="6" t="str">
        <f>_xlfn.IFNA(IF(I$1&gt;$C72,"",INDEX('2-1-1 紀錄下次購買項目'!$C:$C,MATCH('2-1-2 data.csv'!$A72,'2-1-1 紀錄下次購買項目'!$A:$A,0)+'2-1-2 data.csv'!I$1-1)),"")</f>
        <v/>
      </c>
      <c r="J72" s="6" t="str">
        <f>_xlfn.IFNA(IF(J$1&gt;$C72,"",INDEX('2-1-1 紀錄下次購買項目'!$C:$C,MATCH('2-1-2 data.csv'!$A72,'2-1-1 紀錄下次購買項目'!$A:$A,0)+'2-1-2 data.csv'!J$1-1)),"")</f>
        <v/>
      </c>
      <c r="K72" s="6" t="str">
        <f>_xlfn.IFNA(IF(K$1&gt;$C72,"",INDEX('2-1-1 紀錄下次購買項目'!$C:$C,MATCH('2-1-2 data.csv'!$A72,'2-1-1 紀錄下次購買項目'!$A:$A,0)+'2-1-2 data.csv'!K$1-1)),"")</f>
        <v/>
      </c>
      <c r="L72" s="6" t="str">
        <f>_xlfn.IFNA(IF(L$1&gt;$C72,"",INDEX('2-1-1 紀錄下次購買項目'!$C:$C,MATCH('2-1-2 data.csv'!$A72,'2-1-1 紀錄下次購買項目'!$A:$A,0)+'2-1-2 data.csv'!L$1-1)),"")</f>
        <v/>
      </c>
      <c r="M72" s="6" t="str">
        <f>_xlfn.IFNA(IF(M$1&gt;$C72,"",INDEX('2-1-1 紀錄下次購買項目'!$C:$C,MATCH('2-1-2 data.csv'!$A72,'2-1-1 紀錄下次購買項目'!$A:$A,0)+'2-1-2 data.csv'!M$1-1)),"")</f>
        <v/>
      </c>
      <c r="N72" s="6" t="str">
        <f>_xlfn.IFNA(IF(N$1&gt;$C72,"",INDEX('2-1-1 紀錄下次購買項目'!$C:$C,MATCH('2-1-2 data.csv'!$A72,'2-1-1 紀錄下次購買項目'!$A:$A,0)+'2-1-2 data.csv'!N$1-1)),"")</f>
        <v/>
      </c>
    </row>
    <row r="73" spans="1:14">
      <c r="A73" s="6">
        <v>1397</v>
      </c>
      <c r="B73" s="5">
        <v>284</v>
      </c>
      <c r="C73" s="6">
        <v>1</v>
      </c>
      <c r="D73" s="6">
        <v>1</v>
      </c>
      <c r="E73" s="6" t="str">
        <f>_xlfn.IFNA(IF(E$1&gt;$C73,"",INDEX('2-1-1 紀錄下次購買項目'!$C:$C,MATCH('2-1-2 data.csv'!$A73,'2-1-1 紀錄下次購買項目'!$A:$A,0)+'2-1-2 data.csv'!E$1-1)),"")</f>
        <v>整理耗材</v>
      </c>
      <c r="F73" s="6" t="str">
        <f>_xlfn.IFNA(IF(F$1&gt;$C73,"",INDEX('2-1-1 紀錄下次購買項目'!$C:$C,MATCH('2-1-2 data.csv'!$A73,'2-1-1 紀錄下次購買項目'!$A:$A,0)+'2-1-2 data.csv'!F$1-1)),"")</f>
        <v/>
      </c>
      <c r="G73" s="6" t="str">
        <f>_xlfn.IFNA(IF(G$1&gt;$C73,"",INDEX('2-1-1 紀錄下次購買項目'!$C:$C,MATCH('2-1-2 data.csv'!$A73,'2-1-1 紀錄下次購買項目'!$A:$A,0)+'2-1-2 data.csv'!G$1-1)),"")</f>
        <v/>
      </c>
      <c r="H73" s="6" t="str">
        <f>_xlfn.IFNA(IF(H$1&gt;$C73,"",INDEX('2-1-1 紀錄下次購買項目'!$C:$C,MATCH('2-1-2 data.csv'!$A73,'2-1-1 紀錄下次購買項目'!$A:$A,0)+'2-1-2 data.csv'!H$1-1)),"")</f>
        <v/>
      </c>
      <c r="I73" s="6" t="str">
        <f>_xlfn.IFNA(IF(I$1&gt;$C73,"",INDEX('2-1-1 紀錄下次購買項目'!$C:$C,MATCH('2-1-2 data.csv'!$A73,'2-1-1 紀錄下次購買項目'!$A:$A,0)+'2-1-2 data.csv'!I$1-1)),"")</f>
        <v/>
      </c>
      <c r="J73" s="6" t="str">
        <f>_xlfn.IFNA(IF(J$1&gt;$C73,"",INDEX('2-1-1 紀錄下次購買項目'!$C:$C,MATCH('2-1-2 data.csv'!$A73,'2-1-1 紀錄下次購買項目'!$A:$A,0)+'2-1-2 data.csv'!J$1-1)),"")</f>
        <v/>
      </c>
      <c r="K73" s="6" t="str">
        <f>_xlfn.IFNA(IF(K$1&gt;$C73,"",INDEX('2-1-1 紀錄下次購買項目'!$C:$C,MATCH('2-1-2 data.csv'!$A73,'2-1-1 紀錄下次購買項目'!$A:$A,0)+'2-1-2 data.csv'!K$1-1)),"")</f>
        <v/>
      </c>
      <c r="L73" s="6" t="str">
        <f>_xlfn.IFNA(IF(L$1&gt;$C73,"",INDEX('2-1-1 紀錄下次購買項目'!$C:$C,MATCH('2-1-2 data.csv'!$A73,'2-1-1 紀錄下次購買項目'!$A:$A,0)+'2-1-2 data.csv'!L$1-1)),"")</f>
        <v/>
      </c>
      <c r="M73" s="6" t="str">
        <f>_xlfn.IFNA(IF(M$1&gt;$C73,"",INDEX('2-1-1 紀錄下次購買項目'!$C:$C,MATCH('2-1-2 data.csv'!$A73,'2-1-1 紀錄下次購買項目'!$A:$A,0)+'2-1-2 data.csv'!M$1-1)),"")</f>
        <v/>
      </c>
      <c r="N73" s="6" t="str">
        <f>_xlfn.IFNA(IF(N$1&gt;$C73,"",INDEX('2-1-1 紀錄下次購買項目'!$C:$C,MATCH('2-1-2 data.csv'!$A73,'2-1-1 紀錄下次購買項目'!$A:$A,0)+'2-1-2 data.csv'!N$1-1)),"")</f>
        <v/>
      </c>
    </row>
    <row r="74" spans="1:14">
      <c r="A74" s="6">
        <v>1482</v>
      </c>
      <c r="B74" s="5">
        <v>284</v>
      </c>
      <c r="C74" s="6">
        <v>1</v>
      </c>
      <c r="D74" s="6">
        <v>2</v>
      </c>
      <c r="E74" s="6" t="str">
        <f>_xlfn.IFNA(IF(E$1&gt;$C74,"",INDEX('2-1-1 紀錄下次購買項目'!$C:$C,MATCH('2-1-2 data.csv'!$A74,'2-1-1 紀錄下次購買項目'!$A:$A,0)+'2-1-2 data.csv'!E$1-1)),"")</f>
        <v>耳機麥克風</v>
      </c>
      <c r="F74" s="6" t="str">
        <f>_xlfn.IFNA(IF(F$1&gt;$C74,"",INDEX('2-1-1 紀錄下次購買項目'!$C:$C,MATCH('2-1-2 data.csv'!$A74,'2-1-1 紀錄下次購買項目'!$A:$A,0)+'2-1-2 data.csv'!F$1-1)),"")</f>
        <v/>
      </c>
      <c r="G74" s="6" t="str">
        <f>_xlfn.IFNA(IF(G$1&gt;$C74,"",INDEX('2-1-1 紀錄下次購買項目'!$C:$C,MATCH('2-1-2 data.csv'!$A74,'2-1-1 紀錄下次購買項目'!$A:$A,0)+'2-1-2 data.csv'!G$1-1)),"")</f>
        <v/>
      </c>
      <c r="H74" s="6" t="str">
        <f>_xlfn.IFNA(IF(H$1&gt;$C74,"",INDEX('2-1-1 紀錄下次購買項目'!$C:$C,MATCH('2-1-2 data.csv'!$A74,'2-1-1 紀錄下次購買項目'!$A:$A,0)+'2-1-2 data.csv'!H$1-1)),"")</f>
        <v/>
      </c>
      <c r="I74" s="6" t="str">
        <f>_xlfn.IFNA(IF(I$1&gt;$C74,"",INDEX('2-1-1 紀錄下次購買項目'!$C:$C,MATCH('2-1-2 data.csv'!$A74,'2-1-1 紀錄下次購買項目'!$A:$A,0)+'2-1-2 data.csv'!I$1-1)),"")</f>
        <v/>
      </c>
      <c r="J74" s="6" t="str">
        <f>_xlfn.IFNA(IF(J$1&gt;$C74,"",INDEX('2-1-1 紀錄下次購買項目'!$C:$C,MATCH('2-1-2 data.csv'!$A74,'2-1-1 紀錄下次購買項目'!$A:$A,0)+'2-1-2 data.csv'!J$1-1)),"")</f>
        <v/>
      </c>
      <c r="K74" s="6" t="str">
        <f>_xlfn.IFNA(IF(K$1&gt;$C74,"",INDEX('2-1-1 紀錄下次購買項目'!$C:$C,MATCH('2-1-2 data.csv'!$A74,'2-1-1 紀錄下次購買項目'!$A:$A,0)+'2-1-2 data.csv'!K$1-1)),"")</f>
        <v/>
      </c>
      <c r="L74" s="6" t="str">
        <f>_xlfn.IFNA(IF(L$1&gt;$C74,"",INDEX('2-1-1 紀錄下次購買項目'!$C:$C,MATCH('2-1-2 data.csv'!$A74,'2-1-1 紀錄下次購買項目'!$A:$A,0)+'2-1-2 data.csv'!L$1-1)),"")</f>
        <v/>
      </c>
      <c r="M74" s="6" t="str">
        <f>_xlfn.IFNA(IF(M$1&gt;$C74,"",INDEX('2-1-1 紀錄下次購買項目'!$C:$C,MATCH('2-1-2 data.csv'!$A74,'2-1-1 紀錄下次購買項目'!$A:$A,0)+'2-1-2 data.csv'!M$1-1)),"")</f>
        <v/>
      </c>
      <c r="N74" s="6" t="str">
        <f>_xlfn.IFNA(IF(N$1&gt;$C74,"",INDEX('2-1-1 紀錄下次購買項目'!$C:$C,MATCH('2-1-2 data.csv'!$A74,'2-1-1 紀錄下次購買項目'!$A:$A,0)+'2-1-2 data.csv'!N$1-1)),"")</f>
        <v/>
      </c>
    </row>
    <row r="75" spans="1:14">
      <c r="A75" s="6">
        <v>1915</v>
      </c>
      <c r="B75" s="5">
        <v>284</v>
      </c>
      <c r="C75" s="6">
        <v>2</v>
      </c>
      <c r="D75" s="6">
        <v>1</v>
      </c>
      <c r="E75" s="6" t="str">
        <f>_xlfn.IFNA(IF(E$1&gt;$C75,"",INDEX('2-1-1 紀錄下次購買項目'!$C:$C,MATCH('2-1-2 data.csv'!$A75,'2-1-1 紀錄下次購買項目'!$A:$A,0)+'2-1-2 data.csv'!E$1-1)),"")</f>
        <v>讀卡機/轉接卡</v>
      </c>
      <c r="F75" s="6" t="str">
        <f>_xlfn.IFNA(IF(F$1&gt;$C75,"",INDEX('2-1-1 紀錄下次購買項目'!$C:$C,MATCH('2-1-2 data.csv'!$A75,'2-1-1 紀錄下次購買項目'!$A:$A,0)+'2-1-2 data.csv'!F$1-1)),"")</f>
        <v>EPSON墨水</v>
      </c>
      <c r="G75" s="6" t="str">
        <f>_xlfn.IFNA(IF(G$1&gt;$C75,"",INDEX('2-1-1 紀錄下次購買項目'!$C:$C,MATCH('2-1-2 data.csv'!$A75,'2-1-1 紀錄下次購買項目'!$A:$A,0)+'2-1-2 data.csv'!G$1-1)),"")</f>
        <v/>
      </c>
      <c r="H75" s="6" t="str">
        <f>_xlfn.IFNA(IF(H$1&gt;$C75,"",INDEX('2-1-1 紀錄下次購買項目'!$C:$C,MATCH('2-1-2 data.csv'!$A75,'2-1-1 紀錄下次購買項目'!$A:$A,0)+'2-1-2 data.csv'!H$1-1)),"")</f>
        <v/>
      </c>
      <c r="I75" s="6" t="str">
        <f>_xlfn.IFNA(IF(I$1&gt;$C75,"",INDEX('2-1-1 紀錄下次購買項目'!$C:$C,MATCH('2-1-2 data.csv'!$A75,'2-1-1 紀錄下次購買項目'!$A:$A,0)+'2-1-2 data.csv'!I$1-1)),"")</f>
        <v/>
      </c>
      <c r="J75" s="6" t="str">
        <f>_xlfn.IFNA(IF(J$1&gt;$C75,"",INDEX('2-1-1 紀錄下次購買項目'!$C:$C,MATCH('2-1-2 data.csv'!$A75,'2-1-1 紀錄下次購買項目'!$A:$A,0)+'2-1-2 data.csv'!J$1-1)),"")</f>
        <v/>
      </c>
      <c r="K75" s="6" t="str">
        <f>_xlfn.IFNA(IF(K$1&gt;$C75,"",INDEX('2-1-1 紀錄下次購買項目'!$C:$C,MATCH('2-1-2 data.csv'!$A75,'2-1-1 紀錄下次購買項目'!$A:$A,0)+'2-1-2 data.csv'!K$1-1)),"")</f>
        <v/>
      </c>
      <c r="L75" s="6" t="str">
        <f>_xlfn.IFNA(IF(L$1&gt;$C75,"",INDEX('2-1-1 紀錄下次購買項目'!$C:$C,MATCH('2-1-2 data.csv'!$A75,'2-1-1 紀錄下次購買項目'!$A:$A,0)+'2-1-2 data.csv'!L$1-1)),"")</f>
        <v/>
      </c>
      <c r="M75" s="6" t="str">
        <f>_xlfn.IFNA(IF(M$1&gt;$C75,"",INDEX('2-1-1 紀錄下次購買項目'!$C:$C,MATCH('2-1-2 data.csv'!$A75,'2-1-1 紀錄下次購買項目'!$A:$A,0)+'2-1-2 data.csv'!M$1-1)),"")</f>
        <v/>
      </c>
      <c r="N75" s="6" t="str">
        <f>_xlfn.IFNA(IF(N$1&gt;$C75,"",INDEX('2-1-1 紀錄下次購買項目'!$C:$C,MATCH('2-1-2 data.csv'!$A75,'2-1-1 紀錄下次購買項目'!$A:$A,0)+'2-1-2 data.csv'!N$1-1)),"")</f>
        <v/>
      </c>
    </row>
    <row r="76" spans="1:14">
      <c r="A76" s="6">
        <v>1993</v>
      </c>
      <c r="B76" s="5">
        <v>284</v>
      </c>
      <c r="C76" s="6">
        <v>1</v>
      </c>
      <c r="D76" s="6">
        <v>1</v>
      </c>
      <c r="E76" s="6" t="str">
        <f>_xlfn.IFNA(IF(E$1&gt;$C76,"",INDEX('2-1-1 紀錄下次購買項目'!$C:$C,MATCH('2-1-2 data.csv'!$A76,'2-1-1 紀錄下次購買項目'!$A:$A,0)+'2-1-2 data.csv'!E$1-1)),"")</f>
        <v>EPSON墨水</v>
      </c>
      <c r="F76" s="6" t="str">
        <f>_xlfn.IFNA(IF(F$1&gt;$C76,"",INDEX('2-1-1 紀錄下次購買項目'!$C:$C,MATCH('2-1-2 data.csv'!$A76,'2-1-1 紀錄下次購買項目'!$A:$A,0)+'2-1-2 data.csv'!F$1-1)),"")</f>
        <v/>
      </c>
      <c r="G76" s="6" t="str">
        <f>_xlfn.IFNA(IF(G$1&gt;$C76,"",INDEX('2-1-1 紀錄下次購買項目'!$C:$C,MATCH('2-1-2 data.csv'!$A76,'2-1-1 紀錄下次購買項目'!$A:$A,0)+'2-1-2 data.csv'!G$1-1)),"")</f>
        <v/>
      </c>
      <c r="H76" s="6" t="str">
        <f>_xlfn.IFNA(IF(H$1&gt;$C76,"",INDEX('2-1-1 紀錄下次購買項目'!$C:$C,MATCH('2-1-2 data.csv'!$A76,'2-1-1 紀錄下次購買項目'!$A:$A,0)+'2-1-2 data.csv'!H$1-1)),"")</f>
        <v/>
      </c>
      <c r="I76" s="6" t="str">
        <f>_xlfn.IFNA(IF(I$1&gt;$C76,"",INDEX('2-1-1 紀錄下次購買項目'!$C:$C,MATCH('2-1-2 data.csv'!$A76,'2-1-1 紀錄下次購買項目'!$A:$A,0)+'2-1-2 data.csv'!I$1-1)),"")</f>
        <v/>
      </c>
      <c r="J76" s="6" t="str">
        <f>_xlfn.IFNA(IF(J$1&gt;$C76,"",INDEX('2-1-1 紀錄下次購買項目'!$C:$C,MATCH('2-1-2 data.csv'!$A76,'2-1-1 紀錄下次購買項目'!$A:$A,0)+'2-1-2 data.csv'!J$1-1)),"")</f>
        <v/>
      </c>
      <c r="K76" s="6" t="str">
        <f>_xlfn.IFNA(IF(K$1&gt;$C76,"",INDEX('2-1-1 紀錄下次購買項目'!$C:$C,MATCH('2-1-2 data.csv'!$A76,'2-1-1 紀錄下次購買項目'!$A:$A,0)+'2-1-2 data.csv'!K$1-1)),"")</f>
        <v/>
      </c>
      <c r="L76" s="6" t="str">
        <f>_xlfn.IFNA(IF(L$1&gt;$C76,"",INDEX('2-1-1 紀錄下次購買項目'!$C:$C,MATCH('2-1-2 data.csv'!$A76,'2-1-1 紀錄下次購買項目'!$A:$A,0)+'2-1-2 data.csv'!L$1-1)),"")</f>
        <v/>
      </c>
      <c r="M76" s="6" t="str">
        <f>_xlfn.IFNA(IF(M$1&gt;$C76,"",INDEX('2-1-1 紀錄下次購買項目'!$C:$C,MATCH('2-1-2 data.csv'!$A76,'2-1-1 紀錄下次購買項目'!$A:$A,0)+'2-1-2 data.csv'!M$1-1)),"")</f>
        <v/>
      </c>
      <c r="N76" s="6" t="str">
        <f>_xlfn.IFNA(IF(N$1&gt;$C76,"",INDEX('2-1-1 紀錄下次購買項目'!$C:$C,MATCH('2-1-2 data.csv'!$A76,'2-1-1 紀錄下次購買項目'!$A:$A,0)+'2-1-2 data.csv'!N$1-1)),"")</f>
        <v/>
      </c>
    </row>
    <row r="77" spans="1:14">
      <c r="A77" s="6">
        <v>2084</v>
      </c>
      <c r="B77" s="5">
        <v>284</v>
      </c>
      <c r="C77" s="6">
        <v>1</v>
      </c>
      <c r="D77" s="6">
        <v>1</v>
      </c>
      <c r="E77" s="6" t="str">
        <f>_xlfn.IFNA(IF(E$1&gt;$C77,"",INDEX('2-1-1 紀錄下次購買項目'!$C:$C,MATCH('2-1-2 data.csv'!$A77,'2-1-1 紀錄下次購買項目'!$A:$A,0)+'2-1-2 data.csv'!E$1-1)),"")</f>
        <v>CD燒錄片</v>
      </c>
      <c r="F77" s="6" t="str">
        <f>_xlfn.IFNA(IF(F$1&gt;$C77,"",INDEX('2-1-1 紀錄下次購買項目'!$C:$C,MATCH('2-1-2 data.csv'!$A77,'2-1-1 紀錄下次購買項目'!$A:$A,0)+'2-1-2 data.csv'!F$1-1)),"")</f>
        <v/>
      </c>
      <c r="G77" s="6" t="str">
        <f>_xlfn.IFNA(IF(G$1&gt;$C77,"",INDEX('2-1-1 紀錄下次購買項目'!$C:$C,MATCH('2-1-2 data.csv'!$A77,'2-1-1 紀錄下次購買項目'!$A:$A,0)+'2-1-2 data.csv'!G$1-1)),"")</f>
        <v/>
      </c>
      <c r="H77" s="6" t="str">
        <f>_xlfn.IFNA(IF(H$1&gt;$C77,"",INDEX('2-1-1 紀錄下次購買項目'!$C:$C,MATCH('2-1-2 data.csv'!$A77,'2-1-1 紀錄下次購買項目'!$A:$A,0)+'2-1-2 data.csv'!H$1-1)),"")</f>
        <v/>
      </c>
      <c r="I77" s="6" t="str">
        <f>_xlfn.IFNA(IF(I$1&gt;$C77,"",INDEX('2-1-1 紀錄下次購買項目'!$C:$C,MATCH('2-1-2 data.csv'!$A77,'2-1-1 紀錄下次購買項目'!$A:$A,0)+'2-1-2 data.csv'!I$1-1)),"")</f>
        <v/>
      </c>
      <c r="J77" s="6" t="str">
        <f>_xlfn.IFNA(IF(J$1&gt;$C77,"",INDEX('2-1-1 紀錄下次購買項目'!$C:$C,MATCH('2-1-2 data.csv'!$A77,'2-1-1 紀錄下次購買項目'!$A:$A,0)+'2-1-2 data.csv'!J$1-1)),"")</f>
        <v/>
      </c>
      <c r="K77" s="6" t="str">
        <f>_xlfn.IFNA(IF(K$1&gt;$C77,"",INDEX('2-1-1 紀錄下次購買項目'!$C:$C,MATCH('2-1-2 data.csv'!$A77,'2-1-1 紀錄下次購買項目'!$A:$A,0)+'2-1-2 data.csv'!K$1-1)),"")</f>
        <v/>
      </c>
      <c r="L77" s="6" t="str">
        <f>_xlfn.IFNA(IF(L$1&gt;$C77,"",INDEX('2-1-1 紀錄下次購買項目'!$C:$C,MATCH('2-1-2 data.csv'!$A77,'2-1-1 紀錄下次購買項目'!$A:$A,0)+'2-1-2 data.csv'!L$1-1)),"")</f>
        <v/>
      </c>
      <c r="M77" s="6" t="str">
        <f>_xlfn.IFNA(IF(M$1&gt;$C77,"",INDEX('2-1-1 紀錄下次購買項目'!$C:$C,MATCH('2-1-2 data.csv'!$A77,'2-1-1 紀錄下次購買項目'!$A:$A,0)+'2-1-2 data.csv'!M$1-1)),"")</f>
        <v/>
      </c>
      <c r="N77" s="6" t="str">
        <f>_xlfn.IFNA(IF(N$1&gt;$C77,"",INDEX('2-1-1 紀錄下次購買項目'!$C:$C,MATCH('2-1-2 data.csv'!$A77,'2-1-1 紀錄下次購買項目'!$A:$A,0)+'2-1-2 data.csv'!N$1-1)),"")</f>
        <v/>
      </c>
    </row>
    <row r="78" spans="1:14">
      <c r="A78" s="6">
        <v>2179</v>
      </c>
      <c r="B78" s="5">
        <v>284</v>
      </c>
      <c r="C78" s="6">
        <v>1</v>
      </c>
      <c r="D78" s="6">
        <v>2</v>
      </c>
      <c r="E78" s="6" t="str">
        <f>_xlfn.IFNA(IF(E$1&gt;$C78,"",INDEX('2-1-1 紀錄下次購買項目'!$C:$C,MATCH('2-1-2 data.csv'!$A78,'2-1-1 紀錄下次購買項目'!$A:$A,0)+'2-1-2 data.csv'!E$1-1)),"")</f>
        <v>DVD 燒錄器</v>
      </c>
      <c r="F78" s="6" t="str">
        <f>_xlfn.IFNA(IF(F$1&gt;$C78,"",INDEX('2-1-1 紀錄下次購買項目'!$C:$C,MATCH('2-1-2 data.csv'!$A78,'2-1-1 紀錄下次購買項目'!$A:$A,0)+'2-1-2 data.csv'!F$1-1)),"")</f>
        <v/>
      </c>
      <c r="G78" s="6" t="str">
        <f>_xlfn.IFNA(IF(G$1&gt;$C78,"",INDEX('2-1-1 紀錄下次購買項目'!$C:$C,MATCH('2-1-2 data.csv'!$A78,'2-1-1 紀錄下次購買項目'!$A:$A,0)+'2-1-2 data.csv'!G$1-1)),"")</f>
        <v/>
      </c>
      <c r="H78" s="6" t="str">
        <f>_xlfn.IFNA(IF(H$1&gt;$C78,"",INDEX('2-1-1 紀錄下次購買項目'!$C:$C,MATCH('2-1-2 data.csv'!$A78,'2-1-1 紀錄下次購買項目'!$A:$A,0)+'2-1-2 data.csv'!H$1-1)),"")</f>
        <v/>
      </c>
      <c r="I78" s="6" t="str">
        <f>_xlfn.IFNA(IF(I$1&gt;$C78,"",INDEX('2-1-1 紀錄下次購買項目'!$C:$C,MATCH('2-1-2 data.csv'!$A78,'2-1-1 紀錄下次購買項目'!$A:$A,0)+'2-1-2 data.csv'!I$1-1)),"")</f>
        <v/>
      </c>
      <c r="J78" s="6" t="str">
        <f>_xlfn.IFNA(IF(J$1&gt;$C78,"",INDEX('2-1-1 紀錄下次購買項目'!$C:$C,MATCH('2-1-2 data.csv'!$A78,'2-1-1 紀錄下次購買項目'!$A:$A,0)+'2-1-2 data.csv'!J$1-1)),"")</f>
        <v/>
      </c>
      <c r="K78" s="6" t="str">
        <f>_xlfn.IFNA(IF(K$1&gt;$C78,"",INDEX('2-1-1 紀錄下次購買項目'!$C:$C,MATCH('2-1-2 data.csv'!$A78,'2-1-1 紀錄下次購買項目'!$A:$A,0)+'2-1-2 data.csv'!K$1-1)),"")</f>
        <v/>
      </c>
      <c r="L78" s="6" t="str">
        <f>_xlfn.IFNA(IF(L$1&gt;$C78,"",INDEX('2-1-1 紀錄下次購買項目'!$C:$C,MATCH('2-1-2 data.csv'!$A78,'2-1-1 紀錄下次購買項目'!$A:$A,0)+'2-1-2 data.csv'!L$1-1)),"")</f>
        <v/>
      </c>
      <c r="M78" s="6" t="str">
        <f>_xlfn.IFNA(IF(M$1&gt;$C78,"",INDEX('2-1-1 紀錄下次購買項目'!$C:$C,MATCH('2-1-2 data.csv'!$A78,'2-1-1 紀錄下次購買項目'!$A:$A,0)+'2-1-2 data.csv'!M$1-1)),"")</f>
        <v/>
      </c>
      <c r="N78" s="6" t="str">
        <f>_xlfn.IFNA(IF(N$1&gt;$C78,"",INDEX('2-1-1 紀錄下次購買項目'!$C:$C,MATCH('2-1-2 data.csv'!$A78,'2-1-1 紀錄下次購買項目'!$A:$A,0)+'2-1-2 data.csv'!N$1-1)),"")</f>
        <v/>
      </c>
    </row>
    <row r="79" spans="1:14">
      <c r="A79" s="6">
        <v>2517</v>
      </c>
      <c r="B79" s="5">
        <v>284</v>
      </c>
      <c r="C79" s="6">
        <v>2</v>
      </c>
      <c r="D79" s="6">
        <v>1</v>
      </c>
      <c r="E79" s="6" t="str">
        <f>_xlfn.IFNA(IF(E$1&gt;$C79,"",INDEX('2-1-1 紀錄下次購買項目'!$C:$C,MATCH('2-1-2 data.csv'!$A79,'2-1-1 紀錄下次購買項目'!$A:$A,0)+'2-1-2 data.csv'!E$1-1)),"")</f>
        <v>鍵盤</v>
      </c>
      <c r="F79" s="6" t="str">
        <f>_xlfn.IFNA(IF(F$1&gt;$C79,"",INDEX('2-1-1 紀錄下次購買項目'!$C:$C,MATCH('2-1-2 data.csv'!$A79,'2-1-1 紀錄下次購買項目'!$A:$A,0)+'2-1-2 data.csv'!F$1-1)),"")</f>
        <v>一般電池</v>
      </c>
      <c r="G79" s="6" t="str">
        <f>_xlfn.IFNA(IF(G$1&gt;$C79,"",INDEX('2-1-1 紀錄下次購買項目'!$C:$C,MATCH('2-1-2 data.csv'!$A79,'2-1-1 紀錄下次購買項目'!$A:$A,0)+'2-1-2 data.csv'!G$1-1)),"")</f>
        <v/>
      </c>
      <c r="H79" s="6" t="str">
        <f>_xlfn.IFNA(IF(H$1&gt;$C79,"",INDEX('2-1-1 紀錄下次購買項目'!$C:$C,MATCH('2-1-2 data.csv'!$A79,'2-1-1 紀錄下次購買項目'!$A:$A,0)+'2-1-2 data.csv'!H$1-1)),"")</f>
        <v/>
      </c>
      <c r="I79" s="6" t="str">
        <f>_xlfn.IFNA(IF(I$1&gt;$C79,"",INDEX('2-1-1 紀錄下次購買項目'!$C:$C,MATCH('2-1-2 data.csv'!$A79,'2-1-1 紀錄下次購買項目'!$A:$A,0)+'2-1-2 data.csv'!I$1-1)),"")</f>
        <v/>
      </c>
      <c r="J79" s="6" t="str">
        <f>_xlfn.IFNA(IF(J$1&gt;$C79,"",INDEX('2-1-1 紀錄下次購買項目'!$C:$C,MATCH('2-1-2 data.csv'!$A79,'2-1-1 紀錄下次購買項目'!$A:$A,0)+'2-1-2 data.csv'!J$1-1)),"")</f>
        <v/>
      </c>
      <c r="K79" s="6" t="str">
        <f>_xlfn.IFNA(IF(K$1&gt;$C79,"",INDEX('2-1-1 紀錄下次購買項目'!$C:$C,MATCH('2-1-2 data.csv'!$A79,'2-1-1 紀錄下次購買項目'!$A:$A,0)+'2-1-2 data.csv'!K$1-1)),"")</f>
        <v/>
      </c>
      <c r="L79" s="6" t="str">
        <f>_xlfn.IFNA(IF(L$1&gt;$C79,"",INDEX('2-1-1 紀錄下次購買項目'!$C:$C,MATCH('2-1-2 data.csv'!$A79,'2-1-1 紀錄下次購買項目'!$A:$A,0)+'2-1-2 data.csv'!L$1-1)),"")</f>
        <v/>
      </c>
      <c r="M79" s="6" t="str">
        <f>_xlfn.IFNA(IF(M$1&gt;$C79,"",INDEX('2-1-1 紀錄下次購買項目'!$C:$C,MATCH('2-1-2 data.csv'!$A79,'2-1-1 紀錄下次購買項目'!$A:$A,0)+'2-1-2 data.csv'!M$1-1)),"")</f>
        <v/>
      </c>
      <c r="N79" s="6" t="str">
        <f>_xlfn.IFNA(IF(N$1&gt;$C79,"",INDEX('2-1-1 紀錄下次購買項目'!$C:$C,MATCH('2-1-2 data.csv'!$A79,'2-1-1 紀錄下次購買項目'!$A:$A,0)+'2-1-2 data.csv'!N$1-1)),"")</f>
        <v/>
      </c>
    </row>
    <row r="80" spans="1:14">
      <c r="A80" s="6">
        <v>3016</v>
      </c>
      <c r="B80" s="5">
        <v>284</v>
      </c>
      <c r="C80" s="6">
        <v>1</v>
      </c>
      <c r="D80" s="6">
        <v>1</v>
      </c>
      <c r="E80" s="6" t="str">
        <f>_xlfn.IFNA(IF(E$1&gt;$C80,"",INDEX('2-1-1 紀錄下次購買項目'!$C:$C,MATCH('2-1-2 data.csv'!$A80,'2-1-1 紀錄下次購買項目'!$A:$A,0)+'2-1-2 data.csv'!E$1-1)),"")</f>
        <v>數位MP3隨身聽</v>
      </c>
      <c r="F80" s="6" t="str">
        <f>_xlfn.IFNA(IF(F$1&gt;$C80,"",INDEX('2-1-1 紀錄下次購買項目'!$C:$C,MATCH('2-1-2 data.csv'!$A80,'2-1-1 紀錄下次購買項目'!$A:$A,0)+'2-1-2 data.csv'!F$1-1)),"")</f>
        <v/>
      </c>
      <c r="G80" s="6" t="str">
        <f>_xlfn.IFNA(IF(G$1&gt;$C80,"",INDEX('2-1-1 紀錄下次購買項目'!$C:$C,MATCH('2-1-2 data.csv'!$A80,'2-1-1 紀錄下次購買項目'!$A:$A,0)+'2-1-2 data.csv'!G$1-1)),"")</f>
        <v/>
      </c>
      <c r="H80" s="6" t="str">
        <f>_xlfn.IFNA(IF(H$1&gt;$C80,"",INDEX('2-1-1 紀錄下次購買項目'!$C:$C,MATCH('2-1-2 data.csv'!$A80,'2-1-1 紀錄下次購買項目'!$A:$A,0)+'2-1-2 data.csv'!H$1-1)),"")</f>
        <v/>
      </c>
      <c r="I80" s="6" t="str">
        <f>_xlfn.IFNA(IF(I$1&gt;$C80,"",INDEX('2-1-1 紀錄下次購買項目'!$C:$C,MATCH('2-1-2 data.csv'!$A80,'2-1-1 紀錄下次購買項目'!$A:$A,0)+'2-1-2 data.csv'!I$1-1)),"")</f>
        <v/>
      </c>
      <c r="J80" s="6" t="str">
        <f>_xlfn.IFNA(IF(J$1&gt;$C80,"",INDEX('2-1-1 紀錄下次購買項目'!$C:$C,MATCH('2-1-2 data.csv'!$A80,'2-1-1 紀錄下次購買項目'!$A:$A,0)+'2-1-2 data.csv'!J$1-1)),"")</f>
        <v/>
      </c>
      <c r="K80" s="6" t="str">
        <f>_xlfn.IFNA(IF(K$1&gt;$C80,"",INDEX('2-1-1 紀錄下次購買項目'!$C:$C,MATCH('2-1-2 data.csv'!$A80,'2-1-1 紀錄下次購買項目'!$A:$A,0)+'2-1-2 data.csv'!K$1-1)),"")</f>
        <v/>
      </c>
      <c r="L80" s="6" t="str">
        <f>_xlfn.IFNA(IF(L$1&gt;$C80,"",INDEX('2-1-1 紀錄下次購買項目'!$C:$C,MATCH('2-1-2 data.csv'!$A80,'2-1-1 紀錄下次購買項目'!$A:$A,0)+'2-1-2 data.csv'!L$1-1)),"")</f>
        <v/>
      </c>
      <c r="M80" s="6" t="str">
        <f>_xlfn.IFNA(IF(M$1&gt;$C80,"",INDEX('2-1-1 紀錄下次購買項目'!$C:$C,MATCH('2-1-2 data.csv'!$A80,'2-1-1 紀錄下次購買項目'!$A:$A,0)+'2-1-2 data.csv'!M$1-1)),"")</f>
        <v/>
      </c>
      <c r="N80" s="6" t="str">
        <f>_xlfn.IFNA(IF(N$1&gt;$C80,"",INDEX('2-1-1 紀錄下次購買項目'!$C:$C,MATCH('2-1-2 data.csv'!$A80,'2-1-1 紀錄下次購買項目'!$A:$A,0)+'2-1-2 data.csv'!N$1-1)),"")</f>
        <v/>
      </c>
    </row>
    <row r="81" spans="1:14">
      <c r="A81" s="6">
        <v>3423</v>
      </c>
      <c r="B81" s="5">
        <v>284</v>
      </c>
      <c r="C81" s="6">
        <v>1</v>
      </c>
      <c r="D81" s="6">
        <v>1</v>
      </c>
      <c r="E81" s="6" t="str">
        <f>_xlfn.IFNA(IF(E$1&gt;$C81,"",INDEX('2-1-1 紀錄下次購買項目'!$C:$C,MATCH('2-1-2 data.csv'!$A81,'2-1-1 紀錄下次購買項目'!$A:$A,0)+'2-1-2 data.csv'!E$1-1)),"")</f>
        <v>延長線</v>
      </c>
      <c r="F81" s="6" t="str">
        <f>_xlfn.IFNA(IF(F$1&gt;$C81,"",INDEX('2-1-1 紀錄下次購買項目'!$C:$C,MATCH('2-1-2 data.csv'!$A81,'2-1-1 紀錄下次購買項目'!$A:$A,0)+'2-1-2 data.csv'!F$1-1)),"")</f>
        <v/>
      </c>
      <c r="G81" s="6" t="str">
        <f>_xlfn.IFNA(IF(G$1&gt;$C81,"",INDEX('2-1-1 紀錄下次購買項目'!$C:$C,MATCH('2-1-2 data.csv'!$A81,'2-1-1 紀錄下次購買項目'!$A:$A,0)+'2-1-2 data.csv'!G$1-1)),"")</f>
        <v/>
      </c>
      <c r="H81" s="6" t="str">
        <f>_xlfn.IFNA(IF(H$1&gt;$C81,"",INDEX('2-1-1 紀錄下次購買項目'!$C:$C,MATCH('2-1-2 data.csv'!$A81,'2-1-1 紀錄下次購買項目'!$A:$A,0)+'2-1-2 data.csv'!H$1-1)),"")</f>
        <v/>
      </c>
      <c r="I81" s="6" t="str">
        <f>_xlfn.IFNA(IF(I$1&gt;$C81,"",INDEX('2-1-1 紀錄下次購買項目'!$C:$C,MATCH('2-1-2 data.csv'!$A81,'2-1-1 紀錄下次購買項目'!$A:$A,0)+'2-1-2 data.csv'!I$1-1)),"")</f>
        <v/>
      </c>
      <c r="J81" s="6" t="str">
        <f>_xlfn.IFNA(IF(J$1&gt;$C81,"",INDEX('2-1-1 紀錄下次購買項目'!$C:$C,MATCH('2-1-2 data.csv'!$A81,'2-1-1 紀錄下次購買項目'!$A:$A,0)+'2-1-2 data.csv'!J$1-1)),"")</f>
        <v/>
      </c>
      <c r="K81" s="6" t="str">
        <f>_xlfn.IFNA(IF(K$1&gt;$C81,"",INDEX('2-1-1 紀錄下次購買項目'!$C:$C,MATCH('2-1-2 data.csv'!$A81,'2-1-1 紀錄下次購買項目'!$A:$A,0)+'2-1-2 data.csv'!K$1-1)),"")</f>
        <v/>
      </c>
      <c r="L81" s="6" t="str">
        <f>_xlfn.IFNA(IF(L$1&gt;$C81,"",INDEX('2-1-1 紀錄下次購買項目'!$C:$C,MATCH('2-1-2 data.csv'!$A81,'2-1-1 紀錄下次購買項目'!$A:$A,0)+'2-1-2 data.csv'!L$1-1)),"")</f>
        <v/>
      </c>
      <c r="M81" s="6" t="str">
        <f>_xlfn.IFNA(IF(M$1&gt;$C81,"",INDEX('2-1-1 紀錄下次購買項目'!$C:$C,MATCH('2-1-2 data.csv'!$A81,'2-1-1 紀錄下次購買項目'!$A:$A,0)+'2-1-2 data.csv'!M$1-1)),"")</f>
        <v/>
      </c>
      <c r="N81" s="6" t="str">
        <f>_xlfn.IFNA(IF(N$1&gt;$C81,"",INDEX('2-1-1 紀錄下次購買項目'!$C:$C,MATCH('2-1-2 data.csv'!$A81,'2-1-1 紀錄下次購買項目'!$A:$A,0)+'2-1-2 data.csv'!N$1-1)),"")</f>
        <v/>
      </c>
    </row>
    <row r="82" spans="1:14">
      <c r="A82" s="6">
        <v>3925</v>
      </c>
      <c r="B82" s="5">
        <v>284</v>
      </c>
      <c r="C82" s="6">
        <v>1</v>
      </c>
      <c r="D82" s="6">
        <v>1</v>
      </c>
      <c r="E82" s="6" t="str">
        <f>_xlfn.IFNA(IF(E$1&gt;$C82,"",INDEX('2-1-1 紀錄下次購買項目'!$C:$C,MATCH('2-1-2 data.csv'!$A82,'2-1-1 紀錄下次購買項目'!$A:$A,0)+'2-1-2 data.csv'!E$1-1)),"")</f>
        <v>線材</v>
      </c>
      <c r="F82" s="6" t="str">
        <f>_xlfn.IFNA(IF(F$1&gt;$C82,"",INDEX('2-1-1 紀錄下次購買項目'!$C:$C,MATCH('2-1-2 data.csv'!$A82,'2-1-1 紀錄下次購買項目'!$A:$A,0)+'2-1-2 data.csv'!F$1-1)),"")</f>
        <v/>
      </c>
      <c r="G82" s="6" t="str">
        <f>_xlfn.IFNA(IF(G$1&gt;$C82,"",INDEX('2-1-1 紀錄下次購買項目'!$C:$C,MATCH('2-1-2 data.csv'!$A82,'2-1-1 紀錄下次購買項目'!$A:$A,0)+'2-1-2 data.csv'!G$1-1)),"")</f>
        <v/>
      </c>
      <c r="H82" s="6" t="str">
        <f>_xlfn.IFNA(IF(H$1&gt;$C82,"",INDEX('2-1-1 紀錄下次購買項目'!$C:$C,MATCH('2-1-2 data.csv'!$A82,'2-1-1 紀錄下次購買項目'!$A:$A,0)+'2-1-2 data.csv'!H$1-1)),"")</f>
        <v/>
      </c>
      <c r="I82" s="6" t="str">
        <f>_xlfn.IFNA(IF(I$1&gt;$C82,"",INDEX('2-1-1 紀錄下次購買項目'!$C:$C,MATCH('2-1-2 data.csv'!$A82,'2-1-1 紀錄下次購買項目'!$A:$A,0)+'2-1-2 data.csv'!I$1-1)),"")</f>
        <v/>
      </c>
      <c r="J82" s="6" t="str">
        <f>_xlfn.IFNA(IF(J$1&gt;$C82,"",INDEX('2-1-1 紀錄下次購買項目'!$C:$C,MATCH('2-1-2 data.csv'!$A82,'2-1-1 紀錄下次購買項目'!$A:$A,0)+'2-1-2 data.csv'!J$1-1)),"")</f>
        <v/>
      </c>
      <c r="K82" s="6" t="str">
        <f>_xlfn.IFNA(IF(K$1&gt;$C82,"",INDEX('2-1-1 紀錄下次購買項目'!$C:$C,MATCH('2-1-2 data.csv'!$A82,'2-1-1 紀錄下次購買項目'!$A:$A,0)+'2-1-2 data.csv'!K$1-1)),"")</f>
        <v/>
      </c>
      <c r="L82" s="6" t="str">
        <f>_xlfn.IFNA(IF(L$1&gt;$C82,"",INDEX('2-1-1 紀錄下次購買項目'!$C:$C,MATCH('2-1-2 data.csv'!$A82,'2-1-1 紀錄下次購買項目'!$A:$A,0)+'2-1-2 data.csv'!L$1-1)),"")</f>
        <v/>
      </c>
      <c r="M82" s="6" t="str">
        <f>_xlfn.IFNA(IF(M$1&gt;$C82,"",INDEX('2-1-1 紀錄下次購買項目'!$C:$C,MATCH('2-1-2 data.csv'!$A82,'2-1-1 紀錄下次購買項目'!$A:$A,0)+'2-1-2 data.csv'!M$1-1)),"")</f>
        <v/>
      </c>
      <c r="N82" s="6" t="str">
        <f>_xlfn.IFNA(IF(N$1&gt;$C82,"",INDEX('2-1-1 紀錄下次購買項目'!$C:$C,MATCH('2-1-2 data.csv'!$A82,'2-1-1 紀錄下次購買項目'!$A:$A,0)+'2-1-2 data.csv'!N$1-1)),"")</f>
        <v/>
      </c>
    </row>
    <row r="83" spans="1:14">
      <c r="A83" s="6">
        <v>4005</v>
      </c>
      <c r="B83" s="5">
        <v>284</v>
      </c>
      <c r="C83" s="6">
        <v>1</v>
      </c>
      <c r="D83" s="6">
        <v>3</v>
      </c>
      <c r="E83" s="6" t="str">
        <f>_xlfn.IFNA(IF(E$1&gt;$C83,"",INDEX('2-1-1 紀錄下次購買項目'!$C:$C,MATCH('2-1-2 data.csv'!$A83,'2-1-1 紀錄下次購買項目'!$A:$A,0)+'2-1-2 data.csv'!E$1-1)),"")</f>
        <v>一般電池</v>
      </c>
      <c r="F83" s="6" t="str">
        <f>_xlfn.IFNA(IF(F$1&gt;$C83,"",INDEX('2-1-1 紀錄下次購買項目'!$C:$C,MATCH('2-1-2 data.csv'!$A83,'2-1-1 紀錄下次購買項目'!$A:$A,0)+'2-1-2 data.csv'!F$1-1)),"")</f>
        <v/>
      </c>
      <c r="G83" s="6" t="str">
        <f>_xlfn.IFNA(IF(G$1&gt;$C83,"",INDEX('2-1-1 紀錄下次購買項目'!$C:$C,MATCH('2-1-2 data.csv'!$A83,'2-1-1 紀錄下次購買項目'!$A:$A,0)+'2-1-2 data.csv'!G$1-1)),"")</f>
        <v/>
      </c>
      <c r="H83" s="6" t="str">
        <f>_xlfn.IFNA(IF(H$1&gt;$C83,"",INDEX('2-1-1 紀錄下次購買項目'!$C:$C,MATCH('2-1-2 data.csv'!$A83,'2-1-1 紀錄下次購買項目'!$A:$A,0)+'2-1-2 data.csv'!H$1-1)),"")</f>
        <v/>
      </c>
      <c r="I83" s="6" t="str">
        <f>_xlfn.IFNA(IF(I$1&gt;$C83,"",INDEX('2-1-1 紀錄下次購買項目'!$C:$C,MATCH('2-1-2 data.csv'!$A83,'2-1-1 紀錄下次購買項目'!$A:$A,0)+'2-1-2 data.csv'!I$1-1)),"")</f>
        <v/>
      </c>
      <c r="J83" s="6" t="str">
        <f>_xlfn.IFNA(IF(J$1&gt;$C83,"",INDEX('2-1-1 紀錄下次購買項目'!$C:$C,MATCH('2-1-2 data.csv'!$A83,'2-1-1 紀錄下次購買項目'!$A:$A,0)+'2-1-2 data.csv'!J$1-1)),"")</f>
        <v/>
      </c>
      <c r="K83" s="6" t="str">
        <f>_xlfn.IFNA(IF(K$1&gt;$C83,"",INDEX('2-1-1 紀錄下次購買項目'!$C:$C,MATCH('2-1-2 data.csv'!$A83,'2-1-1 紀錄下次購買項目'!$A:$A,0)+'2-1-2 data.csv'!K$1-1)),"")</f>
        <v/>
      </c>
      <c r="L83" s="6" t="str">
        <f>_xlfn.IFNA(IF(L$1&gt;$C83,"",INDEX('2-1-1 紀錄下次購買項目'!$C:$C,MATCH('2-1-2 data.csv'!$A83,'2-1-1 紀錄下次購買項目'!$A:$A,0)+'2-1-2 data.csv'!L$1-1)),"")</f>
        <v/>
      </c>
      <c r="M83" s="6" t="str">
        <f>_xlfn.IFNA(IF(M$1&gt;$C83,"",INDEX('2-1-1 紀錄下次購買項目'!$C:$C,MATCH('2-1-2 data.csv'!$A83,'2-1-1 紀錄下次購買項目'!$A:$A,0)+'2-1-2 data.csv'!M$1-1)),"")</f>
        <v/>
      </c>
      <c r="N83" s="6" t="str">
        <f>_xlfn.IFNA(IF(N$1&gt;$C83,"",INDEX('2-1-1 紀錄下次購買項目'!$C:$C,MATCH('2-1-2 data.csv'!$A83,'2-1-1 紀錄下次購買項目'!$A:$A,0)+'2-1-2 data.csv'!N$1-1)),"")</f>
        <v/>
      </c>
    </row>
    <row r="84" spans="1:14">
      <c r="A84" s="6">
        <v>5080</v>
      </c>
      <c r="B84" s="5">
        <v>284</v>
      </c>
      <c r="C84" s="6">
        <v>3</v>
      </c>
      <c r="D84" s="6">
        <v>1</v>
      </c>
      <c r="E84" s="6" t="str">
        <f>_xlfn.IFNA(IF(E$1&gt;$C84,"",INDEX('2-1-1 紀錄下次購買項目'!$C:$C,MATCH('2-1-2 data.csv'!$A84,'2-1-1 紀錄下次購買項目'!$A:$A,0)+'2-1-2 data.csv'!E$1-1)),"")</f>
        <v>筆記型電腦</v>
      </c>
      <c r="F84" s="6" t="str">
        <f>_xlfn.IFNA(IF(F$1&gt;$C84,"",INDEX('2-1-1 紀錄下次購買項目'!$C:$C,MATCH('2-1-2 data.csv'!$A84,'2-1-1 紀錄下次購買項目'!$A:$A,0)+'2-1-2 data.csv'!F$1-1)),"")</f>
        <v>LCD螢幕</v>
      </c>
      <c r="G84" s="6" t="str">
        <f>_xlfn.IFNA(IF(G$1&gt;$C84,"",INDEX('2-1-1 紀錄下次購買項目'!$C:$C,MATCH('2-1-2 data.csv'!$A84,'2-1-1 紀錄下次購買項目'!$A:$A,0)+'2-1-2 data.csv'!G$1-1)),"")</f>
        <v>記憶卡</v>
      </c>
      <c r="H84" s="6" t="str">
        <f>_xlfn.IFNA(IF(H$1&gt;$C84,"",INDEX('2-1-1 紀錄下次購買項目'!$C:$C,MATCH('2-1-2 data.csv'!$A84,'2-1-1 紀錄下次購買項目'!$A:$A,0)+'2-1-2 data.csv'!H$1-1)),"")</f>
        <v/>
      </c>
      <c r="I84" s="6" t="str">
        <f>_xlfn.IFNA(IF(I$1&gt;$C84,"",INDEX('2-1-1 紀錄下次購買項目'!$C:$C,MATCH('2-1-2 data.csv'!$A84,'2-1-1 紀錄下次購買項目'!$A:$A,0)+'2-1-2 data.csv'!I$1-1)),"")</f>
        <v/>
      </c>
      <c r="J84" s="6" t="str">
        <f>_xlfn.IFNA(IF(J$1&gt;$C84,"",INDEX('2-1-1 紀錄下次購買項目'!$C:$C,MATCH('2-1-2 data.csv'!$A84,'2-1-1 紀錄下次購買項目'!$A:$A,0)+'2-1-2 data.csv'!J$1-1)),"")</f>
        <v/>
      </c>
      <c r="K84" s="6" t="str">
        <f>_xlfn.IFNA(IF(K$1&gt;$C84,"",INDEX('2-1-1 紀錄下次購買項目'!$C:$C,MATCH('2-1-2 data.csv'!$A84,'2-1-1 紀錄下次購買項目'!$A:$A,0)+'2-1-2 data.csv'!K$1-1)),"")</f>
        <v/>
      </c>
      <c r="L84" s="6" t="str">
        <f>_xlfn.IFNA(IF(L$1&gt;$C84,"",INDEX('2-1-1 紀錄下次購買項目'!$C:$C,MATCH('2-1-2 data.csv'!$A84,'2-1-1 紀錄下次購買項目'!$A:$A,0)+'2-1-2 data.csv'!L$1-1)),"")</f>
        <v/>
      </c>
      <c r="M84" s="6" t="str">
        <f>_xlfn.IFNA(IF(M$1&gt;$C84,"",INDEX('2-1-1 紀錄下次購買項目'!$C:$C,MATCH('2-1-2 data.csv'!$A84,'2-1-1 紀錄下次購買項目'!$A:$A,0)+'2-1-2 data.csv'!M$1-1)),"")</f>
        <v/>
      </c>
      <c r="N84" s="6" t="str">
        <f>_xlfn.IFNA(IF(N$1&gt;$C84,"",INDEX('2-1-1 紀錄下次購買項目'!$C:$C,MATCH('2-1-2 data.csv'!$A84,'2-1-1 紀錄下次購買項目'!$A:$A,0)+'2-1-2 data.csv'!N$1-1)),"")</f>
        <v/>
      </c>
    </row>
    <row r="85" spans="1:14">
      <c r="A85" s="6">
        <v>7759</v>
      </c>
      <c r="B85" s="5">
        <v>284</v>
      </c>
      <c r="C85" s="6">
        <v>1</v>
      </c>
      <c r="D85" s="6">
        <v>3</v>
      </c>
      <c r="E85" s="6" t="str">
        <f>_xlfn.IFNA(IF(E$1&gt;$C85,"",INDEX('2-1-1 紀錄下次購買項目'!$C:$C,MATCH('2-1-2 data.csv'!$A85,'2-1-1 紀錄下次購買項目'!$A:$A,0)+'2-1-2 data.csv'!E$1-1)),"")</f>
        <v>家電安裝費</v>
      </c>
      <c r="F85" s="6" t="str">
        <f>_xlfn.IFNA(IF(F$1&gt;$C85,"",INDEX('2-1-1 紀錄下次購買項目'!$C:$C,MATCH('2-1-2 data.csv'!$A85,'2-1-1 紀錄下次購買項目'!$A:$A,0)+'2-1-2 data.csv'!F$1-1)),"")</f>
        <v/>
      </c>
      <c r="G85" s="6" t="str">
        <f>_xlfn.IFNA(IF(G$1&gt;$C85,"",INDEX('2-1-1 紀錄下次購買項目'!$C:$C,MATCH('2-1-2 data.csv'!$A85,'2-1-1 紀錄下次購買項目'!$A:$A,0)+'2-1-2 data.csv'!G$1-1)),"")</f>
        <v/>
      </c>
      <c r="H85" s="6" t="str">
        <f>_xlfn.IFNA(IF(H$1&gt;$C85,"",INDEX('2-1-1 紀錄下次購買項目'!$C:$C,MATCH('2-1-2 data.csv'!$A85,'2-1-1 紀錄下次購買項目'!$A:$A,0)+'2-1-2 data.csv'!H$1-1)),"")</f>
        <v/>
      </c>
      <c r="I85" s="6" t="str">
        <f>_xlfn.IFNA(IF(I$1&gt;$C85,"",INDEX('2-1-1 紀錄下次購買項目'!$C:$C,MATCH('2-1-2 data.csv'!$A85,'2-1-1 紀錄下次購買項目'!$A:$A,0)+'2-1-2 data.csv'!I$1-1)),"")</f>
        <v/>
      </c>
      <c r="J85" s="6" t="str">
        <f>_xlfn.IFNA(IF(J$1&gt;$C85,"",INDEX('2-1-1 紀錄下次購買項目'!$C:$C,MATCH('2-1-2 data.csv'!$A85,'2-1-1 紀錄下次購買項目'!$A:$A,0)+'2-1-2 data.csv'!J$1-1)),"")</f>
        <v/>
      </c>
      <c r="K85" s="6" t="str">
        <f>_xlfn.IFNA(IF(K$1&gt;$C85,"",INDEX('2-1-1 紀錄下次購買項目'!$C:$C,MATCH('2-1-2 data.csv'!$A85,'2-1-1 紀錄下次購買項目'!$A:$A,0)+'2-1-2 data.csv'!K$1-1)),"")</f>
        <v/>
      </c>
      <c r="L85" s="6" t="str">
        <f>_xlfn.IFNA(IF(L$1&gt;$C85,"",INDEX('2-1-1 紀錄下次購買項目'!$C:$C,MATCH('2-1-2 data.csv'!$A85,'2-1-1 紀錄下次購買項目'!$A:$A,0)+'2-1-2 data.csv'!L$1-1)),"")</f>
        <v/>
      </c>
      <c r="M85" s="6" t="str">
        <f>_xlfn.IFNA(IF(M$1&gt;$C85,"",INDEX('2-1-1 紀錄下次購買項目'!$C:$C,MATCH('2-1-2 data.csv'!$A85,'2-1-1 紀錄下次購買項目'!$A:$A,0)+'2-1-2 data.csv'!M$1-1)),"")</f>
        <v/>
      </c>
      <c r="N85" s="6" t="str">
        <f>_xlfn.IFNA(IF(N$1&gt;$C85,"",INDEX('2-1-1 紀錄下次購買項目'!$C:$C,MATCH('2-1-2 data.csv'!$A85,'2-1-1 紀錄下次購買項目'!$A:$A,0)+'2-1-2 data.csv'!N$1-1)),"")</f>
        <v/>
      </c>
    </row>
    <row r="86" spans="1:14">
      <c r="A86" s="6">
        <v>9312</v>
      </c>
      <c r="B86" s="5">
        <v>284</v>
      </c>
      <c r="C86" s="6">
        <v>3</v>
      </c>
      <c r="D86" s="6">
        <v>1</v>
      </c>
      <c r="E86" s="6" t="str">
        <f>_xlfn.IFNA(IF(E$1&gt;$C86,"",INDEX('2-1-1 紀錄下次購買項目'!$C:$C,MATCH('2-1-2 data.csv'!$A86,'2-1-1 紀錄下次購買項目'!$A:$A,0)+'2-1-2 data.csv'!E$1-1)),"")</f>
        <v>鹼性電池</v>
      </c>
      <c r="F86" s="6" t="str">
        <f>_xlfn.IFNA(IF(F$1&gt;$C86,"",INDEX('2-1-1 紀錄下次購買項目'!$C:$C,MATCH('2-1-2 data.csv'!$A86,'2-1-1 紀錄下次購買項目'!$A:$A,0)+'2-1-2 data.csv'!F$1-1)),"")</f>
        <v>EPSON墨水</v>
      </c>
      <c r="G86" s="6" t="str">
        <f>_xlfn.IFNA(IF(G$1&gt;$C86,"",INDEX('2-1-1 紀錄下次購買項目'!$C:$C,MATCH('2-1-2 data.csv'!$A86,'2-1-1 紀錄下次購買項目'!$A:$A,0)+'2-1-2 data.csv'!G$1-1)),"")</f>
        <v>記憶卡</v>
      </c>
      <c r="H86" s="6" t="str">
        <f>_xlfn.IFNA(IF(H$1&gt;$C86,"",INDEX('2-1-1 紀錄下次購買項目'!$C:$C,MATCH('2-1-2 data.csv'!$A86,'2-1-1 紀錄下次購買項目'!$A:$A,0)+'2-1-2 data.csv'!H$1-1)),"")</f>
        <v/>
      </c>
      <c r="I86" s="6" t="str">
        <f>_xlfn.IFNA(IF(I$1&gt;$C86,"",INDEX('2-1-1 紀錄下次購買項目'!$C:$C,MATCH('2-1-2 data.csv'!$A86,'2-1-1 紀錄下次購買項目'!$A:$A,0)+'2-1-2 data.csv'!I$1-1)),"")</f>
        <v/>
      </c>
      <c r="J86" s="6" t="str">
        <f>_xlfn.IFNA(IF(J$1&gt;$C86,"",INDEX('2-1-1 紀錄下次購買項目'!$C:$C,MATCH('2-1-2 data.csv'!$A86,'2-1-1 紀錄下次購買項目'!$A:$A,0)+'2-1-2 data.csv'!J$1-1)),"")</f>
        <v/>
      </c>
      <c r="K86" s="6" t="str">
        <f>_xlfn.IFNA(IF(K$1&gt;$C86,"",INDEX('2-1-1 紀錄下次購買項目'!$C:$C,MATCH('2-1-2 data.csv'!$A86,'2-1-1 紀錄下次購買項目'!$A:$A,0)+'2-1-2 data.csv'!K$1-1)),"")</f>
        <v/>
      </c>
      <c r="L86" s="6" t="str">
        <f>_xlfn.IFNA(IF(L$1&gt;$C86,"",INDEX('2-1-1 紀錄下次購買項目'!$C:$C,MATCH('2-1-2 data.csv'!$A86,'2-1-1 紀錄下次購買項目'!$A:$A,0)+'2-1-2 data.csv'!L$1-1)),"")</f>
        <v/>
      </c>
      <c r="M86" s="6" t="str">
        <f>_xlfn.IFNA(IF(M$1&gt;$C86,"",INDEX('2-1-1 紀錄下次購買項目'!$C:$C,MATCH('2-1-2 data.csv'!$A86,'2-1-1 紀錄下次購買項目'!$A:$A,0)+'2-1-2 data.csv'!M$1-1)),"")</f>
        <v/>
      </c>
      <c r="N86" s="6" t="str">
        <f>_xlfn.IFNA(IF(N$1&gt;$C86,"",INDEX('2-1-1 紀錄下次購買項目'!$C:$C,MATCH('2-1-2 data.csv'!$A86,'2-1-1 紀錄下次購買項目'!$A:$A,0)+'2-1-2 data.csv'!N$1-1)),"")</f>
        <v/>
      </c>
    </row>
    <row r="87" spans="1:14">
      <c r="A87" s="6">
        <v>11230</v>
      </c>
      <c r="B87" s="5">
        <v>284</v>
      </c>
      <c r="C87" s="6">
        <v>1</v>
      </c>
      <c r="D87" s="6">
        <v>2</v>
      </c>
      <c r="E87" s="6" t="str">
        <f>_xlfn.IFNA(IF(E$1&gt;$C87,"",INDEX('2-1-1 紀錄下次購買項目'!$C:$C,MATCH('2-1-2 data.csv'!$A87,'2-1-1 紀錄下次購買項目'!$A:$A,0)+'2-1-2 data.csv'!E$1-1)),"")</f>
        <v>網路線材</v>
      </c>
      <c r="F87" s="6" t="str">
        <f>_xlfn.IFNA(IF(F$1&gt;$C87,"",INDEX('2-1-1 紀錄下次購買項目'!$C:$C,MATCH('2-1-2 data.csv'!$A87,'2-1-1 紀錄下次購買項目'!$A:$A,0)+'2-1-2 data.csv'!F$1-1)),"")</f>
        <v/>
      </c>
      <c r="G87" s="6" t="str">
        <f>_xlfn.IFNA(IF(G$1&gt;$C87,"",INDEX('2-1-1 紀錄下次購買項目'!$C:$C,MATCH('2-1-2 data.csv'!$A87,'2-1-1 紀錄下次購買項目'!$A:$A,0)+'2-1-2 data.csv'!G$1-1)),"")</f>
        <v/>
      </c>
      <c r="H87" s="6" t="str">
        <f>_xlfn.IFNA(IF(H$1&gt;$C87,"",INDEX('2-1-1 紀錄下次購買項目'!$C:$C,MATCH('2-1-2 data.csv'!$A87,'2-1-1 紀錄下次購買項目'!$A:$A,0)+'2-1-2 data.csv'!H$1-1)),"")</f>
        <v/>
      </c>
      <c r="I87" s="6" t="str">
        <f>_xlfn.IFNA(IF(I$1&gt;$C87,"",INDEX('2-1-1 紀錄下次購買項目'!$C:$C,MATCH('2-1-2 data.csv'!$A87,'2-1-1 紀錄下次購買項目'!$A:$A,0)+'2-1-2 data.csv'!I$1-1)),"")</f>
        <v/>
      </c>
      <c r="J87" s="6" t="str">
        <f>_xlfn.IFNA(IF(J$1&gt;$C87,"",INDEX('2-1-1 紀錄下次購買項目'!$C:$C,MATCH('2-1-2 data.csv'!$A87,'2-1-1 紀錄下次購買項目'!$A:$A,0)+'2-1-2 data.csv'!J$1-1)),"")</f>
        <v/>
      </c>
      <c r="K87" s="6" t="str">
        <f>_xlfn.IFNA(IF(K$1&gt;$C87,"",INDEX('2-1-1 紀錄下次購買項目'!$C:$C,MATCH('2-1-2 data.csv'!$A87,'2-1-1 紀錄下次購買項目'!$A:$A,0)+'2-1-2 data.csv'!K$1-1)),"")</f>
        <v/>
      </c>
      <c r="L87" s="6" t="str">
        <f>_xlfn.IFNA(IF(L$1&gt;$C87,"",INDEX('2-1-1 紀錄下次購買項目'!$C:$C,MATCH('2-1-2 data.csv'!$A87,'2-1-1 紀錄下次購買項目'!$A:$A,0)+'2-1-2 data.csv'!L$1-1)),"")</f>
        <v/>
      </c>
      <c r="M87" s="6" t="str">
        <f>_xlfn.IFNA(IF(M$1&gt;$C87,"",INDEX('2-1-1 紀錄下次購買項目'!$C:$C,MATCH('2-1-2 data.csv'!$A87,'2-1-1 紀錄下次購買項目'!$A:$A,0)+'2-1-2 data.csv'!M$1-1)),"")</f>
        <v/>
      </c>
      <c r="N87" s="6" t="str">
        <f>_xlfn.IFNA(IF(N$1&gt;$C87,"",INDEX('2-1-1 紀錄下次購買項目'!$C:$C,MATCH('2-1-2 data.csv'!$A87,'2-1-1 紀錄下次購買項目'!$A:$A,0)+'2-1-2 data.csv'!N$1-1)),"")</f>
        <v/>
      </c>
    </row>
    <row r="88" spans="1:14">
      <c r="A88" s="6">
        <v>12680</v>
      </c>
      <c r="B88" s="5">
        <v>284</v>
      </c>
      <c r="C88" s="6">
        <v>2</v>
      </c>
      <c r="D88" s="6">
        <v>1</v>
      </c>
      <c r="E88" s="6" t="str">
        <f>_xlfn.IFNA(IF(E$1&gt;$C88,"",INDEX('2-1-1 紀錄下次購買項目'!$C:$C,MATCH('2-1-2 data.csv'!$A88,'2-1-1 紀錄下次購買項目'!$A:$A,0)+'2-1-2 data.csv'!E$1-1)),"")</f>
        <v>鹼性電池</v>
      </c>
      <c r="F88" s="6" t="str">
        <f>_xlfn.IFNA(IF(F$1&gt;$C88,"",INDEX('2-1-1 紀錄下次購買項目'!$C:$C,MATCH('2-1-2 data.csv'!$A88,'2-1-1 紀錄下次購買項目'!$A:$A,0)+'2-1-2 data.csv'!F$1-1)),"")</f>
        <v>EPSON墨水</v>
      </c>
      <c r="G88" s="6" t="str">
        <f>_xlfn.IFNA(IF(G$1&gt;$C88,"",INDEX('2-1-1 紀錄下次購買項目'!$C:$C,MATCH('2-1-2 data.csv'!$A88,'2-1-1 紀錄下次購買項目'!$A:$A,0)+'2-1-2 data.csv'!G$1-1)),"")</f>
        <v/>
      </c>
      <c r="H88" s="6" t="str">
        <f>_xlfn.IFNA(IF(H$1&gt;$C88,"",INDEX('2-1-1 紀錄下次購買項目'!$C:$C,MATCH('2-1-2 data.csv'!$A88,'2-1-1 紀錄下次購買項目'!$A:$A,0)+'2-1-2 data.csv'!H$1-1)),"")</f>
        <v/>
      </c>
      <c r="I88" s="6" t="str">
        <f>_xlfn.IFNA(IF(I$1&gt;$C88,"",INDEX('2-1-1 紀錄下次購買項目'!$C:$C,MATCH('2-1-2 data.csv'!$A88,'2-1-1 紀錄下次購買項目'!$A:$A,0)+'2-1-2 data.csv'!I$1-1)),"")</f>
        <v/>
      </c>
      <c r="J88" s="6" t="str">
        <f>_xlfn.IFNA(IF(J$1&gt;$C88,"",INDEX('2-1-1 紀錄下次購買項目'!$C:$C,MATCH('2-1-2 data.csv'!$A88,'2-1-1 紀錄下次購買項目'!$A:$A,0)+'2-1-2 data.csv'!J$1-1)),"")</f>
        <v/>
      </c>
      <c r="K88" s="6" t="str">
        <f>_xlfn.IFNA(IF(K$1&gt;$C88,"",INDEX('2-1-1 紀錄下次購買項目'!$C:$C,MATCH('2-1-2 data.csv'!$A88,'2-1-1 紀錄下次購買項目'!$A:$A,0)+'2-1-2 data.csv'!K$1-1)),"")</f>
        <v/>
      </c>
      <c r="L88" s="6" t="str">
        <f>_xlfn.IFNA(IF(L$1&gt;$C88,"",INDEX('2-1-1 紀錄下次購買項目'!$C:$C,MATCH('2-1-2 data.csv'!$A88,'2-1-1 紀錄下次購買項目'!$A:$A,0)+'2-1-2 data.csv'!L$1-1)),"")</f>
        <v/>
      </c>
      <c r="M88" s="6" t="str">
        <f>_xlfn.IFNA(IF(M$1&gt;$C88,"",INDEX('2-1-1 紀錄下次購買項目'!$C:$C,MATCH('2-1-2 data.csv'!$A88,'2-1-1 紀錄下次購買項目'!$A:$A,0)+'2-1-2 data.csv'!M$1-1)),"")</f>
        <v/>
      </c>
      <c r="N88" s="6" t="str">
        <f>_xlfn.IFNA(IF(N$1&gt;$C88,"",INDEX('2-1-1 紀錄下次購買項目'!$C:$C,MATCH('2-1-2 data.csv'!$A88,'2-1-1 紀錄下次購買項目'!$A:$A,0)+'2-1-2 data.csv'!N$1-1)),"")</f>
        <v/>
      </c>
    </row>
    <row r="89" spans="1:14">
      <c r="A89" s="6">
        <v>14394</v>
      </c>
      <c r="B89" s="5">
        <v>284</v>
      </c>
      <c r="C89" s="6">
        <v>1</v>
      </c>
      <c r="D89" s="6">
        <v>2</v>
      </c>
      <c r="E89" s="6" t="str">
        <f>_xlfn.IFNA(IF(E$1&gt;$C89,"",INDEX('2-1-1 紀錄下次購買項目'!$C:$C,MATCH('2-1-2 data.csv'!$A89,'2-1-1 紀錄下次購買項目'!$A:$A,0)+'2-1-2 data.csv'!E$1-1)),"")</f>
        <v>記憶卡</v>
      </c>
      <c r="F89" s="6" t="str">
        <f>_xlfn.IFNA(IF(F$1&gt;$C89,"",INDEX('2-1-1 紀錄下次購買項目'!$C:$C,MATCH('2-1-2 data.csv'!$A89,'2-1-1 紀錄下次購買項目'!$A:$A,0)+'2-1-2 data.csv'!F$1-1)),"")</f>
        <v/>
      </c>
      <c r="G89" s="6" t="str">
        <f>_xlfn.IFNA(IF(G$1&gt;$C89,"",INDEX('2-1-1 紀錄下次購買項目'!$C:$C,MATCH('2-1-2 data.csv'!$A89,'2-1-1 紀錄下次購買項目'!$A:$A,0)+'2-1-2 data.csv'!G$1-1)),"")</f>
        <v/>
      </c>
      <c r="H89" s="6" t="str">
        <f>_xlfn.IFNA(IF(H$1&gt;$C89,"",INDEX('2-1-1 紀錄下次購買項目'!$C:$C,MATCH('2-1-2 data.csv'!$A89,'2-1-1 紀錄下次購買項目'!$A:$A,0)+'2-1-2 data.csv'!H$1-1)),"")</f>
        <v/>
      </c>
      <c r="I89" s="6" t="str">
        <f>_xlfn.IFNA(IF(I$1&gt;$C89,"",INDEX('2-1-1 紀錄下次購買項目'!$C:$C,MATCH('2-1-2 data.csv'!$A89,'2-1-1 紀錄下次購買項目'!$A:$A,0)+'2-1-2 data.csv'!I$1-1)),"")</f>
        <v/>
      </c>
      <c r="J89" s="6" t="str">
        <f>_xlfn.IFNA(IF(J$1&gt;$C89,"",INDEX('2-1-1 紀錄下次購買項目'!$C:$C,MATCH('2-1-2 data.csv'!$A89,'2-1-1 紀錄下次購買項目'!$A:$A,0)+'2-1-2 data.csv'!J$1-1)),"")</f>
        <v/>
      </c>
      <c r="K89" s="6" t="str">
        <f>_xlfn.IFNA(IF(K$1&gt;$C89,"",INDEX('2-1-1 紀錄下次購買項目'!$C:$C,MATCH('2-1-2 data.csv'!$A89,'2-1-1 紀錄下次購買項目'!$A:$A,0)+'2-1-2 data.csv'!K$1-1)),"")</f>
        <v/>
      </c>
      <c r="L89" s="6" t="str">
        <f>_xlfn.IFNA(IF(L$1&gt;$C89,"",INDEX('2-1-1 紀錄下次購買項目'!$C:$C,MATCH('2-1-2 data.csv'!$A89,'2-1-1 紀錄下次購買項目'!$A:$A,0)+'2-1-2 data.csv'!L$1-1)),"")</f>
        <v/>
      </c>
      <c r="M89" s="6" t="str">
        <f>_xlfn.IFNA(IF(M$1&gt;$C89,"",INDEX('2-1-1 紀錄下次購買項目'!$C:$C,MATCH('2-1-2 data.csv'!$A89,'2-1-1 紀錄下次購買項目'!$A:$A,0)+'2-1-2 data.csv'!M$1-1)),"")</f>
        <v/>
      </c>
      <c r="N89" s="6" t="str">
        <f>_xlfn.IFNA(IF(N$1&gt;$C89,"",INDEX('2-1-1 紀錄下次購買項目'!$C:$C,MATCH('2-1-2 data.csv'!$A89,'2-1-1 紀錄下次購買項目'!$A:$A,0)+'2-1-2 data.csv'!N$1-1)),"")</f>
        <v/>
      </c>
    </row>
    <row r="90" spans="1:14">
      <c r="A90" s="6">
        <v>14862</v>
      </c>
      <c r="B90" s="5">
        <v>284</v>
      </c>
      <c r="C90" s="6">
        <v>2</v>
      </c>
      <c r="D90" s="6">
        <v>1</v>
      </c>
      <c r="E90" s="6" t="str">
        <f>_xlfn.IFNA(IF(E$1&gt;$C90,"",INDEX('2-1-1 紀錄下次購買項目'!$C:$C,MATCH('2-1-2 data.csv'!$A90,'2-1-1 紀錄下次購買項目'!$A:$A,0)+'2-1-2 data.csv'!E$1-1)),"")</f>
        <v>一般電池</v>
      </c>
      <c r="F90" s="6" t="str">
        <f>_xlfn.IFNA(IF(F$1&gt;$C90,"",INDEX('2-1-1 紀錄下次購買項目'!$C:$C,MATCH('2-1-2 data.csv'!$A90,'2-1-1 紀錄下次購買項目'!$A:$A,0)+'2-1-2 data.csv'!F$1-1)),"")</f>
        <v>HP墨水</v>
      </c>
      <c r="G90" s="6" t="str">
        <f>_xlfn.IFNA(IF(G$1&gt;$C90,"",INDEX('2-1-1 紀錄下次購買項目'!$C:$C,MATCH('2-1-2 data.csv'!$A90,'2-1-1 紀錄下次購買項目'!$A:$A,0)+'2-1-2 data.csv'!G$1-1)),"")</f>
        <v/>
      </c>
      <c r="H90" s="6" t="str">
        <f>_xlfn.IFNA(IF(H$1&gt;$C90,"",INDEX('2-1-1 紀錄下次購買項目'!$C:$C,MATCH('2-1-2 data.csv'!$A90,'2-1-1 紀錄下次購買項目'!$A:$A,0)+'2-1-2 data.csv'!H$1-1)),"")</f>
        <v/>
      </c>
      <c r="I90" s="6" t="str">
        <f>_xlfn.IFNA(IF(I$1&gt;$C90,"",INDEX('2-1-1 紀錄下次購買項目'!$C:$C,MATCH('2-1-2 data.csv'!$A90,'2-1-1 紀錄下次購買項目'!$A:$A,0)+'2-1-2 data.csv'!I$1-1)),"")</f>
        <v/>
      </c>
      <c r="J90" s="6" t="str">
        <f>_xlfn.IFNA(IF(J$1&gt;$C90,"",INDEX('2-1-1 紀錄下次購買項目'!$C:$C,MATCH('2-1-2 data.csv'!$A90,'2-1-1 紀錄下次購買項目'!$A:$A,0)+'2-1-2 data.csv'!J$1-1)),"")</f>
        <v/>
      </c>
      <c r="K90" s="6" t="str">
        <f>_xlfn.IFNA(IF(K$1&gt;$C90,"",INDEX('2-1-1 紀錄下次購買項目'!$C:$C,MATCH('2-1-2 data.csv'!$A90,'2-1-1 紀錄下次購買項目'!$A:$A,0)+'2-1-2 data.csv'!K$1-1)),"")</f>
        <v/>
      </c>
      <c r="L90" s="6" t="str">
        <f>_xlfn.IFNA(IF(L$1&gt;$C90,"",INDEX('2-1-1 紀錄下次購買項目'!$C:$C,MATCH('2-1-2 data.csv'!$A90,'2-1-1 紀錄下次購買項目'!$A:$A,0)+'2-1-2 data.csv'!L$1-1)),"")</f>
        <v/>
      </c>
      <c r="M90" s="6" t="str">
        <f>_xlfn.IFNA(IF(M$1&gt;$C90,"",INDEX('2-1-1 紀錄下次購買項目'!$C:$C,MATCH('2-1-2 data.csv'!$A90,'2-1-1 紀錄下次購買項目'!$A:$A,0)+'2-1-2 data.csv'!M$1-1)),"")</f>
        <v/>
      </c>
      <c r="N90" s="6" t="str">
        <f>_xlfn.IFNA(IF(N$1&gt;$C90,"",INDEX('2-1-1 紀錄下次購買項目'!$C:$C,MATCH('2-1-2 data.csv'!$A90,'2-1-1 紀錄下次購買項目'!$A:$A,0)+'2-1-2 data.csv'!N$1-1)),"")</f>
        <v/>
      </c>
    </row>
    <row r="91" spans="1:14">
      <c r="A91" s="6">
        <v>15095</v>
      </c>
      <c r="B91" s="5">
        <v>284</v>
      </c>
      <c r="C91" s="6">
        <v>1</v>
      </c>
      <c r="D91" s="6">
        <v>2</v>
      </c>
      <c r="E91" s="6" t="str">
        <f>_xlfn.IFNA(IF(E$1&gt;$C91,"",INDEX('2-1-1 紀錄下次購買項目'!$C:$C,MATCH('2-1-2 data.csv'!$A91,'2-1-1 紀錄下次購買項目'!$A:$A,0)+'2-1-2 data.csv'!E$1-1)),"")</f>
        <v>USB 儲存碟</v>
      </c>
      <c r="F91" s="6" t="str">
        <f>_xlfn.IFNA(IF(F$1&gt;$C91,"",INDEX('2-1-1 紀錄下次購買項目'!$C:$C,MATCH('2-1-2 data.csv'!$A91,'2-1-1 紀錄下次購買項目'!$A:$A,0)+'2-1-2 data.csv'!F$1-1)),"")</f>
        <v/>
      </c>
      <c r="G91" s="6" t="str">
        <f>_xlfn.IFNA(IF(G$1&gt;$C91,"",INDEX('2-1-1 紀錄下次購買項目'!$C:$C,MATCH('2-1-2 data.csv'!$A91,'2-1-1 紀錄下次購買項目'!$A:$A,0)+'2-1-2 data.csv'!G$1-1)),"")</f>
        <v/>
      </c>
      <c r="H91" s="6" t="str">
        <f>_xlfn.IFNA(IF(H$1&gt;$C91,"",INDEX('2-1-1 紀錄下次購買項目'!$C:$C,MATCH('2-1-2 data.csv'!$A91,'2-1-1 紀錄下次購買項目'!$A:$A,0)+'2-1-2 data.csv'!H$1-1)),"")</f>
        <v/>
      </c>
      <c r="I91" s="6" t="str">
        <f>_xlfn.IFNA(IF(I$1&gt;$C91,"",INDEX('2-1-1 紀錄下次購買項目'!$C:$C,MATCH('2-1-2 data.csv'!$A91,'2-1-1 紀錄下次購買項目'!$A:$A,0)+'2-1-2 data.csv'!I$1-1)),"")</f>
        <v/>
      </c>
      <c r="J91" s="6" t="str">
        <f>_xlfn.IFNA(IF(J$1&gt;$C91,"",INDEX('2-1-1 紀錄下次購買項目'!$C:$C,MATCH('2-1-2 data.csv'!$A91,'2-1-1 紀錄下次購買項目'!$A:$A,0)+'2-1-2 data.csv'!J$1-1)),"")</f>
        <v/>
      </c>
      <c r="K91" s="6" t="str">
        <f>_xlfn.IFNA(IF(K$1&gt;$C91,"",INDEX('2-1-1 紀錄下次購買項目'!$C:$C,MATCH('2-1-2 data.csv'!$A91,'2-1-1 紀錄下次購買項目'!$A:$A,0)+'2-1-2 data.csv'!K$1-1)),"")</f>
        <v/>
      </c>
      <c r="L91" s="6" t="str">
        <f>_xlfn.IFNA(IF(L$1&gt;$C91,"",INDEX('2-1-1 紀錄下次購買項目'!$C:$C,MATCH('2-1-2 data.csv'!$A91,'2-1-1 紀錄下次購買項目'!$A:$A,0)+'2-1-2 data.csv'!L$1-1)),"")</f>
        <v/>
      </c>
      <c r="M91" s="6" t="str">
        <f>_xlfn.IFNA(IF(M$1&gt;$C91,"",INDEX('2-1-1 紀錄下次購買項目'!$C:$C,MATCH('2-1-2 data.csv'!$A91,'2-1-1 紀錄下次購買項目'!$A:$A,0)+'2-1-2 data.csv'!M$1-1)),"")</f>
        <v/>
      </c>
      <c r="N91" s="6" t="str">
        <f>_xlfn.IFNA(IF(N$1&gt;$C91,"",INDEX('2-1-1 紀錄下次購買項目'!$C:$C,MATCH('2-1-2 data.csv'!$A91,'2-1-1 紀錄下次購買項目'!$A:$A,0)+'2-1-2 data.csv'!N$1-1)),"")</f>
        <v/>
      </c>
    </row>
    <row r="92" spans="1:14">
      <c r="A92" s="6">
        <v>15164</v>
      </c>
      <c r="B92" s="5">
        <v>284</v>
      </c>
      <c r="C92" s="6">
        <v>2</v>
      </c>
      <c r="D92" s="6">
        <v>1</v>
      </c>
      <c r="E92" s="6" t="str">
        <f>_xlfn.IFNA(IF(E$1&gt;$C92,"",INDEX('2-1-1 紀錄下次購買項目'!$C:$C,MATCH('2-1-2 data.csv'!$A92,'2-1-1 紀錄下次購買項目'!$A:$A,0)+'2-1-2 data.csv'!E$1-1)),"")</f>
        <v>網路線材</v>
      </c>
      <c r="F92" s="6" t="str">
        <f>_xlfn.IFNA(IF(F$1&gt;$C92,"",INDEX('2-1-1 紀錄下次購買項目'!$C:$C,MATCH('2-1-2 data.csv'!$A92,'2-1-1 紀錄下次購買項目'!$A:$A,0)+'2-1-2 data.csv'!F$1-1)),"")</f>
        <v>有線光學鼠</v>
      </c>
      <c r="G92" s="6" t="str">
        <f>_xlfn.IFNA(IF(G$1&gt;$C92,"",INDEX('2-1-1 紀錄下次購買項目'!$C:$C,MATCH('2-1-2 data.csv'!$A92,'2-1-1 紀錄下次購買項目'!$A:$A,0)+'2-1-2 data.csv'!G$1-1)),"")</f>
        <v/>
      </c>
      <c r="H92" s="6" t="str">
        <f>_xlfn.IFNA(IF(H$1&gt;$C92,"",INDEX('2-1-1 紀錄下次購買項目'!$C:$C,MATCH('2-1-2 data.csv'!$A92,'2-1-1 紀錄下次購買項目'!$A:$A,0)+'2-1-2 data.csv'!H$1-1)),"")</f>
        <v/>
      </c>
      <c r="I92" s="6" t="str">
        <f>_xlfn.IFNA(IF(I$1&gt;$C92,"",INDEX('2-1-1 紀錄下次購買項目'!$C:$C,MATCH('2-1-2 data.csv'!$A92,'2-1-1 紀錄下次購買項目'!$A:$A,0)+'2-1-2 data.csv'!I$1-1)),"")</f>
        <v/>
      </c>
      <c r="J92" s="6" t="str">
        <f>_xlfn.IFNA(IF(J$1&gt;$C92,"",INDEX('2-1-1 紀錄下次購買項目'!$C:$C,MATCH('2-1-2 data.csv'!$A92,'2-1-1 紀錄下次購買項目'!$A:$A,0)+'2-1-2 data.csv'!J$1-1)),"")</f>
        <v/>
      </c>
      <c r="K92" s="6" t="str">
        <f>_xlfn.IFNA(IF(K$1&gt;$C92,"",INDEX('2-1-1 紀錄下次購買項目'!$C:$C,MATCH('2-1-2 data.csv'!$A92,'2-1-1 紀錄下次購買項目'!$A:$A,0)+'2-1-2 data.csv'!K$1-1)),"")</f>
        <v/>
      </c>
      <c r="L92" s="6" t="str">
        <f>_xlfn.IFNA(IF(L$1&gt;$C92,"",INDEX('2-1-1 紀錄下次購買項目'!$C:$C,MATCH('2-1-2 data.csv'!$A92,'2-1-1 紀錄下次購買項目'!$A:$A,0)+'2-1-2 data.csv'!L$1-1)),"")</f>
        <v/>
      </c>
      <c r="M92" s="6" t="str">
        <f>_xlfn.IFNA(IF(M$1&gt;$C92,"",INDEX('2-1-1 紀錄下次購買項目'!$C:$C,MATCH('2-1-2 data.csv'!$A92,'2-1-1 紀錄下次購買項目'!$A:$A,0)+'2-1-2 data.csv'!M$1-1)),"")</f>
        <v/>
      </c>
      <c r="N92" s="6" t="str">
        <f>_xlfn.IFNA(IF(N$1&gt;$C92,"",INDEX('2-1-1 紀錄下次購買項目'!$C:$C,MATCH('2-1-2 data.csv'!$A92,'2-1-1 紀錄下次購買項目'!$A:$A,0)+'2-1-2 data.csv'!N$1-1)),"")</f>
        <v/>
      </c>
    </row>
    <row r="93" spans="1:14">
      <c r="A93" s="6">
        <v>16297</v>
      </c>
      <c r="B93" s="5">
        <v>284</v>
      </c>
      <c r="C93" s="6">
        <v>1</v>
      </c>
      <c r="D93" s="6">
        <v>1</v>
      </c>
      <c r="E93" s="6" t="str">
        <f>_xlfn.IFNA(IF(E$1&gt;$C93,"",INDEX('2-1-1 紀錄下次購買項目'!$C:$C,MATCH('2-1-2 data.csv'!$A93,'2-1-1 紀錄下次購買項目'!$A:$A,0)+'2-1-2 data.csv'!E$1-1)),"")</f>
        <v>CD燒錄片</v>
      </c>
      <c r="F93" s="6" t="str">
        <f>_xlfn.IFNA(IF(F$1&gt;$C93,"",INDEX('2-1-1 紀錄下次購買項目'!$C:$C,MATCH('2-1-2 data.csv'!$A93,'2-1-1 紀錄下次購買項目'!$A:$A,0)+'2-1-2 data.csv'!F$1-1)),"")</f>
        <v/>
      </c>
      <c r="G93" s="6" t="str">
        <f>_xlfn.IFNA(IF(G$1&gt;$C93,"",INDEX('2-1-1 紀錄下次購買項目'!$C:$C,MATCH('2-1-2 data.csv'!$A93,'2-1-1 紀錄下次購買項目'!$A:$A,0)+'2-1-2 data.csv'!G$1-1)),"")</f>
        <v/>
      </c>
      <c r="H93" s="6" t="str">
        <f>_xlfn.IFNA(IF(H$1&gt;$C93,"",INDEX('2-1-1 紀錄下次購買項目'!$C:$C,MATCH('2-1-2 data.csv'!$A93,'2-1-1 紀錄下次購買項目'!$A:$A,0)+'2-1-2 data.csv'!H$1-1)),"")</f>
        <v/>
      </c>
      <c r="I93" s="6" t="str">
        <f>_xlfn.IFNA(IF(I$1&gt;$C93,"",INDEX('2-1-1 紀錄下次購買項目'!$C:$C,MATCH('2-1-2 data.csv'!$A93,'2-1-1 紀錄下次購買項目'!$A:$A,0)+'2-1-2 data.csv'!I$1-1)),"")</f>
        <v/>
      </c>
      <c r="J93" s="6" t="str">
        <f>_xlfn.IFNA(IF(J$1&gt;$C93,"",INDEX('2-1-1 紀錄下次購買項目'!$C:$C,MATCH('2-1-2 data.csv'!$A93,'2-1-1 紀錄下次購買項目'!$A:$A,0)+'2-1-2 data.csv'!J$1-1)),"")</f>
        <v/>
      </c>
      <c r="K93" s="6" t="str">
        <f>_xlfn.IFNA(IF(K$1&gt;$C93,"",INDEX('2-1-1 紀錄下次購買項目'!$C:$C,MATCH('2-1-2 data.csv'!$A93,'2-1-1 紀錄下次購買項目'!$A:$A,0)+'2-1-2 data.csv'!K$1-1)),"")</f>
        <v/>
      </c>
      <c r="L93" s="6" t="str">
        <f>_xlfn.IFNA(IF(L$1&gt;$C93,"",INDEX('2-1-1 紀錄下次購買項目'!$C:$C,MATCH('2-1-2 data.csv'!$A93,'2-1-1 紀錄下次購買項目'!$A:$A,0)+'2-1-2 data.csv'!L$1-1)),"")</f>
        <v/>
      </c>
      <c r="M93" s="6" t="str">
        <f>_xlfn.IFNA(IF(M$1&gt;$C93,"",INDEX('2-1-1 紀錄下次購買項目'!$C:$C,MATCH('2-1-2 data.csv'!$A93,'2-1-1 紀錄下次購買項目'!$A:$A,0)+'2-1-2 data.csv'!M$1-1)),"")</f>
        <v/>
      </c>
      <c r="N93" s="6" t="str">
        <f>_xlfn.IFNA(IF(N$1&gt;$C93,"",INDEX('2-1-1 紀錄下次購買項目'!$C:$C,MATCH('2-1-2 data.csv'!$A93,'2-1-1 紀錄下次購買項目'!$A:$A,0)+'2-1-2 data.csv'!N$1-1)),"")</f>
        <v/>
      </c>
    </row>
    <row r="94" spans="1:14">
      <c r="A94" s="6">
        <v>16757</v>
      </c>
      <c r="B94" s="5">
        <v>284</v>
      </c>
      <c r="C94" s="6">
        <v>1</v>
      </c>
      <c r="D94" s="6">
        <v>2</v>
      </c>
      <c r="E94" s="6" t="str">
        <f>_xlfn.IFNA(IF(E$1&gt;$C94,"",INDEX('2-1-1 紀錄下次購買項目'!$C:$C,MATCH('2-1-2 data.csv'!$A94,'2-1-1 紀錄下次購買項目'!$A:$A,0)+'2-1-2 data.csv'!E$1-1)),"")</f>
        <v>家電維修費</v>
      </c>
      <c r="F94" s="6" t="str">
        <f>_xlfn.IFNA(IF(F$1&gt;$C94,"",INDEX('2-1-1 紀錄下次購買項目'!$C:$C,MATCH('2-1-2 data.csv'!$A94,'2-1-1 紀錄下次購買項目'!$A:$A,0)+'2-1-2 data.csv'!F$1-1)),"")</f>
        <v/>
      </c>
      <c r="G94" s="6" t="str">
        <f>_xlfn.IFNA(IF(G$1&gt;$C94,"",INDEX('2-1-1 紀錄下次購買項目'!$C:$C,MATCH('2-1-2 data.csv'!$A94,'2-1-1 紀錄下次購買項目'!$A:$A,0)+'2-1-2 data.csv'!G$1-1)),"")</f>
        <v/>
      </c>
      <c r="H94" s="6" t="str">
        <f>_xlfn.IFNA(IF(H$1&gt;$C94,"",INDEX('2-1-1 紀錄下次購買項目'!$C:$C,MATCH('2-1-2 data.csv'!$A94,'2-1-1 紀錄下次購買項目'!$A:$A,0)+'2-1-2 data.csv'!H$1-1)),"")</f>
        <v/>
      </c>
      <c r="I94" s="6" t="str">
        <f>_xlfn.IFNA(IF(I$1&gt;$C94,"",INDEX('2-1-1 紀錄下次購買項目'!$C:$C,MATCH('2-1-2 data.csv'!$A94,'2-1-1 紀錄下次購買項目'!$A:$A,0)+'2-1-2 data.csv'!I$1-1)),"")</f>
        <v/>
      </c>
      <c r="J94" s="6" t="str">
        <f>_xlfn.IFNA(IF(J$1&gt;$C94,"",INDEX('2-1-1 紀錄下次購買項目'!$C:$C,MATCH('2-1-2 data.csv'!$A94,'2-1-1 紀錄下次購買項目'!$A:$A,0)+'2-1-2 data.csv'!J$1-1)),"")</f>
        <v/>
      </c>
      <c r="K94" s="6" t="str">
        <f>_xlfn.IFNA(IF(K$1&gt;$C94,"",INDEX('2-1-1 紀錄下次購買項目'!$C:$C,MATCH('2-1-2 data.csv'!$A94,'2-1-1 紀錄下次購買項目'!$A:$A,0)+'2-1-2 data.csv'!K$1-1)),"")</f>
        <v/>
      </c>
      <c r="L94" s="6" t="str">
        <f>_xlfn.IFNA(IF(L$1&gt;$C94,"",INDEX('2-1-1 紀錄下次購買項目'!$C:$C,MATCH('2-1-2 data.csv'!$A94,'2-1-1 紀錄下次購買項目'!$A:$A,0)+'2-1-2 data.csv'!L$1-1)),"")</f>
        <v/>
      </c>
      <c r="M94" s="6" t="str">
        <f>_xlfn.IFNA(IF(M$1&gt;$C94,"",INDEX('2-1-1 紀錄下次購買項目'!$C:$C,MATCH('2-1-2 data.csv'!$A94,'2-1-1 紀錄下次購買項目'!$A:$A,0)+'2-1-2 data.csv'!M$1-1)),"")</f>
        <v/>
      </c>
      <c r="N94" s="6" t="str">
        <f>_xlfn.IFNA(IF(N$1&gt;$C94,"",INDEX('2-1-1 紀錄下次購買項目'!$C:$C,MATCH('2-1-2 data.csv'!$A94,'2-1-1 紀錄下次購買項目'!$A:$A,0)+'2-1-2 data.csv'!N$1-1)),"")</f>
        <v/>
      </c>
    </row>
    <row r="95" spans="1:14">
      <c r="A95" s="6">
        <v>16911</v>
      </c>
      <c r="B95" s="5">
        <v>284</v>
      </c>
      <c r="C95" s="6">
        <v>2</v>
      </c>
      <c r="D95" s="6">
        <v>3</v>
      </c>
      <c r="E95" s="6" t="str">
        <f>_xlfn.IFNA(IF(E$1&gt;$C95,"",INDEX('2-1-1 紀錄下次購買項目'!$C:$C,MATCH('2-1-2 data.csv'!$A95,'2-1-1 紀錄下次購買項目'!$A:$A,0)+'2-1-2 data.csv'!E$1-1)),"")</f>
        <v>數位MP3隨身聽</v>
      </c>
      <c r="F95" s="6" t="str">
        <f>_xlfn.IFNA(IF(F$1&gt;$C95,"",INDEX('2-1-1 紀錄下次購買項目'!$C:$C,MATCH('2-1-2 data.csv'!$A95,'2-1-1 紀錄下次購買項目'!$A:$A,0)+'2-1-2 data.csv'!F$1-1)),"")</f>
        <v>USB 儲存碟</v>
      </c>
      <c r="G95" s="6" t="str">
        <f>_xlfn.IFNA(IF(G$1&gt;$C95,"",INDEX('2-1-1 紀錄下次購買項目'!$C:$C,MATCH('2-1-2 data.csv'!$A95,'2-1-1 紀錄下次購買項目'!$A:$A,0)+'2-1-2 data.csv'!G$1-1)),"")</f>
        <v/>
      </c>
      <c r="H95" s="6" t="str">
        <f>_xlfn.IFNA(IF(H$1&gt;$C95,"",INDEX('2-1-1 紀錄下次購買項目'!$C:$C,MATCH('2-1-2 data.csv'!$A95,'2-1-1 紀錄下次購買項目'!$A:$A,0)+'2-1-2 data.csv'!H$1-1)),"")</f>
        <v/>
      </c>
      <c r="I95" s="6" t="str">
        <f>_xlfn.IFNA(IF(I$1&gt;$C95,"",INDEX('2-1-1 紀錄下次購買項目'!$C:$C,MATCH('2-1-2 data.csv'!$A95,'2-1-1 紀錄下次購買項目'!$A:$A,0)+'2-1-2 data.csv'!I$1-1)),"")</f>
        <v/>
      </c>
      <c r="J95" s="6" t="str">
        <f>_xlfn.IFNA(IF(J$1&gt;$C95,"",INDEX('2-1-1 紀錄下次購買項目'!$C:$C,MATCH('2-1-2 data.csv'!$A95,'2-1-1 紀錄下次購買項目'!$A:$A,0)+'2-1-2 data.csv'!J$1-1)),"")</f>
        <v/>
      </c>
      <c r="K95" s="6" t="str">
        <f>_xlfn.IFNA(IF(K$1&gt;$C95,"",INDEX('2-1-1 紀錄下次購買項目'!$C:$C,MATCH('2-1-2 data.csv'!$A95,'2-1-1 紀錄下次購買項目'!$A:$A,0)+'2-1-2 data.csv'!K$1-1)),"")</f>
        <v/>
      </c>
      <c r="L95" s="6" t="str">
        <f>_xlfn.IFNA(IF(L$1&gt;$C95,"",INDEX('2-1-1 紀錄下次購買項目'!$C:$C,MATCH('2-1-2 data.csv'!$A95,'2-1-1 紀錄下次購買項目'!$A:$A,0)+'2-1-2 data.csv'!L$1-1)),"")</f>
        <v/>
      </c>
      <c r="M95" s="6" t="str">
        <f>_xlfn.IFNA(IF(M$1&gt;$C95,"",INDEX('2-1-1 紀錄下次購買項目'!$C:$C,MATCH('2-1-2 data.csv'!$A95,'2-1-1 紀錄下次購買項目'!$A:$A,0)+'2-1-2 data.csv'!M$1-1)),"")</f>
        <v/>
      </c>
      <c r="N95" s="6" t="str">
        <f>_xlfn.IFNA(IF(N$1&gt;$C95,"",INDEX('2-1-1 紀錄下次購買項目'!$C:$C,MATCH('2-1-2 data.csv'!$A95,'2-1-1 紀錄下次購買項目'!$A:$A,0)+'2-1-2 data.csv'!N$1-1)),"")</f>
        <v/>
      </c>
    </row>
    <row r="96" spans="1:14">
      <c r="A96" s="6">
        <v>17003</v>
      </c>
      <c r="B96" s="5">
        <v>284</v>
      </c>
      <c r="C96" s="6">
        <v>3</v>
      </c>
      <c r="D96" s="6">
        <v>1</v>
      </c>
      <c r="E96" s="6" t="str">
        <f>_xlfn.IFNA(IF(E$1&gt;$C96,"",INDEX('2-1-1 紀錄下次購買項目'!$C:$C,MATCH('2-1-2 data.csv'!$A96,'2-1-1 紀錄下次購買項目'!$A:$A,0)+'2-1-2 data.csv'!E$1-1)),"")</f>
        <v>延長線</v>
      </c>
      <c r="F96" s="6" t="str">
        <f>_xlfn.IFNA(IF(F$1&gt;$C96,"",INDEX('2-1-1 紀錄下次購買項目'!$C:$C,MATCH('2-1-2 data.csv'!$A96,'2-1-1 紀錄下次購買項目'!$A:$A,0)+'2-1-2 data.csv'!F$1-1)),"")</f>
        <v>整理耗材</v>
      </c>
      <c r="G96" s="6" t="str">
        <f>_xlfn.IFNA(IF(G$1&gt;$C96,"",INDEX('2-1-1 紀錄下次購買項目'!$C:$C,MATCH('2-1-2 data.csv'!$A96,'2-1-1 紀錄下次購買項目'!$A:$A,0)+'2-1-2 data.csv'!G$1-1)),"")</f>
        <v>CD燒錄片</v>
      </c>
      <c r="H96" s="6" t="str">
        <f>_xlfn.IFNA(IF(H$1&gt;$C96,"",INDEX('2-1-1 紀錄下次購買項目'!$C:$C,MATCH('2-1-2 data.csv'!$A96,'2-1-1 紀錄下次購買項目'!$A:$A,0)+'2-1-2 data.csv'!H$1-1)),"")</f>
        <v/>
      </c>
      <c r="I96" s="6" t="str">
        <f>_xlfn.IFNA(IF(I$1&gt;$C96,"",INDEX('2-1-1 紀錄下次購買項目'!$C:$C,MATCH('2-1-2 data.csv'!$A96,'2-1-1 紀錄下次購買項目'!$A:$A,0)+'2-1-2 data.csv'!I$1-1)),"")</f>
        <v/>
      </c>
      <c r="J96" s="6" t="str">
        <f>_xlfn.IFNA(IF(J$1&gt;$C96,"",INDEX('2-1-1 紀錄下次購買項目'!$C:$C,MATCH('2-1-2 data.csv'!$A96,'2-1-1 紀錄下次購買項目'!$A:$A,0)+'2-1-2 data.csv'!J$1-1)),"")</f>
        <v/>
      </c>
      <c r="K96" s="6" t="str">
        <f>_xlfn.IFNA(IF(K$1&gt;$C96,"",INDEX('2-1-1 紀錄下次購買項目'!$C:$C,MATCH('2-1-2 data.csv'!$A96,'2-1-1 紀錄下次購買項目'!$A:$A,0)+'2-1-2 data.csv'!K$1-1)),"")</f>
        <v/>
      </c>
      <c r="L96" s="6" t="str">
        <f>_xlfn.IFNA(IF(L$1&gt;$C96,"",INDEX('2-1-1 紀錄下次購買項目'!$C:$C,MATCH('2-1-2 data.csv'!$A96,'2-1-1 紀錄下次購買項目'!$A:$A,0)+'2-1-2 data.csv'!L$1-1)),"")</f>
        <v/>
      </c>
      <c r="M96" s="6" t="str">
        <f>_xlfn.IFNA(IF(M$1&gt;$C96,"",INDEX('2-1-1 紀錄下次購買項目'!$C:$C,MATCH('2-1-2 data.csv'!$A96,'2-1-1 紀錄下次購買項目'!$A:$A,0)+'2-1-2 data.csv'!M$1-1)),"")</f>
        <v/>
      </c>
      <c r="N96" s="6" t="str">
        <f>_xlfn.IFNA(IF(N$1&gt;$C96,"",INDEX('2-1-1 紀錄下次購買項目'!$C:$C,MATCH('2-1-2 data.csv'!$A96,'2-1-1 紀錄下次購買項目'!$A:$A,0)+'2-1-2 data.csv'!N$1-1)),"")</f>
        <v/>
      </c>
    </row>
    <row r="97" spans="1:14">
      <c r="A97" s="6">
        <v>17085</v>
      </c>
      <c r="B97" s="5">
        <v>284</v>
      </c>
      <c r="C97" s="6">
        <v>1</v>
      </c>
      <c r="D97" s="6">
        <v>1</v>
      </c>
      <c r="E97" s="6" t="str">
        <f>_xlfn.IFNA(IF(E$1&gt;$C97,"",INDEX('2-1-1 紀錄下次購買項目'!$C:$C,MATCH('2-1-2 data.csv'!$A97,'2-1-1 紀錄下次購買項目'!$A:$A,0)+'2-1-2 data.csv'!E$1-1)),"")</f>
        <v>有線光學鼠</v>
      </c>
      <c r="F97" s="6" t="str">
        <f>_xlfn.IFNA(IF(F$1&gt;$C97,"",INDEX('2-1-1 紀錄下次購買項目'!$C:$C,MATCH('2-1-2 data.csv'!$A97,'2-1-1 紀錄下次購買項目'!$A:$A,0)+'2-1-2 data.csv'!F$1-1)),"")</f>
        <v/>
      </c>
      <c r="G97" s="6" t="str">
        <f>_xlfn.IFNA(IF(G$1&gt;$C97,"",INDEX('2-1-1 紀錄下次購買項目'!$C:$C,MATCH('2-1-2 data.csv'!$A97,'2-1-1 紀錄下次購買項目'!$A:$A,0)+'2-1-2 data.csv'!G$1-1)),"")</f>
        <v/>
      </c>
      <c r="H97" s="6" t="str">
        <f>_xlfn.IFNA(IF(H$1&gt;$C97,"",INDEX('2-1-1 紀錄下次購買項目'!$C:$C,MATCH('2-1-2 data.csv'!$A97,'2-1-1 紀錄下次購買項目'!$A:$A,0)+'2-1-2 data.csv'!H$1-1)),"")</f>
        <v/>
      </c>
      <c r="I97" s="6" t="str">
        <f>_xlfn.IFNA(IF(I$1&gt;$C97,"",INDEX('2-1-1 紀錄下次購買項目'!$C:$C,MATCH('2-1-2 data.csv'!$A97,'2-1-1 紀錄下次購買項目'!$A:$A,0)+'2-1-2 data.csv'!I$1-1)),"")</f>
        <v/>
      </c>
      <c r="J97" s="6" t="str">
        <f>_xlfn.IFNA(IF(J$1&gt;$C97,"",INDEX('2-1-1 紀錄下次購買項目'!$C:$C,MATCH('2-1-2 data.csv'!$A97,'2-1-1 紀錄下次購買項目'!$A:$A,0)+'2-1-2 data.csv'!J$1-1)),"")</f>
        <v/>
      </c>
      <c r="K97" s="6" t="str">
        <f>_xlfn.IFNA(IF(K$1&gt;$C97,"",INDEX('2-1-1 紀錄下次購買項目'!$C:$C,MATCH('2-1-2 data.csv'!$A97,'2-1-1 紀錄下次購買項目'!$A:$A,0)+'2-1-2 data.csv'!K$1-1)),"")</f>
        <v/>
      </c>
      <c r="L97" s="6" t="str">
        <f>_xlfn.IFNA(IF(L$1&gt;$C97,"",INDEX('2-1-1 紀錄下次購買項目'!$C:$C,MATCH('2-1-2 data.csv'!$A97,'2-1-1 紀錄下次購買項目'!$A:$A,0)+'2-1-2 data.csv'!L$1-1)),"")</f>
        <v/>
      </c>
      <c r="M97" s="6" t="str">
        <f>_xlfn.IFNA(IF(M$1&gt;$C97,"",INDEX('2-1-1 紀錄下次購買項目'!$C:$C,MATCH('2-1-2 data.csv'!$A97,'2-1-1 紀錄下次購買項目'!$A:$A,0)+'2-1-2 data.csv'!M$1-1)),"")</f>
        <v/>
      </c>
      <c r="N97" s="6" t="str">
        <f>_xlfn.IFNA(IF(N$1&gt;$C97,"",INDEX('2-1-1 紀錄下次購買項目'!$C:$C,MATCH('2-1-2 data.csv'!$A97,'2-1-1 紀錄下次購買項目'!$A:$A,0)+'2-1-2 data.csv'!N$1-1)),"")</f>
        <v/>
      </c>
    </row>
    <row r="98" spans="1:14">
      <c r="A98" s="6">
        <v>17413</v>
      </c>
      <c r="B98" s="5">
        <v>284</v>
      </c>
      <c r="C98" s="6">
        <v>1</v>
      </c>
      <c r="D98" s="6">
        <v>1</v>
      </c>
      <c r="E98" s="6" t="str">
        <f>_xlfn.IFNA(IF(E$1&gt;$C98,"",INDEX('2-1-1 紀錄下次購買項目'!$C:$C,MATCH('2-1-2 data.csv'!$A98,'2-1-1 紀錄下次購買項目'!$A:$A,0)+'2-1-2 data.csv'!E$1-1)),"")</f>
        <v>鹼性電池</v>
      </c>
      <c r="F98" s="6" t="str">
        <f>_xlfn.IFNA(IF(F$1&gt;$C98,"",INDEX('2-1-1 紀錄下次購買項目'!$C:$C,MATCH('2-1-2 data.csv'!$A98,'2-1-1 紀錄下次購買項目'!$A:$A,0)+'2-1-2 data.csv'!F$1-1)),"")</f>
        <v/>
      </c>
      <c r="G98" s="6" t="str">
        <f>_xlfn.IFNA(IF(G$1&gt;$C98,"",INDEX('2-1-1 紀錄下次購買項目'!$C:$C,MATCH('2-1-2 data.csv'!$A98,'2-1-1 紀錄下次購買項目'!$A:$A,0)+'2-1-2 data.csv'!G$1-1)),"")</f>
        <v/>
      </c>
      <c r="H98" s="6" t="str">
        <f>_xlfn.IFNA(IF(H$1&gt;$C98,"",INDEX('2-1-1 紀錄下次購買項目'!$C:$C,MATCH('2-1-2 data.csv'!$A98,'2-1-1 紀錄下次購買項目'!$A:$A,0)+'2-1-2 data.csv'!H$1-1)),"")</f>
        <v/>
      </c>
      <c r="I98" s="6" t="str">
        <f>_xlfn.IFNA(IF(I$1&gt;$C98,"",INDEX('2-1-1 紀錄下次購買項目'!$C:$C,MATCH('2-1-2 data.csv'!$A98,'2-1-1 紀錄下次購買項目'!$A:$A,0)+'2-1-2 data.csv'!I$1-1)),"")</f>
        <v/>
      </c>
      <c r="J98" s="6" t="str">
        <f>_xlfn.IFNA(IF(J$1&gt;$C98,"",INDEX('2-1-1 紀錄下次購買項目'!$C:$C,MATCH('2-1-2 data.csv'!$A98,'2-1-1 紀錄下次購買項目'!$A:$A,0)+'2-1-2 data.csv'!J$1-1)),"")</f>
        <v/>
      </c>
      <c r="K98" s="6" t="str">
        <f>_xlfn.IFNA(IF(K$1&gt;$C98,"",INDEX('2-1-1 紀錄下次購買項目'!$C:$C,MATCH('2-1-2 data.csv'!$A98,'2-1-1 紀錄下次購買項目'!$A:$A,0)+'2-1-2 data.csv'!K$1-1)),"")</f>
        <v/>
      </c>
      <c r="L98" s="6" t="str">
        <f>_xlfn.IFNA(IF(L$1&gt;$C98,"",INDEX('2-1-1 紀錄下次購買項目'!$C:$C,MATCH('2-1-2 data.csv'!$A98,'2-1-1 紀錄下次購買項目'!$A:$A,0)+'2-1-2 data.csv'!L$1-1)),"")</f>
        <v/>
      </c>
      <c r="M98" s="6" t="str">
        <f>_xlfn.IFNA(IF(M$1&gt;$C98,"",INDEX('2-1-1 紀錄下次購買項目'!$C:$C,MATCH('2-1-2 data.csv'!$A98,'2-1-1 紀錄下次購買項目'!$A:$A,0)+'2-1-2 data.csv'!M$1-1)),"")</f>
        <v/>
      </c>
      <c r="N98" s="6" t="str">
        <f>_xlfn.IFNA(IF(N$1&gt;$C98,"",INDEX('2-1-1 紀錄下次購買項目'!$C:$C,MATCH('2-1-2 data.csv'!$A98,'2-1-1 紀錄下次購買項目'!$A:$A,0)+'2-1-2 data.csv'!N$1-1)),"")</f>
        <v/>
      </c>
    </row>
    <row r="99" spans="1:14">
      <c r="A99" s="6">
        <v>17719</v>
      </c>
      <c r="B99" s="5">
        <v>284</v>
      </c>
      <c r="C99" s="6">
        <v>1</v>
      </c>
      <c r="D99" s="6">
        <v>1</v>
      </c>
      <c r="E99" s="6" t="str">
        <f>_xlfn.IFNA(IF(E$1&gt;$C99,"",INDEX('2-1-1 紀錄下次購買項目'!$C:$C,MATCH('2-1-2 data.csv'!$A99,'2-1-1 紀錄下次購買項目'!$A:$A,0)+'2-1-2 data.csv'!E$1-1)),"")</f>
        <v>鹼性電池</v>
      </c>
      <c r="F99" s="6" t="str">
        <f>_xlfn.IFNA(IF(F$1&gt;$C99,"",INDEX('2-1-1 紀錄下次購買項目'!$C:$C,MATCH('2-1-2 data.csv'!$A99,'2-1-1 紀錄下次購買項目'!$A:$A,0)+'2-1-2 data.csv'!F$1-1)),"")</f>
        <v/>
      </c>
      <c r="G99" s="6" t="str">
        <f>_xlfn.IFNA(IF(G$1&gt;$C99,"",INDEX('2-1-1 紀錄下次購買項目'!$C:$C,MATCH('2-1-2 data.csv'!$A99,'2-1-1 紀錄下次購買項目'!$A:$A,0)+'2-1-2 data.csv'!G$1-1)),"")</f>
        <v/>
      </c>
      <c r="H99" s="6" t="str">
        <f>_xlfn.IFNA(IF(H$1&gt;$C99,"",INDEX('2-1-1 紀錄下次購買項目'!$C:$C,MATCH('2-1-2 data.csv'!$A99,'2-1-1 紀錄下次購買項目'!$A:$A,0)+'2-1-2 data.csv'!H$1-1)),"")</f>
        <v/>
      </c>
      <c r="I99" s="6" t="str">
        <f>_xlfn.IFNA(IF(I$1&gt;$C99,"",INDEX('2-1-1 紀錄下次購買項目'!$C:$C,MATCH('2-1-2 data.csv'!$A99,'2-1-1 紀錄下次購買項目'!$A:$A,0)+'2-1-2 data.csv'!I$1-1)),"")</f>
        <v/>
      </c>
      <c r="J99" s="6" t="str">
        <f>_xlfn.IFNA(IF(J$1&gt;$C99,"",INDEX('2-1-1 紀錄下次購買項目'!$C:$C,MATCH('2-1-2 data.csv'!$A99,'2-1-1 紀錄下次購買項目'!$A:$A,0)+'2-1-2 data.csv'!J$1-1)),"")</f>
        <v/>
      </c>
      <c r="K99" s="6" t="str">
        <f>_xlfn.IFNA(IF(K$1&gt;$C99,"",INDEX('2-1-1 紀錄下次購買項目'!$C:$C,MATCH('2-1-2 data.csv'!$A99,'2-1-1 紀錄下次購買項目'!$A:$A,0)+'2-1-2 data.csv'!K$1-1)),"")</f>
        <v/>
      </c>
      <c r="L99" s="6" t="str">
        <f>_xlfn.IFNA(IF(L$1&gt;$C99,"",INDEX('2-1-1 紀錄下次購買項目'!$C:$C,MATCH('2-1-2 data.csv'!$A99,'2-1-1 紀錄下次購買項目'!$A:$A,0)+'2-1-2 data.csv'!L$1-1)),"")</f>
        <v/>
      </c>
      <c r="M99" s="6" t="str">
        <f>_xlfn.IFNA(IF(M$1&gt;$C99,"",INDEX('2-1-1 紀錄下次購買項目'!$C:$C,MATCH('2-1-2 data.csv'!$A99,'2-1-1 紀錄下次購買項目'!$A:$A,0)+'2-1-2 data.csv'!M$1-1)),"")</f>
        <v/>
      </c>
      <c r="N99" s="6" t="str">
        <f>_xlfn.IFNA(IF(N$1&gt;$C99,"",INDEX('2-1-1 紀錄下次購買項目'!$C:$C,MATCH('2-1-2 data.csv'!$A99,'2-1-1 紀錄下次購買項目'!$A:$A,0)+'2-1-2 data.csv'!N$1-1)),"")</f>
        <v/>
      </c>
    </row>
    <row r="100" spans="1:14">
      <c r="A100" s="6">
        <v>20118</v>
      </c>
      <c r="B100" s="5">
        <v>284</v>
      </c>
      <c r="C100" s="6">
        <v>1</v>
      </c>
      <c r="D100" s="6">
        <v>1</v>
      </c>
      <c r="E100" s="6" t="str">
        <f>_xlfn.IFNA(IF(E$1&gt;$C100,"",INDEX('2-1-1 紀錄下次購買項目'!$C:$C,MATCH('2-1-2 data.csv'!$A100,'2-1-1 紀錄下次購買項目'!$A:$A,0)+'2-1-2 data.csv'!E$1-1)),"")</f>
        <v>記憶卡</v>
      </c>
      <c r="F100" s="6" t="str">
        <f>_xlfn.IFNA(IF(F$1&gt;$C100,"",INDEX('2-1-1 紀錄下次購買項目'!$C:$C,MATCH('2-1-2 data.csv'!$A100,'2-1-1 紀錄下次購買項目'!$A:$A,0)+'2-1-2 data.csv'!F$1-1)),"")</f>
        <v/>
      </c>
      <c r="G100" s="6" t="str">
        <f>_xlfn.IFNA(IF(G$1&gt;$C100,"",INDEX('2-1-1 紀錄下次購買項目'!$C:$C,MATCH('2-1-2 data.csv'!$A100,'2-1-1 紀錄下次購買項目'!$A:$A,0)+'2-1-2 data.csv'!G$1-1)),"")</f>
        <v/>
      </c>
      <c r="H100" s="6" t="str">
        <f>_xlfn.IFNA(IF(H$1&gt;$C100,"",INDEX('2-1-1 紀錄下次購買項目'!$C:$C,MATCH('2-1-2 data.csv'!$A100,'2-1-1 紀錄下次購買項目'!$A:$A,0)+'2-1-2 data.csv'!H$1-1)),"")</f>
        <v/>
      </c>
      <c r="I100" s="6" t="str">
        <f>_xlfn.IFNA(IF(I$1&gt;$C100,"",INDEX('2-1-1 紀錄下次購買項目'!$C:$C,MATCH('2-1-2 data.csv'!$A100,'2-1-1 紀錄下次購買項目'!$A:$A,0)+'2-1-2 data.csv'!I$1-1)),"")</f>
        <v/>
      </c>
      <c r="J100" s="6" t="str">
        <f>_xlfn.IFNA(IF(J$1&gt;$C100,"",INDEX('2-1-1 紀錄下次購買項目'!$C:$C,MATCH('2-1-2 data.csv'!$A100,'2-1-1 紀錄下次購買項目'!$A:$A,0)+'2-1-2 data.csv'!J$1-1)),"")</f>
        <v/>
      </c>
      <c r="K100" s="6" t="str">
        <f>_xlfn.IFNA(IF(K$1&gt;$C100,"",INDEX('2-1-1 紀錄下次購買項目'!$C:$C,MATCH('2-1-2 data.csv'!$A100,'2-1-1 紀錄下次購買項目'!$A:$A,0)+'2-1-2 data.csv'!K$1-1)),"")</f>
        <v/>
      </c>
      <c r="L100" s="6" t="str">
        <f>_xlfn.IFNA(IF(L$1&gt;$C100,"",INDEX('2-1-1 紀錄下次購買項目'!$C:$C,MATCH('2-1-2 data.csv'!$A100,'2-1-1 紀錄下次購買項目'!$A:$A,0)+'2-1-2 data.csv'!L$1-1)),"")</f>
        <v/>
      </c>
      <c r="M100" s="6" t="str">
        <f>_xlfn.IFNA(IF(M$1&gt;$C100,"",INDEX('2-1-1 紀錄下次購買項目'!$C:$C,MATCH('2-1-2 data.csv'!$A100,'2-1-1 紀錄下次購買項目'!$A:$A,0)+'2-1-2 data.csv'!M$1-1)),"")</f>
        <v/>
      </c>
      <c r="N100" s="6" t="str">
        <f>_xlfn.IFNA(IF(N$1&gt;$C100,"",INDEX('2-1-1 紀錄下次購買項目'!$C:$C,MATCH('2-1-2 data.csv'!$A100,'2-1-1 紀錄下次購買項目'!$A:$A,0)+'2-1-2 data.csv'!N$1-1)),"")</f>
        <v/>
      </c>
    </row>
    <row r="101" spans="1:14">
      <c r="A101" s="6">
        <v>23103</v>
      </c>
      <c r="B101" s="5">
        <v>284</v>
      </c>
      <c r="C101" s="6">
        <v>1</v>
      </c>
      <c r="D101" s="6">
        <v>1</v>
      </c>
      <c r="E101" s="6" t="str">
        <f>_xlfn.IFNA(IF(E$1&gt;$C101,"",INDEX('2-1-1 紀錄下次購買項目'!$C:$C,MATCH('2-1-2 data.csv'!$A101,'2-1-1 紀錄下次購買項目'!$A:$A,0)+'2-1-2 data.csv'!E$1-1)),"")</f>
        <v>USB 儲存碟</v>
      </c>
      <c r="F101" s="6" t="str">
        <f>_xlfn.IFNA(IF(F$1&gt;$C101,"",INDEX('2-1-1 紀錄下次購買項目'!$C:$C,MATCH('2-1-2 data.csv'!$A101,'2-1-1 紀錄下次購買項目'!$A:$A,0)+'2-1-2 data.csv'!F$1-1)),"")</f>
        <v/>
      </c>
      <c r="G101" s="6" t="str">
        <f>_xlfn.IFNA(IF(G$1&gt;$C101,"",INDEX('2-1-1 紀錄下次購買項目'!$C:$C,MATCH('2-1-2 data.csv'!$A101,'2-1-1 紀錄下次購買項目'!$A:$A,0)+'2-1-2 data.csv'!G$1-1)),"")</f>
        <v/>
      </c>
      <c r="H101" s="6" t="str">
        <f>_xlfn.IFNA(IF(H$1&gt;$C101,"",INDEX('2-1-1 紀錄下次購買項目'!$C:$C,MATCH('2-1-2 data.csv'!$A101,'2-1-1 紀錄下次購買項目'!$A:$A,0)+'2-1-2 data.csv'!H$1-1)),"")</f>
        <v/>
      </c>
      <c r="I101" s="6" t="str">
        <f>_xlfn.IFNA(IF(I$1&gt;$C101,"",INDEX('2-1-1 紀錄下次購買項目'!$C:$C,MATCH('2-1-2 data.csv'!$A101,'2-1-1 紀錄下次購買項目'!$A:$A,0)+'2-1-2 data.csv'!I$1-1)),"")</f>
        <v/>
      </c>
      <c r="J101" s="6" t="str">
        <f>_xlfn.IFNA(IF(J$1&gt;$C101,"",INDEX('2-1-1 紀錄下次購買項目'!$C:$C,MATCH('2-1-2 data.csv'!$A101,'2-1-1 紀錄下次購買項目'!$A:$A,0)+'2-1-2 data.csv'!J$1-1)),"")</f>
        <v/>
      </c>
      <c r="K101" s="6" t="str">
        <f>_xlfn.IFNA(IF(K$1&gt;$C101,"",INDEX('2-1-1 紀錄下次購買項目'!$C:$C,MATCH('2-1-2 data.csv'!$A101,'2-1-1 紀錄下次購買項目'!$A:$A,0)+'2-1-2 data.csv'!K$1-1)),"")</f>
        <v/>
      </c>
      <c r="L101" s="6" t="str">
        <f>_xlfn.IFNA(IF(L$1&gt;$C101,"",INDEX('2-1-1 紀錄下次購買項目'!$C:$C,MATCH('2-1-2 data.csv'!$A101,'2-1-1 紀錄下次購買項目'!$A:$A,0)+'2-1-2 data.csv'!L$1-1)),"")</f>
        <v/>
      </c>
      <c r="M101" s="6" t="str">
        <f>_xlfn.IFNA(IF(M$1&gt;$C101,"",INDEX('2-1-1 紀錄下次購買項目'!$C:$C,MATCH('2-1-2 data.csv'!$A101,'2-1-1 紀錄下次購買項目'!$A:$A,0)+'2-1-2 data.csv'!M$1-1)),"")</f>
        <v/>
      </c>
      <c r="N101" s="6" t="str">
        <f>_xlfn.IFNA(IF(N$1&gt;$C101,"",INDEX('2-1-1 紀錄下次購買項目'!$C:$C,MATCH('2-1-2 data.csv'!$A101,'2-1-1 紀錄下次購買項目'!$A:$A,0)+'2-1-2 data.csv'!N$1-1)),"")</f>
        <v/>
      </c>
    </row>
    <row r="102" spans="1:14">
      <c r="A102" s="6">
        <v>23442</v>
      </c>
      <c r="B102" s="5">
        <v>284</v>
      </c>
      <c r="C102" s="6">
        <v>1</v>
      </c>
      <c r="D102" s="6">
        <v>2</v>
      </c>
      <c r="E102" s="6" t="str">
        <f>_xlfn.IFNA(IF(E$1&gt;$C102,"",INDEX('2-1-1 紀錄下次購買項目'!$C:$C,MATCH('2-1-2 data.csv'!$A102,'2-1-1 紀錄下次購買項目'!$A:$A,0)+'2-1-2 data.csv'!E$1-1)),"")</f>
        <v>鍵盤</v>
      </c>
      <c r="F102" s="6" t="str">
        <f>_xlfn.IFNA(IF(F$1&gt;$C102,"",INDEX('2-1-1 紀錄下次購買項目'!$C:$C,MATCH('2-1-2 data.csv'!$A102,'2-1-1 紀錄下次購買項目'!$A:$A,0)+'2-1-2 data.csv'!F$1-1)),"")</f>
        <v/>
      </c>
      <c r="G102" s="6" t="str">
        <f>_xlfn.IFNA(IF(G$1&gt;$C102,"",INDEX('2-1-1 紀錄下次購買項目'!$C:$C,MATCH('2-1-2 data.csv'!$A102,'2-1-1 紀錄下次購買項目'!$A:$A,0)+'2-1-2 data.csv'!G$1-1)),"")</f>
        <v/>
      </c>
      <c r="H102" s="6" t="str">
        <f>_xlfn.IFNA(IF(H$1&gt;$C102,"",INDEX('2-1-1 紀錄下次購買項目'!$C:$C,MATCH('2-1-2 data.csv'!$A102,'2-1-1 紀錄下次購買項目'!$A:$A,0)+'2-1-2 data.csv'!H$1-1)),"")</f>
        <v/>
      </c>
      <c r="I102" s="6" t="str">
        <f>_xlfn.IFNA(IF(I$1&gt;$C102,"",INDEX('2-1-1 紀錄下次購買項目'!$C:$C,MATCH('2-1-2 data.csv'!$A102,'2-1-1 紀錄下次購買項目'!$A:$A,0)+'2-1-2 data.csv'!I$1-1)),"")</f>
        <v/>
      </c>
      <c r="J102" s="6" t="str">
        <f>_xlfn.IFNA(IF(J$1&gt;$C102,"",INDEX('2-1-1 紀錄下次購買項目'!$C:$C,MATCH('2-1-2 data.csv'!$A102,'2-1-1 紀錄下次購買項目'!$A:$A,0)+'2-1-2 data.csv'!J$1-1)),"")</f>
        <v/>
      </c>
      <c r="K102" s="6" t="str">
        <f>_xlfn.IFNA(IF(K$1&gt;$C102,"",INDEX('2-1-1 紀錄下次購買項目'!$C:$C,MATCH('2-1-2 data.csv'!$A102,'2-1-1 紀錄下次購買項目'!$A:$A,0)+'2-1-2 data.csv'!K$1-1)),"")</f>
        <v/>
      </c>
      <c r="L102" s="6" t="str">
        <f>_xlfn.IFNA(IF(L$1&gt;$C102,"",INDEX('2-1-1 紀錄下次購買項目'!$C:$C,MATCH('2-1-2 data.csv'!$A102,'2-1-1 紀錄下次購買項目'!$A:$A,0)+'2-1-2 data.csv'!L$1-1)),"")</f>
        <v/>
      </c>
      <c r="M102" s="6" t="str">
        <f>_xlfn.IFNA(IF(M$1&gt;$C102,"",INDEX('2-1-1 紀錄下次購買項目'!$C:$C,MATCH('2-1-2 data.csv'!$A102,'2-1-1 紀錄下次購買項目'!$A:$A,0)+'2-1-2 data.csv'!M$1-1)),"")</f>
        <v/>
      </c>
      <c r="N102" s="6" t="str">
        <f>_xlfn.IFNA(IF(N$1&gt;$C102,"",INDEX('2-1-1 紀錄下次購買項目'!$C:$C,MATCH('2-1-2 data.csv'!$A102,'2-1-1 紀錄下次購買項目'!$A:$A,0)+'2-1-2 data.csv'!N$1-1)),"")</f>
        <v/>
      </c>
    </row>
    <row r="103" spans="1:14">
      <c r="A103" s="6">
        <v>23578</v>
      </c>
      <c r="B103" s="5">
        <v>284</v>
      </c>
      <c r="C103" s="6">
        <v>2</v>
      </c>
      <c r="D103" s="6">
        <v>1</v>
      </c>
      <c r="E103" s="6" t="str">
        <f>_xlfn.IFNA(IF(E$1&gt;$C103,"",INDEX('2-1-1 紀錄下次購買項目'!$C:$C,MATCH('2-1-2 data.csv'!$A103,'2-1-1 紀錄下次購買項目'!$A:$A,0)+'2-1-2 data.csv'!E$1-1)),"")</f>
        <v>延長線</v>
      </c>
      <c r="F103" s="6" t="str">
        <f>_xlfn.IFNA(IF(F$1&gt;$C103,"",INDEX('2-1-1 紀錄下次購買項目'!$C:$C,MATCH('2-1-2 data.csv'!$A103,'2-1-1 紀錄下次購買項目'!$A:$A,0)+'2-1-2 data.csv'!F$1-1)),"")</f>
        <v>有線光學鼠</v>
      </c>
      <c r="G103" s="6" t="str">
        <f>_xlfn.IFNA(IF(G$1&gt;$C103,"",INDEX('2-1-1 紀錄下次購買項目'!$C:$C,MATCH('2-1-2 data.csv'!$A103,'2-1-1 紀錄下次購買項目'!$A:$A,0)+'2-1-2 data.csv'!G$1-1)),"")</f>
        <v/>
      </c>
      <c r="H103" s="6" t="str">
        <f>_xlfn.IFNA(IF(H$1&gt;$C103,"",INDEX('2-1-1 紀錄下次購買項目'!$C:$C,MATCH('2-1-2 data.csv'!$A103,'2-1-1 紀錄下次購買項目'!$A:$A,0)+'2-1-2 data.csv'!H$1-1)),"")</f>
        <v/>
      </c>
      <c r="I103" s="6" t="str">
        <f>_xlfn.IFNA(IF(I$1&gt;$C103,"",INDEX('2-1-1 紀錄下次購買項目'!$C:$C,MATCH('2-1-2 data.csv'!$A103,'2-1-1 紀錄下次購買項目'!$A:$A,0)+'2-1-2 data.csv'!I$1-1)),"")</f>
        <v/>
      </c>
      <c r="J103" s="6" t="str">
        <f>_xlfn.IFNA(IF(J$1&gt;$C103,"",INDEX('2-1-1 紀錄下次購買項目'!$C:$C,MATCH('2-1-2 data.csv'!$A103,'2-1-1 紀錄下次購買項目'!$A:$A,0)+'2-1-2 data.csv'!J$1-1)),"")</f>
        <v/>
      </c>
      <c r="K103" s="6" t="str">
        <f>_xlfn.IFNA(IF(K$1&gt;$C103,"",INDEX('2-1-1 紀錄下次購買項目'!$C:$C,MATCH('2-1-2 data.csv'!$A103,'2-1-1 紀錄下次購買項目'!$A:$A,0)+'2-1-2 data.csv'!K$1-1)),"")</f>
        <v/>
      </c>
      <c r="L103" s="6" t="str">
        <f>_xlfn.IFNA(IF(L$1&gt;$C103,"",INDEX('2-1-1 紀錄下次購買項目'!$C:$C,MATCH('2-1-2 data.csv'!$A103,'2-1-1 紀錄下次購買項目'!$A:$A,0)+'2-1-2 data.csv'!L$1-1)),"")</f>
        <v/>
      </c>
      <c r="M103" s="6" t="str">
        <f>_xlfn.IFNA(IF(M$1&gt;$C103,"",INDEX('2-1-1 紀錄下次購買項目'!$C:$C,MATCH('2-1-2 data.csv'!$A103,'2-1-1 紀錄下次購買項目'!$A:$A,0)+'2-1-2 data.csv'!M$1-1)),"")</f>
        <v/>
      </c>
      <c r="N103" s="6" t="str">
        <f>_xlfn.IFNA(IF(N$1&gt;$C103,"",INDEX('2-1-1 紀錄下次購買項目'!$C:$C,MATCH('2-1-2 data.csv'!$A103,'2-1-1 紀錄下次購買項目'!$A:$A,0)+'2-1-2 data.csv'!N$1-1)),"")</f>
        <v/>
      </c>
    </row>
    <row r="104" spans="1:14">
      <c r="A104" s="6">
        <v>23736</v>
      </c>
      <c r="B104" s="5">
        <v>284</v>
      </c>
      <c r="C104" s="6">
        <v>1</v>
      </c>
      <c r="D104" s="6">
        <v>1</v>
      </c>
      <c r="E104" s="6" t="str">
        <f>_xlfn.IFNA(IF(E$1&gt;$C104,"",INDEX('2-1-1 紀錄下次購買項目'!$C:$C,MATCH('2-1-2 data.csv'!$A104,'2-1-1 紀錄下次購買項目'!$A:$A,0)+'2-1-2 data.csv'!E$1-1)),"")</f>
        <v>省電燈泡</v>
      </c>
      <c r="F104" s="6" t="str">
        <f>_xlfn.IFNA(IF(F$1&gt;$C104,"",INDEX('2-1-1 紀錄下次購買項目'!$C:$C,MATCH('2-1-2 data.csv'!$A104,'2-1-1 紀錄下次購買項目'!$A:$A,0)+'2-1-2 data.csv'!F$1-1)),"")</f>
        <v/>
      </c>
      <c r="G104" s="6" t="str">
        <f>_xlfn.IFNA(IF(G$1&gt;$C104,"",INDEX('2-1-1 紀錄下次購買項目'!$C:$C,MATCH('2-1-2 data.csv'!$A104,'2-1-1 紀錄下次購買項目'!$A:$A,0)+'2-1-2 data.csv'!G$1-1)),"")</f>
        <v/>
      </c>
      <c r="H104" s="6" t="str">
        <f>_xlfn.IFNA(IF(H$1&gt;$C104,"",INDEX('2-1-1 紀錄下次購買項目'!$C:$C,MATCH('2-1-2 data.csv'!$A104,'2-1-1 紀錄下次購買項目'!$A:$A,0)+'2-1-2 data.csv'!H$1-1)),"")</f>
        <v/>
      </c>
      <c r="I104" s="6" t="str">
        <f>_xlfn.IFNA(IF(I$1&gt;$C104,"",INDEX('2-1-1 紀錄下次購買項目'!$C:$C,MATCH('2-1-2 data.csv'!$A104,'2-1-1 紀錄下次購買項目'!$A:$A,0)+'2-1-2 data.csv'!I$1-1)),"")</f>
        <v/>
      </c>
      <c r="J104" s="6" t="str">
        <f>_xlfn.IFNA(IF(J$1&gt;$C104,"",INDEX('2-1-1 紀錄下次購買項目'!$C:$C,MATCH('2-1-2 data.csv'!$A104,'2-1-1 紀錄下次購買項目'!$A:$A,0)+'2-1-2 data.csv'!J$1-1)),"")</f>
        <v/>
      </c>
      <c r="K104" s="6" t="str">
        <f>_xlfn.IFNA(IF(K$1&gt;$C104,"",INDEX('2-1-1 紀錄下次購買項目'!$C:$C,MATCH('2-1-2 data.csv'!$A104,'2-1-1 紀錄下次購買項目'!$A:$A,0)+'2-1-2 data.csv'!K$1-1)),"")</f>
        <v/>
      </c>
      <c r="L104" s="6" t="str">
        <f>_xlfn.IFNA(IF(L$1&gt;$C104,"",INDEX('2-1-1 紀錄下次購買項目'!$C:$C,MATCH('2-1-2 data.csv'!$A104,'2-1-1 紀錄下次購買項目'!$A:$A,0)+'2-1-2 data.csv'!L$1-1)),"")</f>
        <v/>
      </c>
      <c r="M104" s="6" t="str">
        <f>_xlfn.IFNA(IF(M$1&gt;$C104,"",INDEX('2-1-1 紀錄下次購買項目'!$C:$C,MATCH('2-1-2 data.csv'!$A104,'2-1-1 紀錄下次購買項目'!$A:$A,0)+'2-1-2 data.csv'!M$1-1)),"")</f>
        <v/>
      </c>
      <c r="N104" s="6" t="str">
        <f>_xlfn.IFNA(IF(N$1&gt;$C104,"",INDEX('2-1-1 紀錄下次購買項目'!$C:$C,MATCH('2-1-2 data.csv'!$A104,'2-1-1 紀錄下次購買項目'!$A:$A,0)+'2-1-2 data.csv'!N$1-1)),"")</f>
        <v/>
      </c>
    </row>
    <row r="105" spans="1:14">
      <c r="A105" s="6">
        <v>26587</v>
      </c>
      <c r="B105" s="5">
        <v>284</v>
      </c>
      <c r="C105" s="6">
        <v>1</v>
      </c>
      <c r="D105" s="6">
        <v>1</v>
      </c>
      <c r="E105" s="6" t="str">
        <f>_xlfn.IFNA(IF(E$1&gt;$C105,"",INDEX('2-1-1 紀錄下次購買項目'!$C:$C,MATCH('2-1-2 data.csv'!$A105,'2-1-1 紀錄下次購買項目'!$A:$A,0)+'2-1-2 data.csv'!E$1-1)),"")</f>
        <v>DVD燒錄片</v>
      </c>
      <c r="F105" s="6" t="str">
        <f>_xlfn.IFNA(IF(F$1&gt;$C105,"",INDEX('2-1-1 紀錄下次購買項目'!$C:$C,MATCH('2-1-2 data.csv'!$A105,'2-1-1 紀錄下次購買項目'!$A:$A,0)+'2-1-2 data.csv'!F$1-1)),"")</f>
        <v/>
      </c>
      <c r="G105" s="6" t="str">
        <f>_xlfn.IFNA(IF(G$1&gt;$C105,"",INDEX('2-1-1 紀錄下次購買項目'!$C:$C,MATCH('2-1-2 data.csv'!$A105,'2-1-1 紀錄下次購買項目'!$A:$A,0)+'2-1-2 data.csv'!G$1-1)),"")</f>
        <v/>
      </c>
      <c r="H105" s="6" t="str">
        <f>_xlfn.IFNA(IF(H$1&gt;$C105,"",INDEX('2-1-1 紀錄下次購買項目'!$C:$C,MATCH('2-1-2 data.csv'!$A105,'2-1-1 紀錄下次購買項目'!$A:$A,0)+'2-1-2 data.csv'!H$1-1)),"")</f>
        <v/>
      </c>
      <c r="I105" s="6" t="str">
        <f>_xlfn.IFNA(IF(I$1&gt;$C105,"",INDEX('2-1-1 紀錄下次購買項目'!$C:$C,MATCH('2-1-2 data.csv'!$A105,'2-1-1 紀錄下次購買項目'!$A:$A,0)+'2-1-2 data.csv'!I$1-1)),"")</f>
        <v/>
      </c>
      <c r="J105" s="6" t="str">
        <f>_xlfn.IFNA(IF(J$1&gt;$C105,"",INDEX('2-1-1 紀錄下次購買項目'!$C:$C,MATCH('2-1-2 data.csv'!$A105,'2-1-1 紀錄下次購買項目'!$A:$A,0)+'2-1-2 data.csv'!J$1-1)),"")</f>
        <v/>
      </c>
      <c r="K105" s="6" t="str">
        <f>_xlfn.IFNA(IF(K$1&gt;$C105,"",INDEX('2-1-1 紀錄下次購買項目'!$C:$C,MATCH('2-1-2 data.csv'!$A105,'2-1-1 紀錄下次購買項目'!$A:$A,0)+'2-1-2 data.csv'!K$1-1)),"")</f>
        <v/>
      </c>
      <c r="L105" s="6" t="str">
        <f>_xlfn.IFNA(IF(L$1&gt;$C105,"",INDEX('2-1-1 紀錄下次購買項目'!$C:$C,MATCH('2-1-2 data.csv'!$A105,'2-1-1 紀錄下次購買項目'!$A:$A,0)+'2-1-2 data.csv'!L$1-1)),"")</f>
        <v/>
      </c>
      <c r="M105" s="6" t="str">
        <f>_xlfn.IFNA(IF(M$1&gt;$C105,"",INDEX('2-1-1 紀錄下次購買項目'!$C:$C,MATCH('2-1-2 data.csv'!$A105,'2-1-1 紀錄下次購買項目'!$A:$A,0)+'2-1-2 data.csv'!M$1-1)),"")</f>
        <v/>
      </c>
      <c r="N105" s="6" t="str">
        <f>_xlfn.IFNA(IF(N$1&gt;$C105,"",INDEX('2-1-1 紀錄下次購買項目'!$C:$C,MATCH('2-1-2 data.csv'!$A105,'2-1-1 紀錄下次購買項目'!$A:$A,0)+'2-1-2 data.csv'!N$1-1)),"")</f>
        <v/>
      </c>
    </row>
    <row r="106" spans="1:14">
      <c r="A106" s="6">
        <v>26922</v>
      </c>
      <c r="B106" s="5">
        <v>284</v>
      </c>
      <c r="C106" s="6">
        <v>1</v>
      </c>
      <c r="D106" s="6">
        <v>1</v>
      </c>
      <c r="E106" s="6" t="str">
        <f>_xlfn.IFNA(IF(E$1&gt;$C106,"",INDEX('2-1-1 紀錄下次購買項目'!$C:$C,MATCH('2-1-2 data.csv'!$A106,'2-1-1 紀錄下次購買項目'!$A:$A,0)+'2-1-2 data.csv'!E$1-1)),"")</f>
        <v>網路線材</v>
      </c>
      <c r="F106" s="6" t="str">
        <f>_xlfn.IFNA(IF(F$1&gt;$C106,"",INDEX('2-1-1 紀錄下次購買項目'!$C:$C,MATCH('2-1-2 data.csv'!$A106,'2-1-1 紀錄下次購買項目'!$A:$A,0)+'2-1-2 data.csv'!F$1-1)),"")</f>
        <v/>
      </c>
      <c r="G106" s="6" t="str">
        <f>_xlfn.IFNA(IF(G$1&gt;$C106,"",INDEX('2-1-1 紀錄下次購買項目'!$C:$C,MATCH('2-1-2 data.csv'!$A106,'2-1-1 紀錄下次購買項目'!$A:$A,0)+'2-1-2 data.csv'!G$1-1)),"")</f>
        <v/>
      </c>
      <c r="H106" s="6" t="str">
        <f>_xlfn.IFNA(IF(H$1&gt;$C106,"",INDEX('2-1-1 紀錄下次購買項目'!$C:$C,MATCH('2-1-2 data.csv'!$A106,'2-1-1 紀錄下次購買項目'!$A:$A,0)+'2-1-2 data.csv'!H$1-1)),"")</f>
        <v/>
      </c>
      <c r="I106" s="6" t="str">
        <f>_xlfn.IFNA(IF(I$1&gt;$C106,"",INDEX('2-1-1 紀錄下次購買項目'!$C:$C,MATCH('2-1-2 data.csv'!$A106,'2-1-1 紀錄下次購買項目'!$A:$A,0)+'2-1-2 data.csv'!I$1-1)),"")</f>
        <v/>
      </c>
      <c r="J106" s="6" t="str">
        <f>_xlfn.IFNA(IF(J$1&gt;$C106,"",INDEX('2-1-1 紀錄下次購買項目'!$C:$C,MATCH('2-1-2 data.csv'!$A106,'2-1-1 紀錄下次購買項目'!$A:$A,0)+'2-1-2 data.csv'!J$1-1)),"")</f>
        <v/>
      </c>
      <c r="K106" s="6" t="str">
        <f>_xlfn.IFNA(IF(K$1&gt;$C106,"",INDEX('2-1-1 紀錄下次購買項目'!$C:$C,MATCH('2-1-2 data.csv'!$A106,'2-1-1 紀錄下次購買項目'!$A:$A,0)+'2-1-2 data.csv'!K$1-1)),"")</f>
        <v/>
      </c>
      <c r="L106" s="6" t="str">
        <f>_xlfn.IFNA(IF(L$1&gt;$C106,"",INDEX('2-1-1 紀錄下次購買項目'!$C:$C,MATCH('2-1-2 data.csv'!$A106,'2-1-1 紀錄下次購買項目'!$A:$A,0)+'2-1-2 data.csv'!L$1-1)),"")</f>
        <v/>
      </c>
      <c r="M106" s="6" t="str">
        <f>_xlfn.IFNA(IF(M$1&gt;$C106,"",INDEX('2-1-1 紀錄下次購買項目'!$C:$C,MATCH('2-1-2 data.csv'!$A106,'2-1-1 紀錄下次購買項目'!$A:$A,0)+'2-1-2 data.csv'!M$1-1)),"")</f>
        <v/>
      </c>
      <c r="N106" s="6" t="str">
        <f>_xlfn.IFNA(IF(N$1&gt;$C106,"",INDEX('2-1-1 紀錄下次購買項目'!$C:$C,MATCH('2-1-2 data.csv'!$A106,'2-1-1 紀錄下次購買項目'!$A:$A,0)+'2-1-2 data.csv'!N$1-1)),"")</f>
        <v/>
      </c>
    </row>
    <row r="107" spans="1:14">
      <c r="A107" s="6">
        <v>27937</v>
      </c>
      <c r="B107" s="5">
        <v>284</v>
      </c>
      <c r="C107" s="6">
        <v>1</v>
      </c>
      <c r="D107" s="6">
        <v>1</v>
      </c>
      <c r="E107" s="6" t="str">
        <f>_xlfn.IFNA(IF(E$1&gt;$C107,"",INDEX('2-1-1 紀錄下次購買項目'!$C:$C,MATCH('2-1-2 data.csv'!$A107,'2-1-1 紀錄下次購買項目'!$A:$A,0)+'2-1-2 data.csv'!E$1-1)),"")</f>
        <v>DVD燒錄片</v>
      </c>
      <c r="F107" s="6" t="str">
        <f>_xlfn.IFNA(IF(F$1&gt;$C107,"",INDEX('2-1-1 紀錄下次購買項目'!$C:$C,MATCH('2-1-2 data.csv'!$A107,'2-1-1 紀錄下次購買項目'!$A:$A,0)+'2-1-2 data.csv'!F$1-1)),"")</f>
        <v/>
      </c>
      <c r="G107" s="6" t="str">
        <f>_xlfn.IFNA(IF(G$1&gt;$C107,"",INDEX('2-1-1 紀錄下次購買項目'!$C:$C,MATCH('2-1-2 data.csv'!$A107,'2-1-1 紀錄下次購買項目'!$A:$A,0)+'2-1-2 data.csv'!G$1-1)),"")</f>
        <v/>
      </c>
      <c r="H107" s="6" t="str">
        <f>_xlfn.IFNA(IF(H$1&gt;$C107,"",INDEX('2-1-1 紀錄下次購買項目'!$C:$C,MATCH('2-1-2 data.csv'!$A107,'2-1-1 紀錄下次購買項目'!$A:$A,0)+'2-1-2 data.csv'!H$1-1)),"")</f>
        <v/>
      </c>
      <c r="I107" s="6" t="str">
        <f>_xlfn.IFNA(IF(I$1&gt;$C107,"",INDEX('2-1-1 紀錄下次購買項目'!$C:$C,MATCH('2-1-2 data.csv'!$A107,'2-1-1 紀錄下次購買項目'!$A:$A,0)+'2-1-2 data.csv'!I$1-1)),"")</f>
        <v/>
      </c>
      <c r="J107" s="6" t="str">
        <f>_xlfn.IFNA(IF(J$1&gt;$C107,"",INDEX('2-1-1 紀錄下次購買項目'!$C:$C,MATCH('2-1-2 data.csv'!$A107,'2-1-1 紀錄下次購買項目'!$A:$A,0)+'2-1-2 data.csv'!J$1-1)),"")</f>
        <v/>
      </c>
      <c r="K107" s="6" t="str">
        <f>_xlfn.IFNA(IF(K$1&gt;$C107,"",INDEX('2-1-1 紀錄下次購買項目'!$C:$C,MATCH('2-1-2 data.csv'!$A107,'2-1-1 紀錄下次購買項目'!$A:$A,0)+'2-1-2 data.csv'!K$1-1)),"")</f>
        <v/>
      </c>
      <c r="L107" s="6" t="str">
        <f>_xlfn.IFNA(IF(L$1&gt;$C107,"",INDEX('2-1-1 紀錄下次購買項目'!$C:$C,MATCH('2-1-2 data.csv'!$A107,'2-1-1 紀錄下次購買項目'!$A:$A,0)+'2-1-2 data.csv'!L$1-1)),"")</f>
        <v/>
      </c>
      <c r="M107" s="6" t="str">
        <f>_xlfn.IFNA(IF(M$1&gt;$C107,"",INDEX('2-1-1 紀錄下次購買項目'!$C:$C,MATCH('2-1-2 data.csv'!$A107,'2-1-1 紀錄下次購買項目'!$A:$A,0)+'2-1-2 data.csv'!M$1-1)),"")</f>
        <v/>
      </c>
      <c r="N107" s="6" t="str">
        <f>_xlfn.IFNA(IF(N$1&gt;$C107,"",INDEX('2-1-1 紀錄下次購買項目'!$C:$C,MATCH('2-1-2 data.csv'!$A107,'2-1-1 紀錄下次購買項目'!$A:$A,0)+'2-1-2 data.csv'!N$1-1)),"")</f>
        <v/>
      </c>
    </row>
    <row r="108" spans="1:14">
      <c r="A108" s="6">
        <v>29027</v>
      </c>
      <c r="B108" s="5">
        <v>284</v>
      </c>
      <c r="C108" s="6">
        <v>1</v>
      </c>
      <c r="D108" s="6">
        <v>1</v>
      </c>
      <c r="E108" s="6" t="str">
        <f>_xlfn.IFNA(IF(E$1&gt;$C108,"",INDEX('2-1-1 紀錄下次購買項目'!$C:$C,MATCH('2-1-2 data.csv'!$A108,'2-1-1 紀錄下次購買項目'!$A:$A,0)+'2-1-2 data.csv'!E$1-1)),"")</f>
        <v>一般電池</v>
      </c>
      <c r="F108" s="6" t="str">
        <f>_xlfn.IFNA(IF(F$1&gt;$C108,"",INDEX('2-1-1 紀錄下次購買項目'!$C:$C,MATCH('2-1-2 data.csv'!$A108,'2-1-1 紀錄下次購買項目'!$A:$A,0)+'2-1-2 data.csv'!F$1-1)),"")</f>
        <v/>
      </c>
      <c r="G108" s="6" t="str">
        <f>_xlfn.IFNA(IF(G$1&gt;$C108,"",INDEX('2-1-1 紀錄下次購買項目'!$C:$C,MATCH('2-1-2 data.csv'!$A108,'2-1-1 紀錄下次購買項目'!$A:$A,0)+'2-1-2 data.csv'!G$1-1)),"")</f>
        <v/>
      </c>
      <c r="H108" s="6" t="str">
        <f>_xlfn.IFNA(IF(H$1&gt;$C108,"",INDEX('2-1-1 紀錄下次購買項目'!$C:$C,MATCH('2-1-2 data.csv'!$A108,'2-1-1 紀錄下次購買項目'!$A:$A,0)+'2-1-2 data.csv'!H$1-1)),"")</f>
        <v/>
      </c>
      <c r="I108" s="6" t="str">
        <f>_xlfn.IFNA(IF(I$1&gt;$C108,"",INDEX('2-1-1 紀錄下次購買項目'!$C:$C,MATCH('2-1-2 data.csv'!$A108,'2-1-1 紀錄下次購買項目'!$A:$A,0)+'2-1-2 data.csv'!I$1-1)),"")</f>
        <v/>
      </c>
      <c r="J108" s="6" t="str">
        <f>_xlfn.IFNA(IF(J$1&gt;$C108,"",INDEX('2-1-1 紀錄下次購買項目'!$C:$C,MATCH('2-1-2 data.csv'!$A108,'2-1-1 紀錄下次購買項目'!$A:$A,0)+'2-1-2 data.csv'!J$1-1)),"")</f>
        <v/>
      </c>
      <c r="K108" s="6" t="str">
        <f>_xlfn.IFNA(IF(K$1&gt;$C108,"",INDEX('2-1-1 紀錄下次購買項目'!$C:$C,MATCH('2-1-2 data.csv'!$A108,'2-1-1 紀錄下次購買項目'!$A:$A,0)+'2-1-2 data.csv'!K$1-1)),"")</f>
        <v/>
      </c>
      <c r="L108" s="6" t="str">
        <f>_xlfn.IFNA(IF(L$1&gt;$C108,"",INDEX('2-1-1 紀錄下次購買項目'!$C:$C,MATCH('2-1-2 data.csv'!$A108,'2-1-1 紀錄下次購買項目'!$A:$A,0)+'2-1-2 data.csv'!L$1-1)),"")</f>
        <v/>
      </c>
      <c r="M108" s="6" t="str">
        <f>_xlfn.IFNA(IF(M$1&gt;$C108,"",INDEX('2-1-1 紀錄下次購買項目'!$C:$C,MATCH('2-1-2 data.csv'!$A108,'2-1-1 紀錄下次購買項目'!$A:$A,0)+'2-1-2 data.csv'!M$1-1)),"")</f>
        <v/>
      </c>
      <c r="N108" s="6" t="str">
        <f>_xlfn.IFNA(IF(N$1&gt;$C108,"",INDEX('2-1-1 紀錄下次購買項目'!$C:$C,MATCH('2-1-2 data.csv'!$A108,'2-1-1 紀錄下次購買項目'!$A:$A,0)+'2-1-2 data.csv'!N$1-1)),"")</f>
        <v/>
      </c>
    </row>
    <row r="109" spans="1:14">
      <c r="A109" s="6">
        <v>29214</v>
      </c>
      <c r="B109" s="5">
        <v>284</v>
      </c>
      <c r="C109" s="6">
        <v>1</v>
      </c>
      <c r="D109" s="6">
        <v>4</v>
      </c>
      <c r="E109" s="6" t="str">
        <f>_xlfn.IFNA(IF(E$1&gt;$C109,"",INDEX('2-1-1 紀錄下次購買項目'!$C:$C,MATCH('2-1-2 data.csv'!$A109,'2-1-1 紀錄下次購買項目'!$A:$A,0)+'2-1-2 data.csv'!E$1-1)),"")</f>
        <v>記憶卡</v>
      </c>
      <c r="F109" s="6" t="str">
        <f>_xlfn.IFNA(IF(F$1&gt;$C109,"",INDEX('2-1-1 紀錄下次購買項目'!$C:$C,MATCH('2-1-2 data.csv'!$A109,'2-1-1 紀錄下次購買項目'!$A:$A,0)+'2-1-2 data.csv'!F$1-1)),"")</f>
        <v/>
      </c>
      <c r="G109" s="6" t="str">
        <f>_xlfn.IFNA(IF(G$1&gt;$C109,"",INDEX('2-1-1 紀錄下次購買項目'!$C:$C,MATCH('2-1-2 data.csv'!$A109,'2-1-1 紀錄下次購買項目'!$A:$A,0)+'2-1-2 data.csv'!G$1-1)),"")</f>
        <v/>
      </c>
      <c r="H109" s="6" t="str">
        <f>_xlfn.IFNA(IF(H$1&gt;$C109,"",INDEX('2-1-1 紀錄下次購買項目'!$C:$C,MATCH('2-1-2 data.csv'!$A109,'2-1-1 紀錄下次購買項目'!$A:$A,0)+'2-1-2 data.csv'!H$1-1)),"")</f>
        <v/>
      </c>
      <c r="I109" s="6" t="str">
        <f>_xlfn.IFNA(IF(I$1&gt;$C109,"",INDEX('2-1-1 紀錄下次購買項目'!$C:$C,MATCH('2-1-2 data.csv'!$A109,'2-1-1 紀錄下次購買項目'!$A:$A,0)+'2-1-2 data.csv'!I$1-1)),"")</f>
        <v/>
      </c>
      <c r="J109" s="6" t="str">
        <f>_xlfn.IFNA(IF(J$1&gt;$C109,"",INDEX('2-1-1 紀錄下次購買項目'!$C:$C,MATCH('2-1-2 data.csv'!$A109,'2-1-1 紀錄下次購買項目'!$A:$A,0)+'2-1-2 data.csv'!J$1-1)),"")</f>
        <v/>
      </c>
      <c r="K109" s="6" t="str">
        <f>_xlfn.IFNA(IF(K$1&gt;$C109,"",INDEX('2-1-1 紀錄下次購買項目'!$C:$C,MATCH('2-1-2 data.csv'!$A109,'2-1-1 紀錄下次購買項目'!$A:$A,0)+'2-1-2 data.csv'!K$1-1)),"")</f>
        <v/>
      </c>
      <c r="L109" s="6" t="str">
        <f>_xlfn.IFNA(IF(L$1&gt;$C109,"",INDEX('2-1-1 紀錄下次購買項目'!$C:$C,MATCH('2-1-2 data.csv'!$A109,'2-1-1 紀錄下次購買項目'!$A:$A,0)+'2-1-2 data.csv'!L$1-1)),"")</f>
        <v/>
      </c>
      <c r="M109" s="6" t="str">
        <f>_xlfn.IFNA(IF(M$1&gt;$C109,"",INDEX('2-1-1 紀錄下次購買項目'!$C:$C,MATCH('2-1-2 data.csv'!$A109,'2-1-1 紀錄下次購買項目'!$A:$A,0)+'2-1-2 data.csv'!M$1-1)),"")</f>
        <v/>
      </c>
      <c r="N109" s="6" t="str">
        <f>_xlfn.IFNA(IF(N$1&gt;$C109,"",INDEX('2-1-1 紀錄下次購買項目'!$C:$C,MATCH('2-1-2 data.csv'!$A109,'2-1-1 紀錄下次購買項目'!$A:$A,0)+'2-1-2 data.csv'!N$1-1)),"")</f>
        <v/>
      </c>
    </row>
    <row r="110" spans="1:14">
      <c r="A110" s="6">
        <v>29855</v>
      </c>
      <c r="B110" s="5">
        <v>284</v>
      </c>
      <c r="C110" s="6">
        <v>4</v>
      </c>
      <c r="D110" s="6">
        <v>2</v>
      </c>
      <c r="E110" s="6" t="str">
        <f>_xlfn.IFNA(IF(E$1&gt;$C110,"",INDEX('2-1-1 紀錄下次購買項目'!$C:$C,MATCH('2-1-2 data.csv'!$A110,'2-1-1 紀錄下次購買項目'!$A:$A,0)+'2-1-2 data.csv'!E$1-1)),"")</f>
        <v>鍵盤</v>
      </c>
      <c r="F110" s="6" t="str">
        <f>_xlfn.IFNA(IF(F$1&gt;$C110,"",INDEX('2-1-1 紀錄下次購買項目'!$C:$C,MATCH('2-1-2 data.csv'!$A110,'2-1-1 紀錄下次購買項目'!$A:$A,0)+'2-1-2 data.csv'!F$1-1)),"")</f>
        <v>耳機麥克風</v>
      </c>
      <c r="G110" s="6" t="str">
        <f>_xlfn.IFNA(IF(G$1&gt;$C110,"",INDEX('2-1-1 紀錄下次購買項目'!$C:$C,MATCH('2-1-2 data.csv'!$A110,'2-1-1 紀錄下次購買項目'!$A:$A,0)+'2-1-2 data.csv'!G$1-1)),"")</f>
        <v>有線光學鼠</v>
      </c>
      <c r="H110" s="6" t="str">
        <f>_xlfn.IFNA(IF(H$1&gt;$C110,"",INDEX('2-1-1 紀錄下次購買項目'!$C:$C,MATCH('2-1-2 data.csv'!$A110,'2-1-1 紀錄下次購買項目'!$A:$A,0)+'2-1-2 data.csv'!H$1-1)),"")</f>
        <v>CD燒錄片</v>
      </c>
      <c r="I110" s="6" t="str">
        <f>_xlfn.IFNA(IF(I$1&gt;$C110,"",INDEX('2-1-1 紀錄下次購買項目'!$C:$C,MATCH('2-1-2 data.csv'!$A110,'2-1-1 紀錄下次購買項目'!$A:$A,0)+'2-1-2 data.csv'!I$1-1)),"")</f>
        <v/>
      </c>
      <c r="J110" s="6" t="str">
        <f>_xlfn.IFNA(IF(J$1&gt;$C110,"",INDEX('2-1-1 紀錄下次購買項目'!$C:$C,MATCH('2-1-2 data.csv'!$A110,'2-1-1 紀錄下次購買項目'!$A:$A,0)+'2-1-2 data.csv'!J$1-1)),"")</f>
        <v/>
      </c>
      <c r="K110" s="6" t="str">
        <f>_xlfn.IFNA(IF(K$1&gt;$C110,"",INDEX('2-1-1 紀錄下次購買項目'!$C:$C,MATCH('2-1-2 data.csv'!$A110,'2-1-1 紀錄下次購買項目'!$A:$A,0)+'2-1-2 data.csv'!K$1-1)),"")</f>
        <v/>
      </c>
      <c r="L110" s="6" t="str">
        <f>_xlfn.IFNA(IF(L$1&gt;$C110,"",INDEX('2-1-1 紀錄下次購買項目'!$C:$C,MATCH('2-1-2 data.csv'!$A110,'2-1-1 紀錄下次購買項目'!$A:$A,0)+'2-1-2 data.csv'!L$1-1)),"")</f>
        <v/>
      </c>
      <c r="M110" s="6" t="str">
        <f>_xlfn.IFNA(IF(M$1&gt;$C110,"",INDEX('2-1-1 紀錄下次購買項目'!$C:$C,MATCH('2-1-2 data.csv'!$A110,'2-1-1 紀錄下次購買項目'!$A:$A,0)+'2-1-2 data.csv'!M$1-1)),"")</f>
        <v/>
      </c>
      <c r="N110" s="6" t="str">
        <f>_xlfn.IFNA(IF(N$1&gt;$C110,"",INDEX('2-1-1 紀錄下次購買項目'!$C:$C,MATCH('2-1-2 data.csv'!$A110,'2-1-1 紀錄下次購買項目'!$A:$A,0)+'2-1-2 data.csv'!N$1-1)),"")</f>
        <v/>
      </c>
    </row>
    <row r="111" spans="1:14">
      <c r="A111" s="6">
        <v>30667</v>
      </c>
      <c r="B111" s="5">
        <v>284</v>
      </c>
      <c r="C111" s="6">
        <v>2</v>
      </c>
      <c r="D111" s="6">
        <v>2</v>
      </c>
      <c r="E111" s="6" t="str">
        <f>_xlfn.IFNA(IF(E$1&gt;$C111,"",INDEX('2-1-1 紀錄下次購買項目'!$C:$C,MATCH('2-1-2 data.csv'!$A111,'2-1-1 紀錄下次購買項目'!$A:$A,0)+'2-1-2 data.csv'!E$1-1)),"")</f>
        <v>線材</v>
      </c>
      <c r="F111" s="6" t="str">
        <f>_xlfn.IFNA(IF(F$1&gt;$C111,"",INDEX('2-1-1 紀錄下次購買項目'!$C:$C,MATCH('2-1-2 data.csv'!$A111,'2-1-1 紀錄下次購買項目'!$A:$A,0)+'2-1-2 data.csv'!F$1-1)),"")</f>
        <v>CD燒錄片</v>
      </c>
      <c r="G111" s="6" t="str">
        <f>_xlfn.IFNA(IF(G$1&gt;$C111,"",INDEX('2-1-1 紀錄下次購買項目'!$C:$C,MATCH('2-1-2 data.csv'!$A111,'2-1-1 紀錄下次購買項目'!$A:$A,0)+'2-1-2 data.csv'!G$1-1)),"")</f>
        <v/>
      </c>
      <c r="H111" s="6" t="str">
        <f>_xlfn.IFNA(IF(H$1&gt;$C111,"",INDEX('2-1-1 紀錄下次購買項目'!$C:$C,MATCH('2-1-2 data.csv'!$A111,'2-1-1 紀錄下次購買項目'!$A:$A,0)+'2-1-2 data.csv'!H$1-1)),"")</f>
        <v/>
      </c>
      <c r="I111" s="6" t="str">
        <f>_xlfn.IFNA(IF(I$1&gt;$C111,"",INDEX('2-1-1 紀錄下次購買項目'!$C:$C,MATCH('2-1-2 data.csv'!$A111,'2-1-1 紀錄下次購買項目'!$A:$A,0)+'2-1-2 data.csv'!I$1-1)),"")</f>
        <v/>
      </c>
      <c r="J111" s="6" t="str">
        <f>_xlfn.IFNA(IF(J$1&gt;$C111,"",INDEX('2-1-1 紀錄下次購買項目'!$C:$C,MATCH('2-1-2 data.csv'!$A111,'2-1-1 紀錄下次購買項目'!$A:$A,0)+'2-1-2 data.csv'!J$1-1)),"")</f>
        <v/>
      </c>
      <c r="K111" s="6" t="str">
        <f>_xlfn.IFNA(IF(K$1&gt;$C111,"",INDEX('2-1-1 紀錄下次購買項目'!$C:$C,MATCH('2-1-2 data.csv'!$A111,'2-1-1 紀錄下次購買項目'!$A:$A,0)+'2-1-2 data.csv'!K$1-1)),"")</f>
        <v/>
      </c>
      <c r="L111" s="6" t="str">
        <f>_xlfn.IFNA(IF(L$1&gt;$C111,"",INDEX('2-1-1 紀錄下次購買項目'!$C:$C,MATCH('2-1-2 data.csv'!$A111,'2-1-1 紀錄下次購買項目'!$A:$A,0)+'2-1-2 data.csv'!L$1-1)),"")</f>
        <v/>
      </c>
      <c r="M111" s="6" t="str">
        <f>_xlfn.IFNA(IF(M$1&gt;$C111,"",INDEX('2-1-1 紀錄下次購買項目'!$C:$C,MATCH('2-1-2 data.csv'!$A111,'2-1-1 紀錄下次購買項目'!$A:$A,0)+'2-1-2 data.csv'!M$1-1)),"")</f>
        <v/>
      </c>
      <c r="N111" s="6" t="str">
        <f>_xlfn.IFNA(IF(N$1&gt;$C111,"",INDEX('2-1-1 紀錄下次購買項目'!$C:$C,MATCH('2-1-2 data.csv'!$A111,'2-1-1 紀錄下次購買項目'!$A:$A,0)+'2-1-2 data.csv'!N$1-1)),"")</f>
        <v/>
      </c>
    </row>
    <row r="112" spans="1:14">
      <c r="A112" s="6">
        <v>32042</v>
      </c>
      <c r="B112" s="5">
        <v>284</v>
      </c>
      <c r="C112" s="6">
        <v>2</v>
      </c>
      <c r="D112" s="6">
        <v>4</v>
      </c>
      <c r="E112" s="6" t="str">
        <f>_xlfn.IFNA(IF(E$1&gt;$C112,"",INDEX('2-1-1 紀錄下次購買項目'!$C:$C,MATCH('2-1-2 data.csv'!$A112,'2-1-1 紀錄下次購買項目'!$A:$A,0)+'2-1-2 data.csv'!E$1-1)),"")</f>
        <v>線材</v>
      </c>
      <c r="F112" s="6" t="str">
        <f>_xlfn.IFNA(IF(F$1&gt;$C112,"",INDEX('2-1-1 紀錄下次購買項目'!$C:$C,MATCH('2-1-2 data.csv'!$A112,'2-1-1 紀錄下次購買項目'!$A:$A,0)+'2-1-2 data.csv'!F$1-1)),"")</f>
        <v>記憶卡</v>
      </c>
      <c r="G112" s="6" t="str">
        <f>_xlfn.IFNA(IF(G$1&gt;$C112,"",INDEX('2-1-1 紀錄下次購買項目'!$C:$C,MATCH('2-1-2 data.csv'!$A112,'2-1-1 紀錄下次購買項目'!$A:$A,0)+'2-1-2 data.csv'!G$1-1)),"")</f>
        <v/>
      </c>
      <c r="H112" s="6" t="str">
        <f>_xlfn.IFNA(IF(H$1&gt;$C112,"",INDEX('2-1-1 紀錄下次購買項目'!$C:$C,MATCH('2-1-2 data.csv'!$A112,'2-1-1 紀錄下次購買項目'!$A:$A,0)+'2-1-2 data.csv'!H$1-1)),"")</f>
        <v/>
      </c>
      <c r="I112" s="6" t="str">
        <f>_xlfn.IFNA(IF(I$1&gt;$C112,"",INDEX('2-1-1 紀錄下次購買項目'!$C:$C,MATCH('2-1-2 data.csv'!$A112,'2-1-1 紀錄下次購買項目'!$A:$A,0)+'2-1-2 data.csv'!I$1-1)),"")</f>
        <v/>
      </c>
      <c r="J112" s="6" t="str">
        <f>_xlfn.IFNA(IF(J$1&gt;$C112,"",INDEX('2-1-1 紀錄下次購買項目'!$C:$C,MATCH('2-1-2 data.csv'!$A112,'2-1-1 紀錄下次購買項目'!$A:$A,0)+'2-1-2 data.csv'!J$1-1)),"")</f>
        <v/>
      </c>
      <c r="K112" s="6" t="str">
        <f>_xlfn.IFNA(IF(K$1&gt;$C112,"",INDEX('2-1-1 紀錄下次購買項目'!$C:$C,MATCH('2-1-2 data.csv'!$A112,'2-1-1 紀錄下次購買項目'!$A:$A,0)+'2-1-2 data.csv'!K$1-1)),"")</f>
        <v/>
      </c>
      <c r="L112" s="6" t="str">
        <f>_xlfn.IFNA(IF(L$1&gt;$C112,"",INDEX('2-1-1 紀錄下次購買項目'!$C:$C,MATCH('2-1-2 data.csv'!$A112,'2-1-1 紀錄下次購買項目'!$A:$A,0)+'2-1-2 data.csv'!L$1-1)),"")</f>
        <v/>
      </c>
      <c r="M112" s="6" t="str">
        <f>_xlfn.IFNA(IF(M$1&gt;$C112,"",INDEX('2-1-1 紀錄下次購買項目'!$C:$C,MATCH('2-1-2 data.csv'!$A112,'2-1-1 紀錄下次購買項目'!$A:$A,0)+'2-1-2 data.csv'!M$1-1)),"")</f>
        <v/>
      </c>
      <c r="N112" s="6" t="str">
        <f>_xlfn.IFNA(IF(N$1&gt;$C112,"",INDEX('2-1-1 紀錄下次購買項目'!$C:$C,MATCH('2-1-2 data.csv'!$A112,'2-1-1 紀錄下次購買項目'!$A:$A,0)+'2-1-2 data.csv'!N$1-1)),"")</f>
        <v/>
      </c>
    </row>
    <row r="113" spans="1:14">
      <c r="A113" s="6">
        <v>33139</v>
      </c>
      <c r="B113" s="5">
        <v>284</v>
      </c>
      <c r="C113" s="6">
        <v>4</v>
      </c>
      <c r="D113" s="6">
        <v>1</v>
      </c>
      <c r="E113" s="6" t="str">
        <f>_xlfn.IFNA(IF(E$1&gt;$C113,"",INDEX('2-1-1 紀錄下次購買項目'!$C:$C,MATCH('2-1-2 data.csv'!$A113,'2-1-1 紀錄下次購買項目'!$A:$A,0)+'2-1-2 data.csv'!E$1-1)),"")</f>
        <v>一般電池</v>
      </c>
      <c r="F113" s="6" t="str">
        <f>_xlfn.IFNA(IF(F$1&gt;$C113,"",INDEX('2-1-1 紀錄下次購買項目'!$C:$C,MATCH('2-1-2 data.csv'!$A113,'2-1-1 紀錄下次購買項目'!$A:$A,0)+'2-1-2 data.csv'!F$1-1)),"")</f>
        <v>線材</v>
      </c>
      <c r="G113" s="6" t="str">
        <f>_xlfn.IFNA(IF(G$1&gt;$C113,"",INDEX('2-1-1 紀錄下次購買項目'!$C:$C,MATCH('2-1-2 data.csv'!$A113,'2-1-1 紀錄下次購買項目'!$A:$A,0)+'2-1-2 data.csv'!G$1-1)),"")</f>
        <v>鹼性電池</v>
      </c>
      <c r="H113" s="6" t="str">
        <f>_xlfn.IFNA(IF(H$1&gt;$C113,"",INDEX('2-1-1 紀錄下次購買項目'!$C:$C,MATCH('2-1-2 data.csv'!$A113,'2-1-1 紀錄下次購買項目'!$A:$A,0)+'2-1-2 data.csv'!H$1-1)),"")</f>
        <v>HP墨水</v>
      </c>
      <c r="I113" s="6" t="str">
        <f>_xlfn.IFNA(IF(I$1&gt;$C113,"",INDEX('2-1-1 紀錄下次購買項目'!$C:$C,MATCH('2-1-2 data.csv'!$A113,'2-1-1 紀錄下次購買項目'!$A:$A,0)+'2-1-2 data.csv'!I$1-1)),"")</f>
        <v/>
      </c>
      <c r="J113" s="6" t="str">
        <f>_xlfn.IFNA(IF(J$1&gt;$C113,"",INDEX('2-1-1 紀錄下次購買項目'!$C:$C,MATCH('2-1-2 data.csv'!$A113,'2-1-1 紀錄下次購買項目'!$A:$A,0)+'2-1-2 data.csv'!J$1-1)),"")</f>
        <v/>
      </c>
      <c r="K113" s="6" t="str">
        <f>_xlfn.IFNA(IF(K$1&gt;$C113,"",INDEX('2-1-1 紀錄下次購買項目'!$C:$C,MATCH('2-1-2 data.csv'!$A113,'2-1-1 紀錄下次購買項目'!$A:$A,0)+'2-1-2 data.csv'!K$1-1)),"")</f>
        <v/>
      </c>
      <c r="L113" s="6" t="str">
        <f>_xlfn.IFNA(IF(L$1&gt;$C113,"",INDEX('2-1-1 紀錄下次購買項目'!$C:$C,MATCH('2-1-2 data.csv'!$A113,'2-1-1 紀錄下次購買項目'!$A:$A,0)+'2-1-2 data.csv'!L$1-1)),"")</f>
        <v/>
      </c>
      <c r="M113" s="6" t="str">
        <f>_xlfn.IFNA(IF(M$1&gt;$C113,"",INDEX('2-1-1 紀錄下次購買項目'!$C:$C,MATCH('2-1-2 data.csv'!$A113,'2-1-1 紀錄下次購買項目'!$A:$A,0)+'2-1-2 data.csv'!M$1-1)),"")</f>
        <v/>
      </c>
      <c r="N113" s="6" t="str">
        <f>_xlfn.IFNA(IF(N$1&gt;$C113,"",INDEX('2-1-1 紀錄下次購買項目'!$C:$C,MATCH('2-1-2 data.csv'!$A113,'2-1-1 紀錄下次購買項目'!$A:$A,0)+'2-1-2 data.csv'!N$1-1)),"")</f>
        <v/>
      </c>
    </row>
    <row r="114" spans="1:14">
      <c r="A114" s="6">
        <v>33439</v>
      </c>
      <c r="B114" s="5">
        <v>284</v>
      </c>
      <c r="C114" s="6">
        <v>1</v>
      </c>
      <c r="D114" s="6">
        <v>1</v>
      </c>
      <c r="E114" s="6" t="str">
        <f>_xlfn.IFNA(IF(E$1&gt;$C114,"",INDEX('2-1-1 紀錄下次購買項目'!$C:$C,MATCH('2-1-2 data.csv'!$A114,'2-1-1 紀錄下次購買項目'!$A:$A,0)+'2-1-2 data.csv'!E$1-1)),"")</f>
        <v>鹼性電池</v>
      </c>
      <c r="F114" s="6" t="str">
        <f>_xlfn.IFNA(IF(F$1&gt;$C114,"",INDEX('2-1-1 紀錄下次購買項目'!$C:$C,MATCH('2-1-2 data.csv'!$A114,'2-1-1 紀錄下次購買項目'!$A:$A,0)+'2-1-2 data.csv'!F$1-1)),"")</f>
        <v/>
      </c>
      <c r="G114" s="6" t="str">
        <f>_xlfn.IFNA(IF(G$1&gt;$C114,"",INDEX('2-1-1 紀錄下次購買項目'!$C:$C,MATCH('2-1-2 data.csv'!$A114,'2-1-1 紀錄下次購買項目'!$A:$A,0)+'2-1-2 data.csv'!G$1-1)),"")</f>
        <v/>
      </c>
      <c r="H114" s="6" t="str">
        <f>_xlfn.IFNA(IF(H$1&gt;$C114,"",INDEX('2-1-1 紀錄下次購買項目'!$C:$C,MATCH('2-1-2 data.csv'!$A114,'2-1-1 紀錄下次購買項目'!$A:$A,0)+'2-1-2 data.csv'!H$1-1)),"")</f>
        <v/>
      </c>
      <c r="I114" s="6" t="str">
        <f>_xlfn.IFNA(IF(I$1&gt;$C114,"",INDEX('2-1-1 紀錄下次購買項目'!$C:$C,MATCH('2-1-2 data.csv'!$A114,'2-1-1 紀錄下次購買項目'!$A:$A,0)+'2-1-2 data.csv'!I$1-1)),"")</f>
        <v/>
      </c>
      <c r="J114" s="6" t="str">
        <f>_xlfn.IFNA(IF(J$1&gt;$C114,"",INDEX('2-1-1 紀錄下次購買項目'!$C:$C,MATCH('2-1-2 data.csv'!$A114,'2-1-1 紀錄下次購買項目'!$A:$A,0)+'2-1-2 data.csv'!J$1-1)),"")</f>
        <v/>
      </c>
      <c r="K114" s="6" t="str">
        <f>_xlfn.IFNA(IF(K$1&gt;$C114,"",INDEX('2-1-1 紀錄下次購買項目'!$C:$C,MATCH('2-1-2 data.csv'!$A114,'2-1-1 紀錄下次購買項目'!$A:$A,0)+'2-1-2 data.csv'!K$1-1)),"")</f>
        <v/>
      </c>
      <c r="L114" s="6" t="str">
        <f>_xlfn.IFNA(IF(L$1&gt;$C114,"",INDEX('2-1-1 紀錄下次購買項目'!$C:$C,MATCH('2-1-2 data.csv'!$A114,'2-1-1 紀錄下次購買項目'!$A:$A,0)+'2-1-2 data.csv'!L$1-1)),"")</f>
        <v/>
      </c>
      <c r="M114" s="6" t="str">
        <f>_xlfn.IFNA(IF(M$1&gt;$C114,"",INDEX('2-1-1 紀錄下次購買項目'!$C:$C,MATCH('2-1-2 data.csv'!$A114,'2-1-1 紀錄下次購買項目'!$A:$A,0)+'2-1-2 data.csv'!M$1-1)),"")</f>
        <v/>
      </c>
      <c r="N114" s="6" t="str">
        <f>_xlfn.IFNA(IF(N$1&gt;$C114,"",INDEX('2-1-1 紀錄下次購買項目'!$C:$C,MATCH('2-1-2 data.csv'!$A114,'2-1-1 紀錄下次購買項目'!$A:$A,0)+'2-1-2 data.csv'!N$1-1)),"")</f>
        <v/>
      </c>
    </row>
    <row r="115" spans="1:14">
      <c r="A115" s="6">
        <v>35004</v>
      </c>
      <c r="B115" s="5">
        <v>284</v>
      </c>
      <c r="C115" s="6">
        <v>1</v>
      </c>
      <c r="D115" s="6">
        <v>2</v>
      </c>
      <c r="E115" s="6" t="str">
        <f>_xlfn.IFNA(IF(E$1&gt;$C115,"",INDEX('2-1-1 紀錄下次購買項目'!$C:$C,MATCH('2-1-2 data.csv'!$A115,'2-1-1 紀錄下次購買項目'!$A:$A,0)+'2-1-2 data.csv'!E$1-1)),"")</f>
        <v>CD燒錄片</v>
      </c>
      <c r="F115" s="6" t="str">
        <f>_xlfn.IFNA(IF(F$1&gt;$C115,"",INDEX('2-1-1 紀錄下次購買項目'!$C:$C,MATCH('2-1-2 data.csv'!$A115,'2-1-1 紀錄下次購買項目'!$A:$A,0)+'2-1-2 data.csv'!F$1-1)),"")</f>
        <v/>
      </c>
      <c r="G115" s="6" t="str">
        <f>_xlfn.IFNA(IF(G$1&gt;$C115,"",INDEX('2-1-1 紀錄下次購買項目'!$C:$C,MATCH('2-1-2 data.csv'!$A115,'2-1-1 紀錄下次購買項目'!$A:$A,0)+'2-1-2 data.csv'!G$1-1)),"")</f>
        <v/>
      </c>
      <c r="H115" s="6" t="str">
        <f>_xlfn.IFNA(IF(H$1&gt;$C115,"",INDEX('2-1-1 紀錄下次購買項目'!$C:$C,MATCH('2-1-2 data.csv'!$A115,'2-1-1 紀錄下次購買項目'!$A:$A,0)+'2-1-2 data.csv'!H$1-1)),"")</f>
        <v/>
      </c>
      <c r="I115" s="6" t="str">
        <f>_xlfn.IFNA(IF(I$1&gt;$C115,"",INDEX('2-1-1 紀錄下次購買項目'!$C:$C,MATCH('2-1-2 data.csv'!$A115,'2-1-1 紀錄下次購買項目'!$A:$A,0)+'2-1-2 data.csv'!I$1-1)),"")</f>
        <v/>
      </c>
      <c r="J115" s="6" t="str">
        <f>_xlfn.IFNA(IF(J$1&gt;$C115,"",INDEX('2-1-1 紀錄下次購買項目'!$C:$C,MATCH('2-1-2 data.csv'!$A115,'2-1-1 紀錄下次購買項目'!$A:$A,0)+'2-1-2 data.csv'!J$1-1)),"")</f>
        <v/>
      </c>
      <c r="K115" s="6" t="str">
        <f>_xlfn.IFNA(IF(K$1&gt;$C115,"",INDEX('2-1-1 紀錄下次購買項目'!$C:$C,MATCH('2-1-2 data.csv'!$A115,'2-1-1 紀錄下次購買項目'!$A:$A,0)+'2-1-2 data.csv'!K$1-1)),"")</f>
        <v/>
      </c>
      <c r="L115" s="6" t="str">
        <f>_xlfn.IFNA(IF(L$1&gt;$C115,"",INDEX('2-1-1 紀錄下次購買項目'!$C:$C,MATCH('2-1-2 data.csv'!$A115,'2-1-1 紀錄下次購買項目'!$A:$A,0)+'2-1-2 data.csv'!L$1-1)),"")</f>
        <v/>
      </c>
      <c r="M115" s="6" t="str">
        <f>_xlfn.IFNA(IF(M$1&gt;$C115,"",INDEX('2-1-1 紀錄下次購買項目'!$C:$C,MATCH('2-1-2 data.csv'!$A115,'2-1-1 紀錄下次購買項目'!$A:$A,0)+'2-1-2 data.csv'!M$1-1)),"")</f>
        <v/>
      </c>
      <c r="N115" s="6" t="str">
        <f>_xlfn.IFNA(IF(N$1&gt;$C115,"",INDEX('2-1-1 紀錄下次購買項目'!$C:$C,MATCH('2-1-2 data.csv'!$A115,'2-1-1 紀錄下次購買項目'!$A:$A,0)+'2-1-2 data.csv'!N$1-1)),"")</f>
        <v/>
      </c>
    </row>
    <row r="116" spans="1:14">
      <c r="A116" s="6">
        <v>35289</v>
      </c>
      <c r="B116" s="5">
        <v>284</v>
      </c>
      <c r="C116" s="6">
        <v>2</v>
      </c>
      <c r="D116" s="6">
        <v>1</v>
      </c>
      <c r="E116" s="6" t="str">
        <f>_xlfn.IFNA(IF(E$1&gt;$C116,"",INDEX('2-1-1 紀錄下次購買項目'!$C:$C,MATCH('2-1-2 data.csv'!$A116,'2-1-1 紀錄下次購買項目'!$A:$A,0)+'2-1-2 data.csv'!E$1-1)),"")</f>
        <v>CD燒錄片</v>
      </c>
      <c r="F116" s="6" t="str">
        <f>_xlfn.IFNA(IF(F$1&gt;$C116,"",INDEX('2-1-1 紀錄下次購買項目'!$C:$C,MATCH('2-1-2 data.csv'!$A116,'2-1-1 紀錄下次購買項目'!$A:$A,0)+'2-1-2 data.csv'!F$1-1)),"")</f>
        <v>DVD燒錄片</v>
      </c>
      <c r="G116" s="6" t="str">
        <f>_xlfn.IFNA(IF(G$1&gt;$C116,"",INDEX('2-1-1 紀錄下次購買項目'!$C:$C,MATCH('2-1-2 data.csv'!$A116,'2-1-1 紀錄下次購買項目'!$A:$A,0)+'2-1-2 data.csv'!G$1-1)),"")</f>
        <v/>
      </c>
      <c r="H116" s="6" t="str">
        <f>_xlfn.IFNA(IF(H$1&gt;$C116,"",INDEX('2-1-1 紀錄下次購買項目'!$C:$C,MATCH('2-1-2 data.csv'!$A116,'2-1-1 紀錄下次購買項目'!$A:$A,0)+'2-1-2 data.csv'!H$1-1)),"")</f>
        <v/>
      </c>
      <c r="I116" s="6" t="str">
        <f>_xlfn.IFNA(IF(I$1&gt;$C116,"",INDEX('2-1-1 紀錄下次購買項目'!$C:$C,MATCH('2-1-2 data.csv'!$A116,'2-1-1 紀錄下次購買項目'!$A:$A,0)+'2-1-2 data.csv'!I$1-1)),"")</f>
        <v/>
      </c>
      <c r="J116" s="6" t="str">
        <f>_xlfn.IFNA(IF(J$1&gt;$C116,"",INDEX('2-1-1 紀錄下次購買項目'!$C:$C,MATCH('2-1-2 data.csv'!$A116,'2-1-1 紀錄下次購買項目'!$A:$A,0)+'2-1-2 data.csv'!J$1-1)),"")</f>
        <v/>
      </c>
      <c r="K116" s="6" t="str">
        <f>_xlfn.IFNA(IF(K$1&gt;$C116,"",INDEX('2-1-1 紀錄下次購買項目'!$C:$C,MATCH('2-1-2 data.csv'!$A116,'2-1-1 紀錄下次購買項目'!$A:$A,0)+'2-1-2 data.csv'!K$1-1)),"")</f>
        <v/>
      </c>
      <c r="L116" s="6" t="str">
        <f>_xlfn.IFNA(IF(L$1&gt;$C116,"",INDEX('2-1-1 紀錄下次購買項目'!$C:$C,MATCH('2-1-2 data.csv'!$A116,'2-1-1 紀錄下次購買項目'!$A:$A,0)+'2-1-2 data.csv'!L$1-1)),"")</f>
        <v/>
      </c>
      <c r="M116" s="6" t="str">
        <f>_xlfn.IFNA(IF(M$1&gt;$C116,"",INDEX('2-1-1 紀錄下次購買項目'!$C:$C,MATCH('2-1-2 data.csv'!$A116,'2-1-1 紀錄下次購買項目'!$A:$A,0)+'2-1-2 data.csv'!M$1-1)),"")</f>
        <v/>
      </c>
      <c r="N116" s="6" t="str">
        <f>_xlfn.IFNA(IF(N$1&gt;$C116,"",INDEX('2-1-1 紀錄下次購買項目'!$C:$C,MATCH('2-1-2 data.csv'!$A116,'2-1-1 紀錄下次購買項目'!$A:$A,0)+'2-1-2 data.csv'!N$1-1)),"")</f>
        <v/>
      </c>
    </row>
    <row r="117" spans="1:14">
      <c r="A117" s="6">
        <v>36163</v>
      </c>
      <c r="B117" s="5">
        <v>284</v>
      </c>
      <c r="C117" s="6">
        <v>1</v>
      </c>
      <c r="D117" s="6">
        <v>1</v>
      </c>
      <c r="E117" s="6" t="str">
        <f>_xlfn.IFNA(IF(E$1&gt;$C117,"",INDEX('2-1-1 紀錄下次購買項目'!$C:$C,MATCH('2-1-2 data.csv'!$A117,'2-1-1 紀錄下次購買項目'!$A:$A,0)+'2-1-2 data.csv'!E$1-1)),"")</f>
        <v>EPSON墨水</v>
      </c>
      <c r="F117" s="6" t="str">
        <f>_xlfn.IFNA(IF(F$1&gt;$C117,"",INDEX('2-1-1 紀錄下次購買項目'!$C:$C,MATCH('2-1-2 data.csv'!$A117,'2-1-1 紀錄下次購買項目'!$A:$A,0)+'2-1-2 data.csv'!F$1-1)),"")</f>
        <v/>
      </c>
      <c r="G117" s="6" t="str">
        <f>_xlfn.IFNA(IF(G$1&gt;$C117,"",INDEX('2-1-1 紀錄下次購買項目'!$C:$C,MATCH('2-1-2 data.csv'!$A117,'2-1-1 紀錄下次購買項目'!$A:$A,0)+'2-1-2 data.csv'!G$1-1)),"")</f>
        <v/>
      </c>
      <c r="H117" s="6" t="str">
        <f>_xlfn.IFNA(IF(H$1&gt;$C117,"",INDEX('2-1-1 紀錄下次購買項目'!$C:$C,MATCH('2-1-2 data.csv'!$A117,'2-1-1 紀錄下次購買項目'!$A:$A,0)+'2-1-2 data.csv'!H$1-1)),"")</f>
        <v/>
      </c>
      <c r="I117" s="6" t="str">
        <f>_xlfn.IFNA(IF(I$1&gt;$C117,"",INDEX('2-1-1 紀錄下次購買項目'!$C:$C,MATCH('2-1-2 data.csv'!$A117,'2-1-1 紀錄下次購買項目'!$A:$A,0)+'2-1-2 data.csv'!I$1-1)),"")</f>
        <v/>
      </c>
      <c r="J117" s="6" t="str">
        <f>_xlfn.IFNA(IF(J$1&gt;$C117,"",INDEX('2-1-1 紀錄下次購買項目'!$C:$C,MATCH('2-1-2 data.csv'!$A117,'2-1-1 紀錄下次購買項目'!$A:$A,0)+'2-1-2 data.csv'!J$1-1)),"")</f>
        <v/>
      </c>
      <c r="K117" s="6" t="str">
        <f>_xlfn.IFNA(IF(K$1&gt;$C117,"",INDEX('2-1-1 紀錄下次購買項目'!$C:$C,MATCH('2-1-2 data.csv'!$A117,'2-1-1 紀錄下次購買項目'!$A:$A,0)+'2-1-2 data.csv'!K$1-1)),"")</f>
        <v/>
      </c>
      <c r="L117" s="6" t="str">
        <f>_xlfn.IFNA(IF(L$1&gt;$C117,"",INDEX('2-1-1 紀錄下次購買項目'!$C:$C,MATCH('2-1-2 data.csv'!$A117,'2-1-1 紀錄下次購買項目'!$A:$A,0)+'2-1-2 data.csv'!L$1-1)),"")</f>
        <v/>
      </c>
      <c r="M117" s="6" t="str">
        <f>_xlfn.IFNA(IF(M$1&gt;$C117,"",INDEX('2-1-1 紀錄下次購買項目'!$C:$C,MATCH('2-1-2 data.csv'!$A117,'2-1-1 紀錄下次購買項目'!$A:$A,0)+'2-1-2 data.csv'!M$1-1)),"")</f>
        <v/>
      </c>
      <c r="N117" s="6" t="str">
        <f>_xlfn.IFNA(IF(N$1&gt;$C117,"",INDEX('2-1-1 紀錄下次購買項目'!$C:$C,MATCH('2-1-2 data.csv'!$A117,'2-1-1 紀錄下次購買項目'!$A:$A,0)+'2-1-2 data.csv'!N$1-1)),"")</f>
        <v/>
      </c>
    </row>
    <row r="118" spans="1:14">
      <c r="A118" s="6">
        <v>38061</v>
      </c>
      <c r="B118" s="5">
        <v>284</v>
      </c>
      <c r="C118" s="6">
        <v>1</v>
      </c>
      <c r="D118" s="6">
        <v>1</v>
      </c>
      <c r="E118" s="6" t="str">
        <f>_xlfn.IFNA(IF(E$1&gt;$C118,"",INDEX('2-1-1 紀錄下次購買項目'!$C:$C,MATCH('2-1-2 data.csv'!$A118,'2-1-1 紀錄下次購買項目'!$A:$A,0)+'2-1-2 data.csv'!E$1-1)),"")</f>
        <v>DVD 燒錄器</v>
      </c>
      <c r="F118" s="6" t="str">
        <f>_xlfn.IFNA(IF(F$1&gt;$C118,"",INDEX('2-1-1 紀錄下次購買項目'!$C:$C,MATCH('2-1-2 data.csv'!$A118,'2-1-1 紀錄下次購買項目'!$A:$A,0)+'2-1-2 data.csv'!F$1-1)),"")</f>
        <v/>
      </c>
      <c r="G118" s="6" t="str">
        <f>_xlfn.IFNA(IF(G$1&gt;$C118,"",INDEX('2-1-1 紀錄下次購買項目'!$C:$C,MATCH('2-1-2 data.csv'!$A118,'2-1-1 紀錄下次購買項目'!$A:$A,0)+'2-1-2 data.csv'!G$1-1)),"")</f>
        <v/>
      </c>
      <c r="H118" s="6" t="str">
        <f>_xlfn.IFNA(IF(H$1&gt;$C118,"",INDEX('2-1-1 紀錄下次購買項目'!$C:$C,MATCH('2-1-2 data.csv'!$A118,'2-1-1 紀錄下次購買項目'!$A:$A,0)+'2-1-2 data.csv'!H$1-1)),"")</f>
        <v/>
      </c>
      <c r="I118" s="6" t="str">
        <f>_xlfn.IFNA(IF(I$1&gt;$C118,"",INDEX('2-1-1 紀錄下次購買項目'!$C:$C,MATCH('2-1-2 data.csv'!$A118,'2-1-1 紀錄下次購買項目'!$A:$A,0)+'2-1-2 data.csv'!I$1-1)),"")</f>
        <v/>
      </c>
      <c r="J118" s="6" t="str">
        <f>_xlfn.IFNA(IF(J$1&gt;$C118,"",INDEX('2-1-1 紀錄下次購買項目'!$C:$C,MATCH('2-1-2 data.csv'!$A118,'2-1-1 紀錄下次購買項目'!$A:$A,0)+'2-1-2 data.csv'!J$1-1)),"")</f>
        <v/>
      </c>
      <c r="K118" s="6" t="str">
        <f>_xlfn.IFNA(IF(K$1&gt;$C118,"",INDEX('2-1-1 紀錄下次購買項目'!$C:$C,MATCH('2-1-2 data.csv'!$A118,'2-1-1 紀錄下次購買項目'!$A:$A,0)+'2-1-2 data.csv'!K$1-1)),"")</f>
        <v/>
      </c>
      <c r="L118" s="6" t="str">
        <f>_xlfn.IFNA(IF(L$1&gt;$C118,"",INDEX('2-1-1 紀錄下次購買項目'!$C:$C,MATCH('2-1-2 data.csv'!$A118,'2-1-1 紀錄下次購買項目'!$A:$A,0)+'2-1-2 data.csv'!L$1-1)),"")</f>
        <v/>
      </c>
      <c r="M118" s="6" t="str">
        <f>_xlfn.IFNA(IF(M$1&gt;$C118,"",INDEX('2-1-1 紀錄下次購買項目'!$C:$C,MATCH('2-1-2 data.csv'!$A118,'2-1-1 紀錄下次購買項目'!$A:$A,0)+'2-1-2 data.csv'!M$1-1)),"")</f>
        <v/>
      </c>
      <c r="N118" s="6" t="str">
        <f>_xlfn.IFNA(IF(N$1&gt;$C118,"",INDEX('2-1-1 紀錄下次購買項目'!$C:$C,MATCH('2-1-2 data.csv'!$A118,'2-1-1 紀錄下次購買項目'!$A:$A,0)+'2-1-2 data.csv'!N$1-1)),"")</f>
        <v/>
      </c>
    </row>
    <row r="119" spans="1:14">
      <c r="A119" s="6">
        <v>38210</v>
      </c>
      <c r="B119" s="5">
        <v>284</v>
      </c>
      <c r="C119" s="6">
        <v>1</v>
      </c>
      <c r="D119" s="6">
        <v>1</v>
      </c>
      <c r="E119" s="6" t="str">
        <f>_xlfn.IFNA(IF(E$1&gt;$C119,"",INDEX('2-1-1 紀錄下次購買項目'!$C:$C,MATCH('2-1-2 data.csv'!$A119,'2-1-1 紀錄下次購買項目'!$A:$A,0)+'2-1-2 data.csv'!E$1-1)),"")</f>
        <v>MP3\MP4</v>
      </c>
      <c r="F119" s="6" t="str">
        <f>_xlfn.IFNA(IF(F$1&gt;$C119,"",INDEX('2-1-1 紀錄下次購買項目'!$C:$C,MATCH('2-1-2 data.csv'!$A119,'2-1-1 紀錄下次購買項目'!$A:$A,0)+'2-1-2 data.csv'!F$1-1)),"")</f>
        <v/>
      </c>
      <c r="G119" s="6" t="str">
        <f>_xlfn.IFNA(IF(G$1&gt;$C119,"",INDEX('2-1-1 紀錄下次購買項目'!$C:$C,MATCH('2-1-2 data.csv'!$A119,'2-1-1 紀錄下次購買項目'!$A:$A,0)+'2-1-2 data.csv'!G$1-1)),"")</f>
        <v/>
      </c>
      <c r="H119" s="6" t="str">
        <f>_xlfn.IFNA(IF(H$1&gt;$C119,"",INDEX('2-1-1 紀錄下次購買項目'!$C:$C,MATCH('2-1-2 data.csv'!$A119,'2-1-1 紀錄下次購買項目'!$A:$A,0)+'2-1-2 data.csv'!H$1-1)),"")</f>
        <v/>
      </c>
      <c r="I119" s="6" t="str">
        <f>_xlfn.IFNA(IF(I$1&gt;$C119,"",INDEX('2-1-1 紀錄下次購買項目'!$C:$C,MATCH('2-1-2 data.csv'!$A119,'2-1-1 紀錄下次購買項目'!$A:$A,0)+'2-1-2 data.csv'!I$1-1)),"")</f>
        <v/>
      </c>
      <c r="J119" s="6" t="str">
        <f>_xlfn.IFNA(IF(J$1&gt;$C119,"",INDEX('2-1-1 紀錄下次購買項目'!$C:$C,MATCH('2-1-2 data.csv'!$A119,'2-1-1 紀錄下次購買項目'!$A:$A,0)+'2-1-2 data.csv'!J$1-1)),"")</f>
        <v/>
      </c>
      <c r="K119" s="6" t="str">
        <f>_xlfn.IFNA(IF(K$1&gt;$C119,"",INDEX('2-1-1 紀錄下次購買項目'!$C:$C,MATCH('2-1-2 data.csv'!$A119,'2-1-1 紀錄下次購買項目'!$A:$A,0)+'2-1-2 data.csv'!K$1-1)),"")</f>
        <v/>
      </c>
      <c r="L119" s="6" t="str">
        <f>_xlfn.IFNA(IF(L$1&gt;$C119,"",INDEX('2-1-1 紀錄下次購買項目'!$C:$C,MATCH('2-1-2 data.csv'!$A119,'2-1-1 紀錄下次購買項目'!$A:$A,0)+'2-1-2 data.csv'!L$1-1)),"")</f>
        <v/>
      </c>
      <c r="M119" s="6" t="str">
        <f>_xlfn.IFNA(IF(M$1&gt;$C119,"",INDEX('2-1-1 紀錄下次購買項目'!$C:$C,MATCH('2-1-2 data.csv'!$A119,'2-1-1 紀錄下次購買項目'!$A:$A,0)+'2-1-2 data.csv'!M$1-1)),"")</f>
        <v/>
      </c>
      <c r="N119" s="6" t="str">
        <f>_xlfn.IFNA(IF(N$1&gt;$C119,"",INDEX('2-1-1 紀錄下次購買項目'!$C:$C,MATCH('2-1-2 data.csv'!$A119,'2-1-1 紀錄下次購買項目'!$A:$A,0)+'2-1-2 data.csv'!N$1-1)),"")</f>
        <v/>
      </c>
    </row>
    <row r="120" spans="1:14">
      <c r="A120" s="6">
        <v>38483</v>
      </c>
      <c r="B120" s="5">
        <v>284</v>
      </c>
      <c r="C120" s="6">
        <v>1</v>
      </c>
      <c r="D120" s="6">
        <v>1</v>
      </c>
      <c r="E120" s="6" t="str">
        <f>_xlfn.IFNA(IF(E$1&gt;$C120,"",INDEX('2-1-1 紀錄下次購買項目'!$C:$C,MATCH('2-1-2 data.csv'!$A120,'2-1-1 紀錄下次購買項目'!$A:$A,0)+'2-1-2 data.csv'!E$1-1)),"")</f>
        <v>網路線材</v>
      </c>
      <c r="F120" s="6" t="str">
        <f>_xlfn.IFNA(IF(F$1&gt;$C120,"",INDEX('2-1-1 紀錄下次購買項目'!$C:$C,MATCH('2-1-2 data.csv'!$A120,'2-1-1 紀錄下次購買項目'!$A:$A,0)+'2-1-2 data.csv'!F$1-1)),"")</f>
        <v/>
      </c>
      <c r="G120" s="6" t="str">
        <f>_xlfn.IFNA(IF(G$1&gt;$C120,"",INDEX('2-1-1 紀錄下次購買項目'!$C:$C,MATCH('2-1-2 data.csv'!$A120,'2-1-1 紀錄下次購買項目'!$A:$A,0)+'2-1-2 data.csv'!G$1-1)),"")</f>
        <v/>
      </c>
      <c r="H120" s="6" t="str">
        <f>_xlfn.IFNA(IF(H$1&gt;$C120,"",INDEX('2-1-1 紀錄下次購買項目'!$C:$C,MATCH('2-1-2 data.csv'!$A120,'2-1-1 紀錄下次購買項目'!$A:$A,0)+'2-1-2 data.csv'!H$1-1)),"")</f>
        <v/>
      </c>
      <c r="I120" s="6" t="str">
        <f>_xlfn.IFNA(IF(I$1&gt;$C120,"",INDEX('2-1-1 紀錄下次購買項目'!$C:$C,MATCH('2-1-2 data.csv'!$A120,'2-1-1 紀錄下次購買項目'!$A:$A,0)+'2-1-2 data.csv'!I$1-1)),"")</f>
        <v/>
      </c>
      <c r="J120" s="6" t="str">
        <f>_xlfn.IFNA(IF(J$1&gt;$C120,"",INDEX('2-1-1 紀錄下次購買項目'!$C:$C,MATCH('2-1-2 data.csv'!$A120,'2-1-1 紀錄下次購買項目'!$A:$A,0)+'2-1-2 data.csv'!J$1-1)),"")</f>
        <v/>
      </c>
      <c r="K120" s="6" t="str">
        <f>_xlfn.IFNA(IF(K$1&gt;$C120,"",INDEX('2-1-1 紀錄下次購買項目'!$C:$C,MATCH('2-1-2 data.csv'!$A120,'2-1-1 紀錄下次購買項目'!$A:$A,0)+'2-1-2 data.csv'!K$1-1)),"")</f>
        <v/>
      </c>
      <c r="L120" s="6" t="str">
        <f>_xlfn.IFNA(IF(L$1&gt;$C120,"",INDEX('2-1-1 紀錄下次購買項目'!$C:$C,MATCH('2-1-2 data.csv'!$A120,'2-1-1 紀錄下次購買項目'!$A:$A,0)+'2-1-2 data.csv'!L$1-1)),"")</f>
        <v/>
      </c>
      <c r="M120" s="6" t="str">
        <f>_xlfn.IFNA(IF(M$1&gt;$C120,"",INDEX('2-1-1 紀錄下次購買項目'!$C:$C,MATCH('2-1-2 data.csv'!$A120,'2-1-1 紀錄下次購買項目'!$A:$A,0)+'2-1-2 data.csv'!M$1-1)),"")</f>
        <v/>
      </c>
      <c r="N120" s="6" t="str">
        <f>_xlfn.IFNA(IF(N$1&gt;$C120,"",INDEX('2-1-1 紀錄下次購買項目'!$C:$C,MATCH('2-1-2 data.csv'!$A120,'2-1-1 紀錄下次購買項目'!$A:$A,0)+'2-1-2 data.csv'!N$1-1)),"")</f>
        <v/>
      </c>
    </row>
    <row r="121" spans="1:14">
      <c r="A121" s="6">
        <v>38940</v>
      </c>
      <c r="B121" s="5">
        <v>284</v>
      </c>
      <c r="C121" s="6">
        <v>1</v>
      </c>
      <c r="D121" s="6">
        <v>1</v>
      </c>
      <c r="E121" s="6" t="str">
        <f>_xlfn.IFNA(IF(E$1&gt;$C121,"",INDEX('2-1-1 紀錄下次購買項目'!$C:$C,MATCH('2-1-2 data.csv'!$A121,'2-1-1 紀錄下次購買項目'!$A:$A,0)+'2-1-2 data.csv'!E$1-1)),"")</f>
        <v>網路線材</v>
      </c>
      <c r="F121" s="6" t="str">
        <f>_xlfn.IFNA(IF(F$1&gt;$C121,"",INDEX('2-1-1 紀錄下次購買項目'!$C:$C,MATCH('2-1-2 data.csv'!$A121,'2-1-1 紀錄下次購買項目'!$A:$A,0)+'2-1-2 data.csv'!F$1-1)),"")</f>
        <v/>
      </c>
      <c r="G121" s="6" t="str">
        <f>_xlfn.IFNA(IF(G$1&gt;$C121,"",INDEX('2-1-1 紀錄下次購買項目'!$C:$C,MATCH('2-1-2 data.csv'!$A121,'2-1-1 紀錄下次購買項目'!$A:$A,0)+'2-1-2 data.csv'!G$1-1)),"")</f>
        <v/>
      </c>
      <c r="H121" s="6" t="str">
        <f>_xlfn.IFNA(IF(H$1&gt;$C121,"",INDEX('2-1-1 紀錄下次購買項目'!$C:$C,MATCH('2-1-2 data.csv'!$A121,'2-1-1 紀錄下次購買項目'!$A:$A,0)+'2-1-2 data.csv'!H$1-1)),"")</f>
        <v/>
      </c>
      <c r="I121" s="6" t="str">
        <f>_xlfn.IFNA(IF(I$1&gt;$C121,"",INDEX('2-1-1 紀錄下次購買項目'!$C:$C,MATCH('2-1-2 data.csv'!$A121,'2-1-1 紀錄下次購買項目'!$A:$A,0)+'2-1-2 data.csv'!I$1-1)),"")</f>
        <v/>
      </c>
      <c r="J121" s="6" t="str">
        <f>_xlfn.IFNA(IF(J$1&gt;$C121,"",INDEX('2-1-1 紀錄下次購買項目'!$C:$C,MATCH('2-1-2 data.csv'!$A121,'2-1-1 紀錄下次購買項目'!$A:$A,0)+'2-1-2 data.csv'!J$1-1)),"")</f>
        <v/>
      </c>
      <c r="K121" s="6" t="str">
        <f>_xlfn.IFNA(IF(K$1&gt;$C121,"",INDEX('2-1-1 紀錄下次購買項目'!$C:$C,MATCH('2-1-2 data.csv'!$A121,'2-1-1 紀錄下次購買項目'!$A:$A,0)+'2-1-2 data.csv'!K$1-1)),"")</f>
        <v/>
      </c>
      <c r="L121" s="6" t="str">
        <f>_xlfn.IFNA(IF(L$1&gt;$C121,"",INDEX('2-1-1 紀錄下次購買項目'!$C:$C,MATCH('2-1-2 data.csv'!$A121,'2-1-1 紀錄下次購買項目'!$A:$A,0)+'2-1-2 data.csv'!L$1-1)),"")</f>
        <v/>
      </c>
      <c r="M121" s="6" t="str">
        <f>_xlfn.IFNA(IF(M$1&gt;$C121,"",INDEX('2-1-1 紀錄下次購買項目'!$C:$C,MATCH('2-1-2 data.csv'!$A121,'2-1-1 紀錄下次購買項目'!$A:$A,0)+'2-1-2 data.csv'!M$1-1)),"")</f>
        <v/>
      </c>
      <c r="N121" s="6" t="str">
        <f>_xlfn.IFNA(IF(N$1&gt;$C121,"",INDEX('2-1-1 紀錄下次購買項目'!$C:$C,MATCH('2-1-2 data.csv'!$A121,'2-1-1 紀錄下次購買項目'!$A:$A,0)+'2-1-2 data.csv'!N$1-1)),"")</f>
        <v/>
      </c>
    </row>
    <row r="122" spans="1:14">
      <c r="A122" s="6">
        <v>39546</v>
      </c>
      <c r="B122" s="5">
        <v>284</v>
      </c>
      <c r="C122" s="6">
        <v>1</v>
      </c>
      <c r="D122" s="6">
        <v>1</v>
      </c>
      <c r="E122" s="6" t="str">
        <f>_xlfn.IFNA(IF(E$1&gt;$C122,"",INDEX('2-1-1 紀錄下次購買項目'!$C:$C,MATCH('2-1-2 data.csv'!$A122,'2-1-1 紀錄下次購買項目'!$A:$A,0)+'2-1-2 data.csv'!E$1-1)),"")</f>
        <v>鹼性電池</v>
      </c>
      <c r="F122" s="6" t="str">
        <f>_xlfn.IFNA(IF(F$1&gt;$C122,"",INDEX('2-1-1 紀錄下次購買項目'!$C:$C,MATCH('2-1-2 data.csv'!$A122,'2-1-1 紀錄下次購買項目'!$A:$A,0)+'2-1-2 data.csv'!F$1-1)),"")</f>
        <v/>
      </c>
      <c r="G122" s="6" t="str">
        <f>_xlfn.IFNA(IF(G$1&gt;$C122,"",INDEX('2-1-1 紀錄下次購買項目'!$C:$C,MATCH('2-1-2 data.csv'!$A122,'2-1-1 紀錄下次購買項目'!$A:$A,0)+'2-1-2 data.csv'!G$1-1)),"")</f>
        <v/>
      </c>
      <c r="H122" s="6" t="str">
        <f>_xlfn.IFNA(IF(H$1&gt;$C122,"",INDEX('2-1-1 紀錄下次購買項目'!$C:$C,MATCH('2-1-2 data.csv'!$A122,'2-1-1 紀錄下次購買項目'!$A:$A,0)+'2-1-2 data.csv'!H$1-1)),"")</f>
        <v/>
      </c>
      <c r="I122" s="6" t="str">
        <f>_xlfn.IFNA(IF(I$1&gt;$C122,"",INDEX('2-1-1 紀錄下次購買項目'!$C:$C,MATCH('2-1-2 data.csv'!$A122,'2-1-1 紀錄下次購買項目'!$A:$A,0)+'2-1-2 data.csv'!I$1-1)),"")</f>
        <v/>
      </c>
      <c r="J122" s="6" t="str">
        <f>_xlfn.IFNA(IF(J$1&gt;$C122,"",INDEX('2-1-1 紀錄下次購買項目'!$C:$C,MATCH('2-1-2 data.csv'!$A122,'2-1-1 紀錄下次購買項目'!$A:$A,0)+'2-1-2 data.csv'!J$1-1)),"")</f>
        <v/>
      </c>
      <c r="K122" s="6" t="str">
        <f>_xlfn.IFNA(IF(K$1&gt;$C122,"",INDEX('2-1-1 紀錄下次購買項目'!$C:$C,MATCH('2-1-2 data.csv'!$A122,'2-1-1 紀錄下次購買項目'!$A:$A,0)+'2-1-2 data.csv'!K$1-1)),"")</f>
        <v/>
      </c>
      <c r="L122" s="6" t="str">
        <f>_xlfn.IFNA(IF(L$1&gt;$C122,"",INDEX('2-1-1 紀錄下次購買項目'!$C:$C,MATCH('2-1-2 data.csv'!$A122,'2-1-1 紀錄下次購買項目'!$A:$A,0)+'2-1-2 data.csv'!L$1-1)),"")</f>
        <v/>
      </c>
      <c r="M122" s="6" t="str">
        <f>_xlfn.IFNA(IF(M$1&gt;$C122,"",INDEX('2-1-1 紀錄下次購買項目'!$C:$C,MATCH('2-1-2 data.csv'!$A122,'2-1-1 紀錄下次購買項目'!$A:$A,0)+'2-1-2 data.csv'!M$1-1)),"")</f>
        <v/>
      </c>
      <c r="N122" s="6" t="str">
        <f>_xlfn.IFNA(IF(N$1&gt;$C122,"",INDEX('2-1-1 紀錄下次購買項目'!$C:$C,MATCH('2-1-2 data.csv'!$A122,'2-1-1 紀錄下次購買項目'!$A:$A,0)+'2-1-2 data.csv'!N$1-1)),"")</f>
        <v/>
      </c>
    </row>
    <row r="123" spans="1:14">
      <c r="A123" s="6">
        <v>41227</v>
      </c>
      <c r="B123" s="5">
        <v>284</v>
      </c>
      <c r="C123" s="6">
        <v>1</v>
      </c>
      <c r="D123" s="6">
        <v>1</v>
      </c>
      <c r="E123" s="6" t="str">
        <f>_xlfn.IFNA(IF(E$1&gt;$C123,"",INDEX('2-1-1 紀錄下次購買項目'!$C:$C,MATCH('2-1-2 data.csv'!$A123,'2-1-1 紀錄下次購買項目'!$A:$A,0)+'2-1-2 data.csv'!E$1-1)),"")</f>
        <v>MP3\MP4</v>
      </c>
      <c r="F123" s="6" t="str">
        <f>_xlfn.IFNA(IF(F$1&gt;$C123,"",INDEX('2-1-1 紀錄下次購買項目'!$C:$C,MATCH('2-1-2 data.csv'!$A123,'2-1-1 紀錄下次購買項目'!$A:$A,0)+'2-1-2 data.csv'!F$1-1)),"")</f>
        <v/>
      </c>
      <c r="G123" s="6" t="str">
        <f>_xlfn.IFNA(IF(G$1&gt;$C123,"",INDEX('2-1-1 紀錄下次購買項目'!$C:$C,MATCH('2-1-2 data.csv'!$A123,'2-1-1 紀錄下次購買項目'!$A:$A,0)+'2-1-2 data.csv'!G$1-1)),"")</f>
        <v/>
      </c>
      <c r="H123" s="6" t="str">
        <f>_xlfn.IFNA(IF(H$1&gt;$C123,"",INDEX('2-1-1 紀錄下次購買項目'!$C:$C,MATCH('2-1-2 data.csv'!$A123,'2-1-1 紀錄下次購買項目'!$A:$A,0)+'2-1-2 data.csv'!H$1-1)),"")</f>
        <v/>
      </c>
      <c r="I123" s="6" t="str">
        <f>_xlfn.IFNA(IF(I$1&gt;$C123,"",INDEX('2-1-1 紀錄下次購買項目'!$C:$C,MATCH('2-1-2 data.csv'!$A123,'2-1-1 紀錄下次購買項目'!$A:$A,0)+'2-1-2 data.csv'!I$1-1)),"")</f>
        <v/>
      </c>
      <c r="J123" s="6" t="str">
        <f>_xlfn.IFNA(IF(J$1&gt;$C123,"",INDEX('2-1-1 紀錄下次購買項目'!$C:$C,MATCH('2-1-2 data.csv'!$A123,'2-1-1 紀錄下次購買項目'!$A:$A,0)+'2-1-2 data.csv'!J$1-1)),"")</f>
        <v/>
      </c>
      <c r="K123" s="6" t="str">
        <f>_xlfn.IFNA(IF(K$1&gt;$C123,"",INDEX('2-1-1 紀錄下次購買項目'!$C:$C,MATCH('2-1-2 data.csv'!$A123,'2-1-1 紀錄下次購買項目'!$A:$A,0)+'2-1-2 data.csv'!K$1-1)),"")</f>
        <v/>
      </c>
      <c r="L123" s="6" t="str">
        <f>_xlfn.IFNA(IF(L$1&gt;$C123,"",INDEX('2-1-1 紀錄下次購買項目'!$C:$C,MATCH('2-1-2 data.csv'!$A123,'2-1-1 紀錄下次購買項目'!$A:$A,0)+'2-1-2 data.csv'!L$1-1)),"")</f>
        <v/>
      </c>
      <c r="M123" s="6" t="str">
        <f>_xlfn.IFNA(IF(M$1&gt;$C123,"",INDEX('2-1-1 紀錄下次購買項目'!$C:$C,MATCH('2-1-2 data.csv'!$A123,'2-1-1 紀錄下次購買項目'!$A:$A,0)+'2-1-2 data.csv'!M$1-1)),"")</f>
        <v/>
      </c>
      <c r="N123" s="6" t="str">
        <f>_xlfn.IFNA(IF(N$1&gt;$C123,"",INDEX('2-1-1 紀錄下次購買項目'!$C:$C,MATCH('2-1-2 data.csv'!$A123,'2-1-1 紀錄下次購買項目'!$A:$A,0)+'2-1-2 data.csv'!N$1-1)),"")</f>
        <v/>
      </c>
    </row>
    <row r="124" spans="1:14">
      <c r="A124" s="6">
        <v>42142</v>
      </c>
      <c r="B124" s="5">
        <v>284</v>
      </c>
      <c r="C124" s="6">
        <v>1</v>
      </c>
      <c r="D124" s="6">
        <v>1</v>
      </c>
      <c r="E124" s="6" t="str">
        <f>_xlfn.IFNA(IF(E$1&gt;$C124,"",INDEX('2-1-1 紀錄下次購買項目'!$C:$C,MATCH('2-1-2 data.csv'!$A124,'2-1-1 紀錄下次購買項目'!$A:$A,0)+'2-1-2 data.csv'!E$1-1)),"")</f>
        <v>USB 儲存碟</v>
      </c>
      <c r="F124" s="6" t="str">
        <f>_xlfn.IFNA(IF(F$1&gt;$C124,"",INDEX('2-1-1 紀錄下次購買項目'!$C:$C,MATCH('2-1-2 data.csv'!$A124,'2-1-1 紀錄下次購買項目'!$A:$A,0)+'2-1-2 data.csv'!F$1-1)),"")</f>
        <v/>
      </c>
      <c r="G124" s="6" t="str">
        <f>_xlfn.IFNA(IF(G$1&gt;$C124,"",INDEX('2-1-1 紀錄下次購買項目'!$C:$C,MATCH('2-1-2 data.csv'!$A124,'2-1-1 紀錄下次購買項目'!$A:$A,0)+'2-1-2 data.csv'!G$1-1)),"")</f>
        <v/>
      </c>
      <c r="H124" s="6" t="str">
        <f>_xlfn.IFNA(IF(H$1&gt;$C124,"",INDEX('2-1-1 紀錄下次購買項目'!$C:$C,MATCH('2-1-2 data.csv'!$A124,'2-1-1 紀錄下次購買項目'!$A:$A,0)+'2-1-2 data.csv'!H$1-1)),"")</f>
        <v/>
      </c>
      <c r="I124" s="6" t="str">
        <f>_xlfn.IFNA(IF(I$1&gt;$C124,"",INDEX('2-1-1 紀錄下次購買項目'!$C:$C,MATCH('2-1-2 data.csv'!$A124,'2-1-1 紀錄下次購買項目'!$A:$A,0)+'2-1-2 data.csv'!I$1-1)),"")</f>
        <v/>
      </c>
      <c r="J124" s="6" t="str">
        <f>_xlfn.IFNA(IF(J$1&gt;$C124,"",INDEX('2-1-1 紀錄下次購買項目'!$C:$C,MATCH('2-1-2 data.csv'!$A124,'2-1-1 紀錄下次購買項目'!$A:$A,0)+'2-1-2 data.csv'!J$1-1)),"")</f>
        <v/>
      </c>
      <c r="K124" s="6" t="str">
        <f>_xlfn.IFNA(IF(K$1&gt;$C124,"",INDEX('2-1-1 紀錄下次購買項目'!$C:$C,MATCH('2-1-2 data.csv'!$A124,'2-1-1 紀錄下次購買項目'!$A:$A,0)+'2-1-2 data.csv'!K$1-1)),"")</f>
        <v/>
      </c>
      <c r="L124" s="6" t="str">
        <f>_xlfn.IFNA(IF(L$1&gt;$C124,"",INDEX('2-1-1 紀錄下次購買項目'!$C:$C,MATCH('2-1-2 data.csv'!$A124,'2-1-1 紀錄下次購買項目'!$A:$A,0)+'2-1-2 data.csv'!L$1-1)),"")</f>
        <v/>
      </c>
      <c r="M124" s="6" t="str">
        <f>_xlfn.IFNA(IF(M$1&gt;$C124,"",INDEX('2-1-1 紀錄下次購買項目'!$C:$C,MATCH('2-1-2 data.csv'!$A124,'2-1-1 紀錄下次購買項目'!$A:$A,0)+'2-1-2 data.csv'!M$1-1)),"")</f>
        <v/>
      </c>
      <c r="N124" s="6" t="str">
        <f>_xlfn.IFNA(IF(N$1&gt;$C124,"",INDEX('2-1-1 紀錄下次購買項目'!$C:$C,MATCH('2-1-2 data.csv'!$A124,'2-1-1 紀錄下次購買項目'!$A:$A,0)+'2-1-2 data.csv'!N$1-1)),"")</f>
        <v/>
      </c>
    </row>
    <row r="125" spans="1:14">
      <c r="A125" s="6">
        <v>45107</v>
      </c>
      <c r="B125" s="5">
        <v>284</v>
      </c>
      <c r="C125" s="6">
        <v>1</v>
      </c>
      <c r="D125" s="6">
        <v>1</v>
      </c>
      <c r="E125" s="6" t="str">
        <f>_xlfn.IFNA(IF(E$1&gt;$C125,"",INDEX('2-1-1 紀錄下次購買項目'!$C:$C,MATCH('2-1-2 data.csv'!$A125,'2-1-1 紀錄下次購買項目'!$A:$A,0)+'2-1-2 data.csv'!E$1-1)),"")</f>
        <v>記憶卡</v>
      </c>
      <c r="F125" s="6" t="str">
        <f>_xlfn.IFNA(IF(F$1&gt;$C125,"",INDEX('2-1-1 紀錄下次購買項目'!$C:$C,MATCH('2-1-2 data.csv'!$A125,'2-1-1 紀錄下次購買項目'!$A:$A,0)+'2-1-2 data.csv'!F$1-1)),"")</f>
        <v/>
      </c>
      <c r="G125" s="6" t="str">
        <f>_xlfn.IFNA(IF(G$1&gt;$C125,"",INDEX('2-1-1 紀錄下次購買項目'!$C:$C,MATCH('2-1-2 data.csv'!$A125,'2-1-1 紀錄下次購買項目'!$A:$A,0)+'2-1-2 data.csv'!G$1-1)),"")</f>
        <v/>
      </c>
      <c r="H125" s="6" t="str">
        <f>_xlfn.IFNA(IF(H$1&gt;$C125,"",INDEX('2-1-1 紀錄下次購買項目'!$C:$C,MATCH('2-1-2 data.csv'!$A125,'2-1-1 紀錄下次購買項目'!$A:$A,0)+'2-1-2 data.csv'!H$1-1)),"")</f>
        <v/>
      </c>
      <c r="I125" s="6" t="str">
        <f>_xlfn.IFNA(IF(I$1&gt;$C125,"",INDEX('2-1-1 紀錄下次購買項目'!$C:$C,MATCH('2-1-2 data.csv'!$A125,'2-1-1 紀錄下次購買項目'!$A:$A,0)+'2-1-2 data.csv'!I$1-1)),"")</f>
        <v/>
      </c>
      <c r="J125" s="6" t="str">
        <f>_xlfn.IFNA(IF(J$1&gt;$C125,"",INDEX('2-1-1 紀錄下次購買項目'!$C:$C,MATCH('2-1-2 data.csv'!$A125,'2-1-1 紀錄下次購買項目'!$A:$A,0)+'2-1-2 data.csv'!J$1-1)),"")</f>
        <v/>
      </c>
      <c r="K125" s="6" t="str">
        <f>_xlfn.IFNA(IF(K$1&gt;$C125,"",INDEX('2-1-1 紀錄下次購買項目'!$C:$C,MATCH('2-1-2 data.csv'!$A125,'2-1-1 紀錄下次購買項目'!$A:$A,0)+'2-1-2 data.csv'!K$1-1)),"")</f>
        <v/>
      </c>
      <c r="L125" s="6" t="str">
        <f>_xlfn.IFNA(IF(L$1&gt;$C125,"",INDEX('2-1-1 紀錄下次購買項目'!$C:$C,MATCH('2-1-2 data.csv'!$A125,'2-1-1 紀錄下次購買項目'!$A:$A,0)+'2-1-2 data.csv'!L$1-1)),"")</f>
        <v/>
      </c>
      <c r="M125" s="6" t="str">
        <f>_xlfn.IFNA(IF(M$1&gt;$C125,"",INDEX('2-1-1 紀錄下次購買項目'!$C:$C,MATCH('2-1-2 data.csv'!$A125,'2-1-1 紀錄下次購買項目'!$A:$A,0)+'2-1-2 data.csv'!M$1-1)),"")</f>
        <v/>
      </c>
      <c r="N125" s="6" t="str">
        <f>_xlfn.IFNA(IF(N$1&gt;$C125,"",INDEX('2-1-1 紀錄下次購買項目'!$C:$C,MATCH('2-1-2 data.csv'!$A125,'2-1-1 紀錄下次購買項目'!$A:$A,0)+'2-1-2 data.csv'!N$1-1)),"")</f>
        <v/>
      </c>
    </row>
    <row r="126" spans="1:14">
      <c r="A126" s="6">
        <v>46256</v>
      </c>
      <c r="B126" s="5">
        <v>284</v>
      </c>
      <c r="C126" s="6">
        <v>1</v>
      </c>
      <c r="D126" s="6">
        <v>1</v>
      </c>
      <c r="E126" s="6" t="str">
        <f>_xlfn.IFNA(IF(E$1&gt;$C126,"",INDEX('2-1-1 紀錄下次購買項目'!$C:$C,MATCH('2-1-2 data.csv'!$A126,'2-1-1 紀錄下次購買項目'!$A:$A,0)+'2-1-2 data.csv'!E$1-1)),"")</f>
        <v>一般電池</v>
      </c>
      <c r="F126" s="6" t="str">
        <f>_xlfn.IFNA(IF(F$1&gt;$C126,"",INDEX('2-1-1 紀錄下次購買項目'!$C:$C,MATCH('2-1-2 data.csv'!$A126,'2-1-1 紀錄下次購買項目'!$A:$A,0)+'2-1-2 data.csv'!F$1-1)),"")</f>
        <v/>
      </c>
      <c r="G126" s="6" t="str">
        <f>_xlfn.IFNA(IF(G$1&gt;$C126,"",INDEX('2-1-1 紀錄下次購買項目'!$C:$C,MATCH('2-1-2 data.csv'!$A126,'2-1-1 紀錄下次購買項目'!$A:$A,0)+'2-1-2 data.csv'!G$1-1)),"")</f>
        <v/>
      </c>
      <c r="H126" s="6" t="str">
        <f>_xlfn.IFNA(IF(H$1&gt;$C126,"",INDEX('2-1-1 紀錄下次購買項目'!$C:$C,MATCH('2-1-2 data.csv'!$A126,'2-1-1 紀錄下次購買項目'!$A:$A,0)+'2-1-2 data.csv'!H$1-1)),"")</f>
        <v/>
      </c>
      <c r="I126" s="6" t="str">
        <f>_xlfn.IFNA(IF(I$1&gt;$C126,"",INDEX('2-1-1 紀錄下次購買項目'!$C:$C,MATCH('2-1-2 data.csv'!$A126,'2-1-1 紀錄下次購買項目'!$A:$A,0)+'2-1-2 data.csv'!I$1-1)),"")</f>
        <v/>
      </c>
      <c r="J126" s="6" t="str">
        <f>_xlfn.IFNA(IF(J$1&gt;$C126,"",INDEX('2-1-1 紀錄下次購買項目'!$C:$C,MATCH('2-1-2 data.csv'!$A126,'2-1-1 紀錄下次購買項目'!$A:$A,0)+'2-1-2 data.csv'!J$1-1)),"")</f>
        <v/>
      </c>
      <c r="K126" s="6" t="str">
        <f>_xlfn.IFNA(IF(K$1&gt;$C126,"",INDEX('2-1-1 紀錄下次購買項目'!$C:$C,MATCH('2-1-2 data.csv'!$A126,'2-1-1 紀錄下次購買項目'!$A:$A,0)+'2-1-2 data.csv'!K$1-1)),"")</f>
        <v/>
      </c>
      <c r="L126" s="6" t="str">
        <f>_xlfn.IFNA(IF(L$1&gt;$C126,"",INDEX('2-1-1 紀錄下次購買項目'!$C:$C,MATCH('2-1-2 data.csv'!$A126,'2-1-1 紀錄下次購買項目'!$A:$A,0)+'2-1-2 data.csv'!L$1-1)),"")</f>
        <v/>
      </c>
      <c r="M126" s="6" t="str">
        <f>_xlfn.IFNA(IF(M$1&gt;$C126,"",INDEX('2-1-1 紀錄下次購買項目'!$C:$C,MATCH('2-1-2 data.csv'!$A126,'2-1-1 紀錄下次購買項目'!$A:$A,0)+'2-1-2 data.csv'!M$1-1)),"")</f>
        <v/>
      </c>
      <c r="N126" s="6" t="str">
        <f>_xlfn.IFNA(IF(N$1&gt;$C126,"",INDEX('2-1-1 紀錄下次購買項目'!$C:$C,MATCH('2-1-2 data.csv'!$A126,'2-1-1 紀錄下次購買項目'!$A:$A,0)+'2-1-2 data.csv'!N$1-1)),"")</f>
        <v/>
      </c>
    </row>
    <row r="127" spans="1:14">
      <c r="A127" s="6">
        <v>46592</v>
      </c>
      <c r="B127" s="5">
        <v>284</v>
      </c>
      <c r="C127" s="6">
        <v>1</v>
      </c>
      <c r="D127" s="6">
        <v>2</v>
      </c>
      <c r="E127" s="6" t="str">
        <f>_xlfn.IFNA(IF(E$1&gt;$C127,"",INDEX('2-1-1 紀錄下次購買項目'!$C:$C,MATCH('2-1-2 data.csv'!$A127,'2-1-1 紀錄下次購買項目'!$A:$A,0)+'2-1-2 data.csv'!E$1-1)),"")</f>
        <v>數位MP3隨身聽</v>
      </c>
      <c r="F127" s="6" t="str">
        <f>_xlfn.IFNA(IF(F$1&gt;$C127,"",INDEX('2-1-1 紀錄下次購買項目'!$C:$C,MATCH('2-1-2 data.csv'!$A127,'2-1-1 紀錄下次購買項目'!$A:$A,0)+'2-1-2 data.csv'!F$1-1)),"")</f>
        <v/>
      </c>
      <c r="G127" s="6" t="str">
        <f>_xlfn.IFNA(IF(G$1&gt;$C127,"",INDEX('2-1-1 紀錄下次購買項目'!$C:$C,MATCH('2-1-2 data.csv'!$A127,'2-1-1 紀錄下次購買項目'!$A:$A,0)+'2-1-2 data.csv'!G$1-1)),"")</f>
        <v/>
      </c>
      <c r="H127" s="6" t="str">
        <f>_xlfn.IFNA(IF(H$1&gt;$C127,"",INDEX('2-1-1 紀錄下次購買項目'!$C:$C,MATCH('2-1-2 data.csv'!$A127,'2-1-1 紀錄下次購買項目'!$A:$A,0)+'2-1-2 data.csv'!H$1-1)),"")</f>
        <v/>
      </c>
      <c r="I127" s="6" t="str">
        <f>_xlfn.IFNA(IF(I$1&gt;$C127,"",INDEX('2-1-1 紀錄下次購買項目'!$C:$C,MATCH('2-1-2 data.csv'!$A127,'2-1-1 紀錄下次購買項目'!$A:$A,0)+'2-1-2 data.csv'!I$1-1)),"")</f>
        <v/>
      </c>
      <c r="J127" s="6" t="str">
        <f>_xlfn.IFNA(IF(J$1&gt;$C127,"",INDEX('2-1-1 紀錄下次購買項目'!$C:$C,MATCH('2-1-2 data.csv'!$A127,'2-1-1 紀錄下次購買項目'!$A:$A,0)+'2-1-2 data.csv'!J$1-1)),"")</f>
        <v/>
      </c>
      <c r="K127" s="6" t="str">
        <f>_xlfn.IFNA(IF(K$1&gt;$C127,"",INDEX('2-1-1 紀錄下次購買項目'!$C:$C,MATCH('2-1-2 data.csv'!$A127,'2-1-1 紀錄下次購買項目'!$A:$A,0)+'2-1-2 data.csv'!K$1-1)),"")</f>
        <v/>
      </c>
      <c r="L127" s="6" t="str">
        <f>_xlfn.IFNA(IF(L$1&gt;$C127,"",INDEX('2-1-1 紀錄下次購買項目'!$C:$C,MATCH('2-1-2 data.csv'!$A127,'2-1-1 紀錄下次購買項目'!$A:$A,0)+'2-1-2 data.csv'!L$1-1)),"")</f>
        <v/>
      </c>
      <c r="M127" s="6" t="str">
        <f>_xlfn.IFNA(IF(M$1&gt;$C127,"",INDEX('2-1-1 紀錄下次購買項目'!$C:$C,MATCH('2-1-2 data.csv'!$A127,'2-1-1 紀錄下次購買項目'!$A:$A,0)+'2-1-2 data.csv'!M$1-1)),"")</f>
        <v/>
      </c>
      <c r="N127" s="6" t="str">
        <f>_xlfn.IFNA(IF(N$1&gt;$C127,"",INDEX('2-1-1 紀錄下次購買項目'!$C:$C,MATCH('2-1-2 data.csv'!$A127,'2-1-1 紀錄下次購買項目'!$A:$A,0)+'2-1-2 data.csv'!N$1-1)),"")</f>
        <v/>
      </c>
    </row>
    <row r="128" spans="1:14">
      <c r="A128" s="6">
        <v>50853</v>
      </c>
      <c r="B128" s="5">
        <v>284</v>
      </c>
      <c r="C128" s="6">
        <v>2</v>
      </c>
      <c r="D128" s="6">
        <v>2</v>
      </c>
      <c r="E128" s="6" t="str">
        <f>_xlfn.IFNA(IF(E$1&gt;$C128,"",INDEX('2-1-1 紀錄下次購買項目'!$C:$C,MATCH('2-1-2 data.csv'!$A128,'2-1-1 紀錄下次購買項目'!$A:$A,0)+'2-1-2 data.csv'!E$1-1)),"")</f>
        <v>家電安裝費</v>
      </c>
      <c r="F128" s="6" t="str">
        <f>_xlfn.IFNA(IF(F$1&gt;$C128,"",INDEX('2-1-1 紀錄下次購買項目'!$C:$C,MATCH('2-1-2 data.csv'!$A128,'2-1-1 紀錄下次購買項目'!$A:$A,0)+'2-1-2 data.csv'!F$1-1)),"")</f>
        <v>家電維修費</v>
      </c>
      <c r="G128" s="6" t="str">
        <f>_xlfn.IFNA(IF(G$1&gt;$C128,"",INDEX('2-1-1 紀錄下次購買項目'!$C:$C,MATCH('2-1-2 data.csv'!$A128,'2-1-1 紀錄下次購買項目'!$A:$A,0)+'2-1-2 data.csv'!G$1-1)),"")</f>
        <v/>
      </c>
      <c r="H128" s="6" t="str">
        <f>_xlfn.IFNA(IF(H$1&gt;$C128,"",INDEX('2-1-1 紀錄下次購買項目'!$C:$C,MATCH('2-1-2 data.csv'!$A128,'2-1-1 紀錄下次購買項目'!$A:$A,0)+'2-1-2 data.csv'!H$1-1)),"")</f>
        <v/>
      </c>
      <c r="I128" s="6" t="str">
        <f>_xlfn.IFNA(IF(I$1&gt;$C128,"",INDEX('2-1-1 紀錄下次購買項目'!$C:$C,MATCH('2-1-2 data.csv'!$A128,'2-1-1 紀錄下次購買項目'!$A:$A,0)+'2-1-2 data.csv'!I$1-1)),"")</f>
        <v/>
      </c>
      <c r="J128" s="6" t="str">
        <f>_xlfn.IFNA(IF(J$1&gt;$C128,"",INDEX('2-1-1 紀錄下次購買項目'!$C:$C,MATCH('2-1-2 data.csv'!$A128,'2-1-1 紀錄下次購買項目'!$A:$A,0)+'2-1-2 data.csv'!J$1-1)),"")</f>
        <v/>
      </c>
      <c r="K128" s="6" t="str">
        <f>_xlfn.IFNA(IF(K$1&gt;$C128,"",INDEX('2-1-1 紀錄下次購買項目'!$C:$C,MATCH('2-1-2 data.csv'!$A128,'2-1-1 紀錄下次購買項目'!$A:$A,0)+'2-1-2 data.csv'!K$1-1)),"")</f>
        <v/>
      </c>
      <c r="L128" s="6" t="str">
        <f>_xlfn.IFNA(IF(L$1&gt;$C128,"",INDEX('2-1-1 紀錄下次購買項目'!$C:$C,MATCH('2-1-2 data.csv'!$A128,'2-1-1 紀錄下次購買項目'!$A:$A,0)+'2-1-2 data.csv'!L$1-1)),"")</f>
        <v/>
      </c>
      <c r="M128" s="6" t="str">
        <f>_xlfn.IFNA(IF(M$1&gt;$C128,"",INDEX('2-1-1 紀錄下次購買項目'!$C:$C,MATCH('2-1-2 data.csv'!$A128,'2-1-1 紀錄下次購買項目'!$A:$A,0)+'2-1-2 data.csv'!M$1-1)),"")</f>
        <v/>
      </c>
      <c r="N128" s="6" t="str">
        <f>_xlfn.IFNA(IF(N$1&gt;$C128,"",INDEX('2-1-1 紀錄下次購買項目'!$C:$C,MATCH('2-1-2 data.csv'!$A128,'2-1-1 紀錄下次購買項目'!$A:$A,0)+'2-1-2 data.csv'!N$1-1)),"")</f>
        <v/>
      </c>
    </row>
    <row r="129" spans="1:14">
      <c r="A129" s="6">
        <v>51864</v>
      </c>
      <c r="B129" s="5">
        <v>284</v>
      </c>
      <c r="C129" s="6">
        <v>2</v>
      </c>
      <c r="D129" s="6">
        <v>3</v>
      </c>
      <c r="E129" s="6" t="str">
        <f>_xlfn.IFNA(IF(E$1&gt;$C129,"",INDEX('2-1-1 紀錄下次購買項目'!$C:$C,MATCH('2-1-2 data.csv'!$A129,'2-1-1 紀錄下次購買項目'!$A:$A,0)+'2-1-2 data.csv'!E$1-1)),"")</f>
        <v>HP墨水</v>
      </c>
      <c r="F129" s="6" t="str">
        <f>_xlfn.IFNA(IF(F$1&gt;$C129,"",INDEX('2-1-1 紀錄下次購買項目'!$C:$C,MATCH('2-1-2 data.csv'!$A129,'2-1-1 紀錄下次購買項目'!$A:$A,0)+'2-1-2 data.csv'!F$1-1)),"")</f>
        <v>EPSON墨水</v>
      </c>
      <c r="G129" s="6" t="str">
        <f>_xlfn.IFNA(IF(G$1&gt;$C129,"",INDEX('2-1-1 紀錄下次購買項目'!$C:$C,MATCH('2-1-2 data.csv'!$A129,'2-1-1 紀錄下次購買項目'!$A:$A,0)+'2-1-2 data.csv'!G$1-1)),"")</f>
        <v/>
      </c>
      <c r="H129" s="6" t="str">
        <f>_xlfn.IFNA(IF(H$1&gt;$C129,"",INDEX('2-1-1 紀錄下次購買項目'!$C:$C,MATCH('2-1-2 data.csv'!$A129,'2-1-1 紀錄下次購買項目'!$A:$A,0)+'2-1-2 data.csv'!H$1-1)),"")</f>
        <v/>
      </c>
      <c r="I129" s="6" t="str">
        <f>_xlfn.IFNA(IF(I$1&gt;$C129,"",INDEX('2-1-1 紀錄下次購買項目'!$C:$C,MATCH('2-1-2 data.csv'!$A129,'2-1-1 紀錄下次購買項目'!$A:$A,0)+'2-1-2 data.csv'!I$1-1)),"")</f>
        <v/>
      </c>
      <c r="J129" s="6" t="str">
        <f>_xlfn.IFNA(IF(J$1&gt;$C129,"",INDEX('2-1-1 紀錄下次購買項目'!$C:$C,MATCH('2-1-2 data.csv'!$A129,'2-1-1 紀錄下次購買項目'!$A:$A,0)+'2-1-2 data.csv'!J$1-1)),"")</f>
        <v/>
      </c>
      <c r="K129" s="6" t="str">
        <f>_xlfn.IFNA(IF(K$1&gt;$C129,"",INDEX('2-1-1 紀錄下次購買項目'!$C:$C,MATCH('2-1-2 data.csv'!$A129,'2-1-1 紀錄下次購買項目'!$A:$A,0)+'2-1-2 data.csv'!K$1-1)),"")</f>
        <v/>
      </c>
      <c r="L129" s="6" t="str">
        <f>_xlfn.IFNA(IF(L$1&gt;$C129,"",INDEX('2-1-1 紀錄下次購買項目'!$C:$C,MATCH('2-1-2 data.csv'!$A129,'2-1-1 紀錄下次購買項目'!$A:$A,0)+'2-1-2 data.csv'!L$1-1)),"")</f>
        <v/>
      </c>
      <c r="M129" s="6" t="str">
        <f>_xlfn.IFNA(IF(M$1&gt;$C129,"",INDEX('2-1-1 紀錄下次購買項目'!$C:$C,MATCH('2-1-2 data.csv'!$A129,'2-1-1 紀錄下次購買項目'!$A:$A,0)+'2-1-2 data.csv'!M$1-1)),"")</f>
        <v/>
      </c>
      <c r="N129" s="6" t="str">
        <f>_xlfn.IFNA(IF(N$1&gt;$C129,"",INDEX('2-1-1 紀錄下次購買項目'!$C:$C,MATCH('2-1-2 data.csv'!$A129,'2-1-1 紀錄下次購買項目'!$A:$A,0)+'2-1-2 data.csv'!N$1-1)),"")</f>
        <v/>
      </c>
    </row>
    <row r="130" spans="1:14">
      <c r="A130" s="6">
        <v>52525</v>
      </c>
      <c r="B130" s="5">
        <v>284</v>
      </c>
      <c r="C130" s="6">
        <v>3</v>
      </c>
      <c r="D130" s="6">
        <v>1</v>
      </c>
      <c r="E130" s="6" t="str">
        <f>_xlfn.IFNA(IF(E$1&gt;$C130,"",INDEX('2-1-1 紀錄下次購買項目'!$C:$C,MATCH('2-1-2 data.csv'!$A130,'2-1-1 紀錄下次購買項目'!$A:$A,0)+'2-1-2 data.csv'!E$1-1)),"")</f>
        <v>一般電池</v>
      </c>
      <c r="F130" s="6" t="str">
        <f>_xlfn.IFNA(IF(F$1&gt;$C130,"",INDEX('2-1-1 紀錄下次購買項目'!$C:$C,MATCH('2-1-2 data.csv'!$A130,'2-1-1 紀錄下次購買項目'!$A:$A,0)+'2-1-2 data.csv'!F$1-1)),"")</f>
        <v>線材</v>
      </c>
      <c r="G130" s="6" t="str">
        <f>_xlfn.IFNA(IF(G$1&gt;$C130,"",INDEX('2-1-1 紀錄下次購買項目'!$C:$C,MATCH('2-1-2 data.csv'!$A130,'2-1-1 紀錄下次購買項目'!$A:$A,0)+'2-1-2 data.csv'!G$1-1)),"")</f>
        <v>耳機麥克風</v>
      </c>
      <c r="H130" s="6" t="str">
        <f>_xlfn.IFNA(IF(H$1&gt;$C130,"",INDEX('2-1-1 紀錄下次購買項目'!$C:$C,MATCH('2-1-2 data.csv'!$A130,'2-1-1 紀錄下次購買項目'!$A:$A,0)+'2-1-2 data.csv'!H$1-1)),"")</f>
        <v/>
      </c>
      <c r="I130" s="6" t="str">
        <f>_xlfn.IFNA(IF(I$1&gt;$C130,"",INDEX('2-1-1 紀錄下次購買項目'!$C:$C,MATCH('2-1-2 data.csv'!$A130,'2-1-1 紀錄下次購買項目'!$A:$A,0)+'2-1-2 data.csv'!I$1-1)),"")</f>
        <v/>
      </c>
      <c r="J130" s="6" t="str">
        <f>_xlfn.IFNA(IF(J$1&gt;$C130,"",INDEX('2-1-1 紀錄下次購買項目'!$C:$C,MATCH('2-1-2 data.csv'!$A130,'2-1-1 紀錄下次購買項目'!$A:$A,0)+'2-1-2 data.csv'!J$1-1)),"")</f>
        <v/>
      </c>
      <c r="K130" s="6" t="str">
        <f>_xlfn.IFNA(IF(K$1&gt;$C130,"",INDEX('2-1-1 紀錄下次購買項目'!$C:$C,MATCH('2-1-2 data.csv'!$A130,'2-1-1 紀錄下次購買項目'!$A:$A,0)+'2-1-2 data.csv'!K$1-1)),"")</f>
        <v/>
      </c>
      <c r="L130" s="6" t="str">
        <f>_xlfn.IFNA(IF(L$1&gt;$C130,"",INDEX('2-1-1 紀錄下次購買項目'!$C:$C,MATCH('2-1-2 data.csv'!$A130,'2-1-1 紀錄下次購買項目'!$A:$A,0)+'2-1-2 data.csv'!L$1-1)),"")</f>
        <v/>
      </c>
      <c r="M130" s="6" t="str">
        <f>_xlfn.IFNA(IF(M$1&gt;$C130,"",INDEX('2-1-1 紀錄下次購買項目'!$C:$C,MATCH('2-1-2 data.csv'!$A130,'2-1-1 紀錄下次購買項目'!$A:$A,0)+'2-1-2 data.csv'!M$1-1)),"")</f>
        <v/>
      </c>
      <c r="N130" s="6" t="str">
        <f>_xlfn.IFNA(IF(N$1&gt;$C130,"",INDEX('2-1-1 紀錄下次購買項目'!$C:$C,MATCH('2-1-2 data.csv'!$A130,'2-1-1 紀錄下次購買項目'!$A:$A,0)+'2-1-2 data.csv'!N$1-1)),"")</f>
        <v/>
      </c>
    </row>
    <row r="131" spans="1:14">
      <c r="A131" s="6">
        <v>54405</v>
      </c>
      <c r="B131" s="5">
        <v>284</v>
      </c>
      <c r="C131" s="6">
        <v>1</v>
      </c>
      <c r="D131" s="6">
        <v>1</v>
      </c>
      <c r="E131" s="6" t="str">
        <f>_xlfn.IFNA(IF(E$1&gt;$C131,"",INDEX('2-1-1 紀錄下次購買項目'!$C:$C,MATCH('2-1-2 data.csv'!$A131,'2-1-1 紀錄下次購買項目'!$A:$A,0)+'2-1-2 data.csv'!E$1-1)),"")</f>
        <v>記憶卡</v>
      </c>
      <c r="F131" s="6" t="str">
        <f>_xlfn.IFNA(IF(F$1&gt;$C131,"",INDEX('2-1-1 紀錄下次購買項目'!$C:$C,MATCH('2-1-2 data.csv'!$A131,'2-1-1 紀錄下次購買項目'!$A:$A,0)+'2-1-2 data.csv'!F$1-1)),"")</f>
        <v/>
      </c>
      <c r="G131" s="6" t="str">
        <f>_xlfn.IFNA(IF(G$1&gt;$C131,"",INDEX('2-1-1 紀錄下次購買項目'!$C:$C,MATCH('2-1-2 data.csv'!$A131,'2-1-1 紀錄下次購買項目'!$A:$A,0)+'2-1-2 data.csv'!G$1-1)),"")</f>
        <v/>
      </c>
      <c r="H131" s="6" t="str">
        <f>_xlfn.IFNA(IF(H$1&gt;$C131,"",INDEX('2-1-1 紀錄下次購買項目'!$C:$C,MATCH('2-1-2 data.csv'!$A131,'2-1-1 紀錄下次購買項目'!$A:$A,0)+'2-1-2 data.csv'!H$1-1)),"")</f>
        <v/>
      </c>
      <c r="I131" s="6" t="str">
        <f>_xlfn.IFNA(IF(I$1&gt;$C131,"",INDEX('2-1-1 紀錄下次購買項目'!$C:$C,MATCH('2-1-2 data.csv'!$A131,'2-1-1 紀錄下次購買項目'!$A:$A,0)+'2-1-2 data.csv'!I$1-1)),"")</f>
        <v/>
      </c>
      <c r="J131" s="6" t="str">
        <f>_xlfn.IFNA(IF(J$1&gt;$C131,"",INDEX('2-1-1 紀錄下次購買項目'!$C:$C,MATCH('2-1-2 data.csv'!$A131,'2-1-1 紀錄下次購買項目'!$A:$A,0)+'2-1-2 data.csv'!J$1-1)),"")</f>
        <v/>
      </c>
      <c r="K131" s="6" t="str">
        <f>_xlfn.IFNA(IF(K$1&gt;$C131,"",INDEX('2-1-1 紀錄下次購買項目'!$C:$C,MATCH('2-1-2 data.csv'!$A131,'2-1-1 紀錄下次購買項目'!$A:$A,0)+'2-1-2 data.csv'!K$1-1)),"")</f>
        <v/>
      </c>
      <c r="L131" s="6" t="str">
        <f>_xlfn.IFNA(IF(L$1&gt;$C131,"",INDEX('2-1-1 紀錄下次購買項目'!$C:$C,MATCH('2-1-2 data.csv'!$A131,'2-1-1 紀錄下次購買項目'!$A:$A,0)+'2-1-2 data.csv'!L$1-1)),"")</f>
        <v/>
      </c>
      <c r="M131" s="6" t="str">
        <f>_xlfn.IFNA(IF(M$1&gt;$C131,"",INDEX('2-1-1 紀錄下次購買項目'!$C:$C,MATCH('2-1-2 data.csv'!$A131,'2-1-1 紀錄下次購買項目'!$A:$A,0)+'2-1-2 data.csv'!M$1-1)),"")</f>
        <v/>
      </c>
      <c r="N131" s="6" t="str">
        <f>_xlfn.IFNA(IF(N$1&gt;$C131,"",INDEX('2-1-1 紀錄下次購買項目'!$C:$C,MATCH('2-1-2 data.csv'!$A131,'2-1-1 紀錄下次購買項目'!$A:$A,0)+'2-1-2 data.csv'!N$1-1)),"")</f>
        <v/>
      </c>
    </row>
    <row r="132" spans="1:14">
      <c r="A132" s="6">
        <v>54548</v>
      </c>
      <c r="B132" s="5">
        <v>284</v>
      </c>
      <c r="C132" s="6">
        <v>1</v>
      </c>
      <c r="D132" s="6">
        <v>2</v>
      </c>
      <c r="E132" s="6" t="str">
        <f>_xlfn.IFNA(IF(E$1&gt;$C132,"",INDEX('2-1-1 紀錄下次購買項目'!$C:$C,MATCH('2-1-2 data.csv'!$A132,'2-1-1 紀錄下次購買項目'!$A:$A,0)+'2-1-2 data.csv'!E$1-1)),"")</f>
        <v>鹼性電池</v>
      </c>
      <c r="F132" s="6" t="str">
        <f>_xlfn.IFNA(IF(F$1&gt;$C132,"",INDEX('2-1-1 紀錄下次購買項目'!$C:$C,MATCH('2-1-2 data.csv'!$A132,'2-1-1 紀錄下次購買項目'!$A:$A,0)+'2-1-2 data.csv'!F$1-1)),"")</f>
        <v/>
      </c>
      <c r="G132" s="6" t="str">
        <f>_xlfn.IFNA(IF(G$1&gt;$C132,"",INDEX('2-1-1 紀錄下次購買項目'!$C:$C,MATCH('2-1-2 data.csv'!$A132,'2-1-1 紀錄下次購買項目'!$A:$A,0)+'2-1-2 data.csv'!G$1-1)),"")</f>
        <v/>
      </c>
      <c r="H132" s="6" t="str">
        <f>_xlfn.IFNA(IF(H$1&gt;$C132,"",INDEX('2-1-1 紀錄下次購買項目'!$C:$C,MATCH('2-1-2 data.csv'!$A132,'2-1-1 紀錄下次購買項目'!$A:$A,0)+'2-1-2 data.csv'!H$1-1)),"")</f>
        <v/>
      </c>
      <c r="I132" s="6" t="str">
        <f>_xlfn.IFNA(IF(I$1&gt;$C132,"",INDEX('2-1-1 紀錄下次購買項目'!$C:$C,MATCH('2-1-2 data.csv'!$A132,'2-1-1 紀錄下次購買項目'!$A:$A,0)+'2-1-2 data.csv'!I$1-1)),"")</f>
        <v/>
      </c>
      <c r="J132" s="6" t="str">
        <f>_xlfn.IFNA(IF(J$1&gt;$C132,"",INDEX('2-1-1 紀錄下次購買項目'!$C:$C,MATCH('2-1-2 data.csv'!$A132,'2-1-1 紀錄下次購買項目'!$A:$A,0)+'2-1-2 data.csv'!J$1-1)),"")</f>
        <v/>
      </c>
      <c r="K132" s="6" t="str">
        <f>_xlfn.IFNA(IF(K$1&gt;$C132,"",INDEX('2-1-1 紀錄下次購買項目'!$C:$C,MATCH('2-1-2 data.csv'!$A132,'2-1-1 紀錄下次購買項目'!$A:$A,0)+'2-1-2 data.csv'!K$1-1)),"")</f>
        <v/>
      </c>
      <c r="L132" s="6" t="str">
        <f>_xlfn.IFNA(IF(L$1&gt;$C132,"",INDEX('2-1-1 紀錄下次購買項目'!$C:$C,MATCH('2-1-2 data.csv'!$A132,'2-1-1 紀錄下次購買項目'!$A:$A,0)+'2-1-2 data.csv'!L$1-1)),"")</f>
        <v/>
      </c>
      <c r="M132" s="6" t="str">
        <f>_xlfn.IFNA(IF(M$1&gt;$C132,"",INDEX('2-1-1 紀錄下次購買項目'!$C:$C,MATCH('2-1-2 data.csv'!$A132,'2-1-1 紀錄下次購買項目'!$A:$A,0)+'2-1-2 data.csv'!M$1-1)),"")</f>
        <v/>
      </c>
      <c r="N132" s="6" t="str">
        <f>_xlfn.IFNA(IF(N$1&gt;$C132,"",INDEX('2-1-1 紀錄下次購買項目'!$C:$C,MATCH('2-1-2 data.csv'!$A132,'2-1-1 紀錄下次購買項目'!$A:$A,0)+'2-1-2 data.csv'!N$1-1)),"")</f>
        <v/>
      </c>
    </row>
    <row r="133" spans="1:14">
      <c r="A133" s="6">
        <v>54706</v>
      </c>
      <c r="B133" s="5">
        <v>284</v>
      </c>
      <c r="C133" s="6">
        <v>2</v>
      </c>
      <c r="D133" s="6">
        <v>1</v>
      </c>
      <c r="E133" s="6" t="str">
        <f>_xlfn.IFNA(IF(E$1&gt;$C133,"",INDEX('2-1-1 紀錄下次購買項目'!$C:$C,MATCH('2-1-2 data.csv'!$A133,'2-1-1 紀錄下次購買項目'!$A:$A,0)+'2-1-2 data.csv'!E$1-1)),"")</f>
        <v>DVD 燒錄器</v>
      </c>
      <c r="F133" s="6" t="str">
        <f>_xlfn.IFNA(IF(F$1&gt;$C133,"",INDEX('2-1-1 紀錄下次購買項目'!$C:$C,MATCH('2-1-2 data.csv'!$A133,'2-1-1 紀錄下次購買項目'!$A:$A,0)+'2-1-2 data.csv'!F$1-1)),"")</f>
        <v>LCD螢幕</v>
      </c>
      <c r="G133" s="6" t="str">
        <f>_xlfn.IFNA(IF(G$1&gt;$C133,"",INDEX('2-1-1 紀錄下次購買項目'!$C:$C,MATCH('2-1-2 data.csv'!$A133,'2-1-1 紀錄下次購買項目'!$A:$A,0)+'2-1-2 data.csv'!G$1-1)),"")</f>
        <v/>
      </c>
      <c r="H133" s="6" t="str">
        <f>_xlfn.IFNA(IF(H$1&gt;$C133,"",INDEX('2-1-1 紀錄下次購買項目'!$C:$C,MATCH('2-1-2 data.csv'!$A133,'2-1-1 紀錄下次購買項目'!$A:$A,0)+'2-1-2 data.csv'!H$1-1)),"")</f>
        <v/>
      </c>
      <c r="I133" s="6" t="str">
        <f>_xlfn.IFNA(IF(I$1&gt;$C133,"",INDEX('2-1-1 紀錄下次購買項目'!$C:$C,MATCH('2-1-2 data.csv'!$A133,'2-1-1 紀錄下次購買項目'!$A:$A,0)+'2-1-2 data.csv'!I$1-1)),"")</f>
        <v/>
      </c>
      <c r="J133" s="6" t="str">
        <f>_xlfn.IFNA(IF(J$1&gt;$C133,"",INDEX('2-1-1 紀錄下次購買項目'!$C:$C,MATCH('2-1-2 data.csv'!$A133,'2-1-1 紀錄下次購買項目'!$A:$A,0)+'2-1-2 data.csv'!J$1-1)),"")</f>
        <v/>
      </c>
      <c r="K133" s="6" t="str">
        <f>_xlfn.IFNA(IF(K$1&gt;$C133,"",INDEX('2-1-1 紀錄下次購買項目'!$C:$C,MATCH('2-1-2 data.csv'!$A133,'2-1-1 紀錄下次購買項目'!$A:$A,0)+'2-1-2 data.csv'!K$1-1)),"")</f>
        <v/>
      </c>
      <c r="L133" s="6" t="str">
        <f>_xlfn.IFNA(IF(L$1&gt;$C133,"",INDEX('2-1-1 紀錄下次購買項目'!$C:$C,MATCH('2-1-2 data.csv'!$A133,'2-1-1 紀錄下次購買項目'!$A:$A,0)+'2-1-2 data.csv'!L$1-1)),"")</f>
        <v/>
      </c>
      <c r="M133" s="6" t="str">
        <f>_xlfn.IFNA(IF(M$1&gt;$C133,"",INDEX('2-1-1 紀錄下次購買項目'!$C:$C,MATCH('2-1-2 data.csv'!$A133,'2-1-1 紀錄下次購買項目'!$A:$A,0)+'2-1-2 data.csv'!M$1-1)),"")</f>
        <v/>
      </c>
      <c r="N133" s="6" t="str">
        <f>_xlfn.IFNA(IF(N$1&gt;$C133,"",INDEX('2-1-1 紀錄下次購買項目'!$C:$C,MATCH('2-1-2 data.csv'!$A133,'2-1-1 紀錄下次購買項目'!$A:$A,0)+'2-1-2 data.csv'!N$1-1)),"")</f>
        <v/>
      </c>
    </row>
    <row r="134" spans="1:14">
      <c r="A134" s="6">
        <v>57029</v>
      </c>
      <c r="B134" s="5">
        <v>284</v>
      </c>
      <c r="C134" s="6">
        <v>1</v>
      </c>
      <c r="D134" s="6">
        <v>1</v>
      </c>
      <c r="E134" s="6" t="str">
        <f>_xlfn.IFNA(IF(E$1&gt;$C134,"",INDEX('2-1-1 紀錄下次購買項目'!$C:$C,MATCH('2-1-2 data.csv'!$A134,'2-1-1 紀錄下次購買項目'!$A:$A,0)+'2-1-2 data.csv'!E$1-1)),"")</f>
        <v>家電安裝費</v>
      </c>
      <c r="F134" s="6" t="str">
        <f>_xlfn.IFNA(IF(F$1&gt;$C134,"",INDEX('2-1-1 紀錄下次購買項目'!$C:$C,MATCH('2-1-2 data.csv'!$A134,'2-1-1 紀錄下次購買項目'!$A:$A,0)+'2-1-2 data.csv'!F$1-1)),"")</f>
        <v/>
      </c>
      <c r="G134" s="6" t="str">
        <f>_xlfn.IFNA(IF(G$1&gt;$C134,"",INDEX('2-1-1 紀錄下次購買項目'!$C:$C,MATCH('2-1-2 data.csv'!$A134,'2-1-1 紀錄下次購買項目'!$A:$A,0)+'2-1-2 data.csv'!G$1-1)),"")</f>
        <v/>
      </c>
      <c r="H134" s="6" t="str">
        <f>_xlfn.IFNA(IF(H$1&gt;$C134,"",INDEX('2-1-1 紀錄下次購買項目'!$C:$C,MATCH('2-1-2 data.csv'!$A134,'2-1-1 紀錄下次購買項目'!$A:$A,0)+'2-1-2 data.csv'!H$1-1)),"")</f>
        <v/>
      </c>
      <c r="I134" s="6" t="str">
        <f>_xlfn.IFNA(IF(I$1&gt;$C134,"",INDEX('2-1-1 紀錄下次購買項目'!$C:$C,MATCH('2-1-2 data.csv'!$A134,'2-1-1 紀錄下次購買項目'!$A:$A,0)+'2-1-2 data.csv'!I$1-1)),"")</f>
        <v/>
      </c>
      <c r="J134" s="6" t="str">
        <f>_xlfn.IFNA(IF(J$1&gt;$C134,"",INDEX('2-1-1 紀錄下次購買項目'!$C:$C,MATCH('2-1-2 data.csv'!$A134,'2-1-1 紀錄下次購買項目'!$A:$A,0)+'2-1-2 data.csv'!J$1-1)),"")</f>
        <v/>
      </c>
      <c r="K134" s="6" t="str">
        <f>_xlfn.IFNA(IF(K$1&gt;$C134,"",INDEX('2-1-1 紀錄下次購買項目'!$C:$C,MATCH('2-1-2 data.csv'!$A134,'2-1-1 紀錄下次購買項目'!$A:$A,0)+'2-1-2 data.csv'!K$1-1)),"")</f>
        <v/>
      </c>
      <c r="L134" s="6" t="str">
        <f>_xlfn.IFNA(IF(L$1&gt;$C134,"",INDEX('2-1-1 紀錄下次購買項目'!$C:$C,MATCH('2-1-2 data.csv'!$A134,'2-1-1 紀錄下次購買項目'!$A:$A,0)+'2-1-2 data.csv'!L$1-1)),"")</f>
        <v/>
      </c>
      <c r="M134" s="6" t="str">
        <f>_xlfn.IFNA(IF(M$1&gt;$C134,"",INDEX('2-1-1 紀錄下次購買項目'!$C:$C,MATCH('2-1-2 data.csv'!$A134,'2-1-1 紀錄下次購買項目'!$A:$A,0)+'2-1-2 data.csv'!M$1-1)),"")</f>
        <v/>
      </c>
      <c r="N134" s="6" t="str">
        <f>_xlfn.IFNA(IF(N$1&gt;$C134,"",INDEX('2-1-1 紀錄下次購買項目'!$C:$C,MATCH('2-1-2 data.csv'!$A134,'2-1-1 紀錄下次購買項目'!$A:$A,0)+'2-1-2 data.csv'!N$1-1)),"")</f>
        <v/>
      </c>
    </row>
    <row r="135" spans="1:14">
      <c r="A135" s="6">
        <v>57643</v>
      </c>
      <c r="B135" s="5">
        <v>284</v>
      </c>
      <c r="C135" s="6">
        <v>1</v>
      </c>
      <c r="D135" s="6">
        <v>1</v>
      </c>
      <c r="E135" s="6" t="str">
        <f>_xlfn.IFNA(IF(E$1&gt;$C135,"",INDEX('2-1-1 紀錄下次購買項目'!$C:$C,MATCH('2-1-2 data.csv'!$A135,'2-1-1 紀錄下次購買項目'!$A:$A,0)+'2-1-2 data.csv'!E$1-1)),"")</f>
        <v>CD燒錄片</v>
      </c>
      <c r="F135" s="6" t="str">
        <f>_xlfn.IFNA(IF(F$1&gt;$C135,"",INDEX('2-1-1 紀錄下次購買項目'!$C:$C,MATCH('2-1-2 data.csv'!$A135,'2-1-1 紀錄下次購買項目'!$A:$A,0)+'2-1-2 data.csv'!F$1-1)),"")</f>
        <v/>
      </c>
      <c r="G135" s="6" t="str">
        <f>_xlfn.IFNA(IF(G$1&gt;$C135,"",INDEX('2-1-1 紀錄下次購買項目'!$C:$C,MATCH('2-1-2 data.csv'!$A135,'2-1-1 紀錄下次購買項目'!$A:$A,0)+'2-1-2 data.csv'!G$1-1)),"")</f>
        <v/>
      </c>
      <c r="H135" s="6" t="str">
        <f>_xlfn.IFNA(IF(H$1&gt;$C135,"",INDEX('2-1-1 紀錄下次購買項目'!$C:$C,MATCH('2-1-2 data.csv'!$A135,'2-1-1 紀錄下次購買項目'!$A:$A,0)+'2-1-2 data.csv'!H$1-1)),"")</f>
        <v/>
      </c>
      <c r="I135" s="6" t="str">
        <f>_xlfn.IFNA(IF(I$1&gt;$C135,"",INDEX('2-1-1 紀錄下次購買項目'!$C:$C,MATCH('2-1-2 data.csv'!$A135,'2-1-1 紀錄下次購買項目'!$A:$A,0)+'2-1-2 data.csv'!I$1-1)),"")</f>
        <v/>
      </c>
      <c r="J135" s="6" t="str">
        <f>_xlfn.IFNA(IF(J$1&gt;$C135,"",INDEX('2-1-1 紀錄下次購買項目'!$C:$C,MATCH('2-1-2 data.csv'!$A135,'2-1-1 紀錄下次購買項目'!$A:$A,0)+'2-1-2 data.csv'!J$1-1)),"")</f>
        <v/>
      </c>
      <c r="K135" s="6" t="str">
        <f>_xlfn.IFNA(IF(K$1&gt;$C135,"",INDEX('2-1-1 紀錄下次購買項目'!$C:$C,MATCH('2-1-2 data.csv'!$A135,'2-1-1 紀錄下次購買項目'!$A:$A,0)+'2-1-2 data.csv'!K$1-1)),"")</f>
        <v/>
      </c>
      <c r="L135" s="6" t="str">
        <f>_xlfn.IFNA(IF(L$1&gt;$C135,"",INDEX('2-1-1 紀錄下次購買項目'!$C:$C,MATCH('2-1-2 data.csv'!$A135,'2-1-1 紀錄下次購買項目'!$A:$A,0)+'2-1-2 data.csv'!L$1-1)),"")</f>
        <v/>
      </c>
      <c r="M135" s="6" t="str">
        <f>_xlfn.IFNA(IF(M$1&gt;$C135,"",INDEX('2-1-1 紀錄下次購買項目'!$C:$C,MATCH('2-1-2 data.csv'!$A135,'2-1-1 紀錄下次購買項目'!$A:$A,0)+'2-1-2 data.csv'!M$1-1)),"")</f>
        <v/>
      </c>
      <c r="N135" s="6" t="str">
        <f>_xlfn.IFNA(IF(N$1&gt;$C135,"",INDEX('2-1-1 紀錄下次購買項目'!$C:$C,MATCH('2-1-2 data.csv'!$A135,'2-1-1 紀錄下次購買項目'!$A:$A,0)+'2-1-2 data.csv'!N$1-1)),"")</f>
        <v/>
      </c>
    </row>
    <row r="136" spans="1:14">
      <c r="A136" s="6">
        <v>58194</v>
      </c>
      <c r="B136" s="5">
        <v>284</v>
      </c>
      <c r="C136" s="6">
        <v>1</v>
      </c>
      <c r="D136" s="6">
        <v>1</v>
      </c>
      <c r="E136" s="6" t="str">
        <f>_xlfn.IFNA(IF(E$1&gt;$C136,"",INDEX('2-1-1 紀錄下次購買項目'!$C:$C,MATCH('2-1-2 data.csv'!$A136,'2-1-1 紀錄下次購買項目'!$A:$A,0)+'2-1-2 data.csv'!E$1-1)),"")</f>
        <v>數位MP3隨身聽</v>
      </c>
      <c r="F136" s="6" t="str">
        <f>_xlfn.IFNA(IF(F$1&gt;$C136,"",INDEX('2-1-1 紀錄下次購買項目'!$C:$C,MATCH('2-1-2 data.csv'!$A136,'2-1-1 紀錄下次購買項目'!$A:$A,0)+'2-1-2 data.csv'!F$1-1)),"")</f>
        <v/>
      </c>
      <c r="G136" s="6" t="str">
        <f>_xlfn.IFNA(IF(G$1&gt;$C136,"",INDEX('2-1-1 紀錄下次購買項目'!$C:$C,MATCH('2-1-2 data.csv'!$A136,'2-1-1 紀錄下次購買項目'!$A:$A,0)+'2-1-2 data.csv'!G$1-1)),"")</f>
        <v/>
      </c>
      <c r="H136" s="6" t="str">
        <f>_xlfn.IFNA(IF(H$1&gt;$C136,"",INDEX('2-1-1 紀錄下次購買項目'!$C:$C,MATCH('2-1-2 data.csv'!$A136,'2-1-1 紀錄下次購買項目'!$A:$A,0)+'2-1-2 data.csv'!H$1-1)),"")</f>
        <v/>
      </c>
      <c r="I136" s="6" t="str">
        <f>_xlfn.IFNA(IF(I$1&gt;$C136,"",INDEX('2-1-1 紀錄下次購買項目'!$C:$C,MATCH('2-1-2 data.csv'!$A136,'2-1-1 紀錄下次購買項目'!$A:$A,0)+'2-1-2 data.csv'!I$1-1)),"")</f>
        <v/>
      </c>
      <c r="J136" s="6" t="str">
        <f>_xlfn.IFNA(IF(J$1&gt;$C136,"",INDEX('2-1-1 紀錄下次購買項目'!$C:$C,MATCH('2-1-2 data.csv'!$A136,'2-1-1 紀錄下次購買項目'!$A:$A,0)+'2-1-2 data.csv'!J$1-1)),"")</f>
        <v/>
      </c>
      <c r="K136" s="6" t="str">
        <f>_xlfn.IFNA(IF(K$1&gt;$C136,"",INDEX('2-1-1 紀錄下次購買項目'!$C:$C,MATCH('2-1-2 data.csv'!$A136,'2-1-1 紀錄下次購買項目'!$A:$A,0)+'2-1-2 data.csv'!K$1-1)),"")</f>
        <v/>
      </c>
      <c r="L136" s="6" t="str">
        <f>_xlfn.IFNA(IF(L$1&gt;$C136,"",INDEX('2-1-1 紀錄下次購買項目'!$C:$C,MATCH('2-1-2 data.csv'!$A136,'2-1-1 紀錄下次購買項目'!$A:$A,0)+'2-1-2 data.csv'!L$1-1)),"")</f>
        <v/>
      </c>
      <c r="M136" s="6" t="str">
        <f>_xlfn.IFNA(IF(M$1&gt;$C136,"",INDEX('2-1-1 紀錄下次購買項目'!$C:$C,MATCH('2-1-2 data.csv'!$A136,'2-1-1 紀錄下次購買項目'!$A:$A,0)+'2-1-2 data.csv'!M$1-1)),"")</f>
        <v/>
      </c>
      <c r="N136" s="6" t="str">
        <f>_xlfn.IFNA(IF(N$1&gt;$C136,"",INDEX('2-1-1 紀錄下次購買項目'!$C:$C,MATCH('2-1-2 data.csv'!$A136,'2-1-1 紀錄下次購買項目'!$A:$A,0)+'2-1-2 data.csv'!N$1-1)),"")</f>
        <v/>
      </c>
    </row>
    <row r="137" spans="1:14">
      <c r="A137" s="6">
        <v>61115</v>
      </c>
      <c r="B137" s="5">
        <v>284</v>
      </c>
      <c r="C137" s="6">
        <v>1</v>
      </c>
      <c r="D137" s="6">
        <v>1</v>
      </c>
      <c r="E137" s="6" t="str">
        <f>_xlfn.IFNA(IF(E$1&gt;$C137,"",INDEX('2-1-1 紀錄下次購買項目'!$C:$C,MATCH('2-1-2 data.csv'!$A137,'2-1-1 紀錄下次購買項目'!$A:$A,0)+'2-1-2 data.csv'!E$1-1)),"")</f>
        <v>鍵盤</v>
      </c>
      <c r="F137" s="6" t="str">
        <f>_xlfn.IFNA(IF(F$1&gt;$C137,"",INDEX('2-1-1 紀錄下次購買項目'!$C:$C,MATCH('2-1-2 data.csv'!$A137,'2-1-1 紀錄下次購買項目'!$A:$A,0)+'2-1-2 data.csv'!F$1-1)),"")</f>
        <v/>
      </c>
      <c r="G137" s="6" t="str">
        <f>_xlfn.IFNA(IF(G$1&gt;$C137,"",INDEX('2-1-1 紀錄下次購買項目'!$C:$C,MATCH('2-1-2 data.csv'!$A137,'2-1-1 紀錄下次購買項目'!$A:$A,0)+'2-1-2 data.csv'!G$1-1)),"")</f>
        <v/>
      </c>
      <c r="H137" s="6" t="str">
        <f>_xlfn.IFNA(IF(H$1&gt;$C137,"",INDEX('2-1-1 紀錄下次購買項目'!$C:$C,MATCH('2-1-2 data.csv'!$A137,'2-1-1 紀錄下次購買項目'!$A:$A,0)+'2-1-2 data.csv'!H$1-1)),"")</f>
        <v/>
      </c>
      <c r="I137" s="6" t="str">
        <f>_xlfn.IFNA(IF(I$1&gt;$C137,"",INDEX('2-1-1 紀錄下次購買項目'!$C:$C,MATCH('2-1-2 data.csv'!$A137,'2-1-1 紀錄下次購買項目'!$A:$A,0)+'2-1-2 data.csv'!I$1-1)),"")</f>
        <v/>
      </c>
      <c r="J137" s="6" t="str">
        <f>_xlfn.IFNA(IF(J$1&gt;$C137,"",INDEX('2-1-1 紀錄下次購買項目'!$C:$C,MATCH('2-1-2 data.csv'!$A137,'2-1-1 紀錄下次購買項目'!$A:$A,0)+'2-1-2 data.csv'!J$1-1)),"")</f>
        <v/>
      </c>
      <c r="K137" s="6" t="str">
        <f>_xlfn.IFNA(IF(K$1&gt;$C137,"",INDEX('2-1-1 紀錄下次購買項目'!$C:$C,MATCH('2-1-2 data.csv'!$A137,'2-1-1 紀錄下次購買項目'!$A:$A,0)+'2-1-2 data.csv'!K$1-1)),"")</f>
        <v/>
      </c>
      <c r="L137" s="6" t="str">
        <f>_xlfn.IFNA(IF(L$1&gt;$C137,"",INDEX('2-1-1 紀錄下次購買項目'!$C:$C,MATCH('2-1-2 data.csv'!$A137,'2-1-1 紀錄下次購買項目'!$A:$A,0)+'2-1-2 data.csv'!L$1-1)),"")</f>
        <v/>
      </c>
      <c r="M137" s="6" t="str">
        <f>_xlfn.IFNA(IF(M$1&gt;$C137,"",INDEX('2-1-1 紀錄下次購買項目'!$C:$C,MATCH('2-1-2 data.csv'!$A137,'2-1-1 紀錄下次購買項目'!$A:$A,0)+'2-1-2 data.csv'!M$1-1)),"")</f>
        <v/>
      </c>
      <c r="N137" s="6" t="str">
        <f>_xlfn.IFNA(IF(N$1&gt;$C137,"",INDEX('2-1-1 紀錄下次購買項目'!$C:$C,MATCH('2-1-2 data.csv'!$A137,'2-1-1 紀錄下次購買項目'!$A:$A,0)+'2-1-2 data.csv'!N$1-1)),"")</f>
        <v/>
      </c>
    </row>
    <row r="138" spans="1:14">
      <c r="A138" s="6">
        <v>64716</v>
      </c>
      <c r="B138" s="5">
        <v>284</v>
      </c>
      <c r="C138" s="6">
        <v>1</v>
      </c>
      <c r="D138" s="6">
        <v>1</v>
      </c>
      <c r="E138" s="6" t="str">
        <f>_xlfn.IFNA(IF(E$1&gt;$C138,"",INDEX('2-1-1 紀錄下次購買項目'!$C:$C,MATCH('2-1-2 data.csv'!$A138,'2-1-1 紀錄下次購買項目'!$A:$A,0)+'2-1-2 data.csv'!E$1-1)),"")</f>
        <v>有線光學鼠</v>
      </c>
      <c r="F138" s="6" t="str">
        <f>_xlfn.IFNA(IF(F$1&gt;$C138,"",INDEX('2-1-1 紀錄下次購買項目'!$C:$C,MATCH('2-1-2 data.csv'!$A138,'2-1-1 紀錄下次購買項目'!$A:$A,0)+'2-1-2 data.csv'!F$1-1)),"")</f>
        <v/>
      </c>
      <c r="G138" s="6" t="str">
        <f>_xlfn.IFNA(IF(G$1&gt;$C138,"",INDEX('2-1-1 紀錄下次購買項目'!$C:$C,MATCH('2-1-2 data.csv'!$A138,'2-1-1 紀錄下次購買項目'!$A:$A,0)+'2-1-2 data.csv'!G$1-1)),"")</f>
        <v/>
      </c>
      <c r="H138" s="6" t="str">
        <f>_xlfn.IFNA(IF(H$1&gt;$C138,"",INDEX('2-1-1 紀錄下次購買項目'!$C:$C,MATCH('2-1-2 data.csv'!$A138,'2-1-1 紀錄下次購買項目'!$A:$A,0)+'2-1-2 data.csv'!H$1-1)),"")</f>
        <v/>
      </c>
      <c r="I138" s="6" t="str">
        <f>_xlfn.IFNA(IF(I$1&gt;$C138,"",INDEX('2-1-1 紀錄下次購買項目'!$C:$C,MATCH('2-1-2 data.csv'!$A138,'2-1-1 紀錄下次購買項目'!$A:$A,0)+'2-1-2 data.csv'!I$1-1)),"")</f>
        <v/>
      </c>
      <c r="J138" s="6" t="str">
        <f>_xlfn.IFNA(IF(J$1&gt;$C138,"",INDEX('2-1-1 紀錄下次購買項目'!$C:$C,MATCH('2-1-2 data.csv'!$A138,'2-1-1 紀錄下次購買項目'!$A:$A,0)+'2-1-2 data.csv'!J$1-1)),"")</f>
        <v/>
      </c>
      <c r="K138" s="6" t="str">
        <f>_xlfn.IFNA(IF(K$1&gt;$C138,"",INDEX('2-1-1 紀錄下次購買項目'!$C:$C,MATCH('2-1-2 data.csv'!$A138,'2-1-1 紀錄下次購買項目'!$A:$A,0)+'2-1-2 data.csv'!K$1-1)),"")</f>
        <v/>
      </c>
      <c r="L138" s="6" t="str">
        <f>_xlfn.IFNA(IF(L$1&gt;$C138,"",INDEX('2-1-1 紀錄下次購買項目'!$C:$C,MATCH('2-1-2 data.csv'!$A138,'2-1-1 紀錄下次購買項目'!$A:$A,0)+'2-1-2 data.csv'!L$1-1)),"")</f>
        <v/>
      </c>
      <c r="M138" s="6" t="str">
        <f>_xlfn.IFNA(IF(M$1&gt;$C138,"",INDEX('2-1-1 紀錄下次購買項目'!$C:$C,MATCH('2-1-2 data.csv'!$A138,'2-1-1 紀錄下次購買項目'!$A:$A,0)+'2-1-2 data.csv'!M$1-1)),"")</f>
        <v/>
      </c>
      <c r="N138" s="6" t="str">
        <f>_xlfn.IFNA(IF(N$1&gt;$C138,"",INDEX('2-1-1 紀錄下次購買項目'!$C:$C,MATCH('2-1-2 data.csv'!$A138,'2-1-1 紀錄下次購買項目'!$A:$A,0)+'2-1-2 data.csv'!N$1-1)),"")</f>
        <v/>
      </c>
    </row>
    <row r="139" spans="1:14">
      <c r="A139" s="6">
        <v>65298</v>
      </c>
      <c r="B139" s="5">
        <v>284</v>
      </c>
      <c r="C139" s="6">
        <v>1</v>
      </c>
      <c r="D139" s="6">
        <v>1</v>
      </c>
      <c r="E139" s="6" t="str">
        <f>_xlfn.IFNA(IF(E$1&gt;$C139,"",INDEX('2-1-1 紀錄下次購買項目'!$C:$C,MATCH('2-1-2 data.csv'!$A139,'2-1-1 紀錄下次購買項目'!$A:$A,0)+'2-1-2 data.csv'!E$1-1)),"")</f>
        <v>鹼性電池</v>
      </c>
      <c r="F139" s="6" t="str">
        <f>_xlfn.IFNA(IF(F$1&gt;$C139,"",INDEX('2-1-1 紀錄下次購買項目'!$C:$C,MATCH('2-1-2 data.csv'!$A139,'2-1-1 紀錄下次購買項目'!$A:$A,0)+'2-1-2 data.csv'!F$1-1)),"")</f>
        <v/>
      </c>
      <c r="G139" s="6" t="str">
        <f>_xlfn.IFNA(IF(G$1&gt;$C139,"",INDEX('2-1-1 紀錄下次購買項目'!$C:$C,MATCH('2-1-2 data.csv'!$A139,'2-1-1 紀錄下次購買項目'!$A:$A,0)+'2-1-2 data.csv'!G$1-1)),"")</f>
        <v/>
      </c>
      <c r="H139" s="6" t="str">
        <f>_xlfn.IFNA(IF(H$1&gt;$C139,"",INDEX('2-1-1 紀錄下次購買項目'!$C:$C,MATCH('2-1-2 data.csv'!$A139,'2-1-1 紀錄下次購買項目'!$A:$A,0)+'2-1-2 data.csv'!H$1-1)),"")</f>
        <v/>
      </c>
      <c r="I139" s="6" t="str">
        <f>_xlfn.IFNA(IF(I$1&gt;$C139,"",INDEX('2-1-1 紀錄下次購買項目'!$C:$C,MATCH('2-1-2 data.csv'!$A139,'2-1-1 紀錄下次購買項目'!$A:$A,0)+'2-1-2 data.csv'!I$1-1)),"")</f>
        <v/>
      </c>
      <c r="J139" s="6" t="str">
        <f>_xlfn.IFNA(IF(J$1&gt;$C139,"",INDEX('2-1-1 紀錄下次購買項目'!$C:$C,MATCH('2-1-2 data.csv'!$A139,'2-1-1 紀錄下次購買項目'!$A:$A,0)+'2-1-2 data.csv'!J$1-1)),"")</f>
        <v/>
      </c>
      <c r="K139" s="6" t="str">
        <f>_xlfn.IFNA(IF(K$1&gt;$C139,"",INDEX('2-1-1 紀錄下次購買項目'!$C:$C,MATCH('2-1-2 data.csv'!$A139,'2-1-1 紀錄下次購買項目'!$A:$A,0)+'2-1-2 data.csv'!K$1-1)),"")</f>
        <v/>
      </c>
      <c r="L139" s="6" t="str">
        <f>_xlfn.IFNA(IF(L$1&gt;$C139,"",INDEX('2-1-1 紀錄下次購買項目'!$C:$C,MATCH('2-1-2 data.csv'!$A139,'2-1-1 紀錄下次購買項目'!$A:$A,0)+'2-1-2 data.csv'!L$1-1)),"")</f>
        <v/>
      </c>
      <c r="M139" s="6" t="str">
        <f>_xlfn.IFNA(IF(M$1&gt;$C139,"",INDEX('2-1-1 紀錄下次購買項目'!$C:$C,MATCH('2-1-2 data.csv'!$A139,'2-1-1 紀錄下次購買項目'!$A:$A,0)+'2-1-2 data.csv'!M$1-1)),"")</f>
        <v/>
      </c>
      <c r="N139" s="6" t="str">
        <f>_xlfn.IFNA(IF(N$1&gt;$C139,"",INDEX('2-1-1 紀錄下次購買項目'!$C:$C,MATCH('2-1-2 data.csv'!$A139,'2-1-1 紀錄下次購買項目'!$A:$A,0)+'2-1-2 data.csv'!N$1-1)),"")</f>
        <v/>
      </c>
    </row>
    <row r="140" spans="1:14">
      <c r="A140" s="6">
        <v>67741</v>
      </c>
      <c r="B140" s="5">
        <v>284</v>
      </c>
      <c r="C140" s="6">
        <v>1</v>
      </c>
      <c r="D140" s="6">
        <v>1</v>
      </c>
      <c r="E140" s="6" t="str">
        <f>_xlfn.IFNA(IF(E$1&gt;$C140,"",INDEX('2-1-1 紀錄下次購買項目'!$C:$C,MATCH('2-1-2 data.csv'!$A140,'2-1-1 紀錄下次購買項目'!$A:$A,0)+'2-1-2 data.csv'!E$1-1)),"")</f>
        <v>一般電池</v>
      </c>
      <c r="F140" s="6" t="str">
        <f>_xlfn.IFNA(IF(F$1&gt;$C140,"",INDEX('2-1-1 紀錄下次購買項目'!$C:$C,MATCH('2-1-2 data.csv'!$A140,'2-1-1 紀錄下次購買項目'!$A:$A,0)+'2-1-2 data.csv'!F$1-1)),"")</f>
        <v/>
      </c>
      <c r="G140" s="6" t="str">
        <f>_xlfn.IFNA(IF(G$1&gt;$C140,"",INDEX('2-1-1 紀錄下次購買項目'!$C:$C,MATCH('2-1-2 data.csv'!$A140,'2-1-1 紀錄下次購買項目'!$A:$A,0)+'2-1-2 data.csv'!G$1-1)),"")</f>
        <v/>
      </c>
      <c r="H140" s="6" t="str">
        <f>_xlfn.IFNA(IF(H$1&gt;$C140,"",INDEX('2-1-1 紀錄下次購買項目'!$C:$C,MATCH('2-1-2 data.csv'!$A140,'2-1-1 紀錄下次購買項目'!$A:$A,0)+'2-1-2 data.csv'!H$1-1)),"")</f>
        <v/>
      </c>
      <c r="I140" s="6" t="str">
        <f>_xlfn.IFNA(IF(I$1&gt;$C140,"",INDEX('2-1-1 紀錄下次購買項目'!$C:$C,MATCH('2-1-2 data.csv'!$A140,'2-1-1 紀錄下次購買項目'!$A:$A,0)+'2-1-2 data.csv'!I$1-1)),"")</f>
        <v/>
      </c>
      <c r="J140" s="6" t="str">
        <f>_xlfn.IFNA(IF(J$1&gt;$C140,"",INDEX('2-1-1 紀錄下次購買項目'!$C:$C,MATCH('2-1-2 data.csv'!$A140,'2-1-1 紀錄下次購買項目'!$A:$A,0)+'2-1-2 data.csv'!J$1-1)),"")</f>
        <v/>
      </c>
      <c r="K140" s="6" t="str">
        <f>_xlfn.IFNA(IF(K$1&gt;$C140,"",INDEX('2-1-1 紀錄下次購買項目'!$C:$C,MATCH('2-1-2 data.csv'!$A140,'2-1-1 紀錄下次購買項目'!$A:$A,0)+'2-1-2 data.csv'!K$1-1)),"")</f>
        <v/>
      </c>
      <c r="L140" s="6" t="str">
        <f>_xlfn.IFNA(IF(L$1&gt;$C140,"",INDEX('2-1-1 紀錄下次購買項目'!$C:$C,MATCH('2-1-2 data.csv'!$A140,'2-1-1 紀錄下次購買項目'!$A:$A,0)+'2-1-2 data.csv'!L$1-1)),"")</f>
        <v/>
      </c>
      <c r="M140" s="6" t="str">
        <f>_xlfn.IFNA(IF(M$1&gt;$C140,"",INDEX('2-1-1 紀錄下次購買項目'!$C:$C,MATCH('2-1-2 data.csv'!$A140,'2-1-1 紀錄下次購買項目'!$A:$A,0)+'2-1-2 data.csv'!M$1-1)),"")</f>
        <v/>
      </c>
      <c r="N140" s="6" t="str">
        <f>_xlfn.IFNA(IF(N$1&gt;$C140,"",INDEX('2-1-1 紀錄下次購買項目'!$C:$C,MATCH('2-1-2 data.csv'!$A140,'2-1-1 紀錄下次購買項目'!$A:$A,0)+'2-1-2 data.csv'!N$1-1)),"")</f>
        <v/>
      </c>
    </row>
    <row r="141" spans="1:14">
      <c r="A141" s="6">
        <v>73199</v>
      </c>
      <c r="B141" s="5">
        <v>284</v>
      </c>
      <c r="C141" s="6">
        <v>1</v>
      </c>
      <c r="D141" s="6">
        <v>3</v>
      </c>
      <c r="E141" s="6" t="str">
        <f>_xlfn.IFNA(IF(E$1&gt;$C141,"",INDEX('2-1-1 紀錄下次購買項目'!$C:$C,MATCH('2-1-2 data.csv'!$A141,'2-1-1 紀錄下次購買項目'!$A:$A,0)+'2-1-2 data.csv'!E$1-1)),"")</f>
        <v>讀卡機/轉接卡</v>
      </c>
      <c r="F141" s="6" t="str">
        <f>_xlfn.IFNA(IF(F$1&gt;$C141,"",INDEX('2-1-1 紀錄下次購買項目'!$C:$C,MATCH('2-1-2 data.csv'!$A141,'2-1-1 紀錄下次購買項目'!$A:$A,0)+'2-1-2 data.csv'!F$1-1)),"")</f>
        <v/>
      </c>
      <c r="G141" s="6" t="str">
        <f>_xlfn.IFNA(IF(G$1&gt;$C141,"",INDEX('2-1-1 紀錄下次購買項目'!$C:$C,MATCH('2-1-2 data.csv'!$A141,'2-1-1 紀錄下次購買項目'!$A:$A,0)+'2-1-2 data.csv'!G$1-1)),"")</f>
        <v/>
      </c>
      <c r="H141" s="6" t="str">
        <f>_xlfn.IFNA(IF(H$1&gt;$C141,"",INDEX('2-1-1 紀錄下次購買項目'!$C:$C,MATCH('2-1-2 data.csv'!$A141,'2-1-1 紀錄下次購買項目'!$A:$A,0)+'2-1-2 data.csv'!H$1-1)),"")</f>
        <v/>
      </c>
      <c r="I141" s="6" t="str">
        <f>_xlfn.IFNA(IF(I$1&gt;$C141,"",INDEX('2-1-1 紀錄下次購買項目'!$C:$C,MATCH('2-1-2 data.csv'!$A141,'2-1-1 紀錄下次購買項目'!$A:$A,0)+'2-1-2 data.csv'!I$1-1)),"")</f>
        <v/>
      </c>
      <c r="J141" s="6" t="str">
        <f>_xlfn.IFNA(IF(J$1&gt;$C141,"",INDEX('2-1-1 紀錄下次購買項目'!$C:$C,MATCH('2-1-2 data.csv'!$A141,'2-1-1 紀錄下次購買項目'!$A:$A,0)+'2-1-2 data.csv'!J$1-1)),"")</f>
        <v/>
      </c>
      <c r="K141" s="6" t="str">
        <f>_xlfn.IFNA(IF(K$1&gt;$C141,"",INDEX('2-1-1 紀錄下次購買項目'!$C:$C,MATCH('2-1-2 data.csv'!$A141,'2-1-1 紀錄下次購買項目'!$A:$A,0)+'2-1-2 data.csv'!K$1-1)),"")</f>
        <v/>
      </c>
      <c r="L141" s="6" t="str">
        <f>_xlfn.IFNA(IF(L$1&gt;$C141,"",INDEX('2-1-1 紀錄下次購買項目'!$C:$C,MATCH('2-1-2 data.csv'!$A141,'2-1-1 紀錄下次購買項目'!$A:$A,0)+'2-1-2 data.csv'!L$1-1)),"")</f>
        <v/>
      </c>
      <c r="M141" s="6" t="str">
        <f>_xlfn.IFNA(IF(M$1&gt;$C141,"",INDEX('2-1-1 紀錄下次購買項目'!$C:$C,MATCH('2-1-2 data.csv'!$A141,'2-1-1 紀錄下次購買項目'!$A:$A,0)+'2-1-2 data.csv'!M$1-1)),"")</f>
        <v/>
      </c>
      <c r="N141" s="6" t="str">
        <f>_xlfn.IFNA(IF(N$1&gt;$C141,"",INDEX('2-1-1 紀錄下次購買項目'!$C:$C,MATCH('2-1-2 data.csv'!$A141,'2-1-1 紀錄下次購買項目'!$A:$A,0)+'2-1-2 data.csv'!N$1-1)),"")</f>
        <v/>
      </c>
    </row>
    <row r="142" spans="1:14">
      <c r="A142" s="6">
        <v>75359</v>
      </c>
      <c r="B142" s="5">
        <v>284</v>
      </c>
      <c r="C142" s="6">
        <v>3</v>
      </c>
      <c r="D142" s="6">
        <v>1</v>
      </c>
      <c r="E142" s="6" t="str">
        <f>_xlfn.IFNA(IF(E$1&gt;$C142,"",INDEX('2-1-1 紀錄下次購買項目'!$C:$C,MATCH('2-1-2 data.csv'!$A142,'2-1-1 紀錄下次購買項目'!$A:$A,0)+'2-1-2 data.csv'!E$1-1)),"")</f>
        <v>省電燈泡</v>
      </c>
      <c r="F142" s="6" t="str">
        <f>_xlfn.IFNA(IF(F$1&gt;$C142,"",INDEX('2-1-1 紀錄下次購買項目'!$C:$C,MATCH('2-1-2 data.csv'!$A142,'2-1-1 紀錄下次購買項目'!$A:$A,0)+'2-1-2 data.csv'!F$1-1)),"")</f>
        <v>線材</v>
      </c>
      <c r="G142" s="6" t="str">
        <f>_xlfn.IFNA(IF(G$1&gt;$C142,"",INDEX('2-1-1 紀錄下次購買項目'!$C:$C,MATCH('2-1-2 data.csv'!$A142,'2-1-1 紀錄下次購買項目'!$A:$A,0)+'2-1-2 data.csv'!G$1-1)),"")</f>
        <v>有線光學鼠</v>
      </c>
      <c r="H142" s="6" t="str">
        <f>_xlfn.IFNA(IF(H$1&gt;$C142,"",INDEX('2-1-1 紀錄下次購買項目'!$C:$C,MATCH('2-1-2 data.csv'!$A142,'2-1-1 紀錄下次購買項目'!$A:$A,0)+'2-1-2 data.csv'!H$1-1)),"")</f>
        <v/>
      </c>
      <c r="I142" s="6" t="str">
        <f>_xlfn.IFNA(IF(I$1&gt;$C142,"",INDEX('2-1-1 紀錄下次購買項目'!$C:$C,MATCH('2-1-2 data.csv'!$A142,'2-1-1 紀錄下次購買項目'!$A:$A,0)+'2-1-2 data.csv'!I$1-1)),"")</f>
        <v/>
      </c>
      <c r="J142" s="6" t="str">
        <f>_xlfn.IFNA(IF(J$1&gt;$C142,"",INDEX('2-1-1 紀錄下次購買項目'!$C:$C,MATCH('2-1-2 data.csv'!$A142,'2-1-1 紀錄下次購買項目'!$A:$A,0)+'2-1-2 data.csv'!J$1-1)),"")</f>
        <v/>
      </c>
      <c r="K142" s="6" t="str">
        <f>_xlfn.IFNA(IF(K$1&gt;$C142,"",INDEX('2-1-1 紀錄下次購買項目'!$C:$C,MATCH('2-1-2 data.csv'!$A142,'2-1-1 紀錄下次購買項目'!$A:$A,0)+'2-1-2 data.csv'!K$1-1)),"")</f>
        <v/>
      </c>
      <c r="L142" s="6" t="str">
        <f>_xlfn.IFNA(IF(L$1&gt;$C142,"",INDEX('2-1-1 紀錄下次購買項目'!$C:$C,MATCH('2-1-2 data.csv'!$A142,'2-1-1 紀錄下次購買項目'!$A:$A,0)+'2-1-2 data.csv'!L$1-1)),"")</f>
        <v/>
      </c>
      <c r="M142" s="6" t="str">
        <f>_xlfn.IFNA(IF(M$1&gt;$C142,"",INDEX('2-1-1 紀錄下次購買項目'!$C:$C,MATCH('2-1-2 data.csv'!$A142,'2-1-1 紀錄下次購買項目'!$A:$A,0)+'2-1-2 data.csv'!M$1-1)),"")</f>
        <v/>
      </c>
      <c r="N142" s="6" t="str">
        <f>_xlfn.IFNA(IF(N$1&gt;$C142,"",INDEX('2-1-1 紀錄下次購買項目'!$C:$C,MATCH('2-1-2 data.csv'!$A142,'2-1-1 紀錄下次購買項目'!$A:$A,0)+'2-1-2 data.csv'!N$1-1)),"")</f>
        <v/>
      </c>
    </row>
    <row r="143" spans="1:14">
      <c r="A143" s="6">
        <v>75948</v>
      </c>
      <c r="B143" s="5">
        <v>284</v>
      </c>
      <c r="C143" s="6">
        <v>1</v>
      </c>
      <c r="D143" s="6">
        <v>0</v>
      </c>
      <c r="E143" s="6" t="str">
        <f>_xlfn.IFNA(IF(E$1&gt;$C143,"",INDEX('2-1-1 紀錄下次購買項目'!$C:$C,MATCH('2-1-2 data.csv'!$A143,'2-1-1 紀錄下次購買項目'!$A:$A,0)+'2-1-2 data.csv'!E$1-1)),"")</f>
        <v>DVD燒錄片</v>
      </c>
      <c r="F143" s="6" t="str">
        <f>_xlfn.IFNA(IF(F$1&gt;$C143,"",INDEX('2-1-1 紀錄下次購買項目'!$C:$C,MATCH('2-1-2 data.csv'!$A143,'2-1-1 紀錄下次購買項目'!$A:$A,0)+'2-1-2 data.csv'!F$1-1)),"")</f>
        <v/>
      </c>
      <c r="G143" s="6" t="str">
        <f>_xlfn.IFNA(IF(G$1&gt;$C143,"",INDEX('2-1-1 紀錄下次購買項目'!$C:$C,MATCH('2-1-2 data.csv'!$A143,'2-1-1 紀錄下次購買項目'!$A:$A,0)+'2-1-2 data.csv'!G$1-1)),"")</f>
        <v/>
      </c>
      <c r="H143" s="6" t="str">
        <f>_xlfn.IFNA(IF(H$1&gt;$C143,"",INDEX('2-1-1 紀錄下次購買項目'!$C:$C,MATCH('2-1-2 data.csv'!$A143,'2-1-1 紀錄下次購買項目'!$A:$A,0)+'2-1-2 data.csv'!H$1-1)),"")</f>
        <v/>
      </c>
      <c r="I143" s="6" t="str">
        <f>_xlfn.IFNA(IF(I$1&gt;$C143,"",INDEX('2-1-1 紀錄下次購買項目'!$C:$C,MATCH('2-1-2 data.csv'!$A143,'2-1-1 紀錄下次購買項目'!$A:$A,0)+'2-1-2 data.csv'!I$1-1)),"")</f>
        <v/>
      </c>
      <c r="J143" s="6" t="str">
        <f>_xlfn.IFNA(IF(J$1&gt;$C143,"",INDEX('2-1-1 紀錄下次購買項目'!$C:$C,MATCH('2-1-2 data.csv'!$A143,'2-1-1 紀錄下次購買項目'!$A:$A,0)+'2-1-2 data.csv'!J$1-1)),"")</f>
        <v/>
      </c>
      <c r="K143" s="6" t="str">
        <f>_xlfn.IFNA(IF(K$1&gt;$C143,"",INDEX('2-1-1 紀錄下次購買項目'!$C:$C,MATCH('2-1-2 data.csv'!$A143,'2-1-1 紀錄下次購買項目'!$A:$A,0)+'2-1-2 data.csv'!K$1-1)),"")</f>
        <v/>
      </c>
      <c r="L143" s="6" t="str">
        <f>_xlfn.IFNA(IF(L$1&gt;$C143,"",INDEX('2-1-1 紀錄下次購買項目'!$C:$C,MATCH('2-1-2 data.csv'!$A143,'2-1-1 紀錄下次購買項目'!$A:$A,0)+'2-1-2 data.csv'!L$1-1)),"")</f>
        <v/>
      </c>
      <c r="M143" s="6" t="str">
        <f>_xlfn.IFNA(IF(M$1&gt;$C143,"",INDEX('2-1-1 紀錄下次購買項目'!$C:$C,MATCH('2-1-2 data.csv'!$A143,'2-1-1 紀錄下次購買項目'!$A:$A,0)+'2-1-2 data.csv'!M$1-1)),"")</f>
        <v/>
      </c>
      <c r="N143" s="6" t="str">
        <f>_xlfn.IFNA(IF(N$1&gt;$C143,"",INDEX('2-1-1 紀錄下次購買項目'!$C:$C,MATCH('2-1-2 data.csv'!$A143,'2-1-1 紀錄下次購買項目'!$A:$A,0)+'2-1-2 data.csv'!N$1-1)),"")</f>
        <v/>
      </c>
    </row>
    <row r="144" spans="1:14">
      <c r="A144" s="6">
        <v>4176</v>
      </c>
      <c r="B144" s="5">
        <v>287</v>
      </c>
      <c r="C144" s="6">
        <v>1</v>
      </c>
      <c r="D144" s="6">
        <v>1</v>
      </c>
      <c r="E144" s="6" t="str">
        <f>_xlfn.IFNA(IF(E$1&gt;$C144,"",INDEX('2-1-1 紀錄下次購買項目'!$C:$C,MATCH('2-1-2 data.csv'!$A144,'2-1-1 紀錄下次購買項目'!$A:$A,0)+'2-1-2 data.csv'!E$1-1)),"")</f>
        <v>網路線材</v>
      </c>
      <c r="F144" s="6" t="str">
        <f>_xlfn.IFNA(IF(F$1&gt;$C144,"",INDEX('2-1-1 紀錄下次購買項目'!$C:$C,MATCH('2-1-2 data.csv'!$A144,'2-1-1 紀錄下次購買項目'!$A:$A,0)+'2-1-2 data.csv'!F$1-1)),"")</f>
        <v/>
      </c>
      <c r="G144" s="6" t="str">
        <f>_xlfn.IFNA(IF(G$1&gt;$C144,"",INDEX('2-1-1 紀錄下次購買項目'!$C:$C,MATCH('2-1-2 data.csv'!$A144,'2-1-1 紀錄下次購買項目'!$A:$A,0)+'2-1-2 data.csv'!G$1-1)),"")</f>
        <v/>
      </c>
      <c r="H144" s="6" t="str">
        <f>_xlfn.IFNA(IF(H$1&gt;$C144,"",INDEX('2-1-1 紀錄下次購買項目'!$C:$C,MATCH('2-1-2 data.csv'!$A144,'2-1-1 紀錄下次購買項目'!$A:$A,0)+'2-1-2 data.csv'!H$1-1)),"")</f>
        <v/>
      </c>
      <c r="I144" s="6" t="str">
        <f>_xlfn.IFNA(IF(I$1&gt;$C144,"",INDEX('2-1-1 紀錄下次購買項目'!$C:$C,MATCH('2-1-2 data.csv'!$A144,'2-1-1 紀錄下次購買項目'!$A:$A,0)+'2-1-2 data.csv'!I$1-1)),"")</f>
        <v/>
      </c>
      <c r="J144" s="6" t="str">
        <f>_xlfn.IFNA(IF(J$1&gt;$C144,"",INDEX('2-1-1 紀錄下次購買項目'!$C:$C,MATCH('2-1-2 data.csv'!$A144,'2-1-1 紀錄下次購買項目'!$A:$A,0)+'2-1-2 data.csv'!J$1-1)),"")</f>
        <v/>
      </c>
      <c r="K144" s="6" t="str">
        <f>_xlfn.IFNA(IF(K$1&gt;$C144,"",INDEX('2-1-1 紀錄下次購買項目'!$C:$C,MATCH('2-1-2 data.csv'!$A144,'2-1-1 紀錄下次購買項目'!$A:$A,0)+'2-1-2 data.csv'!K$1-1)),"")</f>
        <v/>
      </c>
      <c r="L144" s="6" t="str">
        <f>_xlfn.IFNA(IF(L$1&gt;$C144,"",INDEX('2-1-1 紀錄下次購買項目'!$C:$C,MATCH('2-1-2 data.csv'!$A144,'2-1-1 紀錄下次購買項目'!$A:$A,0)+'2-1-2 data.csv'!L$1-1)),"")</f>
        <v/>
      </c>
      <c r="M144" s="6" t="str">
        <f>_xlfn.IFNA(IF(M$1&gt;$C144,"",INDEX('2-1-1 紀錄下次購買項目'!$C:$C,MATCH('2-1-2 data.csv'!$A144,'2-1-1 紀錄下次購買項目'!$A:$A,0)+'2-1-2 data.csv'!M$1-1)),"")</f>
        <v/>
      </c>
      <c r="N144" s="6" t="str">
        <f>_xlfn.IFNA(IF(N$1&gt;$C144,"",INDEX('2-1-1 紀錄下次購買項目'!$C:$C,MATCH('2-1-2 data.csv'!$A144,'2-1-1 紀錄下次購買項目'!$A:$A,0)+'2-1-2 data.csv'!N$1-1)),"")</f>
        <v/>
      </c>
    </row>
    <row r="145" spans="1:14">
      <c r="A145" s="6">
        <v>6129</v>
      </c>
      <c r="B145" s="5">
        <v>287</v>
      </c>
      <c r="C145" s="6">
        <v>1</v>
      </c>
      <c r="D145" s="6">
        <v>1</v>
      </c>
      <c r="E145" s="6" t="str">
        <f>_xlfn.IFNA(IF(E$1&gt;$C145,"",INDEX('2-1-1 紀錄下次購買項目'!$C:$C,MATCH('2-1-2 data.csv'!$A145,'2-1-1 紀錄下次購買項目'!$A:$A,0)+'2-1-2 data.csv'!E$1-1)),"")</f>
        <v>記憶卡</v>
      </c>
      <c r="F145" s="6" t="str">
        <f>_xlfn.IFNA(IF(F$1&gt;$C145,"",INDEX('2-1-1 紀錄下次購買項目'!$C:$C,MATCH('2-1-2 data.csv'!$A145,'2-1-1 紀錄下次購買項目'!$A:$A,0)+'2-1-2 data.csv'!F$1-1)),"")</f>
        <v/>
      </c>
      <c r="G145" s="6" t="str">
        <f>_xlfn.IFNA(IF(G$1&gt;$C145,"",INDEX('2-1-1 紀錄下次購買項目'!$C:$C,MATCH('2-1-2 data.csv'!$A145,'2-1-1 紀錄下次購買項目'!$A:$A,0)+'2-1-2 data.csv'!G$1-1)),"")</f>
        <v/>
      </c>
      <c r="H145" s="6" t="str">
        <f>_xlfn.IFNA(IF(H$1&gt;$C145,"",INDEX('2-1-1 紀錄下次購買項目'!$C:$C,MATCH('2-1-2 data.csv'!$A145,'2-1-1 紀錄下次購買項目'!$A:$A,0)+'2-1-2 data.csv'!H$1-1)),"")</f>
        <v/>
      </c>
      <c r="I145" s="6" t="str">
        <f>_xlfn.IFNA(IF(I$1&gt;$C145,"",INDEX('2-1-1 紀錄下次購買項目'!$C:$C,MATCH('2-1-2 data.csv'!$A145,'2-1-1 紀錄下次購買項目'!$A:$A,0)+'2-1-2 data.csv'!I$1-1)),"")</f>
        <v/>
      </c>
      <c r="J145" s="6" t="str">
        <f>_xlfn.IFNA(IF(J$1&gt;$C145,"",INDEX('2-1-1 紀錄下次購買項目'!$C:$C,MATCH('2-1-2 data.csv'!$A145,'2-1-1 紀錄下次購買項目'!$A:$A,0)+'2-1-2 data.csv'!J$1-1)),"")</f>
        <v/>
      </c>
      <c r="K145" s="6" t="str">
        <f>_xlfn.IFNA(IF(K$1&gt;$C145,"",INDEX('2-1-1 紀錄下次購買項目'!$C:$C,MATCH('2-1-2 data.csv'!$A145,'2-1-1 紀錄下次購買項目'!$A:$A,0)+'2-1-2 data.csv'!K$1-1)),"")</f>
        <v/>
      </c>
      <c r="L145" s="6" t="str">
        <f>_xlfn.IFNA(IF(L$1&gt;$C145,"",INDEX('2-1-1 紀錄下次購買項目'!$C:$C,MATCH('2-1-2 data.csv'!$A145,'2-1-1 紀錄下次購買項目'!$A:$A,0)+'2-1-2 data.csv'!L$1-1)),"")</f>
        <v/>
      </c>
      <c r="M145" s="6" t="str">
        <f>_xlfn.IFNA(IF(M$1&gt;$C145,"",INDEX('2-1-1 紀錄下次購買項目'!$C:$C,MATCH('2-1-2 data.csv'!$A145,'2-1-1 紀錄下次購買項目'!$A:$A,0)+'2-1-2 data.csv'!M$1-1)),"")</f>
        <v/>
      </c>
      <c r="N145" s="6" t="str">
        <f>_xlfn.IFNA(IF(N$1&gt;$C145,"",INDEX('2-1-1 紀錄下次購買項目'!$C:$C,MATCH('2-1-2 data.csv'!$A145,'2-1-1 紀錄下次購買項目'!$A:$A,0)+'2-1-2 data.csv'!N$1-1)),"")</f>
        <v/>
      </c>
    </row>
    <row r="146" spans="1:14">
      <c r="A146" s="6">
        <v>20801</v>
      </c>
      <c r="B146" s="5">
        <v>287</v>
      </c>
      <c r="C146" s="6">
        <v>1</v>
      </c>
      <c r="D146" s="6">
        <v>1</v>
      </c>
      <c r="E146" s="6" t="str">
        <f>_xlfn.IFNA(IF(E$1&gt;$C146,"",INDEX('2-1-1 紀錄下次購買項目'!$C:$C,MATCH('2-1-2 data.csv'!$A146,'2-1-1 紀錄下次購買項目'!$A:$A,0)+'2-1-2 data.csv'!E$1-1)),"")</f>
        <v>USB 儲存碟</v>
      </c>
      <c r="F146" s="6" t="str">
        <f>_xlfn.IFNA(IF(F$1&gt;$C146,"",INDEX('2-1-1 紀錄下次購買項目'!$C:$C,MATCH('2-1-2 data.csv'!$A146,'2-1-1 紀錄下次購買項目'!$A:$A,0)+'2-1-2 data.csv'!F$1-1)),"")</f>
        <v/>
      </c>
      <c r="G146" s="6" t="str">
        <f>_xlfn.IFNA(IF(G$1&gt;$C146,"",INDEX('2-1-1 紀錄下次購買項目'!$C:$C,MATCH('2-1-2 data.csv'!$A146,'2-1-1 紀錄下次購買項目'!$A:$A,0)+'2-1-2 data.csv'!G$1-1)),"")</f>
        <v/>
      </c>
      <c r="H146" s="6" t="str">
        <f>_xlfn.IFNA(IF(H$1&gt;$C146,"",INDEX('2-1-1 紀錄下次購買項目'!$C:$C,MATCH('2-1-2 data.csv'!$A146,'2-1-1 紀錄下次購買項目'!$A:$A,0)+'2-1-2 data.csv'!H$1-1)),"")</f>
        <v/>
      </c>
      <c r="I146" s="6" t="str">
        <f>_xlfn.IFNA(IF(I$1&gt;$C146,"",INDEX('2-1-1 紀錄下次購買項目'!$C:$C,MATCH('2-1-2 data.csv'!$A146,'2-1-1 紀錄下次購買項目'!$A:$A,0)+'2-1-2 data.csv'!I$1-1)),"")</f>
        <v/>
      </c>
      <c r="J146" s="6" t="str">
        <f>_xlfn.IFNA(IF(J$1&gt;$C146,"",INDEX('2-1-1 紀錄下次購買項目'!$C:$C,MATCH('2-1-2 data.csv'!$A146,'2-1-1 紀錄下次購買項目'!$A:$A,0)+'2-1-2 data.csv'!J$1-1)),"")</f>
        <v/>
      </c>
      <c r="K146" s="6" t="str">
        <f>_xlfn.IFNA(IF(K$1&gt;$C146,"",INDEX('2-1-1 紀錄下次購買項目'!$C:$C,MATCH('2-1-2 data.csv'!$A146,'2-1-1 紀錄下次購買項目'!$A:$A,0)+'2-1-2 data.csv'!K$1-1)),"")</f>
        <v/>
      </c>
      <c r="L146" s="6" t="str">
        <f>_xlfn.IFNA(IF(L$1&gt;$C146,"",INDEX('2-1-1 紀錄下次購買項目'!$C:$C,MATCH('2-1-2 data.csv'!$A146,'2-1-1 紀錄下次購買項目'!$A:$A,0)+'2-1-2 data.csv'!L$1-1)),"")</f>
        <v/>
      </c>
      <c r="M146" s="6" t="str">
        <f>_xlfn.IFNA(IF(M$1&gt;$C146,"",INDEX('2-1-1 紀錄下次購買項目'!$C:$C,MATCH('2-1-2 data.csv'!$A146,'2-1-1 紀錄下次購買項目'!$A:$A,0)+'2-1-2 data.csv'!M$1-1)),"")</f>
        <v/>
      </c>
      <c r="N146" s="6" t="str">
        <f>_xlfn.IFNA(IF(N$1&gt;$C146,"",INDEX('2-1-1 紀錄下次購買項目'!$C:$C,MATCH('2-1-2 data.csv'!$A146,'2-1-1 紀錄下次購買項目'!$A:$A,0)+'2-1-2 data.csv'!N$1-1)),"")</f>
        <v/>
      </c>
    </row>
    <row r="147" spans="1:14">
      <c r="A147" s="6">
        <v>31570</v>
      </c>
      <c r="B147" s="5">
        <v>287</v>
      </c>
      <c r="C147" s="6">
        <v>1</v>
      </c>
      <c r="D147" s="6">
        <v>1</v>
      </c>
      <c r="E147" s="6" t="str">
        <f>_xlfn.IFNA(IF(E$1&gt;$C147,"",INDEX('2-1-1 紀錄下次購買項目'!$C:$C,MATCH('2-1-2 data.csv'!$A147,'2-1-1 紀錄下次購買項目'!$A:$A,0)+'2-1-2 data.csv'!E$1-1)),"")</f>
        <v>數位MP3隨身聽</v>
      </c>
      <c r="F147" s="6" t="str">
        <f>_xlfn.IFNA(IF(F$1&gt;$C147,"",INDEX('2-1-1 紀錄下次購買項目'!$C:$C,MATCH('2-1-2 data.csv'!$A147,'2-1-1 紀錄下次購買項目'!$A:$A,0)+'2-1-2 data.csv'!F$1-1)),"")</f>
        <v/>
      </c>
      <c r="G147" s="6" t="str">
        <f>_xlfn.IFNA(IF(G$1&gt;$C147,"",INDEX('2-1-1 紀錄下次購買項目'!$C:$C,MATCH('2-1-2 data.csv'!$A147,'2-1-1 紀錄下次購買項目'!$A:$A,0)+'2-1-2 data.csv'!G$1-1)),"")</f>
        <v/>
      </c>
      <c r="H147" s="6" t="str">
        <f>_xlfn.IFNA(IF(H$1&gt;$C147,"",INDEX('2-1-1 紀錄下次購買項目'!$C:$C,MATCH('2-1-2 data.csv'!$A147,'2-1-1 紀錄下次購買項目'!$A:$A,0)+'2-1-2 data.csv'!H$1-1)),"")</f>
        <v/>
      </c>
      <c r="I147" s="6" t="str">
        <f>_xlfn.IFNA(IF(I$1&gt;$C147,"",INDEX('2-1-1 紀錄下次購買項目'!$C:$C,MATCH('2-1-2 data.csv'!$A147,'2-1-1 紀錄下次購買項目'!$A:$A,0)+'2-1-2 data.csv'!I$1-1)),"")</f>
        <v/>
      </c>
      <c r="J147" s="6" t="str">
        <f>_xlfn.IFNA(IF(J$1&gt;$C147,"",INDEX('2-1-1 紀錄下次購買項目'!$C:$C,MATCH('2-1-2 data.csv'!$A147,'2-1-1 紀錄下次購買項目'!$A:$A,0)+'2-1-2 data.csv'!J$1-1)),"")</f>
        <v/>
      </c>
      <c r="K147" s="6" t="str">
        <f>_xlfn.IFNA(IF(K$1&gt;$C147,"",INDEX('2-1-1 紀錄下次購買項目'!$C:$C,MATCH('2-1-2 data.csv'!$A147,'2-1-1 紀錄下次購買項目'!$A:$A,0)+'2-1-2 data.csv'!K$1-1)),"")</f>
        <v/>
      </c>
      <c r="L147" s="6" t="str">
        <f>_xlfn.IFNA(IF(L$1&gt;$C147,"",INDEX('2-1-1 紀錄下次購買項目'!$C:$C,MATCH('2-1-2 data.csv'!$A147,'2-1-1 紀錄下次購買項目'!$A:$A,0)+'2-1-2 data.csv'!L$1-1)),"")</f>
        <v/>
      </c>
      <c r="M147" s="6" t="str">
        <f>_xlfn.IFNA(IF(M$1&gt;$C147,"",INDEX('2-1-1 紀錄下次購買項目'!$C:$C,MATCH('2-1-2 data.csv'!$A147,'2-1-1 紀錄下次購買項目'!$A:$A,0)+'2-1-2 data.csv'!M$1-1)),"")</f>
        <v/>
      </c>
      <c r="N147" s="6" t="str">
        <f>_xlfn.IFNA(IF(N$1&gt;$C147,"",INDEX('2-1-1 紀錄下次購買項目'!$C:$C,MATCH('2-1-2 data.csv'!$A147,'2-1-1 紀錄下次購買項目'!$A:$A,0)+'2-1-2 data.csv'!N$1-1)),"")</f>
        <v/>
      </c>
    </row>
    <row r="148" spans="1:14">
      <c r="A148" s="6">
        <v>46595</v>
      </c>
      <c r="B148" s="5">
        <v>287</v>
      </c>
      <c r="C148" s="6">
        <v>1</v>
      </c>
      <c r="D148" s="6">
        <v>1</v>
      </c>
      <c r="E148" s="6" t="str">
        <f>_xlfn.IFNA(IF(E$1&gt;$C148,"",INDEX('2-1-1 紀錄下次購買項目'!$C:$C,MATCH('2-1-2 data.csv'!$A148,'2-1-1 紀錄下次購買項目'!$A:$A,0)+'2-1-2 data.csv'!E$1-1)),"")</f>
        <v>DVD燒錄片</v>
      </c>
      <c r="F148" s="6" t="str">
        <f>_xlfn.IFNA(IF(F$1&gt;$C148,"",INDEX('2-1-1 紀錄下次購買項目'!$C:$C,MATCH('2-1-2 data.csv'!$A148,'2-1-1 紀錄下次購買項目'!$A:$A,0)+'2-1-2 data.csv'!F$1-1)),"")</f>
        <v/>
      </c>
      <c r="G148" s="6" t="str">
        <f>_xlfn.IFNA(IF(G$1&gt;$C148,"",INDEX('2-1-1 紀錄下次購買項目'!$C:$C,MATCH('2-1-2 data.csv'!$A148,'2-1-1 紀錄下次購買項目'!$A:$A,0)+'2-1-2 data.csv'!G$1-1)),"")</f>
        <v/>
      </c>
      <c r="H148" s="6" t="str">
        <f>_xlfn.IFNA(IF(H$1&gt;$C148,"",INDEX('2-1-1 紀錄下次購買項目'!$C:$C,MATCH('2-1-2 data.csv'!$A148,'2-1-1 紀錄下次購買項目'!$A:$A,0)+'2-1-2 data.csv'!H$1-1)),"")</f>
        <v/>
      </c>
      <c r="I148" s="6" t="str">
        <f>_xlfn.IFNA(IF(I$1&gt;$C148,"",INDEX('2-1-1 紀錄下次購買項目'!$C:$C,MATCH('2-1-2 data.csv'!$A148,'2-1-1 紀錄下次購買項目'!$A:$A,0)+'2-1-2 data.csv'!I$1-1)),"")</f>
        <v/>
      </c>
      <c r="J148" s="6" t="str">
        <f>_xlfn.IFNA(IF(J$1&gt;$C148,"",INDEX('2-1-1 紀錄下次購買項目'!$C:$C,MATCH('2-1-2 data.csv'!$A148,'2-1-1 紀錄下次購買項目'!$A:$A,0)+'2-1-2 data.csv'!J$1-1)),"")</f>
        <v/>
      </c>
      <c r="K148" s="6" t="str">
        <f>_xlfn.IFNA(IF(K$1&gt;$C148,"",INDEX('2-1-1 紀錄下次購買項目'!$C:$C,MATCH('2-1-2 data.csv'!$A148,'2-1-1 紀錄下次購買項目'!$A:$A,0)+'2-1-2 data.csv'!K$1-1)),"")</f>
        <v/>
      </c>
      <c r="L148" s="6" t="str">
        <f>_xlfn.IFNA(IF(L$1&gt;$C148,"",INDEX('2-1-1 紀錄下次購買項目'!$C:$C,MATCH('2-1-2 data.csv'!$A148,'2-1-1 紀錄下次購買項目'!$A:$A,0)+'2-1-2 data.csv'!L$1-1)),"")</f>
        <v/>
      </c>
      <c r="M148" s="6" t="str">
        <f>_xlfn.IFNA(IF(M$1&gt;$C148,"",INDEX('2-1-1 紀錄下次購買項目'!$C:$C,MATCH('2-1-2 data.csv'!$A148,'2-1-1 紀錄下次購買項目'!$A:$A,0)+'2-1-2 data.csv'!M$1-1)),"")</f>
        <v/>
      </c>
      <c r="N148" s="6" t="str">
        <f>_xlfn.IFNA(IF(N$1&gt;$C148,"",INDEX('2-1-1 紀錄下次購買項目'!$C:$C,MATCH('2-1-2 data.csv'!$A148,'2-1-1 紀錄下次購買項目'!$A:$A,0)+'2-1-2 data.csv'!N$1-1)),"")</f>
        <v/>
      </c>
    </row>
    <row r="149" spans="1:14">
      <c r="A149" s="6">
        <v>63104</v>
      </c>
      <c r="B149" s="5">
        <v>287</v>
      </c>
      <c r="C149" s="6">
        <v>1</v>
      </c>
      <c r="D149" s="6">
        <v>4</v>
      </c>
      <c r="E149" s="6" t="str">
        <f>_xlfn.IFNA(IF(E$1&gt;$C149,"",INDEX('2-1-1 紀錄下次購買項目'!$C:$C,MATCH('2-1-2 data.csv'!$A149,'2-1-1 紀錄下次購買項目'!$A:$A,0)+'2-1-2 data.csv'!E$1-1)),"")</f>
        <v>CD燒錄片</v>
      </c>
      <c r="F149" s="6" t="str">
        <f>_xlfn.IFNA(IF(F$1&gt;$C149,"",INDEX('2-1-1 紀錄下次購買項目'!$C:$C,MATCH('2-1-2 data.csv'!$A149,'2-1-1 紀錄下次購買項目'!$A:$A,0)+'2-1-2 data.csv'!F$1-1)),"")</f>
        <v/>
      </c>
      <c r="G149" s="6" t="str">
        <f>_xlfn.IFNA(IF(G$1&gt;$C149,"",INDEX('2-1-1 紀錄下次購買項目'!$C:$C,MATCH('2-1-2 data.csv'!$A149,'2-1-1 紀錄下次購買項目'!$A:$A,0)+'2-1-2 data.csv'!G$1-1)),"")</f>
        <v/>
      </c>
      <c r="H149" s="6" t="str">
        <f>_xlfn.IFNA(IF(H$1&gt;$C149,"",INDEX('2-1-1 紀錄下次購買項目'!$C:$C,MATCH('2-1-2 data.csv'!$A149,'2-1-1 紀錄下次購買項目'!$A:$A,0)+'2-1-2 data.csv'!H$1-1)),"")</f>
        <v/>
      </c>
      <c r="I149" s="6" t="str">
        <f>_xlfn.IFNA(IF(I$1&gt;$C149,"",INDEX('2-1-1 紀錄下次購買項目'!$C:$C,MATCH('2-1-2 data.csv'!$A149,'2-1-1 紀錄下次購買項目'!$A:$A,0)+'2-1-2 data.csv'!I$1-1)),"")</f>
        <v/>
      </c>
      <c r="J149" s="6" t="str">
        <f>_xlfn.IFNA(IF(J$1&gt;$C149,"",INDEX('2-1-1 紀錄下次購買項目'!$C:$C,MATCH('2-1-2 data.csv'!$A149,'2-1-1 紀錄下次購買項目'!$A:$A,0)+'2-1-2 data.csv'!J$1-1)),"")</f>
        <v/>
      </c>
      <c r="K149" s="6" t="str">
        <f>_xlfn.IFNA(IF(K$1&gt;$C149,"",INDEX('2-1-1 紀錄下次購買項目'!$C:$C,MATCH('2-1-2 data.csv'!$A149,'2-1-1 紀錄下次購買項目'!$A:$A,0)+'2-1-2 data.csv'!K$1-1)),"")</f>
        <v/>
      </c>
      <c r="L149" s="6" t="str">
        <f>_xlfn.IFNA(IF(L$1&gt;$C149,"",INDEX('2-1-1 紀錄下次購買項目'!$C:$C,MATCH('2-1-2 data.csv'!$A149,'2-1-1 紀錄下次購買項目'!$A:$A,0)+'2-1-2 data.csv'!L$1-1)),"")</f>
        <v/>
      </c>
      <c r="M149" s="6" t="str">
        <f>_xlfn.IFNA(IF(M$1&gt;$C149,"",INDEX('2-1-1 紀錄下次購買項目'!$C:$C,MATCH('2-1-2 data.csv'!$A149,'2-1-1 紀錄下次購買項目'!$A:$A,0)+'2-1-2 data.csv'!M$1-1)),"")</f>
        <v/>
      </c>
      <c r="N149" s="6" t="str">
        <f>_xlfn.IFNA(IF(N$1&gt;$C149,"",INDEX('2-1-1 紀錄下次購買項目'!$C:$C,MATCH('2-1-2 data.csv'!$A149,'2-1-1 紀錄下次購買項目'!$A:$A,0)+'2-1-2 data.csv'!N$1-1)),"")</f>
        <v/>
      </c>
    </row>
    <row r="150" spans="1:14">
      <c r="A150" s="6">
        <v>71306</v>
      </c>
      <c r="B150" s="5">
        <v>287</v>
      </c>
      <c r="C150" s="6">
        <v>4</v>
      </c>
      <c r="D150" s="6">
        <v>1</v>
      </c>
      <c r="E150" s="6" t="str">
        <f>_xlfn.IFNA(IF(E$1&gt;$C150,"",INDEX('2-1-1 紀錄下次購買項目'!$C:$C,MATCH('2-1-2 data.csv'!$A150,'2-1-1 紀錄下次購買項目'!$A:$A,0)+'2-1-2 data.csv'!E$1-1)),"")</f>
        <v>數位MP3隨身聽</v>
      </c>
      <c r="F150" s="6" t="str">
        <f>_xlfn.IFNA(IF(F$1&gt;$C150,"",INDEX('2-1-1 紀錄下次購買項目'!$C:$C,MATCH('2-1-2 data.csv'!$A150,'2-1-1 紀錄下次購買項目'!$A:$A,0)+'2-1-2 data.csv'!F$1-1)),"")</f>
        <v>讀卡機/轉接卡</v>
      </c>
      <c r="G150" s="6" t="str">
        <f>_xlfn.IFNA(IF(G$1&gt;$C150,"",INDEX('2-1-1 紀錄下次購買項目'!$C:$C,MATCH('2-1-2 data.csv'!$A150,'2-1-1 紀錄下次購買項目'!$A:$A,0)+'2-1-2 data.csv'!G$1-1)),"")</f>
        <v>USB 儲存碟</v>
      </c>
      <c r="H150" s="6" t="str">
        <f>_xlfn.IFNA(IF(H$1&gt;$C150,"",INDEX('2-1-1 紀錄下次購買項目'!$C:$C,MATCH('2-1-2 data.csv'!$A150,'2-1-1 紀錄下次購買項目'!$A:$A,0)+'2-1-2 data.csv'!H$1-1)),"")</f>
        <v>記憶卡</v>
      </c>
      <c r="I150" s="6" t="str">
        <f>_xlfn.IFNA(IF(I$1&gt;$C150,"",INDEX('2-1-1 紀錄下次購買項目'!$C:$C,MATCH('2-1-2 data.csv'!$A150,'2-1-1 紀錄下次購買項目'!$A:$A,0)+'2-1-2 data.csv'!I$1-1)),"")</f>
        <v/>
      </c>
      <c r="J150" s="6" t="str">
        <f>_xlfn.IFNA(IF(J$1&gt;$C150,"",INDEX('2-1-1 紀錄下次購買項目'!$C:$C,MATCH('2-1-2 data.csv'!$A150,'2-1-1 紀錄下次購買項目'!$A:$A,0)+'2-1-2 data.csv'!J$1-1)),"")</f>
        <v/>
      </c>
      <c r="K150" s="6" t="str">
        <f>_xlfn.IFNA(IF(K$1&gt;$C150,"",INDEX('2-1-1 紀錄下次購買項目'!$C:$C,MATCH('2-1-2 data.csv'!$A150,'2-1-1 紀錄下次購買項目'!$A:$A,0)+'2-1-2 data.csv'!K$1-1)),"")</f>
        <v/>
      </c>
      <c r="L150" s="6" t="str">
        <f>_xlfn.IFNA(IF(L$1&gt;$C150,"",INDEX('2-1-1 紀錄下次購買項目'!$C:$C,MATCH('2-1-2 data.csv'!$A150,'2-1-1 紀錄下次購買項目'!$A:$A,0)+'2-1-2 data.csv'!L$1-1)),"")</f>
        <v/>
      </c>
      <c r="M150" s="6" t="str">
        <f>_xlfn.IFNA(IF(M$1&gt;$C150,"",INDEX('2-1-1 紀錄下次購買項目'!$C:$C,MATCH('2-1-2 data.csv'!$A150,'2-1-1 紀錄下次購買項目'!$A:$A,0)+'2-1-2 data.csv'!M$1-1)),"")</f>
        <v/>
      </c>
      <c r="N150" s="6" t="str">
        <f>_xlfn.IFNA(IF(N$1&gt;$C150,"",INDEX('2-1-1 紀錄下次購買項目'!$C:$C,MATCH('2-1-2 data.csv'!$A150,'2-1-1 紀錄下次購買項目'!$A:$A,0)+'2-1-2 data.csv'!N$1-1)),"")</f>
        <v/>
      </c>
    </row>
    <row r="151" spans="1:14">
      <c r="A151" s="6">
        <v>72980</v>
      </c>
      <c r="B151" s="5">
        <v>287</v>
      </c>
      <c r="C151" s="6">
        <v>1</v>
      </c>
      <c r="D151" s="6">
        <v>2</v>
      </c>
      <c r="E151" s="6" t="str">
        <f>_xlfn.IFNA(IF(E$1&gt;$C151,"",INDEX('2-1-1 紀錄下次購買項目'!$C:$C,MATCH('2-1-2 data.csv'!$A151,'2-1-1 紀錄下次購買項目'!$A:$A,0)+'2-1-2 data.csv'!E$1-1)),"")</f>
        <v>一般電池</v>
      </c>
      <c r="F151" s="6" t="str">
        <f>_xlfn.IFNA(IF(F$1&gt;$C151,"",INDEX('2-1-1 紀錄下次購買項目'!$C:$C,MATCH('2-1-2 data.csv'!$A151,'2-1-1 紀錄下次購買項目'!$A:$A,0)+'2-1-2 data.csv'!F$1-1)),"")</f>
        <v/>
      </c>
      <c r="G151" s="6" t="str">
        <f>_xlfn.IFNA(IF(G$1&gt;$C151,"",INDEX('2-1-1 紀錄下次購買項目'!$C:$C,MATCH('2-1-2 data.csv'!$A151,'2-1-1 紀錄下次購買項目'!$A:$A,0)+'2-1-2 data.csv'!G$1-1)),"")</f>
        <v/>
      </c>
      <c r="H151" s="6" t="str">
        <f>_xlfn.IFNA(IF(H$1&gt;$C151,"",INDEX('2-1-1 紀錄下次購買項目'!$C:$C,MATCH('2-1-2 data.csv'!$A151,'2-1-1 紀錄下次購買項目'!$A:$A,0)+'2-1-2 data.csv'!H$1-1)),"")</f>
        <v/>
      </c>
      <c r="I151" s="6" t="str">
        <f>_xlfn.IFNA(IF(I$1&gt;$C151,"",INDEX('2-1-1 紀錄下次購買項目'!$C:$C,MATCH('2-1-2 data.csv'!$A151,'2-1-1 紀錄下次購買項目'!$A:$A,0)+'2-1-2 data.csv'!I$1-1)),"")</f>
        <v/>
      </c>
      <c r="J151" s="6" t="str">
        <f>_xlfn.IFNA(IF(J$1&gt;$C151,"",INDEX('2-1-1 紀錄下次購買項目'!$C:$C,MATCH('2-1-2 data.csv'!$A151,'2-1-1 紀錄下次購買項目'!$A:$A,0)+'2-1-2 data.csv'!J$1-1)),"")</f>
        <v/>
      </c>
      <c r="K151" s="6" t="str">
        <f>_xlfn.IFNA(IF(K$1&gt;$C151,"",INDEX('2-1-1 紀錄下次購買項目'!$C:$C,MATCH('2-1-2 data.csv'!$A151,'2-1-1 紀錄下次購買項目'!$A:$A,0)+'2-1-2 data.csv'!K$1-1)),"")</f>
        <v/>
      </c>
      <c r="L151" s="6" t="str">
        <f>_xlfn.IFNA(IF(L$1&gt;$C151,"",INDEX('2-1-1 紀錄下次購買項目'!$C:$C,MATCH('2-1-2 data.csv'!$A151,'2-1-1 紀錄下次購買項目'!$A:$A,0)+'2-1-2 data.csv'!L$1-1)),"")</f>
        <v/>
      </c>
      <c r="M151" s="6" t="str">
        <f>_xlfn.IFNA(IF(M$1&gt;$C151,"",INDEX('2-1-1 紀錄下次購買項目'!$C:$C,MATCH('2-1-2 data.csv'!$A151,'2-1-1 紀錄下次購買項目'!$A:$A,0)+'2-1-2 data.csv'!M$1-1)),"")</f>
        <v/>
      </c>
      <c r="N151" s="6" t="str">
        <f>_xlfn.IFNA(IF(N$1&gt;$C151,"",INDEX('2-1-1 紀錄下次購買項目'!$C:$C,MATCH('2-1-2 data.csv'!$A151,'2-1-1 紀錄下次購買項目'!$A:$A,0)+'2-1-2 data.csv'!N$1-1)),"")</f>
        <v/>
      </c>
    </row>
    <row r="152" spans="1:14">
      <c r="A152" s="6">
        <v>74366</v>
      </c>
      <c r="B152" s="5">
        <v>287</v>
      </c>
      <c r="C152" s="6">
        <v>2</v>
      </c>
      <c r="D152" s="6">
        <v>2</v>
      </c>
      <c r="E152" s="6" t="str">
        <f>_xlfn.IFNA(IF(E$1&gt;$C152,"",INDEX('2-1-1 紀錄下次購買項目'!$C:$C,MATCH('2-1-2 data.csv'!$A152,'2-1-1 紀錄下次購買項目'!$A:$A,0)+'2-1-2 data.csv'!E$1-1)),"")</f>
        <v>省電燈泡</v>
      </c>
      <c r="F152" s="6" t="str">
        <f>_xlfn.IFNA(IF(F$1&gt;$C152,"",INDEX('2-1-1 紀錄下次購買項目'!$C:$C,MATCH('2-1-2 data.csv'!$A152,'2-1-1 紀錄下次購買項目'!$A:$A,0)+'2-1-2 data.csv'!F$1-1)),"")</f>
        <v>記憶卡</v>
      </c>
      <c r="G152" s="6" t="str">
        <f>_xlfn.IFNA(IF(G$1&gt;$C152,"",INDEX('2-1-1 紀錄下次購買項目'!$C:$C,MATCH('2-1-2 data.csv'!$A152,'2-1-1 紀錄下次購買項目'!$A:$A,0)+'2-1-2 data.csv'!G$1-1)),"")</f>
        <v/>
      </c>
      <c r="H152" s="6" t="str">
        <f>_xlfn.IFNA(IF(H$1&gt;$C152,"",INDEX('2-1-1 紀錄下次購買項目'!$C:$C,MATCH('2-1-2 data.csv'!$A152,'2-1-1 紀錄下次購買項目'!$A:$A,0)+'2-1-2 data.csv'!H$1-1)),"")</f>
        <v/>
      </c>
      <c r="I152" s="6" t="str">
        <f>_xlfn.IFNA(IF(I$1&gt;$C152,"",INDEX('2-1-1 紀錄下次購買項目'!$C:$C,MATCH('2-1-2 data.csv'!$A152,'2-1-1 紀錄下次購買項目'!$A:$A,0)+'2-1-2 data.csv'!I$1-1)),"")</f>
        <v/>
      </c>
      <c r="J152" s="6" t="str">
        <f>_xlfn.IFNA(IF(J$1&gt;$C152,"",INDEX('2-1-1 紀錄下次購買項目'!$C:$C,MATCH('2-1-2 data.csv'!$A152,'2-1-1 紀錄下次購買項目'!$A:$A,0)+'2-1-2 data.csv'!J$1-1)),"")</f>
        <v/>
      </c>
      <c r="K152" s="6" t="str">
        <f>_xlfn.IFNA(IF(K$1&gt;$C152,"",INDEX('2-1-1 紀錄下次購買項目'!$C:$C,MATCH('2-1-2 data.csv'!$A152,'2-1-1 紀錄下次購買項目'!$A:$A,0)+'2-1-2 data.csv'!K$1-1)),"")</f>
        <v/>
      </c>
      <c r="L152" s="6" t="str">
        <f>_xlfn.IFNA(IF(L$1&gt;$C152,"",INDEX('2-1-1 紀錄下次購買項目'!$C:$C,MATCH('2-1-2 data.csv'!$A152,'2-1-1 紀錄下次購買項目'!$A:$A,0)+'2-1-2 data.csv'!L$1-1)),"")</f>
        <v/>
      </c>
      <c r="M152" s="6" t="str">
        <f>_xlfn.IFNA(IF(M$1&gt;$C152,"",INDEX('2-1-1 紀錄下次購買項目'!$C:$C,MATCH('2-1-2 data.csv'!$A152,'2-1-1 紀錄下次購買項目'!$A:$A,0)+'2-1-2 data.csv'!M$1-1)),"")</f>
        <v/>
      </c>
      <c r="N152" s="6" t="str">
        <f>_xlfn.IFNA(IF(N$1&gt;$C152,"",INDEX('2-1-1 紀錄下次購買項目'!$C:$C,MATCH('2-1-2 data.csv'!$A152,'2-1-1 紀錄下次購買項目'!$A:$A,0)+'2-1-2 data.csv'!N$1-1)),"")</f>
        <v/>
      </c>
    </row>
    <row r="153" spans="1:14">
      <c r="A153" s="6">
        <v>74833</v>
      </c>
      <c r="B153" s="5">
        <v>287</v>
      </c>
      <c r="C153" s="6">
        <v>2</v>
      </c>
      <c r="D153" s="6">
        <v>1</v>
      </c>
      <c r="E153" s="6" t="str">
        <f>_xlfn.IFNA(IF(E$1&gt;$C153,"",INDEX('2-1-1 紀錄下次購買項目'!$C:$C,MATCH('2-1-2 data.csv'!$A153,'2-1-1 紀錄下次購買項目'!$A:$A,0)+'2-1-2 data.csv'!E$1-1)),"")</f>
        <v>30公升以下微電腦微波爐</v>
      </c>
      <c r="F153" s="6" t="str">
        <f>_xlfn.IFNA(IF(F$1&gt;$C153,"",INDEX('2-1-1 紀錄下次購買項目'!$C:$C,MATCH('2-1-2 data.csv'!$A153,'2-1-1 紀錄下次購買項目'!$A:$A,0)+'2-1-2 data.csv'!F$1-1)),"")</f>
        <v>LCD螢幕</v>
      </c>
      <c r="G153" s="6" t="str">
        <f>_xlfn.IFNA(IF(G$1&gt;$C153,"",INDEX('2-1-1 紀錄下次購買項目'!$C:$C,MATCH('2-1-2 data.csv'!$A153,'2-1-1 紀錄下次購買項目'!$A:$A,0)+'2-1-2 data.csv'!G$1-1)),"")</f>
        <v/>
      </c>
      <c r="H153" s="6" t="str">
        <f>_xlfn.IFNA(IF(H$1&gt;$C153,"",INDEX('2-1-1 紀錄下次購買項目'!$C:$C,MATCH('2-1-2 data.csv'!$A153,'2-1-1 紀錄下次購買項目'!$A:$A,0)+'2-1-2 data.csv'!H$1-1)),"")</f>
        <v/>
      </c>
      <c r="I153" s="6" t="str">
        <f>_xlfn.IFNA(IF(I$1&gt;$C153,"",INDEX('2-1-1 紀錄下次購買項目'!$C:$C,MATCH('2-1-2 data.csv'!$A153,'2-1-1 紀錄下次購買項目'!$A:$A,0)+'2-1-2 data.csv'!I$1-1)),"")</f>
        <v/>
      </c>
      <c r="J153" s="6" t="str">
        <f>_xlfn.IFNA(IF(J$1&gt;$C153,"",INDEX('2-1-1 紀錄下次購買項目'!$C:$C,MATCH('2-1-2 data.csv'!$A153,'2-1-1 紀錄下次購買項目'!$A:$A,0)+'2-1-2 data.csv'!J$1-1)),"")</f>
        <v/>
      </c>
      <c r="K153" s="6" t="str">
        <f>_xlfn.IFNA(IF(K$1&gt;$C153,"",INDEX('2-1-1 紀錄下次購買項目'!$C:$C,MATCH('2-1-2 data.csv'!$A153,'2-1-1 紀錄下次購買項目'!$A:$A,0)+'2-1-2 data.csv'!K$1-1)),"")</f>
        <v/>
      </c>
      <c r="L153" s="6" t="str">
        <f>_xlfn.IFNA(IF(L$1&gt;$C153,"",INDEX('2-1-1 紀錄下次購買項目'!$C:$C,MATCH('2-1-2 data.csv'!$A153,'2-1-1 紀錄下次購買項目'!$A:$A,0)+'2-1-2 data.csv'!L$1-1)),"")</f>
        <v/>
      </c>
      <c r="M153" s="6" t="str">
        <f>_xlfn.IFNA(IF(M$1&gt;$C153,"",INDEX('2-1-1 紀錄下次購買項目'!$C:$C,MATCH('2-1-2 data.csv'!$A153,'2-1-1 紀錄下次購買項目'!$A:$A,0)+'2-1-2 data.csv'!M$1-1)),"")</f>
        <v/>
      </c>
      <c r="N153" s="6" t="str">
        <f>_xlfn.IFNA(IF(N$1&gt;$C153,"",INDEX('2-1-1 紀錄下次購買項目'!$C:$C,MATCH('2-1-2 data.csv'!$A153,'2-1-1 紀錄下次購買項目'!$A:$A,0)+'2-1-2 data.csv'!N$1-1)),"")</f>
        <v/>
      </c>
    </row>
    <row r="154" spans="1:14">
      <c r="A154" s="6">
        <v>81898</v>
      </c>
      <c r="B154" s="5">
        <v>287</v>
      </c>
      <c r="C154" s="6">
        <v>1</v>
      </c>
      <c r="D154" s="6">
        <v>0</v>
      </c>
      <c r="E154" s="6" t="str">
        <f>_xlfn.IFNA(IF(E$1&gt;$C154,"",INDEX('2-1-1 紀錄下次購買項目'!$C:$C,MATCH('2-1-2 data.csv'!$A154,'2-1-1 紀錄下次購買項目'!$A:$A,0)+'2-1-2 data.csv'!E$1-1)),"")</f>
        <v>DVD燒錄片</v>
      </c>
      <c r="F154" s="6" t="str">
        <f>_xlfn.IFNA(IF(F$1&gt;$C154,"",INDEX('2-1-1 紀錄下次購買項目'!$C:$C,MATCH('2-1-2 data.csv'!$A154,'2-1-1 紀錄下次購買項目'!$A:$A,0)+'2-1-2 data.csv'!F$1-1)),"")</f>
        <v/>
      </c>
      <c r="G154" s="6" t="str">
        <f>_xlfn.IFNA(IF(G$1&gt;$C154,"",INDEX('2-1-1 紀錄下次購買項目'!$C:$C,MATCH('2-1-2 data.csv'!$A154,'2-1-1 紀錄下次購買項目'!$A:$A,0)+'2-1-2 data.csv'!G$1-1)),"")</f>
        <v/>
      </c>
      <c r="H154" s="6" t="str">
        <f>_xlfn.IFNA(IF(H$1&gt;$C154,"",INDEX('2-1-1 紀錄下次購買項目'!$C:$C,MATCH('2-1-2 data.csv'!$A154,'2-1-1 紀錄下次購買項目'!$A:$A,0)+'2-1-2 data.csv'!H$1-1)),"")</f>
        <v/>
      </c>
      <c r="I154" s="6" t="str">
        <f>_xlfn.IFNA(IF(I$1&gt;$C154,"",INDEX('2-1-1 紀錄下次購買項目'!$C:$C,MATCH('2-1-2 data.csv'!$A154,'2-1-1 紀錄下次購買項目'!$A:$A,0)+'2-1-2 data.csv'!I$1-1)),"")</f>
        <v/>
      </c>
      <c r="J154" s="6" t="str">
        <f>_xlfn.IFNA(IF(J$1&gt;$C154,"",INDEX('2-1-1 紀錄下次購買項目'!$C:$C,MATCH('2-1-2 data.csv'!$A154,'2-1-1 紀錄下次購買項目'!$A:$A,0)+'2-1-2 data.csv'!J$1-1)),"")</f>
        <v/>
      </c>
      <c r="K154" s="6" t="str">
        <f>_xlfn.IFNA(IF(K$1&gt;$C154,"",INDEX('2-1-1 紀錄下次購買項目'!$C:$C,MATCH('2-1-2 data.csv'!$A154,'2-1-1 紀錄下次購買項目'!$A:$A,0)+'2-1-2 data.csv'!K$1-1)),"")</f>
        <v/>
      </c>
      <c r="L154" s="6" t="str">
        <f>_xlfn.IFNA(IF(L$1&gt;$C154,"",INDEX('2-1-1 紀錄下次購買項目'!$C:$C,MATCH('2-1-2 data.csv'!$A154,'2-1-1 紀錄下次購買項目'!$A:$A,0)+'2-1-2 data.csv'!L$1-1)),"")</f>
        <v/>
      </c>
      <c r="M154" s="6" t="str">
        <f>_xlfn.IFNA(IF(M$1&gt;$C154,"",INDEX('2-1-1 紀錄下次購買項目'!$C:$C,MATCH('2-1-2 data.csv'!$A154,'2-1-1 紀錄下次購買項目'!$A:$A,0)+'2-1-2 data.csv'!M$1-1)),"")</f>
        <v/>
      </c>
      <c r="N154" s="6" t="str">
        <f>_xlfn.IFNA(IF(N$1&gt;$C154,"",INDEX('2-1-1 紀錄下次購買項目'!$C:$C,MATCH('2-1-2 data.csv'!$A154,'2-1-1 紀錄下次購買項目'!$A:$A,0)+'2-1-2 data.csv'!N$1-1)),"")</f>
        <v/>
      </c>
    </row>
    <row r="155" spans="1:14">
      <c r="A155" s="6">
        <v>482</v>
      </c>
      <c r="B155" s="5">
        <v>332</v>
      </c>
      <c r="C155" s="6">
        <v>1</v>
      </c>
      <c r="D155" s="6">
        <v>2</v>
      </c>
      <c r="E155" s="6" t="str">
        <f>_xlfn.IFNA(IF(E$1&gt;$C155,"",INDEX('2-1-1 紀錄下次購買項目'!$C:$C,MATCH('2-1-2 data.csv'!$A155,'2-1-1 紀錄下次購買項目'!$A:$A,0)+'2-1-2 data.csv'!E$1-1)),"")</f>
        <v>延長線</v>
      </c>
      <c r="F155" s="6" t="str">
        <f>_xlfn.IFNA(IF(F$1&gt;$C155,"",INDEX('2-1-1 紀錄下次購買項目'!$C:$C,MATCH('2-1-2 data.csv'!$A155,'2-1-1 紀錄下次購買項目'!$A:$A,0)+'2-1-2 data.csv'!F$1-1)),"")</f>
        <v/>
      </c>
      <c r="G155" s="6" t="str">
        <f>_xlfn.IFNA(IF(G$1&gt;$C155,"",INDEX('2-1-1 紀錄下次購買項目'!$C:$C,MATCH('2-1-2 data.csv'!$A155,'2-1-1 紀錄下次購買項目'!$A:$A,0)+'2-1-2 data.csv'!G$1-1)),"")</f>
        <v/>
      </c>
      <c r="H155" s="6" t="str">
        <f>_xlfn.IFNA(IF(H$1&gt;$C155,"",INDEX('2-1-1 紀錄下次購買項目'!$C:$C,MATCH('2-1-2 data.csv'!$A155,'2-1-1 紀錄下次購買項目'!$A:$A,0)+'2-1-2 data.csv'!H$1-1)),"")</f>
        <v/>
      </c>
      <c r="I155" s="6" t="str">
        <f>_xlfn.IFNA(IF(I$1&gt;$C155,"",INDEX('2-1-1 紀錄下次購買項目'!$C:$C,MATCH('2-1-2 data.csv'!$A155,'2-1-1 紀錄下次購買項目'!$A:$A,0)+'2-1-2 data.csv'!I$1-1)),"")</f>
        <v/>
      </c>
      <c r="J155" s="6" t="str">
        <f>_xlfn.IFNA(IF(J$1&gt;$C155,"",INDEX('2-1-1 紀錄下次購買項目'!$C:$C,MATCH('2-1-2 data.csv'!$A155,'2-1-1 紀錄下次購買項目'!$A:$A,0)+'2-1-2 data.csv'!J$1-1)),"")</f>
        <v/>
      </c>
      <c r="K155" s="6" t="str">
        <f>_xlfn.IFNA(IF(K$1&gt;$C155,"",INDEX('2-1-1 紀錄下次購買項目'!$C:$C,MATCH('2-1-2 data.csv'!$A155,'2-1-1 紀錄下次購買項目'!$A:$A,0)+'2-1-2 data.csv'!K$1-1)),"")</f>
        <v/>
      </c>
      <c r="L155" s="6" t="str">
        <f>_xlfn.IFNA(IF(L$1&gt;$C155,"",INDEX('2-1-1 紀錄下次購買項目'!$C:$C,MATCH('2-1-2 data.csv'!$A155,'2-1-1 紀錄下次購買項目'!$A:$A,0)+'2-1-2 data.csv'!L$1-1)),"")</f>
        <v/>
      </c>
      <c r="M155" s="6" t="str">
        <f>_xlfn.IFNA(IF(M$1&gt;$C155,"",INDEX('2-1-1 紀錄下次購買項目'!$C:$C,MATCH('2-1-2 data.csv'!$A155,'2-1-1 紀錄下次購買項目'!$A:$A,0)+'2-1-2 data.csv'!M$1-1)),"")</f>
        <v/>
      </c>
      <c r="N155" s="6" t="str">
        <f>_xlfn.IFNA(IF(N$1&gt;$C155,"",INDEX('2-1-1 紀錄下次購買項目'!$C:$C,MATCH('2-1-2 data.csv'!$A155,'2-1-1 紀錄下次購買項目'!$A:$A,0)+'2-1-2 data.csv'!N$1-1)),"")</f>
        <v/>
      </c>
    </row>
    <row r="156" spans="1:14">
      <c r="A156" s="6">
        <v>935</v>
      </c>
      <c r="B156" s="5">
        <v>332</v>
      </c>
      <c r="C156" s="6">
        <v>2</v>
      </c>
      <c r="D156" s="6">
        <v>2</v>
      </c>
      <c r="E156" s="6" t="str">
        <f>_xlfn.IFNA(IF(E$1&gt;$C156,"",INDEX('2-1-1 紀錄下次購買項目'!$C:$C,MATCH('2-1-2 data.csv'!$A156,'2-1-1 紀錄下次購買項目'!$A:$A,0)+'2-1-2 data.csv'!E$1-1)),"")</f>
        <v>MP3\MP4</v>
      </c>
      <c r="F156" s="6" t="str">
        <f>_xlfn.IFNA(IF(F$1&gt;$C156,"",INDEX('2-1-1 紀錄下次購買項目'!$C:$C,MATCH('2-1-2 data.csv'!$A156,'2-1-1 紀錄下次購買項目'!$A:$A,0)+'2-1-2 data.csv'!F$1-1)),"")</f>
        <v>數位相機</v>
      </c>
      <c r="G156" s="6" t="str">
        <f>_xlfn.IFNA(IF(G$1&gt;$C156,"",INDEX('2-1-1 紀錄下次購買項目'!$C:$C,MATCH('2-1-2 data.csv'!$A156,'2-1-1 紀錄下次購買項目'!$A:$A,0)+'2-1-2 data.csv'!G$1-1)),"")</f>
        <v/>
      </c>
      <c r="H156" s="6" t="str">
        <f>_xlfn.IFNA(IF(H$1&gt;$C156,"",INDEX('2-1-1 紀錄下次購買項目'!$C:$C,MATCH('2-1-2 data.csv'!$A156,'2-1-1 紀錄下次購買項目'!$A:$A,0)+'2-1-2 data.csv'!H$1-1)),"")</f>
        <v/>
      </c>
      <c r="I156" s="6" t="str">
        <f>_xlfn.IFNA(IF(I$1&gt;$C156,"",INDEX('2-1-1 紀錄下次購買項目'!$C:$C,MATCH('2-1-2 data.csv'!$A156,'2-1-1 紀錄下次購買項目'!$A:$A,0)+'2-1-2 data.csv'!I$1-1)),"")</f>
        <v/>
      </c>
      <c r="J156" s="6" t="str">
        <f>_xlfn.IFNA(IF(J$1&gt;$C156,"",INDEX('2-1-1 紀錄下次購買項目'!$C:$C,MATCH('2-1-2 data.csv'!$A156,'2-1-1 紀錄下次購買項目'!$A:$A,0)+'2-1-2 data.csv'!J$1-1)),"")</f>
        <v/>
      </c>
      <c r="K156" s="6" t="str">
        <f>_xlfn.IFNA(IF(K$1&gt;$C156,"",INDEX('2-1-1 紀錄下次購買項目'!$C:$C,MATCH('2-1-2 data.csv'!$A156,'2-1-1 紀錄下次購買項目'!$A:$A,0)+'2-1-2 data.csv'!K$1-1)),"")</f>
        <v/>
      </c>
      <c r="L156" s="6" t="str">
        <f>_xlfn.IFNA(IF(L$1&gt;$C156,"",INDEX('2-1-1 紀錄下次購買項目'!$C:$C,MATCH('2-1-2 data.csv'!$A156,'2-1-1 紀錄下次購買項目'!$A:$A,0)+'2-1-2 data.csv'!L$1-1)),"")</f>
        <v/>
      </c>
      <c r="M156" s="6" t="str">
        <f>_xlfn.IFNA(IF(M$1&gt;$C156,"",INDEX('2-1-1 紀錄下次購買項目'!$C:$C,MATCH('2-1-2 data.csv'!$A156,'2-1-1 紀錄下次購買項目'!$A:$A,0)+'2-1-2 data.csv'!M$1-1)),"")</f>
        <v/>
      </c>
      <c r="N156" s="6" t="str">
        <f>_xlfn.IFNA(IF(N$1&gt;$C156,"",INDEX('2-1-1 紀錄下次購買項目'!$C:$C,MATCH('2-1-2 data.csv'!$A156,'2-1-1 紀錄下次購買項目'!$A:$A,0)+'2-1-2 data.csv'!N$1-1)),"")</f>
        <v/>
      </c>
    </row>
    <row r="157" spans="1:14">
      <c r="A157" s="6">
        <v>1995</v>
      </c>
      <c r="B157" s="5">
        <v>332</v>
      </c>
      <c r="C157" s="6">
        <v>2</v>
      </c>
      <c r="D157" s="6">
        <v>3</v>
      </c>
      <c r="E157" s="6" t="str">
        <f>_xlfn.IFNA(IF(E$1&gt;$C157,"",INDEX('2-1-1 紀錄下次購買項目'!$C:$C,MATCH('2-1-2 data.csv'!$A157,'2-1-1 紀錄下次購買項目'!$A:$A,0)+'2-1-2 data.csv'!E$1-1)),"")</f>
        <v>其他費用</v>
      </c>
      <c r="F157" s="6" t="str">
        <f>_xlfn.IFNA(IF(F$1&gt;$C157,"",INDEX('2-1-1 紀錄下次購買項目'!$C:$C,MATCH('2-1-2 data.csv'!$A157,'2-1-1 紀錄下次購買項目'!$A:$A,0)+'2-1-2 data.csv'!F$1-1)),"")</f>
        <v>LCD螢幕</v>
      </c>
      <c r="G157" s="6" t="str">
        <f>_xlfn.IFNA(IF(G$1&gt;$C157,"",INDEX('2-1-1 紀錄下次購買項目'!$C:$C,MATCH('2-1-2 data.csv'!$A157,'2-1-1 紀錄下次購買項目'!$A:$A,0)+'2-1-2 data.csv'!G$1-1)),"")</f>
        <v/>
      </c>
      <c r="H157" s="6" t="str">
        <f>_xlfn.IFNA(IF(H$1&gt;$C157,"",INDEX('2-1-1 紀錄下次購買項目'!$C:$C,MATCH('2-1-2 data.csv'!$A157,'2-1-1 紀錄下次購買項目'!$A:$A,0)+'2-1-2 data.csv'!H$1-1)),"")</f>
        <v/>
      </c>
      <c r="I157" s="6" t="str">
        <f>_xlfn.IFNA(IF(I$1&gt;$C157,"",INDEX('2-1-1 紀錄下次購買項目'!$C:$C,MATCH('2-1-2 data.csv'!$A157,'2-1-1 紀錄下次購買項目'!$A:$A,0)+'2-1-2 data.csv'!I$1-1)),"")</f>
        <v/>
      </c>
      <c r="J157" s="6" t="str">
        <f>_xlfn.IFNA(IF(J$1&gt;$C157,"",INDEX('2-1-1 紀錄下次購買項目'!$C:$C,MATCH('2-1-2 data.csv'!$A157,'2-1-1 紀錄下次購買項目'!$A:$A,0)+'2-1-2 data.csv'!J$1-1)),"")</f>
        <v/>
      </c>
      <c r="K157" s="6" t="str">
        <f>_xlfn.IFNA(IF(K$1&gt;$C157,"",INDEX('2-1-1 紀錄下次購買項目'!$C:$C,MATCH('2-1-2 data.csv'!$A157,'2-1-1 紀錄下次購買項目'!$A:$A,0)+'2-1-2 data.csv'!K$1-1)),"")</f>
        <v/>
      </c>
      <c r="L157" s="6" t="str">
        <f>_xlfn.IFNA(IF(L$1&gt;$C157,"",INDEX('2-1-1 紀錄下次購買項目'!$C:$C,MATCH('2-1-2 data.csv'!$A157,'2-1-1 紀錄下次購買項目'!$A:$A,0)+'2-1-2 data.csv'!L$1-1)),"")</f>
        <v/>
      </c>
      <c r="M157" s="6" t="str">
        <f>_xlfn.IFNA(IF(M$1&gt;$C157,"",INDEX('2-1-1 紀錄下次購買項目'!$C:$C,MATCH('2-1-2 data.csv'!$A157,'2-1-1 紀錄下次購買項目'!$A:$A,0)+'2-1-2 data.csv'!M$1-1)),"")</f>
        <v/>
      </c>
      <c r="N157" s="6" t="str">
        <f>_xlfn.IFNA(IF(N$1&gt;$C157,"",INDEX('2-1-1 紀錄下次購買項目'!$C:$C,MATCH('2-1-2 data.csv'!$A157,'2-1-1 紀錄下次購買項目'!$A:$A,0)+'2-1-2 data.csv'!N$1-1)),"")</f>
        <v/>
      </c>
    </row>
    <row r="158" spans="1:14">
      <c r="A158" s="6">
        <v>2085</v>
      </c>
      <c r="B158" s="5">
        <v>332</v>
      </c>
      <c r="C158" s="6">
        <v>3</v>
      </c>
      <c r="D158" s="6">
        <v>1</v>
      </c>
      <c r="E158" s="6" t="str">
        <f>_xlfn.IFNA(IF(E$1&gt;$C158,"",INDEX('2-1-1 紀錄下次購買項目'!$C:$C,MATCH('2-1-2 data.csv'!$A158,'2-1-1 紀錄下次購買項目'!$A:$A,0)+'2-1-2 data.csv'!E$1-1)),"")</f>
        <v>DVD光碟機</v>
      </c>
      <c r="F158" s="6" t="str">
        <f>_xlfn.IFNA(IF(F$1&gt;$C158,"",INDEX('2-1-1 紀錄下次購買項目'!$C:$C,MATCH('2-1-2 data.csv'!$A158,'2-1-1 紀錄下次購買項目'!$A:$A,0)+'2-1-2 data.csv'!F$1-1)),"")</f>
        <v>數位相機</v>
      </c>
      <c r="G158" s="6" t="str">
        <f>_xlfn.IFNA(IF(G$1&gt;$C158,"",INDEX('2-1-1 紀錄下次購買項目'!$C:$C,MATCH('2-1-2 data.csv'!$A158,'2-1-1 紀錄下次購買項目'!$A:$A,0)+'2-1-2 data.csv'!G$1-1)),"")</f>
        <v>記憶卡</v>
      </c>
      <c r="H158" s="6" t="str">
        <f>_xlfn.IFNA(IF(H$1&gt;$C158,"",INDEX('2-1-1 紀錄下次購買項目'!$C:$C,MATCH('2-1-2 data.csv'!$A158,'2-1-1 紀錄下次購買項目'!$A:$A,0)+'2-1-2 data.csv'!H$1-1)),"")</f>
        <v/>
      </c>
      <c r="I158" s="6" t="str">
        <f>_xlfn.IFNA(IF(I$1&gt;$C158,"",INDEX('2-1-1 紀錄下次購買項目'!$C:$C,MATCH('2-1-2 data.csv'!$A158,'2-1-1 紀錄下次購買項目'!$A:$A,0)+'2-1-2 data.csv'!I$1-1)),"")</f>
        <v/>
      </c>
      <c r="J158" s="6" t="str">
        <f>_xlfn.IFNA(IF(J$1&gt;$C158,"",INDEX('2-1-1 紀錄下次購買項目'!$C:$C,MATCH('2-1-2 data.csv'!$A158,'2-1-1 紀錄下次購買項目'!$A:$A,0)+'2-1-2 data.csv'!J$1-1)),"")</f>
        <v/>
      </c>
      <c r="K158" s="6" t="str">
        <f>_xlfn.IFNA(IF(K$1&gt;$C158,"",INDEX('2-1-1 紀錄下次購買項目'!$C:$C,MATCH('2-1-2 data.csv'!$A158,'2-1-1 紀錄下次購買項目'!$A:$A,0)+'2-1-2 data.csv'!K$1-1)),"")</f>
        <v/>
      </c>
      <c r="L158" s="6" t="str">
        <f>_xlfn.IFNA(IF(L$1&gt;$C158,"",INDEX('2-1-1 紀錄下次購買項目'!$C:$C,MATCH('2-1-2 data.csv'!$A158,'2-1-1 紀錄下次購買項目'!$A:$A,0)+'2-1-2 data.csv'!L$1-1)),"")</f>
        <v/>
      </c>
      <c r="M158" s="6" t="str">
        <f>_xlfn.IFNA(IF(M$1&gt;$C158,"",INDEX('2-1-1 紀錄下次購買項目'!$C:$C,MATCH('2-1-2 data.csv'!$A158,'2-1-1 紀錄下次購買項目'!$A:$A,0)+'2-1-2 data.csv'!M$1-1)),"")</f>
        <v/>
      </c>
      <c r="N158" s="6" t="str">
        <f>_xlfn.IFNA(IF(N$1&gt;$C158,"",INDEX('2-1-1 紀錄下次購買項目'!$C:$C,MATCH('2-1-2 data.csv'!$A158,'2-1-1 紀錄下次購買項目'!$A:$A,0)+'2-1-2 data.csv'!N$1-1)),"")</f>
        <v/>
      </c>
    </row>
    <row r="159" spans="1:14">
      <c r="A159" s="6">
        <v>2281</v>
      </c>
      <c r="B159" s="5">
        <v>332</v>
      </c>
      <c r="C159" s="6">
        <v>1</v>
      </c>
      <c r="D159" s="6">
        <v>1</v>
      </c>
      <c r="E159" s="6" t="str">
        <f>_xlfn.IFNA(IF(E$1&gt;$C159,"",INDEX('2-1-1 紀錄下次購買項目'!$C:$C,MATCH('2-1-2 data.csv'!$A159,'2-1-1 紀錄下次購買項目'!$A:$A,0)+'2-1-2 data.csv'!E$1-1)),"")</f>
        <v>記憶卡</v>
      </c>
      <c r="F159" s="6" t="str">
        <f>_xlfn.IFNA(IF(F$1&gt;$C159,"",INDEX('2-1-1 紀錄下次購買項目'!$C:$C,MATCH('2-1-2 data.csv'!$A159,'2-1-1 紀錄下次購買項目'!$A:$A,0)+'2-1-2 data.csv'!F$1-1)),"")</f>
        <v/>
      </c>
      <c r="G159" s="6" t="str">
        <f>_xlfn.IFNA(IF(G$1&gt;$C159,"",INDEX('2-1-1 紀錄下次購買項目'!$C:$C,MATCH('2-1-2 data.csv'!$A159,'2-1-1 紀錄下次購買項目'!$A:$A,0)+'2-1-2 data.csv'!G$1-1)),"")</f>
        <v/>
      </c>
      <c r="H159" s="6" t="str">
        <f>_xlfn.IFNA(IF(H$1&gt;$C159,"",INDEX('2-1-1 紀錄下次購買項目'!$C:$C,MATCH('2-1-2 data.csv'!$A159,'2-1-1 紀錄下次購買項目'!$A:$A,0)+'2-1-2 data.csv'!H$1-1)),"")</f>
        <v/>
      </c>
      <c r="I159" s="6" t="str">
        <f>_xlfn.IFNA(IF(I$1&gt;$C159,"",INDEX('2-1-1 紀錄下次購買項目'!$C:$C,MATCH('2-1-2 data.csv'!$A159,'2-1-1 紀錄下次購買項目'!$A:$A,0)+'2-1-2 data.csv'!I$1-1)),"")</f>
        <v/>
      </c>
      <c r="J159" s="6" t="str">
        <f>_xlfn.IFNA(IF(J$1&gt;$C159,"",INDEX('2-1-1 紀錄下次購買項目'!$C:$C,MATCH('2-1-2 data.csv'!$A159,'2-1-1 紀錄下次購買項目'!$A:$A,0)+'2-1-2 data.csv'!J$1-1)),"")</f>
        <v/>
      </c>
      <c r="K159" s="6" t="str">
        <f>_xlfn.IFNA(IF(K$1&gt;$C159,"",INDEX('2-1-1 紀錄下次購買項目'!$C:$C,MATCH('2-1-2 data.csv'!$A159,'2-1-1 紀錄下次購買項目'!$A:$A,0)+'2-1-2 data.csv'!K$1-1)),"")</f>
        <v/>
      </c>
      <c r="L159" s="6" t="str">
        <f>_xlfn.IFNA(IF(L$1&gt;$C159,"",INDEX('2-1-1 紀錄下次購買項目'!$C:$C,MATCH('2-1-2 data.csv'!$A159,'2-1-1 紀錄下次購買項目'!$A:$A,0)+'2-1-2 data.csv'!L$1-1)),"")</f>
        <v/>
      </c>
      <c r="M159" s="6" t="str">
        <f>_xlfn.IFNA(IF(M$1&gt;$C159,"",INDEX('2-1-1 紀錄下次購買項目'!$C:$C,MATCH('2-1-2 data.csv'!$A159,'2-1-1 紀錄下次購買項目'!$A:$A,0)+'2-1-2 data.csv'!M$1-1)),"")</f>
        <v/>
      </c>
      <c r="N159" s="6" t="str">
        <f>_xlfn.IFNA(IF(N$1&gt;$C159,"",INDEX('2-1-1 紀錄下次購買項目'!$C:$C,MATCH('2-1-2 data.csv'!$A159,'2-1-1 紀錄下次購買項目'!$A:$A,0)+'2-1-2 data.csv'!N$1-1)),"")</f>
        <v/>
      </c>
    </row>
    <row r="160" spans="1:14">
      <c r="A160" s="6">
        <v>2599</v>
      </c>
      <c r="B160" s="5">
        <v>332</v>
      </c>
      <c r="C160" s="6">
        <v>1</v>
      </c>
      <c r="D160" s="6">
        <v>1</v>
      </c>
      <c r="E160" s="6" t="str">
        <f>_xlfn.IFNA(IF(E$1&gt;$C160,"",INDEX('2-1-1 紀錄下次購買項目'!$C:$C,MATCH('2-1-2 data.csv'!$A160,'2-1-1 紀錄下次購買項目'!$A:$A,0)+'2-1-2 data.csv'!E$1-1)),"")</f>
        <v>其他費用</v>
      </c>
      <c r="F160" s="6" t="str">
        <f>_xlfn.IFNA(IF(F$1&gt;$C160,"",INDEX('2-1-1 紀錄下次購買項目'!$C:$C,MATCH('2-1-2 data.csv'!$A160,'2-1-1 紀錄下次購買項目'!$A:$A,0)+'2-1-2 data.csv'!F$1-1)),"")</f>
        <v/>
      </c>
      <c r="G160" s="6" t="str">
        <f>_xlfn.IFNA(IF(G$1&gt;$C160,"",INDEX('2-1-1 紀錄下次購買項目'!$C:$C,MATCH('2-1-2 data.csv'!$A160,'2-1-1 紀錄下次購買項目'!$A:$A,0)+'2-1-2 data.csv'!G$1-1)),"")</f>
        <v/>
      </c>
      <c r="H160" s="6" t="str">
        <f>_xlfn.IFNA(IF(H$1&gt;$C160,"",INDEX('2-1-1 紀錄下次購買項目'!$C:$C,MATCH('2-1-2 data.csv'!$A160,'2-1-1 紀錄下次購買項目'!$A:$A,0)+'2-1-2 data.csv'!H$1-1)),"")</f>
        <v/>
      </c>
      <c r="I160" s="6" t="str">
        <f>_xlfn.IFNA(IF(I$1&gt;$C160,"",INDEX('2-1-1 紀錄下次購買項目'!$C:$C,MATCH('2-1-2 data.csv'!$A160,'2-1-1 紀錄下次購買項目'!$A:$A,0)+'2-1-2 data.csv'!I$1-1)),"")</f>
        <v/>
      </c>
      <c r="J160" s="6" t="str">
        <f>_xlfn.IFNA(IF(J$1&gt;$C160,"",INDEX('2-1-1 紀錄下次購買項目'!$C:$C,MATCH('2-1-2 data.csv'!$A160,'2-1-1 紀錄下次購買項目'!$A:$A,0)+'2-1-2 data.csv'!J$1-1)),"")</f>
        <v/>
      </c>
      <c r="K160" s="6" t="str">
        <f>_xlfn.IFNA(IF(K$1&gt;$C160,"",INDEX('2-1-1 紀錄下次購買項目'!$C:$C,MATCH('2-1-2 data.csv'!$A160,'2-1-1 紀錄下次購買項目'!$A:$A,0)+'2-1-2 data.csv'!K$1-1)),"")</f>
        <v/>
      </c>
      <c r="L160" s="6" t="str">
        <f>_xlfn.IFNA(IF(L$1&gt;$C160,"",INDEX('2-1-1 紀錄下次購買項目'!$C:$C,MATCH('2-1-2 data.csv'!$A160,'2-1-1 紀錄下次購買項目'!$A:$A,0)+'2-1-2 data.csv'!L$1-1)),"")</f>
        <v/>
      </c>
      <c r="M160" s="6" t="str">
        <f>_xlfn.IFNA(IF(M$1&gt;$C160,"",INDEX('2-1-1 紀錄下次購買項目'!$C:$C,MATCH('2-1-2 data.csv'!$A160,'2-1-1 紀錄下次購買項目'!$A:$A,0)+'2-1-2 data.csv'!M$1-1)),"")</f>
        <v/>
      </c>
      <c r="N160" s="6" t="str">
        <f>_xlfn.IFNA(IF(N$1&gt;$C160,"",INDEX('2-1-1 紀錄下次購買項目'!$C:$C,MATCH('2-1-2 data.csv'!$A160,'2-1-1 紀錄下次購買項目'!$A:$A,0)+'2-1-2 data.csv'!N$1-1)),"")</f>
        <v/>
      </c>
    </row>
    <row r="161" spans="1:14">
      <c r="A161" s="6">
        <v>4631</v>
      </c>
      <c r="B161" s="5">
        <v>332</v>
      </c>
      <c r="C161" s="6">
        <v>1</v>
      </c>
      <c r="D161" s="6">
        <v>1</v>
      </c>
      <c r="E161" s="6" t="str">
        <f>_xlfn.IFNA(IF(E$1&gt;$C161,"",INDEX('2-1-1 紀錄下次購買項目'!$C:$C,MATCH('2-1-2 data.csv'!$A161,'2-1-1 紀錄下次購買項目'!$A:$A,0)+'2-1-2 data.csv'!E$1-1)),"")</f>
        <v>其他費用</v>
      </c>
      <c r="F161" s="6" t="str">
        <f>_xlfn.IFNA(IF(F$1&gt;$C161,"",INDEX('2-1-1 紀錄下次購買項目'!$C:$C,MATCH('2-1-2 data.csv'!$A161,'2-1-1 紀錄下次購買項目'!$A:$A,0)+'2-1-2 data.csv'!F$1-1)),"")</f>
        <v/>
      </c>
      <c r="G161" s="6" t="str">
        <f>_xlfn.IFNA(IF(G$1&gt;$C161,"",INDEX('2-1-1 紀錄下次購買項目'!$C:$C,MATCH('2-1-2 data.csv'!$A161,'2-1-1 紀錄下次購買項目'!$A:$A,0)+'2-1-2 data.csv'!G$1-1)),"")</f>
        <v/>
      </c>
      <c r="H161" s="6" t="str">
        <f>_xlfn.IFNA(IF(H$1&gt;$C161,"",INDEX('2-1-1 紀錄下次購買項目'!$C:$C,MATCH('2-1-2 data.csv'!$A161,'2-1-1 紀錄下次購買項目'!$A:$A,0)+'2-1-2 data.csv'!H$1-1)),"")</f>
        <v/>
      </c>
      <c r="I161" s="6" t="str">
        <f>_xlfn.IFNA(IF(I$1&gt;$C161,"",INDEX('2-1-1 紀錄下次購買項目'!$C:$C,MATCH('2-1-2 data.csv'!$A161,'2-1-1 紀錄下次購買項目'!$A:$A,0)+'2-1-2 data.csv'!I$1-1)),"")</f>
        <v/>
      </c>
      <c r="J161" s="6" t="str">
        <f>_xlfn.IFNA(IF(J$1&gt;$C161,"",INDEX('2-1-1 紀錄下次購買項目'!$C:$C,MATCH('2-1-2 data.csv'!$A161,'2-1-1 紀錄下次購買項目'!$A:$A,0)+'2-1-2 data.csv'!J$1-1)),"")</f>
        <v/>
      </c>
      <c r="K161" s="6" t="str">
        <f>_xlfn.IFNA(IF(K$1&gt;$C161,"",INDEX('2-1-1 紀錄下次購買項目'!$C:$C,MATCH('2-1-2 data.csv'!$A161,'2-1-1 紀錄下次購買項目'!$A:$A,0)+'2-1-2 data.csv'!K$1-1)),"")</f>
        <v/>
      </c>
      <c r="L161" s="6" t="str">
        <f>_xlfn.IFNA(IF(L$1&gt;$C161,"",INDEX('2-1-1 紀錄下次購買項目'!$C:$C,MATCH('2-1-2 data.csv'!$A161,'2-1-1 紀錄下次購買項目'!$A:$A,0)+'2-1-2 data.csv'!L$1-1)),"")</f>
        <v/>
      </c>
      <c r="M161" s="6" t="str">
        <f>_xlfn.IFNA(IF(M$1&gt;$C161,"",INDEX('2-1-1 紀錄下次購買項目'!$C:$C,MATCH('2-1-2 data.csv'!$A161,'2-1-1 紀錄下次購買項目'!$A:$A,0)+'2-1-2 data.csv'!M$1-1)),"")</f>
        <v/>
      </c>
      <c r="N161" s="6" t="str">
        <f>_xlfn.IFNA(IF(N$1&gt;$C161,"",INDEX('2-1-1 紀錄下次購買項目'!$C:$C,MATCH('2-1-2 data.csv'!$A161,'2-1-1 紀錄下次購買項目'!$A:$A,0)+'2-1-2 data.csv'!N$1-1)),"")</f>
        <v/>
      </c>
    </row>
    <row r="162" spans="1:14">
      <c r="A162" s="6">
        <v>4692</v>
      </c>
      <c r="B162" s="5">
        <v>332</v>
      </c>
      <c r="C162" s="6">
        <v>1</v>
      </c>
      <c r="D162" s="6">
        <v>1</v>
      </c>
      <c r="E162" s="6" t="str">
        <f>_xlfn.IFNA(IF(E$1&gt;$C162,"",INDEX('2-1-1 紀錄下次購買項目'!$C:$C,MATCH('2-1-2 data.csv'!$A162,'2-1-1 紀錄下次購買項目'!$A:$A,0)+'2-1-2 data.csv'!E$1-1)),"")</f>
        <v>其他費用</v>
      </c>
      <c r="F162" s="6" t="str">
        <f>_xlfn.IFNA(IF(F$1&gt;$C162,"",INDEX('2-1-1 紀錄下次購買項目'!$C:$C,MATCH('2-1-2 data.csv'!$A162,'2-1-1 紀錄下次購買項目'!$A:$A,0)+'2-1-2 data.csv'!F$1-1)),"")</f>
        <v/>
      </c>
      <c r="G162" s="6" t="str">
        <f>_xlfn.IFNA(IF(G$1&gt;$C162,"",INDEX('2-1-1 紀錄下次購買項目'!$C:$C,MATCH('2-1-2 data.csv'!$A162,'2-1-1 紀錄下次購買項目'!$A:$A,0)+'2-1-2 data.csv'!G$1-1)),"")</f>
        <v/>
      </c>
      <c r="H162" s="6" t="str">
        <f>_xlfn.IFNA(IF(H$1&gt;$C162,"",INDEX('2-1-1 紀錄下次購買項目'!$C:$C,MATCH('2-1-2 data.csv'!$A162,'2-1-1 紀錄下次購買項目'!$A:$A,0)+'2-1-2 data.csv'!H$1-1)),"")</f>
        <v/>
      </c>
      <c r="I162" s="6" t="str">
        <f>_xlfn.IFNA(IF(I$1&gt;$C162,"",INDEX('2-1-1 紀錄下次購買項目'!$C:$C,MATCH('2-1-2 data.csv'!$A162,'2-1-1 紀錄下次購買項目'!$A:$A,0)+'2-1-2 data.csv'!I$1-1)),"")</f>
        <v/>
      </c>
      <c r="J162" s="6" t="str">
        <f>_xlfn.IFNA(IF(J$1&gt;$C162,"",INDEX('2-1-1 紀錄下次購買項目'!$C:$C,MATCH('2-1-2 data.csv'!$A162,'2-1-1 紀錄下次購買項目'!$A:$A,0)+'2-1-2 data.csv'!J$1-1)),"")</f>
        <v/>
      </c>
      <c r="K162" s="6" t="str">
        <f>_xlfn.IFNA(IF(K$1&gt;$C162,"",INDEX('2-1-1 紀錄下次購買項目'!$C:$C,MATCH('2-1-2 data.csv'!$A162,'2-1-1 紀錄下次購買項目'!$A:$A,0)+'2-1-2 data.csv'!K$1-1)),"")</f>
        <v/>
      </c>
      <c r="L162" s="6" t="str">
        <f>_xlfn.IFNA(IF(L$1&gt;$C162,"",INDEX('2-1-1 紀錄下次購買項目'!$C:$C,MATCH('2-1-2 data.csv'!$A162,'2-1-1 紀錄下次購買項目'!$A:$A,0)+'2-1-2 data.csv'!L$1-1)),"")</f>
        <v/>
      </c>
      <c r="M162" s="6" t="str">
        <f>_xlfn.IFNA(IF(M$1&gt;$C162,"",INDEX('2-1-1 紀錄下次購買項目'!$C:$C,MATCH('2-1-2 data.csv'!$A162,'2-1-1 紀錄下次購買項目'!$A:$A,0)+'2-1-2 data.csv'!M$1-1)),"")</f>
        <v/>
      </c>
      <c r="N162" s="6" t="str">
        <f>_xlfn.IFNA(IF(N$1&gt;$C162,"",INDEX('2-1-1 紀錄下次購買項目'!$C:$C,MATCH('2-1-2 data.csv'!$A162,'2-1-1 紀錄下次購買項目'!$A:$A,0)+'2-1-2 data.csv'!N$1-1)),"")</f>
        <v/>
      </c>
    </row>
    <row r="163" spans="1:14">
      <c r="A163" s="6">
        <v>4944</v>
      </c>
      <c r="B163" s="5">
        <v>332</v>
      </c>
      <c r="C163" s="6">
        <v>1</v>
      </c>
      <c r="D163" s="6">
        <v>1</v>
      </c>
      <c r="E163" s="6" t="str">
        <f>_xlfn.IFNA(IF(E$1&gt;$C163,"",INDEX('2-1-1 紀錄下次購買項目'!$C:$C,MATCH('2-1-2 data.csv'!$A163,'2-1-1 紀錄下次購買項目'!$A:$A,0)+'2-1-2 data.csv'!E$1-1)),"")</f>
        <v>耳機麥克風</v>
      </c>
      <c r="F163" s="6" t="str">
        <f>_xlfn.IFNA(IF(F$1&gt;$C163,"",INDEX('2-1-1 紀錄下次購買項目'!$C:$C,MATCH('2-1-2 data.csv'!$A163,'2-1-1 紀錄下次購買項目'!$A:$A,0)+'2-1-2 data.csv'!F$1-1)),"")</f>
        <v/>
      </c>
      <c r="G163" s="6" t="str">
        <f>_xlfn.IFNA(IF(G$1&gt;$C163,"",INDEX('2-1-1 紀錄下次購買項目'!$C:$C,MATCH('2-1-2 data.csv'!$A163,'2-1-1 紀錄下次購買項目'!$A:$A,0)+'2-1-2 data.csv'!G$1-1)),"")</f>
        <v/>
      </c>
      <c r="H163" s="6" t="str">
        <f>_xlfn.IFNA(IF(H$1&gt;$C163,"",INDEX('2-1-1 紀錄下次購買項目'!$C:$C,MATCH('2-1-2 data.csv'!$A163,'2-1-1 紀錄下次購買項目'!$A:$A,0)+'2-1-2 data.csv'!H$1-1)),"")</f>
        <v/>
      </c>
      <c r="I163" s="6" t="str">
        <f>_xlfn.IFNA(IF(I$1&gt;$C163,"",INDEX('2-1-1 紀錄下次購買項目'!$C:$C,MATCH('2-1-2 data.csv'!$A163,'2-1-1 紀錄下次購買項目'!$A:$A,0)+'2-1-2 data.csv'!I$1-1)),"")</f>
        <v/>
      </c>
      <c r="J163" s="6" t="str">
        <f>_xlfn.IFNA(IF(J$1&gt;$C163,"",INDEX('2-1-1 紀錄下次購買項目'!$C:$C,MATCH('2-1-2 data.csv'!$A163,'2-1-1 紀錄下次購買項目'!$A:$A,0)+'2-1-2 data.csv'!J$1-1)),"")</f>
        <v/>
      </c>
      <c r="K163" s="6" t="str">
        <f>_xlfn.IFNA(IF(K$1&gt;$C163,"",INDEX('2-1-1 紀錄下次購買項目'!$C:$C,MATCH('2-1-2 data.csv'!$A163,'2-1-1 紀錄下次購買項目'!$A:$A,0)+'2-1-2 data.csv'!K$1-1)),"")</f>
        <v/>
      </c>
      <c r="L163" s="6" t="str">
        <f>_xlfn.IFNA(IF(L$1&gt;$C163,"",INDEX('2-1-1 紀錄下次購買項目'!$C:$C,MATCH('2-1-2 data.csv'!$A163,'2-1-1 紀錄下次購買項目'!$A:$A,0)+'2-1-2 data.csv'!L$1-1)),"")</f>
        <v/>
      </c>
      <c r="M163" s="6" t="str">
        <f>_xlfn.IFNA(IF(M$1&gt;$C163,"",INDEX('2-1-1 紀錄下次購買項目'!$C:$C,MATCH('2-1-2 data.csv'!$A163,'2-1-1 紀錄下次購買項目'!$A:$A,0)+'2-1-2 data.csv'!M$1-1)),"")</f>
        <v/>
      </c>
      <c r="N163" s="6" t="str">
        <f>_xlfn.IFNA(IF(N$1&gt;$C163,"",INDEX('2-1-1 紀錄下次購買項目'!$C:$C,MATCH('2-1-2 data.csv'!$A163,'2-1-1 紀錄下次購買項目'!$A:$A,0)+'2-1-2 data.csv'!N$1-1)),"")</f>
        <v/>
      </c>
    </row>
    <row r="164" spans="1:14">
      <c r="A164" s="6">
        <v>5828</v>
      </c>
      <c r="B164" s="5">
        <v>332</v>
      </c>
      <c r="C164" s="6">
        <v>1</v>
      </c>
      <c r="D164" s="6">
        <v>2</v>
      </c>
      <c r="E164" s="6" t="str">
        <f>_xlfn.IFNA(IF(E$1&gt;$C164,"",INDEX('2-1-1 紀錄下次購買項目'!$C:$C,MATCH('2-1-2 data.csv'!$A164,'2-1-1 紀錄下次購買項目'!$A:$A,0)+'2-1-2 data.csv'!E$1-1)),"")</f>
        <v>家電維修費</v>
      </c>
      <c r="F164" s="6" t="str">
        <f>_xlfn.IFNA(IF(F$1&gt;$C164,"",INDEX('2-1-1 紀錄下次購買項目'!$C:$C,MATCH('2-1-2 data.csv'!$A164,'2-1-1 紀錄下次購買項目'!$A:$A,0)+'2-1-2 data.csv'!F$1-1)),"")</f>
        <v/>
      </c>
      <c r="G164" s="6" t="str">
        <f>_xlfn.IFNA(IF(G$1&gt;$C164,"",INDEX('2-1-1 紀錄下次購買項目'!$C:$C,MATCH('2-1-2 data.csv'!$A164,'2-1-1 紀錄下次購買項目'!$A:$A,0)+'2-1-2 data.csv'!G$1-1)),"")</f>
        <v/>
      </c>
      <c r="H164" s="6" t="str">
        <f>_xlfn.IFNA(IF(H$1&gt;$C164,"",INDEX('2-1-1 紀錄下次購買項目'!$C:$C,MATCH('2-1-2 data.csv'!$A164,'2-1-1 紀錄下次購買項目'!$A:$A,0)+'2-1-2 data.csv'!H$1-1)),"")</f>
        <v/>
      </c>
      <c r="I164" s="6" t="str">
        <f>_xlfn.IFNA(IF(I$1&gt;$C164,"",INDEX('2-1-1 紀錄下次購買項目'!$C:$C,MATCH('2-1-2 data.csv'!$A164,'2-1-1 紀錄下次購買項目'!$A:$A,0)+'2-1-2 data.csv'!I$1-1)),"")</f>
        <v/>
      </c>
      <c r="J164" s="6" t="str">
        <f>_xlfn.IFNA(IF(J$1&gt;$C164,"",INDEX('2-1-1 紀錄下次購買項目'!$C:$C,MATCH('2-1-2 data.csv'!$A164,'2-1-1 紀錄下次購買項目'!$A:$A,0)+'2-1-2 data.csv'!J$1-1)),"")</f>
        <v/>
      </c>
      <c r="K164" s="6" t="str">
        <f>_xlfn.IFNA(IF(K$1&gt;$C164,"",INDEX('2-1-1 紀錄下次購買項目'!$C:$C,MATCH('2-1-2 data.csv'!$A164,'2-1-1 紀錄下次購買項目'!$A:$A,0)+'2-1-2 data.csv'!K$1-1)),"")</f>
        <v/>
      </c>
      <c r="L164" s="6" t="str">
        <f>_xlfn.IFNA(IF(L$1&gt;$C164,"",INDEX('2-1-1 紀錄下次購買項目'!$C:$C,MATCH('2-1-2 data.csv'!$A164,'2-1-1 紀錄下次購買項目'!$A:$A,0)+'2-1-2 data.csv'!L$1-1)),"")</f>
        <v/>
      </c>
      <c r="M164" s="6" t="str">
        <f>_xlfn.IFNA(IF(M$1&gt;$C164,"",INDEX('2-1-1 紀錄下次購買項目'!$C:$C,MATCH('2-1-2 data.csv'!$A164,'2-1-1 紀錄下次購買項目'!$A:$A,0)+'2-1-2 data.csv'!M$1-1)),"")</f>
        <v/>
      </c>
      <c r="N164" s="6" t="str">
        <f>_xlfn.IFNA(IF(N$1&gt;$C164,"",INDEX('2-1-1 紀錄下次購買項目'!$C:$C,MATCH('2-1-2 data.csv'!$A164,'2-1-1 紀錄下次購買項目'!$A:$A,0)+'2-1-2 data.csv'!N$1-1)),"")</f>
        <v/>
      </c>
    </row>
    <row r="165" spans="1:14">
      <c r="A165" s="6">
        <v>5906</v>
      </c>
      <c r="B165" s="5">
        <v>332</v>
      </c>
      <c r="C165" s="6">
        <v>2</v>
      </c>
      <c r="D165" s="6">
        <v>1</v>
      </c>
      <c r="E165" s="6" t="str">
        <f>_xlfn.IFNA(IF(E$1&gt;$C165,"",INDEX('2-1-1 紀錄下次購買項目'!$C:$C,MATCH('2-1-2 data.csv'!$A165,'2-1-1 紀錄下次購買項目'!$A:$A,0)+'2-1-2 data.csv'!E$1-1)),"")</f>
        <v>筆記型電腦</v>
      </c>
      <c r="F165" s="6" t="str">
        <f>_xlfn.IFNA(IF(F$1&gt;$C165,"",INDEX('2-1-1 紀錄下次購買項目'!$C:$C,MATCH('2-1-2 data.csv'!$A165,'2-1-1 紀錄下次購買項目'!$A:$A,0)+'2-1-2 data.csv'!F$1-1)),"")</f>
        <v>其他費用</v>
      </c>
      <c r="G165" s="6" t="str">
        <f>_xlfn.IFNA(IF(G$1&gt;$C165,"",INDEX('2-1-1 紀錄下次購買項目'!$C:$C,MATCH('2-1-2 data.csv'!$A165,'2-1-1 紀錄下次購買項目'!$A:$A,0)+'2-1-2 data.csv'!G$1-1)),"")</f>
        <v/>
      </c>
      <c r="H165" s="6" t="str">
        <f>_xlfn.IFNA(IF(H$1&gt;$C165,"",INDEX('2-1-1 紀錄下次購買項目'!$C:$C,MATCH('2-1-2 data.csv'!$A165,'2-1-1 紀錄下次購買項目'!$A:$A,0)+'2-1-2 data.csv'!H$1-1)),"")</f>
        <v/>
      </c>
      <c r="I165" s="6" t="str">
        <f>_xlfn.IFNA(IF(I$1&gt;$C165,"",INDEX('2-1-1 紀錄下次購買項目'!$C:$C,MATCH('2-1-2 data.csv'!$A165,'2-1-1 紀錄下次購買項目'!$A:$A,0)+'2-1-2 data.csv'!I$1-1)),"")</f>
        <v/>
      </c>
      <c r="J165" s="6" t="str">
        <f>_xlfn.IFNA(IF(J$1&gt;$C165,"",INDEX('2-1-1 紀錄下次購買項目'!$C:$C,MATCH('2-1-2 data.csv'!$A165,'2-1-1 紀錄下次購買項目'!$A:$A,0)+'2-1-2 data.csv'!J$1-1)),"")</f>
        <v/>
      </c>
      <c r="K165" s="6" t="str">
        <f>_xlfn.IFNA(IF(K$1&gt;$C165,"",INDEX('2-1-1 紀錄下次購買項目'!$C:$C,MATCH('2-1-2 data.csv'!$A165,'2-1-1 紀錄下次購買項目'!$A:$A,0)+'2-1-2 data.csv'!K$1-1)),"")</f>
        <v/>
      </c>
      <c r="L165" s="6" t="str">
        <f>_xlfn.IFNA(IF(L$1&gt;$C165,"",INDEX('2-1-1 紀錄下次購買項目'!$C:$C,MATCH('2-1-2 data.csv'!$A165,'2-1-1 紀錄下次購買項目'!$A:$A,0)+'2-1-2 data.csv'!L$1-1)),"")</f>
        <v/>
      </c>
      <c r="M165" s="6" t="str">
        <f>_xlfn.IFNA(IF(M$1&gt;$C165,"",INDEX('2-1-1 紀錄下次購買項目'!$C:$C,MATCH('2-1-2 data.csv'!$A165,'2-1-1 紀錄下次購買項目'!$A:$A,0)+'2-1-2 data.csv'!M$1-1)),"")</f>
        <v/>
      </c>
      <c r="N165" s="6" t="str">
        <f>_xlfn.IFNA(IF(N$1&gt;$C165,"",INDEX('2-1-1 紀錄下次購買項目'!$C:$C,MATCH('2-1-2 data.csv'!$A165,'2-1-1 紀錄下次購買項目'!$A:$A,0)+'2-1-2 data.csv'!N$1-1)),"")</f>
        <v/>
      </c>
    </row>
    <row r="166" spans="1:14">
      <c r="A166" s="6">
        <v>6422</v>
      </c>
      <c r="B166" s="5">
        <v>332</v>
      </c>
      <c r="C166" s="6">
        <v>1</v>
      </c>
      <c r="D166" s="6">
        <v>1</v>
      </c>
      <c r="E166" s="6" t="str">
        <f>_xlfn.IFNA(IF(E$1&gt;$C166,"",INDEX('2-1-1 紀錄下次購買項目'!$C:$C,MATCH('2-1-2 data.csv'!$A166,'2-1-1 紀錄下次購買項目'!$A:$A,0)+'2-1-2 data.csv'!E$1-1)),"")</f>
        <v>其他費用</v>
      </c>
      <c r="F166" s="6" t="str">
        <f>_xlfn.IFNA(IF(F$1&gt;$C166,"",INDEX('2-1-1 紀錄下次購買項目'!$C:$C,MATCH('2-1-2 data.csv'!$A166,'2-1-1 紀錄下次購買項目'!$A:$A,0)+'2-1-2 data.csv'!F$1-1)),"")</f>
        <v/>
      </c>
      <c r="G166" s="6" t="str">
        <f>_xlfn.IFNA(IF(G$1&gt;$C166,"",INDEX('2-1-1 紀錄下次購買項目'!$C:$C,MATCH('2-1-2 data.csv'!$A166,'2-1-1 紀錄下次購買項目'!$A:$A,0)+'2-1-2 data.csv'!G$1-1)),"")</f>
        <v/>
      </c>
      <c r="H166" s="6" t="str">
        <f>_xlfn.IFNA(IF(H$1&gt;$C166,"",INDEX('2-1-1 紀錄下次購買項目'!$C:$C,MATCH('2-1-2 data.csv'!$A166,'2-1-1 紀錄下次購買項目'!$A:$A,0)+'2-1-2 data.csv'!H$1-1)),"")</f>
        <v/>
      </c>
      <c r="I166" s="6" t="str">
        <f>_xlfn.IFNA(IF(I$1&gt;$C166,"",INDEX('2-1-1 紀錄下次購買項目'!$C:$C,MATCH('2-1-2 data.csv'!$A166,'2-1-1 紀錄下次購買項目'!$A:$A,0)+'2-1-2 data.csv'!I$1-1)),"")</f>
        <v/>
      </c>
      <c r="J166" s="6" t="str">
        <f>_xlfn.IFNA(IF(J$1&gt;$C166,"",INDEX('2-1-1 紀錄下次購買項目'!$C:$C,MATCH('2-1-2 data.csv'!$A166,'2-1-1 紀錄下次購買項目'!$A:$A,0)+'2-1-2 data.csv'!J$1-1)),"")</f>
        <v/>
      </c>
      <c r="K166" s="6" t="str">
        <f>_xlfn.IFNA(IF(K$1&gt;$C166,"",INDEX('2-1-1 紀錄下次購買項目'!$C:$C,MATCH('2-1-2 data.csv'!$A166,'2-1-1 紀錄下次購買項目'!$A:$A,0)+'2-1-2 data.csv'!K$1-1)),"")</f>
        <v/>
      </c>
      <c r="L166" s="6" t="str">
        <f>_xlfn.IFNA(IF(L$1&gt;$C166,"",INDEX('2-1-1 紀錄下次購買項目'!$C:$C,MATCH('2-1-2 data.csv'!$A166,'2-1-1 紀錄下次購買項目'!$A:$A,0)+'2-1-2 data.csv'!L$1-1)),"")</f>
        <v/>
      </c>
      <c r="M166" s="6" t="str">
        <f>_xlfn.IFNA(IF(M$1&gt;$C166,"",INDEX('2-1-1 紀錄下次購買項目'!$C:$C,MATCH('2-1-2 data.csv'!$A166,'2-1-1 紀錄下次購買項目'!$A:$A,0)+'2-1-2 data.csv'!M$1-1)),"")</f>
        <v/>
      </c>
      <c r="N166" s="6" t="str">
        <f>_xlfn.IFNA(IF(N$1&gt;$C166,"",INDEX('2-1-1 紀錄下次購買項目'!$C:$C,MATCH('2-1-2 data.csv'!$A166,'2-1-1 紀錄下次購買項目'!$A:$A,0)+'2-1-2 data.csv'!N$1-1)),"")</f>
        <v/>
      </c>
    </row>
    <row r="167" spans="1:14">
      <c r="A167" s="6">
        <v>6539</v>
      </c>
      <c r="B167" s="5">
        <v>332</v>
      </c>
      <c r="C167" s="6">
        <v>1</v>
      </c>
      <c r="D167" s="6">
        <v>1</v>
      </c>
      <c r="E167" s="6" t="str">
        <f>_xlfn.IFNA(IF(E$1&gt;$C167,"",INDEX('2-1-1 紀錄下次購買項目'!$C:$C,MATCH('2-1-2 data.csv'!$A167,'2-1-1 紀錄下次購買項目'!$A:$A,0)+'2-1-2 data.csv'!E$1-1)),"")</f>
        <v>其他費用</v>
      </c>
      <c r="F167" s="6" t="str">
        <f>_xlfn.IFNA(IF(F$1&gt;$C167,"",INDEX('2-1-1 紀錄下次購買項目'!$C:$C,MATCH('2-1-2 data.csv'!$A167,'2-1-1 紀錄下次購買項目'!$A:$A,0)+'2-1-2 data.csv'!F$1-1)),"")</f>
        <v/>
      </c>
      <c r="G167" s="6" t="str">
        <f>_xlfn.IFNA(IF(G$1&gt;$C167,"",INDEX('2-1-1 紀錄下次購買項目'!$C:$C,MATCH('2-1-2 data.csv'!$A167,'2-1-1 紀錄下次購買項目'!$A:$A,0)+'2-1-2 data.csv'!G$1-1)),"")</f>
        <v/>
      </c>
      <c r="H167" s="6" t="str">
        <f>_xlfn.IFNA(IF(H$1&gt;$C167,"",INDEX('2-1-1 紀錄下次購買項目'!$C:$C,MATCH('2-1-2 data.csv'!$A167,'2-1-1 紀錄下次購買項目'!$A:$A,0)+'2-1-2 data.csv'!H$1-1)),"")</f>
        <v/>
      </c>
      <c r="I167" s="6" t="str">
        <f>_xlfn.IFNA(IF(I$1&gt;$C167,"",INDEX('2-1-1 紀錄下次購買項目'!$C:$C,MATCH('2-1-2 data.csv'!$A167,'2-1-1 紀錄下次購買項目'!$A:$A,0)+'2-1-2 data.csv'!I$1-1)),"")</f>
        <v/>
      </c>
      <c r="J167" s="6" t="str">
        <f>_xlfn.IFNA(IF(J$1&gt;$C167,"",INDEX('2-1-1 紀錄下次購買項目'!$C:$C,MATCH('2-1-2 data.csv'!$A167,'2-1-1 紀錄下次購買項目'!$A:$A,0)+'2-1-2 data.csv'!J$1-1)),"")</f>
        <v/>
      </c>
      <c r="K167" s="6" t="str">
        <f>_xlfn.IFNA(IF(K$1&gt;$C167,"",INDEX('2-1-1 紀錄下次購買項目'!$C:$C,MATCH('2-1-2 data.csv'!$A167,'2-1-1 紀錄下次購買項目'!$A:$A,0)+'2-1-2 data.csv'!K$1-1)),"")</f>
        <v/>
      </c>
      <c r="L167" s="6" t="str">
        <f>_xlfn.IFNA(IF(L$1&gt;$C167,"",INDEX('2-1-1 紀錄下次購買項目'!$C:$C,MATCH('2-1-2 data.csv'!$A167,'2-1-1 紀錄下次購買項目'!$A:$A,0)+'2-1-2 data.csv'!L$1-1)),"")</f>
        <v/>
      </c>
      <c r="M167" s="6" t="str">
        <f>_xlfn.IFNA(IF(M$1&gt;$C167,"",INDEX('2-1-1 紀錄下次購買項目'!$C:$C,MATCH('2-1-2 data.csv'!$A167,'2-1-1 紀錄下次購買項目'!$A:$A,0)+'2-1-2 data.csv'!M$1-1)),"")</f>
        <v/>
      </c>
      <c r="N167" s="6" t="str">
        <f>_xlfn.IFNA(IF(N$1&gt;$C167,"",INDEX('2-1-1 紀錄下次購買項目'!$C:$C,MATCH('2-1-2 data.csv'!$A167,'2-1-1 紀錄下次購買項目'!$A:$A,0)+'2-1-2 data.csv'!N$1-1)),"")</f>
        <v/>
      </c>
    </row>
    <row r="168" spans="1:14">
      <c r="A168" s="6">
        <v>6611</v>
      </c>
      <c r="B168" s="5">
        <v>332</v>
      </c>
      <c r="C168" s="6">
        <v>1</v>
      </c>
      <c r="D168" s="6">
        <v>5</v>
      </c>
      <c r="E168" s="6" t="str">
        <f>_xlfn.IFNA(IF(E$1&gt;$C168,"",INDEX('2-1-1 紀錄下次購買項目'!$C:$C,MATCH('2-1-2 data.csv'!$A168,'2-1-1 紀錄下次購買項目'!$A:$A,0)+'2-1-2 data.csv'!E$1-1)),"")</f>
        <v>其他費用</v>
      </c>
      <c r="F168" s="6" t="str">
        <f>_xlfn.IFNA(IF(F$1&gt;$C168,"",INDEX('2-1-1 紀錄下次購買項目'!$C:$C,MATCH('2-1-2 data.csv'!$A168,'2-1-1 紀錄下次購買項目'!$A:$A,0)+'2-1-2 data.csv'!F$1-1)),"")</f>
        <v/>
      </c>
      <c r="G168" s="6" t="str">
        <f>_xlfn.IFNA(IF(G$1&gt;$C168,"",INDEX('2-1-1 紀錄下次購買項目'!$C:$C,MATCH('2-1-2 data.csv'!$A168,'2-1-1 紀錄下次購買項目'!$A:$A,0)+'2-1-2 data.csv'!G$1-1)),"")</f>
        <v/>
      </c>
      <c r="H168" s="6" t="str">
        <f>_xlfn.IFNA(IF(H$1&gt;$C168,"",INDEX('2-1-1 紀錄下次購買項目'!$C:$C,MATCH('2-1-2 data.csv'!$A168,'2-1-1 紀錄下次購買項目'!$A:$A,0)+'2-1-2 data.csv'!H$1-1)),"")</f>
        <v/>
      </c>
      <c r="I168" s="6" t="str">
        <f>_xlfn.IFNA(IF(I$1&gt;$C168,"",INDEX('2-1-1 紀錄下次購買項目'!$C:$C,MATCH('2-1-2 data.csv'!$A168,'2-1-1 紀錄下次購買項目'!$A:$A,0)+'2-1-2 data.csv'!I$1-1)),"")</f>
        <v/>
      </c>
      <c r="J168" s="6" t="str">
        <f>_xlfn.IFNA(IF(J$1&gt;$C168,"",INDEX('2-1-1 紀錄下次購買項目'!$C:$C,MATCH('2-1-2 data.csv'!$A168,'2-1-1 紀錄下次購買項目'!$A:$A,0)+'2-1-2 data.csv'!J$1-1)),"")</f>
        <v/>
      </c>
      <c r="K168" s="6" t="str">
        <f>_xlfn.IFNA(IF(K$1&gt;$C168,"",INDEX('2-1-1 紀錄下次購買項目'!$C:$C,MATCH('2-1-2 data.csv'!$A168,'2-1-1 紀錄下次購買項目'!$A:$A,0)+'2-1-2 data.csv'!K$1-1)),"")</f>
        <v/>
      </c>
      <c r="L168" s="6" t="str">
        <f>_xlfn.IFNA(IF(L$1&gt;$C168,"",INDEX('2-1-1 紀錄下次購買項目'!$C:$C,MATCH('2-1-2 data.csv'!$A168,'2-1-1 紀錄下次購買項目'!$A:$A,0)+'2-1-2 data.csv'!L$1-1)),"")</f>
        <v/>
      </c>
      <c r="M168" s="6" t="str">
        <f>_xlfn.IFNA(IF(M$1&gt;$C168,"",INDEX('2-1-1 紀錄下次購買項目'!$C:$C,MATCH('2-1-2 data.csv'!$A168,'2-1-1 紀錄下次購買項目'!$A:$A,0)+'2-1-2 data.csv'!M$1-1)),"")</f>
        <v/>
      </c>
      <c r="N168" s="6" t="str">
        <f>_xlfn.IFNA(IF(N$1&gt;$C168,"",INDEX('2-1-1 紀錄下次購買項目'!$C:$C,MATCH('2-1-2 data.csv'!$A168,'2-1-1 紀錄下次購買項目'!$A:$A,0)+'2-1-2 data.csv'!N$1-1)),"")</f>
        <v/>
      </c>
    </row>
    <row r="169" spans="1:14">
      <c r="A169" s="6">
        <v>6755</v>
      </c>
      <c r="B169" s="5">
        <v>332</v>
      </c>
      <c r="C169" s="6">
        <v>5</v>
      </c>
      <c r="D169" s="6">
        <v>4</v>
      </c>
      <c r="E169" s="6" t="str">
        <f>_xlfn.IFNA(IF(E$1&gt;$C169,"",INDEX('2-1-1 紀錄下次購買項目'!$C:$C,MATCH('2-1-2 data.csv'!$A169,'2-1-1 紀錄下次購買項目'!$A:$A,0)+'2-1-2 data.csv'!E$1-1)),"")</f>
        <v>DVD 燒錄器</v>
      </c>
      <c r="F169" s="6" t="str">
        <f>_xlfn.IFNA(IF(F$1&gt;$C169,"",INDEX('2-1-1 紀錄下次購買項目'!$C:$C,MATCH('2-1-2 data.csv'!$A169,'2-1-1 紀錄下次購買項目'!$A:$A,0)+'2-1-2 data.csv'!F$1-1)),"")</f>
        <v>其他費用</v>
      </c>
      <c r="G169" s="6" t="str">
        <f>_xlfn.IFNA(IF(G$1&gt;$C169,"",INDEX('2-1-1 紀錄下次購買項目'!$C:$C,MATCH('2-1-2 data.csv'!$A169,'2-1-1 紀錄下次購買項目'!$A:$A,0)+'2-1-2 data.csv'!G$1-1)),"")</f>
        <v>30公升以下微電腦微波爐</v>
      </c>
      <c r="H169" s="6" t="str">
        <f>_xlfn.IFNA(IF(H$1&gt;$C169,"",INDEX('2-1-1 紀錄下次購買項目'!$C:$C,MATCH('2-1-2 data.csv'!$A169,'2-1-1 紀錄下次購買項目'!$A:$A,0)+'2-1-2 data.csv'!H$1-1)),"")</f>
        <v>LCD螢幕</v>
      </c>
      <c r="I169" s="6" t="str">
        <f>_xlfn.IFNA(IF(I$1&gt;$C169,"",INDEX('2-1-1 紀錄下次購買項目'!$C:$C,MATCH('2-1-2 data.csv'!$A169,'2-1-1 紀錄下次購買項目'!$A:$A,0)+'2-1-2 data.csv'!I$1-1)),"")</f>
        <v>耳機麥克風</v>
      </c>
      <c r="J169" s="6" t="str">
        <f>_xlfn.IFNA(IF(J$1&gt;$C169,"",INDEX('2-1-1 紀錄下次購買項目'!$C:$C,MATCH('2-1-2 data.csv'!$A169,'2-1-1 紀錄下次購買項目'!$A:$A,0)+'2-1-2 data.csv'!J$1-1)),"")</f>
        <v/>
      </c>
      <c r="K169" s="6" t="str">
        <f>_xlfn.IFNA(IF(K$1&gt;$C169,"",INDEX('2-1-1 紀錄下次購買項目'!$C:$C,MATCH('2-1-2 data.csv'!$A169,'2-1-1 紀錄下次購買項目'!$A:$A,0)+'2-1-2 data.csv'!K$1-1)),"")</f>
        <v/>
      </c>
      <c r="L169" s="6" t="str">
        <f>_xlfn.IFNA(IF(L$1&gt;$C169,"",INDEX('2-1-1 紀錄下次購買項目'!$C:$C,MATCH('2-1-2 data.csv'!$A169,'2-1-1 紀錄下次購買項目'!$A:$A,0)+'2-1-2 data.csv'!L$1-1)),"")</f>
        <v/>
      </c>
      <c r="M169" s="6" t="str">
        <f>_xlfn.IFNA(IF(M$1&gt;$C169,"",INDEX('2-1-1 紀錄下次購買項目'!$C:$C,MATCH('2-1-2 data.csv'!$A169,'2-1-1 紀錄下次購買項目'!$A:$A,0)+'2-1-2 data.csv'!M$1-1)),"")</f>
        <v/>
      </c>
      <c r="N169" s="6" t="str">
        <f>_xlfn.IFNA(IF(N$1&gt;$C169,"",INDEX('2-1-1 紀錄下次購買項目'!$C:$C,MATCH('2-1-2 data.csv'!$A169,'2-1-1 紀錄下次購買項目'!$A:$A,0)+'2-1-2 data.csv'!N$1-1)),"")</f>
        <v/>
      </c>
    </row>
    <row r="170" spans="1:14">
      <c r="A170" s="6">
        <v>7296</v>
      </c>
      <c r="B170" s="5">
        <v>332</v>
      </c>
      <c r="C170" s="6">
        <v>4</v>
      </c>
      <c r="D170" s="6">
        <v>1</v>
      </c>
      <c r="E170" s="6" t="str">
        <f>_xlfn.IFNA(IF(E$1&gt;$C170,"",INDEX('2-1-1 紀錄下次購買項目'!$C:$C,MATCH('2-1-2 data.csv'!$A170,'2-1-1 紀錄下次購買項目'!$A:$A,0)+'2-1-2 data.csv'!E$1-1)),"")</f>
        <v>DVD 燒錄器</v>
      </c>
      <c r="F170" s="6" t="str">
        <f>_xlfn.IFNA(IF(F$1&gt;$C170,"",INDEX('2-1-1 紀錄下次購買項目'!$C:$C,MATCH('2-1-2 data.csv'!$A170,'2-1-1 紀錄下次購買項目'!$A:$A,0)+'2-1-2 data.csv'!F$1-1)),"")</f>
        <v>DVD光碟機</v>
      </c>
      <c r="G170" s="6" t="str">
        <f>_xlfn.IFNA(IF(G$1&gt;$C170,"",INDEX('2-1-1 紀錄下次購買項目'!$C:$C,MATCH('2-1-2 data.csv'!$A170,'2-1-1 紀錄下次購買項目'!$A:$A,0)+'2-1-2 data.csv'!G$1-1)),"")</f>
        <v>耳機麥克風</v>
      </c>
      <c r="H170" s="6" t="str">
        <f>_xlfn.IFNA(IF(H$1&gt;$C170,"",INDEX('2-1-1 紀錄下次購買項目'!$C:$C,MATCH('2-1-2 data.csv'!$A170,'2-1-1 紀錄下次購買項目'!$A:$A,0)+'2-1-2 data.csv'!H$1-1)),"")</f>
        <v>DVD燒錄片</v>
      </c>
      <c r="I170" s="6" t="str">
        <f>_xlfn.IFNA(IF(I$1&gt;$C170,"",INDEX('2-1-1 紀錄下次購買項目'!$C:$C,MATCH('2-1-2 data.csv'!$A170,'2-1-1 紀錄下次購買項目'!$A:$A,0)+'2-1-2 data.csv'!I$1-1)),"")</f>
        <v/>
      </c>
      <c r="J170" s="6" t="str">
        <f>_xlfn.IFNA(IF(J$1&gt;$C170,"",INDEX('2-1-1 紀錄下次購買項目'!$C:$C,MATCH('2-1-2 data.csv'!$A170,'2-1-1 紀錄下次購買項目'!$A:$A,0)+'2-1-2 data.csv'!J$1-1)),"")</f>
        <v/>
      </c>
      <c r="K170" s="6" t="str">
        <f>_xlfn.IFNA(IF(K$1&gt;$C170,"",INDEX('2-1-1 紀錄下次購買項目'!$C:$C,MATCH('2-1-2 data.csv'!$A170,'2-1-1 紀錄下次購買項目'!$A:$A,0)+'2-1-2 data.csv'!K$1-1)),"")</f>
        <v/>
      </c>
      <c r="L170" s="6" t="str">
        <f>_xlfn.IFNA(IF(L$1&gt;$C170,"",INDEX('2-1-1 紀錄下次購買項目'!$C:$C,MATCH('2-1-2 data.csv'!$A170,'2-1-1 紀錄下次購買項目'!$A:$A,0)+'2-1-2 data.csv'!L$1-1)),"")</f>
        <v/>
      </c>
      <c r="M170" s="6" t="str">
        <f>_xlfn.IFNA(IF(M$1&gt;$C170,"",INDEX('2-1-1 紀錄下次購買項目'!$C:$C,MATCH('2-1-2 data.csv'!$A170,'2-1-1 紀錄下次購買項目'!$A:$A,0)+'2-1-2 data.csv'!M$1-1)),"")</f>
        <v/>
      </c>
      <c r="N170" s="6" t="str">
        <f>_xlfn.IFNA(IF(N$1&gt;$C170,"",INDEX('2-1-1 紀錄下次購買項目'!$C:$C,MATCH('2-1-2 data.csv'!$A170,'2-1-1 紀錄下次購買項目'!$A:$A,0)+'2-1-2 data.csv'!N$1-1)),"")</f>
        <v/>
      </c>
    </row>
    <row r="171" spans="1:14">
      <c r="A171" s="6">
        <v>7769</v>
      </c>
      <c r="B171" s="5">
        <v>332</v>
      </c>
      <c r="C171" s="6">
        <v>1</v>
      </c>
      <c r="D171" s="6">
        <v>1</v>
      </c>
      <c r="E171" s="6" t="str">
        <f>_xlfn.IFNA(IF(E$1&gt;$C171,"",INDEX('2-1-1 紀錄下次購買項目'!$C:$C,MATCH('2-1-2 data.csv'!$A171,'2-1-1 紀錄下次購買項目'!$A:$A,0)+'2-1-2 data.csv'!E$1-1)),"")</f>
        <v>家電安裝費</v>
      </c>
      <c r="F171" s="6" t="str">
        <f>_xlfn.IFNA(IF(F$1&gt;$C171,"",INDEX('2-1-1 紀錄下次購買項目'!$C:$C,MATCH('2-1-2 data.csv'!$A171,'2-1-1 紀錄下次購買項目'!$A:$A,0)+'2-1-2 data.csv'!F$1-1)),"")</f>
        <v/>
      </c>
      <c r="G171" s="6" t="str">
        <f>_xlfn.IFNA(IF(G$1&gt;$C171,"",INDEX('2-1-1 紀錄下次購買項目'!$C:$C,MATCH('2-1-2 data.csv'!$A171,'2-1-1 紀錄下次購買項目'!$A:$A,0)+'2-1-2 data.csv'!G$1-1)),"")</f>
        <v/>
      </c>
      <c r="H171" s="6" t="str">
        <f>_xlfn.IFNA(IF(H$1&gt;$C171,"",INDEX('2-1-1 紀錄下次購買項目'!$C:$C,MATCH('2-1-2 data.csv'!$A171,'2-1-1 紀錄下次購買項目'!$A:$A,0)+'2-1-2 data.csv'!H$1-1)),"")</f>
        <v/>
      </c>
      <c r="I171" s="6" t="str">
        <f>_xlfn.IFNA(IF(I$1&gt;$C171,"",INDEX('2-1-1 紀錄下次購買項目'!$C:$C,MATCH('2-1-2 data.csv'!$A171,'2-1-1 紀錄下次購買項目'!$A:$A,0)+'2-1-2 data.csv'!I$1-1)),"")</f>
        <v/>
      </c>
      <c r="J171" s="6" t="str">
        <f>_xlfn.IFNA(IF(J$1&gt;$C171,"",INDEX('2-1-1 紀錄下次購買項目'!$C:$C,MATCH('2-1-2 data.csv'!$A171,'2-1-1 紀錄下次購買項目'!$A:$A,0)+'2-1-2 data.csv'!J$1-1)),"")</f>
        <v/>
      </c>
      <c r="K171" s="6" t="str">
        <f>_xlfn.IFNA(IF(K$1&gt;$C171,"",INDEX('2-1-1 紀錄下次購買項目'!$C:$C,MATCH('2-1-2 data.csv'!$A171,'2-1-1 紀錄下次購買項目'!$A:$A,0)+'2-1-2 data.csv'!K$1-1)),"")</f>
        <v/>
      </c>
      <c r="L171" s="6" t="str">
        <f>_xlfn.IFNA(IF(L$1&gt;$C171,"",INDEX('2-1-1 紀錄下次購買項目'!$C:$C,MATCH('2-1-2 data.csv'!$A171,'2-1-1 紀錄下次購買項目'!$A:$A,0)+'2-1-2 data.csv'!L$1-1)),"")</f>
        <v/>
      </c>
      <c r="M171" s="6" t="str">
        <f>_xlfn.IFNA(IF(M$1&gt;$C171,"",INDEX('2-1-1 紀錄下次購買項目'!$C:$C,MATCH('2-1-2 data.csv'!$A171,'2-1-1 紀錄下次購買項目'!$A:$A,0)+'2-1-2 data.csv'!M$1-1)),"")</f>
        <v/>
      </c>
      <c r="N171" s="6" t="str">
        <f>_xlfn.IFNA(IF(N$1&gt;$C171,"",INDEX('2-1-1 紀錄下次購買項目'!$C:$C,MATCH('2-1-2 data.csv'!$A171,'2-1-1 紀錄下次購買項目'!$A:$A,0)+'2-1-2 data.csv'!N$1-1)),"")</f>
        <v/>
      </c>
    </row>
    <row r="172" spans="1:14">
      <c r="A172" s="6">
        <v>7951</v>
      </c>
      <c r="B172" s="5">
        <v>332</v>
      </c>
      <c r="C172" s="6">
        <v>1</v>
      </c>
      <c r="D172" s="6">
        <v>3</v>
      </c>
      <c r="E172" s="6" t="str">
        <f>_xlfn.IFNA(IF(E$1&gt;$C172,"",INDEX('2-1-1 紀錄下次購買項目'!$C:$C,MATCH('2-1-2 data.csv'!$A172,'2-1-1 紀錄下次購買項目'!$A:$A,0)+'2-1-2 data.csv'!E$1-1)),"")</f>
        <v>DVD燒錄片</v>
      </c>
      <c r="F172" s="6" t="str">
        <f>_xlfn.IFNA(IF(F$1&gt;$C172,"",INDEX('2-1-1 紀錄下次購買項目'!$C:$C,MATCH('2-1-2 data.csv'!$A172,'2-1-1 紀錄下次購買項目'!$A:$A,0)+'2-1-2 data.csv'!F$1-1)),"")</f>
        <v/>
      </c>
      <c r="G172" s="6" t="str">
        <f>_xlfn.IFNA(IF(G$1&gt;$C172,"",INDEX('2-1-1 紀錄下次購買項目'!$C:$C,MATCH('2-1-2 data.csv'!$A172,'2-1-1 紀錄下次購買項目'!$A:$A,0)+'2-1-2 data.csv'!G$1-1)),"")</f>
        <v/>
      </c>
      <c r="H172" s="6" t="str">
        <f>_xlfn.IFNA(IF(H$1&gt;$C172,"",INDEX('2-1-1 紀錄下次購買項目'!$C:$C,MATCH('2-1-2 data.csv'!$A172,'2-1-1 紀錄下次購買項目'!$A:$A,0)+'2-1-2 data.csv'!H$1-1)),"")</f>
        <v/>
      </c>
      <c r="I172" s="6" t="str">
        <f>_xlfn.IFNA(IF(I$1&gt;$C172,"",INDEX('2-1-1 紀錄下次購買項目'!$C:$C,MATCH('2-1-2 data.csv'!$A172,'2-1-1 紀錄下次購買項目'!$A:$A,0)+'2-1-2 data.csv'!I$1-1)),"")</f>
        <v/>
      </c>
      <c r="J172" s="6" t="str">
        <f>_xlfn.IFNA(IF(J$1&gt;$C172,"",INDEX('2-1-1 紀錄下次購買項目'!$C:$C,MATCH('2-1-2 data.csv'!$A172,'2-1-1 紀錄下次購買項目'!$A:$A,0)+'2-1-2 data.csv'!J$1-1)),"")</f>
        <v/>
      </c>
      <c r="K172" s="6" t="str">
        <f>_xlfn.IFNA(IF(K$1&gt;$C172,"",INDEX('2-1-1 紀錄下次購買項目'!$C:$C,MATCH('2-1-2 data.csv'!$A172,'2-1-1 紀錄下次購買項目'!$A:$A,0)+'2-1-2 data.csv'!K$1-1)),"")</f>
        <v/>
      </c>
      <c r="L172" s="6" t="str">
        <f>_xlfn.IFNA(IF(L$1&gt;$C172,"",INDEX('2-1-1 紀錄下次購買項目'!$C:$C,MATCH('2-1-2 data.csv'!$A172,'2-1-1 紀錄下次購買項目'!$A:$A,0)+'2-1-2 data.csv'!L$1-1)),"")</f>
        <v/>
      </c>
      <c r="M172" s="6" t="str">
        <f>_xlfn.IFNA(IF(M$1&gt;$C172,"",INDEX('2-1-1 紀錄下次購買項目'!$C:$C,MATCH('2-1-2 data.csv'!$A172,'2-1-1 紀錄下次購買項目'!$A:$A,0)+'2-1-2 data.csv'!M$1-1)),"")</f>
        <v/>
      </c>
      <c r="N172" s="6" t="str">
        <f>_xlfn.IFNA(IF(N$1&gt;$C172,"",INDEX('2-1-1 紀錄下次購買項目'!$C:$C,MATCH('2-1-2 data.csv'!$A172,'2-1-1 紀錄下次購買項目'!$A:$A,0)+'2-1-2 data.csv'!N$1-1)),"")</f>
        <v/>
      </c>
    </row>
    <row r="173" spans="1:14">
      <c r="A173" s="6">
        <v>8550</v>
      </c>
      <c r="B173" s="5">
        <v>332</v>
      </c>
      <c r="C173" s="6">
        <v>3</v>
      </c>
      <c r="D173" s="6">
        <v>2</v>
      </c>
      <c r="E173" s="6" t="str">
        <f>_xlfn.IFNA(IF(E$1&gt;$C173,"",INDEX('2-1-1 紀錄下次購買項目'!$C:$C,MATCH('2-1-2 data.csv'!$A173,'2-1-1 紀錄下次購買項目'!$A:$A,0)+'2-1-2 data.csv'!E$1-1)),"")</f>
        <v>數位相機</v>
      </c>
      <c r="F173" s="6" t="str">
        <f>_xlfn.IFNA(IF(F$1&gt;$C173,"",INDEX('2-1-1 紀錄下次購買項目'!$C:$C,MATCH('2-1-2 data.csv'!$A173,'2-1-1 紀錄下次購買項目'!$A:$A,0)+'2-1-2 data.csv'!F$1-1)),"")</f>
        <v>DVD燒錄片</v>
      </c>
      <c r="G173" s="6" t="str">
        <f>_xlfn.IFNA(IF(G$1&gt;$C173,"",INDEX('2-1-1 紀錄下次購買項目'!$C:$C,MATCH('2-1-2 data.csv'!$A173,'2-1-1 紀錄下次購買項目'!$A:$A,0)+'2-1-2 data.csv'!G$1-1)),"")</f>
        <v>記憶卡</v>
      </c>
      <c r="H173" s="6" t="str">
        <f>_xlfn.IFNA(IF(H$1&gt;$C173,"",INDEX('2-1-1 紀錄下次購買項目'!$C:$C,MATCH('2-1-2 data.csv'!$A173,'2-1-1 紀錄下次購買項目'!$A:$A,0)+'2-1-2 data.csv'!H$1-1)),"")</f>
        <v/>
      </c>
      <c r="I173" s="6" t="str">
        <f>_xlfn.IFNA(IF(I$1&gt;$C173,"",INDEX('2-1-1 紀錄下次購買項目'!$C:$C,MATCH('2-1-2 data.csv'!$A173,'2-1-1 紀錄下次購買項目'!$A:$A,0)+'2-1-2 data.csv'!I$1-1)),"")</f>
        <v/>
      </c>
      <c r="J173" s="6" t="str">
        <f>_xlfn.IFNA(IF(J$1&gt;$C173,"",INDEX('2-1-1 紀錄下次購買項目'!$C:$C,MATCH('2-1-2 data.csv'!$A173,'2-1-1 紀錄下次購買項目'!$A:$A,0)+'2-1-2 data.csv'!J$1-1)),"")</f>
        <v/>
      </c>
      <c r="K173" s="6" t="str">
        <f>_xlfn.IFNA(IF(K$1&gt;$C173,"",INDEX('2-1-1 紀錄下次購買項目'!$C:$C,MATCH('2-1-2 data.csv'!$A173,'2-1-1 紀錄下次購買項目'!$A:$A,0)+'2-1-2 data.csv'!K$1-1)),"")</f>
        <v/>
      </c>
      <c r="L173" s="6" t="str">
        <f>_xlfn.IFNA(IF(L$1&gt;$C173,"",INDEX('2-1-1 紀錄下次購買項目'!$C:$C,MATCH('2-1-2 data.csv'!$A173,'2-1-1 紀錄下次購買項目'!$A:$A,0)+'2-1-2 data.csv'!L$1-1)),"")</f>
        <v/>
      </c>
      <c r="M173" s="6" t="str">
        <f>_xlfn.IFNA(IF(M$1&gt;$C173,"",INDEX('2-1-1 紀錄下次購買項目'!$C:$C,MATCH('2-1-2 data.csv'!$A173,'2-1-1 紀錄下次購買項目'!$A:$A,0)+'2-1-2 data.csv'!M$1-1)),"")</f>
        <v/>
      </c>
      <c r="N173" s="6" t="str">
        <f>_xlfn.IFNA(IF(N$1&gt;$C173,"",INDEX('2-1-1 紀錄下次購買項目'!$C:$C,MATCH('2-1-2 data.csv'!$A173,'2-1-1 紀錄下次購買項目'!$A:$A,0)+'2-1-2 data.csv'!N$1-1)),"")</f>
        <v/>
      </c>
    </row>
    <row r="174" spans="1:14">
      <c r="A174" s="6">
        <v>8764</v>
      </c>
      <c r="B174" s="5">
        <v>332</v>
      </c>
      <c r="C174" s="6">
        <v>2</v>
      </c>
      <c r="D174" s="6">
        <v>1</v>
      </c>
      <c r="E174" s="6" t="str">
        <f>_xlfn.IFNA(IF(E$1&gt;$C174,"",INDEX('2-1-1 紀錄下次購買項目'!$C:$C,MATCH('2-1-2 data.csv'!$A174,'2-1-1 紀錄下次購買項目'!$A:$A,0)+'2-1-2 data.csv'!E$1-1)),"")</f>
        <v>數位相機</v>
      </c>
      <c r="F174" s="6" t="str">
        <f>_xlfn.IFNA(IF(F$1&gt;$C174,"",INDEX('2-1-1 紀錄下次購買項目'!$C:$C,MATCH('2-1-2 data.csv'!$A174,'2-1-1 紀錄下次購買項目'!$A:$A,0)+'2-1-2 data.csv'!F$1-1)),"")</f>
        <v>記憶卡</v>
      </c>
      <c r="G174" s="6" t="str">
        <f>_xlfn.IFNA(IF(G$1&gt;$C174,"",INDEX('2-1-1 紀錄下次購買項目'!$C:$C,MATCH('2-1-2 data.csv'!$A174,'2-1-1 紀錄下次購買項目'!$A:$A,0)+'2-1-2 data.csv'!G$1-1)),"")</f>
        <v/>
      </c>
      <c r="H174" s="6" t="str">
        <f>_xlfn.IFNA(IF(H$1&gt;$C174,"",INDEX('2-1-1 紀錄下次購買項目'!$C:$C,MATCH('2-1-2 data.csv'!$A174,'2-1-1 紀錄下次購買項目'!$A:$A,0)+'2-1-2 data.csv'!H$1-1)),"")</f>
        <v/>
      </c>
      <c r="I174" s="6" t="str">
        <f>_xlfn.IFNA(IF(I$1&gt;$C174,"",INDEX('2-1-1 紀錄下次購買項目'!$C:$C,MATCH('2-1-2 data.csv'!$A174,'2-1-1 紀錄下次購買項目'!$A:$A,0)+'2-1-2 data.csv'!I$1-1)),"")</f>
        <v/>
      </c>
      <c r="J174" s="6" t="str">
        <f>_xlfn.IFNA(IF(J$1&gt;$C174,"",INDEX('2-1-1 紀錄下次購買項目'!$C:$C,MATCH('2-1-2 data.csv'!$A174,'2-1-1 紀錄下次購買項目'!$A:$A,0)+'2-1-2 data.csv'!J$1-1)),"")</f>
        <v/>
      </c>
      <c r="K174" s="6" t="str">
        <f>_xlfn.IFNA(IF(K$1&gt;$C174,"",INDEX('2-1-1 紀錄下次購買項目'!$C:$C,MATCH('2-1-2 data.csv'!$A174,'2-1-1 紀錄下次購買項目'!$A:$A,0)+'2-1-2 data.csv'!K$1-1)),"")</f>
        <v/>
      </c>
      <c r="L174" s="6" t="str">
        <f>_xlfn.IFNA(IF(L$1&gt;$C174,"",INDEX('2-1-1 紀錄下次購買項目'!$C:$C,MATCH('2-1-2 data.csv'!$A174,'2-1-1 紀錄下次購買項目'!$A:$A,0)+'2-1-2 data.csv'!L$1-1)),"")</f>
        <v/>
      </c>
      <c r="M174" s="6" t="str">
        <f>_xlfn.IFNA(IF(M$1&gt;$C174,"",INDEX('2-1-1 紀錄下次購買項目'!$C:$C,MATCH('2-1-2 data.csv'!$A174,'2-1-1 紀錄下次購買項目'!$A:$A,0)+'2-1-2 data.csv'!M$1-1)),"")</f>
        <v/>
      </c>
      <c r="N174" s="6" t="str">
        <f>_xlfn.IFNA(IF(N$1&gt;$C174,"",INDEX('2-1-1 紀錄下次購買項目'!$C:$C,MATCH('2-1-2 data.csv'!$A174,'2-1-1 紀錄下次購買項目'!$A:$A,0)+'2-1-2 data.csv'!N$1-1)),"")</f>
        <v/>
      </c>
    </row>
    <row r="175" spans="1:14">
      <c r="A175" s="6">
        <v>8950</v>
      </c>
      <c r="B175" s="5">
        <v>332</v>
      </c>
      <c r="C175" s="6">
        <v>1</v>
      </c>
      <c r="D175" s="6">
        <v>1</v>
      </c>
      <c r="E175" s="6" t="str">
        <f>_xlfn.IFNA(IF(E$1&gt;$C175,"",INDEX('2-1-1 紀錄下次購買項目'!$C:$C,MATCH('2-1-2 data.csv'!$A175,'2-1-1 紀錄下次購買項目'!$A:$A,0)+'2-1-2 data.csv'!E$1-1)),"")</f>
        <v>家電維修費</v>
      </c>
      <c r="F175" s="6" t="str">
        <f>_xlfn.IFNA(IF(F$1&gt;$C175,"",INDEX('2-1-1 紀錄下次購買項目'!$C:$C,MATCH('2-1-2 data.csv'!$A175,'2-1-1 紀錄下次購買項目'!$A:$A,0)+'2-1-2 data.csv'!F$1-1)),"")</f>
        <v/>
      </c>
      <c r="G175" s="6" t="str">
        <f>_xlfn.IFNA(IF(G$1&gt;$C175,"",INDEX('2-1-1 紀錄下次購買項目'!$C:$C,MATCH('2-1-2 data.csv'!$A175,'2-1-1 紀錄下次購買項目'!$A:$A,0)+'2-1-2 data.csv'!G$1-1)),"")</f>
        <v/>
      </c>
      <c r="H175" s="6" t="str">
        <f>_xlfn.IFNA(IF(H$1&gt;$C175,"",INDEX('2-1-1 紀錄下次購買項目'!$C:$C,MATCH('2-1-2 data.csv'!$A175,'2-1-1 紀錄下次購買項目'!$A:$A,0)+'2-1-2 data.csv'!H$1-1)),"")</f>
        <v/>
      </c>
      <c r="I175" s="6" t="str">
        <f>_xlfn.IFNA(IF(I$1&gt;$C175,"",INDEX('2-1-1 紀錄下次購買項目'!$C:$C,MATCH('2-1-2 data.csv'!$A175,'2-1-1 紀錄下次購買項目'!$A:$A,0)+'2-1-2 data.csv'!I$1-1)),"")</f>
        <v/>
      </c>
      <c r="J175" s="6" t="str">
        <f>_xlfn.IFNA(IF(J$1&gt;$C175,"",INDEX('2-1-1 紀錄下次購買項目'!$C:$C,MATCH('2-1-2 data.csv'!$A175,'2-1-1 紀錄下次購買項目'!$A:$A,0)+'2-1-2 data.csv'!J$1-1)),"")</f>
        <v/>
      </c>
      <c r="K175" s="6" t="str">
        <f>_xlfn.IFNA(IF(K$1&gt;$C175,"",INDEX('2-1-1 紀錄下次購買項目'!$C:$C,MATCH('2-1-2 data.csv'!$A175,'2-1-1 紀錄下次購買項目'!$A:$A,0)+'2-1-2 data.csv'!K$1-1)),"")</f>
        <v/>
      </c>
      <c r="L175" s="6" t="str">
        <f>_xlfn.IFNA(IF(L$1&gt;$C175,"",INDEX('2-1-1 紀錄下次購買項目'!$C:$C,MATCH('2-1-2 data.csv'!$A175,'2-1-1 紀錄下次購買項目'!$A:$A,0)+'2-1-2 data.csv'!L$1-1)),"")</f>
        <v/>
      </c>
      <c r="M175" s="6" t="str">
        <f>_xlfn.IFNA(IF(M$1&gt;$C175,"",INDEX('2-1-1 紀錄下次購買項目'!$C:$C,MATCH('2-1-2 data.csv'!$A175,'2-1-1 紀錄下次購買項目'!$A:$A,0)+'2-1-2 data.csv'!M$1-1)),"")</f>
        <v/>
      </c>
      <c r="N175" s="6" t="str">
        <f>_xlfn.IFNA(IF(N$1&gt;$C175,"",INDEX('2-1-1 紀錄下次購買項目'!$C:$C,MATCH('2-1-2 data.csv'!$A175,'2-1-1 紀錄下次購買項目'!$A:$A,0)+'2-1-2 data.csv'!N$1-1)),"")</f>
        <v/>
      </c>
    </row>
    <row r="176" spans="1:14">
      <c r="A176" s="6">
        <v>9317</v>
      </c>
      <c r="B176" s="5">
        <v>332</v>
      </c>
      <c r="C176" s="6">
        <v>1</v>
      </c>
      <c r="D176" s="6">
        <v>1</v>
      </c>
      <c r="E176" s="6" t="str">
        <f>_xlfn.IFNA(IF(E$1&gt;$C176,"",INDEX('2-1-1 紀錄下次購買項目'!$C:$C,MATCH('2-1-2 data.csv'!$A176,'2-1-1 紀錄下次購買項目'!$A:$A,0)+'2-1-2 data.csv'!E$1-1)),"")</f>
        <v>一般電池</v>
      </c>
      <c r="F176" s="6" t="str">
        <f>_xlfn.IFNA(IF(F$1&gt;$C176,"",INDEX('2-1-1 紀錄下次購買項目'!$C:$C,MATCH('2-1-2 data.csv'!$A176,'2-1-1 紀錄下次購買項目'!$A:$A,0)+'2-1-2 data.csv'!F$1-1)),"")</f>
        <v/>
      </c>
      <c r="G176" s="6" t="str">
        <f>_xlfn.IFNA(IF(G$1&gt;$C176,"",INDEX('2-1-1 紀錄下次購買項目'!$C:$C,MATCH('2-1-2 data.csv'!$A176,'2-1-1 紀錄下次購買項目'!$A:$A,0)+'2-1-2 data.csv'!G$1-1)),"")</f>
        <v/>
      </c>
      <c r="H176" s="6" t="str">
        <f>_xlfn.IFNA(IF(H$1&gt;$C176,"",INDEX('2-1-1 紀錄下次購買項目'!$C:$C,MATCH('2-1-2 data.csv'!$A176,'2-1-1 紀錄下次購買項目'!$A:$A,0)+'2-1-2 data.csv'!H$1-1)),"")</f>
        <v/>
      </c>
      <c r="I176" s="6" t="str">
        <f>_xlfn.IFNA(IF(I$1&gt;$C176,"",INDEX('2-1-1 紀錄下次購買項目'!$C:$C,MATCH('2-1-2 data.csv'!$A176,'2-1-1 紀錄下次購買項目'!$A:$A,0)+'2-1-2 data.csv'!I$1-1)),"")</f>
        <v/>
      </c>
      <c r="J176" s="6" t="str">
        <f>_xlfn.IFNA(IF(J$1&gt;$C176,"",INDEX('2-1-1 紀錄下次購買項目'!$C:$C,MATCH('2-1-2 data.csv'!$A176,'2-1-1 紀錄下次購買項目'!$A:$A,0)+'2-1-2 data.csv'!J$1-1)),"")</f>
        <v/>
      </c>
      <c r="K176" s="6" t="str">
        <f>_xlfn.IFNA(IF(K$1&gt;$C176,"",INDEX('2-1-1 紀錄下次購買項目'!$C:$C,MATCH('2-1-2 data.csv'!$A176,'2-1-1 紀錄下次購買項目'!$A:$A,0)+'2-1-2 data.csv'!K$1-1)),"")</f>
        <v/>
      </c>
      <c r="L176" s="6" t="str">
        <f>_xlfn.IFNA(IF(L$1&gt;$C176,"",INDEX('2-1-1 紀錄下次購買項目'!$C:$C,MATCH('2-1-2 data.csv'!$A176,'2-1-1 紀錄下次購買項目'!$A:$A,0)+'2-1-2 data.csv'!L$1-1)),"")</f>
        <v/>
      </c>
      <c r="M176" s="6" t="str">
        <f>_xlfn.IFNA(IF(M$1&gt;$C176,"",INDEX('2-1-1 紀錄下次購買項目'!$C:$C,MATCH('2-1-2 data.csv'!$A176,'2-1-1 紀錄下次購買項目'!$A:$A,0)+'2-1-2 data.csv'!M$1-1)),"")</f>
        <v/>
      </c>
      <c r="N176" s="6" t="str">
        <f>_xlfn.IFNA(IF(N$1&gt;$C176,"",INDEX('2-1-1 紀錄下次購買項目'!$C:$C,MATCH('2-1-2 data.csv'!$A176,'2-1-1 紀錄下次購買項目'!$A:$A,0)+'2-1-2 data.csv'!N$1-1)),"")</f>
        <v/>
      </c>
    </row>
    <row r="177" spans="1:14">
      <c r="A177" s="6">
        <v>9584</v>
      </c>
      <c r="B177" s="5">
        <v>332</v>
      </c>
      <c r="C177" s="6">
        <v>1</v>
      </c>
      <c r="D177" s="6">
        <v>1</v>
      </c>
      <c r="E177" s="6" t="str">
        <f>_xlfn.IFNA(IF(E$1&gt;$C177,"",INDEX('2-1-1 紀錄下次購買項目'!$C:$C,MATCH('2-1-2 data.csv'!$A177,'2-1-1 紀錄下次購買項目'!$A:$A,0)+'2-1-2 data.csv'!E$1-1)),"")</f>
        <v>數位相機</v>
      </c>
      <c r="F177" s="6" t="str">
        <f>_xlfn.IFNA(IF(F$1&gt;$C177,"",INDEX('2-1-1 紀錄下次購買項目'!$C:$C,MATCH('2-1-2 data.csv'!$A177,'2-1-1 紀錄下次購買項目'!$A:$A,0)+'2-1-2 data.csv'!F$1-1)),"")</f>
        <v/>
      </c>
      <c r="G177" s="6" t="str">
        <f>_xlfn.IFNA(IF(G$1&gt;$C177,"",INDEX('2-1-1 紀錄下次購買項目'!$C:$C,MATCH('2-1-2 data.csv'!$A177,'2-1-1 紀錄下次購買項目'!$A:$A,0)+'2-1-2 data.csv'!G$1-1)),"")</f>
        <v/>
      </c>
      <c r="H177" s="6" t="str">
        <f>_xlfn.IFNA(IF(H$1&gt;$C177,"",INDEX('2-1-1 紀錄下次購買項目'!$C:$C,MATCH('2-1-2 data.csv'!$A177,'2-1-1 紀錄下次購買項目'!$A:$A,0)+'2-1-2 data.csv'!H$1-1)),"")</f>
        <v/>
      </c>
      <c r="I177" s="6" t="str">
        <f>_xlfn.IFNA(IF(I$1&gt;$C177,"",INDEX('2-1-1 紀錄下次購買項目'!$C:$C,MATCH('2-1-2 data.csv'!$A177,'2-1-1 紀錄下次購買項目'!$A:$A,0)+'2-1-2 data.csv'!I$1-1)),"")</f>
        <v/>
      </c>
      <c r="J177" s="6" t="str">
        <f>_xlfn.IFNA(IF(J$1&gt;$C177,"",INDEX('2-1-1 紀錄下次購買項目'!$C:$C,MATCH('2-1-2 data.csv'!$A177,'2-1-1 紀錄下次購買項目'!$A:$A,0)+'2-1-2 data.csv'!J$1-1)),"")</f>
        <v/>
      </c>
      <c r="K177" s="6" t="str">
        <f>_xlfn.IFNA(IF(K$1&gt;$C177,"",INDEX('2-1-1 紀錄下次購買項目'!$C:$C,MATCH('2-1-2 data.csv'!$A177,'2-1-1 紀錄下次購買項目'!$A:$A,0)+'2-1-2 data.csv'!K$1-1)),"")</f>
        <v/>
      </c>
      <c r="L177" s="6" t="str">
        <f>_xlfn.IFNA(IF(L$1&gt;$C177,"",INDEX('2-1-1 紀錄下次購買項目'!$C:$C,MATCH('2-1-2 data.csv'!$A177,'2-1-1 紀錄下次購買項目'!$A:$A,0)+'2-1-2 data.csv'!L$1-1)),"")</f>
        <v/>
      </c>
      <c r="M177" s="6" t="str">
        <f>_xlfn.IFNA(IF(M$1&gt;$C177,"",INDEX('2-1-1 紀錄下次購買項目'!$C:$C,MATCH('2-1-2 data.csv'!$A177,'2-1-1 紀錄下次購買項目'!$A:$A,0)+'2-1-2 data.csv'!M$1-1)),"")</f>
        <v/>
      </c>
      <c r="N177" s="6" t="str">
        <f>_xlfn.IFNA(IF(N$1&gt;$C177,"",INDEX('2-1-1 紀錄下次購買項目'!$C:$C,MATCH('2-1-2 data.csv'!$A177,'2-1-1 紀錄下次購買項目'!$A:$A,0)+'2-1-2 data.csv'!N$1-1)),"")</f>
        <v/>
      </c>
    </row>
    <row r="178" spans="1:14">
      <c r="A178" s="6">
        <v>9761</v>
      </c>
      <c r="B178" s="5">
        <v>332</v>
      </c>
      <c r="C178" s="6">
        <v>1</v>
      </c>
      <c r="D178" s="6">
        <v>2</v>
      </c>
      <c r="E178" s="6" t="str">
        <f>_xlfn.IFNA(IF(E$1&gt;$C178,"",INDEX('2-1-1 紀錄下次購買項目'!$C:$C,MATCH('2-1-2 data.csv'!$A178,'2-1-1 紀錄下次購買項目'!$A:$A,0)+'2-1-2 data.csv'!E$1-1)),"")</f>
        <v>有線光學鼠</v>
      </c>
      <c r="F178" s="6" t="str">
        <f>_xlfn.IFNA(IF(F$1&gt;$C178,"",INDEX('2-1-1 紀錄下次購買項目'!$C:$C,MATCH('2-1-2 data.csv'!$A178,'2-1-1 紀錄下次購買項目'!$A:$A,0)+'2-1-2 data.csv'!F$1-1)),"")</f>
        <v/>
      </c>
      <c r="G178" s="6" t="str">
        <f>_xlfn.IFNA(IF(G$1&gt;$C178,"",INDEX('2-1-1 紀錄下次購買項目'!$C:$C,MATCH('2-1-2 data.csv'!$A178,'2-1-1 紀錄下次購買項目'!$A:$A,0)+'2-1-2 data.csv'!G$1-1)),"")</f>
        <v/>
      </c>
      <c r="H178" s="6" t="str">
        <f>_xlfn.IFNA(IF(H$1&gt;$C178,"",INDEX('2-1-1 紀錄下次購買項目'!$C:$C,MATCH('2-1-2 data.csv'!$A178,'2-1-1 紀錄下次購買項目'!$A:$A,0)+'2-1-2 data.csv'!H$1-1)),"")</f>
        <v/>
      </c>
      <c r="I178" s="6" t="str">
        <f>_xlfn.IFNA(IF(I$1&gt;$C178,"",INDEX('2-1-1 紀錄下次購買項目'!$C:$C,MATCH('2-1-2 data.csv'!$A178,'2-1-1 紀錄下次購買項目'!$A:$A,0)+'2-1-2 data.csv'!I$1-1)),"")</f>
        <v/>
      </c>
      <c r="J178" s="6" t="str">
        <f>_xlfn.IFNA(IF(J$1&gt;$C178,"",INDEX('2-1-1 紀錄下次購買項目'!$C:$C,MATCH('2-1-2 data.csv'!$A178,'2-1-1 紀錄下次購買項目'!$A:$A,0)+'2-1-2 data.csv'!J$1-1)),"")</f>
        <v/>
      </c>
      <c r="K178" s="6" t="str">
        <f>_xlfn.IFNA(IF(K$1&gt;$C178,"",INDEX('2-1-1 紀錄下次購買項目'!$C:$C,MATCH('2-1-2 data.csv'!$A178,'2-1-1 紀錄下次購買項目'!$A:$A,0)+'2-1-2 data.csv'!K$1-1)),"")</f>
        <v/>
      </c>
      <c r="L178" s="6" t="str">
        <f>_xlfn.IFNA(IF(L$1&gt;$C178,"",INDEX('2-1-1 紀錄下次購買項目'!$C:$C,MATCH('2-1-2 data.csv'!$A178,'2-1-1 紀錄下次購買項目'!$A:$A,0)+'2-1-2 data.csv'!L$1-1)),"")</f>
        <v/>
      </c>
      <c r="M178" s="6" t="str">
        <f>_xlfn.IFNA(IF(M$1&gt;$C178,"",INDEX('2-1-1 紀錄下次購買項目'!$C:$C,MATCH('2-1-2 data.csv'!$A178,'2-1-1 紀錄下次購買項目'!$A:$A,0)+'2-1-2 data.csv'!M$1-1)),"")</f>
        <v/>
      </c>
      <c r="N178" s="6" t="str">
        <f>_xlfn.IFNA(IF(N$1&gt;$C178,"",INDEX('2-1-1 紀錄下次購買項目'!$C:$C,MATCH('2-1-2 data.csv'!$A178,'2-1-1 紀錄下次購買項目'!$A:$A,0)+'2-1-2 data.csv'!N$1-1)),"")</f>
        <v/>
      </c>
    </row>
    <row r="179" spans="1:14">
      <c r="A179" s="6">
        <v>10535</v>
      </c>
      <c r="B179" s="5">
        <v>332</v>
      </c>
      <c r="C179" s="6">
        <v>2</v>
      </c>
      <c r="D179" s="6">
        <v>1</v>
      </c>
      <c r="E179" s="6" t="str">
        <f>_xlfn.IFNA(IF(E$1&gt;$C179,"",INDEX('2-1-1 紀錄下次購買項目'!$C:$C,MATCH('2-1-2 data.csv'!$A179,'2-1-1 紀錄下次購買項目'!$A:$A,0)+'2-1-2 data.csv'!E$1-1)),"")</f>
        <v>30公升以下微電腦微波爐</v>
      </c>
      <c r="F179" s="6" t="str">
        <f>_xlfn.IFNA(IF(F$1&gt;$C179,"",INDEX('2-1-1 紀錄下次購買項目'!$C:$C,MATCH('2-1-2 data.csv'!$A179,'2-1-1 紀錄下次購買項目'!$A:$A,0)+'2-1-2 data.csv'!F$1-1)),"")</f>
        <v>有線光學鼠</v>
      </c>
      <c r="G179" s="6" t="str">
        <f>_xlfn.IFNA(IF(G$1&gt;$C179,"",INDEX('2-1-1 紀錄下次購買項目'!$C:$C,MATCH('2-1-2 data.csv'!$A179,'2-1-1 紀錄下次購買項目'!$A:$A,0)+'2-1-2 data.csv'!G$1-1)),"")</f>
        <v/>
      </c>
      <c r="H179" s="6" t="str">
        <f>_xlfn.IFNA(IF(H$1&gt;$C179,"",INDEX('2-1-1 紀錄下次購買項目'!$C:$C,MATCH('2-1-2 data.csv'!$A179,'2-1-1 紀錄下次購買項目'!$A:$A,0)+'2-1-2 data.csv'!H$1-1)),"")</f>
        <v/>
      </c>
      <c r="I179" s="6" t="str">
        <f>_xlfn.IFNA(IF(I$1&gt;$C179,"",INDEX('2-1-1 紀錄下次購買項目'!$C:$C,MATCH('2-1-2 data.csv'!$A179,'2-1-1 紀錄下次購買項目'!$A:$A,0)+'2-1-2 data.csv'!I$1-1)),"")</f>
        <v/>
      </c>
      <c r="J179" s="6" t="str">
        <f>_xlfn.IFNA(IF(J$1&gt;$C179,"",INDEX('2-1-1 紀錄下次購買項目'!$C:$C,MATCH('2-1-2 data.csv'!$A179,'2-1-1 紀錄下次購買項目'!$A:$A,0)+'2-1-2 data.csv'!J$1-1)),"")</f>
        <v/>
      </c>
      <c r="K179" s="6" t="str">
        <f>_xlfn.IFNA(IF(K$1&gt;$C179,"",INDEX('2-1-1 紀錄下次購買項目'!$C:$C,MATCH('2-1-2 data.csv'!$A179,'2-1-1 紀錄下次購買項目'!$A:$A,0)+'2-1-2 data.csv'!K$1-1)),"")</f>
        <v/>
      </c>
      <c r="L179" s="6" t="str">
        <f>_xlfn.IFNA(IF(L$1&gt;$C179,"",INDEX('2-1-1 紀錄下次購買項目'!$C:$C,MATCH('2-1-2 data.csv'!$A179,'2-1-1 紀錄下次購買項目'!$A:$A,0)+'2-1-2 data.csv'!L$1-1)),"")</f>
        <v/>
      </c>
      <c r="M179" s="6" t="str">
        <f>_xlfn.IFNA(IF(M$1&gt;$C179,"",INDEX('2-1-1 紀錄下次購買項目'!$C:$C,MATCH('2-1-2 data.csv'!$A179,'2-1-1 紀錄下次購買項目'!$A:$A,0)+'2-1-2 data.csv'!M$1-1)),"")</f>
        <v/>
      </c>
      <c r="N179" s="6" t="str">
        <f>_xlfn.IFNA(IF(N$1&gt;$C179,"",INDEX('2-1-1 紀錄下次購買項目'!$C:$C,MATCH('2-1-2 data.csv'!$A179,'2-1-1 紀錄下次購買項目'!$A:$A,0)+'2-1-2 data.csv'!N$1-1)),"")</f>
        <v/>
      </c>
    </row>
    <row r="180" spans="1:14">
      <c r="A180" s="6">
        <v>10660</v>
      </c>
      <c r="B180" s="5">
        <v>332</v>
      </c>
      <c r="C180" s="6">
        <v>1</v>
      </c>
      <c r="D180" s="6">
        <v>1</v>
      </c>
      <c r="E180" s="6" t="str">
        <f>_xlfn.IFNA(IF(E$1&gt;$C180,"",INDEX('2-1-1 紀錄下次購買項目'!$C:$C,MATCH('2-1-2 data.csv'!$A180,'2-1-1 紀錄下次購買項目'!$A:$A,0)+'2-1-2 data.csv'!E$1-1)),"")</f>
        <v>家電安裝費</v>
      </c>
      <c r="F180" s="6" t="str">
        <f>_xlfn.IFNA(IF(F$1&gt;$C180,"",INDEX('2-1-1 紀錄下次購買項目'!$C:$C,MATCH('2-1-2 data.csv'!$A180,'2-1-1 紀錄下次購買項目'!$A:$A,0)+'2-1-2 data.csv'!F$1-1)),"")</f>
        <v/>
      </c>
      <c r="G180" s="6" t="str">
        <f>_xlfn.IFNA(IF(G$1&gt;$C180,"",INDEX('2-1-1 紀錄下次購買項目'!$C:$C,MATCH('2-1-2 data.csv'!$A180,'2-1-1 紀錄下次購買項目'!$A:$A,0)+'2-1-2 data.csv'!G$1-1)),"")</f>
        <v/>
      </c>
      <c r="H180" s="6" t="str">
        <f>_xlfn.IFNA(IF(H$1&gt;$C180,"",INDEX('2-1-1 紀錄下次購買項目'!$C:$C,MATCH('2-1-2 data.csv'!$A180,'2-1-1 紀錄下次購買項目'!$A:$A,0)+'2-1-2 data.csv'!H$1-1)),"")</f>
        <v/>
      </c>
      <c r="I180" s="6" t="str">
        <f>_xlfn.IFNA(IF(I$1&gt;$C180,"",INDEX('2-1-1 紀錄下次購買項目'!$C:$C,MATCH('2-1-2 data.csv'!$A180,'2-1-1 紀錄下次購買項目'!$A:$A,0)+'2-1-2 data.csv'!I$1-1)),"")</f>
        <v/>
      </c>
      <c r="J180" s="6" t="str">
        <f>_xlfn.IFNA(IF(J$1&gt;$C180,"",INDEX('2-1-1 紀錄下次購買項目'!$C:$C,MATCH('2-1-2 data.csv'!$A180,'2-1-1 紀錄下次購買項目'!$A:$A,0)+'2-1-2 data.csv'!J$1-1)),"")</f>
        <v/>
      </c>
      <c r="K180" s="6" t="str">
        <f>_xlfn.IFNA(IF(K$1&gt;$C180,"",INDEX('2-1-1 紀錄下次購買項目'!$C:$C,MATCH('2-1-2 data.csv'!$A180,'2-1-1 紀錄下次購買項目'!$A:$A,0)+'2-1-2 data.csv'!K$1-1)),"")</f>
        <v/>
      </c>
      <c r="L180" s="6" t="str">
        <f>_xlfn.IFNA(IF(L$1&gt;$C180,"",INDEX('2-1-1 紀錄下次購買項目'!$C:$C,MATCH('2-1-2 data.csv'!$A180,'2-1-1 紀錄下次購買項目'!$A:$A,0)+'2-1-2 data.csv'!L$1-1)),"")</f>
        <v/>
      </c>
      <c r="M180" s="6" t="str">
        <f>_xlfn.IFNA(IF(M$1&gt;$C180,"",INDEX('2-1-1 紀錄下次購買項目'!$C:$C,MATCH('2-1-2 data.csv'!$A180,'2-1-1 紀錄下次購買項目'!$A:$A,0)+'2-1-2 data.csv'!M$1-1)),"")</f>
        <v/>
      </c>
      <c r="N180" s="6" t="str">
        <f>_xlfn.IFNA(IF(N$1&gt;$C180,"",INDEX('2-1-1 紀錄下次購買項目'!$C:$C,MATCH('2-1-2 data.csv'!$A180,'2-1-1 紀錄下次購買項目'!$A:$A,0)+'2-1-2 data.csv'!N$1-1)),"")</f>
        <v/>
      </c>
    </row>
    <row r="181" spans="1:14">
      <c r="A181" s="6">
        <v>12148</v>
      </c>
      <c r="B181" s="5">
        <v>332</v>
      </c>
      <c r="C181" s="6">
        <v>1</v>
      </c>
      <c r="D181" s="6">
        <v>1</v>
      </c>
      <c r="E181" s="6" t="str">
        <f>_xlfn.IFNA(IF(E$1&gt;$C181,"",INDEX('2-1-1 紀錄下次購買項目'!$C:$C,MATCH('2-1-2 data.csv'!$A181,'2-1-1 紀錄下次購買項目'!$A:$A,0)+'2-1-2 data.csv'!E$1-1)),"")</f>
        <v>家電維修費</v>
      </c>
      <c r="F181" s="6" t="str">
        <f>_xlfn.IFNA(IF(F$1&gt;$C181,"",INDEX('2-1-1 紀錄下次購買項目'!$C:$C,MATCH('2-1-2 data.csv'!$A181,'2-1-1 紀錄下次購買項目'!$A:$A,0)+'2-1-2 data.csv'!F$1-1)),"")</f>
        <v/>
      </c>
      <c r="G181" s="6" t="str">
        <f>_xlfn.IFNA(IF(G$1&gt;$C181,"",INDEX('2-1-1 紀錄下次購買項目'!$C:$C,MATCH('2-1-2 data.csv'!$A181,'2-1-1 紀錄下次購買項目'!$A:$A,0)+'2-1-2 data.csv'!G$1-1)),"")</f>
        <v/>
      </c>
      <c r="H181" s="6" t="str">
        <f>_xlfn.IFNA(IF(H$1&gt;$C181,"",INDEX('2-1-1 紀錄下次購買項目'!$C:$C,MATCH('2-1-2 data.csv'!$A181,'2-1-1 紀錄下次購買項目'!$A:$A,0)+'2-1-2 data.csv'!H$1-1)),"")</f>
        <v/>
      </c>
      <c r="I181" s="6" t="str">
        <f>_xlfn.IFNA(IF(I$1&gt;$C181,"",INDEX('2-1-1 紀錄下次購買項目'!$C:$C,MATCH('2-1-2 data.csv'!$A181,'2-1-1 紀錄下次購買項目'!$A:$A,0)+'2-1-2 data.csv'!I$1-1)),"")</f>
        <v/>
      </c>
      <c r="J181" s="6" t="str">
        <f>_xlfn.IFNA(IF(J$1&gt;$C181,"",INDEX('2-1-1 紀錄下次購買項目'!$C:$C,MATCH('2-1-2 data.csv'!$A181,'2-1-1 紀錄下次購買項目'!$A:$A,0)+'2-1-2 data.csv'!J$1-1)),"")</f>
        <v/>
      </c>
      <c r="K181" s="6" t="str">
        <f>_xlfn.IFNA(IF(K$1&gt;$C181,"",INDEX('2-1-1 紀錄下次購買項目'!$C:$C,MATCH('2-1-2 data.csv'!$A181,'2-1-1 紀錄下次購買項目'!$A:$A,0)+'2-1-2 data.csv'!K$1-1)),"")</f>
        <v/>
      </c>
      <c r="L181" s="6" t="str">
        <f>_xlfn.IFNA(IF(L$1&gt;$C181,"",INDEX('2-1-1 紀錄下次購買項目'!$C:$C,MATCH('2-1-2 data.csv'!$A181,'2-1-1 紀錄下次購買項目'!$A:$A,0)+'2-1-2 data.csv'!L$1-1)),"")</f>
        <v/>
      </c>
      <c r="M181" s="6" t="str">
        <f>_xlfn.IFNA(IF(M$1&gt;$C181,"",INDEX('2-1-1 紀錄下次購買項目'!$C:$C,MATCH('2-1-2 data.csv'!$A181,'2-1-1 紀錄下次購買項目'!$A:$A,0)+'2-1-2 data.csv'!M$1-1)),"")</f>
        <v/>
      </c>
      <c r="N181" s="6" t="str">
        <f>_xlfn.IFNA(IF(N$1&gt;$C181,"",INDEX('2-1-1 紀錄下次購買項目'!$C:$C,MATCH('2-1-2 data.csv'!$A181,'2-1-1 紀錄下次購買項目'!$A:$A,0)+'2-1-2 data.csv'!N$1-1)),"")</f>
        <v/>
      </c>
    </row>
    <row r="182" spans="1:14">
      <c r="A182" s="6">
        <v>12517</v>
      </c>
      <c r="B182" s="5">
        <v>332</v>
      </c>
      <c r="C182" s="6">
        <v>1</v>
      </c>
      <c r="D182" s="6">
        <v>1</v>
      </c>
      <c r="E182" s="6" t="str">
        <f>_xlfn.IFNA(IF(E$1&gt;$C182,"",INDEX('2-1-1 紀錄下次購買項目'!$C:$C,MATCH('2-1-2 data.csv'!$A182,'2-1-1 紀錄下次購買項目'!$A:$A,0)+'2-1-2 data.csv'!E$1-1)),"")</f>
        <v>筆記型電腦</v>
      </c>
      <c r="F182" s="6" t="str">
        <f>_xlfn.IFNA(IF(F$1&gt;$C182,"",INDEX('2-1-1 紀錄下次購買項目'!$C:$C,MATCH('2-1-2 data.csv'!$A182,'2-1-1 紀錄下次購買項目'!$A:$A,0)+'2-1-2 data.csv'!F$1-1)),"")</f>
        <v/>
      </c>
      <c r="G182" s="6" t="str">
        <f>_xlfn.IFNA(IF(G$1&gt;$C182,"",INDEX('2-1-1 紀錄下次購買項目'!$C:$C,MATCH('2-1-2 data.csv'!$A182,'2-1-1 紀錄下次購買項目'!$A:$A,0)+'2-1-2 data.csv'!G$1-1)),"")</f>
        <v/>
      </c>
      <c r="H182" s="6" t="str">
        <f>_xlfn.IFNA(IF(H$1&gt;$C182,"",INDEX('2-1-1 紀錄下次購買項目'!$C:$C,MATCH('2-1-2 data.csv'!$A182,'2-1-1 紀錄下次購買項目'!$A:$A,0)+'2-1-2 data.csv'!H$1-1)),"")</f>
        <v/>
      </c>
      <c r="I182" s="6" t="str">
        <f>_xlfn.IFNA(IF(I$1&gt;$C182,"",INDEX('2-1-1 紀錄下次購買項目'!$C:$C,MATCH('2-1-2 data.csv'!$A182,'2-1-1 紀錄下次購買項目'!$A:$A,0)+'2-1-2 data.csv'!I$1-1)),"")</f>
        <v/>
      </c>
      <c r="J182" s="6" t="str">
        <f>_xlfn.IFNA(IF(J$1&gt;$C182,"",INDEX('2-1-1 紀錄下次購買項目'!$C:$C,MATCH('2-1-2 data.csv'!$A182,'2-1-1 紀錄下次購買項目'!$A:$A,0)+'2-1-2 data.csv'!J$1-1)),"")</f>
        <v/>
      </c>
      <c r="K182" s="6" t="str">
        <f>_xlfn.IFNA(IF(K$1&gt;$C182,"",INDEX('2-1-1 紀錄下次購買項目'!$C:$C,MATCH('2-1-2 data.csv'!$A182,'2-1-1 紀錄下次購買項目'!$A:$A,0)+'2-1-2 data.csv'!K$1-1)),"")</f>
        <v/>
      </c>
      <c r="L182" s="6" t="str">
        <f>_xlfn.IFNA(IF(L$1&gt;$C182,"",INDEX('2-1-1 紀錄下次購買項目'!$C:$C,MATCH('2-1-2 data.csv'!$A182,'2-1-1 紀錄下次購買項目'!$A:$A,0)+'2-1-2 data.csv'!L$1-1)),"")</f>
        <v/>
      </c>
      <c r="M182" s="6" t="str">
        <f>_xlfn.IFNA(IF(M$1&gt;$C182,"",INDEX('2-1-1 紀錄下次購買項目'!$C:$C,MATCH('2-1-2 data.csv'!$A182,'2-1-1 紀錄下次購買項目'!$A:$A,0)+'2-1-2 data.csv'!M$1-1)),"")</f>
        <v/>
      </c>
      <c r="N182" s="6" t="str">
        <f>_xlfn.IFNA(IF(N$1&gt;$C182,"",INDEX('2-1-1 紀錄下次購買項目'!$C:$C,MATCH('2-1-2 data.csv'!$A182,'2-1-1 紀錄下次購買項目'!$A:$A,0)+'2-1-2 data.csv'!N$1-1)),"")</f>
        <v/>
      </c>
    </row>
    <row r="183" spans="1:14">
      <c r="A183" s="6">
        <v>13225</v>
      </c>
      <c r="B183" s="5">
        <v>332</v>
      </c>
      <c r="C183" s="6">
        <v>1</v>
      </c>
      <c r="D183" s="6">
        <v>1</v>
      </c>
      <c r="E183" s="6" t="str">
        <f>_xlfn.IFNA(IF(E$1&gt;$C183,"",INDEX('2-1-1 紀錄下次購買項目'!$C:$C,MATCH('2-1-2 data.csv'!$A183,'2-1-1 紀錄下次購買項目'!$A:$A,0)+'2-1-2 data.csv'!E$1-1)),"")</f>
        <v>家電維修費</v>
      </c>
      <c r="F183" s="6" t="str">
        <f>_xlfn.IFNA(IF(F$1&gt;$C183,"",INDEX('2-1-1 紀錄下次購買項目'!$C:$C,MATCH('2-1-2 data.csv'!$A183,'2-1-1 紀錄下次購買項目'!$A:$A,0)+'2-1-2 data.csv'!F$1-1)),"")</f>
        <v/>
      </c>
      <c r="G183" s="6" t="str">
        <f>_xlfn.IFNA(IF(G$1&gt;$C183,"",INDEX('2-1-1 紀錄下次購買項目'!$C:$C,MATCH('2-1-2 data.csv'!$A183,'2-1-1 紀錄下次購買項目'!$A:$A,0)+'2-1-2 data.csv'!G$1-1)),"")</f>
        <v/>
      </c>
      <c r="H183" s="6" t="str">
        <f>_xlfn.IFNA(IF(H$1&gt;$C183,"",INDEX('2-1-1 紀錄下次購買項目'!$C:$C,MATCH('2-1-2 data.csv'!$A183,'2-1-1 紀錄下次購買項目'!$A:$A,0)+'2-1-2 data.csv'!H$1-1)),"")</f>
        <v/>
      </c>
      <c r="I183" s="6" t="str">
        <f>_xlfn.IFNA(IF(I$1&gt;$C183,"",INDEX('2-1-1 紀錄下次購買項目'!$C:$C,MATCH('2-1-2 data.csv'!$A183,'2-1-1 紀錄下次購買項目'!$A:$A,0)+'2-1-2 data.csv'!I$1-1)),"")</f>
        <v/>
      </c>
      <c r="J183" s="6" t="str">
        <f>_xlfn.IFNA(IF(J$1&gt;$C183,"",INDEX('2-1-1 紀錄下次購買項目'!$C:$C,MATCH('2-1-2 data.csv'!$A183,'2-1-1 紀錄下次購買項目'!$A:$A,0)+'2-1-2 data.csv'!J$1-1)),"")</f>
        <v/>
      </c>
      <c r="K183" s="6" t="str">
        <f>_xlfn.IFNA(IF(K$1&gt;$C183,"",INDEX('2-1-1 紀錄下次購買項目'!$C:$C,MATCH('2-1-2 data.csv'!$A183,'2-1-1 紀錄下次購買項目'!$A:$A,0)+'2-1-2 data.csv'!K$1-1)),"")</f>
        <v/>
      </c>
      <c r="L183" s="6" t="str">
        <f>_xlfn.IFNA(IF(L$1&gt;$C183,"",INDEX('2-1-1 紀錄下次購買項目'!$C:$C,MATCH('2-1-2 data.csv'!$A183,'2-1-1 紀錄下次購買項目'!$A:$A,0)+'2-1-2 data.csv'!L$1-1)),"")</f>
        <v/>
      </c>
      <c r="M183" s="6" t="str">
        <f>_xlfn.IFNA(IF(M$1&gt;$C183,"",INDEX('2-1-1 紀錄下次購買項目'!$C:$C,MATCH('2-1-2 data.csv'!$A183,'2-1-1 紀錄下次購買項目'!$A:$A,0)+'2-1-2 data.csv'!M$1-1)),"")</f>
        <v/>
      </c>
      <c r="N183" s="6" t="str">
        <f>_xlfn.IFNA(IF(N$1&gt;$C183,"",INDEX('2-1-1 紀錄下次購買項目'!$C:$C,MATCH('2-1-2 data.csv'!$A183,'2-1-1 紀錄下次購買項目'!$A:$A,0)+'2-1-2 data.csv'!N$1-1)),"")</f>
        <v/>
      </c>
    </row>
    <row r="184" spans="1:14">
      <c r="A184" s="6">
        <v>14143</v>
      </c>
      <c r="B184" s="5">
        <v>332</v>
      </c>
      <c r="C184" s="6">
        <v>1</v>
      </c>
      <c r="D184" s="6">
        <v>1</v>
      </c>
      <c r="E184" s="6" t="str">
        <f>_xlfn.IFNA(IF(E$1&gt;$C184,"",INDEX('2-1-1 紀錄下次購買項目'!$C:$C,MATCH('2-1-2 data.csv'!$A184,'2-1-1 紀錄下次購買項目'!$A:$A,0)+'2-1-2 data.csv'!E$1-1)),"")</f>
        <v>數位MP3隨身聽</v>
      </c>
      <c r="F184" s="6" t="str">
        <f>_xlfn.IFNA(IF(F$1&gt;$C184,"",INDEX('2-1-1 紀錄下次購買項目'!$C:$C,MATCH('2-1-2 data.csv'!$A184,'2-1-1 紀錄下次購買項目'!$A:$A,0)+'2-1-2 data.csv'!F$1-1)),"")</f>
        <v/>
      </c>
      <c r="G184" s="6" t="str">
        <f>_xlfn.IFNA(IF(G$1&gt;$C184,"",INDEX('2-1-1 紀錄下次購買項目'!$C:$C,MATCH('2-1-2 data.csv'!$A184,'2-1-1 紀錄下次購買項目'!$A:$A,0)+'2-1-2 data.csv'!G$1-1)),"")</f>
        <v/>
      </c>
      <c r="H184" s="6" t="str">
        <f>_xlfn.IFNA(IF(H$1&gt;$C184,"",INDEX('2-1-1 紀錄下次購買項目'!$C:$C,MATCH('2-1-2 data.csv'!$A184,'2-1-1 紀錄下次購買項目'!$A:$A,0)+'2-1-2 data.csv'!H$1-1)),"")</f>
        <v/>
      </c>
      <c r="I184" s="6" t="str">
        <f>_xlfn.IFNA(IF(I$1&gt;$C184,"",INDEX('2-1-1 紀錄下次購買項目'!$C:$C,MATCH('2-1-2 data.csv'!$A184,'2-1-1 紀錄下次購買項目'!$A:$A,0)+'2-1-2 data.csv'!I$1-1)),"")</f>
        <v/>
      </c>
      <c r="J184" s="6" t="str">
        <f>_xlfn.IFNA(IF(J$1&gt;$C184,"",INDEX('2-1-1 紀錄下次購買項目'!$C:$C,MATCH('2-1-2 data.csv'!$A184,'2-1-1 紀錄下次購買項目'!$A:$A,0)+'2-1-2 data.csv'!J$1-1)),"")</f>
        <v/>
      </c>
      <c r="K184" s="6" t="str">
        <f>_xlfn.IFNA(IF(K$1&gt;$C184,"",INDEX('2-1-1 紀錄下次購買項目'!$C:$C,MATCH('2-1-2 data.csv'!$A184,'2-1-1 紀錄下次購買項目'!$A:$A,0)+'2-1-2 data.csv'!K$1-1)),"")</f>
        <v/>
      </c>
      <c r="L184" s="6" t="str">
        <f>_xlfn.IFNA(IF(L$1&gt;$C184,"",INDEX('2-1-1 紀錄下次購買項目'!$C:$C,MATCH('2-1-2 data.csv'!$A184,'2-1-1 紀錄下次購買項目'!$A:$A,0)+'2-1-2 data.csv'!L$1-1)),"")</f>
        <v/>
      </c>
      <c r="M184" s="6" t="str">
        <f>_xlfn.IFNA(IF(M$1&gt;$C184,"",INDEX('2-1-1 紀錄下次購買項目'!$C:$C,MATCH('2-1-2 data.csv'!$A184,'2-1-1 紀錄下次購買項目'!$A:$A,0)+'2-1-2 data.csv'!M$1-1)),"")</f>
        <v/>
      </c>
      <c r="N184" s="6" t="str">
        <f>_xlfn.IFNA(IF(N$1&gt;$C184,"",INDEX('2-1-1 紀錄下次購買項目'!$C:$C,MATCH('2-1-2 data.csv'!$A184,'2-1-1 紀錄下次購買項目'!$A:$A,0)+'2-1-2 data.csv'!N$1-1)),"")</f>
        <v/>
      </c>
    </row>
    <row r="185" spans="1:14">
      <c r="A185" s="6">
        <v>14952</v>
      </c>
      <c r="B185" s="5">
        <v>332</v>
      </c>
      <c r="C185" s="6">
        <v>1</v>
      </c>
      <c r="D185" s="6">
        <v>1</v>
      </c>
      <c r="E185" s="6" t="str">
        <f>_xlfn.IFNA(IF(E$1&gt;$C185,"",INDEX('2-1-1 紀錄下次購買項目'!$C:$C,MATCH('2-1-2 data.csv'!$A185,'2-1-1 紀錄下次購買項目'!$A:$A,0)+'2-1-2 data.csv'!E$1-1)),"")</f>
        <v>家電維修費</v>
      </c>
      <c r="F185" s="6" t="str">
        <f>_xlfn.IFNA(IF(F$1&gt;$C185,"",INDEX('2-1-1 紀錄下次購買項目'!$C:$C,MATCH('2-1-2 data.csv'!$A185,'2-1-1 紀錄下次購買項目'!$A:$A,0)+'2-1-2 data.csv'!F$1-1)),"")</f>
        <v/>
      </c>
      <c r="G185" s="6" t="str">
        <f>_xlfn.IFNA(IF(G$1&gt;$C185,"",INDEX('2-1-1 紀錄下次購買項目'!$C:$C,MATCH('2-1-2 data.csv'!$A185,'2-1-1 紀錄下次購買項目'!$A:$A,0)+'2-1-2 data.csv'!G$1-1)),"")</f>
        <v/>
      </c>
      <c r="H185" s="6" t="str">
        <f>_xlfn.IFNA(IF(H$1&gt;$C185,"",INDEX('2-1-1 紀錄下次購買項目'!$C:$C,MATCH('2-1-2 data.csv'!$A185,'2-1-1 紀錄下次購買項目'!$A:$A,0)+'2-1-2 data.csv'!H$1-1)),"")</f>
        <v/>
      </c>
      <c r="I185" s="6" t="str">
        <f>_xlfn.IFNA(IF(I$1&gt;$C185,"",INDEX('2-1-1 紀錄下次購買項目'!$C:$C,MATCH('2-1-2 data.csv'!$A185,'2-1-1 紀錄下次購買項目'!$A:$A,0)+'2-1-2 data.csv'!I$1-1)),"")</f>
        <v/>
      </c>
      <c r="J185" s="6" t="str">
        <f>_xlfn.IFNA(IF(J$1&gt;$C185,"",INDEX('2-1-1 紀錄下次購買項目'!$C:$C,MATCH('2-1-2 data.csv'!$A185,'2-1-1 紀錄下次購買項目'!$A:$A,0)+'2-1-2 data.csv'!J$1-1)),"")</f>
        <v/>
      </c>
      <c r="K185" s="6" t="str">
        <f>_xlfn.IFNA(IF(K$1&gt;$C185,"",INDEX('2-1-1 紀錄下次購買項目'!$C:$C,MATCH('2-1-2 data.csv'!$A185,'2-1-1 紀錄下次購買項目'!$A:$A,0)+'2-1-2 data.csv'!K$1-1)),"")</f>
        <v/>
      </c>
      <c r="L185" s="6" t="str">
        <f>_xlfn.IFNA(IF(L$1&gt;$C185,"",INDEX('2-1-1 紀錄下次購買項目'!$C:$C,MATCH('2-1-2 data.csv'!$A185,'2-1-1 紀錄下次購買項目'!$A:$A,0)+'2-1-2 data.csv'!L$1-1)),"")</f>
        <v/>
      </c>
      <c r="M185" s="6" t="str">
        <f>_xlfn.IFNA(IF(M$1&gt;$C185,"",INDEX('2-1-1 紀錄下次購買項目'!$C:$C,MATCH('2-1-2 data.csv'!$A185,'2-1-1 紀錄下次購買項目'!$A:$A,0)+'2-1-2 data.csv'!M$1-1)),"")</f>
        <v/>
      </c>
      <c r="N185" s="6" t="str">
        <f>_xlfn.IFNA(IF(N$1&gt;$C185,"",INDEX('2-1-1 紀錄下次購買項目'!$C:$C,MATCH('2-1-2 data.csv'!$A185,'2-1-1 紀錄下次購買項目'!$A:$A,0)+'2-1-2 data.csv'!N$1-1)),"")</f>
        <v/>
      </c>
    </row>
    <row r="186" spans="1:14">
      <c r="A186" s="6">
        <v>16027</v>
      </c>
      <c r="B186" s="5">
        <v>332</v>
      </c>
      <c r="C186" s="6">
        <v>1</v>
      </c>
      <c r="D186" s="6">
        <v>3</v>
      </c>
      <c r="E186" s="6" t="str">
        <f>_xlfn.IFNA(IF(E$1&gt;$C186,"",INDEX('2-1-1 紀錄下次購買項目'!$C:$C,MATCH('2-1-2 data.csv'!$A186,'2-1-1 紀錄下次購買項目'!$A:$A,0)+'2-1-2 data.csv'!E$1-1)),"")</f>
        <v>CD燒錄片</v>
      </c>
      <c r="F186" s="6" t="str">
        <f>_xlfn.IFNA(IF(F$1&gt;$C186,"",INDEX('2-1-1 紀錄下次購買項目'!$C:$C,MATCH('2-1-2 data.csv'!$A186,'2-1-1 紀錄下次購買項目'!$A:$A,0)+'2-1-2 data.csv'!F$1-1)),"")</f>
        <v/>
      </c>
      <c r="G186" s="6" t="str">
        <f>_xlfn.IFNA(IF(G$1&gt;$C186,"",INDEX('2-1-1 紀錄下次購買項目'!$C:$C,MATCH('2-1-2 data.csv'!$A186,'2-1-1 紀錄下次購買項目'!$A:$A,0)+'2-1-2 data.csv'!G$1-1)),"")</f>
        <v/>
      </c>
      <c r="H186" s="6" t="str">
        <f>_xlfn.IFNA(IF(H$1&gt;$C186,"",INDEX('2-1-1 紀錄下次購買項目'!$C:$C,MATCH('2-1-2 data.csv'!$A186,'2-1-1 紀錄下次購買項目'!$A:$A,0)+'2-1-2 data.csv'!H$1-1)),"")</f>
        <v/>
      </c>
      <c r="I186" s="6" t="str">
        <f>_xlfn.IFNA(IF(I$1&gt;$C186,"",INDEX('2-1-1 紀錄下次購買項目'!$C:$C,MATCH('2-1-2 data.csv'!$A186,'2-1-1 紀錄下次購買項目'!$A:$A,0)+'2-1-2 data.csv'!I$1-1)),"")</f>
        <v/>
      </c>
      <c r="J186" s="6" t="str">
        <f>_xlfn.IFNA(IF(J$1&gt;$C186,"",INDEX('2-1-1 紀錄下次購買項目'!$C:$C,MATCH('2-1-2 data.csv'!$A186,'2-1-1 紀錄下次購買項目'!$A:$A,0)+'2-1-2 data.csv'!J$1-1)),"")</f>
        <v/>
      </c>
      <c r="K186" s="6" t="str">
        <f>_xlfn.IFNA(IF(K$1&gt;$C186,"",INDEX('2-1-1 紀錄下次購買項目'!$C:$C,MATCH('2-1-2 data.csv'!$A186,'2-1-1 紀錄下次購買項目'!$A:$A,0)+'2-1-2 data.csv'!K$1-1)),"")</f>
        <v/>
      </c>
      <c r="L186" s="6" t="str">
        <f>_xlfn.IFNA(IF(L$1&gt;$C186,"",INDEX('2-1-1 紀錄下次購買項目'!$C:$C,MATCH('2-1-2 data.csv'!$A186,'2-1-1 紀錄下次購買項目'!$A:$A,0)+'2-1-2 data.csv'!L$1-1)),"")</f>
        <v/>
      </c>
      <c r="M186" s="6" t="str">
        <f>_xlfn.IFNA(IF(M$1&gt;$C186,"",INDEX('2-1-1 紀錄下次購買項目'!$C:$C,MATCH('2-1-2 data.csv'!$A186,'2-1-1 紀錄下次購買項目'!$A:$A,0)+'2-1-2 data.csv'!M$1-1)),"")</f>
        <v/>
      </c>
      <c r="N186" s="6" t="str">
        <f>_xlfn.IFNA(IF(N$1&gt;$C186,"",INDEX('2-1-1 紀錄下次購買項目'!$C:$C,MATCH('2-1-2 data.csv'!$A186,'2-1-1 紀錄下次購買項目'!$A:$A,0)+'2-1-2 data.csv'!N$1-1)),"")</f>
        <v/>
      </c>
    </row>
    <row r="187" spans="1:14">
      <c r="A187" s="6">
        <v>16231</v>
      </c>
      <c r="B187" s="5">
        <v>332</v>
      </c>
      <c r="C187" s="6">
        <v>3</v>
      </c>
      <c r="D187" s="6">
        <v>1</v>
      </c>
      <c r="E187" s="6" t="str">
        <f>_xlfn.IFNA(IF(E$1&gt;$C187,"",INDEX('2-1-1 紀錄下次購買項目'!$C:$C,MATCH('2-1-2 data.csv'!$A187,'2-1-1 紀錄下次購買項目'!$A:$A,0)+'2-1-2 data.csv'!E$1-1)),"")</f>
        <v>延長線</v>
      </c>
      <c r="F187" s="6" t="str">
        <f>_xlfn.IFNA(IF(F$1&gt;$C187,"",INDEX('2-1-1 紀錄下次購買項目'!$C:$C,MATCH('2-1-2 data.csv'!$A187,'2-1-1 紀錄下次購買項目'!$A:$A,0)+'2-1-2 data.csv'!F$1-1)),"")</f>
        <v>LCD螢幕</v>
      </c>
      <c r="G187" s="6" t="str">
        <f>_xlfn.IFNA(IF(G$1&gt;$C187,"",INDEX('2-1-1 紀錄下次購買項目'!$C:$C,MATCH('2-1-2 data.csv'!$A187,'2-1-1 紀錄下次購買項目'!$A:$A,0)+'2-1-2 data.csv'!G$1-1)),"")</f>
        <v>DVD燒錄片</v>
      </c>
      <c r="H187" s="6" t="str">
        <f>_xlfn.IFNA(IF(H$1&gt;$C187,"",INDEX('2-1-1 紀錄下次購買項目'!$C:$C,MATCH('2-1-2 data.csv'!$A187,'2-1-1 紀錄下次購買項目'!$A:$A,0)+'2-1-2 data.csv'!H$1-1)),"")</f>
        <v/>
      </c>
      <c r="I187" s="6" t="str">
        <f>_xlfn.IFNA(IF(I$1&gt;$C187,"",INDEX('2-1-1 紀錄下次購買項目'!$C:$C,MATCH('2-1-2 data.csv'!$A187,'2-1-1 紀錄下次購買項目'!$A:$A,0)+'2-1-2 data.csv'!I$1-1)),"")</f>
        <v/>
      </c>
      <c r="J187" s="6" t="str">
        <f>_xlfn.IFNA(IF(J$1&gt;$C187,"",INDEX('2-1-1 紀錄下次購買項目'!$C:$C,MATCH('2-1-2 data.csv'!$A187,'2-1-1 紀錄下次購買項目'!$A:$A,0)+'2-1-2 data.csv'!J$1-1)),"")</f>
        <v/>
      </c>
      <c r="K187" s="6" t="str">
        <f>_xlfn.IFNA(IF(K$1&gt;$C187,"",INDEX('2-1-1 紀錄下次購買項目'!$C:$C,MATCH('2-1-2 data.csv'!$A187,'2-1-1 紀錄下次購買項目'!$A:$A,0)+'2-1-2 data.csv'!K$1-1)),"")</f>
        <v/>
      </c>
      <c r="L187" s="6" t="str">
        <f>_xlfn.IFNA(IF(L$1&gt;$C187,"",INDEX('2-1-1 紀錄下次購買項目'!$C:$C,MATCH('2-1-2 data.csv'!$A187,'2-1-1 紀錄下次購買項目'!$A:$A,0)+'2-1-2 data.csv'!L$1-1)),"")</f>
        <v/>
      </c>
      <c r="M187" s="6" t="str">
        <f>_xlfn.IFNA(IF(M$1&gt;$C187,"",INDEX('2-1-1 紀錄下次購買項目'!$C:$C,MATCH('2-1-2 data.csv'!$A187,'2-1-1 紀錄下次購買項目'!$A:$A,0)+'2-1-2 data.csv'!M$1-1)),"")</f>
        <v/>
      </c>
      <c r="N187" s="6" t="str">
        <f>_xlfn.IFNA(IF(N$1&gt;$C187,"",INDEX('2-1-1 紀錄下次購買項目'!$C:$C,MATCH('2-1-2 data.csv'!$A187,'2-1-1 紀錄下次購買項目'!$A:$A,0)+'2-1-2 data.csv'!N$1-1)),"")</f>
        <v/>
      </c>
    </row>
    <row r="188" spans="1:14">
      <c r="A188" s="6">
        <v>16451</v>
      </c>
      <c r="B188" s="5">
        <v>332</v>
      </c>
      <c r="C188" s="6">
        <v>1</v>
      </c>
      <c r="D188" s="6">
        <v>2</v>
      </c>
      <c r="E188" s="6" t="str">
        <f>_xlfn.IFNA(IF(E$1&gt;$C188,"",INDEX('2-1-1 紀錄下次購買項目'!$C:$C,MATCH('2-1-2 data.csv'!$A188,'2-1-1 紀錄下次購買項目'!$A:$A,0)+'2-1-2 data.csv'!E$1-1)),"")</f>
        <v>記憶卡</v>
      </c>
      <c r="F188" s="6" t="str">
        <f>_xlfn.IFNA(IF(F$1&gt;$C188,"",INDEX('2-1-1 紀錄下次購買項目'!$C:$C,MATCH('2-1-2 data.csv'!$A188,'2-1-1 紀錄下次購買項目'!$A:$A,0)+'2-1-2 data.csv'!F$1-1)),"")</f>
        <v/>
      </c>
      <c r="G188" s="6" t="str">
        <f>_xlfn.IFNA(IF(G$1&gt;$C188,"",INDEX('2-1-1 紀錄下次購買項目'!$C:$C,MATCH('2-1-2 data.csv'!$A188,'2-1-1 紀錄下次購買項目'!$A:$A,0)+'2-1-2 data.csv'!G$1-1)),"")</f>
        <v/>
      </c>
      <c r="H188" s="6" t="str">
        <f>_xlfn.IFNA(IF(H$1&gt;$C188,"",INDEX('2-1-1 紀錄下次購買項目'!$C:$C,MATCH('2-1-2 data.csv'!$A188,'2-1-1 紀錄下次購買項目'!$A:$A,0)+'2-1-2 data.csv'!H$1-1)),"")</f>
        <v/>
      </c>
      <c r="I188" s="6" t="str">
        <f>_xlfn.IFNA(IF(I$1&gt;$C188,"",INDEX('2-1-1 紀錄下次購買項目'!$C:$C,MATCH('2-1-2 data.csv'!$A188,'2-1-1 紀錄下次購買項目'!$A:$A,0)+'2-1-2 data.csv'!I$1-1)),"")</f>
        <v/>
      </c>
      <c r="J188" s="6" t="str">
        <f>_xlfn.IFNA(IF(J$1&gt;$C188,"",INDEX('2-1-1 紀錄下次購買項目'!$C:$C,MATCH('2-1-2 data.csv'!$A188,'2-1-1 紀錄下次購買項目'!$A:$A,0)+'2-1-2 data.csv'!J$1-1)),"")</f>
        <v/>
      </c>
      <c r="K188" s="6" t="str">
        <f>_xlfn.IFNA(IF(K$1&gt;$C188,"",INDEX('2-1-1 紀錄下次購買項目'!$C:$C,MATCH('2-1-2 data.csv'!$A188,'2-1-1 紀錄下次購買項目'!$A:$A,0)+'2-1-2 data.csv'!K$1-1)),"")</f>
        <v/>
      </c>
      <c r="L188" s="6" t="str">
        <f>_xlfn.IFNA(IF(L$1&gt;$C188,"",INDEX('2-1-1 紀錄下次購買項目'!$C:$C,MATCH('2-1-2 data.csv'!$A188,'2-1-1 紀錄下次購買項目'!$A:$A,0)+'2-1-2 data.csv'!L$1-1)),"")</f>
        <v/>
      </c>
      <c r="M188" s="6" t="str">
        <f>_xlfn.IFNA(IF(M$1&gt;$C188,"",INDEX('2-1-1 紀錄下次購買項目'!$C:$C,MATCH('2-1-2 data.csv'!$A188,'2-1-1 紀錄下次購買項目'!$A:$A,0)+'2-1-2 data.csv'!M$1-1)),"")</f>
        <v/>
      </c>
      <c r="N188" s="6" t="str">
        <f>_xlfn.IFNA(IF(N$1&gt;$C188,"",INDEX('2-1-1 紀錄下次購買項目'!$C:$C,MATCH('2-1-2 data.csv'!$A188,'2-1-1 紀錄下次購買項目'!$A:$A,0)+'2-1-2 data.csv'!N$1-1)),"")</f>
        <v/>
      </c>
    </row>
    <row r="189" spans="1:14">
      <c r="A189" s="6">
        <v>16764</v>
      </c>
      <c r="B189" s="5">
        <v>332</v>
      </c>
      <c r="C189" s="6">
        <v>2</v>
      </c>
      <c r="D189" s="6">
        <v>1</v>
      </c>
      <c r="E189" s="6" t="str">
        <f>_xlfn.IFNA(IF(E$1&gt;$C189,"",INDEX('2-1-1 紀錄下次購買項目'!$C:$C,MATCH('2-1-2 data.csv'!$A189,'2-1-1 紀錄下次購買項目'!$A:$A,0)+'2-1-2 data.csv'!E$1-1)),"")</f>
        <v>筆記型電腦</v>
      </c>
      <c r="F189" s="6" t="str">
        <f>_xlfn.IFNA(IF(F$1&gt;$C189,"",INDEX('2-1-1 紀錄下次購買項目'!$C:$C,MATCH('2-1-2 data.csv'!$A189,'2-1-1 紀錄下次購買項目'!$A:$A,0)+'2-1-2 data.csv'!F$1-1)),"")</f>
        <v>LCD螢幕</v>
      </c>
      <c r="G189" s="6" t="str">
        <f>_xlfn.IFNA(IF(G$1&gt;$C189,"",INDEX('2-1-1 紀錄下次購買項目'!$C:$C,MATCH('2-1-2 data.csv'!$A189,'2-1-1 紀錄下次購買項目'!$A:$A,0)+'2-1-2 data.csv'!G$1-1)),"")</f>
        <v/>
      </c>
      <c r="H189" s="6" t="str">
        <f>_xlfn.IFNA(IF(H$1&gt;$C189,"",INDEX('2-1-1 紀錄下次購買項目'!$C:$C,MATCH('2-1-2 data.csv'!$A189,'2-1-1 紀錄下次購買項目'!$A:$A,0)+'2-1-2 data.csv'!H$1-1)),"")</f>
        <v/>
      </c>
      <c r="I189" s="6" t="str">
        <f>_xlfn.IFNA(IF(I$1&gt;$C189,"",INDEX('2-1-1 紀錄下次購買項目'!$C:$C,MATCH('2-1-2 data.csv'!$A189,'2-1-1 紀錄下次購買項目'!$A:$A,0)+'2-1-2 data.csv'!I$1-1)),"")</f>
        <v/>
      </c>
      <c r="J189" s="6" t="str">
        <f>_xlfn.IFNA(IF(J$1&gt;$C189,"",INDEX('2-1-1 紀錄下次購買項目'!$C:$C,MATCH('2-1-2 data.csv'!$A189,'2-1-1 紀錄下次購買項目'!$A:$A,0)+'2-1-2 data.csv'!J$1-1)),"")</f>
        <v/>
      </c>
      <c r="K189" s="6" t="str">
        <f>_xlfn.IFNA(IF(K$1&gt;$C189,"",INDEX('2-1-1 紀錄下次購買項目'!$C:$C,MATCH('2-1-2 data.csv'!$A189,'2-1-1 紀錄下次購買項目'!$A:$A,0)+'2-1-2 data.csv'!K$1-1)),"")</f>
        <v/>
      </c>
      <c r="L189" s="6" t="str">
        <f>_xlfn.IFNA(IF(L$1&gt;$C189,"",INDEX('2-1-1 紀錄下次購買項目'!$C:$C,MATCH('2-1-2 data.csv'!$A189,'2-1-1 紀錄下次購買項目'!$A:$A,0)+'2-1-2 data.csv'!L$1-1)),"")</f>
        <v/>
      </c>
      <c r="M189" s="6" t="str">
        <f>_xlfn.IFNA(IF(M$1&gt;$C189,"",INDEX('2-1-1 紀錄下次購買項目'!$C:$C,MATCH('2-1-2 data.csv'!$A189,'2-1-1 紀錄下次購買項目'!$A:$A,0)+'2-1-2 data.csv'!M$1-1)),"")</f>
        <v/>
      </c>
      <c r="N189" s="6" t="str">
        <f>_xlfn.IFNA(IF(N$1&gt;$C189,"",INDEX('2-1-1 紀錄下次購買項目'!$C:$C,MATCH('2-1-2 data.csv'!$A189,'2-1-1 紀錄下次購買項目'!$A:$A,0)+'2-1-2 data.csv'!N$1-1)),"")</f>
        <v/>
      </c>
    </row>
    <row r="190" spans="1:14">
      <c r="A190" s="6">
        <v>17646</v>
      </c>
      <c r="B190" s="5">
        <v>332</v>
      </c>
      <c r="C190" s="6">
        <v>1</v>
      </c>
      <c r="D190" s="6">
        <v>2</v>
      </c>
      <c r="E190" s="6" t="str">
        <f>_xlfn.IFNA(IF(E$1&gt;$C190,"",INDEX('2-1-1 紀錄下次購買項目'!$C:$C,MATCH('2-1-2 data.csv'!$A190,'2-1-1 紀錄下次購買項目'!$A:$A,0)+'2-1-2 data.csv'!E$1-1)),"")</f>
        <v>LCD螢幕</v>
      </c>
      <c r="F190" s="6" t="str">
        <f>_xlfn.IFNA(IF(F$1&gt;$C190,"",INDEX('2-1-1 紀錄下次購買項目'!$C:$C,MATCH('2-1-2 data.csv'!$A190,'2-1-1 紀錄下次購買項目'!$A:$A,0)+'2-1-2 data.csv'!F$1-1)),"")</f>
        <v/>
      </c>
      <c r="G190" s="6" t="str">
        <f>_xlfn.IFNA(IF(G$1&gt;$C190,"",INDEX('2-1-1 紀錄下次購買項目'!$C:$C,MATCH('2-1-2 data.csv'!$A190,'2-1-1 紀錄下次購買項目'!$A:$A,0)+'2-1-2 data.csv'!G$1-1)),"")</f>
        <v/>
      </c>
      <c r="H190" s="6" t="str">
        <f>_xlfn.IFNA(IF(H$1&gt;$C190,"",INDEX('2-1-1 紀錄下次購買項目'!$C:$C,MATCH('2-1-2 data.csv'!$A190,'2-1-1 紀錄下次購買項目'!$A:$A,0)+'2-1-2 data.csv'!H$1-1)),"")</f>
        <v/>
      </c>
      <c r="I190" s="6" t="str">
        <f>_xlfn.IFNA(IF(I$1&gt;$C190,"",INDEX('2-1-1 紀錄下次購買項目'!$C:$C,MATCH('2-1-2 data.csv'!$A190,'2-1-1 紀錄下次購買項目'!$A:$A,0)+'2-1-2 data.csv'!I$1-1)),"")</f>
        <v/>
      </c>
      <c r="J190" s="6" t="str">
        <f>_xlfn.IFNA(IF(J$1&gt;$C190,"",INDEX('2-1-1 紀錄下次購買項目'!$C:$C,MATCH('2-1-2 data.csv'!$A190,'2-1-1 紀錄下次購買項目'!$A:$A,0)+'2-1-2 data.csv'!J$1-1)),"")</f>
        <v/>
      </c>
      <c r="K190" s="6" t="str">
        <f>_xlfn.IFNA(IF(K$1&gt;$C190,"",INDEX('2-1-1 紀錄下次購買項目'!$C:$C,MATCH('2-1-2 data.csv'!$A190,'2-1-1 紀錄下次購買項目'!$A:$A,0)+'2-1-2 data.csv'!K$1-1)),"")</f>
        <v/>
      </c>
      <c r="L190" s="6" t="str">
        <f>_xlfn.IFNA(IF(L$1&gt;$C190,"",INDEX('2-1-1 紀錄下次購買項目'!$C:$C,MATCH('2-1-2 data.csv'!$A190,'2-1-1 紀錄下次購買項目'!$A:$A,0)+'2-1-2 data.csv'!L$1-1)),"")</f>
        <v/>
      </c>
      <c r="M190" s="6" t="str">
        <f>_xlfn.IFNA(IF(M$1&gt;$C190,"",INDEX('2-1-1 紀錄下次購買項目'!$C:$C,MATCH('2-1-2 data.csv'!$A190,'2-1-1 紀錄下次購買項目'!$A:$A,0)+'2-1-2 data.csv'!M$1-1)),"")</f>
        <v/>
      </c>
      <c r="N190" s="6" t="str">
        <f>_xlfn.IFNA(IF(N$1&gt;$C190,"",INDEX('2-1-1 紀錄下次購買項目'!$C:$C,MATCH('2-1-2 data.csv'!$A190,'2-1-1 紀錄下次購買項目'!$A:$A,0)+'2-1-2 data.csv'!N$1-1)),"")</f>
        <v/>
      </c>
    </row>
    <row r="191" spans="1:14">
      <c r="A191" s="6">
        <v>18051</v>
      </c>
      <c r="B191" s="5">
        <v>332</v>
      </c>
      <c r="C191" s="6">
        <v>2</v>
      </c>
      <c r="D191" s="6">
        <v>2</v>
      </c>
      <c r="E191" s="6" t="str">
        <f>_xlfn.IFNA(IF(E$1&gt;$C191,"",INDEX('2-1-1 紀錄下次購買項目'!$C:$C,MATCH('2-1-2 data.csv'!$A191,'2-1-1 紀錄下次購買項目'!$A:$A,0)+'2-1-2 data.csv'!E$1-1)),"")</f>
        <v>數位相機</v>
      </c>
      <c r="F191" s="6" t="str">
        <f>_xlfn.IFNA(IF(F$1&gt;$C191,"",INDEX('2-1-1 紀錄下次購買項目'!$C:$C,MATCH('2-1-2 data.csv'!$A191,'2-1-1 紀錄下次購買項目'!$A:$A,0)+'2-1-2 data.csv'!F$1-1)),"")</f>
        <v>記憶卡</v>
      </c>
      <c r="G191" s="6" t="str">
        <f>_xlfn.IFNA(IF(G$1&gt;$C191,"",INDEX('2-1-1 紀錄下次購買項目'!$C:$C,MATCH('2-1-2 data.csv'!$A191,'2-1-1 紀錄下次購買項目'!$A:$A,0)+'2-1-2 data.csv'!G$1-1)),"")</f>
        <v/>
      </c>
      <c r="H191" s="6" t="str">
        <f>_xlfn.IFNA(IF(H$1&gt;$C191,"",INDEX('2-1-1 紀錄下次購買項目'!$C:$C,MATCH('2-1-2 data.csv'!$A191,'2-1-1 紀錄下次購買項目'!$A:$A,0)+'2-1-2 data.csv'!H$1-1)),"")</f>
        <v/>
      </c>
      <c r="I191" s="6" t="str">
        <f>_xlfn.IFNA(IF(I$1&gt;$C191,"",INDEX('2-1-1 紀錄下次購買項目'!$C:$C,MATCH('2-1-2 data.csv'!$A191,'2-1-1 紀錄下次購買項目'!$A:$A,0)+'2-1-2 data.csv'!I$1-1)),"")</f>
        <v/>
      </c>
      <c r="J191" s="6" t="str">
        <f>_xlfn.IFNA(IF(J$1&gt;$C191,"",INDEX('2-1-1 紀錄下次購買項目'!$C:$C,MATCH('2-1-2 data.csv'!$A191,'2-1-1 紀錄下次購買項目'!$A:$A,0)+'2-1-2 data.csv'!J$1-1)),"")</f>
        <v/>
      </c>
      <c r="K191" s="6" t="str">
        <f>_xlfn.IFNA(IF(K$1&gt;$C191,"",INDEX('2-1-1 紀錄下次購買項目'!$C:$C,MATCH('2-1-2 data.csv'!$A191,'2-1-1 紀錄下次購買項目'!$A:$A,0)+'2-1-2 data.csv'!K$1-1)),"")</f>
        <v/>
      </c>
      <c r="L191" s="6" t="str">
        <f>_xlfn.IFNA(IF(L$1&gt;$C191,"",INDEX('2-1-1 紀錄下次購買項目'!$C:$C,MATCH('2-1-2 data.csv'!$A191,'2-1-1 紀錄下次購買項目'!$A:$A,0)+'2-1-2 data.csv'!L$1-1)),"")</f>
        <v/>
      </c>
      <c r="M191" s="6" t="str">
        <f>_xlfn.IFNA(IF(M$1&gt;$C191,"",INDEX('2-1-1 紀錄下次購買項目'!$C:$C,MATCH('2-1-2 data.csv'!$A191,'2-1-1 紀錄下次購買項目'!$A:$A,0)+'2-1-2 data.csv'!M$1-1)),"")</f>
        <v/>
      </c>
      <c r="N191" s="6" t="str">
        <f>_xlfn.IFNA(IF(N$1&gt;$C191,"",INDEX('2-1-1 紀錄下次購買項目'!$C:$C,MATCH('2-1-2 data.csv'!$A191,'2-1-1 紀錄下次購買項目'!$A:$A,0)+'2-1-2 data.csv'!N$1-1)),"")</f>
        <v/>
      </c>
    </row>
    <row r="192" spans="1:14">
      <c r="A192" s="6">
        <v>19826</v>
      </c>
      <c r="B192" s="5">
        <v>332</v>
      </c>
      <c r="C192" s="6">
        <v>2</v>
      </c>
      <c r="D192" s="6">
        <v>2</v>
      </c>
      <c r="E192" s="6" t="str">
        <f>_xlfn.IFNA(IF(E$1&gt;$C192,"",INDEX('2-1-1 紀錄下次購買項目'!$C:$C,MATCH('2-1-2 data.csv'!$A192,'2-1-1 紀錄下次購買項目'!$A:$A,0)+'2-1-2 data.csv'!E$1-1)),"")</f>
        <v>整理耗材</v>
      </c>
      <c r="F192" s="6" t="str">
        <f>_xlfn.IFNA(IF(F$1&gt;$C192,"",INDEX('2-1-1 紀錄下次購買項目'!$C:$C,MATCH('2-1-2 data.csv'!$A192,'2-1-1 紀錄下次購買項目'!$A:$A,0)+'2-1-2 data.csv'!F$1-1)),"")</f>
        <v>USB 儲存碟</v>
      </c>
      <c r="G192" s="6" t="str">
        <f>_xlfn.IFNA(IF(G$1&gt;$C192,"",INDEX('2-1-1 紀錄下次購買項目'!$C:$C,MATCH('2-1-2 data.csv'!$A192,'2-1-1 紀錄下次購買項目'!$A:$A,0)+'2-1-2 data.csv'!G$1-1)),"")</f>
        <v/>
      </c>
      <c r="H192" s="6" t="str">
        <f>_xlfn.IFNA(IF(H$1&gt;$C192,"",INDEX('2-1-1 紀錄下次購買項目'!$C:$C,MATCH('2-1-2 data.csv'!$A192,'2-1-1 紀錄下次購買項目'!$A:$A,0)+'2-1-2 data.csv'!H$1-1)),"")</f>
        <v/>
      </c>
      <c r="I192" s="6" t="str">
        <f>_xlfn.IFNA(IF(I$1&gt;$C192,"",INDEX('2-1-1 紀錄下次購買項目'!$C:$C,MATCH('2-1-2 data.csv'!$A192,'2-1-1 紀錄下次購買項目'!$A:$A,0)+'2-1-2 data.csv'!I$1-1)),"")</f>
        <v/>
      </c>
      <c r="J192" s="6" t="str">
        <f>_xlfn.IFNA(IF(J$1&gt;$C192,"",INDEX('2-1-1 紀錄下次購買項目'!$C:$C,MATCH('2-1-2 data.csv'!$A192,'2-1-1 紀錄下次購買項目'!$A:$A,0)+'2-1-2 data.csv'!J$1-1)),"")</f>
        <v/>
      </c>
      <c r="K192" s="6" t="str">
        <f>_xlfn.IFNA(IF(K$1&gt;$C192,"",INDEX('2-1-1 紀錄下次購買項目'!$C:$C,MATCH('2-1-2 data.csv'!$A192,'2-1-1 紀錄下次購買項目'!$A:$A,0)+'2-1-2 data.csv'!K$1-1)),"")</f>
        <v/>
      </c>
      <c r="L192" s="6" t="str">
        <f>_xlfn.IFNA(IF(L$1&gt;$C192,"",INDEX('2-1-1 紀錄下次購買項目'!$C:$C,MATCH('2-1-2 data.csv'!$A192,'2-1-1 紀錄下次購買項目'!$A:$A,0)+'2-1-2 data.csv'!L$1-1)),"")</f>
        <v/>
      </c>
      <c r="M192" s="6" t="str">
        <f>_xlfn.IFNA(IF(M$1&gt;$C192,"",INDEX('2-1-1 紀錄下次購買項目'!$C:$C,MATCH('2-1-2 data.csv'!$A192,'2-1-1 紀錄下次購買項目'!$A:$A,0)+'2-1-2 data.csv'!M$1-1)),"")</f>
        <v/>
      </c>
      <c r="N192" s="6" t="str">
        <f>_xlfn.IFNA(IF(N$1&gt;$C192,"",INDEX('2-1-1 紀錄下次購買項目'!$C:$C,MATCH('2-1-2 data.csv'!$A192,'2-1-1 紀錄下次購買項目'!$A:$A,0)+'2-1-2 data.csv'!N$1-1)),"")</f>
        <v/>
      </c>
    </row>
    <row r="193" spans="1:14">
      <c r="A193" s="6">
        <v>19924</v>
      </c>
      <c r="B193" s="5">
        <v>332</v>
      </c>
      <c r="C193" s="6">
        <v>2</v>
      </c>
      <c r="D193" s="6">
        <v>1</v>
      </c>
      <c r="E193" s="6" t="str">
        <f>_xlfn.IFNA(IF(E$1&gt;$C193,"",INDEX('2-1-1 紀錄下次購買項目'!$C:$C,MATCH('2-1-2 data.csv'!$A193,'2-1-1 紀錄下次購買項目'!$A:$A,0)+'2-1-2 data.csv'!E$1-1)),"")</f>
        <v>LCD螢幕</v>
      </c>
      <c r="F193" s="6" t="str">
        <f>_xlfn.IFNA(IF(F$1&gt;$C193,"",INDEX('2-1-1 紀錄下次購買項目'!$C:$C,MATCH('2-1-2 data.csv'!$A193,'2-1-1 紀錄下次購買項目'!$A:$A,0)+'2-1-2 data.csv'!F$1-1)),"")</f>
        <v>USB 儲存碟</v>
      </c>
      <c r="G193" s="6" t="str">
        <f>_xlfn.IFNA(IF(G$1&gt;$C193,"",INDEX('2-1-1 紀錄下次購買項目'!$C:$C,MATCH('2-1-2 data.csv'!$A193,'2-1-1 紀錄下次購買項目'!$A:$A,0)+'2-1-2 data.csv'!G$1-1)),"")</f>
        <v/>
      </c>
      <c r="H193" s="6" t="str">
        <f>_xlfn.IFNA(IF(H$1&gt;$C193,"",INDEX('2-1-1 紀錄下次購買項目'!$C:$C,MATCH('2-1-2 data.csv'!$A193,'2-1-1 紀錄下次購買項目'!$A:$A,0)+'2-1-2 data.csv'!H$1-1)),"")</f>
        <v/>
      </c>
      <c r="I193" s="6" t="str">
        <f>_xlfn.IFNA(IF(I$1&gt;$C193,"",INDEX('2-1-1 紀錄下次購買項目'!$C:$C,MATCH('2-1-2 data.csv'!$A193,'2-1-1 紀錄下次購買項目'!$A:$A,0)+'2-1-2 data.csv'!I$1-1)),"")</f>
        <v/>
      </c>
      <c r="J193" s="6" t="str">
        <f>_xlfn.IFNA(IF(J$1&gt;$C193,"",INDEX('2-1-1 紀錄下次購買項目'!$C:$C,MATCH('2-1-2 data.csv'!$A193,'2-1-1 紀錄下次購買項目'!$A:$A,0)+'2-1-2 data.csv'!J$1-1)),"")</f>
        <v/>
      </c>
      <c r="K193" s="6" t="str">
        <f>_xlfn.IFNA(IF(K$1&gt;$C193,"",INDEX('2-1-1 紀錄下次購買項目'!$C:$C,MATCH('2-1-2 data.csv'!$A193,'2-1-1 紀錄下次購買項目'!$A:$A,0)+'2-1-2 data.csv'!K$1-1)),"")</f>
        <v/>
      </c>
      <c r="L193" s="6" t="str">
        <f>_xlfn.IFNA(IF(L$1&gt;$C193,"",INDEX('2-1-1 紀錄下次購買項目'!$C:$C,MATCH('2-1-2 data.csv'!$A193,'2-1-1 紀錄下次購買項目'!$A:$A,0)+'2-1-2 data.csv'!L$1-1)),"")</f>
        <v/>
      </c>
      <c r="M193" s="6" t="str">
        <f>_xlfn.IFNA(IF(M$1&gt;$C193,"",INDEX('2-1-1 紀錄下次購買項目'!$C:$C,MATCH('2-1-2 data.csv'!$A193,'2-1-1 紀錄下次購買項目'!$A:$A,0)+'2-1-2 data.csv'!M$1-1)),"")</f>
        <v/>
      </c>
      <c r="N193" s="6" t="str">
        <f>_xlfn.IFNA(IF(N$1&gt;$C193,"",INDEX('2-1-1 紀錄下次購買項目'!$C:$C,MATCH('2-1-2 data.csv'!$A193,'2-1-1 紀錄下次購買項目'!$A:$A,0)+'2-1-2 data.csv'!N$1-1)),"")</f>
        <v/>
      </c>
    </row>
    <row r="194" spans="1:14">
      <c r="A194" s="6">
        <v>20005</v>
      </c>
      <c r="B194" s="5">
        <v>332</v>
      </c>
      <c r="C194" s="6">
        <v>1</v>
      </c>
      <c r="D194" s="6">
        <v>1</v>
      </c>
      <c r="E194" s="6" t="str">
        <f>_xlfn.IFNA(IF(E$1&gt;$C194,"",INDEX('2-1-1 紀錄下次購買項目'!$C:$C,MATCH('2-1-2 data.csv'!$A194,'2-1-1 紀錄下次購買項目'!$A:$A,0)+'2-1-2 data.csv'!E$1-1)),"")</f>
        <v>LCD螢幕</v>
      </c>
      <c r="F194" s="6" t="str">
        <f>_xlfn.IFNA(IF(F$1&gt;$C194,"",INDEX('2-1-1 紀錄下次購買項目'!$C:$C,MATCH('2-1-2 data.csv'!$A194,'2-1-1 紀錄下次購買項目'!$A:$A,0)+'2-1-2 data.csv'!F$1-1)),"")</f>
        <v/>
      </c>
      <c r="G194" s="6" t="str">
        <f>_xlfn.IFNA(IF(G$1&gt;$C194,"",INDEX('2-1-1 紀錄下次購買項目'!$C:$C,MATCH('2-1-2 data.csv'!$A194,'2-1-1 紀錄下次購買項目'!$A:$A,0)+'2-1-2 data.csv'!G$1-1)),"")</f>
        <v/>
      </c>
      <c r="H194" s="6" t="str">
        <f>_xlfn.IFNA(IF(H$1&gt;$C194,"",INDEX('2-1-1 紀錄下次購買項目'!$C:$C,MATCH('2-1-2 data.csv'!$A194,'2-1-1 紀錄下次購買項目'!$A:$A,0)+'2-1-2 data.csv'!H$1-1)),"")</f>
        <v/>
      </c>
      <c r="I194" s="6" t="str">
        <f>_xlfn.IFNA(IF(I$1&gt;$C194,"",INDEX('2-1-1 紀錄下次購買項目'!$C:$C,MATCH('2-1-2 data.csv'!$A194,'2-1-1 紀錄下次購買項目'!$A:$A,0)+'2-1-2 data.csv'!I$1-1)),"")</f>
        <v/>
      </c>
      <c r="J194" s="6" t="str">
        <f>_xlfn.IFNA(IF(J$1&gt;$C194,"",INDEX('2-1-1 紀錄下次購買項目'!$C:$C,MATCH('2-1-2 data.csv'!$A194,'2-1-1 紀錄下次購買項目'!$A:$A,0)+'2-1-2 data.csv'!J$1-1)),"")</f>
        <v/>
      </c>
      <c r="K194" s="6" t="str">
        <f>_xlfn.IFNA(IF(K$1&gt;$C194,"",INDEX('2-1-1 紀錄下次購買項目'!$C:$C,MATCH('2-1-2 data.csv'!$A194,'2-1-1 紀錄下次購買項目'!$A:$A,0)+'2-1-2 data.csv'!K$1-1)),"")</f>
        <v/>
      </c>
      <c r="L194" s="6" t="str">
        <f>_xlfn.IFNA(IF(L$1&gt;$C194,"",INDEX('2-1-1 紀錄下次購買項目'!$C:$C,MATCH('2-1-2 data.csv'!$A194,'2-1-1 紀錄下次購買項目'!$A:$A,0)+'2-1-2 data.csv'!L$1-1)),"")</f>
        <v/>
      </c>
      <c r="M194" s="6" t="str">
        <f>_xlfn.IFNA(IF(M$1&gt;$C194,"",INDEX('2-1-1 紀錄下次購買項目'!$C:$C,MATCH('2-1-2 data.csv'!$A194,'2-1-1 紀錄下次購買項目'!$A:$A,0)+'2-1-2 data.csv'!M$1-1)),"")</f>
        <v/>
      </c>
      <c r="N194" s="6" t="str">
        <f>_xlfn.IFNA(IF(N$1&gt;$C194,"",INDEX('2-1-1 紀錄下次購買項目'!$C:$C,MATCH('2-1-2 data.csv'!$A194,'2-1-1 紀錄下次購買項目'!$A:$A,0)+'2-1-2 data.csv'!N$1-1)),"")</f>
        <v/>
      </c>
    </row>
    <row r="195" spans="1:14">
      <c r="A195" s="6">
        <v>22263</v>
      </c>
      <c r="B195" s="5">
        <v>332</v>
      </c>
      <c r="C195" s="6">
        <v>1</v>
      </c>
      <c r="D195" s="6">
        <v>1</v>
      </c>
      <c r="E195" s="6" t="str">
        <f>_xlfn.IFNA(IF(E$1&gt;$C195,"",INDEX('2-1-1 紀錄下次購買項目'!$C:$C,MATCH('2-1-2 data.csv'!$A195,'2-1-1 紀錄下次購買項目'!$A:$A,0)+'2-1-2 data.csv'!E$1-1)),"")</f>
        <v>鹼性電池</v>
      </c>
      <c r="F195" s="6" t="str">
        <f>_xlfn.IFNA(IF(F$1&gt;$C195,"",INDEX('2-1-1 紀錄下次購買項目'!$C:$C,MATCH('2-1-2 data.csv'!$A195,'2-1-1 紀錄下次購買項目'!$A:$A,0)+'2-1-2 data.csv'!F$1-1)),"")</f>
        <v/>
      </c>
      <c r="G195" s="6" t="str">
        <f>_xlfn.IFNA(IF(G$1&gt;$C195,"",INDEX('2-1-1 紀錄下次購買項目'!$C:$C,MATCH('2-1-2 data.csv'!$A195,'2-1-1 紀錄下次購買項目'!$A:$A,0)+'2-1-2 data.csv'!G$1-1)),"")</f>
        <v/>
      </c>
      <c r="H195" s="6" t="str">
        <f>_xlfn.IFNA(IF(H$1&gt;$C195,"",INDEX('2-1-1 紀錄下次購買項目'!$C:$C,MATCH('2-1-2 data.csv'!$A195,'2-1-1 紀錄下次購買項目'!$A:$A,0)+'2-1-2 data.csv'!H$1-1)),"")</f>
        <v/>
      </c>
      <c r="I195" s="6" t="str">
        <f>_xlfn.IFNA(IF(I$1&gt;$C195,"",INDEX('2-1-1 紀錄下次購買項目'!$C:$C,MATCH('2-1-2 data.csv'!$A195,'2-1-1 紀錄下次購買項目'!$A:$A,0)+'2-1-2 data.csv'!I$1-1)),"")</f>
        <v/>
      </c>
      <c r="J195" s="6" t="str">
        <f>_xlfn.IFNA(IF(J$1&gt;$C195,"",INDEX('2-1-1 紀錄下次購買項目'!$C:$C,MATCH('2-1-2 data.csv'!$A195,'2-1-1 紀錄下次購買項目'!$A:$A,0)+'2-1-2 data.csv'!J$1-1)),"")</f>
        <v/>
      </c>
      <c r="K195" s="6" t="str">
        <f>_xlfn.IFNA(IF(K$1&gt;$C195,"",INDEX('2-1-1 紀錄下次購買項目'!$C:$C,MATCH('2-1-2 data.csv'!$A195,'2-1-1 紀錄下次購買項目'!$A:$A,0)+'2-1-2 data.csv'!K$1-1)),"")</f>
        <v/>
      </c>
      <c r="L195" s="6" t="str">
        <f>_xlfn.IFNA(IF(L$1&gt;$C195,"",INDEX('2-1-1 紀錄下次購買項目'!$C:$C,MATCH('2-1-2 data.csv'!$A195,'2-1-1 紀錄下次購買項目'!$A:$A,0)+'2-1-2 data.csv'!L$1-1)),"")</f>
        <v/>
      </c>
      <c r="M195" s="6" t="str">
        <f>_xlfn.IFNA(IF(M$1&gt;$C195,"",INDEX('2-1-1 紀錄下次購買項目'!$C:$C,MATCH('2-1-2 data.csv'!$A195,'2-1-1 紀錄下次購買項目'!$A:$A,0)+'2-1-2 data.csv'!M$1-1)),"")</f>
        <v/>
      </c>
      <c r="N195" s="6" t="str">
        <f>_xlfn.IFNA(IF(N$1&gt;$C195,"",INDEX('2-1-1 紀錄下次購買項目'!$C:$C,MATCH('2-1-2 data.csv'!$A195,'2-1-1 紀錄下次購買項目'!$A:$A,0)+'2-1-2 data.csv'!N$1-1)),"")</f>
        <v/>
      </c>
    </row>
    <row r="196" spans="1:14">
      <c r="A196" s="6">
        <v>24129</v>
      </c>
      <c r="B196" s="5">
        <v>332</v>
      </c>
      <c r="C196" s="6">
        <v>1</v>
      </c>
      <c r="D196" s="6">
        <v>1</v>
      </c>
      <c r="E196" s="6" t="str">
        <f>_xlfn.IFNA(IF(E$1&gt;$C196,"",INDEX('2-1-1 紀錄下次購買項目'!$C:$C,MATCH('2-1-2 data.csv'!$A196,'2-1-1 紀錄下次購買項目'!$A:$A,0)+'2-1-2 data.csv'!E$1-1)),"")</f>
        <v>筆記型電腦</v>
      </c>
      <c r="F196" s="6" t="str">
        <f>_xlfn.IFNA(IF(F$1&gt;$C196,"",INDEX('2-1-1 紀錄下次購買項目'!$C:$C,MATCH('2-1-2 data.csv'!$A196,'2-1-1 紀錄下次購買項目'!$A:$A,0)+'2-1-2 data.csv'!F$1-1)),"")</f>
        <v/>
      </c>
      <c r="G196" s="6" t="str">
        <f>_xlfn.IFNA(IF(G$1&gt;$C196,"",INDEX('2-1-1 紀錄下次購買項目'!$C:$C,MATCH('2-1-2 data.csv'!$A196,'2-1-1 紀錄下次購買項目'!$A:$A,0)+'2-1-2 data.csv'!G$1-1)),"")</f>
        <v/>
      </c>
      <c r="H196" s="6" t="str">
        <f>_xlfn.IFNA(IF(H$1&gt;$C196,"",INDEX('2-1-1 紀錄下次購買項目'!$C:$C,MATCH('2-1-2 data.csv'!$A196,'2-1-1 紀錄下次購買項目'!$A:$A,0)+'2-1-2 data.csv'!H$1-1)),"")</f>
        <v/>
      </c>
      <c r="I196" s="6" t="str">
        <f>_xlfn.IFNA(IF(I$1&gt;$C196,"",INDEX('2-1-1 紀錄下次購買項目'!$C:$C,MATCH('2-1-2 data.csv'!$A196,'2-1-1 紀錄下次購買項目'!$A:$A,0)+'2-1-2 data.csv'!I$1-1)),"")</f>
        <v/>
      </c>
      <c r="J196" s="6" t="str">
        <f>_xlfn.IFNA(IF(J$1&gt;$C196,"",INDEX('2-1-1 紀錄下次購買項目'!$C:$C,MATCH('2-1-2 data.csv'!$A196,'2-1-1 紀錄下次購買項目'!$A:$A,0)+'2-1-2 data.csv'!J$1-1)),"")</f>
        <v/>
      </c>
      <c r="K196" s="6" t="str">
        <f>_xlfn.IFNA(IF(K$1&gt;$C196,"",INDEX('2-1-1 紀錄下次購買項目'!$C:$C,MATCH('2-1-2 data.csv'!$A196,'2-1-1 紀錄下次購買項目'!$A:$A,0)+'2-1-2 data.csv'!K$1-1)),"")</f>
        <v/>
      </c>
      <c r="L196" s="6" t="str">
        <f>_xlfn.IFNA(IF(L$1&gt;$C196,"",INDEX('2-1-1 紀錄下次購買項目'!$C:$C,MATCH('2-1-2 data.csv'!$A196,'2-1-1 紀錄下次購買項目'!$A:$A,0)+'2-1-2 data.csv'!L$1-1)),"")</f>
        <v/>
      </c>
      <c r="M196" s="6" t="str">
        <f>_xlfn.IFNA(IF(M$1&gt;$C196,"",INDEX('2-1-1 紀錄下次購買項目'!$C:$C,MATCH('2-1-2 data.csv'!$A196,'2-1-1 紀錄下次購買項目'!$A:$A,0)+'2-1-2 data.csv'!M$1-1)),"")</f>
        <v/>
      </c>
      <c r="N196" s="6" t="str">
        <f>_xlfn.IFNA(IF(N$1&gt;$C196,"",INDEX('2-1-1 紀錄下次購買項目'!$C:$C,MATCH('2-1-2 data.csv'!$A196,'2-1-1 紀錄下次購買項目'!$A:$A,0)+'2-1-2 data.csv'!N$1-1)),"")</f>
        <v/>
      </c>
    </row>
    <row r="197" spans="1:14">
      <c r="A197" s="6">
        <v>24335</v>
      </c>
      <c r="B197" s="5">
        <v>332</v>
      </c>
      <c r="C197" s="6">
        <v>1</v>
      </c>
      <c r="D197" s="6">
        <v>1</v>
      </c>
      <c r="E197" s="6" t="str">
        <f>_xlfn.IFNA(IF(E$1&gt;$C197,"",INDEX('2-1-1 紀錄下次購買項目'!$C:$C,MATCH('2-1-2 data.csv'!$A197,'2-1-1 紀錄下次購買項目'!$A:$A,0)+'2-1-2 data.csv'!E$1-1)),"")</f>
        <v>家電維修費</v>
      </c>
      <c r="F197" s="6" t="str">
        <f>_xlfn.IFNA(IF(F$1&gt;$C197,"",INDEX('2-1-1 紀錄下次購買項目'!$C:$C,MATCH('2-1-2 data.csv'!$A197,'2-1-1 紀錄下次購買項目'!$A:$A,0)+'2-1-2 data.csv'!F$1-1)),"")</f>
        <v/>
      </c>
      <c r="G197" s="6" t="str">
        <f>_xlfn.IFNA(IF(G$1&gt;$C197,"",INDEX('2-1-1 紀錄下次購買項目'!$C:$C,MATCH('2-1-2 data.csv'!$A197,'2-1-1 紀錄下次購買項目'!$A:$A,0)+'2-1-2 data.csv'!G$1-1)),"")</f>
        <v/>
      </c>
      <c r="H197" s="6" t="str">
        <f>_xlfn.IFNA(IF(H$1&gt;$C197,"",INDEX('2-1-1 紀錄下次購買項目'!$C:$C,MATCH('2-1-2 data.csv'!$A197,'2-1-1 紀錄下次購買項目'!$A:$A,0)+'2-1-2 data.csv'!H$1-1)),"")</f>
        <v/>
      </c>
      <c r="I197" s="6" t="str">
        <f>_xlfn.IFNA(IF(I$1&gt;$C197,"",INDEX('2-1-1 紀錄下次購買項目'!$C:$C,MATCH('2-1-2 data.csv'!$A197,'2-1-1 紀錄下次購買項目'!$A:$A,0)+'2-1-2 data.csv'!I$1-1)),"")</f>
        <v/>
      </c>
      <c r="J197" s="6" t="str">
        <f>_xlfn.IFNA(IF(J$1&gt;$C197,"",INDEX('2-1-1 紀錄下次購買項目'!$C:$C,MATCH('2-1-2 data.csv'!$A197,'2-1-1 紀錄下次購買項目'!$A:$A,0)+'2-1-2 data.csv'!J$1-1)),"")</f>
        <v/>
      </c>
      <c r="K197" s="6" t="str">
        <f>_xlfn.IFNA(IF(K$1&gt;$C197,"",INDEX('2-1-1 紀錄下次購買項目'!$C:$C,MATCH('2-1-2 data.csv'!$A197,'2-1-1 紀錄下次購買項目'!$A:$A,0)+'2-1-2 data.csv'!K$1-1)),"")</f>
        <v/>
      </c>
      <c r="L197" s="6" t="str">
        <f>_xlfn.IFNA(IF(L$1&gt;$C197,"",INDEX('2-1-1 紀錄下次購買項目'!$C:$C,MATCH('2-1-2 data.csv'!$A197,'2-1-1 紀錄下次購買項目'!$A:$A,0)+'2-1-2 data.csv'!L$1-1)),"")</f>
        <v/>
      </c>
      <c r="M197" s="6" t="str">
        <f>_xlfn.IFNA(IF(M$1&gt;$C197,"",INDEX('2-1-1 紀錄下次購買項目'!$C:$C,MATCH('2-1-2 data.csv'!$A197,'2-1-1 紀錄下次購買項目'!$A:$A,0)+'2-1-2 data.csv'!M$1-1)),"")</f>
        <v/>
      </c>
      <c r="N197" s="6" t="str">
        <f>_xlfn.IFNA(IF(N$1&gt;$C197,"",INDEX('2-1-1 紀錄下次購買項目'!$C:$C,MATCH('2-1-2 data.csv'!$A197,'2-1-1 紀錄下次購買項目'!$A:$A,0)+'2-1-2 data.csv'!N$1-1)),"")</f>
        <v/>
      </c>
    </row>
    <row r="198" spans="1:14">
      <c r="A198" s="6">
        <v>24672</v>
      </c>
      <c r="B198" s="5">
        <v>332</v>
      </c>
      <c r="C198" s="6">
        <v>1</v>
      </c>
      <c r="D198" s="6">
        <v>1</v>
      </c>
      <c r="E198" s="6" t="str">
        <f>_xlfn.IFNA(IF(E$1&gt;$C198,"",INDEX('2-1-1 紀錄下次購買項目'!$C:$C,MATCH('2-1-2 data.csv'!$A198,'2-1-1 紀錄下次購買項目'!$A:$A,0)+'2-1-2 data.csv'!E$1-1)),"")</f>
        <v>CD燒錄片</v>
      </c>
      <c r="F198" s="6" t="str">
        <f>_xlfn.IFNA(IF(F$1&gt;$C198,"",INDEX('2-1-1 紀錄下次購買項目'!$C:$C,MATCH('2-1-2 data.csv'!$A198,'2-1-1 紀錄下次購買項目'!$A:$A,0)+'2-1-2 data.csv'!F$1-1)),"")</f>
        <v/>
      </c>
      <c r="G198" s="6" t="str">
        <f>_xlfn.IFNA(IF(G$1&gt;$C198,"",INDEX('2-1-1 紀錄下次購買項目'!$C:$C,MATCH('2-1-2 data.csv'!$A198,'2-1-1 紀錄下次購買項目'!$A:$A,0)+'2-1-2 data.csv'!G$1-1)),"")</f>
        <v/>
      </c>
      <c r="H198" s="6" t="str">
        <f>_xlfn.IFNA(IF(H$1&gt;$C198,"",INDEX('2-1-1 紀錄下次購買項目'!$C:$C,MATCH('2-1-2 data.csv'!$A198,'2-1-1 紀錄下次購買項目'!$A:$A,0)+'2-1-2 data.csv'!H$1-1)),"")</f>
        <v/>
      </c>
      <c r="I198" s="6" t="str">
        <f>_xlfn.IFNA(IF(I$1&gt;$C198,"",INDEX('2-1-1 紀錄下次購買項目'!$C:$C,MATCH('2-1-2 data.csv'!$A198,'2-1-1 紀錄下次購買項目'!$A:$A,0)+'2-1-2 data.csv'!I$1-1)),"")</f>
        <v/>
      </c>
      <c r="J198" s="6" t="str">
        <f>_xlfn.IFNA(IF(J$1&gt;$C198,"",INDEX('2-1-1 紀錄下次購買項目'!$C:$C,MATCH('2-1-2 data.csv'!$A198,'2-1-1 紀錄下次購買項目'!$A:$A,0)+'2-1-2 data.csv'!J$1-1)),"")</f>
        <v/>
      </c>
      <c r="K198" s="6" t="str">
        <f>_xlfn.IFNA(IF(K$1&gt;$C198,"",INDEX('2-1-1 紀錄下次購買項目'!$C:$C,MATCH('2-1-2 data.csv'!$A198,'2-1-1 紀錄下次購買項目'!$A:$A,0)+'2-1-2 data.csv'!K$1-1)),"")</f>
        <v/>
      </c>
      <c r="L198" s="6" t="str">
        <f>_xlfn.IFNA(IF(L$1&gt;$C198,"",INDEX('2-1-1 紀錄下次購買項目'!$C:$C,MATCH('2-1-2 data.csv'!$A198,'2-1-1 紀錄下次購買項目'!$A:$A,0)+'2-1-2 data.csv'!L$1-1)),"")</f>
        <v/>
      </c>
      <c r="M198" s="6" t="str">
        <f>_xlfn.IFNA(IF(M$1&gt;$C198,"",INDEX('2-1-1 紀錄下次購買項目'!$C:$C,MATCH('2-1-2 data.csv'!$A198,'2-1-1 紀錄下次購買項目'!$A:$A,0)+'2-1-2 data.csv'!M$1-1)),"")</f>
        <v/>
      </c>
      <c r="N198" s="6" t="str">
        <f>_xlfn.IFNA(IF(N$1&gt;$C198,"",INDEX('2-1-1 紀錄下次購買項目'!$C:$C,MATCH('2-1-2 data.csv'!$A198,'2-1-1 紀錄下次購買項目'!$A:$A,0)+'2-1-2 data.csv'!N$1-1)),"")</f>
        <v/>
      </c>
    </row>
    <row r="199" spans="1:14">
      <c r="A199" s="6">
        <v>27624</v>
      </c>
      <c r="B199" s="5">
        <v>332</v>
      </c>
      <c r="C199" s="6">
        <v>1</v>
      </c>
      <c r="D199" s="6">
        <v>1</v>
      </c>
      <c r="E199" s="6" t="str">
        <f>_xlfn.IFNA(IF(E$1&gt;$C199,"",INDEX('2-1-1 紀錄下次購買項目'!$C:$C,MATCH('2-1-2 data.csv'!$A199,'2-1-1 紀錄下次購買項目'!$A:$A,0)+'2-1-2 data.csv'!E$1-1)),"")</f>
        <v>LCD螢幕</v>
      </c>
      <c r="F199" s="6" t="str">
        <f>_xlfn.IFNA(IF(F$1&gt;$C199,"",INDEX('2-1-1 紀錄下次購買項目'!$C:$C,MATCH('2-1-2 data.csv'!$A199,'2-1-1 紀錄下次購買項目'!$A:$A,0)+'2-1-2 data.csv'!F$1-1)),"")</f>
        <v/>
      </c>
      <c r="G199" s="6" t="str">
        <f>_xlfn.IFNA(IF(G$1&gt;$C199,"",INDEX('2-1-1 紀錄下次購買項目'!$C:$C,MATCH('2-1-2 data.csv'!$A199,'2-1-1 紀錄下次購買項目'!$A:$A,0)+'2-1-2 data.csv'!G$1-1)),"")</f>
        <v/>
      </c>
      <c r="H199" s="6" t="str">
        <f>_xlfn.IFNA(IF(H$1&gt;$C199,"",INDEX('2-1-1 紀錄下次購買項目'!$C:$C,MATCH('2-1-2 data.csv'!$A199,'2-1-1 紀錄下次購買項目'!$A:$A,0)+'2-1-2 data.csv'!H$1-1)),"")</f>
        <v/>
      </c>
      <c r="I199" s="6" t="str">
        <f>_xlfn.IFNA(IF(I$1&gt;$C199,"",INDEX('2-1-1 紀錄下次購買項目'!$C:$C,MATCH('2-1-2 data.csv'!$A199,'2-1-1 紀錄下次購買項目'!$A:$A,0)+'2-1-2 data.csv'!I$1-1)),"")</f>
        <v/>
      </c>
      <c r="J199" s="6" t="str">
        <f>_xlfn.IFNA(IF(J$1&gt;$C199,"",INDEX('2-1-1 紀錄下次購買項目'!$C:$C,MATCH('2-1-2 data.csv'!$A199,'2-1-1 紀錄下次購買項目'!$A:$A,0)+'2-1-2 data.csv'!J$1-1)),"")</f>
        <v/>
      </c>
      <c r="K199" s="6" t="str">
        <f>_xlfn.IFNA(IF(K$1&gt;$C199,"",INDEX('2-1-1 紀錄下次購買項目'!$C:$C,MATCH('2-1-2 data.csv'!$A199,'2-1-1 紀錄下次購買項目'!$A:$A,0)+'2-1-2 data.csv'!K$1-1)),"")</f>
        <v/>
      </c>
      <c r="L199" s="6" t="str">
        <f>_xlfn.IFNA(IF(L$1&gt;$C199,"",INDEX('2-1-1 紀錄下次購買項目'!$C:$C,MATCH('2-1-2 data.csv'!$A199,'2-1-1 紀錄下次購買項目'!$A:$A,0)+'2-1-2 data.csv'!L$1-1)),"")</f>
        <v/>
      </c>
      <c r="M199" s="6" t="str">
        <f>_xlfn.IFNA(IF(M$1&gt;$C199,"",INDEX('2-1-1 紀錄下次購買項目'!$C:$C,MATCH('2-1-2 data.csv'!$A199,'2-1-1 紀錄下次購買項目'!$A:$A,0)+'2-1-2 data.csv'!M$1-1)),"")</f>
        <v/>
      </c>
      <c r="N199" s="6" t="str">
        <f>_xlfn.IFNA(IF(N$1&gt;$C199,"",INDEX('2-1-1 紀錄下次購買項目'!$C:$C,MATCH('2-1-2 data.csv'!$A199,'2-1-1 紀錄下次購買項目'!$A:$A,0)+'2-1-2 data.csv'!N$1-1)),"")</f>
        <v/>
      </c>
    </row>
    <row r="200" spans="1:14">
      <c r="A200" s="6">
        <v>29942</v>
      </c>
      <c r="B200" s="5">
        <v>332</v>
      </c>
      <c r="C200" s="6">
        <v>1</v>
      </c>
      <c r="D200" s="6">
        <v>1</v>
      </c>
      <c r="E200" s="6" t="str">
        <f>_xlfn.IFNA(IF(E$1&gt;$C200,"",INDEX('2-1-1 紀錄下次購買項目'!$C:$C,MATCH('2-1-2 data.csv'!$A200,'2-1-1 紀錄下次購買項目'!$A:$A,0)+'2-1-2 data.csv'!E$1-1)),"")</f>
        <v>家電維修費</v>
      </c>
      <c r="F200" s="6" t="str">
        <f>_xlfn.IFNA(IF(F$1&gt;$C200,"",INDEX('2-1-1 紀錄下次購買項目'!$C:$C,MATCH('2-1-2 data.csv'!$A200,'2-1-1 紀錄下次購買項目'!$A:$A,0)+'2-1-2 data.csv'!F$1-1)),"")</f>
        <v/>
      </c>
      <c r="G200" s="6" t="str">
        <f>_xlfn.IFNA(IF(G$1&gt;$C200,"",INDEX('2-1-1 紀錄下次購買項目'!$C:$C,MATCH('2-1-2 data.csv'!$A200,'2-1-1 紀錄下次購買項目'!$A:$A,0)+'2-1-2 data.csv'!G$1-1)),"")</f>
        <v/>
      </c>
      <c r="H200" s="6" t="str">
        <f>_xlfn.IFNA(IF(H$1&gt;$C200,"",INDEX('2-1-1 紀錄下次購買項目'!$C:$C,MATCH('2-1-2 data.csv'!$A200,'2-1-1 紀錄下次購買項目'!$A:$A,0)+'2-1-2 data.csv'!H$1-1)),"")</f>
        <v/>
      </c>
      <c r="I200" s="6" t="str">
        <f>_xlfn.IFNA(IF(I$1&gt;$C200,"",INDEX('2-1-1 紀錄下次購買項目'!$C:$C,MATCH('2-1-2 data.csv'!$A200,'2-1-1 紀錄下次購買項目'!$A:$A,0)+'2-1-2 data.csv'!I$1-1)),"")</f>
        <v/>
      </c>
      <c r="J200" s="6" t="str">
        <f>_xlfn.IFNA(IF(J$1&gt;$C200,"",INDEX('2-1-1 紀錄下次購買項目'!$C:$C,MATCH('2-1-2 data.csv'!$A200,'2-1-1 紀錄下次購買項目'!$A:$A,0)+'2-1-2 data.csv'!J$1-1)),"")</f>
        <v/>
      </c>
      <c r="K200" s="6" t="str">
        <f>_xlfn.IFNA(IF(K$1&gt;$C200,"",INDEX('2-1-1 紀錄下次購買項目'!$C:$C,MATCH('2-1-2 data.csv'!$A200,'2-1-1 紀錄下次購買項目'!$A:$A,0)+'2-1-2 data.csv'!K$1-1)),"")</f>
        <v/>
      </c>
      <c r="L200" s="6" t="str">
        <f>_xlfn.IFNA(IF(L$1&gt;$C200,"",INDEX('2-1-1 紀錄下次購買項目'!$C:$C,MATCH('2-1-2 data.csv'!$A200,'2-1-1 紀錄下次購買項目'!$A:$A,0)+'2-1-2 data.csv'!L$1-1)),"")</f>
        <v/>
      </c>
      <c r="M200" s="6" t="str">
        <f>_xlfn.IFNA(IF(M$1&gt;$C200,"",INDEX('2-1-1 紀錄下次購買項目'!$C:$C,MATCH('2-1-2 data.csv'!$A200,'2-1-1 紀錄下次購買項目'!$A:$A,0)+'2-1-2 data.csv'!M$1-1)),"")</f>
        <v/>
      </c>
      <c r="N200" s="6" t="str">
        <f>_xlfn.IFNA(IF(N$1&gt;$C200,"",INDEX('2-1-1 紀錄下次購買項目'!$C:$C,MATCH('2-1-2 data.csv'!$A200,'2-1-1 紀錄下次購買項目'!$A:$A,0)+'2-1-2 data.csv'!N$1-1)),"")</f>
        <v/>
      </c>
    </row>
    <row r="201" spans="1:14">
      <c r="A201" s="6">
        <v>30103</v>
      </c>
      <c r="B201" s="5">
        <v>332</v>
      </c>
      <c r="C201" s="6">
        <v>1</v>
      </c>
      <c r="D201" s="6">
        <v>2</v>
      </c>
      <c r="E201" s="6" t="str">
        <f>_xlfn.IFNA(IF(E$1&gt;$C201,"",INDEX('2-1-1 紀錄下次購買項目'!$C:$C,MATCH('2-1-2 data.csv'!$A201,'2-1-1 紀錄下次購買項目'!$A:$A,0)+'2-1-2 data.csv'!E$1-1)),"")</f>
        <v>記憶卡</v>
      </c>
      <c r="F201" s="6" t="str">
        <f>_xlfn.IFNA(IF(F$1&gt;$C201,"",INDEX('2-1-1 紀錄下次購買項目'!$C:$C,MATCH('2-1-2 data.csv'!$A201,'2-1-1 紀錄下次購買項目'!$A:$A,0)+'2-1-2 data.csv'!F$1-1)),"")</f>
        <v/>
      </c>
      <c r="G201" s="6" t="str">
        <f>_xlfn.IFNA(IF(G$1&gt;$C201,"",INDEX('2-1-1 紀錄下次購買項目'!$C:$C,MATCH('2-1-2 data.csv'!$A201,'2-1-1 紀錄下次購買項目'!$A:$A,0)+'2-1-2 data.csv'!G$1-1)),"")</f>
        <v/>
      </c>
      <c r="H201" s="6" t="str">
        <f>_xlfn.IFNA(IF(H$1&gt;$C201,"",INDEX('2-1-1 紀錄下次購買項目'!$C:$C,MATCH('2-1-2 data.csv'!$A201,'2-1-1 紀錄下次購買項目'!$A:$A,0)+'2-1-2 data.csv'!H$1-1)),"")</f>
        <v/>
      </c>
      <c r="I201" s="6" t="str">
        <f>_xlfn.IFNA(IF(I$1&gt;$C201,"",INDEX('2-1-1 紀錄下次購買項目'!$C:$C,MATCH('2-1-2 data.csv'!$A201,'2-1-1 紀錄下次購買項目'!$A:$A,0)+'2-1-2 data.csv'!I$1-1)),"")</f>
        <v/>
      </c>
      <c r="J201" s="6" t="str">
        <f>_xlfn.IFNA(IF(J$1&gt;$C201,"",INDEX('2-1-1 紀錄下次購買項目'!$C:$C,MATCH('2-1-2 data.csv'!$A201,'2-1-1 紀錄下次購買項目'!$A:$A,0)+'2-1-2 data.csv'!J$1-1)),"")</f>
        <v/>
      </c>
      <c r="K201" s="6" t="str">
        <f>_xlfn.IFNA(IF(K$1&gt;$C201,"",INDEX('2-1-1 紀錄下次購買項目'!$C:$C,MATCH('2-1-2 data.csv'!$A201,'2-1-1 紀錄下次購買項目'!$A:$A,0)+'2-1-2 data.csv'!K$1-1)),"")</f>
        <v/>
      </c>
      <c r="L201" s="6" t="str">
        <f>_xlfn.IFNA(IF(L$1&gt;$C201,"",INDEX('2-1-1 紀錄下次購買項目'!$C:$C,MATCH('2-1-2 data.csv'!$A201,'2-1-1 紀錄下次購買項目'!$A:$A,0)+'2-1-2 data.csv'!L$1-1)),"")</f>
        <v/>
      </c>
      <c r="M201" s="6" t="str">
        <f>_xlfn.IFNA(IF(M$1&gt;$C201,"",INDEX('2-1-1 紀錄下次購買項目'!$C:$C,MATCH('2-1-2 data.csv'!$A201,'2-1-1 紀錄下次購買項目'!$A:$A,0)+'2-1-2 data.csv'!M$1-1)),"")</f>
        <v/>
      </c>
      <c r="N201" s="6" t="str">
        <f>_xlfn.IFNA(IF(N$1&gt;$C201,"",INDEX('2-1-1 紀錄下次購買項目'!$C:$C,MATCH('2-1-2 data.csv'!$A201,'2-1-1 紀錄下次購買項目'!$A:$A,0)+'2-1-2 data.csv'!N$1-1)),"")</f>
        <v/>
      </c>
    </row>
    <row r="202" spans="1:14">
      <c r="A202" s="6">
        <v>31117</v>
      </c>
      <c r="B202" s="5">
        <v>332</v>
      </c>
      <c r="C202" s="6">
        <v>2</v>
      </c>
      <c r="D202" s="6">
        <v>2</v>
      </c>
      <c r="E202" s="6" t="str">
        <f>_xlfn.IFNA(IF(E$1&gt;$C202,"",INDEX('2-1-1 紀錄下次購買項目'!$C:$C,MATCH('2-1-2 data.csv'!$A202,'2-1-1 紀錄下次購買項目'!$A:$A,0)+'2-1-2 data.csv'!E$1-1)),"")</f>
        <v>鍵盤</v>
      </c>
      <c r="F202" s="6" t="str">
        <f>_xlfn.IFNA(IF(F$1&gt;$C202,"",INDEX('2-1-1 紀錄下次購買項目'!$C:$C,MATCH('2-1-2 data.csv'!$A202,'2-1-1 紀錄下次購買項目'!$A:$A,0)+'2-1-2 data.csv'!F$1-1)),"")</f>
        <v>LCD螢幕</v>
      </c>
      <c r="G202" s="6" t="str">
        <f>_xlfn.IFNA(IF(G$1&gt;$C202,"",INDEX('2-1-1 紀錄下次購買項目'!$C:$C,MATCH('2-1-2 data.csv'!$A202,'2-1-1 紀錄下次購買項目'!$A:$A,0)+'2-1-2 data.csv'!G$1-1)),"")</f>
        <v/>
      </c>
      <c r="H202" s="6" t="str">
        <f>_xlfn.IFNA(IF(H$1&gt;$C202,"",INDEX('2-1-1 紀錄下次購買項目'!$C:$C,MATCH('2-1-2 data.csv'!$A202,'2-1-1 紀錄下次購買項目'!$A:$A,0)+'2-1-2 data.csv'!H$1-1)),"")</f>
        <v/>
      </c>
      <c r="I202" s="6" t="str">
        <f>_xlfn.IFNA(IF(I$1&gt;$C202,"",INDEX('2-1-1 紀錄下次購買項目'!$C:$C,MATCH('2-1-2 data.csv'!$A202,'2-1-1 紀錄下次購買項目'!$A:$A,0)+'2-1-2 data.csv'!I$1-1)),"")</f>
        <v/>
      </c>
      <c r="J202" s="6" t="str">
        <f>_xlfn.IFNA(IF(J$1&gt;$C202,"",INDEX('2-1-1 紀錄下次購買項目'!$C:$C,MATCH('2-1-2 data.csv'!$A202,'2-1-1 紀錄下次購買項目'!$A:$A,0)+'2-1-2 data.csv'!J$1-1)),"")</f>
        <v/>
      </c>
      <c r="K202" s="6" t="str">
        <f>_xlfn.IFNA(IF(K$1&gt;$C202,"",INDEX('2-1-1 紀錄下次購買項目'!$C:$C,MATCH('2-1-2 data.csv'!$A202,'2-1-1 紀錄下次購買項目'!$A:$A,0)+'2-1-2 data.csv'!K$1-1)),"")</f>
        <v/>
      </c>
      <c r="L202" s="6" t="str">
        <f>_xlfn.IFNA(IF(L$1&gt;$C202,"",INDEX('2-1-1 紀錄下次購買項目'!$C:$C,MATCH('2-1-2 data.csv'!$A202,'2-1-1 紀錄下次購買項目'!$A:$A,0)+'2-1-2 data.csv'!L$1-1)),"")</f>
        <v/>
      </c>
      <c r="M202" s="6" t="str">
        <f>_xlfn.IFNA(IF(M$1&gt;$C202,"",INDEX('2-1-1 紀錄下次購買項目'!$C:$C,MATCH('2-1-2 data.csv'!$A202,'2-1-1 紀錄下次購買項目'!$A:$A,0)+'2-1-2 data.csv'!M$1-1)),"")</f>
        <v/>
      </c>
      <c r="N202" s="6" t="str">
        <f>_xlfn.IFNA(IF(N$1&gt;$C202,"",INDEX('2-1-1 紀錄下次購買項目'!$C:$C,MATCH('2-1-2 data.csv'!$A202,'2-1-1 紀錄下次購買項目'!$A:$A,0)+'2-1-2 data.csv'!N$1-1)),"")</f>
        <v/>
      </c>
    </row>
    <row r="203" spans="1:14">
      <c r="A203" s="6">
        <v>31396</v>
      </c>
      <c r="B203" s="5">
        <v>332</v>
      </c>
      <c r="C203" s="6">
        <v>2</v>
      </c>
      <c r="D203" s="6">
        <v>1</v>
      </c>
      <c r="E203" s="6" t="str">
        <f>_xlfn.IFNA(IF(E$1&gt;$C203,"",INDEX('2-1-1 紀錄下次購買項目'!$C:$C,MATCH('2-1-2 data.csv'!$A203,'2-1-1 紀錄下次購買項目'!$A:$A,0)+'2-1-2 data.csv'!E$1-1)),"")</f>
        <v>家電安裝費</v>
      </c>
      <c r="F203" s="6" t="str">
        <f>_xlfn.IFNA(IF(F$1&gt;$C203,"",INDEX('2-1-1 紀錄下次購買項目'!$C:$C,MATCH('2-1-2 data.csv'!$A203,'2-1-1 紀錄下次購買項目'!$A:$A,0)+'2-1-2 data.csv'!F$1-1)),"")</f>
        <v>耳機麥克風</v>
      </c>
      <c r="G203" s="6" t="str">
        <f>_xlfn.IFNA(IF(G$1&gt;$C203,"",INDEX('2-1-1 紀錄下次購買項目'!$C:$C,MATCH('2-1-2 data.csv'!$A203,'2-1-1 紀錄下次購買項目'!$A:$A,0)+'2-1-2 data.csv'!G$1-1)),"")</f>
        <v/>
      </c>
      <c r="H203" s="6" t="str">
        <f>_xlfn.IFNA(IF(H$1&gt;$C203,"",INDEX('2-1-1 紀錄下次購買項目'!$C:$C,MATCH('2-1-2 data.csv'!$A203,'2-1-1 紀錄下次購買項目'!$A:$A,0)+'2-1-2 data.csv'!H$1-1)),"")</f>
        <v/>
      </c>
      <c r="I203" s="6" t="str">
        <f>_xlfn.IFNA(IF(I$1&gt;$C203,"",INDEX('2-1-1 紀錄下次購買項目'!$C:$C,MATCH('2-1-2 data.csv'!$A203,'2-1-1 紀錄下次購買項目'!$A:$A,0)+'2-1-2 data.csv'!I$1-1)),"")</f>
        <v/>
      </c>
      <c r="J203" s="6" t="str">
        <f>_xlfn.IFNA(IF(J$1&gt;$C203,"",INDEX('2-1-1 紀錄下次購買項目'!$C:$C,MATCH('2-1-2 data.csv'!$A203,'2-1-1 紀錄下次購買項目'!$A:$A,0)+'2-1-2 data.csv'!J$1-1)),"")</f>
        <v/>
      </c>
      <c r="K203" s="6" t="str">
        <f>_xlfn.IFNA(IF(K$1&gt;$C203,"",INDEX('2-1-1 紀錄下次購買項目'!$C:$C,MATCH('2-1-2 data.csv'!$A203,'2-1-1 紀錄下次購買項目'!$A:$A,0)+'2-1-2 data.csv'!K$1-1)),"")</f>
        <v/>
      </c>
      <c r="L203" s="6" t="str">
        <f>_xlfn.IFNA(IF(L$1&gt;$C203,"",INDEX('2-1-1 紀錄下次購買項目'!$C:$C,MATCH('2-1-2 data.csv'!$A203,'2-1-1 紀錄下次購買項目'!$A:$A,0)+'2-1-2 data.csv'!L$1-1)),"")</f>
        <v/>
      </c>
      <c r="M203" s="6" t="str">
        <f>_xlfn.IFNA(IF(M$1&gt;$C203,"",INDEX('2-1-1 紀錄下次購買項目'!$C:$C,MATCH('2-1-2 data.csv'!$A203,'2-1-1 紀錄下次購買項目'!$A:$A,0)+'2-1-2 data.csv'!M$1-1)),"")</f>
        <v/>
      </c>
      <c r="N203" s="6" t="str">
        <f>_xlfn.IFNA(IF(N$1&gt;$C203,"",INDEX('2-1-1 紀錄下次購買項目'!$C:$C,MATCH('2-1-2 data.csv'!$A203,'2-1-1 紀錄下次購買項目'!$A:$A,0)+'2-1-2 data.csv'!N$1-1)),"")</f>
        <v/>
      </c>
    </row>
    <row r="204" spans="1:14">
      <c r="A204" s="6">
        <v>36569</v>
      </c>
      <c r="B204" s="5">
        <v>332</v>
      </c>
      <c r="C204" s="6">
        <v>1</v>
      </c>
      <c r="D204" s="6">
        <v>2</v>
      </c>
      <c r="E204" s="6" t="str">
        <f>_xlfn.IFNA(IF(E$1&gt;$C204,"",INDEX('2-1-1 紀錄下次購買項目'!$C:$C,MATCH('2-1-2 data.csv'!$A204,'2-1-1 紀錄下次購買項目'!$A:$A,0)+'2-1-2 data.csv'!E$1-1)),"")</f>
        <v>省電燈泡</v>
      </c>
      <c r="F204" s="6" t="str">
        <f>_xlfn.IFNA(IF(F$1&gt;$C204,"",INDEX('2-1-1 紀錄下次購買項目'!$C:$C,MATCH('2-1-2 data.csv'!$A204,'2-1-1 紀錄下次購買項目'!$A:$A,0)+'2-1-2 data.csv'!F$1-1)),"")</f>
        <v/>
      </c>
      <c r="G204" s="6" t="str">
        <f>_xlfn.IFNA(IF(G$1&gt;$C204,"",INDEX('2-1-1 紀錄下次購買項目'!$C:$C,MATCH('2-1-2 data.csv'!$A204,'2-1-1 紀錄下次購買項目'!$A:$A,0)+'2-1-2 data.csv'!G$1-1)),"")</f>
        <v/>
      </c>
      <c r="H204" s="6" t="str">
        <f>_xlfn.IFNA(IF(H$1&gt;$C204,"",INDEX('2-1-1 紀錄下次購買項目'!$C:$C,MATCH('2-1-2 data.csv'!$A204,'2-1-1 紀錄下次購買項目'!$A:$A,0)+'2-1-2 data.csv'!H$1-1)),"")</f>
        <v/>
      </c>
      <c r="I204" s="6" t="str">
        <f>_xlfn.IFNA(IF(I$1&gt;$C204,"",INDEX('2-1-1 紀錄下次購買項目'!$C:$C,MATCH('2-1-2 data.csv'!$A204,'2-1-1 紀錄下次購買項目'!$A:$A,0)+'2-1-2 data.csv'!I$1-1)),"")</f>
        <v/>
      </c>
      <c r="J204" s="6" t="str">
        <f>_xlfn.IFNA(IF(J$1&gt;$C204,"",INDEX('2-1-1 紀錄下次購買項目'!$C:$C,MATCH('2-1-2 data.csv'!$A204,'2-1-1 紀錄下次購買項目'!$A:$A,0)+'2-1-2 data.csv'!J$1-1)),"")</f>
        <v/>
      </c>
      <c r="K204" s="6" t="str">
        <f>_xlfn.IFNA(IF(K$1&gt;$C204,"",INDEX('2-1-1 紀錄下次購買項目'!$C:$C,MATCH('2-1-2 data.csv'!$A204,'2-1-1 紀錄下次購買項目'!$A:$A,0)+'2-1-2 data.csv'!K$1-1)),"")</f>
        <v/>
      </c>
      <c r="L204" s="6" t="str">
        <f>_xlfn.IFNA(IF(L$1&gt;$C204,"",INDEX('2-1-1 紀錄下次購買項目'!$C:$C,MATCH('2-1-2 data.csv'!$A204,'2-1-1 紀錄下次購買項目'!$A:$A,0)+'2-1-2 data.csv'!L$1-1)),"")</f>
        <v/>
      </c>
      <c r="M204" s="6" t="str">
        <f>_xlfn.IFNA(IF(M$1&gt;$C204,"",INDEX('2-1-1 紀錄下次購買項目'!$C:$C,MATCH('2-1-2 data.csv'!$A204,'2-1-1 紀錄下次購買項目'!$A:$A,0)+'2-1-2 data.csv'!M$1-1)),"")</f>
        <v/>
      </c>
      <c r="N204" s="6" t="str">
        <f>_xlfn.IFNA(IF(N$1&gt;$C204,"",INDEX('2-1-1 紀錄下次購買項目'!$C:$C,MATCH('2-1-2 data.csv'!$A204,'2-1-1 紀錄下次購買項目'!$A:$A,0)+'2-1-2 data.csv'!N$1-1)),"")</f>
        <v/>
      </c>
    </row>
    <row r="205" spans="1:14">
      <c r="A205" s="6">
        <v>39415</v>
      </c>
      <c r="B205" s="5">
        <v>332</v>
      </c>
      <c r="C205" s="6">
        <v>2</v>
      </c>
      <c r="D205" s="6">
        <v>1</v>
      </c>
      <c r="E205" s="6" t="str">
        <f>_xlfn.IFNA(IF(E$1&gt;$C205,"",INDEX('2-1-1 紀錄下次購買項目'!$C:$C,MATCH('2-1-2 data.csv'!$A205,'2-1-1 紀錄下次購買項目'!$A:$A,0)+'2-1-2 data.csv'!E$1-1)),"")</f>
        <v>延長線</v>
      </c>
      <c r="F205" s="6" t="str">
        <f>_xlfn.IFNA(IF(F$1&gt;$C205,"",INDEX('2-1-1 紀錄下次購買項目'!$C:$C,MATCH('2-1-2 data.csv'!$A205,'2-1-1 紀錄下次購買項目'!$A:$A,0)+'2-1-2 data.csv'!F$1-1)),"")</f>
        <v>線材</v>
      </c>
      <c r="G205" s="6" t="str">
        <f>_xlfn.IFNA(IF(G$1&gt;$C205,"",INDEX('2-1-1 紀錄下次購買項目'!$C:$C,MATCH('2-1-2 data.csv'!$A205,'2-1-1 紀錄下次購買項目'!$A:$A,0)+'2-1-2 data.csv'!G$1-1)),"")</f>
        <v/>
      </c>
      <c r="H205" s="6" t="str">
        <f>_xlfn.IFNA(IF(H$1&gt;$C205,"",INDEX('2-1-1 紀錄下次購買項目'!$C:$C,MATCH('2-1-2 data.csv'!$A205,'2-1-1 紀錄下次購買項目'!$A:$A,0)+'2-1-2 data.csv'!H$1-1)),"")</f>
        <v/>
      </c>
      <c r="I205" s="6" t="str">
        <f>_xlfn.IFNA(IF(I$1&gt;$C205,"",INDEX('2-1-1 紀錄下次購買項目'!$C:$C,MATCH('2-1-2 data.csv'!$A205,'2-1-1 紀錄下次購買項目'!$A:$A,0)+'2-1-2 data.csv'!I$1-1)),"")</f>
        <v/>
      </c>
      <c r="J205" s="6" t="str">
        <f>_xlfn.IFNA(IF(J$1&gt;$C205,"",INDEX('2-1-1 紀錄下次購買項目'!$C:$C,MATCH('2-1-2 data.csv'!$A205,'2-1-1 紀錄下次購買項目'!$A:$A,0)+'2-1-2 data.csv'!J$1-1)),"")</f>
        <v/>
      </c>
      <c r="K205" s="6" t="str">
        <f>_xlfn.IFNA(IF(K$1&gt;$C205,"",INDEX('2-1-1 紀錄下次購買項目'!$C:$C,MATCH('2-1-2 data.csv'!$A205,'2-1-1 紀錄下次購買項目'!$A:$A,0)+'2-1-2 data.csv'!K$1-1)),"")</f>
        <v/>
      </c>
      <c r="L205" s="6" t="str">
        <f>_xlfn.IFNA(IF(L$1&gt;$C205,"",INDEX('2-1-1 紀錄下次購買項目'!$C:$C,MATCH('2-1-2 data.csv'!$A205,'2-1-1 紀錄下次購買項目'!$A:$A,0)+'2-1-2 data.csv'!L$1-1)),"")</f>
        <v/>
      </c>
      <c r="M205" s="6" t="str">
        <f>_xlfn.IFNA(IF(M$1&gt;$C205,"",INDEX('2-1-1 紀錄下次購買項目'!$C:$C,MATCH('2-1-2 data.csv'!$A205,'2-1-1 紀錄下次購買項目'!$A:$A,0)+'2-1-2 data.csv'!M$1-1)),"")</f>
        <v/>
      </c>
      <c r="N205" s="6" t="str">
        <f>_xlfn.IFNA(IF(N$1&gt;$C205,"",INDEX('2-1-1 紀錄下次購買項目'!$C:$C,MATCH('2-1-2 data.csv'!$A205,'2-1-1 紀錄下次購買項目'!$A:$A,0)+'2-1-2 data.csv'!N$1-1)),"")</f>
        <v/>
      </c>
    </row>
    <row r="206" spans="1:14">
      <c r="A206" s="6">
        <v>39557</v>
      </c>
      <c r="B206" s="5">
        <v>332</v>
      </c>
      <c r="C206" s="6">
        <v>1</v>
      </c>
      <c r="D206" s="6">
        <v>2</v>
      </c>
      <c r="E206" s="6" t="str">
        <f>_xlfn.IFNA(IF(E$1&gt;$C206,"",INDEX('2-1-1 紀錄下次購買項目'!$C:$C,MATCH('2-1-2 data.csv'!$A206,'2-1-1 紀錄下次購買項目'!$A:$A,0)+'2-1-2 data.csv'!E$1-1)),"")</f>
        <v>EPSON墨水</v>
      </c>
      <c r="F206" s="6" t="str">
        <f>_xlfn.IFNA(IF(F$1&gt;$C206,"",INDEX('2-1-1 紀錄下次購買項目'!$C:$C,MATCH('2-1-2 data.csv'!$A206,'2-1-1 紀錄下次購買項目'!$A:$A,0)+'2-1-2 data.csv'!F$1-1)),"")</f>
        <v/>
      </c>
      <c r="G206" s="6" t="str">
        <f>_xlfn.IFNA(IF(G$1&gt;$C206,"",INDEX('2-1-1 紀錄下次購買項目'!$C:$C,MATCH('2-1-2 data.csv'!$A206,'2-1-1 紀錄下次購買項目'!$A:$A,0)+'2-1-2 data.csv'!G$1-1)),"")</f>
        <v/>
      </c>
      <c r="H206" s="6" t="str">
        <f>_xlfn.IFNA(IF(H$1&gt;$C206,"",INDEX('2-1-1 紀錄下次購買項目'!$C:$C,MATCH('2-1-2 data.csv'!$A206,'2-1-1 紀錄下次購買項目'!$A:$A,0)+'2-1-2 data.csv'!H$1-1)),"")</f>
        <v/>
      </c>
      <c r="I206" s="6" t="str">
        <f>_xlfn.IFNA(IF(I$1&gt;$C206,"",INDEX('2-1-1 紀錄下次購買項目'!$C:$C,MATCH('2-1-2 data.csv'!$A206,'2-1-1 紀錄下次購買項目'!$A:$A,0)+'2-1-2 data.csv'!I$1-1)),"")</f>
        <v/>
      </c>
      <c r="J206" s="6" t="str">
        <f>_xlfn.IFNA(IF(J$1&gt;$C206,"",INDEX('2-1-1 紀錄下次購買項目'!$C:$C,MATCH('2-1-2 data.csv'!$A206,'2-1-1 紀錄下次購買項目'!$A:$A,0)+'2-1-2 data.csv'!J$1-1)),"")</f>
        <v/>
      </c>
      <c r="K206" s="6" t="str">
        <f>_xlfn.IFNA(IF(K$1&gt;$C206,"",INDEX('2-1-1 紀錄下次購買項目'!$C:$C,MATCH('2-1-2 data.csv'!$A206,'2-1-1 紀錄下次購買項目'!$A:$A,0)+'2-1-2 data.csv'!K$1-1)),"")</f>
        <v/>
      </c>
      <c r="L206" s="6" t="str">
        <f>_xlfn.IFNA(IF(L$1&gt;$C206,"",INDEX('2-1-1 紀錄下次購買項目'!$C:$C,MATCH('2-1-2 data.csv'!$A206,'2-1-1 紀錄下次購買項目'!$A:$A,0)+'2-1-2 data.csv'!L$1-1)),"")</f>
        <v/>
      </c>
      <c r="M206" s="6" t="str">
        <f>_xlfn.IFNA(IF(M$1&gt;$C206,"",INDEX('2-1-1 紀錄下次購買項目'!$C:$C,MATCH('2-1-2 data.csv'!$A206,'2-1-1 紀錄下次購買項目'!$A:$A,0)+'2-1-2 data.csv'!M$1-1)),"")</f>
        <v/>
      </c>
      <c r="N206" s="6" t="str">
        <f>_xlfn.IFNA(IF(N$1&gt;$C206,"",INDEX('2-1-1 紀錄下次購買項目'!$C:$C,MATCH('2-1-2 data.csv'!$A206,'2-1-1 紀錄下次購買項目'!$A:$A,0)+'2-1-2 data.csv'!N$1-1)),"")</f>
        <v/>
      </c>
    </row>
    <row r="207" spans="1:14">
      <c r="A207" s="6">
        <v>41460</v>
      </c>
      <c r="B207" s="5">
        <v>332</v>
      </c>
      <c r="C207" s="6">
        <v>2</v>
      </c>
      <c r="D207" s="6">
        <v>1</v>
      </c>
      <c r="E207" s="6" t="str">
        <f>_xlfn.IFNA(IF(E$1&gt;$C207,"",INDEX('2-1-1 紀錄下次購買項目'!$C:$C,MATCH('2-1-2 data.csv'!$A207,'2-1-1 紀錄下次購買項目'!$A:$A,0)+'2-1-2 data.csv'!E$1-1)),"")</f>
        <v>筆記型電腦</v>
      </c>
      <c r="F207" s="6" t="str">
        <f>_xlfn.IFNA(IF(F$1&gt;$C207,"",INDEX('2-1-1 紀錄下次購買項目'!$C:$C,MATCH('2-1-2 data.csv'!$A207,'2-1-1 紀錄下次購買項目'!$A:$A,0)+'2-1-2 data.csv'!F$1-1)),"")</f>
        <v>USB 儲存碟</v>
      </c>
      <c r="G207" s="6" t="str">
        <f>_xlfn.IFNA(IF(G$1&gt;$C207,"",INDEX('2-1-1 紀錄下次購買項目'!$C:$C,MATCH('2-1-2 data.csv'!$A207,'2-1-1 紀錄下次購買項目'!$A:$A,0)+'2-1-2 data.csv'!G$1-1)),"")</f>
        <v/>
      </c>
      <c r="H207" s="6" t="str">
        <f>_xlfn.IFNA(IF(H$1&gt;$C207,"",INDEX('2-1-1 紀錄下次購買項目'!$C:$C,MATCH('2-1-2 data.csv'!$A207,'2-1-1 紀錄下次購買項目'!$A:$A,0)+'2-1-2 data.csv'!H$1-1)),"")</f>
        <v/>
      </c>
      <c r="I207" s="6" t="str">
        <f>_xlfn.IFNA(IF(I$1&gt;$C207,"",INDEX('2-1-1 紀錄下次購買項目'!$C:$C,MATCH('2-1-2 data.csv'!$A207,'2-1-1 紀錄下次購買項目'!$A:$A,0)+'2-1-2 data.csv'!I$1-1)),"")</f>
        <v/>
      </c>
      <c r="J207" s="6" t="str">
        <f>_xlfn.IFNA(IF(J$1&gt;$C207,"",INDEX('2-1-1 紀錄下次購買項目'!$C:$C,MATCH('2-1-2 data.csv'!$A207,'2-1-1 紀錄下次購買項目'!$A:$A,0)+'2-1-2 data.csv'!J$1-1)),"")</f>
        <v/>
      </c>
      <c r="K207" s="6" t="str">
        <f>_xlfn.IFNA(IF(K$1&gt;$C207,"",INDEX('2-1-1 紀錄下次購買項目'!$C:$C,MATCH('2-1-2 data.csv'!$A207,'2-1-1 紀錄下次購買項目'!$A:$A,0)+'2-1-2 data.csv'!K$1-1)),"")</f>
        <v/>
      </c>
      <c r="L207" s="6" t="str">
        <f>_xlfn.IFNA(IF(L$1&gt;$C207,"",INDEX('2-1-1 紀錄下次購買項目'!$C:$C,MATCH('2-1-2 data.csv'!$A207,'2-1-1 紀錄下次購買項目'!$A:$A,0)+'2-1-2 data.csv'!L$1-1)),"")</f>
        <v/>
      </c>
      <c r="M207" s="6" t="str">
        <f>_xlfn.IFNA(IF(M$1&gt;$C207,"",INDEX('2-1-1 紀錄下次購買項目'!$C:$C,MATCH('2-1-2 data.csv'!$A207,'2-1-1 紀錄下次購買項目'!$A:$A,0)+'2-1-2 data.csv'!M$1-1)),"")</f>
        <v/>
      </c>
      <c r="N207" s="6" t="str">
        <f>_xlfn.IFNA(IF(N$1&gt;$C207,"",INDEX('2-1-1 紀錄下次購買項目'!$C:$C,MATCH('2-1-2 data.csv'!$A207,'2-1-1 紀錄下次購買項目'!$A:$A,0)+'2-1-2 data.csv'!N$1-1)),"")</f>
        <v/>
      </c>
    </row>
    <row r="208" spans="1:14">
      <c r="A208" s="6">
        <v>42152</v>
      </c>
      <c r="B208" s="5">
        <v>332</v>
      </c>
      <c r="C208" s="6">
        <v>1</v>
      </c>
      <c r="D208" s="6">
        <v>1</v>
      </c>
      <c r="E208" s="6" t="str">
        <f>_xlfn.IFNA(IF(E$1&gt;$C208,"",INDEX('2-1-1 紀錄下次購買項目'!$C:$C,MATCH('2-1-2 data.csv'!$A208,'2-1-1 紀錄下次購買項目'!$A:$A,0)+'2-1-2 data.csv'!E$1-1)),"")</f>
        <v>筆記型電腦</v>
      </c>
      <c r="F208" s="6" t="str">
        <f>_xlfn.IFNA(IF(F$1&gt;$C208,"",INDEX('2-1-1 紀錄下次購買項目'!$C:$C,MATCH('2-1-2 data.csv'!$A208,'2-1-1 紀錄下次購買項目'!$A:$A,0)+'2-1-2 data.csv'!F$1-1)),"")</f>
        <v/>
      </c>
      <c r="G208" s="6" t="str">
        <f>_xlfn.IFNA(IF(G$1&gt;$C208,"",INDEX('2-1-1 紀錄下次購買項目'!$C:$C,MATCH('2-1-2 data.csv'!$A208,'2-1-1 紀錄下次購買項目'!$A:$A,0)+'2-1-2 data.csv'!G$1-1)),"")</f>
        <v/>
      </c>
      <c r="H208" s="6" t="str">
        <f>_xlfn.IFNA(IF(H$1&gt;$C208,"",INDEX('2-1-1 紀錄下次購買項目'!$C:$C,MATCH('2-1-2 data.csv'!$A208,'2-1-1 紀錄下次購買項目'!$A:$A,0)+'2-1-2 data.csv'!H$1-1)),"")</f>
        <v/>
      </c>
      <c r="I208" s="6" t="str">
        <f>_xlfn.IFNA(IF(I$1&gt;$C208,"",INDEX('2-1-1 紀錄下次購買項目'!$C:$C,MATCH('2-1-2 data.csv'!$A208,'2-1-1 紀錄下次購買項目'!$A:$A,0)+'2-1-2 data.csv'!I$1-1)),"")</f>
        <v/>
      </c>
      <c r="J208" s="6" t="str">
        <f>_xlfn.IFNA(IF(J$1&gt;$C208,"",INDEX('2-1-1 紀錄下次購買項目'!$C:$C,MATCH('2-1-2 data.csv'!$A208,'2-1-1 紀錄下次購買項目'!$A:$A,0)+'2-1-2 data.csv'!J$1-1)),"")</f>
        <v/>
      </c>
      <c r="K208" s="6" t="str">
        <f>_xlfn.IFNA(IF(K$1&gt;$C208,"",INDEX('2-1-1 紀錄下次購買項目'!$C:$C,MATCH('2-1-2 data.csv'!$A208,'2-1-1 紀錄下次購買項目'!$A:$A,0)+'2-1-2 data.csv'!K$1-1)),"")</f>
        <v/>
      </c>
      <c r="L208" s="6" t="str">
        <f>_xlfn.IFNA(IF(L$1&gt;$C208,"",INDEX('2-1-1 紀錄下次購買項目'!$C:$C,MATCH('2-1-2 data.csv'!$A208,'2-1-1 紀錄下次購買項目'!$A:$A,0)+'2-1-2 data.csv'!L$1-1)),"")</f>
        <v/>
      </c>
      <c r="M208" s="6" t="str">
        <f>_xlfn.IFNA(IF(M$1&gt;$C208,"",INDEX('2-1-1 紀錄下次購買項目'!$C:$C,MATCH('2-1-2 data.csv'!$A208,'2-1-1 紀錄下次購買項目'!$A:$A,0)+'2-1-2 data.csv'!M$1-1)),"")</f>
        <v/>
      </c>
      <c r="N208" s="6" t="str">
        <f>_xlfn.IFNA(IF(N$1&gt;$C208,"",INDEX('2-1-1 紀錄下次購買項目'!$C:$C,MATCH('2-1-2 data.csv'!$A208,'2-1-1 紀錄下次購買項目'!$A:$A,0)+'2-1-2 data.csv'!N$1-1)),"")</f>
        <v/>
      </c>
    </row>
    <row r="209" spans="1:14">
      <c r="A209" s="6">
        <v>42584</v>
      </c>
      <c r="B209" s="5">
        <v>332</v>
      </c>
      <c r="C209" s="6">
        <v>1</v>
      </c>
      <c r="D209" s="6">
        <v>2</v>
      </c>
      <c r="E209" s="6" t="str">
        <f>_xlfn.IFNA(IF(E$1&gt;$C209,"",INDEX('2-1-1 紀錄下次購買項目'!$C:$C,MATCH('2-1-2 data.csv'!$A209,'2-1-1 紀錄下次購買項目'!$A:$A,0)+'2-1-2 data.csv'!E$1-1)),"")</f>
        <v>鹼性電池</v>
      </c>
      <c r="F209" s="6" t="str">
        <f>_xlfn.IFNA(IF(F$1&gt;$C209,"",INDEX('2-1-1 紀錄下次購買項目'!$C:$C,MATCH('2-1-2 data.csv'!$A209,'2-1-1 紀錄下次購買項目'!$A:$A,0)+'2-1-2 data.csv'!F$1-1)),"")</f>
        <v/>
      </c>
      <c r="G209" s="6" t="str">
        <f>_xlfn.IFNA(IF(G$1&gt;$C209,"",INDEX('2-1-1 紀錄下次購買項目'!$C:$C,MATCH('2-1-2 data.csv'!$A209,'2-1-1 紀錄下次購買項目'!$A:$A,0)+'2-1-2 data.csv'!G$1-1)),"")</f>
        <v/>
      </c>
      <c r="H209" s="6" t="str">
        <f>_xlfn.IFNA(IF(H$1&gt;$C209,"",INDEX('2-1-1 紀錄下次購買項目'!$C:$C,MATCH('2-1-2 data.csv'!$A209,'2-1-1 紀錄下次購買項目'!$A:$A,0)+'2-1-2 data.csv'!H$1-1)),"")</f>
        <v/>
      </c>
      <c r="I209" s="6" t="str">
        <f>_xlfn.IFNA(IF(I$1&gt;$C209,"",INDEX('2-1-1 紀錄下次購買項目'!$C:$C,MATCH('2-1-2 data.csv'!$A209,'2-1-1 紀錄下次購買項目'!$A:$A,0)+'2-1-2 data.csv'!I$1-1)),"")</f>
        <v/>
      </c>
      <c r="J209" s="6" t="str">
        <f>_xlfn.IFNA(IF(J$1&gt;$C209,"",INDEX('2-1-1 紀錄下次購買項目'!$C:$C,MATCH('2-1-2 data.csv'!$A209,'2-1-1 紀錄下次購買項目'!$A:$A,0)+'2-1-2 data.csv'!J$1-1)),"")</f>
        <v/>
      </c>
      <c r="K209" s="6" t="str">
        <f>_xlfn.IFNA(IF(K$1&gt;$C209,"",INDEX('2-1-1 紀錄下次購買項目'!$C:$C,MATCH('2-1-2 data.csv'!$A209,'2-1-1 紀錄下次購買項目'!$A:$A,0)+'2-1-2 data.csv'!K$1-1)),"")</f>
        <v/>
      </c>
      <c r="L209" s="6" t="str">
        <f>_xlfn.IFNA(IF(L$1&gt;$C209,"",INDEX('2-1-1 紀錄下次購買項目'!$C:$C,MATCH('2-1-2 data.csv'!$A209,'2-1-1 紀錄下次購買項目'!$A:$A,0)+'2-1-2 data.csv'!L$1-1)),"")</f>
        <v/>
      </c>
      <c r="M209" s="6" t="str">
        <f>_xlfn.IFNA(IF(M$1&gt;$C209,"",INDEX('2-1-1 紀錄下次購買項目'!$C:$C,MATCH('2-1-2 data.csv'!$A209,'2-1-1 紀錄下次購買項目'!$A:$A,0)+'2-1-2 data.csv'!M$1-1)),"")</f>
        <v/>
      </c>
      <c r="N209" s="6" t="str">
        <f>_xlfn.IFNA(IF(N$1&gt;$C209,"",INDEX('2-1-1 紀錄下次購買項目'!$C:$C,MATCH('2-1-2 data.csv'!$A209,'2-1-1 紀錄下次購買項目'!$A:$A,0)+'2-1-2 data.csv'!N$1-1)),"")</f>
        <v/>
      </c>
    </row>
    <row r="210" spans="1:14">
      <c r="A210" s="6">
        <v>43738</v>
      </c>
      <c r="B210" s="5">
        <v>332</v>
      </c>
      <c r="C210" s="6">
        <v>2</v>
      </c>
      <c r="D210" s="6">
        <v>1</v>
      </c>
      <c r="E210" s="6" t="str">
        <f>_xlfn.IFNA(IF(E$1&gt;$C210,"",INDEX('2-1-1 紀錄下次購買項目'!$C:$C,MATCH('2-1-2 data.csv'!$A210,'2-1-1 紀錄下次購買項目'!$A:$A,0)+'2-1-2 data.csv'!E$1-1)),"")</f>
        <v>省電燈泡</v>
      </c>
      <c r="F210" s="6" t="str">
        <f>_xlfn.IFNA(IF(F$1&gt;$C210,"",INDEX('2-1-1 紀錄下次購買項目'!$C:$C,MATCH('2-1-2 data.csv'!$A210,'2-1-1 紀錄下次購買項目'!$A:$A,0)+'2-1-2 data.csv'!F$1-1)),"")</f>
        <v>鹼性電池</v>
      </c>
      <c r="G210" s="6" t="str">
        <f>_xlfn.IFNA(IF(G$1&gt;$C210,"",INDEX('2-1-1 紀錄下次購買項目'!$C:$C,MATCH('2-1-2 data.csv'!$A210,'2-1-1 紀錄下次購買項目'!$A:$A,0)+'2-1-2 data.csv'!G$1-1)),"")</f>
        <v/>
      </c>
      <c r="H210" s="6" t="str">
        <f>_xlfn.IFNA(IF(H$1&gt;$C210,"",INDEX('2-1-1 紀錄下次購買項目'!$C:$C,MATCH('2-1-2 data.csv'!$A210,'2-1-1 紀錄下次購買項目'!$A:$A,0)+'2-1-2 data.csv'!H$1-1)),"")</f>
        <v/>
      </c>
      <c r="I210" s="6" t="str">
        <f>_xlfn.IFNA(IF(I$1&gt;$C210,"",INDEX('2-1-1 紀錄下次購買項目'!$C:$C,MATCH('2-1-2 data.csv'!$A210,'2-1-1 紀錄下次購買項目'!$A:$A,0)+'2-1-2 data.csv'!I$1-1)),"")</f>
        <v/>
      </c>
      <c r="J210" s="6" t="str">
        <f>_xlfn.IFNA(IF(J$1&gt;$C210,"",INDEX('2-1-1 紀錄下次購買項目'!$C:$C,MATCH('2-1-2 data.csv'!$A210,'2-1-1 紀錄下次購買項目'!$A:$A,0)+'2-1-2 data.csv'!J$1-1)),"")</f>
        <v/>
      </c>
      <c r="K210" s="6" t="str">
        <f>_xlfn.IFNA(IF(K$1&gt;$C210,"",INDEX('2-1-1 紀錄下次購買項目'!$C:$C,MATCH('2-1-2 data.csv'!$A210,'2-1-1 紀錄下次購買項目'!$A:$A,0)+'2-1-2 data.csv'!K$1-1)),"")</f>
        <v/>
      </c>
      <c r="L210" s="6" t="str">
        <f>_xlfn.IFNA(IF(L$1&gt;$C210,"",INDEX('2-1-1 紀錄下次購買項目'!$C:$C,MATCH('2-1-2 data.csv'!$A210,'2-1-1 紀錄下次購買項目'!$A:$A,0)+'2-1-2 data.csv'!L$1-1)),"")</f>
        <v/>
      </c>
      <c r="M210" s="6" t="str">
        <f>_xlfn.IFNA(IF(M$1&gt;$C210,"",INDEX('2-1-1 紀錄下次購買項目'!$C:$C,MATCH('2-1-2 data.csv'!$A210,'2-1-1 紀錄下次購買項目'!$A:$A,0)+'2-1-2 data.csv'!M$1-1)),"")</f>
        <v/>
      </c>
      <c r="N210" s="6" t="str">
        <f>_xlfn.IFNA(IF(N$1&gt;$C210,"",INDEX('2-1-1 紀錄下次購買項目'!$C:$C,MATCH('2-1-2 data.csv'!$A210,'2-1-1 紀錄下次購買項目'!$A:$A,0)+'2-1-2 data.csv'!N$1-1)),"")</f>
        <v/>
      </c>
    </row>
    <row r="211" spans="1:14">
      <c r="A211" s="6">
        <v>46623</v>
      </c>
      <c r="B211" s="5">
        <v>332</v>
      </c>
      <c r="C211" s="6">
        <v>1</v>
      </c>
      <c r="D211" s="6">
        <v>4</v>
      </c>
      <c r="E211" s="6" t="str">
        <f>_xlfn.IFNA(IF(E$1&gt;$C211,"",INDEX('2-1-1 紀錄下次購買項目'!$C:$C,MATCH('2-1-2 data.csv'!$A211,'2-1-1 紀錄下次購買項目'!$A:$A,0)+'2-1-2 data.csv'!E$1-1)),"")</f>
        <v>讀卡機/轉接卡</v>
      </c>
      <c r="F211" s="6" t="str">
        <f>_xlfn.IFNA(IF(F$1&gt;$C211,"",INDEX('2-1-1 紀錄下次購買項目'!$C:$C,MATCH('2-1-2 data.csv'!$A211,'2-1-1 紀錄下次購買項目'!$A:$A,0)+'2-1-2 data.csv'!F$1-1)),"")</f>
        <v/>
      </c>
      <c r="G211" s="6" t="str">
        <f>_xlfn.IFNA(IF(G$1&gt;$C211,"",INDEX('2-1-1 紀錄下次購買項目'!$C:$C,MATCH('2-1-2 data.csv'!$A211,'2-1-1 紀錄下次購買項目'!$A:$A,0)+'2-1-2 data.csv'!G$1-1)),"")</f>
        <v/>
      </c>
      <c r="H211" s="6" t="str">
        <f>_xlfn.IFNA(IF(H$1&gt;$C211,"",INDEX('2-1-1 紀錄下次購買項目'!$C:$C,MATCH('2-1-2 data.csv'!$A211,'2-1-1 紀錄下次購買項目'!$A:$A,0)+'2-1-2 data.csv'!H$1-1)),"")</f>
        <v/>
      </c>
      <c r="I211" s="6" t="str">
        <f>_xlfn.IFNA(IF(I$1&gt;$C211,"",INDEX('2-1-1 紀錄下次購買項目'!$C:$C,MATCH('2-1-2 data.csv'!$A211,'2-1-1 紀錄下次購買項目'!$A:$A,0)+'2-1-2 data.csv'!I$1-1)),"")</f>
        <v/>
      </c>
      <c r="J211" s="6" t="str">
        <f>_xlfn.IFNA(IF(J$1&gt;$C211,"",INDEX('2-1-1 紀錄下次購買項目'!$C:$C,MATCH('2-1-2 data.csv'!$A211,'2-1-1 紀錄下次購買項目'!$A:$A,0)+'2-1-2 data.csv'!J$1-1)),"")</f>
        <v/>
      </c>
      <c r="K211" s="6" t="str">
        <f>_xlfn.IFNA(IF(K$1&gt;$C211,"",INDEX('2-1-1 紀錄下次購買項目'!$C:$C,MATCH('2-1-2 data.csv'!$A211,'2-1-1 紀錄下次購買項目'!$A:$A,0)+'2-1-2 data.csv'!K$1-1)),"")</f>
        <v/>
      </c>
      <c r="L211" s="6" t="str">
        <f>_xlfn.IFNA(IF(L$1&gt;$C211,"",INDEX('2-1-1 紀錄下次購買項目'!$C:$C,MATCH('2-1-2 data.csv'!$A211,'2-1-1 紀錄下次購買項目'!$A:$A,0)+'2-1-2 data.csv'!L$1-1)),"")</f>
        <v/>
      </c>
      <c r="M211" s="6" t="str">
        <f>_xlfn.IFNA(IF(M$1&gt;$C211,"",INDEX('2-1-1 紀錄下次購買項目'!$C:$C,MATCH('2-1-2 data.csv'!$A211,'2-1-1 紀錄下次購買項目'!$A:$A,0)+'2-1-2 data.csv'!M$1-1)),"")</f>
        <v/>
      </c>
      <c r="N211" s="6" t="str">
        <f>_xlfn.IFNA(IF(N$1&gt;$C211,"",INDEX('2-1-1 紀錄下次購買項目'!$C:$C,MATCH('2-1-2 data.csv'!$A211,'2-1-1 紀錄下次購買項目'!$A:$A,0)+'2-1-2 data.csv'!N$1-1)),"")</f>
        <v/>
      </c>
    </row>
    <row r="212" spans="1:14">
      <c r="A212" s="6">
        <v>47023</v>
      </c>
      <c r="B212" s="5">
        <v>332</v>
      </c>
      <c r="C212" s="6">
        <v>4</v>
      </c>
      <c r="D212" s="6">
        <v>2</v>
      </c>
      <c r="E212" s="6" t="str">
        <f>_xlfn.IFNA(IF(E$1&gt;$C212,"",INDEX('2-1-1 紀錄下次購買項目'!$C:$C,MATCH('2-1-2 data.csv'!$A212,'2-1-1 紀錄下次購買項目'!$A:$A,0)+'2-1-2 data.csv'!E$1-1)),"")</f>
        <v>CD燒錄片</v>
      </c>
      <c r="F212" s="6" t="str">
        <f>_xlfn.IFNA(IF(F$1&gt;$C212,"",INDEX('2-1-1 紀錄下次購買項目'!$C:$C,MATCH('2-1-2 data.csv'!$A212,'2-1-1 紀錄下次購買項目'!$A:$A,0)+'2-1-2 data.csv'!F$1-1)),"")</f>
        <v>鹼性電池</v>
      </c>
      <c r="G212" s="6" t="str">
        <f>_xlfn.IFNA(IF(G$1&gt;$C212,"",INDEX('2-1-1 紀錄下次購買項目'!$C:$C,MATCH('2-1-2 data.csv'!$A212,'2-1-1 紀錄下次購買項目'!$A:$A,0)+'2-1-2 data.csv'!G$1-1)),"")</f>
        <v>USB 儲存碟</v>
      </c>
      <c r="H212" s="6" t="str">
        <f>_xlfn.IFNA(IF(H$1&gt;$C212,"",INDEX('2-1-1 紀錄下次購買項目'!$C:$C,MATCH('2-1-2 data.csv'!$A212,'2-1-1 紀錄下次購買項目'!$A:$A,0)+'2-1-2 data.csv'!H$1-1)),"")</f>
        <v>記憶卡</v>
      </c>
      <c r="I212" s="6" t="str">
        <f>_xlfn.IFNA(IF(I$1&gt;$C212,"",INDEX('2-1-1 紀錄下次購買項目'!$C:$C,MATCH('2-1-2 data.csv'!$A212,'2-1-1 紀錄下次購買項目'!$A:$A,0)+'2-1-2 data.csv'!I$1-1)),"")</f>
        <v/>
      </c>
      <c r="J212" s="6" t="str">
        <f>_xlfn.IFNA(IF(J$1&gt;$C212,"",INDEX('2-1-1 紀錄下次購買項目'!$C:$C,MATCH('2-1-2 data.csv'!$A212,'2-1-1 紀錄下次購買項目'!$A:$A,0)+'2-1-2 data.csv'!J$1-1)),"")</f>
        <v/>
      </c>
      <c r="K212" s="6" t="str">
        <f>_xlfn.IFNA(IF(K$1&gt;$C212,"",INDEX('2-1-1 紀錄下次購買項目'!$C:$C,MATCH('2-1-2 data.csv'!$A212,'2-1-1 紀錄下次購買項目'!$A:$A,0)+'2-1-2 data.csv'!K$1-1)),"")</f>
        <v/>
      </c>
      <c r="L212" s="6" t="str">
        <f>_xlfn.IFNA(IF(L$1&gt;$C212,"",INDEX('2-1-1 紀錄下次購買項目'!$C:$C,MATCH('2-1-2 data.csv'!$A212,'2-1-1 紀錄下次購買項目'!$A:$A,0)+'2-1-2 data.csv'!L$1-1)),"")</f>
        <v/>
      </c>
      <c r="M212" s="6" t="str">
        <f>_xlfn.IFNA(IF(M$1&gt;$C212,"",INDEX('2-1-1 紀錄下次購買項目'!$C:$C,MATCH('2-1-2 data.csv'!$A212,'2-1-1 紀錄下次購買項目'!$A:$A,0)+'2-1-2 data.csv'!M$1-1)),"")</f>
        <v/>
      </c>
      <c r="N212" s="6" t="str">
        <f>_xlfn.IFNA(IF(N$1&gt;$C212,"",INDEX('2-1-1 紀錄下次購買項目'!$C:$C,MATCH('2-1-2 data.csv'!$A212,'2-1-1 紀錄下次購買項目'!$A:$A,0)+'2-1-2 data.csv'!N$1-1)),"")</f>
        <v/>
      </c>
    </row>
    <row r="213" spans="1:14">
      <c r="A213" s="6">
        <v>49447</v>
      </c>
      <c r="B213" s="5">
        <v>332</v>
      </c>
      <c r="C213" s="6">
        <v>2</v>
      </c>
      <c r="D213" s="6">
        <v>1</v>
      </c>
      <c r="E213" s="6" t="str">
        <f>_xlfn.IFNA(IF(E$1&gt;$C213,"",INDEX('2-1-1 紀錄下次購買項目'!$C:$C,MATCH('2-1-2 data.csv'!$A213,'2-1-1 紀錄下次購買項目'!$A:$A,0)+'2-1-2 data.csv'!E$1-1)),"")</f>
        <v>讀卡機/轉接卡</v>
      </c>
      <c r="F213" s="6" t="str">
        <f>_xlfn.IFNA(IF(F$1&gt;$C213,"",INDEX('2-1-1 紀錄下次購買項目'!$C:$C,MATCH('2-1-2 data.csv'!$A213,'2-1-1 紀錄下次購買項目'!$A:$A,0)+'2-1-2 data.csv'!F$1-1)),"")</f>
        <v>耳機麥克風</v>
      </c>
      <c r="G213" s="6" t="str">
        <f>_xlfn.IFNA(IF(G$1&gt;$C213,"",INDEX('2-1-1 紀錄下次購買項目'!$C:$C,MATCH('2-1-2 data.csv'!$A213,'2-1-1 紀錄下次購買項目'!$A:$A,0)+'2-1-2 data.csv'!G$1-1)),"")</f>
        <v/>
      </c>
      <c r="H213" s="6" t="str">
        <f>_xlfn.IFNA(IF(H$1&gt;$C213,"",INDEX('2-1-1 紀錄下次購買項目'!$C:$C,MATCH('2-1-2 data.csv'!$A213,'2-1-1 紀錄下次購買項目'!$A:$A,0)+'2-1-2 data.csv'!H$1-1)),"")</f>
        <v/>
      </c>
      <c r="I213" s="6" t="str">
        <f>_xlfn.IFNA(IF(I$1&gt;$C213,"",INDEX('2-1-1 紀錄下次購買項目'!$C:$C,MATCH('2-1-2 data.csv'!$A213,'2-1-1 紀錄下次購買項目'!$A:$A,0)+'2-1-2 data.csv'!I$1-1)),"")</f>
        <v/>
      </c>
      <c r="J213" s="6" t="str">
        <f>_xlfn.IFNA(IF(J$1&gt;$C213,"",INDEX('2-1-1 紀錄下次購買項目'!$C:$C,MATCH('2-1-2 data.csv'!$A213,'2-1-1 紀錄下次購買項目'!$A:$A,0)+'2-1-2 data.csv'!J$1-1)),"")</f>
        <v/>
      </c>
      <c r="K213" s="6" t="str">
        <f>_xlfn.IFNA(IF(K$1&gt;$C213,"",INDEX('2-1-1 紀錄下次購買項目'!$C:$C,MATCH('2-1-2 data.csv'!$A213,'2-1-1 紀錄下次購買項目'!$A:$A,0)+'2-1-2 data.csv'!K$1-1)),"")</f>
        <v/>
      </c>
      <c r="L213" s="6" t="str">
        <f>_xlfn.IFNA(IF(L$1&gt;$C213,"",INDEX('2-1-1 紀錄下次購買項目'!$C:$C,MATCH('2-1-2 data.csv'!$A213,'2-1-1 紀錄下次購買項目'!$A:$A,0)+'2-1-2 data.csv'!L$1-1)),"")</f>
        <v/>
      </c>
      <c r="M213" s="6" t="str">
        <f>_xlfn.IFNA(IF(M$1&gt;$C213,"",INDEX('2-1-1 紀錄下次購買項目'!$C:$C,MATCH('2-1-2 data.csv'!$A213,'2-1-1 紀錄下次購買項目'!$A:$A,0)+'2-1-2 data.csv'!M$1-1)),"")</f>
        <v/>
      </c>
      <c r="N213" s="6" t="str">
        <f>_xlfn.IFNA(IF(N$1&gt;$C213,"",INDEX('2-1-1 紀錄下次購買項目'!$C:$C,MATCH('2-1-2 data.csv'!$A213,'2-1-1 紀錄下次購買項目'!$A:$A,0)+'2-1-2 data.csv'!N$1-1)),"")</f>
        <v/>
      </c>
    </row>
    <row r="214" spans="1:14">
      <c r="A214" s="6">
        <v>50495</v>
      </c>
      <c r="B214" s="5">
        <v>332</v>
      </c>
      <c r="C214" s="6">
        <v>1</v>
      </c>
      <c r="D214" s="6">
        <v>1</v>
      </c>
      <c r="E214" s="6" t="str">
        <f>_xlfn.IFNA(IF(E$1&gt;$C214,"",INDEX('2-1-1 紀錄下次購買項目'!$C:$C,MATCH('2-1-2 data.csv'!$A214,'2-1-1 紀錄下次購買項目'!$A:$A,0)+'2-1-2 data.csv'!E$1-1)),"")</f>
        <v>線材</v>
      </c>
      <c r="F214" s="6" t="str">
        <f>_xlfn.IFNA(IF(F$1&gt;$C214,"",INDEX('2-1-1 紀錄下次購買項目'!$C:$C,MATCH('2-1-2 data.csv'!$A214,'2-1-1 紀錄下次購買項目'!$A:$A,0)+'2-1-2 data.csv'!F$1-1)),"")</f>
        <v/>
      </c>
      <c r="G214" s="6" t="str">
        <f>_xlfn.IFNA(IF(G$1&gt;$C214,"",INDEX('2-1-1 紀錄下次購買項目'!$C:$C,MATCH('2-1-2 data.csv'!$A214,'2-1-1 紀錄下次購買項目'!$A:$A,0)+'2-1-2 data.csv'!G$1-1)),"")</f>
        <v/>
      </c>
      <c r="H214" s="6" t="str">
        <f>_xlfn.IFNA(IF(H$1&gt;$C214,"",INDEX('2-1-1 紀錄下次購買項目'!$C:$C,MATCH('2-1-2 data.csv'!$A214,'2-1-1 紀錄下次購買項目'!$A:$A,0)+'2-1-2 data.csv'!H$1-1)),"")</f>
        <v/>
      </c>
      <c r="I214" s="6" t="str">
        <f>_xlfn.IFNA(IF(I$1&gt;$C214,"",INDEX('2-1-1 紀錄下次購買項目'!$C:$C,MATCH('2-1-2 data.csv'!$A214,'2-1-1 紀錄下次購買項目'!$A:$A,0)+'2-1-2 data.csv'!I$1-1)),"")</f>
        <v/>
      </c>
      <c r="J214" s="6" t="str">
        <f>_xlfn.IFNA(IF(J$1&gt;$C214,"",INDEX('2-1-1 紀錄下次購買項目'!$C:$C,MATCH('2-1-2 data.csv'!$A214,'2-1-1 紀錄下次購買項目'!$A:$A,0)+'2-1-2 data.csv'!J$1-1)),"")</f>
        <v/>
      </c>
      <c r="K214" s="6" t="str">
        <f>_xlfn.IFNA(IF(K$1&gt;$C214,"",INDEX('2-1-1 紀錄下次購買項目'!$C:$C,MATCH('2-1-2 data.csv'!$A214,'2-1-1 紀錄下次購買項目'!$A:$A,0)+'2-1-2 data.csv'!K$1-1)),"")</f>
        <v/>
      </c>
      <c r="L214" s="6" t="str">
        <f>_xlfn.IFNA(IF(L$1&gt;$C214,"",INDEX('2-1-1 紀錄下次購買項目'!$C:$C,MATCH('2-1-2 data.csv'!$A214,'2-1-1 紀錄下次購買項目'!$A:$A,0)+'2-1-2 data.csv'!L$1-1)),"")</f>
        <v/>
      </c>
      <c r="M214" s="6" t="str">
        <f>_xlfn.IFNA(IF(M$1&gt;$C214,"",INDEX('2-1-1 紀錄下次購買項目'!$C:$C,MATCH('2-1-2 data.csv'!$A214,'2-1-1 紀錄下次購買項目'!$A:$A,0)+'2-1-2 data.csv'!M$1-1)),"")</f>
        <v/>
      </c>
      <c r="N214" s="6" t="str">
        <f>_xlfn.IFNA(IF(N$1&gt;$C214,"",INDEX('2-1-1 紀錄下次購買項目'!$C:$C,MATCH('2-1-2 data.csv'!$A214,'2-1-1 紀錄下次購買項目'!$A:$A,0)+'2-1-2 data.csv'!N$1-1)),"")</f>
        <v/>
      </c>
    </row>
    <row r="215" spans="1:14">
      <c r="A215" s="6">
        <v>51193</v>
      </c>
      <c r="B215" s="5">
        <v>332</v>
      </c>
      <c r="C215" s="6">
        <v>1</v>
      </c>
      <c r="D215" s="6">
        <v>1</v>
      </c>
      <c r="E215" s="6" t="str">
        <f>_xlfn.IFNA(IF(E$1&gt;$C215,"",INDEX('2-1-1 紀錄下次購買項目'!$C:$C,MATCH('2-1-2 data.csv'!$A215,'2-1-1 紀錄下次購買項目'!$A:$A,0)+'2-1-2 data.csv'!E$1-1)),"")</f>
        <v>LCD螢幕</v>
      </c>
      <c r="F215" s="6" t="str">
        <f>_xlfn.IFNA(IF(F$1&gt;$C215,"",INDEX('2-1-1 紀錄下次購買項目'!$C:$C,MATCH('2-1-2 data.csv'!$A215,'2-1-1 紀錄下次購買項目'!$A:$A,0)+'2-1-2 data.csv'!F$1-1)),"")</f>
        <v/>
      </c>
      <c r="G215" s="6" t="str">
        <f>_xlfn.IFNA(IF(G$1&gt;$C215,"",INDEX('2-1-1 紀錄下次購買項目'!$C:$C,MATCH('2-1-2 data.csv'!$A215,'2-1-1 紀錄下次購買項目'!$A:$A,0)+'2-1-2 data.csv'!G$1-1)),"")</f>
        <v/>
      </c>
      <c r="H215" s="6" t="str">
        <f>_xlfn.IFNA(IF(H$1&gt;$C215,"",INDEX('2-1-1 紀錄下次購買項目'!$C:$C,MATCH('2-1-2 data.csv'!$A215,'2-1-1 紀錄下次購買項目'!$A:$A,0)+'2-1-2 data.csv'!H$1-1)),"")</f>
        <v/>
      </c>
      <c r="I215" s="6" t="str">
        <f>_xlfn.IFNA(IF(I$1&gt;$C215,"",INDEX('2-1-1 紀錄下次購買項目'!$C:$C,MATCH('2-1-2 data.csv'!$A215,'2-1-1 紀錄下次購買項目'!$A:$A,0)+'2-1-2 data.csv'!I$1-1)),"")</f>
        <v/>
      </c>
      <c r="J215" s="6" t="str">
        <f>_xlfn.IFNA(IF(J$1&gt;$C215,"",INDEX('2-1-1 紀錄下次購買項目'!$C:$C,MATCH('2-1-2 data.csv'!$A215,'2-1-1 紀錄下次購買項目'!$A:$A,0)+'2-1-2 data.csv'!J$1-1)),"")</f>
        <v/>
      </c>
      <c r="K215" s="6" t="str">
        <f>_xlfn.IFNA(IF(K$1&gt;$C215,"",INDEX('2-1-1 紀錄下次購買項目'!$C:$C,MATCH('2-1-2 data.csv'!$A215,'2-1-1 紀錄下次購買項目'!$A:$A,0)+'2-1-2 data.csv'!K$1-1)),"")</f>
        <v/>
      </c>
      <c r="L215" s="6" t="str">
        <f>_xlfn.IFNA(IF(L$1&gt;$C215,"",INDEX('2-1-1 紀錄下次購買項目'!$C:$C,MATCH('2-1-2 data.csv'!$A215,'2-1-1 紀錄下次購買項目'!$A:$A,0)+'2-1-2 data.csv'!L$1-1)),"")</f>
        <v/>
      </c>
      <c r="M215" s="6" t="str">
        <f>_xlfn.IFNA(IF(M$1&gt;$C215,"",INDEX('2-1-1 紀錄下次購買項目'!$C:$C,MATCH('2-1-2 data.csv'!$A215,'2-1-1 紀錄下次購買項目'!$A:$A,0)+'2-1-2 data.csv'!M$1-1)),"")</f>
        <v/>
      </c>
      <c r="N215" s="6" t="str">
        <f>_xlfn.IFNA(IF(N$1&gt;$C215,"",INDEX('2-1-1 紀錄下次購買項目'!$C:$C,MATCH('2-1-2 data.csv'!$A215,'2-1-1 紀錄下次購買項目'!$A:$A,0)+'2-1-2 data.csv'!N$1-1)),"")</f>
        <v/>
      </c>
    </row>
    <row r="216" spans="1:14">
      <c r="A216" s="6">
        <v>51606</v>
      </c>
      <c r="B216" s="5">
        <v>332</v>
      </c>
      <c r="C216" s="6">
        <v>1</v>
      </c>
      <c r="D216" s="6">
        <v>1</v>
      </c>
      <c r="E216" s="6" t="str">
        <f>_xlfn.IFNA(IF(E$1&gt;$C216,"",INDEX('2-1-1 紀錄下次購買項目'!$C:$C,MATCH('2-1-2 data.csv'!$A216,'2-1-1 紀錄下次購買項目'!$A:$A,0)+'2-1-2 data.csv'!E$1-1)),"")</f>
        <v>DVD光碟機</v>
      </c>
      <c r="F216" s="6" t="str">
        <f>_xlfn.IFNA(IF(F$1&gt;$C216,"",INDEX('2-1-1 紀錄下次購買項目'!$C:$C,MATCH('2-1-2 data.csv'!$A216,'2-1-1 紀錄下次購買項目'!$A:$A,0)+'2-1-2 data.csv'!F$1-1)),"")</f>
        <v/>
      </c>
      <c r="G216" s="6" t="str">
        <f>_xlfn.IFNA(IF(G$1&gt;$C216,"",INDEX('2-1-1 紀錄下次購買項目'!$C:$C,MATCH('2-1-2 data.csv'!$A216,'2-1-1 紀錄下次購買項目'!$A:$A,0)+'2-1-2 data.csv'!G$1-1)),"")</f>
        <v/>
      </c>
      <c r="H216" s="6" t="str">
        <f>_xlfn.IFNA(IF(H$1&gt;$C216,"",INDEX('2-1-1 紀錄下次購買項目'!$C:$C,MATCH('2-1-2 data.csv'!$A216,'2-1-1 紀錄下次購買項目'!$A:$A,0)+'2-1-2 data.csv'!H$1-1)),"")</f>
        <v/>
      </c>
      <c r="I216" s="6" t="str">
        <f>_xlfn.IFNA(IF(I$1&gt;$C216,"",INDEX('2-1-1 紀錄下次購買項目'!$C:$C,MATCH('2-1-2 data.csv'!$A216,'2-1-1 紀錄下次購買項目'!$A:$A,0)+'2-1-2 data.csv'!I$1-1)),"")</f>
        <v/>
      </c>
      <c r="J216" s="6" t="str">
        <f>_xlfn.IFNA(IF(J$1&gt;$C216,"",INDEX('2-1-1 紀錄下次購買項目'!$C:$C,MATCH('2-1-2 data.csv'!$A216,'2-1-1 紀錄下次購買項目'!$A:$A,0)+'2-1-2 data.csv'!J$1-1)),"")</f>
        <v/>
      </c>
      <c r="K216" s="6" t="str">
        <f>_xlfn.IFNA(IF(K$1&gt;$C216,"",INDEX('2-1-1 紀錄下次購買項目'!$C:$C,MATCH('2-1-2 data.csv'!$A216,'2-1-1 紀錄下次購買項目'!$A:$A,0)+'2-1-2 data.csv'!K$1-1)),"")</f>
        <v/>
      </c>
      <c r="L216" s="6" t="str">
        <f>_xlfn.IFNA(IF(L$1&gt;$C216,"",INDEX('2-1-1 紀錄下次購買項目'!$C:$C,MATCH('2-1-2 data.csv'!$A216,'2-1-1 紀錄下次購買項目'!$A:$A,0)+'2-1-2 data.csv'!L$1-1)),"")</f>
        <v/>
      </c>
      <c r="M216" s="6" t="str">
        <f>_xlfn.IFNA(IF(M$1&gt;$C216,"",INDEX('2-1-1 紀錄下次購買項目'!$C:$C,MATCH('2-1-2 data.csv'!$A216,'2-1-1 紀錄下次購買項目'!$A:$A,0)+'2-1-2 data.csv'!M$1-1)),"")</f>
        <v/>
      </c>
      <c r="N216" s="6" t="str">
        <f>_xlfn.IFNA(IF(N$1&gt;$C216,"",INDEX('2-1-1 紀錄下次購買項目'!$C:$C,MATCH('2-1-2 data.csv'!$A216,'2-1-1 紀錄下次購買項目'!$A:$A,0)+'2-1-2 data.csv'!N$1-1)),"")</f>
        <v/>
      </c>
    </row>
    <row r="217" spans="1:14">
      <c r="A217" s="6">
        <v>52610</v>
      </c>
      <c r="B217" s="5">
        <v>332</v>
      </c>
      <c r="C217" s="6">
        <v>1</v>
      </c>
      <c r="D217" s="6">
        <v>1</v>
      </c>
      <c r="E217" s="6" t="str">
        <f>_xlfn.IFNA(IF(E$1&gt;$C217,"",INDEX('2-1-1 紀錄下次購買項目'!$C:$C,MATCH('2-1-2 data.csv'!$A217,'2-1-1 紀錄下次購買項目'!$A:$A,0)+'2-1-2 data.csv'!E$1-1)),"")</f>
        <v>鹼性電池</v>
      </c>
      <c r="F217" s="6" t="str">
        <f>_xlfn.IFNA(IF(F$1&gt;$C217,"",INDEX('2-1-1 紀錄下次購買項目'!$C:$C,MATCH('2-1-2 data.csv'!$A217,'2-1-1 紀錄下次購買項目'!$A:$A,0)+'2-1-2 data.csv'!F$1-1)),"")</f>
        <v/>
      </c>
      <c r="G217" s="6" t="str">
        <f>_xlfn.IFNA(IF(G$1&gt;$C217,"",INDEX('2-1-1 紀錄下次購買項目'!$C:$C,MATCH('2-1-2 data.csv'!$A217,'2-1-1 紀錄下次購買項目'!$A:$A,0)+'2-1-2 data.csv'!G$1-1)),"")</f>
        <v/>
      </c>
      <c r="H217" s="6" t="str">
        <f>_xlfn.IFNA(IF(H$1&gt;$C217,"",INDEX('2-1-1 紀錄下次購買項目'!$C:$C,MATCH('2-1-2 data.csv'!$A217,'2-1-1 紀錄下次購買項目'!$A:$A,0)+'2-1-2 data.csv'!H$1-1)),"")</f>
        <v/>
      </c>
      <c r="I217" s="6" t="str">
        <f>_xlfn.IFNA(IF(I$1&gt;$C217,"",INDEX('2-1-1 紀錄下次購買項目'!$C:$C,MATCH('2-1-2 data.csv'!$A217,'2-1-1 紀錄下次購買項目'!$A:$A,0)+'2-1-2 data.csv'!I$1-1)),"")</f>
        <v/>
      </c>
      <c r="J217" s="6" t="str">
        <f>_xlfn.IFNA(IF(J$1&gt;$C217,"",INDEX('2-1-1 紀錄下次購買項目'!$C:$C,MATCH('2-1-2 data.csv'!$A217,'2-1-1 紀錄下次購買項目'!$A:$A,0)+'2-1-2 data.csv'!J$1-1)),"")</f>
        <v/>
      </c>
      <c r="K217" s="6" t="str">
        <f>_xlfn.IFNA(IF(K$1&gt;$C217,"",INDEX('2-1-1 紀錄下次購買項目'!$C:$C,MATCH('2-1-2 data.csv'!$A217,'2-1-1 紀錄下次購買項目'!$A:$A,0)+'2-1-2 data.csv'!K$1-1)),"")</f>
        <v/>
      </c>
      <c r="L217" s="6" t="str">
        <f>_xlfn.IFNA(IF(L$1&gt;$C217,"",INDEX('2-1-1 紀錄下次購買項目'!$C:$C,MATCH('2-1-2 data.csv'!$A217,'2-1-1 紀錄下次購買項目'!$A:$A,0)+'2-1-2 data.csv'!L$1-1)),"")</f>
        <v/>
      </c>
      <c r="M217" s="6" t="str">
        <f>_xlfn.IFNA(IF(M$1&gt;$C217,"",INDEX('2-1-1 紀錄下次購買項目'!$C:$C,MATCH('2-1-2 data.csv'!$A217,'2-1-1 紀錄下次購買項目'!$A:$A,0)+'2-1-2 data.csv'!M$1-1)),"")</f>
        <v/>
      </c>
      <c r="N217" s="6" t="str">
        <f>_xlfn.IFNA(IF(N$1&gt;$C217,"",INDEX('2-1-1 紀錄下次購買項目'!$C:$C,MATCH('2-1-2 data.csv'!$A217,'2-1-1 紀錄下次購買項目'!$A:$A,0)+'2-1-2 data.csv'!N$1-1)),"")</f>
        <v/>
      </c>
    </row>
    <row r="218" spans="1:14">
      <c r="A218" s="6">
        <v>54135</v>
      </c>
      <c r="B218" s="5">
        <v>332</v>
      </c>
      <c r="C218" s="6">
        <v>1</v>
      </c>
      <c r="D218" s="6">
        <v>1</v>
      </c>
      <c r="E218" s="6" t="str">
        <f>_xlfn.IFNA(IF(E$1&gt;$C218,"",INDEX('2-1-1 紀錄下次購買項目'!$C:$C,MATCH('2-1-2 data.csv'!$A218,'2-1-1 紀錄下次購買項目'!$A:$A,0)+'2-1-2 data.csv'!E$1-1)),"")</f>
        <v>家電安裝費</v>
      </c>
      <c r="F218" s="6" t="str">
        <f>_xlfn.IFNA(IF(F$1&gt;$C218,"",INDEX('2-1-1 紀錄下次購買項目'!$C:$C,MATCH('2-1-2 data.csv'!$A218,'2-1-1 紀錄下次購買項目'!$A:$A,0)+'2-1-2 data.csv'!F$1-1)),"")</f>
        <v/>
      </c>
      <c r="G218" s="6" t="str">
        <f>_xlfn.IFNA(IF(G$1&gt;$C218,"",INDEX('2-1-1 紀錄下次購買項目'!$C:$C,MATCH('2-1-2 data.csv'!$A218,'2-1-1 紀錄下次購買項目'!$A:$A,0)+'2-1-2 data.csv'!G$1-1)),"")</f>
        <v/>
      </c>
      <c r="H218" s="6" t="str">
        <f>_xlfn.IFNA(IF(H$1&gt;$C218,"",INDEX('2-1-1 紀錄下次購買項目'!$C:$C,MATCH('2-1-2 data.csv'!$A218,'2-1-1 紀錄下次購買項目'!$A:$A,0)+'2-1-2 data.csv'!H$1-1)),"")</f>
        <v/>
      </c>
      <c r="I218" s="6" t="str">
        <f>_xlfn.IFNA(IF(I$1&gt;$C218,"",INDEX('2-1-1 紀錄下次購買項目'!$C:$C,MATCH('2-1-2 data.csv'!$A218,'2-1-1 紀錄下次購買項目'!$A:$A,0)+'2-1-2 data.csv'!I$1-1)),"")</f>
        <v/>
      </c>
      <c r="J218" s="6" t="str">
        <f>_xlfn.IFNA(IF(J$1&gt;$C218,"",INDEX('2-1-1 紀錄下次購買項目'!$C:$C,MATCH('2-1-2 data.csv'!$A218,'2-1-1 紀錄下次購買項目'!$A:$A,0)+'2-1-2 data.csv'!J$1-1)),"")</f>
        <v/>
      </c>
      <c r="K218" s="6" t="str">
        <f>_xlfn.IFNA(IF(K$1&gt;$C218,"",INDEX('2-1-1 紀錄下次購買項目'!$C:$C,MATCH('2-1-2 data.csv'!$A218,'2-1-1 紀錄下次購買項目'!$A:$A,0)+'2-1-2 data.csv'!K$1-1)),"")</f>
        <v/>
      </c>
      <c r="L218" s="6" t="str">
        <f>_xlfn.IFNA(IF(L$1&gt;$C218,"",INDEX('2-1-1 紀錄下次購買項目'!$C:$C,MATCH('2-1-2 data.csv'!$A218,'2-1-1 紀錄下次購買項目'!$A:$A,0)+'2-1-2 data.csv'!L$1-1)),"")</f>
        <v/>
      </c>
      <c r="M218" s="6" t="str">
        <f>_xlfn.IFNA(IF(M$1&gt;$C218,"",INDEX('2-1-1 紀錄下次購買項目'!$C:$C,MATCH('2-1-2 data.csv'!$A218,'2-1-1 紀錄下次購買項目'!$A:$A,0)+'2-1-2 data.csv'!M$1-1)),"")</f>
        <v/>
      </c>
      <c r="N218" s="6" t="str">
        <f>_xlfn.IFNA(IF(N$1&gt;$C218,"",INDEX('2-1-1 紀錄下次購買項目'!$C:$C,MATCH('2-1-2 data.csv'!$A218,'2-1-1 紀錄下次購買項目'!$A:$A,0)+'2-1-2 data.csv'!N$1-1)),"")</f>
        <v/>
      </c>
    </row>
    <row r="219" spans="1:14">
      <c r="A219" s="6">
        <v>54713</v>
      </c>
      <c r="B219" s="5">
        <v>332</v>
      </c>
      <c r="C219" s="6">
        <v>1</v>
      </c>
      <c r="D219" s="6">
        <v>2</v>
      </c>
      <c r="E219" s="6" t="str">
        <f>_xlfn.IFNA(IF(E$1&gt;$C219,"",INDEX('2-1-1 紀錄下次購買項目'!$C:$C,MATCH('2-1-2 data.csv'!$A219,'2-1-1 紀錄下次購買項目'!$A:$A,0)+'2-1-2 data.csv'!E$1-1)),"")</f>
        <v>EPSON墨水</v>
      </c>
      <c r="F219" s="6" t="str">
        <f>_xlfn.IFNA(IF(F$1&gt;$C219,"",INDEX('2-1-1 紀錄下次購買項目'!$C:$C,MATCH('2-1-2 data.csv'!$A219,'2-1-1 紀錄下次購買項目'!$A:$A,0)+'2-1-2 data.csv'!F$1-1)),"")</f>
        <v/>
      </c>
      <c r="G219" s="6" t="str">
        <f>_xlfn.IFNA(IF(G$1&gt;$C219,"",INDEX('2-1-1 紀錄下次購買項目'!$C:$C,MATCH('2-1-2 data.csv'!$A219,'2-1-1 紀錄下次購買項目'!$A:$A,0)+'2-1-2 data.csv'!G$1-1)),"")</f>
        <v/>
      </c>
      <c r="H219" s="6" t="str">
        <f>_xlfn.IFNA(IF(H$1&gt;$C219,"",INDEX('2-1-1 紀錄下次購買項目'!$C:$C,MATCH('2-1-2 data.csv'!$A219,'2-1-1 紀錄下次購買項目'!$A:$A,0)+'2-1-2 data.csv'!H$1-1)),"")</f>
        <v/>
      </c>
      <c r="I219" s="6" t="str">
        <f>_xlfn.IFNA(IF(I$1&gt;$C219,"",INDEX('2-1-1 紀錄下次購買項目'!$C:$C,MATCH('2-1-2 data.csv'!$A219,'2-1-1 紀錄下次購買項目'!$A:$A,0)+'2-1-2 data.csv'!I$1-1)),"")</f>
        <v/>
      </c>
      <c r="J219" s="6" t="str">
        <f>_xlfn.IFNA(IF(J$1&gt;$C219,"",INDEX('2-1-1 紀錄下次購買項目'!$C:$C,MATCH('2-1-2 data.csv'!$A219,'2-1-1 紀錄下次購買項目'!$A:$A,0)+'2-1-2 data.csv'!J$1-1)),"")</f>
        <v/>
      </c>
      <c r="K219" s="6" t="str">
        <f>_xlfn.IFNA(IF(K$1&gt;$C219,"",INDEX('2-1-1 紀錄下次購買項目'!$C:$C,MATCH('2-1-2 data.csv'!$A219,'2-1-1 紀錄下次購買項目'!$A:$A,0)+'2-1-2 data.csv'!K$1-1)),"")</f>
        <v/>
      </c>
      <c r="L219" s="6" t="str">
        <f>_xlfn.IFNA(IF(L$1&gt;$C219,"",INDEX('2-1-1 紀錄下次購買項目'!$C:$C,MATCH('2-1-2 data.csv'!$A219,'2-1-1 紀錄下次購買項目'!$A:$A,0)+'2-1-2 data.csv'!L$1-1)),"")</f>
        <v/>
      </c>
      <c r="M219" s="6" t="str">
        <f>_xlfn.IFNA(IF(M$1&gt;$C219,"",INDEX('2-1-1 紀錄下次購買項目'!$C:$C,MATCH('2-1-2 data.csv'!$A219,'2-1-1 紀錄下次購買項目'!$A:$A,0)+'2-1-2 data.csv'!M$1-1)),"")</f>
        <v/>
      </c>
      <c r="N219" s="6" t="str">
        <f>_xlfn.IFNA(IF(N$1&gt;$C219,"",INDEX('2-1-1 紀錄下次購買項目'!$C:$C,MATCH('2-1-2 data.csv'!$A219,'2-1-1 紀錄下次購買項目'!$A:$A,0)+'2-1-2 data.csv'!N$1-1)),"")</f>
        <v/>
      </c>
    </row>
    <row r="220" spans="1:14">
      <c r="A220" s="6">
        <v>57079</v>
      </c>
      <c r="B220" s="5">
        <v>332</v>
      </c>
      <c r="C220" s="6">
        <v>2</v>
      </c>
      <c r="D220" s="6">
        <v>1</v>
      </c>
      <c r="E220" s="6" t="str">
        <f>_xlfn.IFNA(IF(E$1&gt;$C220,"",INDEX('2-1-1 紀錄下次購買項目'!$C:$C,MATCH('2-1-2 data.csv'!$A220,'2-1-1 紀錄下次購買項目'!$A:$A,0)+'2-1-2 data.csv'!E$1-1)),"")</f>
        <v>CD燒錄片</v>
      </c>
      <c r="F220" s="6" t="str">
        <f>_xlfn.IFNA(IF(F$1&gt;$C220,"",INDEX('2-1-1 紀錄下次購買項目'!$C:$C,MATCH('2-1-2 data.csv'!$A220,'2-1-1 紀錄下次購買項目'!$A:$A,0)+'2-1-2 data.csv'!F$1-1)),"")</f>
        <v>DVD燒錄片</v>
      </c>
      <c r="G220" s="6" t="str">
        <f>_xlfn.IFNA(IF(G$1&gt;$C220,"",INDEX('2-1-1 紀錄下次購買項目'!$C:$C,MATCH('2-1-2 data.csv'!$A220,'2-1-1 紀錄下次購買項目'!$A:$A,0)+'2-1-2 data.csv'!G$1-1)),"")</f>
        <v/>
      </c>
      <c r="H220" s="6" t="str">
        <f>_xlfn.IFNA(IF(H$1&gt;$C220,"",INDEX('2-1-1 紀錄下次購買項目'!$C:$C,MATCH('2-1-2 data.csv'!$A220,'2-1-1 紀錄下次購買項目'!$A:$A,0)+'2-1-2 data.csv'!H$1-1)),"")</f>
        <v/>
      </c>
      <c r="I220" s="6" t="str">
        <f>_xlfn.IFNA(IF(I$1&gt;$C220,"",INDEX('2-1-1 紀錄下次購買項目'!$C:$C,MATCH('2-1-2 data.csv'!$A220,'2-1-1 紀錄下次購買項目'!$A:$A,0)+'2-1-2 data.csv'!I$1-1)),"")</f>
        <v/>
      </c>
      <c r="J220" s="6" t="str">
        <f>_xlfn.IFNA(IF(J$1&gt;$C220,"",INDEX('2-1-1 紀錄下次購買項目'!$C:$C,MATCH('2-1-2 data.csv'!$A220,'2-1-1 紀錄下次購買項目'!$A:$A,0)+'2-1-2 data.csv'!J$1-1)),"")</f>
        <v/>
      </c>
      <c r="K220" s="6" t="str">
        <f>_xlfn.IFNA(IF(K$1&gt;$C220,"",INDEX('2-1-1 紀錄下次購買項目'!$C:$C,MATCH('2-1-2 data.csv'!$A220,'2-1-1 紀錄下次購買項目'!$A:$A,0)+'2-1-2 data.csv'!K$1-1)),"")</f>
        <v/>
      </c>
      <c r="L220" s="6" t="str">
        <f>_xlfn.IFNA(IF(L$1&gt;$C220,"",INDEX('2-1-1 紀錄下次購買項目'!$C:$C,MATCH('2-1-2 data.csv'!$A220,'2-1-1 紀錄下次購買項目'!$A:$A,0)+'2-1-2 data.csv'!L$1-1)),"")</f>
        <v/>
      </c>
      <c r="M220" s="6" t="str">
        <f>_xlfn.IFNA(IF(M$1&gt;$C220,"",INDEX('2-1-1 紀錄下次購買項目'!$C:$C,MATCH('2-1-2 data.csv'!$A220,'2-1-1 紀錄下次購買項目'!$A:$A,0)+'2-1-2 data.csv'!M$1-1)),"")</f>
        <v/>
      </c>
      <c r="N220" s="6" t="str">
        <f>_xlfn.IFNA(IF(N$1&gt;$C220,"",INDEX('2-1-1 紀錄下次購買項目'!$C:$C,MATCH('2-1-2 data.csv'!$A220,'2-1-1 紀錄下次購買項目'!$A:$A,0)+'2-1-2 data.csv'!N$1-1)),"")</f>
        <v/>
      </c>
    </row>
    <row r="221" spans="1:14">
      <c r="A221" s="6">
        <v>57671</v>
      </c>
      <c r="B221" s="5">
        <v>332</v>
      </c>
      <c r="C221" s="6">
        <v>1</v>
      </c>
      <c r="D221" s="6">
        <v>1</v>
      </c>
      <c r="E221" s="6" t="str">
        <f>_xlfn.IFNA(IF(E$1&gt;$C221,"",INDEX('2-1-1 紀錄下次購買項目'!$C:$C,MATCH('2-1-2 data.csv'!$A221,'2-1-1 紀錄下次購買項目'!$A:$A,0)+'2-1-2 data.csv'!E$1-1)),"")</f>
        <v>LCD螢幕</v>
      </c>
      <c r="F221" s="6" t="str">
        <f>_xlfn.IFNA(IF(F$1&gt;$C221,"",INDEX('2-1-1 紀錄下次購買項目'!$C:$C,MATCH('2-1-2 data.csv'!$A221,'2-1-1 紀錄下次購買項目'!$A:$A,0)+'2-1-2 data.csv'!F$1-1)),"")</f>
        <v/>
      </c>
      <c r="G221" s="6" t="str">
        <f>_xlfn.IFNA(IF(G$1&gt;$C221,"",INDEX('2-1-1 紀錄下次購買項目'!$C:$C,MATCH('2-1-2 data.csv'!$A221,'2-1-1 紀錄下次購買項目'!$A:$A,0)+'2-1-2 data.csv'!G$1-1)),"")</f>
        <v/>
      </c>
      <c r="H221" s="6" t="str">
        <f>_xlfn.IFNA(IF(H$1&gt;$C221,"",INDEX('2-1-1 紀錄下次購買項目'!$C:$C,MATCH('2-1-2 data.csv'!$A221,'2-1-1 紀錄下次購買項目'!$A:$A,0)+'2-1-2 data.csv'!H$1-1)),"")</f>
        <v/>
      </c>
      <c r="I221" s="6" t="str">
        <f>_xlfn.IFNA(IF(I$1&gt;$C221,"",INDEX('2-1-1 紀錄下次購買項目'!$C:$C,MATCH('2-1-2 data.csv'!$A221,'2-1-1 紀錄下次購買項目'!$A:$A,0)+'2-1-2 data.csv'!I$1-1)),"")</f>
        <v/>
      </c>
      <c r="J221" s="6" t="str">
        <f>_xlfn.IFNA(IF(J$1&gt;$C221,"",INDEX('2-1-1 紀錄下次購買項目'!$C:$C,MATCH('2-1-2 data.csv'!$A221,'2-1-1 紀錄下次購買項目'!$A:$A,0)+'2-1-2 data.csv'!J$1-1)),"")</f>
        <v/>
      </c>
      <c r="K221" s="6" t="str">
        <f>_xlfn.IFNA(IF(K$1&gt;$C221,"",INDEX('2-1-1 紀錄下次購買項目'!$C:$C,MATCH('2-1-2 data.csv'!$A221,'2-1-1 紀錄下次購買項目'!$A:$A,0)+'2-1-2 data.csv'!K$1-1)),"")</f>
        <v/>
      </c>
      <c r="L221" s="6" t="str">
        <f>_xlfn.IFNA(IF(L$1&gt;$C221,"",INDEX('2-1-1 紀錄下次購買項目'!$C:$C,MATCH('2-1-2 data.csv'!$A221,'2-1-1 紀錄下次購買項目'!$A:$A,0)+'2-1-2 data.csv'!L$1-1)),"")</f>
        <v/>
      </c>
      <c r="M221" s="6" t="str">
        <f>_xlfn.IFNA(IF(M$1&gt;$C221,"",INDEX('2-1-1 紀錄下次購買項目'!$C:$C,MATCH('2-1-2 data.csv'!$A221,'2-1-1 紀錄下次購買項目'!$A:$A,0)+'2-1-2 data.csv'!M$1-1)),"")</f>
        <v/>
      </c>
      <c r="N221" s="6" t="str">
        <f>_xlfn.IFNA(IF(N$1&gt;$C221,"",INDEX('2-1-1 紀錄下次購買項目'!$C:$C,MATCH('2-1-2 data.csv'!$A221,'2-1-1 紀錄下次購買項目'!$A:$A,0)+'2-1-2 data.csv'!N$1-1)),"")</f>
        <v/>
      </c>
    </row>
    <row r="222" spans="1:14">
      <c r="A222" s="6">
        <v>60047</v>
      </c>
      <c r="B222" s="5">
        <v>332</v>
      </c>
      <c r="C222" s="6">
        <v>1</v>
      </c>
      <c r="D222" s="6">
        <v>1</v>
      </c>
      <c r="E222" s="6" t="str">
        <f>_xlfn.IFNA(IF(E$1&gt;$C222,"",INDEX('2-1-1 紀錄下次購買項目'!$C:$C,MATCH('2-1-2 data.csv'!$A222,'2-1-1 紀錄下次購買項目'!$A:$A,0)+'2-1-2 data.csv'!E$1-1)),"")</f>
        <v>家電安裝費</v>
      </c>
      <c r="F222" s="6" t="str">
        <f>_xlfn.IFNA(IF(F$1&gt;$C222,"",INDEX('2-1-1 紀錄下次購買項目'!$C:$C,MATCH('2-1-2 data.csv'!$A222,'2-1-1 紀錄下次購買項目'!$A:$A,0)+'2-1-2 data.csv'!F$1-1)),"")</f>
        <v/>
      </c>
      <c r="G222" s="6" t="str">
        <f>_xlfn.IFNA(IF(G$1&gt;$C222,"",INDEX('2-1-1 紀錄下次購買項目'!$C:$C,MATCH('2-1-2 data.csv'!$A222,'2-1-1 紀錄下次購買項目'!$A:$A,0)+'2-1-2 data.csv'!G$1-1)),"")</f>
        <v/>
      </c>
      <c r="H222" s="6" t="str">
        <f>_xlfn.IFNA(IF(H$1&gt;$C222,"",INDEX('2-1-1 紀錄下次購買項目'!$C:$C,MATCH('2-1-2 data.csv'!$A222,'2-1-1 紀錄下次購買項目'!$A:$A,0)+'2-1-2 data.csv'!H$1-1)),"")</f>
        <v/>
      </c>
      <c r="I222" s="6" t="str">
        <f>_xlfn.IFNA(IF(I$1&gt;$C222,"",INDEX('2-1-1 紀錄下次購買項目'!$C:$C,MATCH('2-1-2 data.csv'!$A222,'2-1-1 紀錄下次購買項目'!$A:$A,0)+'2-1-2 data.csv'!I$1-1)),"")</f>
        <v/>
      </c>
      <c r="J222" s="6" t="str">
        <f>_xlfn.IFNA(IF(J$1&gt;$C222,"",INDEX('2-1-1 紀錄下次購買項目'!$C:$C,MATCH('2-1-2 data.csv'!$A222,'2-1-1 紀錄下次購買項目'!$A:$A,0)+'2-1-2 data.csv'!J$1-1)),"")</f>
        <v/>
      </c>
      <c r="K222" s="6" t="str">
        <f>_xlfn.IFNA(IF(K$1&gt;$C222,"",INDEX('2-1-1 紀錄下次購買項目'!$C:$C,MATCH('2-1-2 data.csv'!$A222,'2-1-1 紀錄下次購買項目'!$A:$A,0)+'2-1-2 data.csv'!K$1-1)),"")</f>
        <v/>
      </c>
      <c r="L222" s="6" t="str">
        <f>_xlfn.IFNA(IF(L$1&gt;$C222,"",INDEX('2-1-1 紀錄下次購買項目'!$C:$C,MATCH('2-1-2 data.csv'!$A222,'2-1-1 紀錄下次購買項目'!$A:$A,0)+'2-1-2 data.csv'!L$1-1)),"")</f>
        <v/>
      </c>
      <c r="M222" s="6" t="str">
        <f>_xlfn.IFNA(IF(M$1&gt;$C222,"",INDEX('2-1-1 紀錄下次購買項目'!$C:$C,MATCH('2-1-2 data.csv'!$A222,'2-1-1 紀錄下次購買項目'!$A:$A,0)+'2-1-2 data.csv'!M$1-1)),"")</f>
        <v/>
      </c>
      <c r="N222" s="6" t="str">
        <f>_xlfn.IFNA(IF(N$1&gt;$C222,"",INDEX('2-1-1 紀錄下次購買項目'!$C:$C,MATCH('2-1-2 data.csv'!$A222,'2-1-1 紀錄下次購買項目'!$A:$A,0)+'2-1-2 data.csv'!N$1-1)),"")</f>
        <v/>
      </c>
    </row>
    <row r="223" spans="1:14">
      <c r="A223" s="6">
        <v>61889</v>
      </c>
      <c r="B223" s="5">
        <v>332</v>
      </c>
      <c r="C223" s="6">
        <v>1</v>
      </c>
      <c r="D223" s="6">
        <v>1</v>
      </c>
      <c r="E223" s="6" t="str">
        <f>_xlfn.IFNA(IF(E$1&gt;$C223,"",INDEX('2-1-1 紀錄下次購買項目'!$C:$C,MATCH('2-1-2 data.csv'!$A223,'2-1-1 紀錄下次購買項目'!$A:$A,0)+'2-1-2 data.csv'!E$1-1)),"")</f>
        <v>家電維修費</v>
      </c>
      <c r="F223" s="6" t="str">
        <f>_xlfn.IFNA(IF(F$1&gt;$C223,"",INDEX('2-1-1 紀錄下次購買項目'!$C:$C,MATCH('2-1-2 data.csv'!$A223,'2-1-1 紀錄下次購買項目'!$A:$A,0)+'2-1-2 data.csv'!F$1-1)),"")</f>
        <v/>
      </c>
      <c r="G223" s="6" t="str">
        <f>_xlfn.IFNA(IF(G$1&gt;$C223,"",INDEX('2-1-1 紀錄下次購買項目'!$C:$C,MATCH('2-1-2 data.csv'!$A223,'2-1-1 紀錄下次購買項目'!$A:$A,0)+'2-1-2 data.csv'!G$1-1)),"")</f>
        <v/>
      </c>
      <c r="H223" s="6" t="str">
        <f>_xlfn.IFNA(IF(H$1&gt;$C223,"",INDEX('2-1-1 紀錄下次購買項目'!$C:$C,MATCH('2-1-2 data.csv'!$A223,'2-1-1 紀錄下次購買項目'!$A:$A,0)+'2-1-2 data.csv'!H$1-1)),"")</f>
        <v/>
      </c>
      <c r="I223" s="6" t="str">
        <f>_xlfn.IFNA(IF(I$1&gt;$C223,"",INDEX('2-1-1 紀錄下次購買項目'!$C:$C,MATCH('2-1-2 data.csv'!$A223,'2-1-1 紀錄下次購買項目'!$A:$A,0)+'2-1-2 data.csv'!I$1-1)),"")</f>
        <v/>
      </c>
      <c r="J223" s="6" t="str">
        <f>_xlfn.IFNA(IF(J$1&gt;$C223,"",INDEX('2-1-1 紀錄下次購買項目'!$C:$C,MATCH('2-1-2 data.csv'!$A223,'2-1-1 紀錄下次購買項目'!$A:$A,0)+'2-1-2 data.csv'!J$1-1)),"")</f>
        <v/>
      </c>
      <c r="K223" s="6" t="str">
        <f>_xlfn.IFNA(IF(K$1&gt;$C223,"",INDEX('2-1-1 紀錄下次購買項目'!$C:$C,MATCH('2-1-2 data.csv'!$A223,'2-1-1 紀錄下次購買項目'!$A:$A,0)+'2-1-2 data.csv'!K$1-1)),"")</f>
        <v/>
      </c>
      <c r="L223" s="6" t="str">
        <f>_xlfn.IFNA(IF(L$1&gt;$C223,"",INDEX('2-1-1 紀錄下次購買項目'!$C:$C,MATCH('2-1-2 data.csv'!$A223,'2-1-1 紀錄下次購買項目'!$A:$A,0)+'2-1-2 data.csv'!L$1-1)),"")</f>
        <v/>
      </c>
      <c r="M223" s="6" t="str">
        <f>_xlfn.IFNA(IF(M$1&gt;$C223,"",INDEX('2-1-1 紀錄下次購買項目'!$C:$C,MATCH('2-1-2 data.csv'!$A223,'2-1-1 紀錄下次購買項目'!$A:$A,0)+'2-1-2 data.csv'!M$1-1)),"")</f>
        <v/>
      </c>
      <c r="N223" s="6" t="str">
        <f>_xlfn.IFNA(IF(N$1&gt;$C223,"",INDEX('2-1-1 紀錄下次購買項目'!$C:$C,MATCH('2-1-2 data.csv'!$A223,'2-1-1 紀錄下次購買項目'!$A:$A,0)+'2-1-2 data.csv'!N$1-1)),"")</f>
        <v/>
      </c>
    </row>
    <row r="224" spans="1:14">
      <c r="A224" s="6">
        <v>63967</v>
      </c>
      <c r="B224" s="5">
        <v>332</v>
      </c>
      <c r="C224" s="6">
        <v>1</v>
      </c>
      <c r="D224" s="6">
        <v>1</v>
      </c>
      <c r="E224" s="6" t="str">
        <f>_xlfn.IFNA(IF(E$1&gt;$C224,"",INDEX('2-1-1 紀錄下次購買項目'!$C:$C,MATCH('2-1-2 data.csv'!$A224,'2-1-1 紀錄下次購買項目'!$A:$A,0)+'2-1-2 data.csv'!E$1-1)),"")</f>
        <v>DVD 燒錄器</v>
      </c>
      <c r="F224" s="6" t="str">
        <f>_xlfn.IFNA(IF(F$1&gt;$C224,"",INDEX('2-1-1 紀錄下次購買項目'!$C:$C,MATCH('2-1-2 data.csv'!$A224,'2-1-1 紀錄下次購買項目'!$A:$A,0)+'2-1-2 data.csv'!F$1-1)),"")</f>
        <v/>
      </c>
      <c r="G224" s="6" t="str">
        <f>_xlfn.IFNA(IF(G$1&gt;$C224,"",INDEX('2-1-1 紀錄下次購買項目'!$C:$C,MATCH('2-1-2 data.csv'!$A224,'2-1-1 紀錄下次購買項目'!$A:$A,0)+'2-1-2 data.csv'!G$1-1)),"")</f>
        <v/>
      </c>
      <c r="H224" s="6" t="str">
        <f>_xlfn.IFNA(IF(H$1&gt;$C224,"",INDEX('2-1-1 紀錄下次購買項目'!$C:$C,MATCH('2-1-2 data.csv'!$A224,'2-1-1 紀錄下次購買項目'!$A:$A,0)+'2-1-2 data.csv'!H$1-1)),"")</f>
        <v/>
      </c>
      <c r="I224" s="6" t="str">
        <f>_xlfn.IFNA(IF(I$1&gt;$C224,"",INDEX('2-1-1 紀錄下次購買項目'!$C:$C,MATCH('2-1-2 data.csv'!$A224,'2-1-1 紀錄下次購買項目'!$A:$A,0)+'2-1-2 data.csv'!I$1-1)),"")</f>
        <v/>
      </c>
      <c r="J224" s="6" t="str">
        <f>_xlfn.IFNA(IF(J$1&gt;$C224,"",INDEX('2-1-1 紀錄下次購買項目'!$C:$C,MATCH('2-1-2 data.csv'!$A224,'2-1-1 紀錄下次購買項目'!$A:$A,0)+'2-1-2 data.csv'!J$1-1)),"")</f>
        <v/>
      </c>
      <c r="K224" s="6" t="str">
        <f>_xlfn.IFNA(IF(K$1&gt;$C224,"",INDEX('2-1-1 紀錄下次購買項目'!$C:$C,MATCH('2-1-2 data.csv'!$A224,'2-1-1 紀錄下次購買項目'!$A:$A,0)+'2-1-2 data.csv'!K$1-1)),"")</f>
        <v/>
      </c>
      <c r="L224" s="6" t="str">
        <f>_xlfn.IFNA(IF(L$1&gt;$C224,"",INDEX('2-1-1 紀錄下次購買項目'!$C:$C,MATCH('2-1-2 data.csv'!$A224,'2-1-1 紀錄下次購買項目'!$A:$A,0)+'2-1-2 data.csv'!L$1-1)),"")</f>
        <v/>
      </c>
      <c r="M224" s="6" t="str">
        <f>_xlfn.IFNA(IF(M$1&gt;$C224,"",INDEX('2-1-1 紀錄下次購買項目'!$C:$C,MATCH('2-1-2 data.csv'!$A224,'2-1-1 紀錄下次購買項目'!$A:$A,0)+'2-1-2 data.csv'!M$1-1)),"")</f>
        <v/>
      </c>
      <c r="N224" s="6" t="str">
        <f>_xlfn.IFNA(IF(N$1&gt;$C224,"",INDEX('2-1-1 紀錄下次購買項目'!$C:$C,MATCH('2-1-2 data.csv'!$A224,'2-1-1 紀錄下次購買項目'!$A:$A,0)+'2-1-2 data.csv'!N$1-1)),"")</f>
        <v/>
      </c>
    </row>
    <row r="225" spans="1:14">
      <c r="A225" s="6">
        <v>68902</v>
      </c>
      <c r="B225" s="5">
        <v>332</v>
      </c>
      <c r="C225" s="6">
        <v>1</v>
      </c>
      <c r="D225" s="6">
        <v>1</v>
      </c>
      <c r="E225" s="6" t="str">
        <f>_xlfn.IFNA(IF(E$1&gt;$C225,"",INDEX('2-1-1 紀錄下次購買項目'!$C:$C,MATCH('2-1-2 data.csv'!$A225,'2-1-1 紀錄下次購買項目'!$A:$A,0)+'2-1-2 data.csv'!E$1-1)),"")</f>
        <v>有線光學鼠</v>
      </c>
      <c r="F225" s="6" t="str">
        <f>_xlfn.IFNA(IF(F$1&gt;$C225,"",INDEX('2-1-1 紀錄下次購買項目'!$C:$C,MATCH('2-1-2 data.csv'!$A225,'2-1-1 紀錄下次購買項目'!$A:$A,0)+'2-1-2 data.csv'!F$1-1)),"")</f>
        <v/>
      </c>
      <c r="G225" s="6" t="str">
        <f>_xlfn.IFNA(IF(G$1&gt;$C225,"",INDEX('2-1-1 紀錄下次購買項目'!$C:$C,MATCH('2-1-2 data.csv'!$A225,'2-1-1 紀錄下次購買項目'!$A:$A,0)+'2-1-2 data.csv'!G$1-1)),"")</f>
        <v/>
      </c>
      <c r="H225" s="6" t="str">
        <f>_xlfn.IFNA(IF(H$1&gt;$C225,"",INDEX('2-1-1 紀錄下次購買項目'!$C:$C,MATCH('2-1-2 data.csv'!$A225,'2-1-1 紀錄下次購買項目'!$A:$A,0)+'2-1-2 data.csv'!H$1-1)),"")</f>
        <v/>
      </c>
      <c r="I225" s="6" t="str">
        <f>_xlfn.IFNA(IF(I$1&gt;$C225,"",INDEX('2-1-1 紀錄下次購買項目'!$C:$C,MATCH('2-1-2 data.csv'!$A225,'2-1-1 紀錄下次購買項目'!$A:$A,0)+'2-1-2 data.csv'!I$1-1)),"")</f>
        <v/>
      </c>
      <c r="J225" s="6" t="str">
        <f>_xlfn.IFNA(IF(J$1&gt;$C225,"",INDEX('2-1-1 紀錄下次購買項目'!$C:$C,MATCH('2-1-2 data.csv'!$A225,'2-1-1 紀錄下次購買項目'!$A:$A,0)+'2-1-2 data.csv'!J$1-1)),"")</f>
        <v/>
      </c>
      <c r="K225" s="6" t="str">
        <f>_xlfn.IFNA(IF(K$1&gt;$C225,"",INDEX('2-1-1 紀錄下次購買項目'!$C:$C,MATCH('2-1-2 data.csv'!$A225,'2-1-1 紀錄下次購買項目'!$A:$A,0)+'2-1-2 data.csv'!K$1-1)),"")</f>
        <v/>
      </c>
      <c r="L225" s="6" t="str">
        <f>_xlfn.IFNA(IF(L$1&gt;$C225,"",INDEX('2-1-1 紀錄下次購買項目'!$C:$C,MATCH('2-1-2 data.csv'!$A225,'2-1-1 紀錄下次購買項目'!$A:$A,0)+'2-1-2 data.csv'!L$1-1)),"")</f>
        <v/>
      </c>
      <c r="M225" s="6" t="str">
        <f>_xlfn.IFNA(IF(M$1&gt;$C225,"",INDEX('2-1-1 紀錄下次購買項目'!$C:$C,MATCH('2-1-2 data.csv'!$A225,'2-1-1 紀錄下次購買項目'!$A:$A,0)+'2-1-2 data.csv'!M$1-1)),"")</f>
        <v/>
      </c>
      <c r="N225" s="6" t="str">
        <f>_xlfn.IFNA(IF(N$1&gt;$C225,"",INDEX('2-1-1 紀錄下次購買項目'!$C:$C,MATCH('2-1-2 data.csv'!$A225,'2-1-1 紀錄下次購買項目'!$A:$A,0)+'2-1-2 data.csv'!N$1-1)),"")</f>
        <v/>
      </c>
    </row>
    <row r="226" spans="1:14">
      <c r="A226" s="6">
        <v>69145</v>
      </c>
      <c r="B226" s="5">
        <v>332</v>
      </c>
      <c r="C226" s="6">
        <v>1</v>
      </c>
      <c r="D226" s="6">
        <v>1</v>
      </c>
      <c r="E226" s="6" t="str">
        <f>_xlfn.IFNA(IF(E$1&gt;$C226,"",INDEX('2-1-1 紀錄下次購買項目'!$C:$C,MATCH('2-1-2 data.csv'!$A226,'2-1-1 紀錄下次購買項目'!$A:$A,0)+'2-1-2 data.csv'!E$1-1)),"")</f>
        <v>延長線</v>
      </c>
      <c r="F226" s="6" t="str">
        <f>_xlfn.IFNA(IF(F$1&gt;$C226,"",INDEX('2-1-1 紀錄下次購買項目'!$C:$C,MATCH('2-1-2 data.csv'!$A226,'2-1-1 紀錄下次購買項目'!$A:$A,0)+'2-1-2 data.csv'!F$1-1)),"")</f>
        <v/>
      </c>
      <c r="G226" s="6" t="str">
        <f>_xlfn.IFNA(IF(G$1&gt;$C226,"",INDEX('2-1-1 紀錄下次購買項目'!$C:$C,MATCH('2-1-2 data.csv'!$A226,'2-1-1 紀錄下次購買項目'!$A:$A,0)+'2-1-2 data.csv'!G$1-1)),"")</f>
        <v/>
      </c>
      <c r="H226" s="6" t="str">
        <f>_xlfn.IFNA(IF(H$1&gt;$C226,"",INDEX('2-1-1 紀錄下次購買項目'!$C:$C,MATCH('2-1-2 data.csv'!$A226,'2-1-1 紀錄下次購買項目'!$A:$A,0)+'2-1-2 data.csv'!H$1-1)),"")</f>
        <v/>
      </c>
      <c r="I226" s="6" t="str">
        <f>_xlfn.IFNA(IF(I$1&gt;$C226,"",INDEX('2-1-1 紀錄下次購買項目'!$C:$C,MATCH('2-1-2 data.csv'!$A226,'2-1-1 紀錄下次購買項目'!$A:$A,0)+'2-1-2 data.csv'!I$1-1)),"")</f>
        <v/>
      </c>
      <c r="J226" s="6" t="str">
        <f>_xlfn.IFNA(IF(J$1&gt;$C226,"",INDEX('2-1-1 紀錄下次購買項目'!$C:$C,MATCH('2-1-2 data.csv'!$A226,'2-1-1 紀錄下次購買項目'!$A:$A,0)+'2-1-2 data.csv'!J$1-1)),"")</f>
        <v/>
      </c>
      <c r="K226" s="6" t="str">
        <f>_xlfn.IFNA(IF(K$1&gt;$C226,"",INDEX('2-1-1 紀錄下次購買項目'!$C:$C,MATCH('2-1-2 data.csv'!$A226,'2-1-1 紀錄下次購買項目'!$A:$A,0)+'2-1-2 data.csv'!K$1-1)),"")</f>
        <v/>
      </c>
      <c r="L226" s="6" t="str">
        <f>_xlfn.IFNA(IF(L$1&gt;$C226,"",INDEX('2-1-1 紀錄下次購買項目'!$C:$C,MATCH('2-1-2 data.csv'!$A226,'2-1-1 紀錄下次購買項目'!$A:$A,0)+'2-1-2 data.csv'!L$1-1)),"")</f>
        <v/>
      </c>
      <c r="M226" s="6" t="str">
        <f>_xlfn.IFNA(IF(M$1&gt;$C226,"",INDEX('2-1-1 紀錄下次購買項目'!$C:$C,MATCH('2-1-2 data.csv'!$A226,'2-1-1 紀錄下次購買項目'!$A:$A,0)+'2-1-2 data.csv'!M$1-1)),"")</f>
        <v/>
      </c>
      <c r="N226" s="6" t="str">
        <f>_xlfn.IFNA(IF(N$1&gt;$C226,"",INDEX('2-1-1 紀錄下次購買項目'!$C:$C,MATCH('2-1-2 data.csv'!$A226,'2-1-1 紀錄下次購買項目'!$A:$A,0)+'2-1-2 data.csv'!N$1-1)),"")</f>
        <v/>
      </c>
    </row>
    <row r="227" spans="1:14">
      <c r="A227" s="6">
        <v>72192</v>
      </c>
      <c r="B227" s="5">
        <v>332</v>
      </c>
      <c r="C227" s="6">
        <v>1</v>
      </c>
      <c r="D227" s="6">
        <v>1</v>
      </c>
      <c r="E227" s="6" t="str">
        <f>_xlfn.IFNA(IF(E$1&gt;$C227,"",INDEX('2-1-1 紀錄下次購買項目'!$C:$C,MATCH('2-1-2 data.csv'!$A227,'2-1-1 紀錄下次購買項目'!$A:$A,0)+'2-1-2 data.csv'!E$1-1)),"")</f>
        <v>一般電池</v>
      </c>
      <c r="F227" s="6" t="str">
        <f>_xlfn.IFNA(IF(F$1&gt;$C227,"",INDEX('2-1-1 紀錄下次購買項目'!$C:$C,MATCH('2-1-2 data.csv'!$A227,'2-1-1 紀錄下次購買項目'!$A:$A,0)+'2-1-2 data.csv'!F$1-1)),"")</f>
        <v/>
      </c>
      <c r="G227" s="6" t="str">
        <f>_xlfn.IFNA(IF(G$1&gt;$C227,"",INDEX('2-1-1 紀錄下次購買項目'!$C:$C,MATCH('2-1-2 data.csv'!$A227,'2-1-1 紀錄下次購買項目'!$A:$A,0)+'2-1-2 data.csv'!G$1-1)),"")</f>
        <v/>
      </c>
      <c r="H227" s="6" t="str">
        <f>_xlfn.IFNA(IF(H$1&gt;$C227,"",INDEX('2-1-1 紀錄下次購買項目'!$C:$C,MATCH('2-1-2 data.csv'!$A227,'2-1-1 紀錄下次購買項目'!$A:$A,0)+'2-1-2 data.csv'!H$1-1)),"")</f>
        <v/>
      </c>
      <c r="I227" s="6" t="str">
        <f>_xlfn.IFNA(IF(I$1&gt;$C227,"",INDEX('2-1-1 紀錄下次購買項目'!$C:$C,MATCH('2-1-2 data.csv'!$A227,'2-1-1 紀錄下次購買項目'!$A:$A,0)+'2-1-2 data.csv'!I$1-1)),"")</f>
        <v/>
      </c>
      <c r="J227" s="6" t="str">
        <f>_xlfn.IFNA(IF(J$1&gt;$C227,"",INDEX('2-1-1 紀錄下次購買項目'!$C:$C,MATCH('2-1-2 data.csv'!$A227,'2-1-1 紀錄下次購買項目'!$A:$A,0)+'2-1-2 data.csv'!J$1-1)),"")</f>
        <v/>
      </c>
      <c r="K227" s="6" t="str">
        <f>_xlfn.IFNA(IF(K$1&gt;$C227,"",INDEX('2-1-1 紀錄下次購買項目'!$C:$C,MATCH('2-1-2 data.csv'!$A227,'2-1-1 紀錄下次購買項目'!$A:$A,0)+'2-1-2 data.csv'!K$1-1)),"")</f>
        <v/>
      </c>
      <c r="L227" s="6" t="str">
        <f>_xlfn.IFNA(IF(L$1&gt;$C227,"",INDEX('2-1-1 紀錄下次購買項目'!$C:$C,MATCH('2-1-2 data.csv'!$A227,'2-1-1 紀錄下次購買項目'!$A:$A,0)+'2-1-2 data.csv'!L$1-1)),"")</f>
        <v/>
      </c>
      <c r="M227" s="6" t="str">
        <f>_xlfn.IFNA(IF(M$1&gt;$C227,"",INDEX('2-1-1 紀錄下次購買項目'!$C:$C,MATCH('2-1-2 data.csv'!$A227,'2-1-1 紀錄下次購買項目'!$A:$A,0)+'2-1-2 data.csv'!M$1-1)),"")</f>
        <v/>
      </c>
      <c r="N227" s="6" t="str">
        <f>_xlfn.IFNA(IF(N$1&gt;$C227,"",INDEX('2-1-1 紀錄下次購買項目'!$C:$C,MATCH('2-1-2 data.csv'!$A227,'2-1-1 紀錄下次購買項目'!$A:$A,0)+'2-1-2 data.csv'!N$1-1)),"")</f>
        <v/>
      </c>
    </row>
    <row r="228" spans="1:14">
      <c r="A228" s="6">
        <v>74390</v>
      </c>
      <c r="B228" s="5">
        <v>332</v>
      </c>
      <c r="C228" s="6">
        <v>1</v>
      </c>
      <c r="D228" s="6">
        <v>1</v>
      </c>
      <c r="E228" s="6" t="str">
        <f>_xlfn.IFNA(IF(E$1&gt;$C228,"",INDEX('2-1-1 紀錄下次購買項目'!$C:$C,MATCH('2-1-2 data.csv'!$A228,'2-1-1 紀錄下次購買項目'!$A:$A,0)+'2-1-2 data.csv'!E$1-1)),"")</f>
        <v>DVD燒錄片</v>
      </c>
      <c r="F228" s="6" t="str">
        <f>_xlfn.IFNA(IF(F$1&gt;$C228,"",INDEX('2-1-1 紀錄下次購買項目'!$C:$C,MATCH('2-1-2 data.csv'!$A228,'2-1-1 紀錄下次購買項目'!$A:$A,0)+'2-1-2 data.csv'!F$1-1)),"")</f>
        <v/>
      </c>
      <c r="G228" s="6" t="str">
        <f>_xlfn.IFNA(IF(G$1&gt;$C228,"",INDEX('2-1-1 紀錄下次購買項目'!$C:$C,MATCH('2-1-2 data.csv'!$A228,'2-1-1 紀錄下次購買項目'!$A:$A,0)+'2-1-2 data.csv'!G$1-1)),"")</f>
        <v/>
      </c>
      <c r="H228" s="6" t="str">
        <f>_xlfn.IFNA(IF(H$1&gt;$C228,"",INDEX('2-1-1 紀錄下次購買項目'!$C:$C,MATCH('2-1-2 data.csv'!$A228,'2-1-1 紀錄下次購買項目'!$A:$A,0)+'2-1-2 data.csv'!H$1-1)),"")</f>
        <v/>
      </c>
      <c r="I228" s="6" t="str">
        <f>_xlfn.IFNA(IF(I$1&gt;$C228,"",INDEX('2-1-1 紀錄下次購買項目'!$C:$C,MATCH('2-1-2 data.csv'!$A228,'2-1-1 紀錄下次購買項目'!$A:$A,0)+'2-1-2 data.csv'!I$1-1)),"")</f>
        <v/>
      </c>
      <c r="J228" s="6" t="str">
        <f>_xlfn.IFNA(IF(J$1&gt;$C228,"",INDEX('2-1-1 紀錄下次購買項目'!$C:$C,MATCH('2-1-2 data.csv'!$A228,'2-1-1 紀錄下次購買項目'!$A:$A,0)+'2-1-2 data.csv'!J$1-1)),"")</f>
        <v/>
      </c>
      <c r="K228" s="6" t="str">
        <f>_xlfn.IFNA(IF(K$1&gt;$C228,"",INDEX('2-1-1 紀錄下次購買項目'!$C:$C,MATCH('2-1-2 data.csv'!$A228,'2-1-1 紀錄下次購買項目'!$A:$A,0)+'2-1-2 data.csv'!K$1-1)),"")</f>
        <v/>
      </c>
      <c r="L228" s="6" t="str">
        <f>_xlfn.IFNA(IF(L$1&gt;$C228,"",INDEX('2-1-1 紀錄下次購買項目'!$C:$C,MATCH('2-1-2 data.csv'!$A228,'2-1-1 紀錄下次購買項目'!$A:$A,0)+'2-1-2 data.csv'!L$1-1)),"")</f>
        <v/>
      </c>
      <c r="M228" s="6" t="str">
        <f>_xlfn.IFNA(IF(M$1&gt;$C228,"",INDEX('2-1-1 紀錄下次購買項目'!$C:$C,MATCH('2-1-2 data.csv'!$A228,'2-1-1 紀錄下次購買項目'!$A:$A,0)+'2-1-2 data.csv'!M$1-1)),"")</f>
        <v/>
      </c>
      <c r="N228" s="6" t="str">
        <f>_xlfn.IFNA(IF(N$1&gt;$C228,"",INDEX('2-1-1 紀錄下次購買項目'!$C:$C,MATCH('2-1-2 data.csv'!$A228,'2-1-1 紀錄下次購買項目'!$A:$A,0)+'2-1-2 data.csv'!N$1-1)),"")</f>
        <v/>
      </c>
    </row>
    <row r="229" spans="1:14">
      <c r="A229" s="6">
        <v>80025</v>
      </c>
      <c r="B229" s="5">
        <v>332</v>
      </c>
      <c r="C229" s="6">
        <v>1</v>
      </c>
      <c r="D229" s="6">
        <v>0</v>
      </c>
      <c r="E229" s="6" t="str">
        <f>_xlfn.IFNA(IF(E$1&gt;$C229,"",INDEX('2-1-1 紀錄下次購買項目'!$C:$C,MATCH('2-1-2 data.csv'!$A229,'2-1-1 紀錄下次購買項目'!$A:$A,0)+'2-1-2 data.csv'!E$1-1)),"")</f>
        <v>EPSON墨水</v>
      </c>
      <c r="F229" s="6" t="str">
        <f>_xlfn.IFNA(IF(F$1&gt;$C229,"",INDEX('2-1-1 紀錄下次購買項目'!$C:$C,MATCH('2-1-2 data.csv'!$A229,'2-1-1 紀錄下次購買項目'!$A:$A,0)+'2-1-2 data.csv'!F$1-1)),"")</f>
        <v/>
      </c>
      <c r="G229" s="6" t="str">
        <f>_xlfn.IFNA(IF(G$1&gt;$C229,"",INDEX('2-1-1 紀錄下次購買項目'!$C:$C,MATCH('2-1-2 data.csv'!$A229,'2-1-1 紀錄下次購買項目'!$A:$A,0)+'2-1-2 data.csv'!G$1-1)),"")</f>
        <v/>
      </c>
      <c r="H229" s="6" t="str">
        <f>_xlfn.IFNA(IF(H$1&gt;$C229,"",INDEX('2-1-1 紀錄下次購買項目'!$C:$C,MATCH('2-1-2 data.csv'!$A229,'2-1-1 紀錄下次購買項目'!$A:$A,0)+'2-1-2 data.csv'!H$1-1)),"")</f>
        <v/>
      </c>
      <c r="I229" s="6" t="str">
        <f>_xlfn.IFNA(IF(I$1&gt;$C229,"",INDEX('2-1-1 紀錄下次購買項目'!$C:$C,MATCH('2-1-2 data.csv'!$A229,'2-1-1 紀錄下次購買項目'!$A:$A,0)+'2-1-2 data.csv'!I$1-1)),"")</f>
        <v/>
      </c>
      <c r="J229" s="6" t="str">
        <f>_xlfn.IFNA(IF(J$1&gt;$C229,"",INDEX('2-1-1 紀錄下次購買項目'!$C:$C,MATCH('2-1-2 data.csv'!$A229,'2-1-1 紀錄下次購買項目'!$A:$A,0)+'2-1-2 data.csv'!J$1-1)),"")</f>
        <v/>
      </c>
      <c r="K229" s="6" t="str">
        <f>_xlfn.IFNA(IF(K$1&gt;$C229,"",INDEX('2-1-1 紀錄下次購買項目'!$C:$C,MATCH('2-1-2 data.csv'!$A229,'2-1-1 紀錄下次購買項目'!$A:$A,0)+'2-1-2 data.csv'!K$1-1)),"")</f>
        <v/>
      </c>
      <c r="L229" s="6" t="str">
        <f>_xlfn.IFNA(IF(L$1&gt;$C229,"",INDEX('2-1-1 紀錄下次購買項目'!$C:$C,MATCH('2-1-2 data.csv'!$A229,'2-1-1 紀錄下次購買項目'!$A:$A,0)+'2-1-2 data.csv'!L$1-1)),"")</f>
        <v/>
      </c>
      <c r="M229" s="6" t="str">
        <f>_xlfn.IFNA(IF(M$1&gt;$C229,"",INDEX('2-1-1 紀錄下次購買項目'!$C:$C,MATCH('2-1-2 data.csv'!$A229,'2-1-1 紀錄下次購買項目'!$A:$A,0)+'2-1-2 data.csv'!M$1-1)),"")</f>
        <v/>
      </c>
      <c r="N229" s="6" t="str">
        <f>_xlfn.IFNA(IF(N$1&gt;$C229,"",INDEX('2-1-1 紀錄下次購買項目'!$C:$C,MATCH('2-1-2 data.csv'!$A229,'2-1-1 紀錄下次購買項目'!$A:$A,0)+'2-1-2 data.csv'!N$1-1)),"")</f>
        <v/>
      </c>
    </row>
    <row r="230" spans="1:14">
      <c r="A230" s="6">
        <v>273</v>
      </c>
      <c r="B230" s="5">
        <v>338</v>
      </c>
      <c r="C230" s="6">
        <v>1</v>
      </c>
      <c r="D230" s="6">
        <v>1</v>
      </c>
      <c r="E230" s="6" t="str">
        <f>_xlfn.IFNA(IF(E$1&gt;$C230,"",INDEX('2-1-1 紀錄下次購買項目'!$C:$C,MATCH('2-1-2 data.csv'!$A230,'2-1-1 紀錄下次購買項目'!$A:$A,0)+'2-1-2 data.csv'!E$1-1)),"")</f>
        <v>DVD光碟機</v>
      </c>
      <c r="F230" s="6" t="str">
        <f>_xlfn.IFNA(IF(F$1&gt;$C230,"",INDEX('2-1-1 紀錄下次購買項目'!$C:$C,MATCH('2-1-2 data.csv'!$A230,'2-1-1 紀錄下次購買項目'!$A:$A,0)+'2-1-2 data.csv'!F$1-1)),"")</f>
        <v/>
      </c>
      <c r="G230" s="6" t="str">
        <f>_xlfn.IFNA(IF(G$1&gt;$C230,"",INDEX('2-1-1 紀錄下次購買項目'!$C:$C,MATCH('2-1-2 data.csv'!$A230,'2-1-1 紀錄下次購買項目'!$A:$A,0)+'2-1-2 data.csv'!G$1-1)),"")</f>
        <v/>
      </c>
      <c r="H230" s="6" t="str">
        <f>_xlfn.IFNA(IF(H$1&gt;$C230,"",INDEX('2-1-1 紀錄下次購買項目'!$C:$C,MATCH('2-1-2 data.csv'!$A230,'2-1-1 紀錄下次購買項目'!$A:$A,0)+'2-1-2 data.csv'!H$1-1)),"")</f>
        <v/>
      </c>
      <c r="I230" s="6" t="str">
        <f>_xlfn.IFNA(IF(I$1&gt;$C230,"",INDEX('2-1-1 紀錄下次購買項目'!$C:$C,MATCH('2-1-2 data.csv'!$A230,'2-1-1 紀錄下次購買項目'!$A:$A,0)+'2-1-2 data.csv'!I$1-1)),"")</f>
        <v/>
      </c>
      <c r="J230" s="6" t="str">
        <f>_xlfn.IFNA(IF(J$1&gt;$C230,"",INDEX('2-1-1 紀錄下次購買項目'!$C:$C,MATCH('2-1-2 data.csv'!$A230,'2-1-1 紀錄下次購買項目'!$A:$A,0)+'2-1-2 data.csv'!J$1-1)),"")</f>
        <v/>
      </c>
      <c r="K230" s="6" t="str">
        <f>_xlfn.IFNA(IF(K$1&gt;$C230,"",INDEX('2-1-1 紀錄下次購買項目'!$C:$C,MATCH('2-1-2 data.csv'!$A230,'2-1-1 紀錄下次購買項目'!$A:$A,0)+'2-1-2 data.csv'!K$1-1)),"")</f>
        <v/>
      </c>
      <c r="L230" s="6" t="str">
        <f>_xlfn.IFNA(IF(L$1&gt;$C230,"",INDEX('2-1-1 紀錄下次購買項目'!$C:$C,MATCH('2-1-2 data.csv'!$A230,'2-1-1 紀錄下次購買項目'!$A:$A,0)+'2-1-2 data.csv'!L$1-1)),"")</f>
        <v/>
      </c>
      <c r="M230" s="6" t="str">
        <f>_xlfn.IFNA(IF(M$1&gt;$C230,"",INDEX('2-1-1 紀錄下次購買項目'!$C:$C,MATCH('2-1-2 data.csv'!$A230,'2-1-1 紀錄下次購買項目'!$A:$A,0)+'2-1-2 data.csv'!M$1-1)),"")</f>
        <v/>
      </c>
      <c r="N230" s="6" t="str">
        <f>_xlfn.IFNA(IF(N$1&gt;$C230,"",INDEX('2-1-1 紀錄下次購買項目'!$C:$C,MATCH('2-1-2 data.csv'!$A230,'2-1-1 紀錄下次購買項目'!$A:$A,0)+'2-1-2 data.csv'!N$1-1)),"")</f>
        <v/>
      </c>
    </row>
    <row r="231" spans="1:14">
      <c r="A231" s="6">
        <v>15298</v>
      </c>
      <c r="B231" s="5">
        <v>338</v>
      </c>
      <c r="C231" s="6">
        <v>1</v>
      </c>
      <c r="D231" s="6">
        <v>1</v>
      </c>
      <c r="E231" s="6" t="str">
        <f>_xlfn.IFNA(IF(E$1&gt;$C231,"",INDEX('2-1-1 紀錄下次購買項目'!$C:$C,MATCH('2-1-2 data.csv'!$A231,'2-1-1 紀錄下次購買項目'!$A:$A,0)+'2-1-2 data.csv'!E$1-1)),"")</f>
        <v>DVD光碟機</v>
      </c>
      <c r="F231" s="6" t="str">
        <f>_xlfn.IFNA(IF(F$1&gt;$C231,"",INDEX('2-1-1 紀錄下次購買項目'!$C:$C,MATCH('2-1-2 data.csv'!$A231,'2-1-1 紀錄下次購買項目'!$A:$A,0)+'2-1-2 data.csv'!F$1-1)),"")</f>
        <v/>
      </c>
      <c r="G231" s="6" t="str">
        <f>_xlfn.IFNA(IF(G$1&gt;$C231,"",INDEX('2-1-1 紀錄下次購買項目'!$C:$C,MATCH('2-1-2 data.csv'!$A231,'2-1-1 紀錄下次購買項目'!$A:$A,0)+'2-1-2 data.csv'!G$1-1)),"")</f>
        <v/>
      </c>
      <c r="H231" s="6" t="str">
        <f>_xlfn.IFNA(IF(H$1&gt;$C231,"",INDEX('2-1-1 紀錄下次購買項目'!$C:$C,MATCH('2-1-2 data.csv'!$A231,'2-1-1 紀錄下次購買項目'!$A:$A,0)+'2-1-2 data.csv'!H$1-1)),"")</f>
        <v/>
      </c>
      <c r="I231" s="6" t="str">
        <f>_xlfn.IFNA(IF(I$1&gt;$C231,"",INDEX('2-1-1 紀錄下次購買項目'!$C:$C,MATCH('2-1-2 data.csv'!$A231,'2-1-1 紀錄下次購買項目'!$A:$A,0)+'2-1-2 data.csv'!I$1-1)),"")</f>
        <v/>
      </c>
      <c r="J231" s="6" t="str">
        <f>_xlfn.IFNA(IF(J$1&gt;$C231,"",INDEX('2-1-1 紀錄下次購買項目'!$C:$C,MATCH('2-1-2 data.csv'!$A231,'2-1-1 紀錄下次購買項目'!$A:$A,0)+'2-1-2 data.csv'!J$1-1)),"")</f>
        <v/>
      </c>
      <c r="K231" s="6" t="str">
        <f>_xlfn.IFNA(IF(K$1&gt;$C231,"",INDEX('2-1-1 紀錄下次購買項目'!$C:$C,MATCH('2-1-2 data.csv'!$A231,'2-1-1 紀錄下次購買項目'!$A:$A,0)+'2-1-2 data.csv'!K$1-1)),"")</f>
        <v/>
      </c>
      <c r="L231" s="6" t="str">
        <f>_xlfn.IFNA(IF(L$1&gt;$C231,"",INDEX('2-1-1 紀錄下次購買項目'!$C:$C,MATCH('2-1-2 data.csv'!$A231,'2-1-1 紀錄下次購買項目'!$A:$A,0)+'2-1-2 data.csv'!L$1-1)),"")</f>
        <v/>
      </c>
      <c r="M231" s="6" t="str">
        <f>_xlfn.IFNA(IF(M$1&gt;$C231,"",INDEX('2-1-1 紀錄下次購買項目'!$C:$C,MATCH('2-1-2 data.csv'!$A231,'2-1-1 紀錄下次購買項目'!$A:$A,0)+'2-1-2 data.csv'!M$1-1)),"")</f>
        <v/>
      </c>
      <c r="N231" s="6" t="str">
        <f>_xlfn.IFNA(IF(N$1&gt;$C231,"",INDEX('2-1-1 紀錄下次購買項目'!$C:$C,MATCH('2-1-2 data.csv'!$A231,'2-1-1 紀錄下次購買項目'!$A:$A,0)+'2-1-2 data.csv'!N$1-1)),"")</f>
        <v/>
      </c>
    </row>
    <row r="232" spans="1:14">
      <c r="A232" s="6">
        <v>35868</v>
      </c>
      <c r="B232" s="5">
        <v>338</v>
      </c>
      <c r="C232" s="6">
        <v>1</v>
      </c>
      <c r="D232" s="6">
        <v>1</v>
      </c>
      <c r="E232" s="6" t="str">
        <f>_xlfn.IFNA(IF(E$1&gt;$C232,"",INDEX('2-1-1 紀錄下次購買項目'!$C:$C,MATCH('2-1-2 data.csv'!$A232,'2-1-1 紀錄下次購買項目'!$A:$A,0)+'2-1-2 data.csv'!E$1-1)),"")</f>
        <v>DVD光碟機</v>
      </c>
      <c r="F232" s="6" t="str">
        <f>_xlfn.IFNA(IF(F$1&gt;$C232,"",INDEX('2-1-1 紀錄下次購買項目'!$C:$C,MATCH('2-1-2 data.csv'!$A232,'2-1-1 紀錄下次購買項目'!$A:$A,0)+'2-1-2 data.csv'!F$1-1)),"")</f>
        <v/>
      </c>
      <c r="G232" s="6" t="str">
        <f>_xlfn.IFNA(IF(G$1&gt;$C232,"",INDEX('2-1-1 紀錄下次購買項目'!$C:$C,MATCH('2-1-2 data.csv'!$A232,'2-1-1 紀錄下次購買項目'!$A:$A,0)+'2-1-2 data.csv'!G$1-1)),"")</f>
        <v/>
      </c>
      <c r="H232" s="6" t="str">
        <f>_xlfn.IFNA(IF(H$1&gt;$C232,"",INDEX('2-1-1 紀錄下次購買項目'!$C:$C,MATCH('2-1-2 data.csv'!$A232,'2-1-1 紀錄下次購買項目'!$A:$A,0)+'2-1-2 data.csv'!H$1-1)),"")</f>
        <v/>
      </c>
      <c r="I232" s="6" t="str">
        <f>_xlfn.IFNA(IF(I$1&gt;$C232,"",INDEX('2-1-1 紀錄下次購買項目'!$C:$C,MATCH('2-1-2 data.csv'!$A232,'2-1-1 紀錄下次購買項目'!$A:$A,0)+'2-1-2 data.csv'!I$1-1)),"")</f>
        <v/>
      </c>
      <c r="J232" s="6" t="str">
        <f>_xlfn.IFNA(IF(J$1&gt;$C232,"",INDEX('2-1-1 紀錄下次購買項目'!$C:$C,MATCH('2-1-2 data.csv'!$A232,'2-1-1 紀錄下次購買項目'!$A:$A,0)+'2-1-2 data.csv'!J$1-1)),"")</f>
        <v/>
      </c>
      <c r="K232" s="6" t="str">
        <f>_xlfn.IFNA(IF(K$1&gt;$C232,"",INDEX('2-1-1 紀錄下次購買項目'!$C:$C,MATCH('2-1-2 data.csv'!$A232,'2-1-1 紀錄下次購買項目'!$A:$A,0)+'2-1-2 data.csv'!K$1-1)),"")</f>
        <v/>
      </c>
      <c r="L232" s="6" t="str">
        <f>_xlfn.IFNA(IF(L$1&gt;$C232,"",INDEX('2-1-1 紀錄下次購買項目'!$C:$C,MATCH('2-1-2 data.csv'!$A232,'2-1-1 紀錄下次購買項目'!$A:$A,0)+'2-1-2 data.csv'!L$1-1)),"")</f>
        <v/>
      </c>
      <c r="M232" s="6" t="str">
        <f>_xlfn.IFNA(IF(M$1&gt;$C232,"",INDEX('2-1-1 紀錄下次購買項目'!$C:$C,MATCH('2-1-2 data.csv'!$A232,'2-1-1 紀錄下次購買項目'!$A:$A,0)+'2-1-2 data.csv'!M$1-1)),"")</f>
        <v/>
      </c>
      <c r="N232" s="6" t="str">
        <f>_xlfn.IFNA(IF(N$1&gt;$C232,"",INDEX('2-1-1 紀錄下次購買項目'!$C:$C,MATCH('2-1-2 data.csv'!$A232,'2-1-1 紀錄下次購買項目'!$A:$A,0)+'2-1-2 data.csv'!N$1-1)),"")</f>
        <v/>
      </c>
    </row>
    <row r="233" spans="1:14">
      <c r="A233" s="6">
        <v>45902</v>
      </c>
      <c r="B233" s="5">
        <v>338</v>
      </c>
      <c r="C233" s="6">
        <v>1</v>
      </c>
      <c r="D233" s="6">
        <v>1</v>
      </c>
      <c r="E233" s="6" t="str">
        <f>_xlfn.IFNA(IF(E$1&gt;$C233,"",INDEX('2-1-1 紀錄下次購買項目'!$C:$C,MATCH('2-1-2 data.csv'!$A233,'2-1-1 紀錄下次購買項目'!$A:$A,0)+'2-1-2 data.csv'!E$1-1)),"")</f>
        <v>HP墨水</v>
      </c>
      <c r="F233" s="6" t="str">
        <f>_xlfn.IFNA(IF(F$1&gt;$C233,"",INDEX('2-1-1 紀錄下次購買項目'!$C:$C,MATCH('2-1-2 data.csv'!$A233,'2-1-1 紀錄下次購買項目'!$A:$A,0)+'2-1-2 data.csv'!F$1-1)),"")</f>
        <v/>
      </c>
      <c r="G233" s="6" t="str">
        <f>_xlfn.IFNA(IF(G$1&gt;$C233,"",INDEX('2-1-1 紀錄下次購買項目'!$C:$C,MATCH('2-1-2 data.csv'!$A233,'2-1-1 紀錄下次購買項目'!$A:$A,0)+'2-1-2 data.csv'!G$1-1)),"")</f>
        <v/>
      </c>
      <c r="H233" s="6" t="str">
        <f>_xlfn.IFNA(IF(H$1&gt;$C233,"",INDEX('2-1-1 紀錄下次購買項目'!$C:$C,MATCH('2-1-2 data.csv'!$A233,'2-1-1 紀錄下次購買項目'!$A:$A,0)+'2-1-2 data.csv'!H$1-1)),"")</f>
        <v/>
      </c>
      <c r="I233" s="6" t="str">
        <f>_xlfn.IFNA(IF(I$1&gt;$C233,"",INDEX('2-1-1 紀錄下次購買項目'!$C:$C,MATCH('2-1-2 data.csv'!$A233,'2-1-1 紀錄下次購買項目'!$A:$A,0)+'2-1-2 data.csv'!I$1-1)),"")</f>
        <v/>
      </c>
      <c r="J233" s="6" t="str">
        <f>_xlfn.IFNA(IF(J$1&gt;$C233,"",INDEX('2-1-1 紀錄下次購買項目'!$C:$C,MATCH('2-1-2 data.csv'!$A233,'2-1-1 紀錄下次購買項目'!$A:$A,0)+'2-1-2 data.csv'!J$1-1)),"")</f>
        <v/>
      </c>
      <c r="K233" s="6" t="str">
        <f>_xlfn.IFNA(IF(K$1&gt;$C233,"",INDEX('2-1-1 紀錄下次購買項目'!$C:$C,MATCH('2-1-2 data.csv'!$A233,'2-1-1 紀錄下次購買項目'!$A:$A,0)+'2-1-2 data.csv'!K$1-1)),"")</f>
        <v/>
      </c>
      <c r="L233" s="6" t="str">
        <f>_xlfn.IFNA(IF(L$1&gt;$C233,"",INDEX('2-1-1 紀錄下次購買項目'!$C:$C,MATCH('2-1-2 data.csv'!$A233,'2-1-1 紀錄下次購買項目'!$A:$A,0)+'2-1-2 data.csv'!L$1-1)),"")</f>
        <v/>
      </c>
      <c r="M233" s="6" t="str">
        <f>_xlfn.IFNA(IF(M$1&gt;$C233,"",INDEX('2-1-1 紀錄下次購買項目'!$C:$C,MATCH('2-1-2 data.csv'!$A233,'2-1-1 紀錄下次購買項目'!$A:$A,0)+'2-1-2 data.csv'!M$1-1)),"")</f>
        <v/>
      </c>
      <c r="N233" s="6" t="str">
        <f>_xlfn.IFNA(IF(N$1&gt;$C233,"",INDEX('2-1-1 紀錄下次購買項目'!$C:$C,MATCH('2-1-2 data.csv'!$A233,'2-1-1 紀錄下次購買項目'!$A:$A,0)+'2-1-2 data.csv'!N$1-1)),"")</f>
        <v/>
      </c>
    </row>
    <row r="234" spans="1:14">
      <c r="A234" s="6">
        <v>46626</v>
      </c>
      <c r="B234" s="5">
        <v>338</v>
      </c>
      <c r="C234" s="6">
        <v>1</v>
      </c>
      <c r="D234" s="6">
        <v>1</v>
      </c>
      <c r="E234" s="6" t="str">
        <f>_xlfn.IFNA(IF(E$1&gt;$C234,"",INDEX('2-1-1 紀錄下次購買項目'!$C:$C,MATCH('2-1-2 data.csv'!$A234,'2-1-1 紀錄下次購買項目'!$A:$A,0)+'2-1-2 data.csv'!E$1-1)),"")</f>
        <v>DVD光碟機</v>
      </c>
      <c r="F234" s="6" t="str">
        <f>_xlfn.IFNA(IF(F$1&gt;$C234,"",INDEX('2-1-1 紀錄下次購買項目'!$C:$C,MATCH('2-1-2 data.csv'!$A234,'2-1-1 紀錄下次購買項目'!$A:$A,0)+'2-1-2 data.csv'!F$1-1)),"")</f>
        <v/>
      </c>
      <c r="G234" s="6" t="str">
        <f>_xlfn.IFNA(IF(G$1&gt;$C234,"",INDEX('2-1-1 紀錄下次購買項目'!$C:$C,MATCH('2-1-2 data.csv'!$A234,'2-1-1 紀錄下次購買項目'!$A:$A,0)+'2-1-2 data.csv'!G$1-1)),"")</f>
        <v/>
      </c>
      <c r="H234" s="6" t="str">
        <f>_xlfn.IFNA(IF(H$1&gt;$C234,"",INDEX('2-1-1 紀錄下次購買項目'!$C:$C,MATCH('2-1-2 data.csv'!$A234,'2-1-1 紀錄下次購買項目'!$A:$A,0)+'2-1-2 data.csv'!H$1-1)),"")</f>
        <v/>
      </c>
      <c r="I234" s="6" t="str">
        <f>_xlfn.IFNA(IF(I$1&gt;$C234,"",INDEX('2-1-1 紀錄下次購買項目'!$C:$C,MATCH('2-1-2 data.csv'!$A234,'2-1-1 紀錄下次購買項目'!$A:$A,0)+'2-1-2 data.csv'!I$1-1)),"")</f>
        <v/>
      </c>
      <c r="J234" s="6" t="str">
        <f>_xlfn.IFNA(IF(J$1&gt;$C234,"",INDEX('2-1-1 紀錄下次購買項目'!$C:$C,MATCH('2-1-2 data.csv'!$A234,'2-1-1 紀錄下次購買項目'!$A:$A,0)+'2-1-2 data.csv'!J$1-1)),"")</f>
        <v/>
      </c>
      <c r="K234" s="6" t="str">
        <f>_xlfn.IFNA(IF(K$1&gt;$C234,"",INDEX('2-1-1 紀錄下次購買項目'!$C:$C,MATCH('2-1-2 data.csv'!$A234,'2-1-1 紀錄下次購買項目'!$A:$A,0)+'2-1-2 data.csv'!K$1-1)),"")</f>
        <v/>
      </c>
      <c r="L234" s="6" t="str">
        <f>_xlfn.IFNA(IF(L$1&gt;$C234,"",INDEX('2-1-1 紀錄下次購買項目'!$C:$C,MATCH('2-1-2 data.csv'!$A234,'2-1-1 紀錄下次購買項目'!$A:$A,0)+'2-1-2 data.csv'!L$1-1)),"")</f>
        <v/>
      </c>
      <c r="M234" s="6" t="str">
        <f>_xlfn.IFNA(IF(M$1&gt;$C234,"",INDEX('2-1-1 紀錄下次購買項目'!$C:$C,MATCH('2-1-2 data.csv'!$A234,'2-1-1 紀錄下次購買項目'!$A:$A,0)+'2-1-2 data.csv'!M$1-1)),"")</f>
        <v/>
      </c>
      <c r="N234" s="6" t="str">
        <f>_xlfn.IFNA(IF(N$1&gt;$C234,"",INDEX('2-1-1 紀錄下次購買項目'!$C:$C,MATCH('2-1-2 data.csv'!$A234,'2-1-1 紀錄下次購買項目'!$A:$A,0)+'2-1-2 data.csv'!N$1-1)),"")</f>
        <v/>
      </c>
    </row>
    <row r="235" spans="1:14">
      <c r="A235" s="6">
        <v>48672</v>
      </c>
      <c r="B235" s="5">
        <v>338</v>
      </c>
      <c r="C235" s="6">
        <v>1</v>
      </c>
      <c r="D235" s="6">
        <v>0</v>
      </c>
      <c r="E235" s="6" t="str">
        <f>_xlfn.IFNA(IF(E$1&gt;$C235,"",INDEX('2-1-1 紀錄下次購買項目'!$C:$C,MATCH('2-1-2 data.csv'!$A235,'2-1-1 紀錄下次購買項目'!$A:$A,0)+'2-1-2 data.csv'!E$1-1)),"")</f>
        <v>DVD光碟機</v>
      </c>
      <c r="F235" s="6" t="str">
        <f>_xlfn.IFNA(IF(F$1&gt;$C235,"",INDEX('2-1-1 紀錄下次購買項目'!$C:$C,MATCH('2-1-2 data.csv'!$A235,'2-1-1 紀錄下次購買項目'!$A:$A,0)+'2-1-2 data.csv'!F$1-1)),"")</f>
        <v/>
      </c>
      <c r="G235" s="6" t="str">
        <f>_xlfn.IFNA(IF(G$1&gt;$C235,"",INDEX('2-1-1 紀錄下次購買項目'!$C:$C,MATCH('2-1-2 data.csv'!$A235,'2-1-1 紀錄下次購買項目'!$A:$A,0)+'2-1-2 data.csv'!G$1-1)),"")</f>
        <v/>
      </c>
      <c r="H235" s="6" t="str">
        <f>_xlfn.IFNA(IF(H$1&gt;$C235,"",INDEX('2-1-1 紀錄下次購買項目'!$C:$C,MATCH('2-1-2 data.csv'!$A235,'2-1-1 紀錄下次購買項目'!$A:$A,0)+'2-1-2 data.csv'!H$1-1)),"")</f>
        <v/>
      </c>
      <c r="I235" s="6" t="str">
        <f>_xlfn.IFNA(IF(I$1&gt;$C235,"",INDEX('2-1-1 紀錄下次購買項目'!$C:$C,MATCH('2-1-2 data.csv'!$A235,'2-1-1 紀錄下次購買項目'!$A:$A,0)+'2-1-2 data.csv'!I$1-1)),"")</f>
        <v/>
      </c>
      <c r="J235" s="6" t="str">
        <f>_xlfn.IFNA(IF(J$1&gt;$C235,"",INDEX('2-1-1 紀錄下次購買項目'!$C:$C,MATCH('2-1-2 data.csv'!$A235,'2-1-1 紀錄下次購買項目'!$A:$A,0)+'2-1-2 data.csv'!J$1-1)),"")</f>
        <v/>
      </c>
      <c r="K235" s="6" t="str">
        <f>_xlfn.IFNA(IF(K$1&gt;$C235,"",INDEX('2-1-1 紀錄下次購買項目'!$C:$C,MATCH('2-1-2 data.csv'!$A235,'2-1-1 紀錄下次購買項目'!$A:$A,0)+'2-1-2 data.csv'!K$1-1)),"")</f>
        <v/>
      </c>
      <c r="L235" s="6" t="str">
        <f>_xlfn.IFNA(IF(L$1&gt;$C235,"",INDEX('2-1-1 紀錄下次購買項目'!$C:$C,MATCH('2-1-2 data.csv'!$A235,'2-1-1 紀錄下次購買項目'!$A:$A,0)+'2-1-2 data.csv'!L$1-1)),"")</f>
        <v/>
      </c>
      <c r="M235" s="6" t="str">
        <f>_xlfn.IFNA(IF(M$1&gt;$C235,"",INDEX('2-1-1 紀錄下次購買項目'!$C:$C,MATCH('2-1-2 data.csv'!$A235,'2-1-1 紀錄下次購買項目'!$A:$A,0)+'2-1-2 data.csv'!M$1-1)),"")</f>
        <v/>
      </c>
      <c r="N235" s="6" t="str">
        <f>_xlfn.IFNA(IF(N$1&gt;$C235,"",INDEX('2-1-1 紀錄下次購買項目'!$C:$C,MATCH('2-1-2 data.csv'!$A235,'2-1-1 紀錄下次購買項目'!$A:$A,0)+'2-1-2 data.csv'!N$1-1)),"")</f>
        <v/>
      </c>
    </row>
    <row r="236" spans="1:14">
      <c r="A236" s="6">
        <v>1023</v>
      </c>
      <c r="B236" s="5">
        <v>449</v>
      </c>
      <c r="C236" s="6">
        <v>1</v>
      </c>
      <c r="D236" s="6">
        <v>2</v>
      </c>
      <c r="E236" s="6" t="str">
        <f>_xlfn.IFNA(IF(E$1&gt;$C236,"",INDEX('2-1-1 紀錄下次購買項目'!$C:$C,MATCH('2-1-2 data.csv'!$A236,'2-1-1 紀錄下次購買項目'!$A:$A,0)+'2-1-2 data.csv'!E$1-1)),"")</f>
        <v>USB 儲存碟</v>
      </c>
      <c r="F236" s="6" t="str">
        <f>_xlfn.IFNA(IF(F$1&gt;$C236,"",INDEX('2-1-1 紀錄下次購買項目'!$C:$C,MATCH('2-1-2 data.csv'!$A236,'2-1-1 紀錄下次購買項目'!$A:$A,0)+'2-1-2 data.csv'!F$1-1)),"")</f>
        <v/>
      </c>
      <c r="G236" s="6" t="str">
        <f>_xlfn.IFNA(IF(G$1&gt;$C236,"",INDEX('2-1-1 紀錄下次購買項目'!$C:$C,MATCH('2-1-2 data.csv'!$A236,'2-1-1 紀錄下次購買項目'!$A:$A,0)+'2-1-2 data.csv'!G$1-1)),"")</f>
        <v/>
      </c>
      <c r="H236" s="6" t="str">
        <f>_xlfn.IFNA(IF(H$1&gt;$C236,"",INDEX('2-1-1 紀錄下次購買項目'!$C:$C,MATCH('2-1-2 data.csv'!$A236,'2-1-1 紀錄下次購買項目'!$A:$A,0)+'2-1-2 data.csv'!H$1-1)),"")</f>
        <v/>
      </c>
      <c r="I236" s="6" t="str">
        <f>_xlfn.IFNA(IF(I$1&gt;$C236,"",INDEX('2-1-1 紀錄下次購買項目'!$C:$C,MATCH('2-1-2 data.csv'!$A236,'2-1-1 紀錄下次購買項目'!$A:$A,0)+'2-1-2 data.csv'!I$1-1)),"")</f>
        <v/>
      </c>
      <c r="J236" s="6" t="str">
        <f>_xlfn.IFNA(IF(J$1&gt;$C236,"",INDEX('2-1-1 紀錄下次購買項目'!$C:$C,MATCH('2-1-2 data.csv'!$A236,'2-1-1 紀錄下次購買項目'!$A:$A,0)+'2-1-2 data.csv'!J$1-1)),"")</f>
        <v/>
      </c>
      <c r="K236" s="6" t="str">
        <f>_xlfn.IFNA(IF(K$1&gt;$C236,"",INDEX('2-1-1 紀錄下次購買項目'!$C:$C,MATCH('2-1-2 data.csv'!$A236,'2-1-1 紀錄下次購買項目'!$A:$A,0)+'2-1-2 data.csv'!K$1-1)),"")</f>
        <v/>
      </c>
      <c r="L236" s="6" t="str">
        <f>_xlfn.IFNA(IF(L$1&gt;$C236,"",INDEX('2-1-1 紀錄下次購買項目'!$C:$C,MATCH('2-1-2 data.csv'!$A236,'2-1-1 紀錄下次購買項目'!$A:$A,0)+'2-1-2 data.csv'!L$1-1)),"")</f>
        <v/>
      </c>
      <c r="M236" s="6" t="str">
        <f>_xlfn.IFNA(IF(M$1&gt;$C236,"",INDEX('2-1-1 紀錄下次購買項目'!$C:$C,MATCH('2-1-2 data.csv'!$A236,'2-1-1 紀錄下次購買項目'!$A:$A,0)+'2-1-2 data.csv'!M$1-1)),"")</f>
        <v/>
      </c>
      <c r="N236" s="6" t="str">
        <f>_xlfn.IFNA(IF(N$1&gt;$C236,"",INDEX('2-1-1 紀錄下次購買項目'!$C:$C,MATCH('2-1-2 data.csv'!$A236,'2-1-1 紀錄下次購買項目'!$A:$A,0)+'2-1-2 data.csv'!N$1-1)),"")</f>
        <v/>
      </c>
    </row>
    <row r="237" spans="1:14">
      <c r="A237" s="6">
        <v>1840</v>
      </c>
      <c r="B237" s="5">
        <v>449</v>
      </c>
      <c r="C237" s="6">
        <v>2</v>
      </c>
      <c r="D237" s="6">
        <v>2</v>
      </c>
      <c r="E237" s="6" t="str">
        <f>_xlfn.IFNA(IF(E$1&gt;$C237,"",INDEX('2-1-1 紀錄下次購買項目'!$C:$C,MATCH('2-1-2 data.csv'!$A237,'2-1-1 紀錄下次購買項目'!$A:$A,0)+'2-1-2 data.csv'!E$1-1)),"")</f>
        <v>網路線材</v>
      </c>
      <c r="F237" s="6" t="str">
        <f>_xlfn.IFNA(IF(F$1&gt;$C237,"",INDEX('2-1-1 紀錄下次購買項目'!$C:$C,MATCH('2-1-2 data.csv'!$A237,'2-1-1 紀錄下次購買項目'!$A:$A,0)+'2-1-2 data.csv'!F$1-1)),"")</f>
        <v>線材</v>
      </c>
      <c r="G237" s="6" t="str">
        <f>_xlfn.IFNA(IF(G$1&gt;$C237,"",INDEX('2-1-1 紀錄下次購買項目'!$C:$C,MATCH('2-1-2 data.csv'!$A237,'2-1-1 紀錄下次購買項目'!$A:$A,0)+'2-1-2 data.csv'!G$1-1)),"")</f>
        <v/>
      </c>
      <c r="H237" s="6" t="str">
        <f>_xlfn.IFNA(IF(H$1&gt;$C237,"",INDEX('2-1-1 紀錄下次購買項目'!$C:$C,MATCH('2-1-2 data.csv'!$A237,'2-1-1 紀錄下次購買項目'!$A:$A,0)+'2-1-2 data.csv'!H$1-1)),"")</f>
        <v/>
      </c>
      <c r="I237" s="6" t="str">
        <f>_xlfn.IFNA(IF(I$1&gt;$C237,"",INDEX('2-1-1 紀錄下次購買項目'!$C:$C,MATCH('2-1-2 data.csv'!$A237,'2-1-1 紀錄下次購買項目'!$A:$A,0)+'2-1-2 data.csv'!I$1-1)),"")</f>
        <v/>
      </c>
      <c r="J237" s="6" t="str">
        <f>_xlfn.IFNA(IF(J$1&gt;$C237,"",INDEX('2-1-1 紀錄下次購買項目'!$C:$C,MATCH('2-1-2 data.csv'!$A237,'2-1-1 紀錄下次購買項目'!$A:$A,0)+'2-1-2 data.csv'!J$1-1)),"")</f>
        <v/>
      </c>
      <c r="K237" s="6" t="str">
        <f>_xlfn.IFNA(IF(K$1&gt;$C237,"",INDEX('2-1-1 紀錄下次購買項目'!$C:$C,MATCH('2-1-2 data.csv'!$A237,'2-1-1 紀錄下次購買項目'!$A:$A,0)+'2-1-2 data.csv'!K$1-1)),"")</f>
        <v/>
      </c>
      <c r="L237" s="6" t="str">
        <f>_xlfn.IFNA(IF(L$1&gt;$C237,"",INDEX('2-1-1 紀錄下次購買項目'!$C:$C,MATCH('2-1-2 data.csv'!$A237,'2-1-1 紀錄下次購買項目'!$A:$A,0)+'2-1-2 data.csv'!L$1-1)),"")</f>
        <v/>
      </c>
      <c r="M237" s="6" t="str">
        <f>_xlfn.IFNA(IF(M$1&gt;$C237,"",INDEX('2-1-1 紀錄下次購買項目'!$C:$C,MATCH('2-1-2 data.csv'!$A237,'2-1-1 紀錄下次購買項目'!$A:$A,0)+'2-1-2 data.csv'!M$1-1)),"")</f>
        <v/>
      </c>
      <c r="N237" s="6" t="str">
        <f>_xlfn.IFNA(IF(N$1&gt;$C237,"",INDEX('2-1-1 紀錄下次購買項目'!$C:$C,MATCH('2-1-2 data.csv'!$A237,'2-1-1 紀錄下次購買項目'!$A:$A,0)+'2-1-2 data.csv'!N$1-1)),"")</f>
        <v/>
      </c>
    </row>
    <row r="238" spans="1:14">
      <c r="A238" s="6">
        <v>3354</v>
      </c>
      <c r="B238" s="5">
        <v>449</v>
      </c>
      <c r="C238" s="6">
        <v>2</v>
      </c>
      <c r="D238" s="6">
        <v>2</v>
      </c>
      <c r="E238" s="6" t="str">
        <f>_xlfn.IFNA(IF(E$1&gt;$C238,"",INDEX('2-1-1 紀錄下次購買項目'!$C:$C,MATCH('2-1-2 data.csv'!$A238,'2-1-1 紀錄下次購買項目'!$A:$A,0)+'2-1-2 data.csv'!E$1-1)),"")</f>
        <v>USB 儲存碟</v>
      </c>
      <c r="F238" s="6" t="str">
        <f>_xlfn.IFNA(IF(F$1&gt;$C238,"",INDEX('2-1-1 紀錄下次購買項目'!$C:$C,MATCH('2-1-2 data.csv'!$A238,'2-1-1 紀錄下次購買項目'!$A:$A,0)+'2-1-2 data.csv'!F$1-1)),"")</f>
        <v>DVD燒錄片</v>
      </c>
      <c r="G238" s="6" t="str">
        <f>_xlfn.IFNA(IF(G$1&gt;$C238,"",INDEX('2-1-1 紀錄下次購買項目'!$C:$C,MATCH('2-1-2 data.csv'!$A238,'2-1-1 紀錄下次購買項目'!$A:$A,0)+'2-1-2 data.csv'!G$1-1)),"")</f>
        <v/>
      </c>
      <c r="H238" s="6" t="str">
        <f>_xlfn.IFNA(IF(H$1&gt;$C238,"",INDEX('2-1-1 紀錄下次購買項目'!$C:$C,MATCH('2-1-2 data.csv'!$A238,'2-1-1 紀錄下次購買項目'!$A:$A,0)+'2-1-2 data.csv'!H$1-1)),"")</f>
        <v/>
      </c>
      <c r="I238" s="6" t="str">
        <f>_xlfn.IFNA(IF(I$1&gt;$C238,"",INDEX('2-1-1 紀錄下次購買項目'!$C:$C,MATCH('2-1-2 data.csv'!$A238,'2-1-1 紀錄下次購買項目'!$A:$A,0)+'2-1-2 data.csv'!I$1-1)),"")</f>
        <v/>
      </c>
      <c r="J238" s="6" t="str">
        <f>_xlfn.IFNA(IF(J$1&gt;$C238,"",INDEX('2-1-1 紀錄下次購買項目'!$C:$C,MATCH('2-1-2 data.csv'!$A238,'2-1-1 紀錄下次購買項目'!$A:$A,0)+'2-1-2 data.csv'!J$1-1)),"")</f>
        <v/>
      </c>
      <c r="K238" s="6" t="str">
        <f>_xlfn.IFNA(IF(K$1&gt;$C238,"",INDEX('2-1-1 紀錄下次購買項目'!$C:$C,MATCH('2-1-2 data.csv'!$A238,'2-1-1 紀錄下次購買項目'!$A:$A,0)+'2-1-2 data.csv'!K$1-1)),"")</f>
        <v/>
      </c>
      <c r="L238" s="6" t="str">
        <f>_xlfn.IFNA(IF(L$1&gt;$C238,"",INDEX('2-1-1 紀錄下次購買項目'!$C:$C,MATCH('2-1-2 data.csv'!$A238,'2-1-1 紀錄下次購買項目'!$A:$A,0)+'2-1-2 data.csv'!L$1-1)),"")</f>
        <v/>
      </c>
      <c r="M238" s="6" t="str">
        <f>_xlfn.IFNA(IF(M$1&gt;$C238,"",INDEX('2-1-1 紀錄下次購買項目'!$C:$C,MATCH('2-1-2 data.csv'!$A238,'2-1-1 紀錄下次購買項目'!$A:$A,0)+'2-1-2 data.csv'!M$1-1)),"")</f>
        <v/>
      </c>
      <c r="N238" s="6" t="str">
        <f>_xlfn.IFNA(IF(N$1&gt;$C238,"",INDEX('2-1-1 紀錄下次購買項目'!$C:$C,MATCH('2-1-2 data.csv'!$A238,'2-1-1 紀錄下次購買項目'!$A:$A,0)+'2-1-2 data.csv'!N$1-1)),"")</f>
        <v/>
      </c>
    </row>
    <row r="239" spans="1:14">
      <c r="A239" s="6">
        <v>3879</v>
      </c>
      <c r="B239" s="5">
        <v>449</v>
      </c>
      <c r="C239" s="6">
        <v>2</v>
      </c>
      <c r="D239" s="6">
        <v>2</v>
      </c>
      <c r="E239" s="6" t="str">
        <f>_xlfn.IFNA(IF(E$1&gt;$C239,"",INDEX('2-1-1 紀錄下次購買項目'!$C:$C,MATCH('2-1-2 data.csv'!$A239,'2-1-1 紀錄下次購買項目'!$A:$A,0)+'2-1-2 data.csv'!E$1-1)),"")</f>
        <v>筆記型電腦</v>
      </c>
      <c r="F239" s="6" t="str">
        <f>_xlfn.IFNA(IF(F$1&gt;$C239,"",INDEX('2-1-1 紀錄下次購買項目'!$C:$C,MATCH('2-1-2 data.csv'!$A239,'2-1-1 紀錄下次購買項目'!$A:$A,0)+'2-1-2 data.csv'!F$1-1)),"")</f>
        <v>線材</v>
      </c>
      <c r="G239" s="6" t="str">
        <f>_xlfn.IFNA(IF(G$1&gt;$C239,"",INDEX('2-1-1 紀錄下次購買項目'!$C:$C,MATCH('2-1-2 data.csv'!$A239,'2-1-1 紀錄下次購買項目'!$A:$A,0)+'2-1-2 data.csv'!G$1-1)),"")</f>
        <v/>
      </c>
      <c r="H239" s="6" t="str">
        <f>_xlfn.IFNA(IF(H$1&gt;$C239,"",INDEX('2-1-1 紀錄下次購買項目'!$C:$C,MATCH('2-1-2 data.csv'!$A239,'2-1-1 紀錄下次購買項目'!$A:$A,0)+'2-1-2 data.csv'!H$1-1)),"")</f>
        <v/>
      </c>
      <c r="I239" s="6" t="str">
        <f>_xlfn.IFNA(IF(I$1&gt;$C239,"",INDEX('2-1-1 紀錄下次購買項目'!$C:$C,MATCH('2-1-2 data.csv'!$A239,'2-1-1 紀錄下次購買項目'!$A:$A,0)+'2-1-2 data.csv'!I$1-1)),"")</f>
        <v/>
      </c>
      <c r="J239" s="6" t="str">
        <f>_xlfn.IFNA(IF(J$1&gt;$C239,"",INDEX('2-1-1 紀錄下次購買項目'!$C:$C,MATCH('2-1-2 data.csv'!$A239,'2-1-1 紀錄下次購買項目'!$A:$A,0)+'2-1-2 data.csv'!J$1-1)),"")</f>
        <v/>
      </c>
      <c r="K239" s="6" t="str">
        <f>_xlfn.IFNA(IF(K$1&gt;$C239,"",INDEX('2-1-1 紀錄下次購買項目'!$C:$C,MATCH('2-1-2 data.csv'!$A239,'2-1-1 紀錄下次購買項目'!$A:$A,0)+'2-1-2 data.csv'!K$1-1)),"")</f>
        <v/>
      </c>
      <c r="L239" s="6" t="str">
        <f>_xlfn.IFNA(IF(L$1&gt;$C239,"",INDEX('2-1-1 紀錄下次購買項目'!$C:$C,MATCH('2-1-2 data.csv'!$A239,'2-1-1 紀錄下次購買項目'!$A:$A,0)+'2-1-2 data.csv'!L$1-1)),"")</f>
        <v/>
      </c>
      <c r="M239" s="6" t="str">
        <f>_xlfn.IFNA(IF(M$1&gt;$C239,"",INDEX('2-1-1 紀錄下次購買項目'!$C:$C,MATCH('2-1-2 data.csv'!$A239,'2-1-1 紀錄下次購買項目'!$A:$A,0)+'2-1-2 data.csv'!M$1-1)),"")</f>
        <v/>
      </c>
      <c r="N239" s="6" t="str">
        <f>_xlfn.IFNA(IF(N$1&gt;$C239,"",INDEX('2-1-1 紀錄下次購買項目'!$C:$C,MATCH('2-1-2 data.csv'!$A239,'2-1-1 紀錄下次購買項目'!$A:$A,0)+'2-1-2 data.csv'!N$1-1)),"")</f>
        <v/>
      </c>
    </row>
    <row r="240" spans="1:14">
      <c r="A240" s="6">
        <v>4830</v>
      </c>
      <c r="B240" s="5">
        <v>449</v>
      </c>
      <c r="C240" s="6">
        <v>2</v>
      </c>
      <c r="D240" s="6">
        <v>1</v>
      </c>
      <c r="E240" s="6" t="str">
        <f>_xlfn.IFNA(IF(E$1&gt;$C240,"",INDEX('2-1-1 紀錄下次購買項目'!$C:$C,MATCH('2-1-2 data.csv'!$A240,'2-1-1 紀錄下次購買項目'!$A:$A,0)+'2-1-2 data.csv'!E$1-1)),"")</f>
        <v>DVD 燒錄器</v>
      </c>
      <c r="F240" s="6" t="str">
        <f>_xlfn.IFNA(IF(F$1&gt;$C240,"",INDEX('2-1-1 紀錄下次購買項目'!$C:$C,MATCH('2-1-2 data.csv'!$A240,'2-1-1 紀錄下次購買項目'!$A:$A,0)+'2-1-2 data.csv'!F$1-1)),"")</f>
        <v>線材</v>
      </c>
      <c r="G240" s="6" t="str">
        <f>_xlfn.IFNA(IF(G$1&gt;$C240,"",INDEX('2-1-1 紀錄下次購買項目'!$C:$C,MATCH('2-1-2 data.csv'!$A240,'2-1-1 紀錄下次購買項目'!$A:$A,0)+'2-1-2 data.csv'!G$1-1)),"")</f>
        <v/>
      </c>
      <c r="H240" s="6" t="str">
        <f>_xlfn.IFNA(IF(H$1&gt;$C240,"",INDEX('2-1-1 紀錄下次購買項目'!$C:$C,MATCH('2-1-2 data.csv'!$A240,'2-1-1 紀錄下次購買項目'!$A:$A,0)+'2-1-2 data.csv'!H$1-1)),"")</f>
        <v/>
      </c>
      <c r="I240" s="6" t="str">
        <f>_xlfn.IFNA(IF(I$1&gt;$C240,"",INDEX('2-1-1 紀錄下次購買項目'!$C:$C,MATCH('2-1-2 data.csv'!$A240,'2-1-1 紀錄下次購買項目'!$A:$A,0)+'2-1-2 data.csv'!I$1-1)),"")</f>
        <v/>
      </c>
      <c r="J240" s="6" t="str">
        <f>_xlfn.IFNA(IF(J$1&gt;$C240,"",INDEX('2-1-1 紀錄下次購買項目'!$C:$C,MATCH('2-1-2 data.csv'!$A240,'2-1-1 紀錄下次購買項目'!$A:$A,0)+'2-1-2 data.csv'!J$1-1)),"")</f>
        <v/>
      </c>
      <c r="K240" s="6" t="str">
        <f>_xlfn.IFNA(IF(K$1&gt;$C240,"",INDEX('2-1-1 紀錄下次購買項目'!$C:$C,MATCH('2-1-2 data.csv'!$A240,'2-1-1 紀錄下次購買項目'!$A:$A,0)+'2-1-2 data.csv'!K$1-1)),"")</f>
        <v/>
      </c>
      <c r="L240" s="6" t="str">
        <f>_xlfn.IFNA(IF(L$1&gt;$C240,"",INDEX('2-1-1 紀錄下次購買項目'!$C:$C,MATCH('2-1-2 data.csv'!$A240,'2-1-1 紀錄下次購買項目'!$A:$A,0)+'2-1-2 data.csv'!L$1-1)),"")</f>
        <v/>
      </c>
      <c r="M240" s="6" t="str">
        <f>_xlfn.IFNA(IF(M$1&gt;$C240,"",INDEX('2-1-1 紀錄下次購買項目'!$C:$C,MATCH('2-1-2 data.csv'!$A240,'2-1-1 紀錄下次購買項目'!$A:$A,0)+'2-1-2 data.csv'!M$1-1)),"")</f>
        <v/>
      </c>
      <c r="N240" s="6" t="str">
        <f>_xlfn.IFNA(IF(N$1&gt;$C240,"",INDEX('2-1-1 紀錄下次購買項目'!$C:$C,MATCH('2-1-2 data.csv'!$A240,'2-1-1 紀錄下次購買項目'!$A:$A,0)+'2-1-2 data.csv'!N$1-1)),"")</f>
        <v/>
      </c>
    </row>
    <row r="241" spans="1:14">
      <c r="A241" s="6">
        <v>5252</v>
      </c>
      <c r="B241" s="5">
        <v>449</v>
      </c>
      <c r="C241" s="6">
        <v>1</v>
      </c>
      <c r="D241" s="6">
        <v>3</v>
      </c>
      <c r="E241" s="6" t="str">
        <f>_xlfn.IFNA(IF(E$1&gt;$C241,"",INDEX('2-1-1 紀錄下次購買項目'!$C:$C,MATCH('2-1-2 data.csv'!$A241,'2-1-1 紀錄下次購買項目'!$A:$A,0)+'2-1-2 data.csv'!E$1-1)),"")</f>
        <v>有線光學鼠</v>
      </c>
      <c r="F241" s="6" t="str">
        <f>_xlfn.IFNA(IF(F$1&gt;$C241,"",INDEX('2-1-1 紀錄下次購買項目'!$C:$C,MATCH('2-1-2 data.csv'!$A241,'2-1-1 紀錄下次購買項目'!$A:$A,0)+'2-1-2 data.csv'!F$1-1)),"")</f>
        <v/>
      </c>
      <c r="G241" s="6" t="str">
        <f>_xlfn.IFNA(IF(G$1&gt;$C241,"",INDEX('2-1-1 紀錄下次購買項目'!$C:$C,MATCH('2-1-2 data.csv'!$A241,'2-1-1 紀錄下次購買項目'!$A:$A,0)+'2-1-2 data.csv'!G$1-1)),"")</f>
        <v/>
      </c>
      <c r="H241" s="6" t="str">
        <f>_xlfn.IFNA(IF(H$1&gt;$C241,"",INDEX('2-1-1 紀錄下次購買項目'!$C:$C,MATCH('2-1-2 data.csv'!$A241,'2-1-1 紀錄下次購買項目'!$A:$A,0)+'2-1-2 data.csv'!H$1-1)),"")</f>
        <v/>
      </c>
      <c r="I241" s="6" t="str">
        <f>_xlfn.IFNA(IF(I$1&gt;$C241,"",INDEX('2-1-1 紀錄下次購買項目'!$C:$C,MATCH('2-1-2 data.csv'!$A241,'2-1-1 紀錄下次購買項目'!$A:$A,0)+'2-1-2 data.csv'!I$1-1)),"")</f>
        <v/>
      </c>
      <c r="J241" s="6" t="str">
        <f>_xlfn.IFNA(IF(J$1&gt;$C241,"",INDEX('2-1-1 紀錄下次購買項目'!$C:$C,MATCH('2-1-2 data.csv'!$A241,'2-1-1 紀錄下次購買項目'!$A:$A,0)+'2-1-2 data.csv'!J$1-1)),"")</f>
        <v/>
      </c>
      <c r="K241" s="6" t="str">
        <f>_xlfn.IFNA(IF(K$1&gt;$C241,"",INDEX('2-1-1 紀錄下次購買項目'!$C:$C,MATCH('2-1-2 data.csv'!$A241,'2-1-1 紀錄下次購買項目'!$A:$A,0)+'2-1-2 data.csv'!K$1-1)),"")</f>
        <v/>
      </c>
      <c r="L241" s="6" t="str">
        <f>_xlfn.IFNA(IF(L$1&gt;$C241,"",INDEX('2-1-1 紀錄下次購買項目'!$C:$C,MATCH('2-1-2 data.csv'!$A241,'2-1-1 紀錄下次購買項目'!$A:$A,0)+'2-1-2 data.csv'!L$1-1)),"")</f>
        <v/>
      </c>
      <c r="M241" s="6" t="str">
        <f>_xlfn.IFNA(IF(M$1&gt;$C241,"",INDEX('2-1-1 紀錄下次購買項目'!$C:$C,MATCH('2-1-2 data.csv'!$A241,'2-1-1 紀錄下次購買項目'!$A:$A,0)+'2-1-2 data.csv'!M$1-1)),"")</f>
        <v/>
      </c>
      <c r="N241" s="6" t="str">
        <f>_xlfn.IFNA(IF(N$1&gt;$C241,"",INDEX('2-1-1 紀錄下次購買項目'!$C:$C,MATCH('2-1-2 data.csv'!$A241,'2-1-1 紀錄下次購買項目'!$A:$A,0)+'2-1-2 data.csv'!N$1-1)),"")</f>
        <v/>
      </c>
    </row>
    <row r="242" spans="1:14">
      <c r="A242" s="6">
        <v>5387</v>
      </c>
      <c r="B242" s="5">
        <v>449</v>
      </c>
      <c r="C242" s="6">
        <v>3</v>
      </c>
      <c r="D242" s="6">
        <v>1</v>
      </c>
      <c r="E242" s="6" t="str">
        <f>_xlfn.IFNA(IF(E$1&gt;$C242,"",INDEX('2-1-1 紀錄下次購買項目'!$C:$C,MATCH('2-1-2 data.csv'!$A242,'2-1-1 紀錄下次購買項目'!$A:$A,0)+'2-1-2 data.csv'!E$1-1)),"")</f>
        <v>家電維修費</v>
      </c>
      <c r="F242" s="6" t="str">
        <f>_xlfn.IFNA(IF(F$1&gt;$C242,"",INDEX('2-1-1 紀錄下次購買項目'!$C:$C,MATCH('2-1-2 data.csv'!$A242,'2-1-1 紀錄下次購買項目'!$A:$A,0)+'2-1-2 data.csv'!F$1-1)),"")</f>
        <v>有線光學鼠</v>
      </c>
      <c r="G242" s="6" t="str">
        <f>_xlfn.IFNA(IF(G$1&gt;$C242,"",INDEX('2-1-1 紀錄下次購買項目'!$C:$C,MATCH('2-1-2 data.csv'!$A242,'2-1-1 紀錄下次購買項目'!$A:$A,0)+'2-1-2 data.csv'!G$1-1)),"")</f>
        <v>記憶卡</v>
      </c>
      <c r="H242" s="6" t="str">
        <f>_xlfn.IFNA(IF(H$1&gt;$C242,"",INDEX('2-1-1 紀錄下次購買項目'!$C:$C,MATCH('2-1-2 data.csv'!$A242,'2-1-1 紀錄下次購買項目'!$A:$A,0)+'2-1-2 data.csv'!H$1-1)),"")</f>
        <v/>
      </c>
      <c r="I242" s="6" t="str">
        <f>_xlfn.IFNA(IF(I$1&gt;$C242,"",INDEX('2-1-1 紀錄下次購買項目'!$C:$C,MATCH('2-1-2 data.csv'!$A242,'2-1-1 紀錄下次購買項目'!$A:$A,0)+'2-1-2 data.csv'!I$1-1)),"")</f>
        <v/>
      </c>
      <c r="J242" s="6" t="str">
        <f>_xlfn.IFNA(IF(J$1&gt;$C242,"",INDEX('2-1-1 紀錄下次購買項目'!$C:$C,MATCH('2-1-2 data.csv'!$A242,'2-1-1 紀錄下次購買項目'!$A:$A,0)+'2-1-2 data.csv'!J$1-1)),"")</f>
        <v/>
      </c>
      <c r="K242" s="6" t="str">
        <f>_xlfn.IFNA(IF(K$1&gt;$C242,"",INDEX('2-1-1 紀錄下次購買項目'!$C:$C,MATCH('2-1-2 data.csv'!$A242,'2-1-1 紀錄下次購買項目'!$A:$A,0)+'2-1-2 data.csv'!K$1-1)),"")</f>
        <v/>
      </c>
      <c r="L242" s="6" t="str">
        <f>_xlfn.IFNA(IF(L$1&gt;$C242,"",INDEX('2-1-1 紀錄下次購買項目'!$C:$C,MATCH('2-1-2 data.csv'!$A242,'2-1-1 紀錄下次購買項目'!$A:$A,0)+'2-1-2 data.csv'!L$1-1)),"")</f>
        <v/>
      </c>
      <c r="M242" s="6" t="str">
        <f>_xlfn.IFNA(IF(M$1&gt;$C242,"",INDEX('2-1-1 紀錄下次購買項目'!$C:$C,MATCH('2-1-2 data.csv'!$A242,'2-1-1 紀錄下次購買項目'!$A:$A,0)+'2-1-2 data.csv'!M$1-1)),"")</f>
        <v/>
      </c>
      <c r="N242" s="6" t="str">
        <f>_xlfn.IFNA(IF(N$1&gt;$C242,"",INDEX('2-1-1 紀錄下次購買項目'!$C:$C,MATCH('2-1-2 data.csv'!$A242,'2-1-1 紀錄下次購買項目'!$A:$A,0)+'2-1-2 data.csv'!N$1-1)),"")</f>
        <v/>
      </c>
    </row>
    <row r="243" spans="1:14">
      <c r="A243" s="6">
        <v>6492</v>
      </c>
      <c r="B243" s="5">
        <v>449</v>
      </c>
      <c r="C243" s="6">
        <v>1</v>
      </c>
      <c r="D243" s="6">
        <v>1</v>
      </c>
      <c r="E243" s="6" t="str">
        <f>_xlfn.IFNA(IF(E$1&gt;$C243,"",INDEX('2-1-1 紀錄下次購買項目'!$C:$C,MATCH('2-1-2 data.csv'!$A243,'2-1-1 紀錄下次購買項目'!$A:$A,0)+'2-1-2 data.csv'!E$1-1)),"")</f>
        <v>HP墨水</v>
      </c>
      <c r="F243" s="6" t="str">
        <f>_xlfn.IFNA(IF(F$1&gt;$C243,"",INDEX('2-1-1 紀錄下次購買項目'!$C:$C,MATCH('2-1-2 data.csv'!$A243,'2-1-1 紀錄下次購買項目'!$A:$A,0)+'2-1-2 data.csv'!F$1-1)),"")</f>
        <v/>
      </c>
      <c r="G243" s="6" t="str">
        <f>_xlfn.IFNA(IF(G$1&gt;$C243,"",INDEX('2-1-1 紀錄下次購買項目'!$C:$C,MATCH('2-1-2 data.csv'!$A243,'2-1-1 紀錄下次購買項目'!$A:$A,0)+'2-1-2 data.csv'!G$1-1)),"")</f>
        <v/>
      </c>
      <c r="H243" s="6" t="str">
        <f>_xlfn.IFNA(IF(H$1&gt;$C243,"",INDEX('2-1-1 紀錄下次購買項目'!$C:$C,MATCH('2-1-2 data.csv'!$A243,'2-1-1 紀錄下次購買項目'!$A:$A,0)+'2-1-2 data.csv'!H$1-1)),"")</f>
        <v/>
      </c>
      <c r="I243" s="6" t="str">
        <f>_xlfn.IFNA(IF(I$1&gt;$C243,"",INDEX('2-1-1 紀錄下次購買項目'!$C:$C,MATCH('2-1-2 data.csv'!$A243,'2-1-1 紀錄下次購買項目'!$A:$A,0)+'2-1-2 data.csv'!I$1-1)),"")</f>
        <v/>
      </c>
      <c r="J243" s="6" t="str">
        <f>_xlfn.IFNA(IF(J$1&gt;$C243,"",INDEX('2-1-1 紀錄下次購買項目'!$C:$C,MATCH('2-1-2 data.csv'!$A243,'2-1-1 紀錄下次購買項目'!$A:$A,0)+'2-1-2 data.csv'!J$1-1)),"")</f>
        <v/>
      </c>
      <c r="K243" s="6" t="str">
        <f>_xlfn.IFNA(IF(K$1&gt;$C243,"",INDEX('2-1-1 紀錄下次購買項目'!$C:$C,MATCH('2-1-2 data.csv'!$A243,'2-1-1 紀錄下次購買項目'!$A:$A,0)+'2-1-2 data.csv'!K$1-1)),"")</f>
        <v/>
      </c>
      <c r="L243" s="6" t="str">
        <f>_xlfn.IFNA(IF(L$1&gt;$C243,"",INDEX('2-1-1 紀錄下次購買項目'!$C:$C,MATCH('2-1-2 data.csv'!$A243,'2-1-1 紀錄下次購買項目'!$A:$A,0)+'2-1-2 data.csv'!L$1-1)),"")</f>
        <v/>
      </c>
      <c r="M243" s="6" t="str">
        <f>_xlfn.IFNA(IF(M$1&gt;$C243,"",INDEX('2-1-1 紀錄下次購買項目'!$C:$C,MATCH('2-1-2 data.csv'!$A243,'2-1-1 紀錄下次購買項目'!$A:$A,0)+'2-1-2 data.csv'!M$1-1)),"")</f>
        <v/>
      </c>
      <c r="N243" s="6" t="str">
        <f>_xlfn.IFNA(IF(N$1&gt;$C243,"",INDEX('2-1-1 紀錄下次購買項目'!$C:$C,MATCH('2-1-2 data.csv'!$A243,'2-1-1 紀錄下次購買項目'!$A:$A,0)+'2-1-2 data.csv'!N$1-1)),"")</f>
        <v/>
      </c>
    </row>
    <row r="244" spans="1:14">
      <c r="A244" s="6">
        <v>6703</v>
      </c>
      <c r="B244" s="5">
        <v>449</v>
      </c>
      <c r="C244" s="6">
        <v>1</v>
      </c>
      <c r="D244" s="6">
        <v>1</v>
      </c>
      <c r="E244" s="6" t="str">
        <f>_xlfn.IFNA(IF(E$1&gt;$C244,"",INDEX('2-1-1 紀錄下次購買項目'!$C:$C,MATCH('2-1-2 data.csv'!$A244,'2-1-1 紀錄下次購買項目'!$A:$A,0)+'2-1-2 data.csv'!E$1-1)),"")</f>
        <v>有線光學鼠</v>
      </c>
      <c r="F244" s="6" t="str">
        <f>_xlfn.IFNA(IF(F$1&gt;$C244,"",INDEX('2-1-1 紀錄下次購買項目'!$C:$C,MATCH('2-1-2 data.csv'!$A244,'2-1-1 紀錄下次購買項目'!$A:$A,0)+'2-1-2 data.csv'!F$1-1)),"")</f>
        <v/>
      </c>
      <c r="G244" s="6" t="str">
        <f>_xlfn.IFNA(IF(G$1&gt;$C244,"",INDEX('2-1-1 紀錄下次購買項目'!$C:$C,MATCH('2-1-2 data.csv'!$A244,'2-1-1 紀錄下次購買項目'!$A:$A,0)+'2-1-2 data.csv'!G$1-1)),"")</f>
        <v/>
      </c>
      <c r="H244" s="6" t="str">
        <f>_xlfn.IFNA(IF(H$1&gt;$C244,"",INDEX('2-1-1 紀錄下次購買項目'!$C:$C,MATCH('2-1-2 data.csv'!$A244,'2-1-1 紀錄下次購買項目'!$A:$A,0)+'2-1-2 data.csv'!H$1-1)),"")</f>
        <v/>
      </c>
      <c r="I244" s="6" t="str">
        <f>_xlfn.IFNA(IF(I$1&gt;$C244,"",INDEX('2-1-1 紀錄下次購買項目'!$C:$C,MATCH('2-1-2 data.csv'!$A244,'2-1-1 紀錄下次購買項目'!$A:$A,0)+'2-1-2 data.csv'!I$1-1)),"")</f>
        <v/>
      </c>
      <c r="J244" s="6" t="str">
        <f>_xlfn.IFNA(IF(J$1&gt;$C244,"",INDEX('2-1-1 紀錄下次購買項目'!$C:$C,MATCH('2-1-2 data.csv'!$A244,'2-1-1 紀錄下次購買項目'!$A:$A,0)+'2-1-2 data.csv'!J$1-1)),"")</f>
        <v/>
      </c>
      <c r="K244" s="6" t="str">
        <f>_xlfn.IFNA(IF(K$1&gt;$C244,"",INDEX('2-1-1 紀錄下次購買項目'!$C:$C,MATCH('2-1-2 data.csv'!$A244,'2-1-1 紀錄下次購買項目'!$A:$A,0)+'2-1-2 data.csv'!K$1-1)),"")</f>
        <v/>
      </c>
      <c r="L244" s="6" t="str">
        <f>_xlfn.IFNA(IF(L$1&gt;$C244,"",INDEX('2-1-1 紀錄下次購買項目'!$C:$C,MATCH('2-1-2 data.csv'!$A244,'2-1-1 紀錄下次購買項目'!$A:$A,0)+'2-1-2 data.csv'!L$1-1)),"")</f>
        <v/>
      </c>
      <c r="M244" s="6" t="str">
        <f>_xlfn.IFNA(IF(M$1&gt;$C244,"",INDEX('2-1-1 紀錄下次購買項目'!$C:$C,MATCH('2-1-2 data.csv'!$A244,'2-1-1 紀錄下次購買項目'!$A:$A,0)+'2-1-2 data.csv'!M$1-1)),"")</f>
        <v/>
      </c>
      <c r="N244" s="6" t="str">
        <f>_xlfn.IFNA(IF(N$1&gt;$C244,"",INDEX('2-1-1 紀錄下次購買項目'!$C:$C,MATCH('2-1-2 data.csv'!$A244,'2-1-1 紀錄下次購買項目'!$A:$A,0)+'2-1-2 data.csv'!N$1-1)),"")</f>
        <v/>
      </c>
    </row>
    <row r="245" spans="1:14">
      <c r="A245" s="6">
        <v>12912</v>
      </c>
      <c r="B245" s="5">
        <v>449</v>
      </c>
      <c r="C245" s="6">
        <v>1</v>
      </c>
      <c r="D245" s="6">
        <v>2</v>
      </c>
      <c r="E245" s="6" t="str">
        <f>_xlfn.IFNA(IF(E$1&gt;$C245,"",INDEX('2-1-1 紀錄下次購買項目'!$C:$C,MATCH('2-1-2 data.csv'!$A245,'2-1-1 紀錄下次購買項目'!$A:$A,0)+'2-1-2 data.csv'!E$1-1)),"")</f>
        <v>耳機麥克風</v>
      </c>
      <c r="F245" s="6" t="str">
        <f>_xlfn.IFNA(IF(F$1&gt;$C245,"",INDEX('2-1-1 紀錄下次購買項目'!$C:$C,MATCH('2-1-2 data.csv'!$A245,'2-1-1 紀錄下次購買項目'!$A:$A,0)+'2-1-2 data.csv'!F$1-1)),"")</f>
        <v/>
      </c>
      <c r="G245" s="6" t="str">
        <f>_xlfn.IFNA(IF(G$1&gt;$C245,"",INDEX('2-1-1 紀錄下次購買項目'!$C:$C,MATCH('2-1-2 data.csv'!$A245,'2-1-1 紀錄下次購買項目'!$A:$A,0)+'2-1-2 data.csv'!G$1-1)),"")</f>
        <v/>
      </c>
      <c r="H245" s="6" t="str">
        <f>_xlfn.IFNA(IF(H$1&gt;$C245,"",INDEX('2-1-1 紀錄下次購買項目'!$C:$C,MATCH('2-1-2 data.csv'!$A245,'2-1-1 紀錄下次購買項目'!$A:$A,0)+'2-1-2 data.csv'!H$1-1)),"")</f>
        <v/>
      </c>
      <c r="I245" s="6" t="str">
        <f>_xlfn.IFNA(IF(I$1&gt;$C245,"",INDEX('2-1-1 紀錄下次購買項目'!$C:$C,MATCH('2-1-2 data.csv'!$A245,'2-1-1 紀錄下次購買項目'!$A:$A,0)+'2-1-2 data.csv'!I$1-1)),"")</f>
        <v/>
      </c>
      <c r="J245" s="6" t="str">
        <f>_xlfn.IFNA(IF(J$1&gt;$C245,"",INDEX('2-1-1 紀錄下次購買項目'!$C:$C,MATCH('2-1-2 data.csv'!$A245,'2-1-1 紀錄下次購買項目'!$A:$A,0)+'2-1-2 data.csv'!J$1-1)),"")</f>
        <v/>
      </c>
      <c r="K245" s="6" t="str">
        <f>_xlfn.IFNA(IF(K$1&gt;$C245,"",INDEX('2-1-1 紀錄下次購買項目'!$C:$C,MATCH('2-1-2 data.csv'!$A245,'2-1-1 紀錄下次購買項目'!$A:$A,0)+'2-1-2 data.csv'!K$1-1)),"")</f>
        <v/>
      </c>
      <c r="L245" s="6" t="str">
        <f>_xlfn.IFNA(IF(L$1&gt;$C245,"",INDEX('2-1-1 紀錄下次購買項目'!$C:$C,MATCH('2-1-2 data.csv'!$A245,'2-1-1 紀錄下次購買項目'!$A:$A,0)+'2-1-2 data.csv'!L$1-1)),"")</f>
        <v/>
      </c>
      <c r="M245" s="6" t="str">
        <f>_xlfn.IFNA(IF(M$1&gt;$C245,"",INDEX('2-1-1 紀錄下次購買項目'!$C:$C,MATCH('2-1-2 data.csv'!$A245,'2-1-1 紀錄下次購買項目'!$A:$A,0)+'2-1-2 data.csv'!M$1-1)),"")</f>
        <v/>
      </c>
      <c r="N245" s="6" t="str">
        <f>_xlfn.IFNA(IF(N$1&gt;$C245,"",INDEX('2-1-1 紀錄下次購買項目'!$C:$C,MATCH('2-1-2 data.csv'!$A245,'2-1-1 紀錄下次購買項目'!$A:$A,0)+'2-1-2 data.csv'!N$1-1)),"")</f>
        <v/>
      </c>
    </row>
    <row r="246" spans="1:14">
      <c r="A246" s="6">
        <v>16083</v>
      </c>
      <c r="B246" s="5">
        <v>449</v>
      </c>
      <c r="C246" s="6">
        <v>2</v>
      </c>
      <c r="D246" s="6">
        <v>1</v>
      </c>
      <c r="E246" s="6" t="str">
        <f>_xlfn.IFNA(IF(E$1&gt;$C246,"",INDEX('2-1-1 紀錄下次購買項目'!$C:$C,MATCH('2-1-2 data.csv'!$A246,'2-1-1 紀錄下次購買項目'!$A:$A,0)+'2-1-2 data.csv'!E$1-1)),"")</f>
        <v>USB 儲存碟</v>
      </c>
      <c r="F246" s="6" t="str">
        <f>_xlfn.IFNA(IF(F$1&gt;$C246,"",INDEX('2-1-1 紀錄下次購買項目'!$C:$C,MATCH('2-1-2 data.csv'!$A246,'2-1-1 紀錄下次購買項目'!$A:$A,0)+'2-1-2 data.csv'!F$1-1)),"")</f>
        <v>記憶卡</v>
      </c>
      <c r="G246" s="6" t="str">
        <f>_xlfn.IFNA(IF(G$1&gt;$C246,"",INDEX('2-1-1 紀錄下次購買項目'!$C:$C,MATCH('2-1-2 data.csv'!$A246,'2-1-1 紀錄下次購買項目'!$A:$A,0)+'2-1-2 data.csv'!G$1-1)),"")</f>
        <v/>
      </c>
      <c r="H246" s="6" t="str">
        <f>_xlfn.IFNA(IF(H$1&gt;$C246,"",INDEX('2-1-1 紀錄下次購買項目'!$C:$C,MATCH('2-1-2 data.csv'!$A246,'2-1-1 紀錄下次購買項目'!$A:$A,0)+'2-1-2 data.csv'!H$1-1)),"")</f>
        <v/>
      </c>
      <c r="I246" s="6" t="str">
        <f>_xlfn.IFNA(IF(I$1&gt;$C246,"",INDEX('2-1-1 紀錄下次購買項目'!$C:$C,MATCH('2-1-2 data.csv'!$A246,'2-1-1 紀錄下次購買項目'!$A:$A,0)+'2-1-2 data.csv'!I$1-1)),"")</f>
        <v/>
      </c>
      <c r="J246" s="6" t="str">
        <f>_xlfn.IFNA(IF(J$1&gt;$C246,"",INDEX('2-1-1 紀錄下次購買項目'!$C:$C,MATCH('2-1-2 data.csv'!$A246,'2-1-1 紀錄下次購買項目'!$A:$A,0)+'2-1-2 data.csv'!J$1-1)),"")</f>
        <v/>
      </c>
      <c r="K246" s="6" t="str">
        <f>_xlfn.IFNA(IF(K$1&gt;$C246,"",INDEX('2-1-1 紀錄下次購買項目'!$C:$C,MATCH('2-1-2 data.csv'!$A246,'2-1-1 紀錄下次購買項目'!$A:$A,0)+'2-1-2 data.csv'!K$1-1)),"")</f>
        <v/>
      </c>
      <c r="L246" s="6" t="str">
        <f>_xlfn.IFNA(IF(L$1&gt;$C246,"",INDEX('2-1-1 紀錄下次購買項目'!$C:$C,MATCH('2-1-2 data.csv'!$A246,'2-1-1 紀錄下次購買項目'!$A:$A,0)+'2-1-2 data.csv'!L$1-1)),"")</f>
        <v/>
      </c>
      <c r="M246" s="6" t="str">
        <f>_xlfn.IFNA(IF(M$1&gt;$C246,"",INDEX('2-1-1 紀錄下次購買項目'!$C:$C,MATCH('2-1-2 data.csv'!$A246,'2-1-1 紀錄下次購買項目'!$A:$A,0)+'2-1-2 data.csv'!M$1-1)),"")</f>
        <v/>
      </c>
      <c r="N246" s="6" t="str">
        <f>_xlfn.IFNA(IF(N$1&gt;$C246,"",INDEX('2-1-1 紀錄下次購買項目'!$C:$C,MATCH('2-1-2 data.csv'!$A246,'2-1-1 紀錄下次購買項目'!$A:$A,0)+'2-1-2 data.csv'!N$1-1)),"")</f>
        <v/>
      </c>
    </row>
    <row r="247" spans="1:14">
      <c r="A247" s="6">
        <v>27355</v>
      </c>
      <c r="B247" s="5">
        <v>449</v>
      </c>
      <c r="C247" s="6">
        <v>1</v>
      </c>
      <c r="D247" s="6">
        <v>1</v>
      </c>
      <c r="E247" s="6" t="str">
        <f>_xlfn.IFNA(IF(E$1&gt;$C247,"",INDEX('2-1-1 紀錄下次購買項目'!$C:$C,MATCH('2-1-2 data.csv'!$A247,'2-1-1 紀錄下次購買項目'!$A:$A,0)+'2-1-2 data.csv'!E$1-1)),"")</f>
        <v>DVD燒錄片</v>
      </c>
      <c r="F247" s="6" t="str">
        <f>_xlfn.IFNA(IF(F$1&gt;$C247,"",INDEX('2-1-1 紀錄下次購買項目'!$C:$C,MATCH('2-1-2 data.csv'!$A247,'2-1-1 紀錄下次購買項目'!$A:$A,0)+'2-1-2 data.csv'!F$1-1)),"")</f>
        <v/>
      </c>
      <c r="G247" s="6" t="str">
        <f>_xlfn.IFNA(IF(G$1&gt;$C247,"",INDEX('2-1-1 紀錄下次購買項目'!$C:$C,MATCH('2-1-2 data.csv'!$A247,'2-1-1 紀錄下次購買項目'!$A:$A,0)+'2-1-2 data.csv'!G$1-1)),"")</f>
        <v/>
      </c>
      <c r="H247" s="6" t="str">
        <f>_xlfn.IFNA(IF(H$1&gt;$C247,"",INDEX('2-1-1 紀錄下次購買項目'!$C:$C,MATCH('2-1-2 data.csv'!$A247,'2-1-1 紀錄下次購買項目'!$A:$A,0)+'2-1-2 data.csv'!H$1-1)),"")</f>
        <v/>
      </c>
      <c r="I247" s="6" t="str">
        <f>_xlfn.IFNA(IF(I$1&gt;$C247,"",INDEX('2-1-1 紀錄下次購買項目'!$C:$C,MATCH('2-1-2 data.csv'!$A247,'2-1-1 紀錄下次購買項目'!$A:$A,0)+'2-1-2 data.csv'!I$1-1)),"")</f>
        <v/>
      </c>
      <c r="J247" s="6" t="str">
        <f>_xlfn.IFNA(IF(J$1&gt;$C247,"",INDEX('2-1-1 紀錄下次購買項目'!$C:$C,MATCH('2-1-2 data.csv'!$A247,'2-1-1 紀錄下次購買項目'!$A:$A,0)+'2-1-2 data.csv'!J$1-1)),"")</f>
        <v/>
      </c>
      <c r="K247" s="6" t="str">
        <f>_xlfn.IFNA(IF(K$1&gt;$C247,"",INDEX('2-1-1 紀錄下次購買項目'!$C:$C,MATCH('2-1-2 data.csv'!$A247,'2-1-1 紀錄下次購買項目'!$A:$A,0)+'2-1-2 data.csv'!K$1-1)),"")</f>
        <v/>
      </c>
      <c r="L247" s="6" t="str">
        <f>_xlfn.IFNA(IF(L$1&gt;$C247,"",INDEX('2-1-1 紀錄下次購買項目'!$C:$C,MATCH('2-1-2 data.csv'!$A247,'2-1-1 紀錄下次購買項目'!$A:$A,0)+'2-1-2 data.csv'!L$1-1)),"")</f>
        <v/>
      </c>
      <c r="M247" s="6" t="str">
        <f>_xlfn.IFNA(IF(M$1&gt;$C247,"",INDEX('2-1-1 紀錄下次購買項目'!$C:$C,MATCH('2-1-2 data.csv'!$A247,'2-1-1 紀錄下次購買項目'!$A:$A,0)+'2-1-2 data.csv'!M$1-1)),"")</f>
        <v/>
      </c>
      <c r="N247" s="6" t="str">
        <f>_xlfn.IFNA(IF(N$1&gt;$C247,"",INDEX('2-1-1 紀錄下次購買項目'!$C:$C,MATCH('2-1-2 data.csv'!$A247,'2-1-1 紀錄下次購買項目'!$A:$A,0)+'2-1-2 data.csv'!N$1-1)),"")</f>
        <v/>
      </c>
    </row>
    <row r="248" spans="1:14">
      <c r="A248" s="6">
        <v>32756</v>
      </c>
      <c r="B248" s="5">
        <v>449</v>
      </c>
      <c r="C248" s="6">
        <v>1</v>
      </c>
      <c r="D248" s="6">
        <v>2</v>
      </c>
      <c r="E248" s="6" t="str">
        <f>_xlfn.IFNA(IF(E$1&gt;$C248,"",INDEX('2-1-1 紀錄下次購買項目'!$C:$C,MATCH('2-1-2 data.csv'!$A248,'2-1-1 紀錄下次購買項目'!$A:$A,0)+'2-1-2 data.csv'!E$1-1)),"")</f>
        <v>USB 儲存碟</v>
      </c>
      <c r="F248" s="6" t="str">
        <f>_xlfn.IFNA(IF(F$1&gt;$C248,"",INDEX('2-1-1 紀錄下次購買項目'!$C:$C,MATCH('2-1-2 data.csv'!$A248,'2-1-1 紀錄下次購買項目'!$A:$A,0)+'2-1-2 data.csv'!F$1-1)),"")</f>
        <v/>
      </c>
      <c r="G248" s="6" t="str">
        <f>_xlfn.IFNA(IF(G$1&gt;$C248,"",INDEX('2-1-1 紀錄下次購買項目'!$C:$C,MATCH('2-1-2 data.csv'!$A248,'2-1-1 紀錄下次購買項目'!$A:$A,0)+'2-1-2 data.csv'!G$1-1)),"")</f>
        <v/>
      </c>
      <c r="H248" s="6" t="str">
        <f>_xlfn.IFNA(IF(H$1&gt;$C248,"",INDEX('2-1-1 紀錄下次購買項目'!$C:$C,MATCH('2-1-2 data.csv'!$A248,'2-1-1 紀錄下次購買項目'!$A:$A,0)+'2-1-2 data.csv'!H$1-1)),"")</f>
        <v/>
      </c>
      <c r="I248" s="6" t="str">
        <f>_xlfn.IFNA(IF(I$1&gt;$C248,"",INDEX('2-1-1 紀錄下次購買項目'!$C:$C,MATCH('2-1-2 data.csv'!$A248,'2-1-1 紀錄下次購買項目'!$A:$A,0)+'2-1-2 data.csv'!I$1-1)),"")</f>
        <v/>
      </c>
      <c r="J248" s="6" t="str">
        <f>_xlfn.IFNA(IF(J$1&gt;$C248,"",INDEX('2-1-1 紀錄下次購買項目'!$C:$C,MATCH('2-1-2 data.csv'!$A248,'2-1-1 紀錄下次購買項目'!$A:$A,0)+'2-1-2 data.csv'!J$1-1)),"")</f>
        <v/>
      </c>
      <c r="K248" s="6" t="str">
        <f>_xlfn.IFNA(IF(K$1&gt;$C248,"",INDEX('2-1-1 紀錄下次購買項目'!$C:$C,MATCH('2-1-2 data.csv'!$A248,'2-1-1 紀錄下次購買項目'!$A:$A,0)+'2-1-2 data.csv'!K$1-1)),"")</f>
        <v/>
      </c>
      <c r="L248" s="6" t="str">
        <f>_xlfn.IFNA(IF(L$1&gt;$C248,"",INDEX('2-1-1 紀錄下次購買項目'!$C:$C,MATCH('2-1-2 data.csv'!$A248,'2-1-1 紀錄下次購買項目'!$A:$A,0)+'2-1-2 data.csv'!L$1-1)),"")</f>
        <v/>
      </c>
      <c r="M248" s="6" t="str">
        <f>_xlfn.IFNA(IF(M$1&gt;$C248,"",INDEX('2-1-1 紀錄下次購買項目'!$C:$C,MATCH('2-1-2 data.csv'!$A248,'2-1-1 紀錄下次購買項目'!$A:$A,0)+'2-1-2 data.csv'!M$1-1)),"")</f>
        <v/>
      </c>
      <c r="N248" s="6" t="str">
        <f>_xlfn.IFNA(IF(N$1&gt;$C248,"",INDEX('2-1-1 紀錄下次購買項目'!$C:$C,MATCH('2-1-2 data.csv'!$A248,'2-1-1 紀錄下次購買項目'!$A:$A,0)+'2-1-2 data.csv'!N$1-1)),"")</f>
        <v/>
      </c>
    </row>
    <row r="249" spans="1:14">
      <c r="A249" s="6">
        <v>33276</v>
      </c>
      <c r="B249" s="5">
        <v>449</v>
      </c>
      <c r="C249" s="6">
        <v>2</v>
      </c>
      <c r="D249" s="6">
        <v>3</v>
      </c>
      <c r="E249" s="6" t="str">
        <f>_xlfn.IFNA(IF(E$1&gt;$C249,"",INDEX('2-1-1 紀錄下次購買項目'!$C:$C,MATCH('2-1-2 data.csv'!$A249,'2-1-1 紀錄下次購買項目'!$A:$A,0)+'2-1-2 data.csv'!E$1-1)),"")</f>
        <v>鍵盤</v>
      </c>
      <c r="F249" s="6" t="str">
        <f>_xlfn.IFNA(IF(F$1&gt;$C249,"",INDEX('2-1-1 紀錄下次購買項目'!$C:$C,MATCH('2-1-2 data.csv'!$A249,'2-1-1 紀錄下次購買項目'!$A:$A,0)+'2-1-2 data.csv'!F$1-1)),"")</f>
        <v>USB 儲存碟</v>
      </c>
      <c r="G249" s="6" t="str">
        <f>_xlfn.IFNA(IF(G$1&gt;$C249,"",INDEX('2-1-1 紀錄下次購買項目'!$C:$C,MATCH('2-1-2 data.csv'!$A249,'2-1-1 紀錄下次購買項目'!$A:$A,0)+'2-1-2 data.csv'!G$1-1)),"")</f>
        <v/>
      </c>
      <c r="H249" s="6" t="str">
        <f>_xlfn.IFNA(IF(H$1&gt;$C249,"",INDEX('2-1-1 紀錄下次購買項目'!$C:$C,MATCH('2-1-2 data.csv'!$A249,'2-1-1 紀錄下次購買項目'!$A:$A,0)+'2-1-2 data.csv'!H$1-1)),"")</f>
        <v/>
      </c>
      <c r="I249" s="6" t="str">
        <f>_xlfn.IFNA(IF(I$1&gt;$C249,"",INDEX('2-1-1 紀錄下次購買項目'!$C:$C,MATCH('2-1-2 data.csv'!$A249,'2-1-1 紀錄下次購買項目'!$A:$A,0)+'2-1-2 data.csv'!I$1-1)),"")</f>
        <v/>
      </c>
      <c r="J249" s="6" t="str">
        <f>_xlfn.IFNA(IF(J$1&gt;$C249,"",INDEX('2-1-1 紀錄下次購買項目'!$C:$C,MATCH('2-1-2 data.csv'!$A249,'2-1-1 紀錄下次購買項目'!$A:$A,0)+'2-1-2 data.csv'!J$1-1)),"")</f>
        <v/>
      </c>
      <c r="K249" s="6" t="str">
        <f>_xlfn.IFNA(IF(K$1&gt;$C249,"",INDEX('2-1-1 紀錄下次購買項目'!$C:$C,MATCH('2-1-2 data.csv'!$A249,'2-1-1 紀錄下次購買項目'!$A:$A,0)+'2-1-2 data.csv'!K$1-1)),"")</f>
        <v/>
      </c>
      <c r="L249" s="6" t="str">
        <f>_xlfn.IFNA(IF(L$1&gt;$C249,"",INDEX('2-1-1 紀錄下次購買項目'!$C:$C,MATCH('2-1-2 data.csv'!$A249,'2-1-1 紀錄下次購買項目'!$A:$A,0)+'2-1-2 data.csv'!L$1-1)),"")</f>
        <v/>
      </c>
      <c r="M249" s="6" t="str">
        <f>_xlfn.IFNA(IF(M$1&gt;$C249,"",INDEX('2-1-1 紀錄下次購買項目'!$C:$C,MATCH('2-1-2 data.csv'!$A249,'2-1-1 紀錄下次購買項目'!$A:$A,0)+'2-1-2 data.csv'!M$1-1)),"")</f>
        <v/>
      </c>
      <c r="N249" s="6" t="str">
        <f>_xlfn.IFNA(IF(N$1&gt;$C249,"",INDEX('2-1-1 紀錄下次購買項目'!$C:$C,MATCH('2-1-2 data.csv'!$A249,'2-1-1 紀錄下次購買項目'!$A:$A,0)+'2-1-2 data.csv'!N$1-1)),"")</f>
        <v/>
      </c>
    </row>
    <row r="250" spans="1:14">
      <c r="A250" s="6">
        <v>35360</v>
      </c>
      <c r="B250" s="5">
        <v>449</v>
      </c>
      <c r="C250" s="6">
        <v>3</v>
      </c>
      <c r="D250" s="6">
        <v>2</v>
      </c>
      <c r="E250" s="6" t="str">
        <f>_xlfn.IFNA(IF(E$1&gt;$C250,"",INDEX('2-1-1 紀錄下次購買項目'!$C:$C,MATCH('2-1-2 data.csv'!$A250,'2-1-1 紀錄下次購買項目'!$A:$A,0)+'2-1-2 data.csv'!E$1-1)),"")</f>
        <v>USB 儲存碟</v>
      </c>
      <c r="F250" s="6" t="str">
        <f>_xlfn.IFNA(IF(F$1&gt;$C250,"",INDEX('2-1-1 紀錄下次購買項目'!$C:$C,MATCH('2-1-2 data.csv'!$A250,'2-1-1 紀錄下次購買項目'!$A:$A,0)+'2-1-2 data.csv'!F$1-1)),"")</f>
        <v>DVD燒錄片</v>
      </c>
      <c r="G250" s="6" t="str">
        <f>_xlfn.IFNA(IF(G$1&gt;$C250,"",INDEX('2-1-1 紀錄下次購買項目'!$C:$C,MATCH('2-1-2 data.csv'!$A250,'2-1-1 紀錄下次購買項目'!$A:$A,0)+'2-1-2 data.csv'!G$1-1)),"")</f>
        <v>記憶卡</v>
      </c>
      <c r="H250" s="6" t="str">
        <f>_xlfn.IFNA(IF(H$1&gt;$C250,"",INDEX('2-1-1 紀錄下次購買項目'!$C:$C,MATCH('2-1-2 data.csv'!$A250,'2-1-1 紀錄下次購買項目'!$A:$A,0)+'2-1-2 data.csv'!H$1-1)),"")</f>
        <v/>
      </c>
      <c r="I250" s="6" t="str">
        <f>_xlfn.IFNA(IF(I$1&gt;$C250,"",INDEX('2-1-1 紀錄下次購買項目'!$C:$C,MATCH('2-1-2 data.csv'!$A250,'2-1-1 紀錄下次購買項目'!$A:$A,0)+'2-1-2 data.csv'!I$1-1)),"")</f>
        <v/>
      </c>
      <c r="J250" s="6" t="str">
        <f>_xlfn.IFNA(IF(J$1&gt;$C250,"",INDEX('2-1-1 紀錄下次購買項目'!$C:$C,MATCH('2-1-2 data.csv'!$A250,'2-1-1 紀錄下次購買項目'!$A:$A,0)+'2-1-2 data.csv'!J$1-1)),"")</f>
        <v/>
      </c>
      <c r="K250" s="6" t="str">
        <f>_xlfn.IFNA(IF(K$1&gt;$C250,"",INDEX('2-1-1 紀錄下次購買項目'!$C:$C,MATCH('2-1-2 data.csv'!$A250,'2-1-1 紀錄下次購買項目'!$A:$A,0)+'2-1-2 data.csv'!K$1-1)),"")</f>
        <v/>
      </c>
      <c r="L250" s="6" t="str">
        <f>_xlfn.IFNA(IF(L$1&gt;$C250,"",INDEX('2-1-1 紀錄下次購買項目'!$C:$C,MATCH('2-1-2 data.csv'!$A250,'2-1-1 紀錄下次購買項目'!$A:$A,0)+'2-1-2 data.csv'!L$1-1)),"")</f>
        <v/>
      </c>
      <c r="M250" s="6" t="str">
        <f>_xlfn.IFNA(IF(M$1&gt;$C250,"",INDEX('2-1-1 紀錄下次購買項目'!$C:$C,MATCH('2-1-2 data.csv'!$A250,'2-1-1 紀錄下次購買項目'!$A:$A,0)+'2-1-2 data.csv'!M$1-1)),"")</f>
        <v/>
      </c>
      <c r="N250" s="6" t="str">
        <f>_xlfn.IFNA(IF(N$1&gt;$C250,"",INDEX('2-1-1 紀錄下次購買項目'!$C:$C,MATCH('2-1-2 data.csv'!$A250,'2-1-1 紀錄下次購買項目'!$A:$A,0)+'2-1-2 data.csv'!N$1-1)),"")</f>
        <v/>
      </c>
    </row>
    <row r="251" spans="1:14">
      <c r="A251" s="6">
        <v>37416</v>
      </c>
      <c r="B251" s="5">
        <v>449</v>
      </c>
      <c r="C251" s="6">
        <v>2</v>
      </c>
      <c r="D251" s="6">
        <v>1</v>
      </c>
      <c r="E251" s="6" t="str">
        <f>_xlfn.IFNA(IF(E$1&gt;$C251,"",INDEX('2-1-1 紀錄下次購買項目'!$C:$C,MATCH('2-1-2 data.csv'!$A251,'2-1-1 紀錄下次購買項目'!$A:$A,0)+'2-1-2 data.csv'!E$1-1)),"")</f>
        <v>DVD 燒錄器</v>
      </c>
      <c r="F251" s="6" t="str">
        <f>_xlfn.IFNA(IF(F$1&gt;$C251,"",INDEX('2-1-1 紀錄下次購買項目'!$C:$C,MATCH('2-1-2 data.csv'!$A251,'2-1-1 紀錄下次購買項目'!$A:$A,0)+'2-1-2 data.csv'!F$1-1)),"")</f>
        <v>網路線材</v>
      </c>
      <c r="G251" s="6" t="str">
        <f>_xlfn.IFNA(IF(G$1&gt;$C251,"",INDEX('2-1-1 紀錄下次購買項目'!$C:$C,MATCH('2-1-2 data.csv'!$A251,'2-1-1 紀錄下次購買項目'!$A:$A,0)+'2-1-2 data.csv'!G$1-1)),"")</f>
        <v/>
      </c>
      <c r="H251" s="6" t="str">
        <f>_xlfn.IFNA(IF(H$1&gt;$C251,"",INDEX('2-1-1 紀錄下次購買項目'!$C:$C,MATCH('2-1-2 data.csv'!$A251,'2-1-1 紀錄下次購買項目'!$A:$A,0)+'2-1-2 data.csv'!H$1-1)),"")</f>
        <v/>
      </c>
      <c r="I251" s="6" t="str">
        <f>_xlfn.IFNA(IF(I$1&gt;$C251,"",INDEX('2-1-1 紀錄下次購買項目'!$C:$C,MATCH('2-1-2 data.csv'!$A251,'2-1-1 紀錄下次購買項目'!$A:$A,0)+'2-1-2 data.csv'!I$1-1)),"")</f>
        <v/>
      </c>
      <c r="J251" s="6" t="str">
        <f>_xlfn.IFNA(IF(J$1&gt;$C251,"",INDEX('2-1-1 紀錄下次購買項目'!$C:$C,MATCH('2-1-2 data.csv'!$A251,'2-1-1 紀錄下次購買項目'!$A:$A,0)+'2-1-2 data.csv'!J$1-1)),"")</f>
        <v/>
      </c>
      <c r="K251" s="6" t="str">
        <f>_xlfn.IFNA(IF(K$1&gt;$C251,"",INDEX('2-1-1 紀錄下次購買項目'!$C:$C,MATCH('2-1-2 data.csv'!$A251,'2-1-1 紀錄下次購買項目'!$A:$A,0)+'2-1-2 data.csv'!K$1-1)),"")</f>
        <v/>
      </c>
      <c r="L251" s="6" t="str">
        <f>_xlfn.IFNA(IF(L$1&gt;$C251,"",INDEX('2-1-1 紀錄下次購買項目'!$C:$C,MATCH('2-1-2 data.csv'!$A251,'2-1-1 紀錄下次購買項目'!$A:$A,0)+'2-1-2 data.csv'!L$1-1)),"")</f>
        <v/>
      </c>
      <c r="M251" s="6" t="str">
        <f>_xlfn.IFNA(IF(M$1&gt;$C251,"",INDEX('2-1-1 紀錄下次購買項目'!$C:$C,MATCH('2-1-2 data.csv'!$A251,'2-1-1 紀錄下次購買項目'!$A:$A,0)+'2-1-2 data.csv'!M$1-1)),"")</f>
        <v/>
      </c>
      <c r="N251" s="6" t="str">
        <f>_xlfn.IFNA(IF(N$1&gt;$C251,"",INDEX('2-1-1 紀錄下次購買項目'!$C:$C,MATCH('2-1-2 data.csv'!$A251,'2-1-1 紀錄下次購買項目'!$A:$A,0)+'2-1-2 data.csv'!N$1-1)),"")</f>
        <v/>
      </c>
    </row>
    <row r="252" spans="1:14">
      <c r="A252" s="6">
        <v>37764</v>
      </c>
      <c r="B252" s="5">
        <v>449</v>
      </c>
      <c r="C252" s="6">
        <v>1</v>
      </c>
      <c r="D252" s="6">
        <v>2</v>
      </c>
      <c r="E252" s="6" t="str">
        <f>_xlfn.IFNA(IF(E$1&gt;$C252,"",INDEX('2-1-1 紀錄下次購買項目'!$C:$C,MATCH('2-1-2 data.csv'!$A252,'2-1-1 紀錄下次購買項目'!$A:$A,0)+'2-1-2 data.csv'!E$1-1)),"")</f>
        <v>記憶卡</v>
      </c>
      <c r="F252" s="6" t="str">
        <f>_xlfn.IFNA(IF(F$1&gt;$C252,"",INDEX('2-1-1 紀錄下次購買項目'!$C:$C,MATCH('2-1-2 data.csv'!$A252,'2-1-1 紀錄下次購買項目'!$A:$A,0)+'2-1-2 data.csv'!F$1-1)),"")</f>
        <v/>
      </c>
      <c r="G252" s="6" t="str">
        <f>_xlfn.IFNA(IF(G$1&gt;$C252,"",INDEX('2-1-1 紀錄下次購買項目'!$C:$C,MATCH('2-1-2 data.csv'!$A252,'2-1-1 紀錄下次購買項目'!$A:$A,0)+'2-1-2 data.csv'!G$1-1)),"")</f>
        <v/>
      </c>
      <c r="H252" s="6" t="str">
        <f>_xlfn.IFNA(IF(H$1&gt;$C252,"",INDEX('2-1-1 紀錄下次購買項目'!$C:$C,MATCH('2-1-2 data.csv'!$A252,'2-1-1 紀錄下次購買項目'!$A:$A,0)+'2-1-2 data.csv'!H$1-1)),"")</f>
        <v/>
      </c>
      <c r="I252" s="6" t="str">
        <f>_xlfn.IFNA(IF(I$1&gt;$C252,"",INDEX('2-1-1 紀錄下次購買項目'!$C:$C,MATCH('2-1-2 data.csv'!$A252,'2-1-1 紀錄下次購買項目'!$A:$A,0)+'2-1-2 data.csv'!I$1-1)),"")</f>
        <v/>
      </c>
      <c r="J252" s="6" t="str">
        <f>_xlfn.IFNA(IF(J$1&gt;$C252,"",INDEX('2-1-1 紀錄下次購買項目'!$C:$C,MATCH('2-1-2 data.csv'!$A252,'2-1-1 紀錄下次購買項目'!$A:$A,0)+'2-1-2 data.csv'!J$1-1)),"")</f>
        <v/>
      </c>
      <c r="K252" s="6" t="str">
        <f>_xlfn.IFNA(IF(K$1&gt;$C252,"",INDEX('2-1-1 紀錄下次購買項目'!$C:$C,MATCH('2-1-2 data.csv'!$A252,'2-1-1 紀錄下次購買項目'!$A:$A,0)+'2-1-2 data.csv'!K$1-1)),"")</f>
        <v/>
      </c>
      <c r="L252" s="6" t="str">
        <f>_xlfn.IFNA(IF(L$1&gt;$C252,"",INDEX('2-1-1 紀錄下次購買項目'!$C:$C,MATCH('2-1-2 data.csv'!$A252,'2-1-1 紀錄下次購買項目'!$A:$A,0)+'2-1-2 data.csv'!L$1-1)),"")</f>
        <v/>
      </c>
      <c r="M252" s="6" t="str">
        <f>_xlfn.IFNA(IF(M$1&gt;$C252,"",INDEX('2-1-1 紀錄下次購買項目'!$C:$C,MATCH('2-1-2 data.csv'!$A252,'2-1-1 紀錄下次購買項目'!$A:$A,0)+'2-1-2 data.csv'!M$1-1)),"")</f>
        <v/>
      </c>
      <c r="N252" s="6" t="str">
        <f>_xlfn.IFNA(IF(N$1&gt;$C252,"",INDEX('2-1-1 紀錄下次購買項目'!$C:$C,MATCH('2-1-2 data.csv'!$A252,'2-1-1 紀錄下次購買項目'!$A:$A,0)+'2-1-2 data.csv'!N$1-1)),"")</f>
        <v/>
      </c>
    </row>
    <row r="253" spans="1:14">
      <c r="A253" s="6">
        <v>46693</v>
      </c>
      <c r="B253" s="5">
        <v>449</v>
      </c>
      <c r="C253" s="6">
        <v>2</v>
      </c>
      <c r="D253" s="6">
        <v>2</v>
      </c>
      <c r="E253" s="6" t="str">
        <f>_xlfn.IFNA(IF(E$1&gt;$C253,"",INDEX('2-1-1 紀錄下次購買項目'!$C:$C,MATCH('2-1-2 data.csv'!$A253,'2-1-1 紀錄下次購買項目'!$A:$A,0)+'2-1-2 data.csv'!E$1-1)),"")</f>
        <v>DVD 燒錄器</v>
      </c>
      <c r="F253" s="6" t="str">
        <f>_xlfn.IFNA(IF(F$1&gt;$C253,"",INDEX('2-1-1 紀錄下次購買項目'!$C:$C,MATCH('2-1-2 data.csv'!$A253,'2-1-1 紀錄下次購買項目'!$A:$A,0)+'2-1-2 data.csv'!F$1-1)),"")</f>
        <v>記憶卡</v>
      </c>
      <c r="G253" s="6" t="str">
        <f>_xlfn.IFNA(IF(G$1&gt;$C253,"",INDEX('2-1-1 紀錄下次購買項目'!$C:$C,MATCH('2-1-2 data.csv'!$A253,'2-1-1 紀錄下次購買項目'!$A:$A,0)+'2-1-2 data.csv'!G$1-1)),"")</f>
        <v/>
      </c>
      <c r="H253" s="6" t="str">
        <f>_xlfn.IFNA(IF(H$1&gt;$C253,"",INDEX('2-1-1 紀錄下次購買項目'!$C:$C,MATCH('2-1-2 data.csv'!$A253,'2-1-1 紀錄下次購買項目'!$A:$A,0)+'2-1-2 data.csv'!H$1-1)),"")</f>
        <v/>
      </c>
      <c r="I253" s="6" t="str">
        <f>_xlfn.IFNA(IF(I$1&gt;$C253,"",INDEX('2-1-1 紀錄下次購買項目'!$C:$C,MATCH('2-1-2 data.csv'!$A253,'2-1-1 紀錄下次購買項目'!$A:$A,0)+'2-1-2 data.csv'!I$1-1)),"")</f>
        <v/>
      </c>
      <c r="J253" s="6" t="str">
        <f>_xlfn.IFNA(IF(J$1&gt;$C253,"",INDEX('2-1-1 紀錄下次購買項目'!$C:$C,MATCH('2-1-2 data.csv'!$A253,'2-1-1 紀錄下次購買項目'!$A:$A,0)+'2-1-2 data.csv'!J$1-1)),"")</f>
        <v/>
      </c>
      <c r="K253" s="6" t="str">
        <f>_xlfn.IFNA(IF(K$1&gt;$C253,"",INDEX('2-1-1 紀錄下次購買項目'!$C:$C,MATCH('2-1-2 data.csv'!$A253,'2-1-1 紀錄下次購買項目'!$A:$A,0)+'2-1-2 data.csv'!K$1-1)),"")</f>
        <v/>
      </c>
      <c r="L253" s="6" t="str">
        <f>_xlfn.IFNA(IF(L$1&gt;$C253,"",INDEX('2-1-1 紀錄下次購買項目'!$C:$C,MATCH('2-1-2 data.csv'!$A253,'2-1-1 紀錄下次購買項目'!$A:$A,0)+'2-1-2 data.csv'!L$1-1)),"")</f>
        <v/>
      </c>
      <c r="M253" s="6" t="str">
        <f>_xlfn.IFNA(IF(M$1&gt;$C253,"",INDEX('2-1-1 紀錄下次購買項目'!$C:$C,MATCH('2-1-2 data.csv'!$A253,'2-1-1 紀錄下次購買項目'!$A:$A,0)+'2-1-2 data.csv'!M$1-1)),"")</f>
        <v/>
      </c>
      <c r="N253" s="6" t="str">
        <f>_xlfn.IFNA(IF(N$1&gt;$C253,"",INDEX('2-1-1 紀錄下次購買項目'!$C:$C,MATCH('2-1-2 data.csv'!$A253,'2-1-1 紀錄下次購買項目'!$A:$A,0)+'2-1-2 data.csv'!N$1-1)),"")</f>
        <v/>
      </c>
    </row>
    <row r="254" spans="1:14">
      <c r="A254" s="6">
        <v>47097</v>
      </c>
      <c r="B254" s="5">
        <v>449</v>
      </c>
      <c r="C254" s="6">
        <v>2</v>
      </c>
      <c r="D254" s="6">
        <v>1</v>
      </c>
      <c r="E254" s="6" t="str">
        <f>_xlfn.IFNA(IF(E$1&gt;$C254,"",INDEX('2-1-1 紀錄下次購買項目'!$C:$C,MATCH('2-1-2 data.csv'!$A254,'2-1-1 紀錄下次購買項目'!$A:$A,0)+'2-1-2 data.csv'!E$1-1)),"")</f>
        <v>DVD 燒錄器</v>
      </c>
      <c r="F254" s="6" t="str">
        <f>_xlfn.IFNA(IF(F$1&gt;$C254,"",INDEX('2-1-1 紀錄下次購買項目'!$C:$C,MATCH('2-1-2 data.csv'!$A254,'2-1-1 紀錄下次購買項目'!$A:$A,0)+'2-1-2 data.csv'!F$1-1)),"")</f>
        <v>USB 儲存碟</v>
      </c>
      <c r="G254" s="6" t="str">
        <f>_xlfn.IFNA(IF(G$1&gt;$C254,"",INDEX('2-1-1 紀錄下次購買項目'!$C:$C,MATCH('2-1-2 data.csv'!$A254,'2-1-1 紀錄下次購買項目'!$A:$A,0)+'2-1-2 data.csv'!G$1-1)),"")</f>
        <v/>
      </c>
      <c r="H254" s="6" t="str">
        <f>_xlfn.IFNA(IF(H$1&gt;$C254,"",INDEX('2-1-1 紀錄下次購買項目'!$C:$C,MATCH('2-1-2 data.csv'!$A254,'2-1-1 紀錄下次購買項目'!$A:$A,0)+'2-1-2 data.csv'!H$1-1)),"")</f>
        <v/>
      </c>
      <c r="I254" s="6" t="str">
        <f>_xlfn.IFNA(IF(I$1&gt;$C254,"",INDEX('2-1-1 紀錄下次購買項目'!$C:$C,MATCH('2-1-2 data.csv'!$A254,'2-1-1 紀錄下次購買項目'!$A:$A,0)+'2-1-2 data.csv'!I$1-1)),"")</f>
        <v/>
      </c>
      <c r="J254" s="6" t="str">
        <f>_xlfn.IFNA(IF(J$1&gt;$C254,"",INDEX('2-1-1 紀錄下次購買項目'!$C:$C,MATCH('2-1-2 data.csv'!$A254,'2-1-1 紀錄下次購買項目'!$A:$A,0)+'2-1-2 data.csv'!J$1-1)),"")</f>
        <v/>
      </c>
      <c r="K254" s="6" t="str">
        <f>_xlfn.IFNA(IF(K$1&gt;$C254,"",INDEX('2-1-1 紀錄下次購買項目'!$C:$C,MATCH('2-1-2 data.csv'!$A254,'2-1-1 紀錄下次購買項目'!$A:$A,0)+'2-1-2 data.csv'!K$1-1)),"")</f>
        <v/>
      </c>
      <c r="L254" s="6" t="str">
        <f>_xlfn.IFNA(IF(L$1&gt;$C254,"",INDEX('2-1-1 紀錄下次購買項目'!$C:$C,MATCH('2-1-2 data.csv'!$A254,'2-1-1 紀錄下次購買項目'!$A:$A,0)+'2-1-2 data.csv'!L$1-1)),"")</f>
        <v/>
      </c>
      <c r="M254" s="6" t="str">
        <f>_xlfn.IFNA(IF(M$1&gt;$C254,"",INDEX('2-1-1 紀錄下次購買項目'!$C:$C,MATCH('2-1-2 data.csv'!$A254,'2-1-1 紀錄下次購買項目'!$A:$A,0)+'2-1-2 data.csv'!M$1-1)),"")</f>
        <v/>
      </c>
      <c r="N254" s="6" t="str">
        <f>_xlfn.IFNA(IF(N$1&gt;$C254,"",INDEX('2-1-1 紀錄下次購買項目'!$C:$C,MATCH('2-1-2 data.csv'!$A254,'2-1-1 紀錄下次購買項目'!$A:$A,0)+'2-1-2 data.csv'!N$1-1)),"")</f>
        <v/>
      </c>
    </row>
    <row r="255" spans="1:14">
      <c r="A255" s="6">
        <v>49848</v>
      </c>
      <c r="B255" s="5">
        <v>449</v>
      </c>
      <c r="C255" s="6">
        <v>1</v>
      </c>
      <c r="D255" s="6">
        <v>2</v>
      </c>
      <c r="E255" s="6" t="str">
        <f>_xlfn.IFNA(IF(E$1&gt;$C255,"",INDEX('2-1-1 紀錄下次購買項目'!$C:$C,MATCH('2-1-2 data.csv'!$A255,'2-1-1 紀錄下次購買項目'!$A:$A,0)+'2-1-2 data.csv'!E$1-1)),"")</f>
        <v>網路線材</v>
      </c>
      <c r="F255" s="6" t="str">
        <f>_xlfn.IFNA(IF(F$1&gt;$C255,"",INDEX('2-1-1 紀錄下次購買項目'!$C:$C,MATCH('2-1-2 data.csv'!$A255,'2-1-1 紀錄下次購買項目'!$A:$A,0)+'2-1-2 data.csv'!F$1-1)),"")</f>
        <v/>
      </c>
      <c r="G255" s="6" t="str">
        <f>_xlfn.IFNA(IF(G$1&gt;$C255,"",INDEX('2-1-1 紀錄下次購買項目'!$C:$C,MATCH('2-1-2 data.csv'!$A255,'2-1-1 紀錄下次購買項目'!$A:$A,0)+'2-1-2 data.csv'!G$1-1)),"")</f>
        <v/>
      </c>
      <c r="H255" s="6" t="str">
        <f>_xlfn.IFNA(IF(H$1&gt;$C255,"",INDEX('2-1-1 紀錄下次購買項目'!$C:$C,MATCH('2-1-2 data.csv'!$A255,'2-1-1 紀錄下次購買項目'!$A:$A,0)+'2-1-2 data.csv'!H$1-1)),"")</f>
        <v/>
      </c>
      <c r="I255" s="6" t="str">
        <f>_xlfn.IFNA(IF(I$1&gt;$C255,"",INDEX('2-1-1 紀錄下次購買項目'!$C:$C,MATCH('2-1-2 data.csv'!$A255,'2-1-1 紀錄下次購買項目'!$A:$A,0)+'2-1-2 data.csv'!I$1-1)),"")</f>
        <v/>
      </c>
      <c r="J255" s="6" t="str">
        <f>_xlfn.IFNA(IF(J$1&gt;$C255,"",INDEX('2-1-1 紀錄下次購買項目'!$C:$C,MATCH('2-1-2 data.csv'!$A255,'2-1-1 紀錄下次購買項目'!$A:$A,0)+'2-1-2 data.csv'!J$1-1)),"")</f>
        <v/>
      </c>
      <c r="K255" s="6" t="str">
        <f>_xlfn.IFNA(IF(K$1&gt;$C255,"",INDEX('2-1-1 紀錄下次購買項目'!$C:$C,MATCH('2-1-2 data.csv'!$A255,'2-1-1 紀錄下次購買項目'!$A:$A,0)+'2-1-2 data.csv'!K$1-1)),"")</f>
        <v/>
      </c>
      <c r="L255" s="6" t="str">
        <f>_xlfn.IFNA(IF(L$1&gt;$C255,"",INDEX('2-1-1 紀錄下次購買項目'!$C:$C,MATCH('2-1-2 data.csv'!$A255,'2-1-1 紀錄下次購買項目'!$A:$A,0)+'2-1-2 data.csv'!L$1-1)),"")</f>
        <v/>
      </c>
      <c r="M255" s="6" t="str">
        <f>_xlfn.IFNA(IF(M$1&gt;$C255,"",INDEX('2-1-1 紀錄下次購買項目'!$C:$C,MATCH('2-1-2 data.csv'!$A255,'2-1-1 紀錄下次購買項目'!$A:$A,0)+'2-1-2 data.csv'!M$1-1)),"")</f>
        <v/>
      </c>
      <c r="N255" s="6" t="str">
        <f>_xlfn.IFNA(IF(N$1&gt;$C255,"",INDEX('2-1-1 紀錄下次購買項目'!$C:$C,MATCH('2-1-2 data.csv'!$A255,'2-1-1 紀錄下次購買項目'!$A:$A,0)+'2-1-2 data.csv'!N$1-1)),"")</f>
        <v/>
      </c>
    </row>
    <row r="256" spans="1:14">
      <c r="A256" s="6">
        <v>67658</v>
      </c>
      <c r="B256" s="5">
        <v>449</v>
      </c>
      <c r="C256" s="6">
        <v>2</v>
      </c>
      <c r="D256" s="6">
        <v>1</v>
      </c>
      <c r="E256" s="6" t="str">
        <f>_xlfn.IFNA(IF(E$1&gt;$C256,"",INDEX('2-1-1 紀錄下次購買項目'!$C:$C,MATCH('2-1-2 data.csv'!$A256,'2-1-1 紀錄下次購買項目'!$A:$A,0)+'2-1-2 data.csv'!E$1-1)),"")</f>
        <v>HP墨水</v>
      </c>
      <c r="F256" s="6" t="str">
        <f>_xlfn.IFNA(IF(F$1&gt;$C256,"",INDEX('2-1-1 紀錄下次購買項目'!$C:$C,MATCH('2-1-2 data.csv'!$A256,'2-1-1 紀錄下次購買項目'!$A:$A,0)+'2-1-2 data.csv'!F$1-1)),"")</f>
        <v>記憶卡</v>
      </c>
      <c r="G256" s="6" t="str">
        <f>_xlfn.IFNA(IF(G$1&gt;$C256,"",INDEX('2-1-1 紀錄下次購買項目'!$C:$C,MATCH('2-1-2 data.csv'!$A256,'2-1-1 紀錄下次購買項目'!$A:$A,0)+'2-1-2 data.csv'!G$1-1)),"")</f>
        <v/>
      </c>
      <c r="H256" s="6" t="str">
        <f>_xlfn.IFNA(IF(H$1&gt;$C256,"",INDEX('2-1-1 紀錄下次購買項目'!$C:$C,MATCH('2-1-2 data.csv'!$A256,'2-1-1 紀錄下次購買項目'!$A:$A,0)+'2-1-2 data.csv'!H$1-1)),"")</f>
        <v/>
      </c>
      <c r="I256" s="6" t="str">
        <f>_xlfn.IFNA(IF(I$1&gt;$C256,"",INDEX('2-1-1 紀錄下次購買項目'!$C:$C,MATCH('2-1-2 data.csv'!$A256,'2-1-1 紀錄下次購買項目'!$A:$A,0)+'2-1-2 data.csv'!I$1-1)),"")</f>
        <v/>
      </c>
      <c r="J256" s="6" t="str">
        <f>_xlfn.IFNA(IF(J$1&gt;$C256,"",INDEX('2-1-1 紀錄下次購買項目'!$C:$C,MATCH('2-1-2 data.csv'!$A256,'2-1-1 紀錄下次購買項目'!$A:$A,0)+'2-1-2 data.csv'!J$1-1)),"")</f>
        <v/>
      </c>
      <c r="K256" s="6" t="str">
        <f>_xlfn.IFNA(IF(K$1&gt;$C256,"",INDEX('2-1-1 紀錄下次購買項目'!$C:$C,MATCH('2-1-2 data.csv'!$A256,'2-1-1 紀錄下次購買項目'!$A:$A,0)+'2-1-2 data.csv'!K$1-1)),"")</f>
        <v/>
      </c>
      <c r="L256" s="6" t="str">
        <f>_xlfn.IFNA(IF(L$1&gt;$C256,"",INDEX('2-1-1 紀錄下次購買項目'!$C:$C,MATCH('2-1-2 data.csv'!$A256,'2-1-1 紀錄下次購買項目'!$A:$A,0)+'2-1-2 data.csv'!L$1-1)),"")</f>
        <v/>
      </c>
      <c r="M256" s="6" t="str">
        <f>_xlfn.IFNA(IF(M$1&gt;$C256,"",INDEX('2-1-1 紀錄下次購買項目'!$C:$C,MATCH('2-1-2 data.csv'!$A256,'2-1-1 紀錄下次購買項目'!$A:$A,0)+'2-1-2 data.csv'!M$1-1)),"")</f>
        <v/>
      </c>
      <c r="N256" s="6" t="str">
        <f>_xlfn.IFNA(IF(N$1&gt;$C256,"",INDEX('2-1-1 紀錄下次購買項目'!$C:$C,MATCH('2-1-2 data.csv'!$A256,'2-1-1 紀錄下次購買項目'!$A:$A,0)+'2-1-2 data.csv'!N$1-1)),"")</f>
        <v/>
      </c>
    </row>
    <row r="257" spans="1:14">
      <c r="A257" s="6">
        <v>68641</v>
      </c>
      <c r="B257" s="5">
        <v>449</v>
      </c>
      <c r="C257" s="6">
        <v>1</v>
      </c>
      <c r="D257" s="6">
        <v>1</v>
      </c>
      <c r="E257" s="6" t="str">
        <f>_xlfn.IFNA(IF(E$1&gt;$C257,"",INDEX('2-1-1 紀錄下次購買項目'!$C:$C,MATCH('2-1-2 data.csv'!$A257,'2-1-1 紀錄下次購買項目'!$A:$A,0)+'2-1-2 data.csv'!E$1-1)),"")</f>
        <v>USB 儲存碟</v>
      </c>
      <c r="F257" s="6" t="str">
        <f>_xlfn.IFNA(IF(F$1&gt;$C257,"",INDEX('2-1-1 紀錄下次購買項目'!$C:$C,MATCH('2-1-2 data.csv'!$A257,'2-1-1 紀錄下次購買項目'!$A:$A,0)+'2-1-2 data.csv'!F$1-1)),"")</f>
        <v/>
      </c>
      <c r="G257" s="6" t="str">
        <f>_xlfn.IFNA(IF(G$1&gt;$C257,"",INDEX('2-1-1 紀錄下次購買項目'!$C:$C,MATCH('2-1-2 data.csv'!$A257,'2-1-1 紀錄下次購買項目'!$A:$A,0)+'2-1-2 data.csv'!G$1-1)),"")</f>
        <v/>
      </c>
      <c r="H257" s="6" t="str">
        <f>_xlfn.IFNA(IF(H$1&gt;$C257,"",INDEX('2-1-1 紀錄下次購買項目'!$C:$C,MATCH('2-1-2 data.csv'!$A257,'2-1-1 紀錄下次購買項目'!$A:$A,0)+'2-1-2 data.csv'!H$1-1)),"")</f>
        <v/>
      </c>
      <c r="I257" s="6" t="str">
        <f>_xlfn.IFNA(IF(I$1&gt;$C257,"",INDEX('2-1-1 紀錄下次購買項目'!$C:$C,MATCH('2-1-2 data.csv'!$A257,'2-1-1 紀錄下次購買項目'!$A:$A,0)+'2-1-2 data.csv'!I$1-1)),"")</f>
        <v/>
      </c>
      <c r="J257" s="6" t="str">
        <f>_xlfn.IFNA(IF(J$1&gt;$C257,"",INDEX('2-1-1 紀錄下次購買項目'!$C:$C,MATCH('2-1-2 data.csv'!$A257,'2-1-1 紀錄下次購買項目'!$A:$A,0)+'2-1-2 data.csv'!J$1-1)),"")</f>
        <v/>
      </c>
      <c r="K257" s="6" t="str">
        <f>_xlfn.IFNA(IF(K$1&gt;$C257,"",INDEX('2-1-1 紀錄下次購買項目'!$C:$C,MATCH('2-1-2 data.csv'!$A257,'2-1-1 紀錄下次購買項目'!$A:$A,0)+'2-1-2 data.csv'!K$1-1)),"")</f>
        <v/>
      </c>
      <c r="L257" s="6" t="str">
        <f>_xlfn.IFNA(IF(L$1&gt;$C257,"",INDEX('2-1-1 紀錄下次購買項目'!$C:$C,MATCH('2-1-2 data.csv'!$A257,'2-1-1 紀錄下次購買項目'!$A:$A,0)+'2-1-2 data.csv'!L$1-1)),"")</f>
        <v/>
      </c>
      <c r="M257" s="6" t="str">
        <f>_xlfn.IFNA(IF(M$1&gt;$C257,"",INDEX('2-1-1 紀錄下次購買項目'!$C:$C,MATCH('2-1-2 data.csv'!$A257,'2-1-1 紀錄下次購買項目'!$A:$A,0)+'2-1-2 data.csv'!M$1-1)),"")</f>
        <v/>
      </c>
      <c r="N257" s="6" t="str">
        <f>_xlfn.IFNA(IF(N$1&gt;$C257,"",INDEX('2-1-1 紀錄下次購買項目'!$C:$C,MATCH('2-1-2 data.csv'!$A257,'2-1-1 紀錄下次購買項目'!$A:$A,0)+'2-1-2 data.csv'!N$1-1)),"")</f>
        <v/>
      </c>
    </row>
    <row r="258" spans="1:14">
      <c r="A258" s="6">
        <v>71177</v>
      </c>
      <c r="B258" s="5">
        <v>449</v>
      </c>
      <c r="C258" s="6">
        <v>1</v>
      </c>
      <c r="D258" s="6">
        <v>2</v>
      </c>
      <c r="E258" s="6" t="str">
        <f>_xlfn.IFNA(IF(E$1&gt;$C258,"",INDEX('2-1-1 紀錄下次購買項目'!$C:$C,MATCH('2-1-2 data.csv'!$A258,'2-1-1 紀錄下次購買項目'!$A:$A,0)+'2-1-2 data.csv'!E$1-1)),"")</f>
        <v>耳機麥克風</v>
      </c>
      <c r="F258" s="6" t="str">
        <f>_xlfn.IFNA(IF(F$1&gt;$C258,"",INDEX('2-1-1 紀錄下次購買項目'!$C:$C,MATCH('2-1-2 data.csv'!$A258,'2-1-1 紀錄下次購買項目'!$A:$A,0)+'2-1-2 data.csv'!F$1-1)),"")</f>
        <v/>
      </c>
      <c r="G258" s="6" t="str">
        <f>_xlfn.IFNA(IF(G$1&gt;$C258,"",INDEX('2-1-1 紀錄下次購買項目'!$C:$C,MATCH('2-1-2 data.csv'!$A258,'2-1-1 紀錄下次購買項目'!$A:$A,0)+'2-1-2 data.csv'!G$1-1)),"")</f>
        <v/>
      </c>
      <c r="H258" s="6" t="str">
        <f>_xlfn.IFNA(IF(H$1&gt;$C258,"",INDEX('2-1-1 紀錄下次購買項目'!$C:$C,MATCH('2-1-2 data.csv'!$A258,'2-1-1 紀錄下次購買項目'!$A:$A,0)+'2-1-2 data.csv'!H$1-1)),"")</f>
        <v/>
      </c>
      <c r="I258" s="6" t="str">
        <f>_xlfn.IFNA(IF(I$1&gt;$C258,"",INDEX('2-1-1 紀錄下次購買項目'!$C:$C,MATCH('2-1-2 data.csv'!$A258,'2-1-1 紀錄下次購買項目'!$A:$A,0)+'2-1-2 data.csv'!I$1-1)),"")</f>
        <v/>
      </c>
      <c r="J258" s="6" t="str">
        <f>_xlfn.IFNA(IF(J$1&gt;$C258,"",INDEX('2-1-1 紀錄下次購買項目'!$C:$C,MATCH('2-1-2 data.csv'!$A258,'2-1-1 紀錄下次購買項目'!$A:$A,0)+'2-1-2 data.csv'!J$1-1)),"")</f>
        <v/>
      </c>
      <c r="K258" s="6" t="str">
        <f>_xlfn.IFNA(IF(K$1&gt;$C258,"",INDEX('2-1-1 紀錄下次購買項目'!$C:$C,MATCH('2-1-2 data.csv'!$A258,'2-1-1 紀錄下次購買項目'!$A:$A,0)+'2-1-2 data.csv'!K$1-1)),"")</f>
        <v/>
      </c>
      <c r="L258" s="6" t="str">
        <f>_xlfn.IFNA(IF(L$1&gt;$C258,"",INDEX('2-1-1 紀錄下次購買項目'!$C:$C,MATCH('2-1-2 data.csv'!$A258,'2-1-1 紀錄下次購買項目'!$A:$A,0)+'2-1-2 data.csv'!L$1-1)),"")</f>
        <v/>
      </c>
      <c r="M258" s="6" t="str">
        <f>_xlfn.IFNA(IF(M$1&gt;$C258,"",INDEX('2-1-1 紀錄下次購買項目'!$C:$C,MATCH('2-1-2 data.csv'!$A258,'2-1-1 紀錄下次購買項目'!$A:$A,0)+'2-1-2 data.csv'!M$1-1)),"")</f>
        <v/>
      </c>
      <c r="N258" s="6" t="str">
        <f>_xlfn.IFNA(IF(N$1&gt;$C258,"",INDEX('2-1-1 紀錄下次購買項目'!$C:$C,MATCH('2-1-2 data.csv'!$A258,'2-1-1 紀錄下次購買項目'!$A:$A,0)+'2-1-2 data.csv'!N$1-1)),"")</f>
        <v/>
      </c>
    </row>
    <row r="259" spans="1:14">
      <c r="A259" s="6">
        <v>72867</v>
      </c>
      <c r="B259" s="5">
        <v>449</v>
      </c>
      <c r="C259" s="6">
        <v>2</v>
      </c>
      <c r="D259" s="6">
        <v>3</v>
      </c>
      <c r="E259" s="6" t="str">
        <f>_xlfn.IFNA(IF(E$1&gt;$C259,"",INDEX('2-1-1 紀錄下次購買項目'!$C:$C,MATCH('2-1-2 data.csv'!$A259,'2-1-1 紀錄下次購買項目'!$A:$A,0)+'2-1-2 data.csv'!E$1-1)),"")</f>
        <v>讀卡機/轉接卡</v>
      </c>
      <c r="F259" s="6" t="str">
        <f>_xlfn.IFNA(IF(F$1&gt;$C259,"",INDEX('2-1-1 紀錄下次購買項目'!$C:$C,MATCH('2-1-2 data.csv'!$A259,'2-1-1 紀錄下次購買項目'!$A:$A,0)+'2-1-2 data.csv'!F$1-1)),"")</f>
        <v>DVD燒錄片</v>
      </c>
      <c r="G259" s="6" t="str">
        <f>_xlfn.IFNA(IF(G$1&gt;$C259,"",INDEX('2-1-1 紀錄下次購買項目'!$C:$C,MATCH('2-1-2 data.csv'!$A259,'2-1-1 紀錄下次購買項目'!$A:$A,0)+'2-1-2 data.csv'!G$1-1)),"")</f>
        <v/>
      </c>
      <c r="H259" s="6" t="str">
        <f>_xlfn.IFNA(IF(H$1&gt;$C259,"",INDEX('2-1-1 紀錄下次購買項目'!$C:$C,MATCH('2-1-2 data.csv'!$A259,'2-1-1 紀錄下次購買項目'!$A:$A,0)+'2-1-2 data.csv'!H$1-1)),"")</f>
        <v/>
      </c>
      <c r="I259" s="6" t="str">
        <f>_xlfn.IFNA(IF(I$1&gt;$C259,"",INDEX('2-1-1 紀錄下次購買項目'!$C:$C,MATCH('2-1-2 data.csv'!$A259,'2-1-1 紀錄下次購買項目'!$A:$A,0)+'2-1-2 data.csv'!I$1-1)),"")</f>
        <v/>
      </c>
      <c r="J259" s="6" t="str">
        <f>_xlfn.IFNA(IF(J$1&gt;$C259,"",INDEX('2-1-1 紀錄下次購買項目'!$C:$C,MATCH('2-1-2 data.csv'!$A259,'2-1-1 紀錄下次購買項目'!$A:$A,0)+'2-1-2 data.csv'!J$1-1)),"")</f>
        <v/>
      </c>
      <c r="K259" s="6" t="str">
        <f>_xlfn.IFNA(IF(K$1&gt;$C259,"",INDEX('2-1-1 紀錄下次購買項目'!$C:$C,MATCH('2-1-2 data.csv'!$A259,'2-1-1 紀錄下次購買項目'!$A:$A,0)+'2-1-2 data.csv'!K$1-1)),"")</f>
        <v/>
      </c>
      <c r="L259" s="6" t="str">
        <f>_xlfn.IFNA(IF(L$1&gt;$C259,"",INDEX('2-1-1 紀錄下次購買項目'!$C:$C,MATCH('2-1-2 data.csv'!$A259,'2-1-1 紀錄下次購買項目'!$A:$A,0)+'2-1-2 data.csv'!L$1-1)),"")</f>
        <v/>
      </c>
      <c r="M259" s="6" t="str">
        <f>_xlfn.IFNA(IF(M$1&gt;$C259,"",INDEX('2-1-1 紀錄下次購買項目'!$C:$C,MATCH('2-1-2 data.csv'!$A259,'2-1-1 紀錄下次購買項目'!$A:$A,0)+'2-1-2 data.csv'!M$1-1)),"")</f>
        <v/>
      </c>
      <c r="N259" s="6" t="str">
        <f>_xlfn.IFNA(IF(N$1&gt;$C259,"",INDEX('2-1-1 紀錄下次購買項目'!$C:$C,MATCH('2-1-2 data.csv'!$A259,'2-1-1 紀錄下次購買項目'!$A:$A,0)+'2-1-2 data.csv'!N$1-1)),"")</f>
        <v/>
      </c>
    </row>
    <row r="260" spans="1:14">
      <c r="A260" s="6">
        <v>74467</v>
      </c>
      <c r="B260" s="5">
        <v>449</v>
      </c>
      <c r="C260" s="6">
        <v>3</v>
      </c>
      <c r="D260" s="6">
        <v>5</v>
      </c>
      <c r="E260" s="6" t="str">
        <f>_xlfn.IFNA(IF(E$1&gt;$C260,"",INDEX('2-1-1 紀錄下次購買項目'!$C:$C,MATCH('2-1-2 data.csv'!$A260,'2-1-1 紀錄下次購買項目'!$A:$A,0)+'2-1-2 data.csv'!E$1-1)),"")</f>
        <v>讀卡機/轉接卡</v>
      </c>
      <c r="F260" s="6" t="str">
        <f>_xlfn.IFNA(IF(F$1&gt;$C260,"",INDEX('2-1-1 紀錄下次購買項目'!$C:$C,MATCH('2-1-2 data.csv'!$A260,'2-1-1 紀錄下次購買項目'!$A:$A,0)+'2-1-2 data.csv'!F$1-1)),"")</f>
        <v>USB 儲存碟</v>
      </c>
      <c r="G260" s="6" t="str">
        <f>_xlfn.IFNA(IF(G$1&gt;$C260,"",INDEX('2-1-1 紀錄下次購買項目'!$C:$C,MATCH('2-1-2 data.csv'!$A260,'2-1-1 紀錄下次購買項目'!$A:$A,0)+'2-1-2 data.csv'!G$1-1)),"")</f>
        <v>記憶卡</v>
      </c>
      <c r="H260" s="6" t="str">
        <f>_xlfn.IFNA(IF(H$1&gt;$C260,"",INDEX('2-1-1 紀錄下次購買項目'!$C:$C,MATCH('2-1-2 data.csv'!$A260,'2-1-1 紀錄下次購買項目'!$A:$A,0)+'2-1-2 data.csv'!H$1-1)),"")</f>
        <v/>
      </c>
      <c r="I260" s="6" t="str">
        <f>_xlfn.IFNA(IF(I$1&gt;$C260,"",INDEX('2-1-1 紀錄下次購買項目'!$C:$C,MATCH('2-1-2 data.csv'!$A260,'2-1-1 紀錄下次購買項目'!$A:$A,0)+'2-1-2 data.csv'!I$1-1)),"")</f>
        <v/>
      </c>
      <c r="J260" s="6" t="str">
        <f>_xlfn.IFNA(IF(J$1&gt;$C260,"",INDEX('2-1-1 紀錄下次購買項目'!$C:$C,MATCH('2-1-2 data.csv'!$A260,'2-1-1 紀錄下次購買項目'!$A:$A,0)+'2-1-2 data.csv'!J$1-1)),"")</f>
        <v/>
      </c>
      <c r="K260" s="6" t="str">
        <f>_xlfn.IFNA(IF(K$1&gt;$C260,"",INDEX('2-1-1 紀錄下次購買項目'!$C:$C,MATCH('2-1-2 data.csv'!$A260,'2-1-1 紀錄下次購買項目'!$A:$A,0)+'2-1-2 data.csv'!K$1-1)),"")</f>
        <v/>
      </c>
      <c r="L260" s="6" t="str">
        <f>_xlfn.IFNA(IF(L$1&gt;$C260,"",INDEX('2-1-1 紀錄下次購買項目'!$C:$C,MATCH('2-1-2 data.csv'!$A260,'2-1-1 紀錄下次購買項目'!$A:$A,0)+'2-1-2 data.csv'!L$1-1)),"")</f>
        <v/>
      </c>
      <c r="M260" s="6" t="str">
        <f>_xlfn.IFNA(IF(M$1&gt;$C260,"",INDEX('2-1-1 紀錄下次購買項目'!$C:$C,MATCH('2-1-2 data.csv'!$A260,'2-1-1 紀錄下次購買項目'!$A:$A,0)+'2-1-2 data.csv'!M$1-1)),"")</f>
        <v/>
      </c>
      <c r="N260" s="6" t="str">
        <f>_xlfn.IFNA(IF(N$1&gt;$C260,"",INDEX('2-1-1 紀錄下次購買項目'!$C:$C,MATCH('2-1-2 data.csv'!$A260,'2-1-1 紀錄下次購買項目'!$A:$A,0)+'2-1-2 data.csv'!N$1-1)),"")</f>
        <v/>
      </c>
    </row>
    <row r="261" spans="1:14">
      <c r="A261" s="6">
        <v>74945</v>
      </c>
      <c r="B261" s="5">
        <v>449</v>
      </c>
      <c r="C261" s="6">
        <v>5</v>
      </c>
      <c r="D261" s="6">
        <v>1</v>
      </c>
      <c r="E261" s="6" t="str">
        <f>_xlfn.IFNA(IF(E$1&gt;$C261,"",INDEX('2-1-1 紀錄下次購買項目'!$C:$C,MATCH('2-1-2 data.csv'!$A261,'2-1-1 紀錄下次購買項目'!$A:$A,0)+'2-1-2 data.csv'!E$1-1)),"")</f>
        <v>DVD 燒錄器</v>
      </c>
      <c r="F261" s="6" t="str">
        <f>_xlfn.IFNA(IF(F$1&gt;$C261,"",INDEX('2-1-1 紀錄下次購買項目'!$C:$C,MATCH('2-1-2 data.csv'!$A261,'2-1-1 紀錄下次購買項目'!$A:$A,0)+'2-1-2 data.csv'!F$1-1)),"")</f>
        <v>LCD螢幕</v>
      </c>
      <c r="G261" s="6" t="str">
        <f>_xlfn.IFNA(IF(G$1&gt;$C261,"",INDEX('2-1-1 紀錄下次購買項目'!$C:$C,MATCH('2-1-2 data.csv'!$A261,'2-1-1 紀錄下次購買項目'!$A:$A,0)+'2-1-2 data.csv'!G$1-1)),"")</f>
        <v>網路線材</v>
      </c>
      <c r="H261" s="6" t="str">
        <f>_xlfn.IFNA(IF(H$1&gt;$C261,"",INDEX('2-1-1 紀錄下次購買項目'!$C:$C,MATCH('2-1-2 data.csv'!$A261,'2-1-1 紀錄下次購買項目'!$A:$A,0)+'2-1-2 data.csv'!H$1-1)),"")</f>
        <v>USB 儲存碟</v>
      </c>
      <c r="I261" s="6" t="str">
        <f>_xlfn.IFNA(IF(I$1&gt;$C261,"",INDEX('2-1-1 紀錄下次購買項目'!$C:$C,MATCH('2-1-2 data.csv'!$A261,'2-1-1 紀錄下次購買項目'!$A:$A,0)+'2-1-2 data.csv'!I$1-1)),"")</f>
        <v>DVD燒錄片</v>
      </c>
      <c r="J261" s="6" t="str">
        <f>_xlfn.IFNA(IF(J$1&gt;$C261,"",INDEX('2-1-1 紀錄下次購買項目'!$C:$C,MATCH('2-1-2 data.csv'!$A261,'2-1-1 紀錄下次購買項目'!$A:$A,0)+'2-1-2 data.csv'!J$1-1)),"")</f>
        <v/>
      </c>
      <c r="K261" s="6" t="str">
        <f>_xlfn.IFNA(IF(K$1&gt;$C261,"",INDEX('2-1-1 紀錄下次購買項目'!$C:$C,MATCH('2-1-2 data.csv'!$A261,'2-1-1 紀錄下次購買項目'!$A:$A,0)+'2-1-2 data.csv'!K$1-1)),"")</f>
        <v/>
      </c>
      <c r="L261" s="6" t="str">
        <f>_xlfn.IFNA(IF(L$1&gt;$C261,"",INDEX('2-1-1 紀錄下次購買項目'!$C:$C,MATCH('2-1-2 data.csv'!$A261,'2-1-1 紀錄下次購買項目'!$A:$A,0)+'2-1-2 data.csv'!L$1-1)),"")</f>
        <v/>
      </c>
      <c r="M261" s="6" t="str">
        <f>_xlfn.IFNA(IF(M$1&gt;$C261,"",INDEX('2-1-1 紀錄下次購買項目'!$C:$C,MATCH('2-1-2 data.csv'!$A261,'2-1-1 紀錄下次購買項目'!$A:$A,0)+'2-1-2 data.csv'!M$1-1)),"")</f>
        <v/>
      </c>
      <c r="N261" s="6" t="str">
        <f>_xlfn.IFNA(IF(N$1&gt;$C261,"",INDEX('2-1-1 紀錄下次購買項目'!$C:$C,MATCH('2-1-2 data.csv'!$A261,'2-1-1 紀錄下次購買項目'!$A:$A,0)+'2-1-2 data.csv'!N$1-1)),"")</f>
        <v/>
      </c>
    </row>
    <row r="262" spans="1:14">
      <c r="A262" s="6">
        <v>75467</v>
      </c>
      <c r="B262" s="5">
        <v>449</v>
      </c>
      <c r="C262" s="6">
        <v>1</v>
      </c>
      <c r="D262" s="6">
        <v>2</v>
      </c>
      <c r="E262" s="6" t="str">
        <f>_xlfn.IFNA(IF(E$1&gt;$C262,"",INDEX('2-1-1 紀錄下次購買項目'!$C:$C,MATCH('2-1-2 data.csv'!$A262,'2-1-1 紀錄下次購買項目'!$A:$A,0)+'2-1-2 data.csv'!E$1-1)),"")</f>
        <v>DVD燒錄片</v>
      </c>
      <c r="F262" s="6" t="str">
        <f>_xlfn.IFNA(IF(F$1&gt;$C262,"",INDEX('2-1-1 紀錄下次購買項目'!$C:$C,MATCH('2-1-2 data.csv'!$A262,'2-1-1 紀錄下次購買項目'!$A:$A,0)+'2-1-2 data.csv'!F$1-1)),"")</f>
        <v/>
      </c>
      <c r="G262" s="6" t="str">
        <f>_xlfn.IFNA(IF(G$1&gt;$C262,"",INDEX('2-1-1 紀錄下次購買項目'!$C:$C,MATCH('2-1-2 data.csv'!$A262,'2-1-1 紀錄下次購買項目'!$A:$A,0)+'2-1-2 data.csv'!G$1-1)),"")</f>
        <v/>
      </c>
      <c r="H262" s="6" t="str">
        <f>_xlfn.IFNA(IF(H$1&gt;$C262,"",INDEX('2-1-1 紀錄下次購買項目'!$C:$C,MATCH('2-1-2 data.csv'!$A262,'2-1-1 紀錄下次購買項目'!$A:$A,0)+'2-1-2 data.csv'!H$1-1)),"")</f>
        <v/>
      </c>
      <c r="I262" s="6" t="str">
        <f>_xlfn.IFNA(IF(I$1&gt;$C262,"",INDEX('2-1-1 紀錄下次購買項目'!$C:$C,MATCH('2-1-2 data.csv'!$A262,'2-1-1 紀錄下次購買項目'!$A:$A,0)+'2-1-2 data.csv'!I$1-1)),"")</f>
        <v/>
      </c>
      <c r="J262" s="6" t="str">
        <f>_xlfn.IFNA(IF(J$1&gt;$C262,"",INDEX('2-1-1 紀錄下次購買項目'!$C:$C,MATCH('2-1-2 data.csv'!$A262,'2-1-1 紀錄下次購買項目'!$A:$A,0)+'2-1-2 data.csv'!J$1-1)),"")</f>
        <v/>
      </c>
      <c r="K262" s="6" t="str">
        <f>_xlfn.IFNA(IF(K$1&gt;$C262,"",INDEX('2-1-1 紀錄下次購買項目'!$C:$C,MATCH('2-1-2 data.csv'!$A262,'2-1-1 紀錄下次購買項目'!$A:$A,0)+'2-1-2 data.csv'!K$1-1)),"")</f>
        <v/>
      </c>
      <c r="L262" s="6" t="str">
        <f>_xlfn.IFNA(IF(L$1&gt;$C262,"",INDEX('2-1-1 紀錄下次購買項目'!$C:$C,MATCH('2-1-2 data.csv'!$A262,'2-1-1 紀錄下次購買項目'!$A:$A,0)+'2-1-2 data.csv'!L$1-1)),"")</f>
        <v/>
      </c>
      <c r="M262" s="6" t="str">
        <f>_xlfn.IFNA(IF(M$1&gt;$C262,"",INDEX('2-1-1 紀錄下次購買項目'!$C:$C,MATCH('2-1-2 data.csv'!$A262,'2-1-1 紀錄下次購買項目'!$A:$A,0)+'2-1-2 data.csv'!M$1-1)),"")</f>
        <v/>
      </c>
      <c r="N262" s="6" t="str">
        <f>_xlfn.IFNA(IF(N$1&gt;$C262,"",INDEX('2-1-1 紀錄下次購買項目'!$C:$C,MATCH('2-1-2 data.csv'!$A262,'2-1-1 紀錄下次購買項目'!$A:$A,0)+'2-1-2 data.csv'!N$1-1)),"")</f>
        <v/>
      </c>
    </row>
    <row r="263" spans="1:14">
      <c r="A263" s="6">
        <v>76128</v>
      </c>
      <c r="B263" s="5">
        <v>449</v>
      </c>
      <c r="C263" s="6">
        <v>2</v>
      </c>
      <c r="D263" s="6">
        <v>3</v>
      </c>
      <c r="E263" s="6" t="str">
        <f>_xlfn.IFNA(IF(E$1&gt;$C263,"",INDEX('2-1-1 紀錄下次購買項目'!$C:$C,MATCH('2-1-2 data.csv'!$A263,'2-1-1 紀錄下次購買項目'!$A:$A,0)+'2-1-2 data.csv'!E$1-1)),"")</f>
        <v>DVD光碟機</v>
      </c>
      <c r="F263" s="6" t="str">
        <f>_xlfn.IFNA(IF(F$1&gt;$C263,"",INDEX('2-1-1 紀錄下次購買項目'!$C:$C,MATCH('2-1-2 data.csv'!$A263,'2-1-1 紀錄下次購買項目'!$A:$A,0)+'2-1-2 data.csv'!F$1-1)),"")</f>
        <v>MP3\MP4</v>
      </c>
      <c r="G263" s="6" t="str">
        <f>_xlfn.IFNA(IF(G$1&gt;$C263,"",INDEX('2-1-1 紀錄下次購買項目'!$C:$C,MATCH('2-1-2 data.csv'!$A263,'2-1-1 紀錄下次購買項目'!$A:$A,0)+'2-1-2 data.csv'!G$1-1)),"")</f>
        <v/>
      </c>
      <c r="H263" s="6" t="str">
        <f>_xlfn.IFNA(IF(H$1&gt;$C263,"",INDEX('2-1-1 紀錄下次購買項目'!$C:$C,MATCH('2-1-2 data.csv'!$A263,'2-1-1 紀錄下次購買項目'!$A:$A,0)+'2-1-2 data.csv'!H$1-1)),"")</f>
        <v/>
      </c>
      <c r="I263" s="6" t="str">
        <f>_xlfn.IFNA(IF(I$1&gt;$C263,"",INDEX('2-1-1 紀錄下次購買項目'!$C:$C,MATCH('2-1-2 data.csv'!$A263,'2-1-1 紀錄下次購買項目'!$A:$A,0)+'2-1-2 data.csv'!I$1-1)),"")</f>
        <v/>
      </c>
      <c r="J263" s="6" t="str">
        <f>_xlfn.IFNA(IF(J$1&gt;$C263,"",INDEX('2-1-1 紀錄下次購買項目'!$C:$C,MATCH('2-1-2 data.csv'!$A263,'2-1-1 紀錄下次購買項目'!$A:$A,0)+'2-1-2 data.csv'!J$1-1)),"")</f>
        <v/>
      </c>
      <c r="K263" s="6" t="str">
        <f>_xlfn.IFNA(IF(K$1&gt;$C263,"",INDEX('2-1-1 紀錄下次購買項目'!$C:$C,MATCH('2-1-2 data.csv'!$A263,'2-1-1 紀錄下次購買項目'!$A:$A,0)+'2-1-2 data.csv'!K$1-1)),"")</f>
        <v/>
      </c>
      <c r="L263" s="6" t="str">
        <f>_xlfn.IFNA(IF(L$1&gt;$C263,"",INDEX('2-1-1 紀錄下次購買項目'!$C:$C,MATCH('2-1-2 data.csv'!$A263,'2-1-1 紀錄下次購買項目'!$A:$A,0)+'2-1-2 data.csv'!L$1-1)),"")</f>
        <v/>
      </c>
      <c r="M263" s="6" t="str">
        <f>_xlfn.IFNA(IF(M$1&gt;$C263,"",INDEX('2-1-1 紀錄下次購買項目'!$C:$C,MATCH('2-1-2 data.csv'!$A263,'2-1-1 紀錄下次購買項目'!$A:$A,0)+'2-1-2 data.csv'!M$1-1)),"")</f>
        <v/>
      </c>
      <c r="N263" s="6" t="str">
        <f>_xlfn.IFNA(IF(N$1&gt;$C263,"",INDEX('2-1-1 紀錄下次購買項目'!$C:$C,MATCH('2-1-2 data.csv'!$A263,'2-1-1 紀錄下次購買項目'!$A:$A,0)+'2-1-2 data.csv'!N$1-1)),"")</f>
        <v/>
      </c>
    </row>
    <row r="264" spans="1:14">
      <c r="A264" s="6">
        <v>79572</v>
      </c>
      <c r="B264" s="5">
        <v>449</v>
      </c>
      <c r="C264" s="6">
        <v>3</v>
      </c>
      <c r="D264" s="6">
        <v>0</v>
      </c>
      <c r="E264" s="6" t="str">
        <f>_xlfn.IFNA(IF(E$1&gt;$C264,"",INDEX('2-1-1 紀錄下次購買項目'!$C:$C,MATCH('2-1-2 data.csv'!$A264,'2-1-1 紀錄下次購買項目'!$A:$A,0)+'2-1-2 data.csv'!E$1-1)),"")</f>
        <v>LCD螢幕</v>
      </c>
      <c r="F264" s="6" t="str">
        <f>_xlfn.IFNA(IF(F$1&gt;$C264,"",INDEX('2-1-1 紀錄下次購買項目'!$C:$C,MATCH('2-1-2 data.csv'!$A264,'2-1-1 紀錄下次購買項目'!$A:$A,0)+'2-1-2 data.csv'!F$1-1)),"")</f>
        <v>USB 儲存碟</v>
      </c>
      <c r="G264" s="6" t="str">
        <f>_xlfn.IFNA(IF(G$1&gt;$C264,"",INDEX('2-1-1 紀錄下次購買項目'!$C:$C,MATCH('2-1-2 data.csv'!$A264,'2-1-1 紀錄下次購買項目'!$A:$A,0)+'2-1-2 data.csv'!G$1-1)),"")</f>
        <v>DVD燒錄片</v>
      </c>
      <c r="H264" s="6" t="str">
        <f>_xlfn.IFNA(IF(H$1&gt;$C264,"",INDEX('2-1-1 紀錄下次購買項目'!$C:$C,MATCH('2-1-2 data.csv'!$A264,'2-1-1 紀錄下次購買項目'!$A:$A,0)+'2-1-2 data.csv'!H$1-1)),"")</f>
        <v/>
      </c>
      <c r="I264" s="6" t="str">
        <f>_xlfn.IFNA(IF(I$1&gt;$C264,"",INDEX('2-1-1 紀錄下次購買項目'!$C:$C,MATCH('2-1-2 data.csv'!$A264,'2-1-1 紀錄下次購買項目'!$A:$A,0)+'2-1-2 data.csv'!I$1-1)),"")</f>
        <v/>
      </c>
      <c r="J264" s="6" t="str">
        <f>_xlfn.IFNA(IF(J$1&gt;$C264,"",INDEX('2-1-1 紀錄下次購買項目'!$C:$C,MATCH('2-1-2 data.csv'!$A264,'2-1-1 紀錄下次購買項目'!$A:$A,0)+'2-1-2 data.csv'!J$1-1)),"")</f>
        <v/>
      </c>
      <c r="K264" s="6" t="str">
        <f>_xlfn.IFNA(IF(K$1&gt;$C264,"",INDEX('2-1-1 紀錄下次購買項目'!$C:$C,MATCH('2-1-2 data.csv'!$A264,'2-1-1 紀錄下次購買項目'!$A:$A,0)+'2-1-2 data.csv'!K$1-1)),"")</f>
        <v/>
      </c>
      <c r="L264" s="6" t="str">
        <f>_xlfn.IFNA(IF(L$1&gt;$C264,"",INDEX('2-1-1 紀錄下次購買項目'!$C:$C,MATCH('2-1-2 data.csv'!$A264,'2-1-1 紀錄下次購買項目'!$A:$A,0)+'2-1-2 data.csv'!L$1-1)),"")</f>
        <v/>
      </c>
      <c r="M264" s="6" t="str">
        <f>_xlfn.IFNA(IF(M$1&gt;$C264,"",INDEX('2-1-1 紀錄下次購買項目'!$C:$C,MATCH('2-1-2 data.csv'!$A264,'2-1-1 紀錄下次購買項目'!$A:$A,0)+'2-1-2 data.csv'!M$1-1)),"")</f>
        <v/>
      </c>
      <c r="N264" s="6" t="str">
        <f>_xlfn.IFNA(IF(N$1&gt;$C264,"",INDEX('2-1-1 紀錄下次購買項目'!$C:$C,MATCH('2-1-2 data.csv'!$A264,'2-1-1 紀錄下次購買項目'!$A:$A,0)+'2-1-2 data.csv'!N$1-1)),"")</f>
        <v/>
      </c>
    </row>
    <row r="265" spans="1:14">
      <c r="A265" s="6">
        <v>1487</v>
      </c>
      <c r="B265" s="5">
        <v>450</v>
      </c>
      <c r="C265" s="6">
        <v>1</v>
      </c>
      <c r="D265" s="6">
        <v>1</v>
      </c>
      <c r="E265" s="6" t="str">
        <f>_xlfn.IFNA(IF(E$1&gt;$C265,"",INDEX('2-1-1 紀錄下次購買項目'!$C:$C,MATCH('2-1-2 data.csv'!$A265,'2-1-1 紀錄下次購買項目'!$A:$A,0)+'2-1-2 data.csv'!E$1-1)),"")</f>
        <v>鹼性電池</v>
      </c>
      <c r="F265" s="6" t="str">
        <f>_xlfn.IFNA(IF(F$1&gt;$C265,"",INDEX('2-1-1 紀錄下次購買項目'!$C:$C,MATCH('2-1-2 data.csv'!$A265,'2-1-1 紀錄下次購買項目'!$A:$A,0)+'2-1-2 data.csv'!F$1-1)),"")</f>
        <v/>
      </c>
      <c r="G265" s="6" t="str">
        <f>_xlfn.IFNA(IF(G$1&gt;$C265,"",INDEX('2-1-1 紀錄下次購買項目'!$C:$C,MATCH('2-1-2 data.csv'!$A265,'2-1-1 紀錄下次購買項目'!$A:$A,0)+'2-1-2 data.csv'!G$1-1)),"")</f>
        <v/>
      </c>
      <c r="H265" s="6" t="str">
        <f>_xlfn.IFNA(IF(H$1&gt;$C265,"",INDEX('2-1-1 紀錄下次購買項目'!$C:$C,MATCH('2-1-2 data.csv'!$A265,'2-1-1 紀錄下次購買項目'!$A:$A,0)+'2-1-2 data.csv'!H$1-1)),"")</f>
        <v/>
      </c>
      <c r="I265" s="6" t="str">
        <f>_xlfn.IFNA(IF(I$1&gt;$C265,"",INDEX('2-1-1 紀錄下次購買項目'!$C:$C,MATCH('2-1-2 data.csv'!$A265,'2-1-1 紀錄下次購買項目'!$A:$A,0)+'2-1-2 data.csv'!I$1-1)),"")</f>
        <v/>
      </c>
      <c r="J265" s="6" t="str">
        <f>_xlfn.IFNA(IF(J$1&gt;$C265,"",INDEX('2-1-1 紀錄下次購買項目'!$C:$C,MATCH('2-1-2 data.csv'!$A265,'2-1-1 紀錄下次購買項目'!$A:$A,0)+'2-1-2 data.csv'!J$1-1)),"")</f>
        <v/>
      </c>
      <c r="K265" s="6" t="str">
        <f>_xlfn.IFNA(IF(K$1&gt;$C265,"",INDEX('2-1-1 紀錄下次購買項目'!$C:$C,MATCH('2-1-2 data.csv'!$A265,'2-1-1 紀錄下次購買項目'!$A:$A,0)+'2-1-2 data.csv'!K$1-1)),"")</f>
        <v/>
      </c>
      <c r="L265" s="6" t="str">
        <f>_xlfn.IFNA(IF(L$1&gt;$C265,"",INDEX('2-1-1 紀錄下次購買項目'!$C:$C,MATCH('2-1-2 data.csv'!$A265,'2-1-1 紀錄下次購買項目'!$A:$A,0)+'2-1-2 data.csv'!L$1-1)),"")</f>
        <v/>
      </c>
      <c r="M265" s="6" t="str">
        <f>_xlfn.IFNA(IF(M$1&gt;$C265,"",INDEX('2-1-1 紀錄下次購買項目'!$C:$C,MATCH('2-1-2 data.csv'!$A265,'2-1-1 紀錄下次購買項目'!$A:$A,0)+'2-1-2 data.csv'!M$1-1)),"")</f>
        <v/>
      </c>
      <c r="N265" s="6" t="str">
        <f>_xlfn.IFNA(IF(N$1&gt;$C265,"",INDEX('2-1-1 紀錄下次購買項目'!$C:$C,MATCH('2-1-2 data.csv'!$A265,'2-1-1 紀錄下次購買項目'!$A:$A,0)+'2-1-2 data.csv'!N$1-1)),"")</f>
        <v/>
      </c>
    </row>
    <row r="266" spans="1:14">
      <c r="A266" s="6">
        <v>5453</v>
      </c>
      <c r="B266" s="5">
        <v>450</v>
      </c>
      <c r="C266" s="6">
        <v>1</v>
      </c>
      <c r="D266" s="6">
        <v>1</v>
      </c>
      <c r="E266" s="6" t="str">
        <f>_xlfn.IFNA(IF(E$1&gt;$C266,"",INDEX('2-1-1 紀錄下次購買項目'!$C:$C,MATCH('2-1-2 data.csv'!$A266,'2-1-1 紀錄下次購買項目'!$A:$A,0)+'2-1-2 data.csv'!E$1-1)),"")</f>
        <v>DVD光碟機</v>
      </c>
      <c r="F266" s="6" t="str">
        <f>_xlfn.IFNA(IF(F$1&gt;$C266,"",INDEX('2-1-1 紀錄下次購買項目'!$C:$C,MATCH('2-1-2 data.csv'!$A266,'2-1-1 紀錄下次購買項目'!$A:$A,0)+'2-1-2 data.csv'!F$1-1)),"")</f>
        <v/>
      </c>
      <c r="G266" s="6" t="str">
        <f>_xlfn.IFNA(IF(G$1&gt;$C266,"",INDEX('2-1-1 紀錄下次購買項目'!$C:$C,MATCH('2-1-2 data.csv'!$A266,'2-1-1 紀錄下次購買項目'!$A:$A,0)+'2-1-2 data.csv'!G$1-1)),"")</f>
        <v/>
      </c>
      <c r="H266" s="6" t="str">
        <f>_xlfn.IFNA(IF(H$1&gt;$C266,"",INDEX('2-1-1 紀錄下次購買項目'!$C:$C,MATCH('2-1-2 data.csv'!$A266,'2-1-1 紀錄下次購買項目'!$A:$A,0)+'2-1-2 data.csv'!H$1-1)),"")</f>
        <v/>
      </c>
      <c r="I266" s="6" t="str">
        <f>_xlfn.IFNA(IF(I$1&gt;$C266,"",INDEX('2-1-1 紀錄下次購買項目'!$C:$C,MATCH('2-1-2 data.csv'!$A266,'2-1-1 紀錄下次購買項目'!$A:$A,0)+'2-1-2 data.csv'!I$1-1)),"")</f>
        <v/>
      </c>
      <c r="J266" s="6" t="str">
        <f>_xlfn.IFNA(IF(J$1&gt;$C266,"",INDEX('2-1-1 紀錄下次購買項目'!$C:$C,MATCH('2-1-2 data.csv'!$A266,'2-1-1 紀錄下次購買項目'!$A:$A,0)+'2-1-2 data.csv'!J$1-1)),"")</f>
        <v/>
      </c>
      <c r="K266" s="6" t="str">
        <f>_xlfn.IFNA(IF(K$1&gt;$C266,"",INDEX('2-1-1 紀錄下次購買項目'!$C:$C,MATCH('2-1-2 data.csv'!$A266,'2-1-1 紀錄下次購買項目'!$A:$A,0)+'2-1-2 data.csv'!K$1-1)),"")</f>
        <v/>
      </c>
      <c r="L266" s="6" t="str">
        <f>_xlfn.IFNA(IF(L$1&gt;$C266,"",INDEX('2-1-1 紀錄下次購買項目'!$C:$C,MATCH('2-1-2 data.csv'!$A266,'2-1-1 紀錄下次購買項目'!$A:$A,0)+'2-1-2 data.csv'!L$1-1)),"")</f>
        <v/>
      </c>
      <c r="M266" s="6" t="str">
        <f>_xlfn.IFNA(IF(M$1&gt;$C266,"",INDEX('2-1-1 紀錄下次購買項目'!$C:$C,MATCH('2-1-2 data.csv'!$A266,'2-1-1 紀錄下次購買項目'!$A:$A,0)+'2-1-2 data.csv'!M$1-1)),"")</f>
        <v/>
      </c>
      <c r="N266" s="6" t="str">
        <f>_xlfn.IFNA(IF(N$1&gt;$C266,"",INDEX('2-1-1 紀錄下次購買項目'!$C:$C,MATCH('2-1-2 data.csv'!$A266,'2-1-1 紀錄下次購買項目'!$A:$A,0)+'2-1-2 data.csv'!N$1-1)),"")</f>
        <v/>
      </c>
    </row>
    <row r="267" spans="1:14">
      <c r="A267" s="6">
        <v>8718</v>
      </c>
      <c r="B267" s="5">
        <v>450</v>
      </c>
      <c r="C267" s="6">
        <v>1</v>
      </c>
      <c r="D267" s="6">
        <v>1</v>
      </c>
      <c r="E267" s="6" t="str">
        <f>_xlfn.IFNA(IF(E$1&gt;$C267,"",INDEX('2-1-1 紀錄下次購買項目'!$C:$C,MATCH('2-1-2 data.csv'!$A267,'2-1-1 紀錄下次購買項目'!$A:$A,0)+'2-1-2 data.csv'!E$1-1)),"")</f>
        <v>MP3\MP4</v>
      </c>
      <c r="F267" s="6" t="str">
        <f>_xlfn.IFNA(IF(F$1&gt;$C267,"",INDEX('2-1-1 紀錄下次購買項目'!$C:$C,MATCH('2-1-2 data.csv'!$A267,'2-1-1 紀錄下次購買項目'!$A:$A,0)+'2-1-2 data.csv'!F$1-1)),"")</f>
        <v/>
      </c>
      <c r="G267" s="6" t="str">
        <f>_xlfn.IFNA(IF(G$1&gt;$C267,"",INDEX('2-1-1 紀錄下次購買項目'!$C:$C,MATCH('2-1-2 data.csv'!$A267,'2-1-1 紀錄下次購買項目'!$A:$A,0)+'2-1-2 data.csv'!G$1-1)),"")</f>
        <v/>
      </c>
      <c r="H267" s="6" t="str">
        <f>_xlfn.IFNA(IF(H$1&gt;$C267,"",INDEX('2-1-1 紀錄下次購買項目'!$C:$C,MATCH('2-1-2 data.csv'!$A267,'2-1-1 紀錄下次購買項目'!$A:$A,0)+'2-1-2 data.csv'!H$1-1)),"")</f>
        <v/>
      </c>
      <c r="I267" s="6" t="str">
        <f>_xlfn.IFNA(IF(I$1&gt;$C267,"",INDEX('2-1-1 紀錄下次購買項目'!$C:$C,MATCH('2-1-2 data.csv'!$A267,'2-1-1 紀錄下次購買項目'!$A:$A,0)+'2-1-2 data.csv'!I$1-1)),"")</f>
        <v/>
      </c>
      <c r="J267" s="6" t="str">
        <f>_xlfn.IFNA(IF(J$1&gt;$C267,"",INDEX('2-1-1 紀錄下次購買項目'!$C:$C,MATCH('2-1-2 data.csv'!$A267,'2-1-1 紀錄下次購買項目'!$A:$A,0)+'2-1-2 data.csv'!J$1-1)),"")</f>
        <v/>
      </c>
      <c r="K267" s="6" t="str">
        <f>_xlfn.IFNA(IF(K$1&gt;$C267,"",INDEX('2-1-1 紀錄下次購買項目'!$C:$C,MATCH('2-1-2 data.csv'!$A267,'2-1-1 紀錄下次購買項目'!$A:$A,0)+'2-1-2 data.csv'!K$1-1)),"")</f>
        <v/>
      </c>
      <c r="L267" s="6" t="str">
        <f>_xlfn.IFNA(IF(L$1&gt;$C267,"",INDEX('2-1-1 紀錄下次購買項目'!$C:$C,MATCH('2-1-2 data.csv'!$A267,'2-1-1 紀錄下次購買項目'!$A:$A,0)+'2-1-2 data.csv'!L$1-1)),"")</f>
        <v/>
      </c>
      <c r="M267" s="6" t="str">
        <f>_xlfn.IFNA(IF(M$1&gt;$C267,"",INDEX('2-1-1 紀錄下次購買項目'!$C:$C,MATCH('2-1-2 data.csv'!$A267,'2-1-1 紀錄下次購買項目'!$A:$A,0)+'2-1-2 data.csv'!M$1-1)),"")</f>
        <v/>
      </c>
      <c r="N267" s="6" t="str">
        <f>_xlfn.IFNA(IF(N$1&gt;$C267,"",INDEX('2-1-1 紀錄下次購買項目'!$C:$C,MATCH('2-1-2 data.csv'!$A267,'2-1-1 紀錄下次購買項目'!$A:$A,0)+'2-1-2 data.csv'!N$1-1)),"")</f>
        <v/>
      </c>
    </row>
    <row r="268" spans="1:14">
      <c r="A268" s="6">
        <v>10561</v>
      </c>
      <c r="B268" s="5">
        <v>450</v>
      </c>
      <c r="C268" s="6">
        <v>1</v>
      </c>
      <c r="D268" s="6">
        <v>2</v>
      </c>
      <c r="E268" s="6" t="str">
        <f>_xlfn.IFNA(IF(E$1&gt;$C268,"",INDEX('2-1-1 紀錄下次購買項目'!$C:$C,MATCH('2-1-2 data.csv'!$A268,'2-1-1 紀錄下次購買項目'!$A:$A,0)+'2-1-2 data.csv'!E$1-1)),"")</f>
        <v>MP3\MP4</v>
      </c>
      <c r="F268" s="6" t="str">
        <f>_xlfn.IFNA(IF(F$1&gt;$C268,"",INDEX('2-1-1 紀錄下次購買項目'!$C:$C,MATCH('2-1-2 data.csv'!$A268,'2-1-1 紀錄下次購買項目'!$A:$A,0)+'2-1-2 data.csv'!F$1-1)),"")</f>
        <v/>
      </c>
      <c r="G268" s="6" t="str">
        <f>_xlfn.IFNA(IF(G$1&gt;$C268,"",INDEX('2-1-1 紀錄下次購買項目'!$C:$C,MATCH('2-1-2 data.csv'!$A268,'2-1-1 紀錄下次購買項目'!$A:$A,0)+'2-1-2 data.csv'!G$1-1)),"")</f>
        <v/>
      </c>
      <c r="H268" s="6" t="str">
        <f>_xlfn.IFNA(IF(H$1&gt;$C268,"",INDEX('2-1-1 紀錄下次購買項目'!$C:$C,MATCH('2-1-2 data.csv'!$A268,'2-1-1 紀錄下次購買項目'!$A:$A,0)+'2-1-2 data.csv'!H$1-1)),"")</f>
        <v/>
      </c>
      <c r="I268" s="6" t="str">
        <f>_xlfn.IFNA(IF(I$1&gt;$C268,"",INDEX('2-1-1 紀錄下次購買項目'!$C:$C,MATCH('2-1-2 data.csv'!$A268,'2-1-1 紀錄下次購買項目'!$A:$A,0)+'2-1-2 data.csv'!I$1-1)),"")</f>
        <v/>
      </c>
      <c r="J268" s="6" t="str">
        <f>_xlfn.IFNA(IF(J$1&gt;$C268,"",INDEX('2-1-1 紀錄下次購買項目'!$C:$C,MATCH('2-1-2 data.csv'!$A268,'2-1-1 紀錄下次購買項目'!$A:$A,0)+'2-1-2 data.csv'!J$1-1)),"")</f>
        <v/>
      </c>
      <c r="K268" s="6" t="str">
        <f>_xlfn.IFNA(IF(K$1&gt;$C268,"",INDEX('2-1-1 紀錄下次購買項目'!$C:$C,MATCH('2-1-2 data.csv'!$A268,'2-1-1 紀錄下次購買項目'!$A:$A,0)+'2-1-2 data.csv'!K$1-1)),"")</f>
        <v/>
      </c>
      <c r="L268" s="6" t="str">
        <f>_xlfn.IFNA(IF(L$1&gt;$C268,"",INDEX('2-1-1 紀錄下次購買項目'!$C:$C,MATCH('2-1-2 data.csv'!$A268,'2-1-1 紀錄下次購買項目'!$A:$A,0)+'2-1-2 data.csv'!L$1-1)),"")</f>
        <v/>
      </c>
      <c r="M268" s="6" t="str">
        <f>_xlfn.IFNA(IF(M$1&gt;$C268,"",INDEX('2-1-1 紀錄下次購買項目'!$C:$C,MATCH('2-1-2 data.csv'!$A268,'2-1-1 紀錄下次購買項目'!$A:$A,0)+'2-1-2 data.csv'!M$1-1)),"")</f>
        <v/>
      </c>
      <c r="N268" s="6" t="str">
        <f>_xlfn.IFNA(IF(N$1&gt;$C268,"",INDEX('2-1-1 紀錄下次購買項目'!$C:$C,MATCH('2-1-2 data.csv'!$A268,'2-1-1 紀錄下次購買項目'!$A:$A,0)+'2-1-2 data.csv'!N$1-1)),"")</f>
        <v/>
      </c>
    </row>
    <row r="269" spans="1:14">
      <c r="A269" s="6">
        <v>11604</v>
      </c>
      <c r="B269" s="5">
        <v>450</v>
      </c>
      <c r="C269" s="6">
        <v>2</v>
      </c>
      <c r="D269" s="6">
        <v>1</v>
      </c>
      <c r="E269" s="6" t="str">
        <f>_xlfn.IFNA(IF(E$1&gt;$C269,"",INDEX('2-1-1 紀錄下次購買項目'!$C:$C,MATCH('2-1-2 data.csv'!$A269,'2-1-1 紀錄下次購買項目'!$A:$A,0)+'2-1-2 data.csv'!E$1-1)),"")</f>
        <v>數位相機</v>
      </c>
      <c r="F269" s="6" t="str">
        <f>_xlfn.IFNA(IF(F$1&gt;$C269,"",INDEX('2-1-1 紀錄下次購買項目'!$C:$C,MATCH('2-1-2 data.csv'!$A269,'2-1-1 紀錄下次購買項目'!$A:$A,0)+'2-1-2 data.csv'!F$1-1)),"")</f>
        <v>記憶卡</v>
      </c>
      <c r="G269" s="6" t="str">
        <f>_xlfn.IFNA(IF(G$1&gt;$C269,"",INDEX('2-1-1 紀錄下次購買項目'!$C:$C,MATCH('2-1-2 data.csv'!$A269,'2-1-1 紀錄下次購買項目'!$A:$A,0)+'2-1-2 data.csv'!G$1-1)),"")</f>
        <v/>
      </c>
      <c r="H269" s="6" t="str">
        <f>_xlfn.IFNA(IF(H$1&gt;$C269,"",INDEX('2-1-1 紀錄下次購買項目'!$C:$C,MATCH('2-1-2 data.csv'!$A269,'2-1-1 紀錄下次購買項目'!$A:$A,0)+'2-1-2 data.csv'!H$1-1)),"")</f>
        <v/>
      </c>
      <c r="I269" s="6" t="str">
        <f>_xlfn.IFNA(IF(I$1&gt;$C269,"",INDEX('2-1-1 紀錄下次購買項目'!$C:$C,MATCH('2-1-2 data.csv'!$A269,'2-1-1 紀錄下次購買項目'!$A:$A,0)+'2-1-2 data.csv'!I$1-1)),"")</f>
        <v/>
      </c>
      <c r="J269" s="6" t="str">
        <f>_xlfn.IFNA(IF(J$1&gt;$C269,"",INDEX('2-1-1 紀錄下次購買項目'!$C:$C,MATCH('2-1-2 data.csv'!$A269,'2-1-1 紀錄下次購買項目'!$A:$A,0)+'2-1-2 data.csv'!J$1-1)),"")</f>
        <v/>
      </c>
      <c r="K269" s="6" t="str">
        <f>_xlfn.IFNA(IF(K$1&gt;$C269,"",INDEX('2-1-1 紀錄下次購買項目'!$C:$C,MATCH('2-1-2 data.csv'!$A269,'2-1-1 紀錄下次購買項目'!$A:$A,0)+'2-1-2 data.csv'!K$1-1)),"")</f>
        <v/>
      </c>
      <c r="L269" s="6" t="str">
        <f>_xlfn.IFNA(IF(L$1&gt;$C269,"",INDEX('2-1-1 紀錄下次購買項目'!$C:$C,MATCH('2-1-2 data.csv'!$A269,'2-1-1 紀錄下次購買項目'!$A:$A,0)+'2-1-2 data.csv'!L$1-1)),"")</f>
        <v/>
      </c>
      <c r="M269" s="6" t="str">
        <f>_xlfn.IFNA(IF(M$1&gt;$C269,"",INDEX('2-1-1 紀錄下次購買項目'!$C:$C,MATCH('2-1-2 data.csv'!$A269,'2-1-1 紀錄下次購買項目'!$A:$A,0)+'2-1-2 data.csv'!M$1-1)),"")</f>
        <v/>
      </c>
      <c r="N269" s="6" t="str">
        <f>_xlfn.IFNA(IF(N$1&gt;$C269,"",INDEX('2-1-1 紀錄下次購買項目'!$C:$C,MATCH('2-1-2 data.csv'!$A269,'2-1-1 紀錄下次購買項目'!$A:$A,0)+'2-1-2 data.csv'!N$1-1)),"")</f>
        <v/>
      </c>
    </row>
    <row r="270" spans="1:14">
      <c r="A270" s="6">
        <v>15335</v>
      </c>
      <c r="B270" s="5">
        <v>450</v>
      </c>
      <c r="C270" s="6">
        <v>1</v>
      </c>
      <c r="D270" s="6">
        <v>1</v>
      </c>
      <c r="E270" s="6" t="str">
        <f>_xlfn.IFNA(IF(E$1&gt;$C270,"",INDEX('2-1-1 紀錄下次購買項目'!$C:$C,MATCH('2-1-2 data.csv'!$A270,'2-1-1 紀錄下次購買項目'!$A:$A,0)+'2-1-2 data.csv'!E$1-1)),"")</f>
        <v>會員補卡</v>
      </c>
      <c r="F270" s="6" t="str">
        <f>_xlfn.IFNA(IF(F$1&gt;$C270,"",INDEX('2-1-1 紀錄下次購買項目'!$C:$C,MATCH('2-1-2 data.csv'!$A270,'2-1-1 紀錄下次購買項目'!$A:$A,0)+'2-1-2 data.csv'!F$1-1)),"")</f>
        <v/>
      </c>
      <c r="G270" s="6" t="str">
        <f>_xlfn.IFNA(IF(G$1&gt;$C270,"",INDEX('2-1-1 紀錄下次購買項目'!$C:$C,MATCH('2-1-2 data.csv'!$A270,'2-1-1 紀錄下次購買項目'!$A:$A,0)+'2-1-2 data.csv'!G$1-1)),"")</f>
        <v/>
      </c>
      <c r="H270" s="6" t="str">
        <f>_xlfn.IFNA(IF(H$1&gt;$C270,"",INDEX('2-1-1 紀錄下次購買項目'!$C:$C,MATCH('2-1-2 data.csv'!$A270,'2-1-1 紀錄下次購買項目'!$A:$A,0)+'2-1-2 data.csv'!H$1-1)),"")</f>
        <v/>
      </c>
      <c r="I270" s="6" t="str">
        <f>_xlfn.IFNA(IF(I$1&gt;$C270,"",INDEX('2-1-1 紀錄下次購買項目'!$C:$C,MATCH('2-1-2 data.csv'!$A270,'2-1-1 紀錄下次購買項目'!$A:$A,0)+'2-1-2 data.csv'!I$1-1)),"")</f>
        <v/>
      </c>
      <c r="J270" s="6" t="str">
        <f>_xlfn.IFNA(IF(J$1&gt;$C270,"",INDEX('2-1-1 紀錄下次購買項目'!$C:$C,MATCH('2-1-2 data.csv'!$A270,'2-1-1 紀錄下次購買項目'!$A:$A,0)+'2-1-2 data.csv'!J$1-1)),"")</f>
        <v/>
      </c>
      <c r="K270" s="6" t="str">
        <f>_xlfn.IFNA(IF(K$1&gt;$C270,"",INDEX('2-1-1 紀錄下次購買項目'!$C:$C,MATCH('2-1-2 data.csv'!$A270,'2-1-1 紀錄下次購買項目'!$A:$A,0)+'2-1-2 data.csv'!K$1-1)),"")</f>
        <v/>
      </c>
      <c r="L270" s="6" t="str">
        <f>_xlfn.IFNA(IF(L$1&gt;$C270,"",INDEX('2-1-1 紀錄下次購買項目'!$C:$C,MATCH('2-1-2 data.csv'!$A270,'2-1-1 紀錄下次購買項目'!$A:$A,0)+'2-1-2 data.csv'!L$1-1)),"")</f>
        <v/>
      </c>
      <c r="M270" s="6" t="str">
        <f>_xlfn.IFNA(IF(M$1&gt;$C270,"",INDEX('2-1-1 紀錄下次購買項目'!$C:$C,MATCH('2-1-2 data.csv'!$A270,'2-1-1 紀錄下次購買項目'!$A:$A,0)+'2-1-2 data.csv'!M$1-1)),"")</f>
        <v/>
      </c>
      <c r="N270" s="6" t="str">
        <f>_xlfn.IFNA(IF(N$1&gt;$C270,"",INDEX('2-1-1 紀錄下次購買項目'!$C:$C,MATCH('2-1-2 data.csv'!$A270,'2-1-1 紀錄下次購買項目'!$A:$A,0)+'2-1-2 data.csv'!N$1-1)),"")</f>
        <v/>
      </c>
    </row>
    <row r="271" spans="1:14">
      <c r="A271" s="6">
        <v>19438</v>
      </c>
      <c r="B271" s="5">
        <v>450</v>
      </c>
      <c r="C271" s="6">
        <v>1</v>
      </c>
      <c r="D271" s="6">
        <v>4</v>
      </c>
      <c r="E271" s="6" t="str">
        <f>_xlfn.IFNA(IF(E$1&gt;$C271,"",INDEX('2-1-1 紀錄下次購買項目'!$C:$C,MATCH('2-1-2 data.csv'!$A271,'2-1-1 紀錄下次購買項目'!$A:$A,0)+'2-1-2 data.csv'!E$1-1)),"")</f>
        <v>鹼性電池</v>
      </c>
      <c r="F271" s="6" t="str">
        <f>_xlfn.IFNA(IF(F$1&gt;$C271,"",INDEX('2-1-1 紀錄下次購買項目'!$C:$C,MATCH('2-1-2 data.csv'!$A271,'2-1-1 紀錄下次購買項目'!$A:$A,0)+'2-1-2 data.csv'!F$1-1)),"")</f>
        <v/>
      </c>
      <c r="G271" s="6" t="str">
        <f>_xlfn.IFNA(IF(G$1&gt;$C271,"",INDEX('2-1-1 紀錄下次購買項目'!$C:$C,MATCH('2-1-2 data.csv'!$A271,'2-1-1 紀錄下次購買項目'!$A:$A,0)+'2-1-2 data.csv'!G$1-1)),"")</f>
        <v/>
      </c>
      <c r="H271" s="6" t="str">
        <f>_xlfn.IFNA(IF(H$1&gt;$C271,"",INDEX('2-1-1 紀錄下次購買項目'!$C:$C,MATCH('2-1-2 data.csv'!$A271,'2-1-1 紀錄下次購買項目'!$A:$A,0)+'2-1-2 data.csv'!H$1-1)),"")</f>
        <v/>
      </c>
      <c r="I271" s="6" t="str">
        <f>_xlfn.IFNA(IF(I$1&gt;$C271,"",INDEX('2-1-1 紀錄下次購買項目'!$C:$C,MATCH('2-1-2 data.csv'!$A271,'2-1-1 紀錄下次購買項目'!$A:$A,0)+'2-1-2 data.csv'!I$1-1)),"")</f>
        <v/>
      </c>
      <c r="J271" s="6" t="str">
        <f>_xlfn.IFNA(IF(J$1&gt;$C271,"",INDEX('2-1-1 紀錄下次購買項目'!$C:$C,MATCH('2-1-2 data.csv'!$A271,'2-1-1 紀錄下次購買項目'!$A:$A,0)+'2-1-2 data.csv'!J$1-1)),"")</f>
        <v/>
      </c>
      <c r="K271" s="6" t="str">
        <f>_xlfn.IFNA(IF(K$1&gt;$C271,"",INDEX('2-1-1 紀錄下次購買項目'!$C:$C,MATCH('2-1-2 data.csv'!$A271,'2-1-1 紀錄下次購買項目'!$A:$A,0)+'2-1-2 data.csv'!K$1-1)),"")</f>
        <v/>
      </c>
      <c r="L271" s="6" t="str">
        <f>_xlfn.IFNA(IF(L$1&gt;$C271,"",INDEX('2-1-1 紀錄下次購買項目'!$C:$C,MATCH('2-1-2 data.csv'!$A271,'2-1-1 紀錄下次購買項目'!$A:$A,0)+'2-1-2 data.csv'!L$1-1)),"")</f>
        <v/>
      </c>
      <c r="M271" s="6" t="str">
        <f>_xlfn.IFNA(IF(M$1&gt;$C271,"",INDEX('2-1-1 紀錄下次購買項目'!$C:$C,MATCH('2-1-2 data.csv'!$A271,'2-1-1 紀錄下次購買項目'!$A:$A,0)+'2-1-2 data.csv'!M$1-1)),"")</f>
        <v/>
      </c>
      <c r="N271" s="6" t="str">
        <f>_xlfn.IFNA(IF(N$1&gt;$C271,"",INDEX('2-1-1 紀錄下次購買項目'!$C:$C,MATCH('2-1-2 data.csv'!$A271,'2-1-1 紀錄下次購買項目'!$A:$A,0)+'2-1-2 data.csv'!N$1-1)),"")</f>
        <v/>
      </c>
    </row>
    <row r="272" spans="1:14">
      <c r="A272" s="6">
        <v>22283</v>
      </c>
      <c r="B272" s="5">
        <v>450</v>
      </c>
      <c r="C272" s="6">
        <v>4</v>
      </c>
      <c r="D272" s="6">
        <v>3</v>
      </c>
      <c r="E272" s="6" t="str">
        <f>_xlfn.IFNA(IF(E$1&gt;$C272,"",INDEX('2-1-1 紀錄下次購買項目'!$C:$C,MATCH('2-1-2 data.csv'!$A272,'2-1-1 紀錄下次購買項目'!$A:$A,0)+'2-1-2 data.csv'!E$1-1)),"")</f>
        <v>DVD 燒錄器</v>
      </c>
      <c r="F272" s="6" t="str">
        <f>_xlfn.IFNA(IF(F$1&gt;$C272,"",INDEX('2-1-1 紀錄下次購買項目'!$C:$C,MATCH('2-1-2 data.csv'!$A272,'2-1-1 紀錄下次購買項目'!$A:$A,0)+'2-1-2 data.csv'!F$1-1)),"")</f>
        <v>家電維修費</v>
      </c>
      <c r="G272" s="6" t="str">
        <f>_xlfn.IFNA(IF(G$1&gt;$C272,"",INDEX('2-1-1 紀錄下次購買項目'!$C:$C,MATCH('2-1-2 data.csv'!$A272,'2-1-1 紀錄下次購買項目'!$A:$A,0)+'2-1-2 data.csv'!G$1-1)),"")</f>
        <v>有線光學鼠</v>
      </c>
      <c r="H272" s="6" t="str">
        <f>_xlfn.IFNA(IF(H$1&gt;$C272,"",INDEX('2-1-1 紀錄下次購買項目'!$C:$C,MATCH('2-1-2 data.csv'!$A272,'2-1-1 紀錄下次購買項目'!$A:$A,0)+'2-1-2 data.csv'!H$1-1)),"")</f>
        <v>DVD燒錄片</v>
      </c>
      <c r="I272" s="6" t="str">
        <f>_xlfn.IFNA(IF(I$1&gt;$C272,"",INDEX('2-1-1 紀錄下次購買項目'!$C:$C,MATCH('2-1-2 data.csv'!$A272,'2-1-1 紀錄下次購買項目'!$A:$A,0)+'2-1-2 data.csv'!I$1-1)),"")</f>
        <v/>
      </c>
      <c r="J272" s="6" t="str">
        <f>_xlfn.IFNA(IF(J$1&gt;$C272,"",INDEX('2-1-1 紀錄下次購買項目'!$C:$C,MATCH('2-1-2 data.csv'!$A272,'2-1-1 紀錄下次購買項目'!$A:$A,0)+'2-1-2 data.csv'!J$1-1)),"")</f>
        <v/>
      </c>
      <c r="K272" s="6" t="str">
        <f>_xlfn.IFNA(IF(K$1&gt;$C272,"",INDEX('2-1-1 紀錄下次購買項目'!$C:$C,MATCH('2-1-2 data.csv'!$A272,'2-1-1 紀錄下次購買項目'!$A:$A,0)+'2-1-2 data.csv'!K$1-1)),"")</f>
        <v/>
      </c>
      <c r="L272" s="6" t="str">
        <f>_xlfn.IFNA(IF(L$1&gt;$C272,"",INDEX('2-1-1 紀錄下次購買項目'!$C:$C,MATCH('2-1-2 data.csv'!$A272,'2-1-1 紀錄下次購買項目'!$A:$A,0)+'2-1-2 data.csv'!L$1-1)),"")</f>
        <v/>
      </c>
      <c r="M272" s="6" t="str">
        <f>_xlfn.IFNA(IF(M$1&gt;$C272,"",INDEX('2-1-1 紀錄下次購買項目'!$C:$C,MATCH('2-1-2 data.csv'!$A272,'2-1-1 紀錄下次購買項目'!$A:$A,0)+'2-1-2 data.csv'!M$1-1)),"")</f>
        <v/>
      </c>
      <c r="N272" s="6" t="str">
        <f>_xlfn.IFNA(IF(N$1&gt;$C272,"",INDEX('2-1-1 紀錄下次購買項目'!$C:$C,MATCH('2-1-2 data.csv'!$A272,'2-1-1 紀錄下次購買項目'!$A:$A,0)+'2-1-2 data.csv'!N$1-1)),"")</f>
        <v/>
      </c>
    </row>
    <row r="273" spans="1:14">
      <c r="A273" s="6">
        <v>26615</v>
      </c>
      <c r="B273" s="5">
        <v>450</v>
      </c>
      <c r="C273" s="6">
        <v>3</v>
      </c>
      <c r="D273" s="6">
        <v>2</v>
      </c>
      <c r="E273" s="6" t="str">
        <f>_xlfn.IFNA(IF(E$1&gt;$C273,"",INDEX('2-1-1 紀錄下次購買項目'!$C:$C,MATCH('2-1-2 data.csv'!$A273,'2-1-1 紀錄下次購買項目'!$A:$A,0)+'2-1-2 data.csv'!E$1-1)),"")</f>
        <v>DVD 燒錄器</v>
      </c>
      <c r="F273" s="6" t="str">
        <f>_xlfn.IFNA(IF(F$1&gt;$C273,"",INDEX('2-1-1 紀錄下次購買項目'!$C:$C,MATCH('2-1-2 data.csv'!$A273,'2-1-1 紀錄下次購買項目'!$A:$A,0)+'2-1-2 data.csv'!F$1-1)),"")</f>
        <v>家電維修費</v>
      </c>
      <c r="G273" s="6" t="str">
        <f>_xlfn.IFNA(IF(G$1&gt;$C273,"",INDEX('2-1-1 紀錄下次購買項目'!$C:$C,MATCH('2-1-2 data.csv'!$A273,'2-1-1 紀錄下次購買項目'!$A:$A,0)+'2-1-2 data.csv'!G$1-1)),"")</f>
        <v>USB 儲存碟</v>
      </c>
      <c r="H273" s="6" t="str">
        <f>_xlfn.IFNA(IF(H$1&gt;$C273,"",INDEX('2-1-1 紀錄下次購買項目'!$C:$C,MATCH('2-1-2 data.csv'!$A273,'2-1-1 紀錄下次購買項目'!$A:$A,0)+'2-1-2 data.csv'!H$1-1)),"")</f>
        <v/>
      </c>
      <c r="I273" s="6" t="str">
        <f>_xlfn.IFNA(IF(I$1&gt;$C273,"",INDEX('2-1-1 紀錄下次購買項目'!$C:$C,MATCH('2-1-2 data.csv'!$A273,'2-1-1 紀錄下次購買項目'!$A:$A,0)+'2-1-2 data.csv'!I$1-1)),"")</f>
        <v/>
      </c>
      <c r="J273" s="6" t="str">
        <f>_xlfn.IFNA(IF(J$1&gt;$C273,"",INDEX('2-1-1 紀錄下次購買項目'!$C:$C,MATCH('2-1-2 data.csv'!$A273,'2-1-1 紀錄下次購買項目'!$A:$A,0)+'2-1-2 data.csv'!J$1-1)),"")</f>
        <v/>
      </c>
      <c r="K273" s="6" t="str">
        <f>_xlfn.IFNA(IF(K$1&gt;$C273,"",INDEX('2-1-1 紀錄下次購買項目'!$C:$C,MATCH('2-1-2 data.csv'!$A273,'2-1-1 紀錄下次購買項目'!$A:$A,0)+'2-1-2 data.csv'!K$1-1)),"")</f>
        <v/>
      </c>
      <c r="L273" s="6" t="str">
        <f>_xlfn.IFNA(IF(L$1&gt;$C273,"",INDEX('2-1-1 紀錄下次購買項目'!$C:$C,MATCH('2-1-2 data.csv'!$A273,'2-1-1 紀錄下次購買項目'!$A:$A,0)+'2-1-2 data.csv'!L$1-1)),"")</f>
        <v/>
      </c>
      <c r="M273" s="6" t="str">
        <f>_xlfn.IFNA(IF(M$1&gt;$C273,"",INDEX('2-1-1 紀錄下次購買項目'!$C:$C,MATCH('2-1-2 data.csv'!$A273,'2-1-1 紀錄下次購買項目'!$A:$A,0)+'2-1-2 data.csv'!M$1-1)),"")</f>
        <v/>
      </c>
      <c r="N273" s="6" t="str">
        <f>_xlfn.IFNA(IF(N$1&gt;$C273,"",INDEX('2-1-1 紀錄下次購買項目'!$C:$C,MATCH('2-1-2 data.csv'!$A273,'2-1-1 紀錄下次購買項目'!$A:$A,0)+'2-1-2 data.csv'!N$1-1)),"")</f>
        <v/>
      </c>
    </row>
    <row r="274" spans="1:14">
      <c r="A274" s="6">
        <v>28437</v>
      </c>
      <c r="B274" s="5">
        <v>450</v>
      </c>
      <c r="C274" s="6">
        <v>2</v>
      </c>
      <c r="D274" s="6">
        <v>3</v>
      </c>
      <c r="E274" s="6" t="str">
        <f>_xlfn.IFNA(IF(E$1&gt;$C274,"",INDEX('2-1-1 紀錄下次購買項目'!$C:$C,MATCH('2-1-2 data.csv'!$A274,'2-1-1 紀錄下次購買項目'!$A:$A,0)+'2-1-2 data.csv'!E$1-1)),"")</f>
        <v>數位相機</v>
      </c>
      <c r="F274" s="6" t="str">
        <f>_xlfn.IFNA(IF(F$1&gt;$C274,"",INDEX('2-1-1 紀錄下次購買項目'!$C:$C,MATCH('2-1-2 data.csv'!$A274,'2-1-1 紀錄下次購買項目'!$A:$A,0)+'2-1-2 data.csv'!F$1-1)),"")</f>
        <v>記憶卡</v>
      </c>
      <c r="G274" s="6" t="str">
        <f>_xlfn.IFNA(IF(G$1&gt;$C274,"",INDEX('2-1-1 紀錄下次購買項目'!$C:$C,MATCH('2-1-2 data.csv'!$A274,'2-1-1 紀錄下次購買項目'!$A:$A,0)+'2-1-2 data.csv'!G$1-1)),"")</f>
        <v/>
      </c>
      <c r="H274" s="6" t="str">
        <f>_xlfn.IFNA(IF(H$1&gt;$C274,"",INDEX('2-1-1 紀錄下次購買項目'!$C:$C,MATCH('2-1-2 data.csv'!$A274,'2-1-1 紀錄下次購買項目'!$A:$A,0)+'2-1-2 data.csv'!H$1-1)),"")</f>
        <v/>
      </c>
      <c r="I274" s="6" t="str">
        <f>_xlfn.IFNA(IF(I$1&gt;$C274,"",INDEX('2-1-1 紀錄下次購買項目'!$C:$C,MATCH('2-1-2 data.csv'!$A274,'2-1-1 紀錄下次購買項目'!$A:$A,0)+'2-1-2 data.csv'!I$1-1)),"")</f>
        <v/>
      </c>
      <c r="J274" s="6" t="str">
        <f>_xlfn.IFNA(IF(J$1&gt;$C274,"",INDEX('2-1-1 紀錄下次購買項目'!$C:$C,MATCH('2-1-2 data.csv'!$A274,'2-1-1 紀錄下次購買項目'!$A:$A,0)+'2-1-2 data.csv'!J$1-1)),"")</f>
        <v/>
      </c>
      <c r="K274" s="6" t="str">
        <f>_xlfn.IFNA(IF(K$1&gt;$C274,"",INDEX('2-1-1 紀錄下次購買項目'!$C:$C,MATCH('2-1-2 data.csv'!$A274,'2-1-1 紀錄下次購買項目'!$A:$A,0)+'2-1-2 data.csv'!K$1-1)),"")</f>
        <v/>
      </c>
      <c r="L274" s="6" t="str">
        <f>_xlfn.IFNA(IF(L$1&gt;$C274,"",INDEX('2-1-1 紀錄下次購買項目'!$C:$C,MATCH('2-1-2 data.csv'!$A274,'2-1-1 紀錄下次購買項目'!$A:$A,0)+'2-1-2 data.csv'!L$1-1)),"")</f>
        <v/>
      </c>
      <c r="M274" s="6" t="str">
        <f>_xlfn.IFNA(IF(M$1&gt;$C274,"",INDEX('2-1-1 紀錄下次購買項目'!$C:$C,MATCH('2-1-2 data.csv'!$A274,'2-1-1 紀錄下次購買項目'!$A:$A,0)+'2-1-2 data.csv'!M$1-1)),"")</f>
        <v/>
      </c>
      <c r="N274" s="6" t="str">
        <f>_xlfn.IFNA(IF(N$1&gt;$C274,"",INDEX('2-1-1 紀錄下次購買項目'!$C:$C,MATCH('2-1-2 data.csv'!$A274,'2-1-1 紀錄下次購買項目'!$A:$A,0)+'2-1-2 data.csv'!N$1-1)),"")</f>
        <v/>
      </c>
    </row>
    <row r="275" spans="1:14">
      <c r="A275" s="6">
        <v>32502</v>
      </c>
      <c r="B275" s="5">
        <v>450</v>
      </c>
      <c r="C275" s="6">
        <v>3</v>
      </c>
      <c r="D275" s="6">
        <v>2</v>
      </c>
      <c r="E275" s="6" t="str">
        <f>_xlfn.IFNA(IF(E$1&gt;$C275,"",INDEX('2-1-1 紀錄下次購買項目'!$C:$C,MATCH('2-1-2 data.csv'!$A275,'2-1-1 紀錄下次購買項目'!$A:$A,0)+'2-1-2 data.csv'!E$1-1)),"")</f>
        <v>其他費用</v>
      </c>
      <c r="F275" s="6" t="str">
        <f>_xlfn.IFNA(IF(F$1&gt;$C275,"",INDEX('2-1-1 紀錄下次購買項目'!$C:$C,MATCH('2-1-2 data.csv'!$A275,'2-1-1 紀錄下次購買項目'!$A:$A,0)+'2-1-2 data.csv'!F$1-1)),"")</f>
        <v>30公升以下微電腦微波爐</v>
      </c>
      <c r="G275" s="6" t="str">
        <f>_xlfn.IFNA(IF(G$1&gt;$C275,"",INDEX('2-1-1 紀錄下次購買項目'!$C:$C,MATCH('2-1-2 data.csv'!$A275,'2-1-1 紀錄下次購買項目'!$A:$A,0)+'2-1-2 data.csv'!G$1-1)),"")</f>
        <v>鹼性電池</v>
      </c>
      <c r="H275" s="6" t="str">
        <f>_xlfn.IFNA(IF(H$1&gt;$C275,"",INDEX('2-1-1 紀錄下次購買項目'!$C:$C,MATCH('2-1-2 data.csv'!$A275,'2-1-1 紀錄下次購買項目'!$A:$A,0)+'2-1-2 data.csv'!H$1-1)),"")</f>
        <v/>
      </c>
      <c r="I275" s="6" t="str">
        <f>_xlfn.IFNA(IF(I$1&gt;$C275,"",INDEX('2-1-1 紀錄下次購買項目'!$C:$C,MATCH('2-1-2 data.csv'!$A275,'2-1-1 紀錄下次購買項目'!$A:$A,0)+'2-1-2 data.csv'!I$1-1)),"")</f>
        <v/>
      </c>
      <c r="J275" s="6" t="str">
        <f>_xlfn.IFNA(IF(J$1&gt;$C275,"",INDEX('2-1-1 紀錄下次購買項目'!$C:$C,MATCH('2-1-2 data.csv'!$A275,'2-1-1 紀錄下次購買項目'!$A:$A,0)+'2-1-2 data.csv'!J$1-1)),"")</f>
        <v/>
      </c>
      <c r="K275" s="6" t="str">
        <f>_xlfn.IFNA(IF(K$1&gt;$C275,"",INDEX('2-1-1 紀錄下次購買項目'!$C:$C,MATCH('2-1-2 data.csv'!$A275,'2-1-1 紀錄下次購買項目'!$A:$A,0)+'2-1-2 data.csv'!K$1-1)),"")</f>
        <v/>
      </c>
      <c r="L275" s="6" t="str">
        <f>_xlfn.IFNA(IF(L$1&gt;$C275,"",INDEX('2-1-1 紀錄下次購買項目'!$C:$C,MATCH('2-1-2 data.csv'!$A275,'2-1-1 紀錄下次購買項目'!$A:$A,0)+'2-1-2 data.csv'!L$1-1)),"")</f>
        <v/>
      </c>
      <c r="M275" s="6" t="str">
        <f>_xlfn.IFNA(IF(M$1&gt;$C275,"",INDEX('2-1-1 紀錄下次購買項目'!$C:$C,MATCH('2-1-2 data.csv'!$A275,'2-1-1 紀錄下次購買項目'!$A:$A,0)+'2-1-2 data.csv'!M$1-1)),"")</f>
        <v/>
      </c>
      <c r="N275" s="6" t="str">
        <f>_xlfn.IFNA(IF(N$1&gt;$C275,"",INDEX('2-1-1 紀錄下次購買項目'!$C:$C,MATCH('2-1-2 data.csv'!$A275,'2-1-1 紀錄下次購買項目'!$A:$A,0)+'2-1-2 data.csv'!N$1-1)),"")</f>
        <v/>
      </c>
    </row>
    <row r="276" spans="1:14">
      <c r="A276" s="6">
        <v>34491</v>
      </c>
      <c r="B276" s="5">
        <v>450</v>
      </c>
      <c r="C276" s="6">
        <v>2</v>
      </c>
      <c r="D276" s="6">
        <v>1</v>
      </c>
      <c r="E276" s="6" t="str">
        <f>_xlfn.IFNA(IF(E$1&gt;$C276,"",INDEX('2-1-1 紀錄下次購買項目'!$C:$C,MATCH('2-1-2 data.csv'!$A276,'2-1-1 紀錄下次購買項目'!$A:$A,0)+'2-1-2 data.csv'!E$1-1)),"")</f>
        <v>數位MP3隨身聽</v>
      </c>
      <c r="F276" s="6" t="str">
        <f>_xlfn.IFNA(IF(F$1&gt;$C276,"",INDEX('2-1-1 紀錄下次購買項目'!$C:$C,MATCH('2-1-2 data.csv'!$A276,'2-1-1 紀錄下次購買項目'!$A:$A,0)+'2-1-2 data.csv'!F$1-1)),"")</f>
        <v>數位相機</v>
      </c>
      <c r="G276" s="6" t="str">
        <f>_xlfn.IFNA(IF(G$1&gt;$C276,"",INDEX('2-1-1 紀錄下次購買項目'!$C:$C,MATCH('2-1-2 data.csv'!$A276,'2-1-1 紀錄下次購買項目'!$A:$A,0)+'2-1-2 data.csv'!G$1-1)),"")</f>
        <v/>
      </c>
      <c r="H276" s="6" t="str">
        <f>_xlfn.IFNA(IF(H$1&gt;$C276,"",INDEX('2-1-1 紀錄下次購買項目'!$C:$C,MATCH('2-1-2 data.csv'!$A276,'2-1-1 紀錄下次購買項目'!$A:$A,0)+'2-1-2 data.csv'!H$1-1)),"")</f>
        <v/>
      </c>
      <c r="I276" s="6" t="str">
        <f>_xlfn.IFNA(IF(I$1&gt;$C276,"",INDEX('2-1-1 紀錄下次購買項目'!$C:$C,MATCH('2-1-2 data.csv'!$A276,'2-1-1 紀錄下次購買項目'!$A:$A,0)+'2-1-2 data.csv'!I$1-1)),"")</f>
        <v/>
      </c>
      <c r="J276" s="6" t="str">
        <f>_xlfn.IFNA(IF(J$1&gt;$C276,"",INDEX('2-1-1 紀錄下次購買項目'!$C:$C,MATCH('2-1-2 data.csv'!$A276,'2-1-1 紀錄下次購買項目'!$A:$A,0)+'2-1-2 data.csv'!J$1-1)),"")</f>
        <v/>
      </c>
      <c r="K276" s="6" t="str">
        <f>_xlfn.IFNA(IF(K$1&gt;$C276,"",INDEX('2-1-1 紀錄下次購買項目'!$C:$C,MATCH('2-1-2 data.csv'!$A276,'2-1-1 紀錄下次購買項目'!$A:$A,0)+'2-1-2 data.csv'!K$1-1)),"")</f>
        <v/>
      </c>
      <c r="L276" s="6" t="str">
        <f>_xlfn.IFNA(IF(L$1&gt;$C276,"",INDEX('2-1-1 紀錄下次購買項目'!$C:$C,MATCH('2-1-2 data.csv'!$A276,'2-1-1 紀錄下次購買項目'!$A:$A,0)+'2-1-2 data.csv'!L$1-1)),"")</f>
        <v/>
      </c>
      <c r="M276" s="6" t="str">
        <f>_xlfn.IFNA(IF(M$1&gt;$C276,"",INDEX('2-1-1 紀錄下次購買項目'!$C:$C,MATCH('2-1-2 data.csv'!$A276,'2-1-1 紀錄下次購買項目'!$A:$A,0)+'2-1-2 data.csv'!M$1-1)),"")</f>
        <v/>
      </c>
      <c r="N276" s="6" t="str">
        <f>_xlfn.IFNA(IF(N$1&gt;$C276,"",INDEX('2-1-1 紀錄下次購買項目'!$C:$C,MATCH('2-1-2 data.csv'!$A276,'2-1-1 紀錄下次購買項目'!$A:$A,0)+'2-1-2 data.csv'!N$1-1)),"")</f>
        <v/>
      </c>
    </row>
    <row r="277" spans="1:14">
      <c r="A277" s="6">
        <v>36264</v>
      </c>
      <c r="B277" s="5">
        <v>450</v>
      </c>
      <c r="C277" s="6">
        <v>1</v>
      </c>
      <c r="D277" s="6">
        <v>1</v>
      </c>
      <c r="E277" s="6" t="str">
        <f>_xlfn.IFNA(IF(E$1&gt;$C277,"",INDEX('2-1-1 紀錄下次購買項目'!$C:$C,MATCH('2-1-2 data.csv'!$A277,'2-1-1 紀錄下次購買項目'!$A:$A,0)+'2-1-2 data.csv'!E$1-1)),"")</f>
        <v>30公升以下微電腦微波爐</v>
      </c>
      <c r="F277" s="6" t="str">
        <f>_xlfn.IFNA(IF(F$1&gt;$C277,"",INDEX('2-1-1 紀錄下次購買項目'!$C:$C,MATCH('2-1-2 data.csv'!$A277,'2-1-1 紀錄下次購買項目'!$A:$A,0)+'2-1-2 data.csv'!F$1-1)),"")</f>
        <v/>
      </c>
      <c r="G277" s="6" t="str">
        <f>_xlfn.IFNA(IF(G$1&gt;$C277,"",INDEX('2-1-1 紀錄下次購買項目'!$C:$C,MATCH('2-1-2 data.csv'!$A277,'2-1-1 紀錄下次購買項目'!$A:$A,0)+'2-1-2 data.csv'!G$1-1)),"")</f>
        <v/>
      </c>
      <c r="H277" s="6" t="str">
        <f>_xlfn.IFNA(IF(H$1&gt;$C277,"",INDEX('2-1-1 紀錄下次購買項目'!$C:$C,MATCH('2-1-2 data.csv'!$A277,'2-1-1 紀錄下次購買項目'!$A:$A,0)+'2-1-2 data.csv'!H$1-1)),"")</f>
        <v/>
      </c>
      <c r="I277" s="6" t="str">
        <f>_xlfn.IFNA(IF(I$1&gt;$C277,"",INDEX('2-1-1 紀錄下次購買項目'!$C:$C,MATCH('2-1-2 data.csv'!$A277,'2-1-1 紀錄下次購買項目'!$A:$A,0)+'2-1-2 data.csv'!I$1-1)),"")</f>
        <v/>
      </c>
      <c r="J277" s="6" t="str">
        <f>_xlfn.IFNA(IF(J$1&gt;$C277,"",INDEX('2-1-1 紀錄下次購買項目'!$C:$C,MATCH('2-1-2 data.csv'!$A277,'2-1-1 紀錄下次購買項目'!$A:$A,0)+'2-1-2 data.csv'!J$1-1)),"")</f>
        <v/>
      </c>
      <c r="K277" s="6" t="str">
        <f>_xlfn.IFNA(IF(K$1&gt;$C277,"",INDEX('2-1-1 紀錄下次購買項目'!$C:$C,MATCH('2-1-2 data.csv'!$A277,'2-1-1 紀錄下次購買項目'!$A:$A,0)+'2-1-2 data.csv'!K$1-1)),"")</f>
        <v/>
      </c>
      <c r="L277" s="6" t="str">
        <f>_xlfn.IFNA(IF(L$1&gt;$C277,"",INDEX('2-1-1 紀錄下次購買項目'!$C:$C,MATCH('2-1-2 data.csv'!$A277,'2-1-1 紀錄下次購買項目'!$A:$A,0)+'2-1-2 data.csv'!L$1-1)),"")</f>
        <v/>
      </c>
      <c r="M277" s="6" t="str">
        <f>_xlfn.IFNA(IF(M$1&gt;$C277,"",INDEX('2-1-1 紀錄下次購買項目'!$C:$C,MATCH('2-1-2 data.csv'!$A277,'2-1-1 紀錄下次購買項目'!$A:$A,0)+'2-1-2 data.csv'!M$1-1)),"")</f>
        <v/>
      </c>
      <c r="N277" s="6" t="str">
        <f>_xlfn.IFNA(IF(N$1&gt;$C277,"",INDEX('2-1-1 紀錄下次購買項目'!$C:$C,MATCH('2-1-2 data.csv'!$A277,'2-1-1 紀錄下次購買項目'!$A:$A,0)+'2-1-2 data.csv'!N$1-1)),"")</f>
        <v/>
      </c>
    </row>
    <row r="278" spans="1:14">
      <c r="A278" s="6">
        <v>37297</v>
      </c>
      <c r="B278" s="5">
        <v>450</v>
      </c>
      <c r="C278" s="6">
        <v>1</v>
      </c>
      <c r="D278" s="6">
        <v>1</v>
      </c>
      <c r="E278" s="6" t="str">
        <f>_xlfn.IFNA(IF(E$1&gt;$C278,"",INDEX('2-1-1 紀錄下次購買項目'!$C:$C,MATCH('2-1-2 data.csv'!$A278,'2-1-1 紀錄下次購買項目'!$A:$A,0)+'2-1-2 data.csv'!E$1-1)),"")</f>
        <v>數位MP3隨身聽</v>
      </c>
      <c r="F278" s="6" t="str">
        <f>_xlfn.IFNA(IF(F$1&gt;$C278,"",INDEX('2-1-1 紀錄下次購買項目'!$C:$C,MATCH('2-1-2 data.csv'!$A278,'2-1-1 紀錄下次購買項目'!$A:$A,0)+'2-1-2 data.csv'!F$1-1)),"")</f>
        <v/>
      </c>
      <c r="G278" s="6" t="str">
        <f>_xlfn.IFNA(IF(G$1&gt;$C278,"",INDEX('2-1-1 紀錄下次購買項目'!$C:$C,MATCH('2-1-2 data.csv'!$A278,'2-1-1 紀錄下次購買項目'!$A:$A,0)+'2-1-2 data.csv'!G$1-1)),"")</f>
        <v/>
      </c>
      <c r="H278" s="6" t="str">
        <f>_xlfn.IFNA(IF(H$1&gt;$C278,"",INDEX('2-1-1 紀錄下次購買項目'!$C:$C,MATCH('2-1-2 data.csv'!$A278,'2-1-1 紀錄下次購買項目'!$A:$A,0)+'2-1-2 data.csv'!H$1-1)),"")</f>
        <v/>
      </c>
      <c r="I278" s="6" t="str">
        <f>_xlfn.IFNA(IF(I$1&gt;$C278,"",INDEX('2-1-1 紀錄下次購買項目'!$C:$C,MATCH('2-1-2 data.csv'!$A278,'2-1-1 紀錄下次購買項目'!$A:$A,0)+'2-1-2 data.csv'!I$1-1)),"")</f>
        <v/>
      </c>
      <c r="J278" s="6" t="str">
        <f>_xlfn.IFNA(IF(J$1&gt;$C278,"",INDEX('2-1-1 紀錄下次購買項目'!$C:$C,MATCH('2-1-2 data.csv'!$A278,'2-1-1 紀錄下次購買項目'!$A:$A,0)+'2-1-2 data.csv'!J$1-1)),"")</f>
        <v/>
      </c>
      <c r="K278" s="6" t="str">
        <f>_xlfn.IFNA(IF(K$1&gt;$C278,"",INDEX('2-1-1 紀錄下次購買項目'!$C:$C,MATCH('2-1-2 data.csv'!$A278,'2-1-1 紀錄下次購買項目'!$A:$A,0)+'2-1-2 data.csv'!K$1-1)),"")</f>
        <v/>
      </c>
      <c r="L278" s="6" t="str">
        <f>_xlfn.IFNA(IF(L$1&gt;$C278,"",INDEX('2-1-1 紀錄下次購買項目'!$C:$C,MATCH('2-1-2 data.csv'!$A278,'2-1-1 紀錄下次購買項目'!$A:$A,0)+'2-1-2 data.csv'!L$1-1)),"")</f>
        <v/>
      </c>
      <c r="M278" s="6" t="str">
        <f>_xlfn.IFNA(IF(M$1&gt;$C278,"",INDEX('2-1-1 紀錄下次購買項目'!$C:$C,MATCH('2-1-2 data.csv'!$A278,'2-1-1 紀錄下次購買項目'!$A:$A,0)+'2-1-2 data.csv'!M$1-1)),"")</f>
        <v/>
      </c>
      <c r="N278" s="6" t="str">
        <f>_xlfn.IFNA(IF(N$1&gt;$C278,"",INDEX('2-1-1 紀錄下次購買項目'!$C:$C,MATCH('2-1-2 data.csv'!$A278,'2-1-1 紀錄下次購買項目'!$A:$A,0)+'2-1-2 data.csv'!N$1-1)),"")</f>
        <v/>
      </c>
    </row>
    <row r="279" spans="1:14">
      <c r="A279" s="6">
        <v>40628</v>
      </c>
      <c r="B279" s="5">
        <v>450</v>
      </c>
      <c r="C279" s="6">
        <v>1</v>
      </c>
      <c r="D279" s="6">
        <v>1</v>
      </c>
      <c r="E279" s="6" t="str">
        <f>_xlfn.IFNA(IF(E$1&gt;$C279,"",INDEX('2-1-1 紀錄下次購買項目'!$C:$C,MATCH('2-1-2 data.csv'!$A279,'2-1-1 紀錄下次購買項目'!$A:$A,0)+'2-1-2 data.csv'!E$1-1)),"")</f>
        <v>筆記型電腦</v>
      </c>
      <c r="F279" s="6" t="str">
        <f>_xlfn.IFNA(IF(F$1&gt;$C279,"",INDEX('2-1-1 紀錄下次購買項目'!$C:$C,MATCH('2-1-2 data.csv'!$A279,'2-1-1 紀錄下次購買項目'!$A:$A,0)+'2-1-2 data.csv'!F$1-1)),"")</f>
        <v/>
      </c>
      <c r="G279" s="6" t="str">
        <f>_xlfn.IFNA(IF(G$1&gt;$C279,"",INDEX('2-1-1 紀錄下次購買項目'!$C:$C,MATCH('2-1-2 data.csv'!$A279,'2-1-1 紀錄下次購買項目'!$A:$A,0)+'2-1-2 data.csv'!G$1-1)),"")</f>
        <v/>
      </c>
      <c r="H279" s="6" t="str">
        <f>_xlfn.IFNA(IF(H$1&gt;$C279,"",INDEX('2-1-1 紀錄下次購買項目'!$C:$C,MATCH('2-1-2 data.csv'!$A279,'2-1-1 紀錄下次購買項目'!$A:$A,0)+'2-1-2 data.csv'!H$1-1)),"")</f>
        <v/>
      </c>
      <c r="I279" s="6" t="str">
        <f>_xlfn.IFNA(IF(I$1&gt;$C279,"",INDEX('2-1-1 紀錄下次購買項目'!$C:$C,MATCH('2-1-2 data.csv'!$A279,'2-1-1 紀錄下次購買項目'!$A:$A,0)+'2-1-2 data.csv'!I$1-1)),"")</f>
        <v/>
      </c>
      <c r="J279" s="6" t="str">
        <f>_xlfn.IFNA(IF(J$1&gt;$C279,"",INDEX('2-1-1 紀錄下次購買項目'!$C:$C,MATCH('2-1-2 data.csv'!$A279,'2-1-1 紀錄下次購買項目'!$A:$A,0)+'2-1-2 data.csv'!J$1-1)),"")</f>
        <v/>
      </c>
      <c r="K279" s="6" t="str">
        <f>_xlfn.IFNA(IF(K$1&gt;$C279,"",INDEX('2-1-1 紀錄下次購買項目'!$C:$C,MATCH('2-1-2 data.csv'!$A279,'2-1-1 紀錄下次購買項目'!$A:$A,0)+'2-1-2 data.csv'!K$1-1)),"")</f>
        <v/>
      </c>
      <c r="L279" s="6" t="str">
        <f>_xlfn.IFNA(IF(L$1&gt;$C279,"",INDEX('2-1-1 紀錄下次購買項目'!$C:$C,MATCH('2-1-2 data.csv'!$A279,'2-1-1 紀錄下次購買項目'!$A:$A,0)+'2-1-2 data.csv'!L$1-1)),"")</f>
        <v/>
      </c>
      <c r="M279" s="6" t="str">
        <f>_xlfn.IFNA(IF(M$1&gt;$C279,"",INDEX('2-1-1 紀錄下次購買項目'!$C:$C,MATCH('2-1-2 data.csv'!$A279,'2-1-1 紀錄下次購買項目'!$A:$A,0)+'2-1-2 data.csv'!M$1-1)),"")</f>
        <v/>
      </c>
      <c r="N279" s="6" t="str">
        <f>_xlfn.IFNA(IF(N$1&gt;$C279,"",INDEX('2-1-1 紀錄下次購買項目'!$C:$C,MATCH('2-1-2 data.csv'!$A279,'2-1-1 紀錄下次購買項目'!$A:$A,0)+'2-1-2 data.csv'!N$1-1)),"")</f>
        <v/>
      </c>
    </row>
    <row r="280" spans="1:14">
      <c r="A280" s="6">
        <v>41061</v>
      </c>
      <c r="B280" s="5">
        <v>450</v>
      </c>
      <c r="C280" s="6">
        <v>1</v>
      </c>
      <c r="D280" s="6">
        <v>1</v>
      </c>
      <c r="E280" s="6" t="str">
        <f>_xlfn.IFNA(IF(E$1&gt;$C280,"",INDEX('2-1-1 紀錄下次購買項目'!$C:$C,MATCH('2-1-2 data.csv'!$A280,'2-1-1 紀錄下次購買項目'!$A:$A,0)+'2-1-2 data.csv'!E$1-1)),"")</f>
        <v>整理耗材</v>
      </c>
      <c r="F280" s="6" t="str">
        <f>_xlfn.IFNA(IF(F$1&gt;$C280,"",INDEX('2-1-1 紀錄下次購買項目'!$C:$C,MATCH('2-1-2 data.csv'!$A280,'2-1-1 紀錄下次購買項目'!$A:$A,0)+'2-1-2 data.csv'!F$1-1)),"")</f>
        <v/>
      </c>
      <c r="G280" s="6" t="str">
        <f>_xlfn.IFNA(IF(G$1&gt;$C280,"",INDEX('2-1-1 紀錄下次購買項目'!$C:$C,MATCH('2-1-2 data.csv'!$A280,'2-1-1 紀錄下次購買項目'!$A:$A,0)+'2-1-2 data.csv'!G$1-1)),"")</f>
        <v/>
      </c>
      <c r="H280" s="6" t="str">
        <f>_xlfn.IFNA(IF(H$1&gt;$C280,"",INDEX('2-1-1 紀錄下次購買項目'!$C:$C,MATCH('2-1-2 data.csv'!$A280,'2-1-1 紀錄下次購買項目'!$A:$A,0)+'2-1-2 data.csv'!H$1-1)),"")</f>
        <v/>
      </c>
      <c r="I280" s="6" t="str">
        <f>_xlfn.IFNA(IF(I$1&gt;$C280,"",INDEX('2-1-1 紀錄下次購買項目'!$C:$C,MATCH('2-1-2 data.csv'!$A280,'2-1-1 紀錄下次購買項目'!$A:$A,0)+'2-1-2 data.csv'!I$1-1)),"")</f>
        <v/>
      </c>
      <c r="J280" s="6" t="str">
        <f>_xlfn.IFNA(IF(J$1&gt;$C280,"",INDEX('2-1-1 紀錄下次購買項目'!$C:$C,MATCH('2-1-2 data.csv'!$A280,'2-1-1 紀錄下次購買項目'!$A:$A,0)+'2-1-2 data.csv'!J$1-1)),"")</f>
        <v/>
      </c>
      <c r="K280" s="6" t="str">
        <f>_xlfn.IFNA(IF(K$1&gt;$C280,"",INDEX('2-1-1 紀錄下次購買項目'!$C:$C,MATCH('2-1-2 data.csv'!$A280,'2-1-1 紀錄下次購買項目'!$A:$A,0)+'2-1-2 data.csv'!K$1-1)),"")</f>
        <v/>
      </c>
      <c r="L280" s="6" t="str">
        <f>_xlfn.IFNA(IF(L$1&gt;$C280,"",INDEX('2-1-1 紀錄下次購買項目'!$C:$C,MATCH('2-1-2 data.csv'!$A280,'2-1-1 紀錄下次購買項目'!$A:$A,0)+'2-1-2 data.csv'!L$1-1)),"")</f>
        <v/>
      </c>
      <c r="M280" s="6" t="str">
        <f>_xlfn.IFNA(IF(M$1&gt;$C280,"",INDEX('2-1-1 紀錄下次購買項目'!$C:$C,MATCH('2-1-2 data.csv'!$A280,'2-1-1 紀錄下次購買項目'!$A:$A,0)+'2-1-2 data.csv'!M$1-1)),"")</f>
        <v/>
      </c>
      <c r="N280" s="6" t="str">
        <f>_xlfn.IFNA(IF(N$1&gt;$C280,"",INDEX('2-1-1 紀錄下次購買項目'!$C:$C,MATCH('2-1-2 data.csv'!$A280,'2-1-1 紀錄下次購買項目'!$A:$A,0)+'2-1-2 data.csv'!N$1-1)),"")</f>
        <v/>
      </c>
    </row>
    <row r="281" spans="1:14">
      <c r="A281" s="6">
        <v>44922</v>
      </c>
      <c r="B281" s="5">
        <v>450</v>
      </c>
      <c r="C281" s="6">
        <v>1</v>
      </c>
      <c r="D281" s="6">
        <v>1</v>
      </c>
      <c r="E281" s="6" t="str">
        <f>_xlfn.IFNA(IF(E$1&gt;$C281,"",INDEX('2-1-1 紀錄下次購買項目'!$C:$C,MATCH('2-1-2 data.csv'!$A281,'2-1-1 紀錄下次購買項目'!$A:$A,0)+'2-1-2 data.csv'!E$1-1)),"")</f>
        <v>DVD燒錄片</v>
      </c>
      <c r="F281" s="6" t="str">
        <f>_xlfn.IFNA(IF(F$1&gt;$C281,"",INDEX('2-1-1 紀錄下次購買項目'!$C:$C,MATCH('2-1-2 data.csv'!$A281,'2-1-1 紀錄下次購買項目'!$A:$A,0)+'2-1-2 data.csv'!F$1-1)),"")</f>
        <v/>
      </c>
      <c r="G281" s="6" t="str">
        <f>_xlfn.IFNA(IF(G$1&gt;$C281,"",INDEX('2-1-1 紀錄下次購買項目'!$C:$C,MATCH('2-1-2 data.csv'!$A281,'2-1-1 紀錄下次購買項目'!$A:$A,0)+'2-1-2 data.csv'!G$1-1)),"")</f>
        <v/>
      </c>
      <c r="H281" s="6" t="str">
        <f>_xlfn.IFNA(IF(H$1&gt;$C281,"",INDEX('2-1-1 紀錄下次購買項目'!$C:$C,MATCH('2-1-2 data.csv'!$A281,'2-1-1 紀錄下次購買項目'!$A:$A,0)+'2-1-2 data.csv'!H$1-1)),"")</f>
        <v/>
      </c>
      <c r="I281" s="6" t="str">
        <f>_xlfn.IFNA(IF(I$1&gt;$C281,"",INDEX('2-1-1 紀錄下次購買項目'!$C:$C,MATCH('2-1-2 data.csv'!$A281,'2-1-1 紀錄下次購買項目'!$A:$A,0)+'2-1-2 data.csv'!I$1-1)),"")</f>
        <v/>
      </c>
      <c r="J281" s="6" t="str">
        <f>_xlfn.IFNA(IF(J$1&gt;$C281,"",INDEX('2-1-1 紀錄下次購買項目'!$C:$C,MATCH('2-1-2 data.csv'!$A281,'2-1-1 紀錄下次購買項目'!$A:$A,0)+'2-1-2 data.csv'!J$1-1)),"")</f>
        <v/>
      </c>
      <c r="K281" s="6" t="str">
        <f>_xlfn.IFNA(IF(K$1&gt;$C281,"",INDEX('2-1-1 紀錄下次購買項目'!$C:$C,MATCH('2-1-2 data.csv'!$A281,'2-1-1 紀錄下次購買項目'!$A:$A,0)+'2-1-2 data.csv'!K$1-1)),"")</f>
        <v/>
      </c>
      <c r="L281" s="6" t="str">
        <f>_xlfn.IFNA(IF(L$1&gt;$C281,"",INDEX('2-1-1 紀錄下次購買項目'!$C:$C,MATCH('2-1-2 data.csv'!$A281,'2-1-1 紀錄下次購買項目'!$A:$A,0)+'2-1-2 data.csv'!L$1-1)),"")</f>
        <v/>
      </c>
      <c r="M281" s="6" t="str">
        <f>_xlfn.IFNA(IF(M$1&gt;$C281,"",INDEX('2-1-1 紀錄下次購買項目'!$C:$C,MATCH('2-1-2 data.csv'!$A281,'2-1-1 紀錄下次購買項目'!$A:$A,0)+'2-1-2 data.csv'!M$1-1)),"")</f>
        <v/>
      </c>
      <c r="N281" s="6" t="str">
        <f>_xlfn.IFNA(IF(N$1&gt;$C281,"",INDEX('2-1-1 紀錄下次購買項目'!$C:$C,MATCH('2-1-2 data.csv'!$A281,'2-1-1 紀錄下次購買項目'!$A:$A,0)+'2-1-2 data.csv'!N$1-1)),"")</f>
        <v/>
      </c>
    </row>
    <row r="282" spans="1:14">
      <c r="A282" s="6">
        <v>45964</v>
      </c>
      <c r="B282" s="5">
        <v>450</v>
      </c>
      <c r="C282" s="6">
        <v>1</v>
      </c>
      <c r="D282" s="6">
        <v>1</v>
      </c>
      <c r="E282" s="6" t="str">
        <f>_xlfn.IFNA(IF(E$1&gt;$C282,"",INDEX('2-1-1 紀錄下次購買項目'!$C:$C,MATCH('2-1-2 data.csv'!$A282,'2-1-1 紀錄下次購買項目'!$A:$A,0)+'2-1-2 data.csv'!E$1-1)),"")</f>
        <v>省電燈泡</v>
      </c>
      <c r="F282" s="6" t="str">
        <f>_xlfn.IFNA(IF(F$1&gt;$C282,"",INDEX('2-1-1 紀錄下次購買項目'!$C:$C,MATCH('2-1-2 data.csv'!$A282,'2-1-1 紀錄下次購買項目'!$A:$A,0)+'2-1-2 data.csv'!F$1-1)),"")</f>
        <v/>
      </c>
      <c r="G282" s="6" t="str">
        <f>_xlfn.IFNA(IF(G$1&gt;$C282,"",INDEX('2-1-1 紀錄下次購買項目'!$C:$C,MATCH('2-1-2 data.csv'!$A282,'2-1-1 紀錄下次購買項目'!$A:$A,0)+'2-1-2 data.csv'!G$1-1)),"")</f>
        <v/>
      </c>
      <c r="H282" s="6" t="str">
        <f>_xlfn.IFNA(IF(H$1&gt;$C282,"",INDEX('2-1-1 紀錄下次購買項目'!$C:$C,MATCH('2-1-2 data.csv'!$A282,'2-1-1 紀錄下次購買項目'!$A:$A,0)+'2-1-2 data.csv'!H$1-1)),"")</f>
        <v/>
      </c>
      <c r="I282" s="6" t="str">
        <f>_xlfn.IFNA(IF(I$1&gt;$C282,"",INDEX('2-1-1 紀錄下次購買項目'!$C:$C,MATCH('2-1-2 data.csv'!$A282,'2-1-1 紀錄下次購買項目'!$A:$A,0)+'2-1-2 data.csv'!I$1-1)),"")</f>
        <v/>
      </c>
      <c r="J282" s="6" t="str">
        <f>_xlfn.IFNA(IF(J$1&gt;$C282,"",INDEX('2-1-1 紀錄下次購買項目'!$C:$C,MATCH('2-1-2 data.csv'!$A282,'2-1-1 紀錄下次購買項目'!$A:$A,0)+'2-1-2 data.csv'!J$1-1)),"")</f>
        <v/>
      </c>
      <c r="K282" s="6" t="str">
        <f>_xlfn.IFNA(IF(K$1&gt;$C282,"",INDEX('2-1-1 紀錄下次購買項目'!$C:$C,MATCH('2-1-2 data.csv'!$A282,'2-1-1 紀錄下次購買項目'!$A:$A,0)+'2-1-2 data.csv'!K$1-1)),"")</f>
        <v/>
      </c>
      <c r="L282" s="6" t="str">
        <f>_xlfn.IFNA(IF(L$1&gt;$C282,"",INDEX('2-1-1 紀錄下次購買項目'!$C:$C,MATCH('2-1-2 data.csv'!$A282,'2-1-1 紀錄下次購買項目'!$A:$A,0)+'2-1-2 data.csv'!L$1-1)),"")</f>
        <v/>
      </c>
      <c r="M282" s="6" t="str">
        <f>_xlfn.IFNA(IF(M$1&gt;$C282,"",INDEX('2-1-1 紀錄下次購買項目'!$C:$C,MATCH('2-1-2 data.csv'!$A282,'2-1-1 紀錄下次購買項目'!$A:$A,0)+'2-1-2 data.csv'!M$1-1)),"")</f>
        <v/>
      </c>
      <c r="N282" s="6" t="str">
        <f>_xlfn.IFNA(IF(N$1&gt;$C282,"",INDEX('2-1-1 紀錄下次購買項目'!$C:$C,MATCH('2-1-2 data.csv'!$A282,'2-1-1 紀錄下次購買項目'!$A:$A,0)+'2-1-2 data.csv'!N$1-1)),"")</f>
        <v/>
      </c>
    </row>
    <row r="283" spans="1:14">
      <c r="A283" s="6">
        <v>53009</v>
      </c>
      <c r="B283" s="5">
        <v>450</v>
      </c>
      <c r="C283" s="6">
        <v>1</v>
      </c>
      <c r="D283" s="6">
        <v>3</v>
      </c>
      <c r="E283" s="6" t="str">
        <f>_xlfn.IFNA(IF(E$1&gt;$C283,"",INDEX('2-1-1 紀錄下次購買項目'!$C:$C,MATCH('2-1-2 data.csv'!$A283,'2-1-1 紀錄下次購買項目'!$A:$A,0)+'2-1-2 data.csv'!E$1-1)),"")</f>
        <v>整理耗材</v>
      </c>
      <c r="F283" s="6" t="str">
        <f>_xlfn.IFNA(IF(F$1&gt;$C283,"",INDEX('2-1-1 紀錄下次購買項目'!$C:$C,MATCH('2-1-2 data.csv'!$A283,'2-1-1 紀錄下次購買項目'!$A:$A,0)+'2-1-2 data.csv'!F$1-1)),"")</f>
        <v/>
      </c>
      <c r="G283" s="6" t="str">
        <f>_xlfn.IFNA(IF(G$1&gt;$C283,"",INDEX('2-1-1 紀錄下次購買項目'!$C:$C,MATCH('2-1-2 data.csv'!$A283,'2-1-1 紀錄下次購買項目'!$A:$A,0)+'2-1-2 data.csv'!G$1-1)),"")</f>
        <v/>
      </c>
      <c r="H283" s="6" t="str">
        <f>_xlfn.IFNA(IF(H$1&gt;$C283,"",INDEX('2-1-1 紀錄下次購買項目'!$C:$C,MATCH('2-1-2 data.csv'!$A283,'2-1-1 紀錄下次購買項目'!$A:$A,0)+'2-1-2 data.csv'!H$1-1)),"")</f>
        <v/>
      </c>
      <c r="I283" s="6" t="str">
        <f>_xlfn.IFNA(IF(I$1&gt;$C283,"",INDEX('2-1-1 紀錄下次購買項目'!$C:$C,MATCH('2-1-2 data.csv'!$A283,'2-1-1 紀錄下次購買項目'!$A:$A,0)+'2-1-2 data.csv'!I$1-1)),"")</f>
        <v/>
      </c>
      <c r="J283" s="6" t="str">
        <f>_xlfn.IFNA(IF(J$1&gt;$C283,"",INDEX('2-1-1 紀錄下次購買項目'!$C:$C,MATCH('2-1-2 data.csv'!$A283,'2-1-1 紀錄下次購買項目'!$A:$A,0)+'2-1-2 data.csv'!J$1-1)),"")</f>
        <v/>
      </c>
      <c r="K283" s="6" t="str">
        <f>_xlfn.IFNA(IF(K$1&gt;$C283,"",INDEX('2-1-1 紀錄下次購買項目'!$C:$C,MATCH('2-1-2 data.csv'!$A283,'2-1-1 紀錄下次購買項目'!$A:$A,0)+'2-1-2 data.csv'!K$1-1)),"")</f>
        <v/>
      </c>
      <c r="L283" s="6" t="str">
        <f>_xlfn.IFNA(IF(L$1&gt;$C283,"",INDEX('2-1-1 紀錄下次購買項目'!$C:$C,MATCH('2-1-2 data.csv'!$A283,'2-1-1 紀錄下次購買項目'!$A:$A,0)+'2-1-2 data.csv'!L$1-1)),"")</f>
        <v/>
      </c>
      <c r="M283" s="6" t="str">
        <f>_xlfn.IFNA(IF(M$1&gt;$C283,"",INDEX('2-1-1 紀錄下次購買項目'!$C:$C,MATCH('2-1-2 data.csv'!$A283,'2-1-1 紀錄下次購買項目'!$A:$A,0)+'2-1-2 data.csv'!M$1-1)),"")</f>
        <v/>
      </c>
      <c r="N283" s="6" t="str">
        <f>_xlfn.IFNA(IF(N$1&gt;$C283,"",INDEX('2-1-1 紀錄下次購買項目'!$C:$C,MATCH('2-1-2 data.csv'!$A283,'2-1-1 紀錄下次購買項目'!$A:$A,0)+'2-1-2 data.csv'!N$1-1)),"")</f>
        <v/>
      </c>
    </row>
    <row r="284" spans="1:14">
      <c r="A284" s="6">
        <v>59027</v>
      </c>
      <c r="B284" s="5">
        <v>450</v>
      </c>
      <c r="C284" s="6">
        <v>3</v>
      </c>
      <c r="D284" s="6">
        <v>1</v>
      </c>
      <c r="E284" s="6" t="str">
        <f>_xlfn.IFNA(IF(E$1&gt;$C284,"",INDEX('2-1-1 紀錄下次購買項目'!$C:$C,MATCH('2-1-2 data.csv'!$A284,'2-1-1 紀錄下次購買項目'!$A:$A,0)+'2-1-2 data.csv'!E$1-1)),"")</f>
        <v>筆記型電腦</v>
      </c>
      <c r="F284" s="6" t="str">
        <f>_xlfn.IFNA(IF(F$1&gt;$C284,"",INDEX('2-1-1 紀錄下次購買項目'!$C:$C,MATCH('2-1-2 data.csv'!$A284,'2-1-1 紀錄下次購買項目'!$A:$A,0)+'2-1-2 data.csv'!F$1-1)),"")</f>
        <v>USB 儲存碟</v>
      </c>
      <c r="G284" s="6" t="str">
        <f>_xlfn.IFNA(IF(G$1&gt;$C284,"",INDEX('2-1-1 紀錄下次購買項目'!$C:$C,MATCH('2-1-2 data.csv'!$A284,'2-1-1 紀錄下次購買項目'!$A:$A,0)+'2-1-2 data.csv'!G$1-1)),"")</f>
        <v>記憶卡</v>
      </c>
      <c r="H284" s="6" t="str">
        <f>_xlfn.IFNA(IF(H$1&gt;$C284,"",INDEX('2-1-1 紀錄下次購買項目'!$C:$C,MATCH('2-1-2 data.csv'!$A284,'2-1-1 紀錄下次購買項目'!$A:$A,0)+'2-1-2 data.csv'!H$1-1)),"")</f>
        <v/>
      </c>
      <c r="I284" s="6" t="str">
        <f>_xlfn.IFNA(IF(I$1&gt;$C284,"",INDEX('2-1-1 紀錄下次購買項目'!$C:$C,MATCH('2-1-2 data.csv'!$A284,'2-1-1 紀錄下次購買項目'!$A:$A,0)+'2-1-2 data.csv'!I$1-1)),"")</f>
        <v/>
      </c>
      <c r="J284" s="6" t="str">
        <f>_xlfn.IFNA(IF(J$1&gt;$C284,"",INDEX('2-1-1 紀錄下次購買項目'!$C:$C,MATCH('2-1-2 data.csv'!$A284,'2-1-1 紀錄下次購買項目'!$A:$A,0)+'2-1-2 data.csv'!J$1-1)),"")</f>
        <v/>
      </c>
      <c r="K284" s="6" t="str">
        <f>_xlfn.IFNA(IF(K$1&gt;$C284,"",INDEX('2-1-1 紀錄下次購買項目'!$C:$C,MATCH('2-1-2 data.csv'!$A284,'2-1-1 紀錄下次購買項目'!$A:$A,0)+'2-1-2 data.csv'!K$1-1)),"")</f>
        <v/>
      </c>
      <c r="L284" s="6" t="str">
        <f>_xlfn.IFNA(IF(L$1&gt;$C284,"",INDEX('2-1-1 紀錄下次購買項目'!$C:$C,MATCH('2-1-2 data.csv'!$A284,'2-1-1 紀錄下次購買項目'!$A:$A,0)+'2-1-2 data.csv'!L$1-1)),"")</f>
        <v/>
      </c>
      <c r="M284" s="6" t="str">
        <f>_xlfn.IFNA(IF(M$1&gt;$C284,"",INDEX('2-1-1 紀錄下次購買項目'!$C:$C,MATCH('2-1-2 data.csv'!$A284,'2-1-1 紀錄下次購買項目'!$A:$A,0)+'2-1-2 data.csv'!M$1-1)),"")</f>
        <v/>
      </c>
      <c r="N284" s="6" t="str">
        <f>_xlfn.IFNA(IF(N$1&gt;$C284,"",INDEX('2-1-1 紀錄下次購買項目'!$C:$C,MATCH('2-1-2 data.csv'!$A284,'2-1-1 紀錄下次購買項目'!$A:$A,0)+'2-1-2 data.csv'!N$1-1)),"")</f>
        <v/>
      </c>
    </row>
    <row r="285" spans="1:14">
      <c r="A285" s="6">
        <v>65718</v>
      </c>
      <c r="B285" s="5">
        <v>450</v>
      </c>
      <c r="C285" s="6">
        <v>1</v>
      </c>
      <c r="D285" s="6">
        <v>1</v>
      </c>
      <c r="E285" s="6" t="str">
        <f>_xlfn.IFNA(IF(E$1&gt;$C285,"",INDEX('2-1-1 紀錄下次購買項目'!$C:$C,MATCH('2-1-2 data.csv'!$A285,'2-1-1 紀錄下次購買項目'!$A:$A,0)+'2-1-2 data.csv'!E$1-1)),"")</f>
        <v>30公升以下微電腦微波爐</v>
      </c>
      <c r="F285" s="6" t="str">
        <f>_xlfn.IFNA(IF(F$1&gt;$C285,"",INDEX('2-1-1 紀錄下次購買項目'!$C:$C,MATCH('2-1-2 data.csv'!$A285,'2-1-1 紀錄下次購買項目'!$A:$A,0)+'2-1-2 data.csv'!F$1-1)),"")</f>
        <v/>
      </c>
      <c r="G285" s="6" t="str">
        <f>_xlfn.IFNA(IF(G$1&gt;$C285,"",INDEX('2-1-1 紀錄下次購買項目'!$C:$C,MATCH('2-1-2 data.csv'!$A285,'2-1-1 紀錄下次購買項目'!$A:$A,0)+'2-1-2 data.csv'!G$1-1)),"")</f>
        <v/>
      </c>
      <c r="H285" s="6" t="str">
        <f>_xlfn.IFNA(IF(H$1&gt;$C285,"",INDEX('2-1-1 紀錄下次購買項目'!$C:$C,MATCH('2-1-2 data.csv'!$A285,'2-1-1 紀錄下次購買項目'!$A:$A,0)+'2-1-2 data.csv'!H$1-1)),"")</f>
        <v/>
      </c>
      <c r="I285" s="6" t="str">
        <f>_xlfn.IFNA(IF(I$1&gt;$C285,"",INDEX('2-1-1 紀錄下次購買項目'!$C:$C,MATCH('2-1-2 data.csv'!$A285,'2-1-1 紀錄下次購買項目'!$A:$A,0)+'2-1-2 data.csv'!I$1-1)),"")</f>
        <v/>
      </c>
      <c r="J285" s="6" t="str">
        <f>_xlfn.IFNA(IF(J$1&gt;$C285,"",INDEX('2-1-1 紀錄下次購買項目'!$C:$C,MATCH('2-1-2 data.csv'!$A285,'2-1-1 紀錄下次購買項目'!$A:$A,0)+'2-1-2 data.csv'!J$1-1)),"")</f>
        <v/>
      </c>
      <c r="K285" s="6" t="str">
        <f>_xlfn.IFNA(IF(K$1&gt;$C285,"",INDEX('2-1-1 紀錄下次購買項目'!$C:$C,MATCH('2-1-2 data.csv'!$A285,'2-1-1 紀錄下次購買項目'!$A:$A,0)+'2-1-2 data.csv'!K$1-1)),"")</f>
        <v/>
      </c>
      <c r="L285" s="6" t="str">
        <f>_xlfn.IFNA(IF(L$1&gt;$C285,"",INDEX('2-1-1 紀錄下次購買項目'!$C:$C,MATCH('2-1-2 data.csv'!$A285,'2-1-1 紀錄下次購買項目'!$A:$A,0)+'2-1-2 data.csv'!L$1-1)),"")</f>
        <v/>
      </c>
      <c r="M285" s="6" t="str">
        <f>_xlfn.IFNA(IF(M$1&gt;$C285,"",INDEX('2-1-1 紀錄下次購買項目'!$C:$C,MATCH('2-1-2 data.csv'!$A285,'2-1-1 紀錄下次購買項目'!$A:$A,0)+'2-1-2 data.csv'!M$1-1)),"")</f>
        <v/>
      </c>
      <c r="N285" s="6" t="str">
        <f>_xlfn.IFNA(IF(N$1&gt;$C285,"",INDEX('2-1-1 紀錄下次購買項目'!$C:$C,MATCH('2-1-2 data.csv'!$A285,'2-1-1 紀錄下次購買項目'!$A:$A,0)+'2-1-2 data.csv'!N$1-1)),"")</f>
        <v/>
      </c>
    </row>
    <row r="286" spans="1:14">
      <c r="A286" s="6">
        <v>73780</v>
      </c>
      <c r="B286" s="5">
        <v>450</v>
      </c>
      <c r="C286" s="6">
        <v>1</v>
      </c>
      <c r="D286" s="6">
        <v>1</v>
      </c>
      <c r="E286" s="6" t="str">
        <f>_xlfn.IFNA(IF(E$1&gt;$C286,"",INDEX('2-1-1 紀錄下次購買項目'!$C:$C,MATCH('2-1-2 data.csv'!$A286,'2-1-1 紀錄下次購買項目'!$A:$A,0)+'2-1-2 data.csv'!E$1-1)),"")</f>
        <v>30公升以下微電腦微波爐</v>
      </c>
      <c r="F286" s="6" t="str">
        <f>_xlfn.IFNA(IF(F$1&gt;$C286,"",INDEX('2-1-1 紀錄下次購買項目'!$C:$C,MATCH('2-1-2 data.csv'!$A286,'2-1-1 紀錄下次購買項目'!$A:$A,0)+'2-1-2 data.csv'!F$1-1)),"")</f>
        <v/>
      </c>
      <c r="G286" s="6" t="str">
        <f>_xlfn.IFNA(IF(G$1&gt;$C286,"",INDEX('2-1-1 紀錄下次購買項目'!$C:$C,MATCH('2-1-2 data.csv'!$A286,'2-1-1 紀錄下次購買項目'!$A:$A,0)+'2-1-2 data.csv'!G$1-1)),"")</f>
        <v/>
      </c>
      <c r="H286" s="6" t="str">
        <f>_xlfn.IFNA(IF(H$1&gt;$C286,"",INDEX('2-1-1 紀錄下次購買項目'!$C:$C,MATCH('2-1-2 data.csv'!$A286,'2-1-1 紀錄下次購買項目'!$A:$A,0)+'2-1-2 data.csv'!H$1-1)),"")</f>
        <v/>
      </c>
      <c r="I286" s="6" t="str">
        <f>_xlfn.IFNA(IF(I$1&gt;$C286,"",INDEX('2-1-1 紀錄下次購買項目'!$C:$C,MATCH('2-1-2 data.csv'!$A286,'2-1-1 紀錄下次購買項目'!$A:$A,0)+'2-1-2 data.csv'!I$1-1)),"")</f>
        <v/>
      </c>
      <c r="J286" s="6" t="str">
        <f>_xlfn.IFNA(IF(J$1&gt;$C286,"",INDEX('2-1-1 紀錄下次購買項目'!$C:$C,MATCH('2-1-2 data.csv'!$A286,'2-1-1 紀錄下次購買項目'!$A:$A,0)+'2-1-2 data.csv'!J$1-1)),"")</f>
        <v/>
      </c>
      <c r="K286" s="6" t="str">
        <f>_xlfn.IFNA(IF(K$1&gt;$C286,"",INDEX('2-1-1 紀錄下次購買項目'!$C:$C,MATCH('2-1-2 data.csv'!$A286,'2-1-1 紀錄下次購買項目'!$A:$A,0)+'2-1-2 data.csv'!K$1-1)),"")</f>
        <v/>
      </c>
      <c r="L286" s="6" t="str">
        <f>_xlfn.IFNA(IF(L$1&gt;$C286,"",INDEX('2-1-1 紀錄下次購買項目'!$C:$C,MATCH('2-1-2 data.csv'!$A286,'2-1-1 紀錄下次購買項目'!$A:$A,0)+'2-1-2 data.csv'!L$1-1)),"")</f>
        <v/>
      </c>
      <c r="M286" s="6" t="str">
        <f>_xlfn.IFNA(IF(M$1&gt;$C286,"",INDEX('2-1-1 紀錄下次購買項目'!$C:$C,MATCH('2-1-2 data.csv'!$A286,'2-1-1 紀錄下次購買項目'!$A:$A,0)+'2-1-2 data.csv'!M$1-1)),"")</f>
        <v/>
      </c>
      <c r="N286" s="6" t="str">
        <f>_xlfn.IFNA(IF(N$1&gt;$C286,"",INDEX('2-1-1 紀錄下次購買項目'!$C:$C,MATCH('2-1-2 data.csv'!$A286,'2-1-1 紀錄下次購買項目'!$A:$A,0)+'2-1-2 data.csv'!N$1-1)),"")</f>
        <v/>
      </c>
    </row>
    <row r="287" spans="1:14">
      <c r="A287" s="6">
        <v>76129</v>
      </c>
      <c r="B287" s="5">
        <v>450</v>
      </c>
      <c r="C287" s="6">
        <v>1</v>
      </c>
      <c r="D287" s="6">
        <v>1</v>
      </c>
      <c r="E287" s="6" t="str">
        <f>_xlfn.IFNA(IF(E$1&gt;$C287,"",INDEX('2-1-1 紀錄下次購買項目'!$C:$C,MATCH('2-1-2 data.csv'!$A287,'2-1-1 紀錄下次購買項目'!$A:$A,0)+'2-1-2 data.csv'!E$1-1)),"")</f>
        <v>CD燒錄片</v>
      </c>
      <c r="F287" s="6" t="str">
        <f>_xlfn.IFNA(IF(F$1&gt;$C287,"",INDEX('2-1-1 紀錄下次購買項目'!$C:$C,MATCH('2-1-2 data.csv'!$A287,'2-1-1 紀錄下次購買項目'!$A:$A,0)+'2-1-2 data.csv'!F$1-1)),"")</f>
        <v/>
      </c>
      <c r="G287" s="6" t="str">
        <f>_xlfn.IFNA(IF(G$1&gt;$C287,"",INDEX('2-1-1 紀錄下次購買項目'!$C:$C,MATCH('2-1-2 data.csv'!$A287,'2-1-1 紀錄下次購買項目'!$A:$A,0)+'2-1-2 data.csv'!G$1-1)),"")</f>
        <v/>
      </c>
      <c r="H287" s="6" t="str">
        <f>_xlfn.IFNA(IF(H$1&gt;$C287,"",INDEX('2-1-1 紀錄下次購買項目'!$C:$C,MATCH('2-1-2 data.csv'!$A287,'2-1-1 紀錄下次購買項目'!$A:$A,0)+'2-1-2 data.csv'!H$1-1)),"")</f>
        <v/>
      </c>
      <c r="I287" s="6" t="str">
        <f>_xlfn.IFNA(IF(I$1&gt;$C287,"",INDEX('2-1-1 紀錄下次購買項目'!$C:$C,MATCH('2-1-2 data.csv'!$A287,'2-1-1 紀錄下次購買項目'!$A:$A,0)+'2-1-2 data.csv'!I$1-1)),"")</f>
        <v/>
      </c>
      <c r="J287" s="6" t="str">
        <f>_xlfn.IFNA(IF(J$1&gt;$C287,"",INDEX('2-1-1 紀錄下次購買項目'!$C:$C,MATCH('2-1-2 data.csv'!$A287,'2-1-1 紀錄下次購買項目'!$A:$A,0)+'2-1-2 data.csv'!J$1-1)),"")</f>
        <v/>
      </c>
      <c r="K287" s="6" t="str">
        <f>_xlfn.IFNA(IF(K$1&gt;$C287,"",INDEX('2-1-1 紀錄下次購買項目'!$C:$C,MATCH('2-1-2 data.csv'!$A287,'2-1-1 紀錄下次購買項目'!$A:$A,0)+'2-1-2 data.csv'!K$1-1)),"")</f>
        <v/>
      </c>
      <c r="L287" s="6" t="str">
        <f>_xlfn.IFNA(IF(L$1&gt;$C287,"",INDEX('2-1-1 紀錄下次購買項目'!$C:$C,MATCH('2-1-2 data.csv'!$A287,'2-1-1 紀錄下次購買項目'!$A:$A,0)+'2-1-2 data.csv'!L$1-1)),"")</f>
        <v/>
      </c>
      <c r="M287" s="6" t="str">
        <f>_xlfn.IFNA(IF(M$1&gt;$C287,"",INDEX('2-1-1 紀錄下次購買項目'!$C:$C,MATCH('2-1-2 data.csv'!$A287,'2-1-1 紀錄下次購買項目'!$A:$A,0)+'2-1-2 data.csv'!M$1-1)),"")</f>
        <v/>
      </c>
      <c r="N287" s="6" t="str">
        <f>_xlfn.IFNA(IF(N$1&gt;$C287,"",INDEX('2-1-1 紀錄下次購買項目'!$C:$C,MATCH('2-1-2 data.csv'!$A287,'2-1-1 紀錄下次購買項目'!$A:$A,0)+'2-1-2 data.csv'!N$1-1)),"")</f>
        <v/>
      </c>
    </row>
    <row r="288" spans="1:14">
      <c r="A288" s="6">
        <v>80567</v>
      </c>
      <c r="B288" s="5">
        <v>450</v>
      </c>
      <c r="C288" s="6">
        <v>1</v>
      </c>
      <c r="D288" s="6">
        <v>1</v>
      </c>
      <c r="E288" s="6" t="str">
        <f>_xlfn.IFNA(IF(E$1&gt;$C288,"",INDEX('2-1-1 紀錄下次購買項目'!$C:$C,MATCH('2-1-2 data.csv'!$A288,'2-1-1 紀錄下次購買項目'!$A:$A,0)+'2-1-2 data.csv'!E$1-1)),"")</f>
        <v>USB 儲存碟</v>
      </c>
      <c r="F288" s="6" t="str">
        <f>_xlfn.IFNA(IF(F$1&gt;$C288,"",INDEX('2-1-1 紀錄下次購買項目'!$C:$C,MATCH('2-1-2 data.csv'!$A288,'2-1-1 紀錄下次購買項目'!$A:$A,0)+'2-1-2 data.csv'!F$1-1)),"")</f>
        <v/>
      </c>
      <c r="G288" s="6" t="str">
        <f>_xlfn.IFNA(IF(G$1&gt;$C288,"",INDEX('2-1-1 紀錄下次購買項目'!$C:$C,MATCH('2-1-2 data.csv'!$A288,'2-1-1 紀錄下次購買項目'!$A:$A,0)+'2-1-2 data.csv'!G$1-1)),"")</f>
        <v/>
      </c>
      <c r="H288" s="6" t="str">
        <f>_xlfn.IFNA(IF(H$1&gt;$C288,"",INDEX('2-1-1 紀錄下次購買項目'!$C:$C,MATCH('2-1-2 data.csv'!$A288,'2-1-1 紀錄下次購買項目'!$A:$A,0)+'2-1-2 data.csv'!H$1-1)),"")</f>
        <v/>
      </c>
      <c r="I288" s="6" t="str">
        <f>_xlfn.IFNA(IF(I$1&gt;$C288,"",INDEX('2-1-1 紀錄下次購買項目'!$C:$C,MATCH('2-1-2 data.csv'!$A288,'2-1-1 紀錄下次購買項目'!$A:$A,0)+'2-1-2 data.csv'!I$1-1)),"")</f>
        <v/>
      </c>
      <c r="J288" s="6" t="str">
        <f>_xlfn.IFNA(IF(J$1&gt;$C288,"",INDEX('2-1-1 紀錄下次購買項目'!$C:$C,MATCH('2-1-2 data.csv'!$A288,'2-1-1 紀錄下次購買項目'!$A:$A,0)+'2-1-2 data.csv'!J$1-1)),"")</f>
        <v/>
      </c>
      <c r="K288" s="6" t="str">
        <f>_xlfn.IFNA(IF(K$1&gt;$C288,"",INDEX('2-1-1 紀錄下次購買項目'!$C:$C,MATCH('2-1-2 data.csv'!$A288,'2-1-1 紀錄下次購買項目'!$A:$A,0)+'2-1-2 data.csv'!K$1-1)),"")</f>
        <v/>
      </c>
      <c r="L288" s="6" t="str">
        <f>_xlfn.IFNA(IF(L$1&gt;$C288,"",INDEX('2-1-1 紀錄下次購買項目'!$C:$C,MATCH('2-1-2 data.csv'!$A288,'2-1-1 紀錄下次購買項目'!$A:$A,0)+'2-1-2 data.csv'!L$1-1)),"")</f>
        <v/>
      </c>
      <c r="M288" s="6" t="str">
        <f>_xlfn.IFNA(IF(M$1&gt;$C288,"",INDEX('2-1-1 紀錄下次購買項目'!$C:$C,MATCH('2-1-2 data.csv'!$A288,'2-1-1 紀錄下次購買項目'!$A:$A,0)+'2-1-2 data.csv'!M$1-1)),"")</f>
        <v/>
      </c>
      <c r="N288" s="6" t="str">
        <f>_xlfn.IFNA(IF(N$1&gt;$C288,"",INDEX('2-1-1 紀錄下次購買項目'!$C:$C,MATCH('2-1-2 data.csv'!$A288,'2-1-1 紀錄下次購買項目'!$A:$A,0)+'2-1-2 data.csv'!N$1-1)),"")</f>
        <v/>
      </c>
    </row>
    <row r="289" spans="1:14">
      <c r="A289" s="6">
        <v>81338</v>
      </c>
      <c r="B289" s="5">
        <v>450</v>
      </c>
      <c r="C289" s="6">
        <v>1</v>
      </c>
      <c r="D289" s="6">
        <v>0</v>
      </c>
      <c r="E289" s="6" t="str">
        <f>_xlfn.IFNA(IF(E$1&gt;$C289,"",INDEX('2-1-1 紀錄下次購買項目'!$C:$C,MATCH('2-1-2 data.csv'!$A289,'2-1-1 紀錄下次購買項目'!$A:$A,0)+'2-1-2 data.csv'!E$1-1)),"")</f>
        <v>DVD光碟機</v>
      </c>
      <c r="F289" s="6" t="str">
        <f>_xlfn.IFNA(IF(F$1&gt;$C289,"",INDEX('2-1-1 紀錄下次購買項目'!$C:$C,MATCH('2-1-2 data.csv'!$A289,'2-1-1 紀錄下次購買項目'!$A:$A,0)+'2-1-2 data.csv'!F$1-1)),"")</f>
        <v/>
      </c>
      <c r="G289" s="6" t="str">
        <f>_xlfn.IFNA(IF(G$1&gt;$C289,"",INDEX('2-1-1 紀錄下次購買項目'!$C:$C,MATCH('2-1-2 data.csv'!$A289,'2-1-1 紀錄下次購買項目'!$A:$A,0)+'2-1-2 data.csv'!G$1-1)),"")</f>
        <v/>
      </c>
      <c r="H289" s="6" t="str">
        <f>_xlfn.IFNA(IF(H$1&gt;$C289,"",INDEX('2-1-1 紀錄下次購買項目'!$C:$C,MATCH('2-1-2 data.csv'!$A289,'2-1-1 紀錄下次購買項目'!$A:$A,0)+'2-1-2 data.csv'!H$1-1)),"")</f>
        <v/>
      </c>
      <c r="I289" s="6" t="str">
        <f>_xlfn.IFNA(IF(I$1&gt;$C289,"",INDEX('2-1-1 紀錄下次購買項目'!$C:$C,MATCH('2-1-2 data.csv'!$A289,'2-1-1 紀錄下次購買項目'!$A:$A,0)+'2-1-2 data.csv'!I$1-1)),"")</f>
        <v/>
      </c>
      <c r="J289" s="6" t="str">
        <f>_xlfn.IFNA(IF(J$1&gt;$C289,"",INDEX('2-1-1 紀錄下次購買項目'!$C:$C,MATCH('2-1-2 data.csv'!$A289,'2-1-1 紀錄下次購買項目'!$A:$A,0)+'2-1-2 data.csv'!J$1-1)),"")</f>
        <v/>
      </c>
      <c r="K289" s="6" t="str">
        <f>_xlfn.IFNA(IF(K$1&gt;$C289,"",INDEX('2-1-1 紀錄下次購買項目'!$C:$C,MATCH('2-1-2 data.csv'!$A289,'2-1-1 紀錄下次購買項目'!$A:$A,0)+'2-1-2 data.csv'!K$1-1)),"")</f>
        <v/>
      </c>
      <c r="L289" s="6" t="str">
        <f>_xlfn.IFNA(IF(L$1&gt;$C289,"",INDEX('2-1-1 紀錄下次購買項目'!$C:$C,MATCH('2-1-2 data.csv'!$A289,'2-1-1 紀錄下次購買項目'!$A:$A,0)+'2-1-2 data.csv'!L$1-1)),"")</f>
        <v/>
      </c>
      <c r="M289" s="6" t="str">
        <f>_xlfn.IFNA(IF(M$1&gt;$C289,"",INDEX('2-1-1 紀錄下次購買項目'!$C:$C,MATCH('2-1-2 data.csv'!$A289,'2-1-1 紀錄下次購買項目'!$A:$A,0)+'2-1-2 data.csv'!M$1-1)),"")</f>
        <v/>
      </c>
      <c r="N289" s="6" t="str">
        <f>_xlfn.IFNA(IF(N$1&gt;$C289,"",INDEX('2-1-1 紀錄下次購買項目'!$C:$C,MATCH('2-1-2 data.csv'!$A289,'2-1-1 紀錄下次購買項目'!$A:$A,0)+'2-1-2 data.csv'!N$1-1)),"")</f>
        <v/>
      </c>
    </row>
    <row r="290" spans="1:14">
      <c r="A290" s="6">
        <v>361</v>
      </c>
      <c r="B290" s="5">
        <v>527</v>
      </c>
      <c r="C290" s="6">
        <v>1</v>
      </c>
      <c r="D290" s="6">
        <v>1</v>
      </c>
      <c r="E290" s="6" t="str">
        <f>_xlfn.IFNA(IF(E$1&gt;$C290,"",INDEX('2-1-1 紀錄下次購買項目'!$C:$C,MATCH('2-1-2 data.csv'!$A290,'2-1-1 紀錄下次購買項目'!$A:$A,0)+'2-1-2 data.csv'!E$1-1)),"")</f>
        <v>網路線材</v>
      </c>
      <c r="F290" s="6" t="str">
        <f>_xlfn.IFNA(IF(F$1&gt;$C290,"",INDEX('2-1-1 紀錄下次購買項目'!$C:$C,MATCH('2-1-2 data.csv'!$A290,'2-1-1 紀錄下次購買項目'!$A:$A,0)+'2-1-2 data.csv'!F$1-1)),"")</f>
        <v/>
      </c>
      <c r="G290" s="6" t="str">
        <f>_xlfn.IFNA(IF(G$1&gt;$C290,"",INDEX('2-1-1 紀錄下次購買項目'!$C:$C,MATCH('2-1-2 data.csv'!$A290,'2-1-1 紀錄下次購買項目'!$A:$A,0)+'2-1-2 data.csv'!G$1-1)),"")</f>
        <v/>
      </c>
      <c r="H290" s="6" t="str">
        <f>_xlfn.IFNA(IF(H$1&gt;$C290,"",INDEX('2-1-1 紀錄下次購買項目'!$C:$C,MATCH('2-1-2 data.csv'!$A290,'2-1-1 紀錄下次購買項目'!$A:$A,0)+'2-1-2 data.csv'!H$1-1)),"")</f>
        <v/>
      </c>
      <c r="I290" s="6" t="str">
        <f>_xlfn.IFNA(IF(I$1&gt;$C290,"",INDEX('2-1-1 紀錄下次購買項目'!$C:$C,MATCH('2-1-2 data.csv'!$A290,'2-1-1 紀錄下次購買項目'!$A:$A,0)+'2-1-2 data.csv'!I$1-1)),"")</f>
        <v/>
      </c>
      <c r="J290" s="6" t="str">
        <f>_xlfn.IFNA(IF(J$1&gt;$C290,"",INDEX('2-1-1 紀錄下次購買項目'!$C:$C,MATCH('2-1-2 data.csv'!$A290,'2-1-1 紀錄下次購買項目'!$A:$A,0)+'2-1-2 data.csv'!J$1-1)),"")</f>
        <v/>
      </c>
      <c r="K290" s="6" t="str">
        <f>_xlfn.IFNA(IF(K$1&gt;$C290,"",INDEX('2-1-1 紀錄下次購買項目'!$C:$C,MATCH('2-1-2 data.csv'!$A290,'2-1-1 紀錄下次購買項目'!$A:$A,0)+'2-1-2 data.csv'!K$1-1)),"")</f>
        <v/>
      </c>
      <c r="L290" s="6" t="str">
        <f>_xlfn.IFNA(IF(L$1&gt;$C290,"",INDEX('2-1-1 紀錄下次購買項目'!$C:$C,MATCH('2-1-2 data.csv'!$A290,'2-1-1 紀錄下次購買項目'!$A:$A,0)+'2-1-2 data.csv'!L$1-1)),"")</f>
        <v/>
      </c>
      <c r="M290" s="6" t="str">
        <f>_xlfn.IFNA(IF(M$1&gt;$C290,"",INDEX('2-1-1 紀錄下次購買項目'!$C:$C,MATCH('2-1-2 data.csv'!$A290,'2-1-1 紀錄下次購買項目'!$A:$A,0)+'2-1-2 data.csv'!M$1-1)),"")</f>
        <v/>
      </c>
      <c r="N290" s="6" t="str">
        <f>_xlfn.IFNA(IF(N$1&gt;$C290,"",INDEX('2-1-1 紀錄下次購買項目'!$C:$C,MATCH('2-1-2 data.csv'!$A290,'2-1-1 紀錄下次購買項目'!$A:$A,0)+'2-1-2 data.csv'!N$1-1)),"")</f>
        <v/>
      </c>
    </row>
    <row r="291" spans="1:14">
      <c r="A291" s="6">
        <v>759</v>
      </c>
      <c r="B291" s="5">
        <v>527</v>
      </c>
      <c r="C291" s="6">
        <v>1</v>
      </c>
      <c r="D291" s="6">
        <v>2</v>
      </c>
      <c r="E291" s="6" t="str">
        <f>_xlfn.IFNA(IF(E$1&gt;$C291,"",INDEX('2-1-1 紀錄下次購買項目'!$C:$C,MATCH('2-1-2 data.csv'!$A291,'2-1-1 紀錄下次購買項目'!$A:$A,0)+'2-1-2 data.csv'!E$1-1)),"")</f>
        <v>有線光學鼠</v>
      </c>
      <c r="F291" s="6" t="str">
        <f>_xlfn.IFNA(IF(F$1&gt;$C291,"",INDEX('2-1-1 紀錄下次購買項目'!$C:$C,MATCH('2-1-2 data.csv'!$A291,'2-1-1 紀錄下次購買項目'!$A:$A,0)+'2-1-2 data.csv'!F$1-1)),"")</f>
        <v/>
      </c>
      <c r="G291" s="6" t="str">
        <f>_xlfn.IFNA(IF(G$1&gt;$C291,"",INDEX('2-1-1 紀錄下次購買項目'!$C:$C,MATCH('2-1-2 data.csv'!$A291,'2-1-1 紀錄下次購買項目'!$A:$A,0)+'2-1-2 data.csv'!G$1-1)),"")</f>
        <v/>
      </c>
      <c r="H291" s="6" t="str">
        <f>_xlfn.IFNA(IF(H$1&gt;$C291,"",INDEX('2-1-1 紀錄下次購買項目'!$C:$C,MATCH('2-1-2 data.csv'!$A291,'2-1-1 紀錄下次購買項目'!$A:$A,0)+'2-1-2 data.csv'!H$1-1)),"")</f>
        <v/>
      </c>
      <c r="I291" s="6" t="str">
        <f>_xlfn.IFNA(IF(I$1&gt;$C291,"",INDEX('2-1-1 紀錄下次購買項目'!$C:$C,MATCH('2-1-2 data.csv'!$A291,'2-1-1 紀錄下次購買項目'!$A:$A,0)+'2-1-2 data.csv'!I$1-1)),"")</f>
        <v/>
      </c>
      <c r="J291" s="6" t="str">
        <f>_xlfn.IFNA(IF(J$1&gt;$C291,"",INDEX('2-1-1 紀錄下次購買項目'!$C:$C,MATCH('2-1-2 data.csv'!$A291,'2-1-1 紀錄下次購買項目'!$A:$A,0)+'2-1-2 data.csv'!J$1-1)),"")</f>
        <v/>
      </c>
      <c r="K291" s="6" t="str">
        <f>_xlfn.IFNA(IF(K$1&gt;$C291,"",INDEX('2-1-1 紀錄下次購買項目'!$C:$C,MATCH('2-1-2 data.csv'!$A291,'2-1-1 紀錄下次購買項目'!$A:$A,0)+'2-1-2 data.csv'!K$1-1)),"")</f>
        <v/>
      </c>
      <c r="L291" s="6" t="str">
        <f>_xlfn.IFNA(IF(L$1&gt;$C291,"",INDEX('2-1-1 紀錄下次購買項目'!$C:$C,MATCH('2-1-2 data.csv'!$A291,'2-1-1 紀錄下次購買項目'!$A:$A,0)+'2-1-2 data.csv'!L$1-1)),"")</f>
        <v/>
      </c>
      <c r="M291" s="6" t="str">
        <f>_xlfn.IFNA(IF(M$1&gt;$C291,"",INDEX('2-1-1 紀錄下次購買項目'!$C:$C,MATCH('2-1-2 data.csv'!$A291,'2-1-1 紀錄下次購買項目'!$A:$A,0)+'2-1-2 data.csv'!M$1-1)),"")</f>
        <v/>
      </c>
      <c r="N291" s="6" t="str">
        <f>_xlfn.IFNA(IF(N$1&gt;$C291,"",INDEX('2-1-1 紀錄下次購買項目'!$C:$C,MATCH('2-1-2 data.csv'!$A291,'2-1-1 紀錄下次購買項目'!$A:$A,0)+'2-1-2 data.csv'!N$1-1)),"")</f>
        <v/>
      </c>
    </row>
    <row r="292" spans="1:14">
      <c r="A292" s="6">
        <v>7318</v>
      </c>
      <c r="B292" s="5">
        <v>527</v>
      </c>
      <c r="C292" s="6">
        <v>2</v>
      </c>
      <c r="D292" s="6">
        <v>1</v>
      </c>
      <c r="E292" s="6" t="str">
        <f>_xlfn.IFNA(IF(E$1&gt;$C292,"",INDEX('2-1-1 紀錄下次購買項目'!$C:$C,MATCH('2-1-2 data.csv'!$A292,'2-1-1 紀錄下次購買項目'!$A:$A,0)+'2-1-2 data.csv'!E$1-1)),"")</f>
        <v>LCD螢幕</v>
      </c>
      <c r="F292" s="6" t="str">
        <f>_xlfn.IFNA(IF(F$1&gt;$C292,"",INDEX('2-1-1 紀錄下次購買項目'!$C:$C,MATCH('2-1-2 data.csv'!$A292,'2-1-1 紀錄下次購買項目'!$A:$A,0)+'2-1-2 data.csv'!F$1-1)),"")</f>
        <v>鹼性電池</v>
      </c>
      <c r="G292" s="6" t="str">
        <f>_xlfn.IFNA(IF(G$1&gt;$C292,"",INDEX('2-1-1 紀錄下次購買項目'!$C:$C,MATCH('2-1-2 data.csv'!$A292,'2-1-1 紀錄下次購買項目'!$A:$A,0)+'2-1-2 data.csv'!G$1-1)),"")</f>
        <v/>
      </c>
      <c r="H292" s="6" t="str">
        <f>_xlfn.IFNA(IF(H$1&gt;$C292,"",INDEX('2-1-1 紀錄下次購買項目'!$C:$C,MATCH('2-1-2 data.csv'!$A292,'2-1-1 紀錄下次購買項目'!$A:$A,0)+'2-1-2 data.csv'!H$1-1)),"")</f>
        <v/>
      </c>
      <c r="I292" s="6" t="str">
        <f>_xlfn.IFNA(IF(I$1&gt;$C292,"",INDEX('2-1-1 紀錄下次購買項目'!$C:$C,MATCH('2-1-2 data.csv'!$A292,'2-1-1 紀錄下次購買項目'!$A:$A,0)+'2-1-2 data.csv'!I$1-1)),"")</f>
        <v/>
      </c>
      <c r="J292" s="6" t="str">
        <f>_xlfn.IFNA(IF(J$1&gt;$C292,"",INDEX('2-1-1 紀錄下次購買項目'!$C:$C,MATCH('2-1-2 data.csv'!$A292,'2-1-1 紀錄下次購買項目'!$A:$A,0)+'2-1-2 data.csv'!J$1-1)),"")</f>
        <v/>
      </c>
      <c r="K292" s="6" t="str">
        <f>_xlfn.IFNA(IF(K$1&gt;$C292,"",INDEX('2-1-1 紀錄下次購買項目'!$C:$C,MATCH('2-1-2 data.csv'!$A292,'2-1-1 紀錄下次購買項目'!$A:$A,0)+'2-1-2 data.csv'!K$1-1)),"")</f>
        <v/>
      </c>
      <c r="L292" s="6" t="str">
        <f>_xlfn.IFNA(IF(L$1&gt;$C292,"",INDEX('2-1-1 紀錄下次購買項目'!$C:$C,MATCH('2-1-2 data.csv'!$A292,'2-1-1 紀錄下次購買項目'!$A:$A,0)+'2-1-2 data.csv'!L$1-1)),"")</f>
        <v/>
      </c>
      <c r="M292" s="6" t="str">
        <f>_xlfn.IFNA(IF(M$1&gt;$C292,"",INDEX('2-1-1 紀錄下次購買項目'!$C:$C,MATCH('2-1-2 data.csv'!$A292,'2-1-1 紀錄下次購買項目'!$A:$A,0)+'2-1-2 data.csv'!M$1-1)),"")</f>
        <v/>
      </c>
      <c r="N292" s="6" t="str">
        <f>_xlfn.IFNA(IF(N$1&gt;$C292,"",INDEX('2-1-1 紀錄下次購買項目'!$C:$C,MATCH('2-1-2 data.csv'!$A292,'2-1-1 紀錄下次購買項目'!$A:$A,0)+'2-1-2 data.csv'!N$1-1)),"")</f>
        <v/>
      </c>
    </row>
    <row r="293" spans="1:14">
      <c r="A293" s="6">
        <v>10565</v>
      </c>
      <c r="B293" s="5">
        <v>527</v>
      </c>
      <c r="C293" s="6">
        <v>1</v>
      </c>
      <c r="D293" s="6">
        <v>1</v>
      </c>
      <c r="E293" s="6" t="str">
        <f>_xlfn.IFNA(IF(E$1&gt;$C293,"",INDEX('2-1-1 紀錄下次購買項目'!$C:$C,MATCH('2-1-2 data.csv'!$A293,'2-1-1 紀錄下次購買項目'!$A:$A,0)+'2-1-2 data.csv'!E$1-1)),"")</f>
        <v>線材</v>
      </c>
      <c r="F293" s="6" t="str">
        <f>_xlfn.IFNA(IF(F$1&gt;$C293,"",INDEX('2-1-1 紀錄下次購買項目'!$C:$C,MATCH('2-1-2 data.csv'!$A293,'2-1-1 紀錄下次購買項目'!$A:$A,0)+'2-1-2 data.csv'!F$1-1)),"")</f>
        <v/>
      </c>
      <c r="G293" s="6" t="str">
        <f>_xlfn.IFNA(IF(G$1&gt;$C293,"",INDEX('2-1-1 紀錄下次購買項目'!$C:$C,MATCH('2-1-2 data.csv'!$A293,'2-1-1 紀錄下次購買項目'!$A:$A,0)+'2-1-2 data.csv'!G$1-1)),"")</f>
        <v/>
      </c>
      <c r="H293" s="6" t="str">
        <f>_xlfn.IFNA(IF(H$1&gt;$C293,"",INDEX('2-1-1 紀錄下次購買項目'!$C:$C,MATCH('2-1-2 data.csv'!$A293,'2-1-1 紀錄下次購買項目'!$A:$A,0)+'2-1-2 data.csv'!H$1-1)),"")</f>
        <v/>
      </c>
      <c r="I293" s="6" t="str">
        <f>_xlfn.IFNA(IF(I$1&gt;$C293,"",INDEX('2-1-1 紀錄下次購買項目'!$C:$C,MATCH('2-1-2 data.csv'!$A293,'2-1-1 紀錄下次購買項目'!$A:$A,0)+'2-1-2 data.csv'!I$1-1)),"")</f>
        <v/>
      </c>
      <c r="J293" s="6" t="str">
        <f>_xlfn.IFNA(IF(J$1&gt;$C293,"",INDEX('2-1-1 紀錄下次購買項目'!$C:$C,MATCH('2-1-2 data.csv'!$A293,'2-1-1 紀錄下次購買項目'!$A:$A,0)+'2-1-2 data.csv'!J$1-1)),"")</f>
        <v/>
      </c>
      <c r="K293" s="6" t="str">
        <f>_xlfn.IFNA(IF(K$1&gt;$C293,"",INDEX('2-1-1 紀錄下次購買項目'!$C:$C,MATCH('2-1-2 data.csv'!$A293,'2-1-1 紀錄下次購買項目'!$A:$A,0)+'2-1-2 data.csv'!K$1-1)),"")</f>
        <v/>
      </c>
      <c r="L293" s="6" t="str">
        <f>_xlfn.IFNA(IF(L$1&gt;$C293,"",INDEX('2-1-1 紀錄下次購買項目'!$C:$C,MATCH('2-1-2 data.csv'!$A293,'2-1-1 紀錄下次購買項目'!$A:$A,0)+'2-1-2 data.csv'!L$1-1)),"")</f>
        <v/>
      </c>
      <c r="M293" s="6" t="str">
        <f>_xlfn.IFNA(IF(M$1&gt;$C293,"",INDEX('2-1-1 紀錄下次購買項目'!$C:$C,MATCH('2-1-2 data.csv'!$A293,'2-1-1 紀錄下次購買項目'!$A:$A,0)+'2-1-2 data.csv'!M$1-1)),"")</f>
        <v/>
      </c>
      <c r="N293" s="6" t="str">
        <f>_xlfn.IFNA(IF(N$1&gt;$C293,"",INDEX('2-1-1 紀錄下次購買項目'!$C:$C,MATCH('2-1-2 data.csv'!$A293,'2-1-1 紀錄下次購買項目'!$A:$A,0)+'2-1-2 data.csv'!N$1-1)),"")</f>
        <v/>
      </c>
    </row>
    <row r="294" spans="1:14">
      <c r="A294" s="6">
        <v>17673</v>
      </c>
      <c r="B294" s="5">
        <v>527</v>
      </c>
      <c r="C294" s="6">
        <v>1</v>
      </c>
      <c r="D294" s="6">
        <v>0</v>
      </c>
      <c r="E294" s="6" t="str">
        <f>_xlfn.IFNA(IF(E$1&gt;$C294,"",INDEX('2-1-1 紀錄下次購買項目'!$C:$C,MATCH('2-1-2 data.csv'!$A294,'2-1-1 紀錄下次購買項目'!$A:$A,0)+'2-1-2 data.csv'!E$1-1)),"")</f>
        <v>CD燒錄片</v>
      </c>
      <c r="F294" s="6" t="str">
        <f>_xlfn.IFNA(IF(F$1&gt;$C294,"",INDEX('2-1-1 紀錄下次購買項目'!$C:$C,MATCH('2-1-2 data.csv'!$A294,'2-1-1 紀錄下次購買項目'!$A:$A,0)+'2-1-2 data.csv'!F$1-1)),"")</f>
        <v/>
      </c>
      <c r="G294" s="6" t="str">
        <f>_xlfn.IFNA(IF(G$1&gt;$C294,"",INDEX('2-1-1 紀錄下次購買項目'!$C:$C,MATCH('2-1-2 data.csv'!$A294,'2-1-1 紀錄下次購買項目'!$A:$A,0)+'2-1-2 data.csv'!G$1-1)),"")</f>
        <v/>
      </c>
      <c r="H294" s="6" t="str">
        <f>_xlfn.IFNA(IF(H$1&gt;$C294,"",INDEX('2-1-1 紀錄下次購買項目'!$C:$C,MATCH('2-1-2 data.csv'!$A294,'2-1-1 紀錄下次購買項目'!$A:$A,0)+'2-1-2 data.csv'!H$1-1)),"")</f>
        <v/>
      </c>
      <c r="I294" s="6" t="str">
        <f>_xlfn.IFNA(IF(I$1&gt;$C294,"",INDEX('2-1-1 紀錄下次購買項目'!$C:$C,MATCH('2-1-2 data.csv'!$A294,'2-1-1 紀錄下次購買項目'!$A:$A,0)+'2-1-2 data.csv'!I$1-1)),"")</f>
        <v/>
      </c>
      <c r="J294" s="6" t="str">
        <f>_xlfn.IFNA(IF(J$1&gt;$C294,"",INDEX('2-1-1 紀錄下次購買項目'!$C:$C,MATCH('2-1-2 data.csv'!$A294,'2-1-1 紀錄下次購買項目'!$A:$A,0)+'2-1-2 data.csv'!J$1-1)),"")</f>
        <v/>
      </c>
      <c r="K294" s="6" t="str">
        <f>_xlfn.IFNA(IF(K$1&gt;$C294,"",INDEX('2-1-1 紀錄下次購買項目'!$C:$C,MATCH('2-1-2 data.csv'!$A294,'2-1-1 紀錄下次購買項目'!$A:$A,0)+'2-1-2 data.csv'!K$1-1)),"")</f>
        <v/>
      </c>
      <c r="L294" s="6" t="str">
        <f>_xlfn.IFNA(IF(L$1&gt;$C294,"",INDEX('2-1-1 紀錄下次購買項目'!$C:$C,MATCH('2-1-2 data.csv'!$A294,'2-1-1 紀錄下次購買項目'!$A:$A,0)+'2-1-2 data.csv'!L$1-1)),"")</f>
        <v/>
      </c>
      <c r="M294" s="6" t="str">
        <f>_xlfn.IFNA(IF(M$1&gt;$C294,"",INDEX('2-1-1 紀錄下次購買項目'!$C:$C,MATCH('2-1-2 data.csv'!$A294,'2-1-1 紀錄下次購買項目'!$A:$A,0)+'2-1-2 data.csv'!M$1-1)),"")</f>
        <v/>
      </c>
      <c r="N294" s="6" t="str">
        <f>_xlfn.IFNA(IF(N$1&gt;$C294,"",INDEX('2-1-1 紀錄下次購買項目'!$C:$C,MATCH('2-1-2 data.csv'!$A294,'2-1-1 紀錄下次購買項目'!$A:$A,0)+'2-1-2 data.csv'!N$1-1)),"")</f>
        <v/>
      </c>
    </row>
    <row r="295" spans="1:14">
      <c r="A295" s="6">
        <v>1328</v>
      </c>
      <c r="B295" s="5">
        <v>539</v>
      </c>
      <c r="C295" s="6">
        <v>2</v>
      </c>
      <c r="D295" s="6">
        <v>1</v>
      </c>
      <c r="E295" s="6" t="str">
        <f>_xlfn.IFNA(IF(E$1&gt;$C295,"",INDEX('2-1-1 紀錄下次購買項目'!$C:$C,MATCH('2-1-2 data.csv'!$A295,'2-1-1 紀錄下次購買項目'!$A:$A,0)+'2-1-2 data.csv'!E$1-1)),"")</f>
        <v>HP墨水</v>
      </c>
      <c r="F295" s="6" t="str">
        <f>_xlfn.IFNA(IF(F$1&gt;$C295,"",INDEX('2-1-1 紀錄下次購買項目'!$C:$C,MATCH('2-1-2 data.csv'!$A295,'2-1-1 紀錄下次購買項目'!$A:$A,0)+'2-1-2 data.csv'!F$1-1)),"")</f>
        <v>EPSON墨水</v>
      </c>
      <c r="G295" s="6" t="str">
        <f>_xlfn.IFNA(IF(G$1&gt;$C295,"",INDEX('2-1-1 紀錄下次購買項目'!$C:$C,MATCH('2-1-2 data.csv'!$A295,'2-1-1 紀錄下次購買項目'!$A:$A,0)+'2-1-2 data.csv'!G$1-1)),"")</f>
        <v/>
      </c>
      <c r="H295" s="6" t="str">
        <f>_xlfn.IFNA(IF(H$1&gt;$C295,"",INDEX('2-1-1 紀錄下次購買項目'!$C:$C,MATCH('2-1-2 data.csv'!$A295,'2-1-1 紀錄下次購買項目'!$A:$A,0)+'2-1-2 data.csv'!H$1-1)),"")</f>
        <v/>
      </c>
      <c r="I295" s="6" t="str">
        <f>_xlfn.IFNA(IF(I$1&gt;$C295,"",INDEX('2-1-1 紀錄下次購買項目'!$C:$C,MATCH('2-1-2 data.csv'!$A295,'2-1-1 紀錄下次購買項目'!$A:$A,0)+'2-1-2 data.csv'!I$1-1)),"")</f>
        <v/>
      </c>
      <c r="J295" s="6" t="str">
        <f>_xlfn.IFNA(IF(J$1&gt;$C295,"",INDEX('2-1-1 紀錄下次購買項目'!$C:$C,MATCH('2-1-2 data.csv'!$A295,'2-1-1 紀錄下次購買項目'!$A:$A,0)+'2-1-2 data.csv'!J$1-1)),"")</f>
        <v/>
      </c>
      <c r="K295" s="6" t="str">
        <f>_xlfn.IFNA(IF(K$1&gt;$C295,"",INDEX('2-1-1 紀錄下次購買項目'!$C:$C,MATCH('2-1-2 data.csv'!$A295,'2-1-1 紀錄下次購買項目'!$A:$A,0)+'2-1-2 data.csv'!K$1-1)),"")</f>
        <v/>
      </c>
      <c r="L295" s="6" t="str">
        <f>_xlfn.IFNA(IF(L$1&gt;$C295,"",INDEX('2-1-1 紀錄下次購買項目'!$C:$C,MATCH('2-1-2 data.csv'!$A295,'2-1-1 紀錄下次購買項目'!$A:$A,0)+'2-1-2 data.csv'!L$1-1)),"")</f>
        <v/>
      </c>
      <c r="M295" s="6" t="str">
        <f>_xlfn.IFNA(IF(M$1&gt;$C295,"",INDEX('2-1-1 紀錄下次購買項目'!$C:$C,MATCH('2-1-2 data.csv'!$A295,'2-1-1 紀錄下次購買項目'!$A:$A,0)+'2-1-2 data.csv'!M$1-1)),"")</f>
        <v/>
      </c>
      <c r="N295" s="6" t="str">
        <f>_xlfn.IFNA(IF(N$1&gt;$C295,"",INDEX('2-1-1 紀錄下次購買項目'!$C:$C,MATCH('2-1-2 data.csv'!$A295,'2-1-1 紀錄下次購買項目'!$A:$A,0)+'2-1-2 data.csv'!N$1-1)),"")</f>
        <v/>
      </c>
    </row>
    <row r="296" spans="1:14">
      <c r="A296" s="6">
        <v>3024</v>
      </c>
      <c r="B296" s="5">
        <v>539</v>
      </c>
      <c r="C296" s="6">
        <v>1</v>
      </c>
      <c r="D296" s="6">
        <v>1</v>
      </c>
      <c r="E296" s="6" t="str">
        <f>_xlfn.IFNA(IF(E$1&gt;$C296,"",INDEX('2-1-1 紀錄下次購買項目'!$C:$C,MATCH('2-1-2 data.csv'!$A296,'2-1-1 紀錄下次購買項目'!$A:$A,0)+'2-1-2 data.csv'!E$1-1)),"")</f>
        <v>記憶卡</v>
      </c>
      <c r="F296" s="6" t="str">
        <f>_xlfn.IFNA(IF(F$1&gt;$C296,"",INDEX('2-1-1 紀錄下次購買項目'!$C:$C,MATCH('2-1-2 data.csv'!$A296,'2-1-1 紀錄下次購買項目'!$A:$A,0)+'2-1-2 data.csv'!F$1-1)),"")</f>
        <v/>
      </c>
      <c r="G296" s="6" t="str">
        <f>_xlfn.IFNA(IF(G$1&gt;$C296,"",INDEX('2-1-1 紀錄下次購買項目'!$C:$C,MATCH('2-1-2 data.csv'!$A296,'2-1-1 紀錄下次購買項目'!$A:$A,0)+'2-1-2 data.csv'!G$1-1)),"")</f>
        <v/>
      </c>
      <c r="H296" s="6" t="str">
        <f>_xlfn.IFNA(IF(H$1&gt;$C296,"",INDEX('2-1-1 紀錄下次購買項目'!$C:$C,MATCH('2-1-2 data.csv'!$A296,'2-1-1 紀錄下次購買項目'!$A:$A,0)+'2-1-2 data.csv'!H$1-1)),"")</f>
        <v/>
      </c>
      <c r="I296" s="6" t="str">
        <f>_xlfn.IFNA(IF(I$1&gt;$C296,"",INDEX('2-1-1 紀錄下次購買項目'!$C:$C,MATCH('2-1-2 data.csv'!$A296,'2-1-1 紀錄下次購買項目'!$A:$A,0)+'2-1-2 data.csv'!I$1-1)),"")</f>
        <v/>
      </c>
      <c r="J296" s="6" t="str">
        <f>_xlfn.IFNA(IF(J$1&gt;$C296,"",INDEX('2-1-1 紀錄下次購買項目'!$C:$C,MATCH('2-1-2 data.csv'!$A296,'2-1-1 紀錄下次購買項目'!$A:$A,0)+'2-1-2 data.csv'!J$1-1)),"")</f>
        <v/>
      </c>
      <c r="K296" s="6" t="str">
        <f>_xlfn.IFNA(IF(K$1&gt;$C296,"",INDEX('2-1-1 紀錄下次購買項目'!$C:$C,MATCH('2-1-2 data.csv'!$A296,'2-1-1 紀錄下次購買項目'!$A:$A,0)+'2-1-2 data.csv'!K$1-1)),"")</f>
        <v/>
      </c>
      <c r="L296" s="6" t="str">
        <f>_xlfn.IFNA(IF(L$1&gt;$C296,"",INDEX('2-1-1 紀錄下次購買項目'!$C:$C,MATCH('2-1-2 data.csv'!$A296,'2-1-1 紀錄下次購買項目'!$A:$A,0)+'2-1-2 data.csv'!L$1-1)),"")</f>
        <v/>
      </c>
      <c r="M296" s="6" t="str">
        <f>_xlfn.IFNA(IF(M$1&gt;$C296,"",INDEX('2-1-1 紀錄下次購買項目'!$C:$C,MATCH('2-1-2 data.csv'!$A296,'2-1-1 紀錄下次購買項目'!$A:$A,0)+'2-1-2 data.csv'!M$1-1)),"")</f>
        <v/>
      </c>
      <c r="N296" s="6" t="str">
        <f>_xlfn.IFNA(IF(N$1&gt;$C296,"",INDEX('2-1-1 紀錄下次購買項目'!$C:$C,MATCH('2-1-2 data.csv'!$A296,'2-1-1 紀錄下次購買項目'!$A:$A,0)+'2-1-2 data.csv'!N$1-1)),"")</f>
        <v/>
      </c>
    </row>
    <row r="297" spans="1:14">
      <c r="A297" s="6">
        <v>5640</v>
      </c>
      <c r="B297" s="5">
        <v>539</v>
      </c>
      <c r="C297" s="6">
        <v>1</v>
      </c>
      <c r="D297" s="6">
        <v>1</v>
      </c>
      <c r="E297" s="6" t="str">
        <f>_xlfn.IFNA(IF(E$1&gt;$C297,"",INDEX('2-1-1 紀錄下次購買項目'!$C:$C,MATCH('2-1-2 data.csv'!$A297,'2-1-1 紀錄下次購買項目'!$A:$A,0)+'2-1-2 data.csv'!E$1-1)),"")</f>
        <v>其他費用</v>
      </c>
      <c r="F297" s="6" t="str">
        <f>_xlfn.IFNA(IF(F$1&gt;$C297,"",INDEX('2-1-1 紀錄下次購買項目'!$C:$C,MATCH('2-1-2 data.csv'!$A297,'2-1-1 紀錄下次購買項目'!$A:$A,0)+'2-1-2 data.csv'!F$1-1)),"")</f>
        <v/>
      </c>
      <c r="G297" s="6" t="str">
        <f>_xlfn.IFNA(IF(G$1&gt;$C297,"",INDEX('2-1-1 紀錄下次購買項目'!$C:$C,MATCH('2-1-2 data.csv'!$A297,'2-1-1 紀錄下次購買項目'!$A:$A,0)+'2-1-2 data.csv'!G$1-1)),"")</f>
        <v/>
      </c>
      <c r="H297" s="6" t="str">
        <f>_xlfn.IFNA(IF(H$1&gt;$C297,"",INDEX('2-1-1 紀錄下次購買項目'!$C:$C,MATCH('2-1-2 data.csv'!$A297,'2-1-1 紀錄下次購買項目'!$A:$A,0)+'2-1-2 data.csv'!H$1-1)),"")</f>
        <v/>
      </c>
      <c r="I297" s="6" t="str">
        <f>_xlfn.IFNA(IF(I$1&gt;$C297,"",INDEX('2-1-1 紀錄下次購買項目'!$C:$C,MATCH('2-1-2 data.csv'!$A297,'2-1-1 紀錄下次購買項目'!$A:$A,0)+'2-1-2 data.csv'!I$1-1)),"")</f>
        <v/>
      </c>
      <c r="J297" s="6" t="str">
        <f>_xlfn.IFNA(IF(J$1&gt;$C297,"",INDEX('2-1-1 紀錄下次購買項目'!$C:$C,MATCH('2-1-2 data.csv'!$A297,'2-1-1 紀錄下次購買項目'!$A:$A,0)+'2-1-2 data.csv'!J$1-1)),"")</f>
        <v/>
      </c>
      <c r="K297" s="6" t="str">
        <f>_xlfn.IFNA(IF(K$1&gt;$C297,"",INDEX('2-1-1 紀錄下次購買項目'!$C:$C,MATCH('2-1-2 data.csv'!$A297,'2-1-1 紀錄下次購買項目'!$A:$A,0)+'2-1-2 data.csv'!K$1-1)),"")</f>
        <v/>
      </c>
      <c r="L297" s="6" t="str">
        <f>_xlfn.IFNA(IF(L$1&gt;$C297,"",INDEX('2-1-1 紀錄下次購買項目'!$C:$C,MATCH('2-1-2 data.csv'!$A297,'2-1-1 紀錄下次購買項目'!$A:$A,0)+'2-1-2 data.csv'!L$1-1)),"")</f>
        <v/>
      </c>
      <c r="M297" s="6" t="str">
        <f>_xlfn.IFNA(IF(M$1&gt;$C297,"",INDEX('2-1-1 紀錄下次購買項目'!$C:$C,MATCH('2-1-2 data.csv'!$A297,'2-1-1 紀錄下次購買項目'!$A:$A,0)+'2-1-2 data.csv'!M$1-1)),"")</f>
        <v/>
      </c>
      <c r="N297" s="6" t="str">
        <f>_xlfn.IFNA(IF(N$1&gt;$C297,"",INDEX('2-1-1 紀錄下次購買項目'!$C:$C,MATCH('2-1-2 data.csv'!$A297,'2-1-1 紀錄下次購買項目'!$A:$A,0)+'2-1-2 data.csv'!N$1-1)),"")</f>
        <v/>
      </c>
    </row>
    <row r="298" spans="1:14">
      <c r="A298" s="6">
        <v>7320</v>
      </c>
      <c r="B298" s="5">
        <v>539</v>
      </c>
      <c r="C298" s="6">
        <v>1</v>
      </c>
      <c r="D298" s="6">
        <v>2</v>
      </c>
      <c r="E298" s="6" t="str">
        <f>_xlfn.IFNA(IF(E$1&gt;$C298,"",INDEX('2-1-1 紀錄下次購買項目'!$C:$C,MATCH('2-1-2 data.csv'!$A298,'2-1-1 紀錄下次購買項目'!$A:$A,0)+'2-1-2 data.csv'!E$1-1)),"")</f>
        <v>DVD光碟機</v>
      </c>
      <c r="F298" s="6" t="str">
        <f>_xlfn.IFNA(IF(F$1&gt;$C298,"",INDEX('2-1-1 紀錄下次購買項目'!$C:$C,MATCH('2-1-2 data.csv'!$A298,'2-1-1 紀錄下次購買項目'!$A:$A,0)+'2-1-2 data.csv'!F$1-1)),"")</f>
        <v/>
      </c>
      <c r="G298" s="6" t="str">
        <f>_xlfn.IFNA(IF(G$1&gt;$C298,"",INDEX('2-1-1 紀錄下次購買項目'!$C:$C,MATCH('2-1-2 data.csv'!$A298,'2-1-1 紀錄下次購買項目'!$A:$A,0)+'2-1-2 data.csv'!G$1-1)),"")</f>
        <v/>
      </c>
      <c r="H298" s="6" t="str">
        <f>_xlfn.IFNA(IF(H$1&gt;$C298,"",INDEX('2-1-1 紀錄下次購買項目'!$C:$C,MATCH('2-1-2 data.csv'!$A298,'2-1-1 紀錄下次購買項目'!$A:$A,0)+'2-1-2 data.csv'!H$1-1)),"")</f>
        <v/>
      </c>
      <c r="I298" s="6" t="str">
        <f>_xlfn.IFNA(IF(I$1&gt;$C298,"",INDEX('2-1-1 紀錄下次購買項目'!$C:$C,MATCH('2-1-2 data.csv'!$A298,'2-1-1 紀錄下次購買項目'!$A:$A,0)+'2-1-2 data.csv'!I$1-1)),"")</f>
        <v/>
      </c>
      <c r="J298" s="6" t="str">
        <f>_xlfn.IFNA(IF(J$1&gt;$C298,"",INDEX('2-1-1 紀錄下次購買項目'!$C:$C,MATCH('2-1-2 data.csv'!$A298,'2-1-1 紀錄下次購買項目'!$A:$A,0)+'2-1-2 data.csv'!J$1-1)),"")</f>
        <v/>
      </c>
      <c r="K298" s="6" t="str">
        <f>_xlfn.IFNA(IF(K$1&gt;$C298,"",INDEX('2-1-1 紀錄下次購買項目'!$C:$C,MATCH('2-1-2 data.csv'!$A298,'2-1-1 紀錄下次購買項目'!$A:$A,0)+'2-1-2 data.csv'!K$1-1)),"")</f>
        <v/>
      </c>
      <c r="L298" s="6" t="str">
        <f>_xlfn.IFNA(IF(L$1&gt;$C298,"",INDEX('2-1-1 紀錄下次購買項目'!$C:$C,MATCH('2-1-2 data.csv'!$A298,'2-1-1 紀錄下次購買項目'!$A:$A,0)+'2-1-2 data.csv'!L$1-1)),"")</f>
        <v/>
      </c>
      <c r="M298" s="6" t="str">
        <f>_xlfn.IFNA(IF(M$1&gt;$C298,"",INDEX('2-1-1 紀錄下次購買項目'!$C:$C,MATCH('2-1-2 data.csv'!$A298,'2-1-1 紀錄下次購買項目'!$A:$A,0)+'2-1-2 data.csv'!M$1-1)),"")</f>
        <v/>
      </c>
      <c r="N298" s="6" t="str">
        <f>_xlfn.IFNA(IF(N$1&gt;$C298,"",INDEX('2-1-1 紀錄下次購買項目'!$C:$C,MATCH('2-1-2 data.csv'!$A298,'2-1-1 紀錄下次購買項目'!$A:$A,0)+'2-1-2 data.csv'!N$1-1)),"")</f>
        <v/>
      </c>
    </row>
    <row r="299" spans="1:14">
      <c r="A299" s="6">
        <v>7526</v>
      </c>
      <c r="B299" s="5">
        <v>539</v>
      </c>
      <c r="C299" s="6">
        <v>2</v>
      </c>
      <c r="D299" s="6">
        <v>1</v>
      </c>
      <c r="E299" s="6" t="str">
        <f>_xlfn.IFNA(IF(E$1&gt;$C299,"",INDEX('2-1-1 紀錄下次購買項目'!$C:$C,MATCH('2-1-2 data.csv'!$A299,'2-1-1 紀錄下次購買項目'!$A:$A,0)+'2-1-2 data.csv'!E$1-1)),"")</f>
        <v>其他費用</v>
      </c>
      <c r="F299" s="6" t="str">
        <f>_xlfn.IFNA(IF(F$1&gt;$C299,"",INDEX('2-1-1 紀錄下次購買項目'!$C:$C,MATCH('2-1-2 data.csv'!$A299,'2-1-1 紀錄下次購買項目'!$A:$A,0)+'2-1-2 data.csv'!F$1-1)),"")</f>
        <v>網路線材</v>
      </c>
      <c r="G299" s="6" t="str">
        <f>_xlfn.IFNA(IF(G$1&gt;$C299,"",INDEX('2-1-1 紀錄下次購買項目'!$C:$C,MATCH('2-1-2 data.csv'!$A299,'2-1-1 紀錄下次購買項目'!$A:$A,0)+'2-1-2 data.csv'!G$1-1)),"")</f>
        <v/>
      </c>
      <c r="H299" s="6" t="str">
        <f>_xlfn.IFNA(IF(H$1&gt;$C299,"",INDEX('2-1-1 紀錄下次購買項目'!$C:$C,MATCH('2-1-2 data.csv'!$A299,'2-1-1 紀錄下次購買項目'!$A:$A,0)+'2-1-2 data.csv'!H$1-1)),"")</f>
        <v/>
      </c>
      <c r="I299" s="6" t="str">
        <f>_xlfn.IFNA(IF(I$1&gt;$C299,"",INDEX('2-1-1 紀錄下次購買項目'!$C:$C,MATCH('2-1-2 data.csv'!$A299,'2-1-1 紀錄下次購買項目'!$A:$A,0)+'2-1-2 data.csv'!I$1-1)),"")</f>
        <v/>
      </c>
      <c r="J299" s="6" t="str">
        <f>_xlfn.IFNA(IF(J$1&gt;$C299,"",INDEX('2-1-1 紀錄下次購買項目'!$C:$C,MATCH('2-1-2 data.csv'!$A299,'2-1-1 紀錄下次購買項目'!$A:$A,0)+'2-1-2 data.csv'!J$1-1)),"")</f>
        <v/>
      </c>
      <c r="K299" s="6" t="str">
        <f>_xlfn.IFNA(IF(K$1&gt;$C299,"",INDEX('2-1-1 紀錄下次購買項目'!$C:$C,MATCH('2-1-2 data.csv'!$A299,'2-1-1 紀錄下次購買項目'!$A:$A,0)+'2-1-2 data.csv'!K$1-1)),"")</f>
        <v/>
      </c>
      <c r="L299" s="6" t="str">
        <f>_xlfn.IFNA(IF(L$1&gt;$C299,"",INDEX('2-1-1 紀錄下次購買項目'!$C:$C,MATCH('2-1-2 data.csv'!$A299,'2-1-1 紀錄下次購買項目'!$A:$A,0)+'2-1-2 data.csv'!L$1-1)),"")</f>
        <v/>
      </c>
      <c r="M299" s="6" t="str">
        <f>_xlfn.IFNA(IF(M$1&gt;$C299,"",INDEX('2-1-1 紀錄下次購買項目'!$C:$C,MATCH('2-1-2 data.csv'!$A299,'2-1-1 紀錄下次購買項目'!$A:$A,0)+'2-1-2 data.csv'!M$1-1)),"")</f>
        <v/>
      </c>
      <c r="N299" s="6" t="str">
        <f>_xlfn.IFNA(IF(N$1&gt;$C299,"",INDEX('2-1-1 紀錄下次購買項目'!$C:$C,MATCH('2-1-2 data.csv'!$A299,'2-1-1 紀錄下次購買項目'!$A:$A,0)+'2-1-2 data.csv'!N$1-1)),"")</f>
        <v/>
      </c>
    </row>
    <row r="300" spans="1:14">
      <c r="A300" s="6">
        <v>8178</v>
      </c>
      <c r="B300" s="5">
        <v>539</v>
      </c>
      <c r="C300" s="6">
        <v>1</v>
      </c>
      <c r="D300" s="6">
        <v>1</v>
      </c>
      <c r="E300" s="6" t="str">
        <f>_xlfn.IFNA(IF(E$1&gt;$C300,"",INDEX('2-1-1 紀錄下次購買項目'!$C:$C,MATCH('2-1-2 data.csv'!$A300,'2-1-1 紀錄下次購買項目'!$A:$A,0)+'2-1-2 data.csv'!E$1-1)),"")</f>
        <v>家電安裝費</v>
      </c>
      <c r="F300" s="6" t="str">
        <f>_xlfn.IFNA(IF(F$1&gt;$C300,"",INDEX('2-1-1 紀錄下次購買項目'!$C:$C,MATCH('2-1-2 data.csv'!$A300,'2-1-1 紀錄下次購買項目'!$A:$A,0)+'2-1-2 data.csv'!F$1-1)),"")</f>
        <v/>
      </c>
      <c r="G300" s="6" t="str">
        <f>_xlfn.IFNA(IF(G$1&gt;$C300,"",INDEX('2-1-1 紀錄下次購買項目'!$C:$C,MATCH('2-1-2 data.csv'!$A300,'2-1-1 紀錄下次購買項目'!$A:$A,0)+'2-1-2 data.csv'!G$1-1)),"")</f>
        <v/>
      </c>
      <c r="H300" s="6" t="str">
        <f>_xlfn.IFNA(IF(H$1&gt;$C300,"",INDEX('2-1-1 紀錄下次購買項目'!$C:$C,MATCH('2-1-2 data.csv'!$A300,'2-1-1 紀錄下次購買項目'!$A:$A,0)+'2-1-2 data.csv'!H$1-1)),"")</f>
        <v/>
      </c>
      <c r="I300" s="6" t="str">
        <f>_xlfn.IFNA(IF(I$1&gt;$C300,"",INDEX('2-1-1 紀錄下次購買項目'!$C:$C,MATCH('2-1-2 data.csv'!$A300,'2-1-1 紀錄下次購買項目'!$A:$A,0)+'2-1-2 data.csv'!I$1-1)),"")</f>
        <v/>
      </c>
      <c r="J300" s="6" t="str">
        <f>_xlfn.IFNA(IF(J$1&gt;$C300,"",INDEX('2-1-1 紀錄下次購買項目'!$C:$C,MATCH('2-1-2 data.csv'!$A300,'2-1-1 紀錄下次購買項目'!$A:$A,0)+'2-1-2 data.csv'!J$1-1)),"")</f>
        <v/>
      </c>
      <c r="K300" s="6" t="str">
        <f>_xlfn.IFNA(IF(K$1&gt;$C300,"",INDEX('2-1-1 紀錄下次購買項目'!$C:$C,MATCH('2-1-2 data.csv'!$A300,'2-1-1 紀錄下次購買項目'!$A:$A,0)+'2-1-2 data.csv'!K$1-1)),"")</f>
        <v/>
      </c>
      <c r="L300" s="6" t="str">
        <f>_xlfn.IFNA(IF(L$1&gt;$C300,"",INDEX('2-1-1 紀錄下次購買項目'!$C:$C,MATCH('2-1-2 data.csv'!$A300,'2-1-1 紀錄下次購買項目'!$A:$A,0)+'2-1-2 data.csv'!L$1-1)),"")</f>
        <v/>
      </c>
      <c r="M300" s="6" t="str">
        <f>_xlfn.IFNA(IF(M$1&gt;$C300,"",INDEX('2-1-1 紀錄下次購買項目'!$C:$C,MATCH('2-1-2 data.csv'!$A300,'2-1-1 紀錄下次購買項目'!$A:$A,0)+'2-1-2 data.csv'!M$1-1)),"")</f>
        <v/>
      </c>
      <c r="N300" s="6" t="str">
        <f>_xlfn.IFNA(IF(N$1&gt;$C300,"",INDEX('2-1-1 紀錄下次購買項目'!$C:$C,MATCH('2-1-2 data.csv'!$A300,'2-1-1 紀錄下次購買項目'!$A:$A,0)+'2-1-2 data.csv'!N$1-1)),"")</f>
        <v/>
      </c>
    </row>
    <row r="301" spans="1:14">
      <c r="A301" s="6">
        <v>8626</v>
      </c>
      <c r="B301" s="5">
        <v>539</v>
      </c>
      <c r="C301" s="6">
        <v>1</v>
      </c>
      <c r="D301" s="6">
        <v>1</v>
      </c>
      <c r="E301" s="6" t="str">
        <f>_xlfn.IFNA(IF(E$1&gt;$C301,"",INDEX('2-1-1 紀錄下次購買項目'!$C:$C,MATCH('2-1-2 data.csv'!$A301,'2-1-1 紀錄下次購買項目'!$A:$A,0)+'2-1-2 data.csv'!E$1-1)),"")</f>
        <v>鹼性電池</v>
      </c>
      <c r="F301" s="6" t="str">
        <f>_xlfn.IFNA(IF(F$1&gt;$C301,"",INDEX('2-1-1 紀錄下次購買項目'!$C:$C,MATCH('2-1-2 data.csv'!$A301,'2-1-1 紀錄下次購買項目'!$A:$A,0)+'2-1-2 data.csv'!F$1-1)),"")</f>
        <v/>
      </c>
      <c r="G301" s="6" t="str">
        <f>_xlfn.IFNA(IF(G$1&gt;$C301,"",INDEX('2-1-1 紀錄下次購買項目'!$C:$C,MATCH('2-1-2 data.csv'!$A301,'2-1-1 紀錄下次購買項目'!$A:$A,0)+'2-1-2 data.csv'!G$1-1)),"")</f>
        <v/>
      </c>
      <c r="H301" s="6" t="str">
        <f>_xlfn.IFNA(IF(H$1&gt;$C301,"",INDEX('2-1-1 紀錄下次購買項目'!$C:$C,MATCH('2-1-2 data.csv'!$A301,'2-1-1 紀錄下次購買項目'!$A:$A,0)+'2-1-2 data.csv'!H$1-1)),"")</f>
        <v/>
      </c>
      <c r="I301" s="6" t="str">
        <f>_xlfn.IFNA(IF(I$1&gt;$C301,"",INDEX('2-1-1 紀錄下次購買項目'!$C:$C,MATCH('2-1-2 data.csv'!$A301,'2-1-1 紀錄下次購買項目'!$A:$A,0)+'2-1-2 data.csv'!I$1-1)),"")</f>
        <v/>
      </c>
      <c r="J301" s="6" t="str">
        <f>_xlfn.IFNA(IF(J$1&gt;$C301,"",INDEX('2-1-1 紀錄下次購買項目'!$C:$C,MATCH('2-1-2 data.csv'!$A301,'2-1-1 紀錄下次購買項目'!$A:$A,0)+'2-1-2 data.csv'!J$1-1)),"")</f>
        <v/>
      </c>
      <c r="K301" s="6" t="str">
        <f>_xlfn.IFNA(IF(K$1&gt;$C301,"",INDEX('2-1-1 紀錄下次購買項目'!$C:$C,MATCH('2-1-2 data.csv'!$A301,'2-1-1 紀錄下次購買項目'!$A:$A,0)+'2-1-2 data.csv'!K$1-1)),"")</f>
        <v/>
      </c>
      <c r="L301" s="6" t="str">
        <f>_xlfn.IFNA(IF(L$1&gt;$C301,"",INDEX('2-1-1 紀錄下次購買項目'!$C:$C,MATCH('2-1-2 data.csv'!$A301,'2-1-1 紀錄下次購買項目'!$A:$A,0)+'2-1-2 data.csv'!L$1-1)),"")</f>
        <v/>
      </c>
      <c r="M301" s="6" t="str">
        <f>_xlfn.IFNA(IF(M$1&gt;$C301,"",INDEX('2-1-1 紀錄下次購買項目'!$C:$C,MATCH('2-1-2 data.csv'!$A301,'2-1-1 紀錄下次購買項目'!$A:$A,0)+'2-1-2 data.csv'!M$1-1)),"")</f>
        <v/>
      </c>
      <c r="N301" s="6" t="str">
        <f>_xlfn.IFNA(IF(N$1&gt;$C301,"",INDEX('2-1-1 紀錄下次購買項目'!$C:$C,MATCH('2-1-2 data.csv'!$A301,'2-1-1 紀錄下次購買項目'!$A:$A,0)+'2-1-2 data.csv'!N$1-1)),"")</f>
        <v/>
      </c>
    </row>
    <row r="302" spans="1:14">
      <c r="A302" s="6">
        <v>9701</v>
      </c>
      <c r="B302" s="5">
        <v>539</v>
      </c>
      <c r="C302" s="6">
        <v>1</v>
      </c>
      <c r="D302" s="6">
        <v>1</v>
      </c>
      <c r="E302" s="6" t="str">
        <f>_xlfn.IFNA(IF(E$1&gt;$C302,"",INDEX('2-1-1 紀錄下次購買項目'!$C:$C,MATCH('2-1-2 data.csv'!$A302,'2-1-1 紀錄下次購買項目'!$A:$A,0)+'2-1-2 data.csv'!E$1-1)),"")</f>
        <v>DVD燒錄片</v>
      </c>
      <c r="F302" s="6" t="str">
        <f>_xlfn.IFNA(IF(F$1&gt;$C302,"",INDEX('2-1-1 紀錄下次購買項目'!$C:$C,MATCH('2-1-2 data.csv'!$A302,'2-1-1 紀錄下次購買項目'!$A:$A,0)+'2-1-2 data.csv'!F$1-1)),"")</f>
        <v/>
      </c>
      <c r="G302" s="6" t="str">
        <f>_xlfn.IFNA(IF(G$1&gt;$C302,"",INDEX('2-1-1 紀錄下次購買項目'!$C:$C,MATCH('2-1-2 data.csv'!$A302,'2-1-1 紀錄下次購買項目'!$A:$A,0)+'2-1-2 data.csv'!G$1-1)),"")</f>
        <v/>
      </c>
      <c r="H302" s="6" t="str">
        <f>_xlfn.IFNA(IF(H$1&gt;$C302,"",INDEX('2-1-1 紀錄下次購買項目'!$C:$C,MATCH('2-1-2 data.csv'!$A302,'2-1-1 紀錄下次購買項目'!$A:$A,0)+'2-1-2 data.csv'!H$1-1)),"")</f>
        <v/>
      </c>
      <c r="I302" s="6" t="str">
        <f>_xlfn.IFNA(IF(I$1&gt;$C302,"",INDEX('2-1-1 紀錄下次購買項目'!$C:$C,MATCH('2-1-2 data.csv'!$A302,'2-1-1 紀錄下次購買項目'!$A:$A,0)+'2-1-2 data.csv'!I$1-1)),"")</f>
        <v/>
      </c>
      <c r="J302" s="6" t="str">
        <f>_xlfn.IFNA(IF(J$1&gt;$C302,"",INDEX('2-1-1 紀錄下次購買項目'!$C:$C,MATCH('2-1-2 data.csv'!$A302,'2-1-1 紀錄下次購買項目'!$A:$A,0)+'2-1-2 data.csv'!J$1-1)),"")</f>
        <v/>
      </c>
      <c r="K302" s="6" t="str">
        <f>_xlfn.IFNA(IF(K$1&gt;$C302,"",INDEX('2-1-1 紀錄下次購買項目'!$C:$C,MATCH('2-1-2 data.csv'!$A302,'2-1-1 紀錄下次購買項目'!$A:$A,0)+'2-1-2 data.csv'!K$1-1)),"")</f>
        <v/>
      </c>
      <c r="L302" s="6" t="str">
        <f>_xlfn.IFNA(IF(L$1&gt;$C302,"",INDEX('2-1-1 紀錄下次購買項目'!$C:$C,MATCH('2-1-2 data.csv'!$A302,'2-1-1 紀錄下次購買項目'!$A:$A,0)+'2-1-2 data.csv'!L$1-1)),"")</f>
        <v/>
      </c>
      <c r="M302" s="6" t="str">
        <f>_xlfn.IFNA(IF(M$1&gt;$C302,"",INDEX('2-1-1 紀錄下次購買項目'!$C:$C,MATCH('2-1-2 data.csv'!$A302,'2-1-1 紀錄下次購買項目'!$A:$A,0)+'2-1-2 data.csv'!M$1-1)),"")</f>
        <v/>
      </c>
      <c r="N302" s="6" t="str">
        <f>_xlfn.IFNA(IF(N$1&gt;$C302,"",INDEX('2-1-1 紀錄下次購買項目'!$C:$C,MATCH('2-1-2 data.csv'!$A302,'2-1-1 紀錄下次購買項目'!$A:$A,0)+'2-1-2 data.csv'!N$1-1)),"")</f>
        <v/>
      </c>
    </row>
    <row r="303" spans="1:14">
      <c r="A303" s="6">
        <v>11889</v>
      </c>
      <c r="B303" s="5">
        <v>539</v>
      </c>
      <c r="C303" s="6">
        <v>1</v>
      </c>
      <c r="D303" s="6">
        <v>2</v>
      </c>
      <c r="E303" s="6" t="str">
        <f>_xlfn.IFNA(IF(E$1&gt;$C303,"",INDEX('2-1-1 紀錄下次購買項目'!$C:$C,MATCH('2-1-2 data.csv'!$A303,'2-1-1 紀錄下次購買項目'!$A:$A,0)+'2-1-2 data.csv'!E$1-1)),"")</f>
        <v>HP墨水</v>
      </c>
      <c r="F303" s="6" t="str">
        <f>_xlfn.IFNA(IF(F$1&gt;$C303,"",INDEX('2-1-1 紀錄下次購買項目'!$C:$C,MATCH('2-1-2 data.csv'!$A303,'2-1-1 紀錄下次購買項目'!$A:$A,0)+'2-1-2 data.csv'!F$1-1)),"")</f>
        <v/>
      </c>
      <c r="G303" s="6" t="str">
        <f>_xlfn.IFNA(IF(G$1&gt;$C303,"",INDEX('2-1-1 紀錄下次購買項目'!$C:$C,MATCH('2-1-2 data.csv'!$A303,'2-1-1 紀錄下次購買項目'!$A:$A,0)+'2-1-2 data.csv'!G$1-1)),"")</f>
        <v/>
      </c>
      <c r="H303" s="6" t="str">
        <f>_xlfn.IFNA(IF(H$1&gt;$C303,"",INDEX('2-1-1 紀錄下次購買項目'!$C:$C,MATCH('2-1-2 data.csv'!$A303,'2-1-1 紀錄下次購買項目'!$A:$A,0)+'2-1-2 data.csv'!H$1-1)),"")</f>
        <v/>
      </c>
      <c r="I303" s="6" t="str">
        <f>_xlfn.IFNA(IF(I$1&gt;$C303,"",INDEX('2-1-1 紀錄下次購買項目'!$C:$C,MATCH('2-1-2 data.csv'!$A303,'2-1-1 紀錄下次購買項目'!$A:$A,0)+'2-1-2 data.csv'!I$1-1)),"")</f>
        <v/>
      </c>
      <c r="J303" s="6" t="str">
        <f>_xlfn.IFNA(IF(J$1&gt;$C303,"",INDEX('2-1-1 紀錄下次購買項目'!$C:$C,MATCH('2-1-2 data.csv'!$A303,'2-1-1 紀錄下次購買項目'!$A:$A,0)+'2-1-2 data.csv'!J$1-1)),"")</f>
        <v/>
      </c>
      <c r="K303" s="6" t="str">
        <f>_xlfn.IFNA(IF(K$1&gt;$C303,"",INDEX('2-1-1 紀錄下次購買項目'!$C:$C,MATCH('2-1-2 data.csv'!$A303,'2-1-1 紀錄下次購買項目'!$A:$A,0)+'2-1-2 data.csv'!K$1-1)),"")</f>
        <v/>
      </c>
      <c r="L303" s="6" t="str">
        <f>_xlfn.IFNA(IF(L$1&gt;$C303,"",INDEX('2-1-1 紀錄下次購買項目'!$C:$C,MATCH('2-1-2 data.csv'!$A303,'2-1-1 紀錄下次購買項目'!$A:$A,0)+'2-1-2 data.csv'!L$1-1)),"")</f>
        <v/>
      </c>
      <c r="M303" s="6" t="str">
        <f>_xlfn.IFNA(IF(M$1&gt;$C303,"",INDEX('2-1-1 紀錄下次購買項目'!$C:$C,MATCH('2-1-2 data.csv'!$A303,'2-1-1 紀錄下次購買項目'!$A:$A,0)+'2-1-2 data.csv'!M$1-1)),"")</f>
        <v/>
      </c>
      <c r="N303" s="6" t="str">
        <f>_xlfn.IFNA(IF(N$1&gt;$C303,"",INDEX('2-1-1 紀錄下次購買項目'!$C:$C,MATCH('2-1-2 data.csv'!$A303,'2-1-1 紀錄下次購買項目'!$A:$A,0)+'2-1-2 data.csv'!N$1-1)),"")</f>
        <v/>
      </c>
    </row>
    <row r="304" spans="1:14">
      <c r="A304" s="6">
        <v>16143</v>
      </c>
      <c r="B304" s="5">
        <v>539</v>
      </c>
      <c r="C304" s="6">
        <v>2</v>
      </c>
      <c r="D304" s="6">
        <v>1</v>
      </c>
      <c r="E304" s="6" t="str">
        <f>_xlfn.IFNA(IF(E$1&gt;$C304,"",INDEX('2-1-1 紀錄下次購買項目'!$C:$C,MATCH('2-1-2 data.csv'!$A304,'2-1-1 紀錄下次購買項目'!$A:$A,0)+'2-1-2 data.csv'!E$1-1)),"")</f>
        <v>數位相機</v>
      </c>
      <c r="F304" s="6" t="str">
        <f>_xlfn.IFNA(IF(F$1&gt;$C304,"",INDEX('2-1-1 紀錄下次購買項目'!$C:$C,MATCH('2-1-2 data.csv'!$A304,'2-1-1 紀錄下次購買項目'!$A:$A,0)+'2-1-2 data.csv'!F$1-1)),"")</f>
        <v>記憶卡</v>
      </c>
      <c r="G304" s="6" t="str">
        <f>_xlfn.IFNA(IF(G$1&gt;$C304,"",INDEX('2-1-1 紀錄下次購買項目'!$C:$C,MATCH('2-1-2 data.csv'!$A304,'2-1-1 紀錄下次購買項目'!$A:$A,0)+'2-1-2 data.csv'!G$1-1)),"")</f>
        <v/>
      </c>
      <c r="H304" s="6" t="str">
        <f>_xlfn.IFNA(IF(H$1&gt;$C304,"",INDEX('2-1-1 紀錄下次購買項目'!$C:$C,MATCH('2-1-2 data.csv'!$A304,'2-1-1 紀錄下次購買項目'!$A:$A,0)+'2-1-2 data.csv'!H$1-1)),"")</f>
        <v/>
      </c>
      <c r="I304" s="6" t="str">
        <f>_xlfn.IFNA(IF(I$1&gt;$C304,"",INDEX('2-1-1 紀錄下次購買項目'!$C:$C,MATCH('2-1-2 data.csv'!$A304,'2-1-1 紀錄下次購買項目'!$A:$A,0)+'2-1-2 data.csv'!I$1-1)),"")</f>
        <v/>
      </c>
      <c r="J304" s="6" t="str">
        <f>_xlfn.IFNA(IF(J$1&gt;$C304,"",INDEX('2-1-1 紀錄下次購買項目'!$C:$C,MATCH('2-1-2 data.csv'!$A304,'2-1-1 紀錄下次購買項目'!$A:$A,0)+'2-1-2 data.csv'!J$1-1)),"")</f>
        <v/>
      </c>
      <c r="K304" s="6" t="str">
        <f>_xlfn.IFNA(IF(K$1&gt;$C304,"",INDEX('2-1-1 紀錄下次購買項目'!$C:$C,MATCH('2-1-2 data.csv'!$A304,'2-1-1 紀錄下次購買項目'!$A:$A,0)+'2-1-2 data.csv'!K$1-1)),"")</f>
        <v/>
      </c>
      <c r="L304" s="6" t="str">
        <f>_xlfn.IFNA(IF(L$1&gt;$C304,"",INDEX('2-1-1 紀錄下次購買項目'!$C:$C,MATCH('2-1-2 data.csv'!$A304,'2-1-1 紀錄下次購買項目'!$A:$A,0)+'2-1-2 data.csv'!L$1-1)),"")</f>
        <v/>
      </c>
      <c r="M304" s="6" t="str">
        <f>_xlfn.IFNA(IF(M$1&gt;$C304,"",INDEX('2-1-1 紀錄下次購買項目'!$C:$C,MATCH('2-1-2 data.csv'!$A304,'2-1-1 紀錄下次購買項目'!$A:$A,0)+'2-1-2 data.csv'!M$1-1)),"")</f>
        <v/>
      </c>
      <c r="N304" s="6" t="str">
        <f>_xlfn.IFNA(IF(N$1&gt;$C304,"",INDEX('2-1-1 紀錄下次購買項目'!$C:$C,MATCH('2-1-2 data.csv'!$A304,'2-1-1 紀錄下次購買項目'!$A:$A,0)+'2-1-2 data.csv'!N$1-1)),"")</f>
        <v/>
      </c>
    </row>
    <row r="305" spans="1:14">
      <c r="A305" s="6">
        <v>17924</v>
      </c>
      <c r="B305" s="5">
        <v>539</v>
      </c>
      <c r="C305" s="6">
        <v>1</v>
      </c>
      <c r="D305" s="6">
        <v>1</v>
      </c>
      <c r="E305" s="6" t="str">
        <f>_xlfn.IFNA(IF(E$1&gt;$C305,"",INDEX('2-1-1 紀錄下次購買項目'!$C:$C,MATCH('2-1-2 data.csv'!$A305,'2-1-1 紀錄下次購買項目'!$A:$A,0)+'2-1-2 data.csv'!E$1-1)),"")</f>
        <v>EPSON墨水</v>
      </c>
      <c r="F305" s="6" t="str">
        <f>_xlfn.IFNA(IF(F$1&gt;$C305,"",INDEX('2-1-1 紀錄下次購買項目'!$C:$C,MATCH('2-1-2 data.csv'!$A305,'2-1-1 紀錄下次購買項目'!$A:$A,0)+'2-1-2 data.csv'!F$1-1)),"")</f>
        <v/>
      </c>
      <c r="G305" s="6" t="str">
        <f>_xlfn.IFNA(IF(G$1&gt;$C305,"",INDEX('2-1-1 紀錄下次購買項目'!$C:$C,MATCH('2-1-2 data.csv'!$A305,'2-1-1 紀錄下次購買項目'!$A:$A,0)+'2-1-2 data.csv'!G$1-1)),"")</f>
        <v/>
      </c>
      <c r="H305" s="6" t="str">
        <f>_xlfn.IFNA(IF(H$1&gt;$C305,"",INDEX('2-1-1 紀錄下次購買項目'!$C:$C,MATCH('2-1-2 data.csv'!$A305,'2-1-1 紀錄下次購買項目'!$A:$A,0)+'2-1-2 data.csv'!H$1-1)),"")</f>
        <v/>
      </c>
      <c r="I305" s="6" t="str">
        <f>_xlfn.IFNA(IF(I$1&gt;$C305,"",INDEX('2-1-1 紀錄下次購買項目'!$C:$C,MATCH('2-1-2 data.csv'!$A305,'2-1-1 紀錄下次購買項目'!$A:$A,0)+'2-1-2 data.csv'!I$1-1)),"")</f>
        <v/>
      </c>
      <c r="J305" s="6" t="str">
        <f>_xlfn.IFNA(IF(J$1&gt;$C305,"",INDEX('2-1-1 紀錄下次購買項目'!$C:$C,MATCH('2-1-2 data.csv'!$A305,'2-1-1 紀錄下次購買項目'!$A:$A,0)+'2-1-2 data.csv'!J$1-1)),"")</f>
        <v/>
      </c>
      <c r="K305" s="6" t="str">
        <f>_xlfn.IFNA(IF(K$1&gt;$C305,"",INDEX('2-1-1 紀錄下次購買項目'!$C:$C,MATCH('2-1-2 data.csv'!$A305,'2-1-1 紀錄下次購買項目'!$A:$A,0)+'2-1-2 data.csv'!K$1-1)),"")</f>
        <v/>
      </c>
      <c r="L305" s="6" t="str">
        <f>_xlfn.IFNA(IF(L$1&gt;$C305,"",INDEX('2-1-1 紀錄下次購買項目'!$C:$C,MATCH('2-1-2 data.csv'!$A305,'2-1-1 紀錄下次購買項目'!$A:$A,0)+'2-1-2 data.csv'!L$1-1)),"")</f>
        <v/>
      </c>
      <c r="M305" s="6" t="str">
        <f>_xlfn.IFNA(IF(M$1&gt;$C305,"",INDEX('2-1-1 紀錄下次購買項目'!$C:$C,MATCH('2-1-2 data.csv'!$A305,'2-1-1 紀錄下次購買項目'!$A:$A,0)+'2-1-2 data.csv'!M$1-1)),"")</f>
        <v/>
      </c>
      <c r="N305" s="6" t="str">
        <f>_xlfn.IFNA(IF(N$1&gt;$C305,"",INDEX('2-1-1 紀錄下次購買項目'!$C:$C,MATCH('2-1-2 data.csv'!$A305,'2-1-1 紀錄下次購買項目'!$A:$A,0)+'2-1-2 data.csv'!N$1-1)),"")</f>
        <v/>
      </c>
    </row>
    <row r="306" spans="1:14">
      <c r="A306" s="6">
        <v>20033</v>
      </c>
      <c r="B306" s="5">
        <v>539</v>
      </c>
      <c r="C306" s="6">
        <v>1</v>
      </c>
      <c r="D306" s="6">
        <v>1</v>
      </c>
      <c r="E306" s="6" t="str">
        <f>_xlfn.IFNA(IF(E$1&gt;$C306,"",INDEX('2-1-1 紀錄下次購買項目'!$C:$C,MATCH('2-1-2 data.csv'!$A306,'2-1-1 紀錄下次購買項目'!$A:$A,0)+'2-1-2 data.csv'!E$1-1)),"")</f>
        <v>LCD螢幕</v>
      </c>
      <c r="F306" s="6" t="str">
        <f>_xlfn.IFNA(IF(F$1&gt;$C306,"",INDEX('2-1-1 紀錄下次購買項目'!$C:$C,MATCH('2-1-2 data.csv'!$A306,'2-1-1 紀錄下次購買項目'!$A:$A,0)+'2-1-2 data.csv'!F$1-1)),"")</f>
        <v/>
      </c>
      <c r="G306" s="6" t="str">
        <f>_xlfn.IFNA(IF(G$1&gt;$C306,"",INDEX('2-1-1 紀錄下次購買項目'!$C:$C,MATCH('2-1-2 data.csv'!$A306,'2-1-1 紀錄下次購買項目'!$A:$A,0)+'2-1-2 data.csv'!G$1-1)),"")</f>
        <v/>
      </c>
      <c r="H306" s="6" t="str">
        <f>_xlfn.IFNA(IF(H$1&gt;$C306,"",INDEX('2-1-1 紀錄下次購買項目'!$C:$C,MATCH('2-1-2 data.csv'!$A306,'2-1-1 紀錄下次購買項目'!$A:$A,0)+'2-1-2 data.csv'!H$1-1)),"")</f>
        <v/>
      </c>
      <c r="I306" s="6" t="str">
        <f>_xlfn.IFNA(IF(I$1&gt;$C306,"",INDEX('2-1-1 紀錄下次購買項目'!$C:$C,MATCH('2-1-2 data.csv'!$A306,'2-1-1 紀錄下次購買項目'!$A:$A,0)+'2-1-2 data.csv'!I$1-1)),"")</f>
        <v/>
      </c>
      <c r="J306" s="6" t="str">
        <f>_xlfn.IFNA(IF(J$1&gt;$C306,"",INDEX('2-1-1 紀錄下次購買項目'!$C:$C,MATCH('2-1-2 data.csv'!$A306,'2-1-1 紀錄下次購買項目'!$A:$A,0)+'2-1-2 data.csv'!J$1-1)),"")</f>
        <v/>
      </c>
      <c r="K306" s="6" t="str">
        <f>_xlfn.IFNA(IF(K$1&gt;$C306,"",INDEX('2-1-1 紀錄下次購買項目'!$C:$C,MATCH('2-1-2 data.csv'!$A306,'2-1-1 紀錄下次購買項目'!$A:$A,0)+'2-1-2 data.csv'!K$1-1)),"")</f>
        <v/>
      </c>
      <c r="L306" s="6" t="str">
        <f>_xlfn.IFNA(IF(L$1&gt;$C306,"",INDEX('2-1-1 紀錄下次購買項目'!$C:$C,MATCH('2-1-2 data.csv'!$A306,'2-1-1 紀錄下次購買項目'!$A:$A,0)+'2-1-2 data.csv'!L$1-1)),"")</f>
        <v/>
      </c>
      <c r="M306" s="6" t="str">
        <f>_xlfn.IFNA(IF(M$1&gt;$C306,"",INDEX('2-1-1 紀錄下次購買項目'!$C:$C,MATCH('2-1-2 data.csv'!$A306,'2-1-1 紀錄下次購買項目'!$A:$A,0)+'2-1-2 data.csv'!M$1-1)),"")</f>
        <v/>
      </c>
      <c r="N306" s="6" t="str">
        <f>_xlfn.IFNA(IF(N$1&gt;$C306,"",INDEX('2-1-1 紀錄下次購買項目'!$C:$C,MATCH('2-1-2 data.csv'!$A306,'2-1-1 紀錄下次購買項目'!$A:$A,0)+'2-1-2 data.csv'!N$1-1)),"")</f>
        <v/>
      </c>
    </row>
    <row r="307" spans="1:14">
      <c r="A307" s="6">
        <v>23382</v>
      </c>
      <c r="B307" s="5">
        <v>539</v>
      </c>
      <c r="C307" s="6">
        <v>1</v>
      </c>
      <c r="D307" s="6">
        <v>1</v>
      </c>
      <c r="E307" s="6" t="str">
        <f>_xlfn.IFNA(IF(E$1&gt;$C307,"",INDEX('2-1-1 紀錄下次購買項目'!$C:$C,MATCH('2-1-2 data.csv'!$A307,'2-1-1 紀錄下次購買項目'!$A:$A,0)+'2-1-2 data.csv'!E$1-1)),"")</f>
        <v>家電安裝費</v>
      </c>
      <c r="F307" s="6" t="str">
        <f>_xlfn.IFNA(IF(F$1&gt;$C307,"",INDEX('2-1-1 紀錄下次購買項目'!$C:$C,MATCH('2-1-2 data.csv'!$A307,'2-1-1 紀錄下次購買項目'!$A:$A,0)+'2-1-2 data.csv'!F$1-1)),"")</f>
        <v/>
      </c>
      <c r="G307" s="6" t="str">
        <f>_xlfn.IFNA(IF(G$1&gt;$C307,"",INDEX('2-1-1 紀錄下次購買項目'!$C:$C,MATCH('2-1-2 data.csv'!$A307,'2-1-1 紀錄下次購買項目'!$A:$A,0)+'2-1-2 data.csv'!G$1-1)),"")</f>
        <v/>
      </c>
      <c r="H307" s="6" t="str">
        <f>_xlfn.IFNA(IF(H$1&gt;$C307,"",INDEX('2-1-1 紀錄下次購買項目'!$C:$C,MATCH('2-1-2 data.csv'!$A307,'2-1-1 紀錄下次購買項目'!$A:$A,0)+'2-1-2 data.csv'!H$1-1)),"")</f>
        <v/>
      </c>
      <c r="I307" s="6" t="str">
        <f>_xlfn.IFNA(IF(I$1&gt;$C307,"",INDEX('2-1-1 紀錄下次購買項目'!$C:$C,MATCH('2-1-2 data.csv'!$A307,'2-1-1 紀錄下次購買項目'!$A:$A,0)+'2-1-2 data.csv'!I$1-1)),"")</f>
        <v/>
      </c>
      <c r="J307" s="6" t="str">
        <f>_xlfn.IFNA(IF(J$1&gt;$C307,"",INDEX('2-1-1 紀錄下次購買項目'!$C:$C,MATCH('2-1-2 data.csv'!$A307,'2-1-1 紀錄下次購買項目'!$A:$A,0)+'2-1-2 data.csv'!J$1-1)),"")</f>
        <v/>
      </c>
      <c r="K307" s="6" t="str">
        <f>_xlfn.IFNA(IF(K$1&gt;$C307,"",INDEX('2-1-1 紀錄下次購買項目'!$C:$C,MATCH('2-1-2 data.csv'!$A307,'2-1-1 紀錄下次購買項目'!$A:$A,0)+'2-1-2 data.csv'!K$1-1)),"")</f>
        <v/>
      </c>
      <c r="L307" s="6" t="str">
        <f>_xlfn.IFNA(IF(L$1&gt;$C307,"",INDEX('2-1-1 紀錄下次購買項目'!$C:$C,MATCH('2-1-2 data.csv'!$A307,'2-1-1 紀錄下次購買項目'!$A:$A,0)+'2-1-2 data.csv'!L$1-1)),"")</f>
        <v/>
      </c>
      <c r="M307" s="6" t="str">
        <f>_xlfn.IFNA(IF(M$1&gt;$C307,"",INDEX('2-1-1 紀錄下次購買項目'!$C:$C,MATCH('2-1-2 data.csv'!$A307,'2-1-1 紀錄下次購買項目'!$A:$A,0)+'2-1-2 data.csv'!M$1-1)),"")</f>
        <v/>
      </c>
      <c r="N307" s="6" t="str">
        <f>_xlfn.IFNA(IF(N$1&gt;$C307,"",INDEX('2-1-1 紀錄下次購買項目'!$C:$C,MATCH('2-1-2 data.csv'!$A307,'2-1-1 紀錄下次購買項目'!$A:$A,0)+'2-1-2 data.csv'!N$1-1)),"")</f>
        <v/>
      </c>
    </row>
    <row r="308" spans="1:14">
      <c r="A308" s="6">
        <v>23479</v>
      </c>
      <c r="B308" s="5">
        <v>539</v>
      </c>
      <c r="C308" s="6">
        <v>1</v>
      </c>
      <c r="D308" s="6">
        <v>1</v>
      </c>
      <c r="E308" s="6" t="str">
        <f>_xlfn.IFNA(IF(E$1&gt;$C308,"",INDEX('2-1-1 紀錄下次購買項目'!$C:$C,MATCH('2-1-2 data.csv'!$A308,'2-1-1 紀錄下次購買項目'!$A:$A,0)+'2-1-2 data.csv'!E$1-1)),"")</f>
        <v>鹼性電池</v>
      </c>
      <c r="F308" s="6" t="str">
        <f>_xlfn.IFNA(IF(F$1&gt;$C308,"",INDEX('2-1-1 紀錄下次購買項目'!$C:$C,MATCH('2-1-2 data.csv'!$A308,'2-1-1 紀錄下次購買項目'!$A:$A,0)+'2-1-2 data.csv'!F$1-1)),"")</f>
        <v/>
      </c>
      <c r="G308" s="6" t="str">
        <f>_xlfn.IFNA(IF(G$1&gt;$C308,"",INDEX('2-1-1 紀錄下次購買項目'!$C:$C,MATCH('2-1-2 data.csv'!$A308,'2-1-1 紀錄下次購買項目'!$A:$A,0)+'2-1-2 data.csv'!G$1-1)),"")</f>
        <v/>
      </c>
      <c r="H308" s="6" t="str">
        <f>_xlfn.IFNA(IF(H$1&gt;$C308,"",INDEX('2-1-1 紀錄下次購買項目'!$C:$C,MATCH('2-1-2 data.csv'!$A308,'2-1-1 紀錄下次購買項目'!$A:$A,0)+'2-1-2 data.csv'!H$1-1)),"")</f>
        <v/>
      </c>
      <c r="I308" s="6" t="str">
        <f>_xlfn.IFNA(IF(I$1&gt;$C308,"",INDEX('2-1-1 紀錄下次購買項目'!$C:$C,MATCH('2-1-2 data.csv'!$A308,'2-1-1 紀錄下次購買項目'!$A:$A,0)+'2-1-2 data.csv'!I$1-1)),"")</f>
        <v/>
      </c>
      <c r="J308" s="6" t="str">
        <f>_xlfn.IFNA(IF(J$1&gt;$C308,"",INDEX('2-1-1 紀錄下次購買項目'!$C:$C,MATCH('2-1-2 data.csv'!$A308,'2-1-1 紀錄下次購買項目'!$A:$A,0)+'2-1-2 data.csv'!J$1-1)),"")</f>
        <v/>
      </c>
      <c r="K308" s="6" t="str">
        <f>_xlfn.IFNA(IF(K$1&gt;$C308,"",INDEX('2-1-1 紀錄下次購買項目'!$C:$C,MATCH('2-1-2 data.csv'!$A308,'2-1-1 紀錄下次購買項目'!$A:$A,0)+'2-1-2 data.csv'!K$1-1)),"")</f>
        <v/>
      </c>
      <c r="L308" s="6" t="str">
        <f>_xlfn.IFNA(IF(L$1&gt;$C308,"",INDEX('2-1-1 紀錄下次購買項目'!$C:$C,MATCH('2-1-2 data.csv'!$A308,'2-1-1 紀錄下次購買項目'!$A:$A,0)+'2-1-2 data.csv'!L$1-1)),"")</f>
        <v/>
      </c>
      <c r="M308" s="6" t="str">
        <f>_xlfn.IFNA(IF(M$1&gt;$C308,"",INDEX('2-1-1 紀錄下次購買項目'!$C:$C,MATCH('2-1-2 data.csv'!$A308,'2-1-1 紀錄下次購買項目'!$A:$A,0)+'2-1-2 data.csv'!M$1-1)),"")</f>
        <v/>
      </c>
      <c r="N308" s="6" t="str">
        <f>_xlfn.IFNA(IF(N$1&gt;$C308,"",INDEX('2-1-1 紀錄下次購買項目'!$C:$C,MATCH('2-1-2 data.csv'!$A308,'2-1-1 紀錄下次購買項目'!$A:$A,0)+'2-1-2 data.csv'!N$1-1)),"")</f>
        <v/>
      </c>
    </row>
    <row r="309" spans="1:14">
      <c r="A309" s="6">
        <v>24059</v>
      </c>
      <c r="B309" s="5">
        <v>539</v>
      </c>
      <c r="C309" s="6">
        <v>1</v>
      </c>
      <c r="D309" s="6">
        <v>2</v>
      </c>
      <c r="E309" s="6" t="str">
        <f>_xlfn.IFNA(IF(E$1&gt;$C309,"",INDEX('2-1-1 紀錄下次購買項目'!$C:$C,MATCH('2-1-2 data.csv'!$A309,'2-1-1 紀錄下次購買項目'!$A:$A,0)+'2-1-2 data.csv'!E$1-1)),"")</f>
        <v>鍵盤</v>
      </c>
      <c r="F309" s="6" t="str">
        <f>_xlfn.IFNA(IF(F$1&gt;$C309,"",INDEX('2-1-1 紀錄下次購買項目'!$C:$C,MATCH('2-1-2 data.csv'!$A309,'2-1-1 紀錄下次購買項目'!$A:$A,0)+'2-1-2 data.csv'!F$1-1)),"")</f>
        <v/>
      </c>
      <c r="G309" s="6" t="str">
        <f>_xlfn.IFNA(IF(G$1&gt;$C309,"",INDEX('2-1-1 紀錄下次購買項目'!$C:$C,MATCH('2-1-2 data.csv'!$A309,'2-1-1 紀錄下次購買項目'!$A:$A,0)+'2-1-2 data.csv'!G$1-1)),"")</f>
        <v/>
      </c>
      <c r="H309" s="6" t="str">
        <f>_xlfn.IFNA(IF(H$1&gt;$C309,"",INDEX('2-1-1 紀錄下次購買項目'!$C:$C,MATCH('2-1-2 data.csv'!$A309,'2-1-1 紀錄下次購買項目'!$A:$A,0)+'2-1-2 data.csv'!H$1-1)),"")</f>
        <v/>
      </c>
      <c r="I309" s="6" t="str">
        <f>_xlfn.IFNA(IF(I$1&gt;$C309,"",INDEX('2-1-1 紀錄下次購買項目'!$C:$C,MATCH('2-1-2 data.csv'!$A309,'2-1-1 紀錄下次購買項目'!$A:$A,0)+'2-1-2 data.csv'!I$1-1)),"")</f>
        <v/>
      </c>
      <c r="J309" s="6" t="str">
        <f>_xlfn.IFNA(IF(J$1&gt;$C309,"",INDEX('2-1-1 紀錄下次購買項目'!$C:$C,MATCH('2-1-2 data.csv'!$A309,'2-1-1 紀錄下次購買項目'!$A:$A,0)+'2-1-2 data.csv'!J$1-1)),"")</f>
        <v/>
      </c>
      <c r="K309" s="6" t="str">
        <f>_xlfn.IFNA(IF(K$1&gt;$C309,"",INDEX('2-1-1 紀錄下次購買項目'!$C:$C,MATCH('2-1-2 data.csv'!$A309,'2-1-1 紀錄下次購買項目'!$A:$A,0)+'2-1-2 data.csv'!K$1-1)),"")</f>
        <v/>
      </c>
      <c r="L309" s="6" t="str">
        <f>_xlfn.IFNA(IF(L$1&gt;$C309,"",INDEX('2-1-1 紀錄下次購買項目'!$C:$C,MATCH('2-1-2 data.csv'!$A309,'2-1-1 紀錄下次購買項目'!$A:$A,0)+'2-1-2 data.csv'!L$1-1)),"")</f>
        <v/>
      </c>
      <c r="M309" s="6" t="str">
        <f>_xlfn.IFNA(IF(M$1&gt;$C309,"",INDEX('2-1-1 紀錄下次購買項目'!$C:$C,MATCH('2-1-2 data.csv'!$A309,'2-1-1 紀錄下次購買項目'!$A:$A,0)+'2-1-2 data.csv'!M$1-1)),"")</f>
        <v/>
      </c>
      <c r="N309" s="6" t="str">
        <f>_xlfn.IFNA(IF(N$1&gt;$C309,"",INDEX('2-1-1 紀錄下次購買項目'!$C:$C,MATCH('2-1-2 data.csv'!$A309,'2-1-1 紀錄下次購買項目'!$A:$A,0)+'2-1-2 data.csv'!N$1-1)),"")</f>
        <v/>
      </c>
    </row>
    <row r="310" spans="1:14">
      <c r="A310" s="6">
        <v>24781</v>
      </c>
      <c r="B310" s="5">
        <v>539</v>
      </c>
      <c r="C310" s="6">
        <v>2</v>
      </c>
      <c r="D310" s="6">
        <v>1</v>
      </c>
      <c r="E310" s="6" t="str">
        <f>_xlfn.IFNA(IF(E$1&gt;$C310,"",INDEX('2-1-1 紀錄下次購買項目'!$C:$C,MATCH('2-1-2 data.csv'!$A310,'2-1-1 紀錄下次購買項目'!$A:$A,0)+'2-1-2 data.csv'!E$1-1)),"")</f>
        <v>讀卡機/轉接卡</v>
      </c>
      <c r="F310" s="6" t="str">
        <f>_xlfn.IFNA(IF(F$1&gt;$C310,"",INDEX('2-1-1 紀錄下次購買項目'!$C:$C,MATCH('2-1-2 data.csv'!$A310,'2-1-1 紀錄下次購買項目'!$A:$A,0)+'2-1-2 data.csv'!F$1-1)),"")</f>
        <v>EPSON墨水</v>
      </c>
      <c r="G310" s="6" t="str">
        <f>_xlfn.IFNA(IF(G$1&gt;$C310,"",INDEX('2-1-1 紀錄下次購買項目'!$C:$C,MATCH('2-1-2 data.csv'!$A310,'2-1-1 紀錄下次購買項目'!$A:$A,0)+'2-1-2 data.csv'!G$1-1)),"")</f>
        <v/>
      </c>
      <c r="H310" s="6" t="str">
        <f>_xlfn.IFNA(IF(H$1&gt;$C310,"",INDEX('2-1-1 紀錄下次購買項目'!$C:$C,MATCH('2-1-2 data.csv'!$A310,'2-1-1 紀錄下次購買項目'!$A:$A,0)+'2-1-2 data.csv'!H$1-1)),"")</f>
        <v/>
      </c>
      <c r="I310" s="6" t="str">
        <f>_xlfn.IFNA(IF(I$1&gt;$C310,"",INDEX('2-1-1 紀錄下次購買項目'!$C:$C,MATCH('2-1-2 data.csv'!$A310,'2-1-1 紀錄下次購買項目'!$A:$A,0)+'2-1-2 data.csv'!I$1-1)),"")</f>
        <v/>
      </c>
      <c r="J310" s="6" t="str">
        <f>_xlfn.IFNA(IF(J$1&gt;$C310,"",INDEX('2-1-1 紀錄下次購買項目'!$C:$C,MATCH('2-1-2 data.csv'!$A310,'2-1-1 紀錄下次購買項目'!$A:$A,0)+'2-1-2 data.csv'!J$1-1)),"")</f>
        <v/>
      </c>
      <c r="K310" s="6" t="str">
        <f>_xlfn.IFNA(IF(K$1&gt;$C310,"",INDEX('2-1-1 紀錄下次購買項目'!$C:$C,MATCH('2-1-2 data.csv'!$A310,'2-1-1 紀錄下次購買項目'!$A:$A,0)+'2-1-2 data.csv'!K$1-1)),"")</f>
        <v/>
      </c>
      <c r="L310" s="6" t="str">
        <f>_xlfn.IFNA(IF(L$1&gt;$C310,"",INDEX('2-1-1 紀錄下次購買項目'!$C:$C,MATCH('2-1-2 data.csv'!$A310,'2-1-1 紀錄下次購買項目'!$A:$A,0)+'2-1-2 data.csv'!L$1-1)),"")</f>
        <v/>
      </c>
      <c r="M310" s="6" t="str">
        <f>_xlfn.IFNA(IF(M$1&gt;$C310,"",INDEX('2-1-1 紀錄下次購買項目'!$C:$C,MATCH('2-1-2 data.csv'!$A310,'2-1-1 紀錄下次購買項目'!$A:$A,0)+'2-1-2 data.csv'!M$1-1)),"")</f>
        <v/>
      </c>
      <c r="N310" s="6" t="str">
        <f>_xlfn.IFNA(IF(N$1&gt;$C310,"",INDEX('2-1-1 紀錄下次購買項目'!$C:$C,MATCH('2-1-2 data.csv'!$A310,'2-1-1 紀錄下次購買項目'!$A:$A,0)+'2-1-2 data.csv'!N$1-1)),"")</f>
        <v/>
      </c>
    </row>
    <row r="311" spans="1:14">
      <c r="A311" s="6">
        <v>26551</v>
      </c>
      <c r="B311" s="5">
        <v>539</v>
      </c>
      <c r="C311" s="6">
        <v>1</v>
      </c>
      <c r="D311" s="6">
        <v>1</v>
      </c>
      <c r="E311" s="6" t="str">
        <f>_xlfn.IFNA(IF(E$1&gt;$C311,"",INDEX('2-1-1 紀錄下次購買項目'!$C:$C,MATCH('2-1-2 data.csv'!$A311,'2-1-1 紀錄下次購買項目'!$A:$A,0)+'2-1-2 data.csv'!E$1-1)),"")</f>
        <v>USB 儲存碟</v>
      </c>
      <c r="F311" s="6" t="str">
        <f>_xlfn.IFNA(IF(F$1&gt;$C311,"",INDEX('2-1-1 紀錄下次購買項目'!$C:$C,MATCH('2-1-2 data.csv'!$A311,'2-1-1 紀錄下次購買項目'!$A:$A,0)+'2-1-2 data.csv'!F$1-1)),"")</f>
        <v/>
      </c>
      <c r="G311" s="6" t="str">
        <f>_xlfn.IFNA(IF(G$1&gt;$C311,"",INDEX('2-1-1 紀錄下次購買項目'!$C:$C,MATCH('2-1-2 data.csv'!$A311,'2-1-1 紀錄下次購買項目'!$A:$A,0)+'2-1-2 data.csv'!G$1-1)),"")</f>
        <v/>
      </c>
      <c r="H311" s="6" t="str">
        <f>_xlfn.IFNA(IF(H$1&gt;$C311,"",INDEX('2-1-1 紀錄下次購買項目'!$C:$C,MATCH('2-1-2 data.csv'!$A311,'2-1-1 紀錄下次購買項目'!$A:$A,0)+'2-1-2 data.csv'!H$1-1)),"")</f>
        <v/>
      </c>
      <c r="I311" s="6" t="str">
        <f>_xlfn.IFNA(IF(I$1&gt;$C311,"",INDEX('2-1-1 紀錄下次購買項目'!$C:$C,MATCH('2-1-2 data.csv'!$A311,'2-1-1 紀錄下次購買項目'!$A:$A,0)+'2-1-2 data.csv'!I$1-1)),"")</f>
        <v/>
      </c>
      <c r="J311" s="6" t="str">
        <f>_xlfn.IFNA(IF(J$1&gt;$C311,"",INDEX('2-1-1 紀錄下次購買項目'!$C:$C,MATCH('2-1-2 data.csv'!$A311,'2-1-1 紀錄下次購買項目'!$A:$A,0)+'2-1-2 data.csv'!J$1-1)),"")</f>
        <v/>
      </c>
      <c r="K311" s="6" t="str">
        <f>_xlfn.IFNA(IF(K$1&gt;$C311,"",INDEX('2-1-1 紀錄下次購買項目'!$C:$C,MATCH('2-1-2 data.csv'!$A311,'2-1-1 紀錄下次購買項目'!$A:$A,0)+'2-1-2 data.csv'!K$1-1)),"")</f>
        <v/>
      </c>
      <c r="L311" s="6" t="str">
        <f>_xlfn.IFNA(IF(L$1&gt;$C311,"",INDEX('2-1-1 紀錄下次購買項目'!$C:$C,MATCH('2-1-2 data.csv'!$A311,'2-1-1 紀錄下次購買項目'!$A:$A,0)+'2-1-2 data.csv'!L$1-1)),"")</f>
        <v/>
      </c>
      <c r="M311" s="6" t="str">
        <f>_xlfn.IFNA(IF(M$1&gt;$C311,"",INDEX('2-1-1 紀錄下次購買項目'!$C:$C,MATCH('2-1-2 data.csv'!$A311,'2-1-1 紀錄下次購買項目'!$A:$A,0)+'2-1-2 data.csv'!M$1-1)),"")</f>
        <v/>
      </c>
      <c r="N311" s="6" t="str">
        <f>_xlfn.IFNA(IF(N$1&gt;$C311,"",INDEX('2-1-1 紀錄下次購買項目'!$C:$C,MATCH('2-1-2 data.csv'!$A311,'2-1-1 紀錄下次購買項目'!$A:$A,0)+'2-1-2 data.csv'!N$1-1)),"")</f>
        <v/>
      </c>
    </row>
    <row r="312" spans="1:14">
      <c r="A312" s="6">
        <v>26882</v>
      </c>
      <c r="B312" s="5">
        <v>539</v>
      </c>
      <c r="C312" s="6">
        <v>1</v>
      </c>
      <c r="D312" s="6">
        <v>1</v>
      </c>
      <c r="E312" s="6" t="str">
        <f>_xlfn.IFNA(IF(E$1&gt;$C312,"",INDEX('2-1-1 紀錄下次購買項目'!$C:$C,MATCH('2-1-2 data.csv'!$A312,'2-1-1 紀錄下次購買項目'!$A:$A,0)+'2-1-2 data.csv'!E$1-1)),"")</f>
        <v>筆記型電腦</v>
      </c>
      <c r="F312" s="6" t="str">
        <f>_xlfn.IFNA(IF(F$1&gt;$C312,"",INDEX('2-1-1 紀錄下次購買項目'!$C:$C,MATCH('2-1-2 data.csv'!$A312,'2-1-1 紀錄下次購買項目'!$A:$A,0)+'2-1-2 data.csv'!F$1-1)),"")</f>
        <v/>
      </c>
      <c r="G312" s="6" t="str">
        <f>_xlfn.IFNA(IF(G$1&gt;$C312,"",INDEX('2-1-1 紀錄下次購買項目'!$C:$C,MATCH('2-1-2 data.csv'!$A312,'2-1-1 紀錄下次購買項目'!$A:$A,0)+'2-1-2 data.csv'!G$1-1)),"")</f>
        <v/>
      </c>
      <c r="H312" s="6" t="str">
        <f>_xlfn.IFNA(IF(H$1&gt;$C312,"",INDEX('2-1-1 紀錄下次購買項目'!$C:$C,MATCH('2-1-2 data.csv'!$A312,'2-1-1 紀錄下次購買項目'!$A:$A,0)+'2-1-2 data.csv'!H$1-1)),"")</f>
        <v/>
      </c>
      <c r="I312" s="6" t="str">
        <f>_xlfn.IFNA(IF(I$1&gt;$C312,"",INDEX('2-1-1 紀錄下次購買項目'!$C:$C,MATCH('2-1-2 data.csv'!$A312,'2-1-1 紀錄下次購買項目'!$A:$A,0)+'2-1-2 data.csv'!I$1-1)),"")</f>
        <v/>
      </c>
      <c r="J312" s="6" t="str">
        <f>_xlfn.IFNA(IF(J$1&gt;$C312,"",INDEX('2-1-1 紀錄下次購買項目'!$C:$C,MATCH('2-1-2 data.csv'!$A312,'2-1-1 紀錄下次購買項目'!$A:$A,0)+'2-1-2 data.csv'!J$1-1)),"")</f>
        <v/>
      </c>
      <c r="K312" s="6" t="str">
        <f>_xlfn.IFNA(IF(K$1&gt;$C312,"",INDEX('2-1-1 紀錄下次購買項目'!$C:$C,MATCH('2-1-2 data.csv'!$A312,'2-1-1 紀錄下次購買項目'!$A:$A,0)+'2-1-2 data.csv'!K$1-1)),"")</f>
        <v/>
      </c>
      <c r="L312" s="6" t="str">
        <f>_xlfn.IFNA(IF(L$1&gt;$C312,"",INDEX('2-1-1 紀錄下次購買項目'!$C:$C,MATCH('2-1-2 data.csv'!$A312,'2-1-1 紀錄下次購買項目'!$A:$A,0)+'2-1-2 data.csv'!L$1-1)),"")</f>
        <v/>
      </c>
      <c r="M312" s="6" t="str">
        <f>_xlfn.IFNA(IF(M$1&gt;$C312,"",INDEX('2-1-1 紀錄下次購買項目'!$C:$C,MATCH('2-1-2 data.csv'!$A312,'2-1-1 紀錄下次購買項目'!$A:$A,0)+'2-1-2 data.csv'!M$1-1)),"")</f>
        <v/>
      </c>
      <c r="N312" s="6" t="str">
        <f>_xlfn.IFNA(IF(N$1&gt;$C312,"",INDEX('2-1-1 紀錄下次購買項目'!$C:$C,MATCH('2-1-2 data.csv'!$A312,'2-1-1 紀錄下次購買項目'!$A:$A,0)+'2-1-2 data.csv'!N$1-1)),"")</f>
        <v/>
      </c>
    </row>
    <row r="313" spans="1:14">
      <c r="A313" s="6">
        <v>27401</v>
      </c>
      <c r="B313" s="5">
        <v>539</v>
      </c>
      <c r="C313" s="6">
        <v>1</v>
      </c>
      <c r="D313" s="6">
        <v>1</v>
      </c>
      <c r="E313" s="6" t="str">
        <f>_xlfn.IFNA(IF(E$1&gt;$C313,"",INDEX('2-1-1 紀錄下次購買項目'!$C:$C,MATCH('2-1-2 data.csv'!$A313,'2-1-1 紀錄下次購買項目'!$A:$A,0)+'2-1-2 data.csv'!E$1-1)),"")</f>
        <v>家電安裝費</v>
      </c>
      <c r="F313" s="6" t="str">
        <f>_xlfn.IFNA(IF(F$1&gt;$C313,"",INDEX('2-1-1 紀錄下次購買項目'!$C:$C,MATCH('2-1-2 data.csv'!$A313,'2-1-1 紀錄下次購買項目'!$A:$A,0)+'2-1-2 data.csv'!F$1-1)),"")</f>
        <v/>
      </c>
      <c r="G313" s="6" t="str">
        <f>_xlfn.IFNA(IF(G$1&gt;$C313,"",INDEX('2-1-1 紀錄下次購買項目'!$C:$C,MATCH('2-1-2 data.csv'!$A313,'2-1-1 紀錄下次購買項目'!$A:$A,0)+'2-1-2 data.csv'!G$1-1)),"")</f>
        <v/>
      </c>
      <c r="H313" s="6" t="str">
        <f>_xlfn.IFNA(IF(H$1&gt;$C313,"",INDEX('2-1-1 紀錄下次購買項目'!$C:$C,MATCH('2-1-2 data.csv'!$A313,'2-1-1 紀錄下次購買項目'!$A:$A,0)+'2-1-2 data.csv'!H$1-1)),"")</f>
        <v/>
      </c>
      <c r="I313" s="6" t="str">
        <f>_xlfn.IFNA(IF(I$1&gt;$C313,"",INDEX('2-1-1 紀錄下次購買項目'!$C:$C,MATCH('2-1-2 data.csv'!$A313,'2-1-1 紀錄下次購買項目'!$A:$A,0)+'2-1-2 data.csv'!I$1-1)),"")</f>
        <v/>
      </c>
      <c r="J313" s="6" t="str">
        <f>_xlfn.IFNA(IF(J$1&gt;$C313,"",INDEX('2-1-1 紀錄下次購買項目'!$C:$C,MATCH('2-1-2 data.csv'!$A313,'2-1-1 紀錄下次購買項目'!$A:$A,0)+'2-1-2 data.csv'!J$1-1)),"")</f>
        <v/>
      </c>
      <c r="K313" s="6" t="str">
        <f>_xlfn.IFNA(IF(K$1&gt;$C313,"",INDEX('2-1-1 紀錄下次購買項目'!$C:$C,MATCH('2-1-2 data.csv'!$A313,'2-1-1 紀錄下次購買項目'!$A:$A,0)+'2-1-2 data.csv'!K$1-1)),"")</f>
        <v/>
      </c>
      <c r="L313" s="6" t="str">
        <f>_xlfn.IFNA(IF(L$1&gt;$C313,"",INDEX('2-1-1 紀錄下次購買項目'!$C:$C,MATCH('2-1-2 data.csv'!$A313,'2-1-1 紀錄下次購買項目'!$A:$A,0)+'2-1-2 data.csv'!L$1-1)),"")</f>
        <v/>
      </c>
      <c r="M313" s="6" t="str">
        <f>_xlfn.IFNA(IF(M$1&gt;$C313,"",INDEX('2-1-1 紀錄下次購買項目'!$C:$C,MATCH('2-1-2 data.csv'!$A313,'2-1-1 紀錄下次購買項目'!$A:$A,0)+'2-1-2 data.csv'!M$1-1)),"")</f>
        <v/>
      </c>
      <c r="N313" s="6" t="str">
        <f>_xlfn.IFNA(IF(N$1&gt;$C313,"",INDEX('2-1-1 紀錄下次購買項目'!$C:$C,MATCH('2-1-2 data.csv'!$A313,'2-1-1 紀錄下次購買項目'!$A:$A,0)+'2-1-2 data.csv'!N$1-1)),"")</f>
        <v/>
      </c>
    </row>
    <row r="314" spans="1:14">
      <c r="A314" s="6">
        <v>28498</v>
      </c>
      <c r="B314" s="5">
        <v>539</v>
      </c>
      <c r="C314" s="6">
        <v>1</v>
      </c>
      <c r="D314" s="6">
        <v>1</v>
      </c>
      <c r="E314" s="6" t="str">
        <f>_xlfn.IFNA(IF(E$1&gt;$C314,"",INDEX('2-1-1 紀錄下次購買項目'!$C:$C,MATCH('2-1-2 data.csv'!$A314,'2-1-1 紀錄下次購買項目'!$A:$A,0)+'2-1-2 data.csv'!E$1-1)),"")</f>
        <v>LCD螢幕</v>
      </c>
      <c r="F314" s="6" t="str">
        <f>_xlfn.IFNA(IF(F$1&gt;$C314,"",INDEX('2-1-1 紀錄下次購買項目'!$C:$C,MATCH('2-1-2 data.csv'!$A314,'2-1-1 紀錄下次購買項目'!$A:$A,0)+'2-1-2 data.csv'!F$1-1)),"")</f>
        <v/>
      </c>
      <c r="G314" s="6" t="str">
        <f>_xlfn.IFNA(IF(G$1&gt;$C314,"",INDEX('2-1-1 紀錄下次購買項目'!$C:$C,MATCH('2-1-2 data.csv'!$A314,'2-1-1 紀錄下次購買項目'!$A:$A,0)+'2-1-2 data.csv'!G$1-1)),"")</f>
        <v/>
      </c>
      <c r="H314" s="6" t="str">
        <f>_xlfn.IFNA(IF(H$1&gt;$C314,"",INDEX('2-1-1 紀錄下次購買項目'!$C:$C,MATCH('2-1-2 data.csv'!$A314,'2-1-1 紀錄下次購買項目'!$A:$A,0)+'2-1-2 data.csv'!H$1-1)),"")</f>
        <v/>
      </c>
      <c r="I314" s="6" t="str">
        <f>_xlfn.IFNA(IF(I$1&gt;$C314,"",INDEX('2-1-1 紀錄下次購買項目'!$C:$C,MATCH('2-1-2 data.csv'!$A314,'2-1-1 紀錄下次購買項目'!$A:$A,0)+'2-1-2 data.csv'!I$1-1)),"")</f>
        <v/>
      </c>
      <c r="J314" s="6" t="str">
        <f>_xlfn.IFNA(IF(J$1&gt;$C314,"",INDEX('2-1-1 紀錄下次購買項目'!$C:$C,MATCH('2-1-2 data.csv'!$A314,'2-1-1 紀錄下次購買項目'!$A:$A,0)+'2-1-2 data.csv'!J$1-1)),"")</f>
        <v/>
      </c>
      <c r="K314" s="6" t="str">
        <f>_xlfn.IFNA(IF(K$1&gt;$C314,"",INDEX('2-1-1 紀錄下次購買項目'!$C:$C,MATCH('2-1-2 data.csv'!$A314,'2-1-1 紀錄下次購買項目'!$A:$A,0)+'2-1-2 data.csv'!K$1-1)),"")</f>
        <v/>
      </c>
      <c r="L314" s="6" t="str">
        <f>_xlfn.IFNA(IF(L$1&gt;$C314,"",INDEX('2-1-1 紀錄下次購買項目'!$C:$C,MATCH('2-1-2 data.csv'!$A314,'2-1-1 紀錄下次購買項目'!$A:$A,0)+'2-1-2 data.csv'!L$1-1)),"")</f>
        <v/>
      </c>
      <c r="M314" s="6" t="str">
        <f>_xlfn.IFNA(IF(M$1&gt;$C314,"",INDEX('2-1-1 紀錄下次購買項目'!$C:$C,MATCH('2-1-2 data.csv'!$A314,'2-1-1 紀錄下次購買項目'!$A:$A,0)+'2-1-2 data.csv'!M$1-1)),"")</f>
        <v/>
      </c>
      <c r="N314" s="6" t="str">
        <f>_xlfn.IFNA(IF(N$1&gt;$C314,"",INDEX('2-1-1 紀錄下次購買項目'!$C:$C,MATCH('2-1-2 data.csv'!$A314,'2-1-1 紀錄下次購買項目'!$A:$A,0)+'2-1-2 data.csv'!N$1-1)),"")</f>
        <v/>
      </c>
    </row>
    <row r="315" spans="1:14">
      <c r="A315" s="6">
        <v>28792</v>
      </c>
      <c r="B315" s="5">
        <v>539</v>
      </c>
      <c r="C315" s="6">
        <v>1</v>
      </c>
      <c r="D315" s="6">
        <v>2</v>
      </c>
      <c r="E315" s="6" t="str">
        <f>_xlfn.IFNA(IF(E$1&gt;$C315,"",INDEX('2-1-1 紀錄下次購買項目'!$C:$C,MATCH('2-1-2 data.csv'!$A315,'2-1-1 紀錄下次購買項目'!$A:$A,0)+'2-1-2 data.csv'!E$1-1)),"")</f>
        <v>EPSON墨水</v>
      </c>
      <c r="F315" s="6" t="str">
        <f>_xlfn.IFNA(IF(F$1&gt;$C315,"",INDEX('2-1-1 紀錄下次購買項目'!$C:$C,MATCH('2-1-2 data.csv'!$A315,'2-1-1 紀錄下次購買項目'!$A:$A,0)+'2-1-2 data.csv'!F$1-1)),"")</f>
        <v/>
      </c>
      <c r="G315" s="6" t="str">
        <f>_xlfn.IFNA(IF(G$1&gt;$C315,"",INDEX('2-1-1 紀錄下次購買項目'!$C:$C,MATCH('2-1-2 data.csv'!$A315,'2-1-1 紀錄下次購買項目'!$A:$A,0)+'2-1-2 data.csv'!G$1-1)),"")</f>
        <v/>
      </c>
      <c r="H315" s="6" t="str">
        <f>_xlfn.IFNA(IF(H$1&gt;$C315,"",INDEX('2-1-1 紀錄下次購買項目'!$C:$C,MATCH('2-1-2 data.csv'!$A315,'2-1-1 紀錄下次購買項目'!$A:$A,0)+'2-1-2 data.csv'!H$1-1)),"")</f>
        <v/>
      </c>
      <c r="I315" s="6" t="str">
        <f>_xlfn.IFNA(IF(I$1&gt;$C315,"",INDEX('2-1-1 紀錄下次購買項目'!$C:$C,MATCH('2-1-2 data.csv'!$A315,'2-1-1 紀錄下次購買項目'!$A:$A,0)+'2-1-2 data.csv'!I$1-1)),"")</f>
        <v/>
      </c>
      <c r="J315" s="6" t="str">
        <f>_xlfn.IFNA(IF(J$1&gt;$C315,"",INDEX('2-1-1 紀錄下次購買項目'!$C:$C,MATCH('2-1-2 data.csv'!$A315,'2-1-1 紀錄下次購買項目'!$A:$A,0)+'2-1-2 data.csv'!J$1-1)),"")</f>
        <v/>
      </c>
      <c r="K315" s="6" t="str">
        <f>_xlfn.IFNA(IF(K$1&gt;$C315,"",INDEX('2-1-1 紀錄下次購買項目'!$C:$C,MATCH('2-1-2 data.csv'!$A315,'2-1-1 紀錄下次購買項目'!$A:$A,0)+'2-1-2 data.csv'!K$1-1)),"")</f>
        <v/>
      </c>
      <c r="L315" s="6" t="str">
        <f>_xlfn.IFNA(IF(L$1&gt;$C315,"",INDEX('2-1-1 紀錄下次購買項目'!$C:$C,MATCH('2-1-2 data.csv'!$A315,'2-1-1 紀錄下次購買項目'!$A:$A,0)+'2-1-2 data.csv'!L$1-1)),"")</f>
        <v/>
      </c>
      <c r="M315" s="6" t="str">
        <f>_xlfn.IFNA(IF(M$1&gt;$C315,"",INDEX('2-1-1 紀錄下次購買項目'!$C:$C,MATCH('2-1-2 data.csv'!$A315,'2-1-1 紀錄下次購買項目'!$A:$A,0)+'2-1-2 data.csv'!M$1-1)),"")</f>
        <v/>
      </c>
      <c r="N315" s="6" t="str">
        <f>_xlfn.IFNA(IF(N$1&gt;$C315,"",INDEX('2-1-1 紀錄下次購買項目'!$C:$C,MATCH('2-1-2 data.csv'!$A315,'2-1-1 紀錄下次購買項目'!$A:$A,0)+'2-1-2 data.csv'!N$1-1)),"")</f>
        <v/>
      </c>
    </row>
    <row r="316" spans="1:14">
      <c r="A316" s="6">
        <v>29391</v>
      </c>
      <c r="B316" s="5">
        <v>539</v>
      </c>
      <c r="C316" s="6">
        <v>2</v>
      </c>
      <c r="D316" s="6">
        <v>1</v>
      </c>
      <c r="E316" s="6" t="str">
        <f>_xlfn.IFNA(IF(E$1&gt;$C316,"",INDEX('2-1-1 紀錄下次購買項目'!$C:$C,MATCH('2-1-2 data.csv'!$A316,'2-1-1 紀錄下次購買項目'!$A:$A,0)+'2-1-2 data.csv'!E$1-1)),"")</f>
        <v>網路線材</v>
      </c>
      <c r="F316" s="6" t="str">
        <f>_xlfn.IFNA(IF(F$1&gt;$C316,"",INDEX('2-1-1 紀錄下次購買項目'!$C:$C,MATCH('2-1-2 data.csv'!$A316,'2-1-1 紀錄下次購買項目'!$A:$A,0)+'2-1-2 data.csv'!F$1-1)),"")</f>
        <v>線材</v>
      </c>
      <c r="G316" s="6" t="str">
        <f>_xlfn.IFNA(IF(G$1&gt;$C316,"",INDEX('2-1-1 紀錄下次購買項目'!$C:$C,MATCH('2-1-2 data.csv'!$A316,'2-1-1 紀錄下次購買項目'!$A:$A,0)+'2-1-2 data.csv'!G$1-1)),"")</f>
        <v/>
      </c>
      <c r="H316" s="6" t="str">
        <f>_xlfn.IFNA(IF(H$1&gt;$C316,"",INDEX('2-1-1 紀錄下次購買項目'!$C:$C,MATCH('2-1-2 data.csv'!$A316,'2-1-1 紀錄下次購買項目'!$A:$A,0)+'2-1-2 data.csv'!H$1-1)),"")</f>
        <v/>
      </c>
      <c r="I316" s="6" t="str">
        <f>_xlfn.IFNA(IF(I$1&gt;$C316,"",INDEX('2-1-1 紀錄下次購買項目'!$C:$C,MATCH('2-1-2 data.csv'!$A316,'2-1-1 紀錄下次購買項目'!$A:$A,0)+'2-1-2 data.csv'!I$1-1)),"")</f>
        <v/>
      </c>
      <c r="J316" s="6" t="str">
        <f>_xlfn.IFNA(IF(J$1&gt;$C316,"",INDEX('2-1-1 紀錄下次購買項目'!$C:$C,MATCH('2-1-2 data.csv'!$A316,'2-1-1 紀錄下次購買項目'!$A:$A,0)+'2-1-2 data.csv'!J$1-1)),"")</f>
        <v/>
      </c>
      <c r="K316" s="6" t="str">
        <f>_xlfn.IFNA(IF(K$1&gt;$C316,"",INDEX('2-1-1 紀錄下次購買項目'!$C:$C,MATCH('2-1-2 data.csv'!$A316,'2-1-1 紀錄下次購買項目'!$A:$A,0)+'2-1-2 data.csv'!K$1-1)),"")</f>
        <v/>
      </c>
      <c r="L316" s="6" t="str">
        <f>_xlfn.IFNA(IF(L$1&gt;$C316,"",INDEX('2-1-1 紀錄下次購買項目'!$C:$C,MATCH('2-1-2 data.csv'!$A316,'2-1-1 紀錄下次購買項目'!$A:$A,0)+'2-1-2 data.csv'!L$1-1)),"")</f>
        <v/>
      </c>
      <c r="M316" s="6" t="str">
        <f>_xlfn.IFNA(IF(M$1&gt;$C316,"",INDEX('2-1-1 紀錄下次購買項目'!$C:$C,MATCH('2-1-2 data.csv'!$A316,'2-1-1 紀錄下次購買項目'!$A:$A,0)+'2-1-2 data.csv'!M$1-1)),"")</f>
        <v/>
      </c>
      <c r="N316" s="6" t="str">
        <f>_xlfn.IFNA(IF(N$1&gt;$C316,"",INDEX('2-1-1 紀錄下次購買項目'!$C:$C,MATCH('2-1-2 data.csv'!$A316,'2-1-1 紀錄下次購買項目'!$A:$A,0)+'2-1-2 data.csv'!N$1-1)),"")</f>
        <v/>
      </c>
    </row>
    <row r="317" spans="1:14">
      <c r="A317" s="6">
        <v>31944</v>
      </c>
      <c r="B317" s="5">
        <v>539</v>
      </c>
      <c r="C317" s="6">
        <v>1</v>
      </c>
      <c r="D317" s="6">
        <v>1</v>
      </c>
      <c r="E317" s="6" t="str">
        <f>_xlfn.IFNA(IF(E$1&gt;$C317,"",INDEX('2-1-1 紀錄下次購買項目'!$C:$C,MATCH('2-1-2 data.csv'!$A317,'2-1-1 紀錄下次購買項目'!$A:$A,0)+'2-1-2 data.csv'!E$1-1)),"")</f>
        <v>鹼性電池</v>
      </c>
      <c r="F317" s="6" t="str">
        <f>_xlfn.IFNA(IF(F$1&gt;$C317,"",INDEX('2-1-1 紀錄下次購買項目'!$C:$C,MATCH('2-1-2 data.csv'!$A317,'2-1-1 紀錄下次購買項目'!$A:$A,0)+'2-1-2 data.csv'!F$1-1)),"")</f>
        <v/>
      </c>
      <c r="G317" s="6" t="str">
        <f>_xlfn.IFNA(IF(G$1&gt;$C317,"",INDEX('2-1-1 紀錄下次購買項目'!$C:$C,MATCH('2-1-2 data.csv'!$A317,'2-1-1 紀錄下次購買項目'!$A:$A,0)+'2-1-2 data.csv'!G$1-1)),"")</f>
        <v/>
      </c>
      <c r="H317" s="6" t="str">
        <f>_xlfn.IFNA(IF(H$1&gt;$C317,"",INDEX('2-1-1 紀錄下次購買項目'!$C:$C,MATCH('2-1-2 data.csv'!$A317,'2-1-1 紀錄下次購買項目'!$A:$A,0)+'2-1-2 data.csv'!H$1-1)),"")</f>
        <v/>
      </c>
      <c r="I317" s="6" t="str">
        <f>_xlfn.IFNA(IF(I$1&gt;$C317,"",INDEX('2-1-1 紀錄下次購買項目'!$C:$C,MATCH('2-1-2 data.csv'!$A317,'2-1-1 紀錄下次購買項目'!$A:$A,0)+'2-1-2 data.csv'!I$1-1)),"")</f>
        <v/>
      </c>
      <c r="J317" s="6" t="str">
        <f>_xlfn.IFNA(IF(J$1&gt;$C317,"",INDEX('2-1-1 紀錄下次購買項目'!$C:$C,MATCH('2-1-2 data.csv'!$A317,'2-1-1 紀錄下次購買項目'!$A:$A,0)+'2-1-2 data.csv'!J$1-1)),"")</f>
        <v/>
      </c>
      <c r="K317" s="6" t="str">
        <f>_xlfn.IFNA(IF(K$1&gt;$C317,"",INDEX('2-1-1 紀錄下次購買項目'!$C:$C,MATCH('2-1-2 data.csv'!$A317,'2-1-1 紀錄下次購買項目'!$A:$A,0)+'2-1-2 data.csv'!K$1-1)),"")</f>
        <v/>
      </c>
      <c r="L317" s="6" t="str">
        <f>_xlfn.IFNA(IF(L$1&gt;$C317,"",INDEX('2-1-1 紀錄下次購買項目'!$C:$C,MATCH('2-1-2 data.csv'!$A317,'2-1-1 紀錄下次購買項目'!$A:$A,0)+'2-1-2 data.csv'!L$1-1)),"")</f>
        <v/>
      </c>
      <c r="M317" s="6" t="str">
        <f>_xlfn.IFNA(IF(M$1&gt;$C317,"",INDEX('2-1-1 紀錄下次購買項目'!$C:$C,MATCH('2-1-2 data.csv'!$A317,'2-1-1 紀錄下次購買項目'!$A:$A,0)+'2-1-2 data.csv'!M$1-1)),"")</f>
        <v/>
      </c>
      <c r="N317" s="6" t="str">
        <f>_xlfn.IFNA(IF(N$1&gt;$C317,"",INDEX('2-1-1 紀錄下次購買項目'!$C:$C,MATCH('2-1-2 data.csv'!$A317,'2-1-1 紀錄下次購買項目'!$A:$A,0)+'2-1-2 data.csv'!N$1-1)),"")</f>
        <v/>
      </c>
    </row>
    <row r="318" spans="1:14">
      <c r="A318" s="6">
        <v>32097</v>
      </c>
      <c r="B318" s="5">
        <v>539</v>
      </c>
      <c r="C318" s="6">
        <v>1</v>
      </c>
      <c r="D318" s="6">
        <v>1</v>
      </c>
      <c r="E318" s="6" t="str">
        <f>_xlfn.IFNA(IF(E$1&gt;$C318,"",INDEX('2-1-1 紀錄下次購買項目'!$C:$C,MATCH('2-1-2 data.csv'!$A318,'2-1-1 紀錄下次購買項目'!$A:$A,0)+'2-1-2 data.csv'!E$1-1)),"")</f>
        <v>USB 儲存碟</v>
      </c>
      <c r="F318" s="6" t="str">
        <f>_xlfn.IFNA(IF(F$1&gt;$C318,"",INDEX('2-1-1 紀錄下次購買項目'!$C:$C,MATCH('2-1-2 data.csv'!$A318,'2-1-1 紀錄下次購買項目'!$A:$A,0)+'2-1-2 data.csv'!F$1-1)),"")</f>
        <v/>
      </c>
      <c r="G318" s="6" t="str">
        <f>_xlfn.IFNA(IF(G$1&gt;$C318,"",INDEX('2-1-1 紀錄下次購買項目'!$C:$C,MATCH('2-1-2 data.csv'!$A318,'2-1-1 紀錄下次購買項目'!$A:$A,0)+'2-1-2 data.csv'!G$1-1)),"")</f>
        <v/>
      </c>
      <c r="H318" s="6" t="str">
        <f>_xlfn.IFNA(IF(H$1&gt;$C318,"",INDEX('2-1-1 紀錄下次購買項目'!$C:$C,MATCH('2-1-2 data.csv'!$A318,'2-1-1 紀錄下次購買項目'!$A:$A,0)+'2-1-2 data.csv'!H$1-1)),"")</f>
        <v/>
      </c>
      <c r="I318" s="6" t="str">
        <f>_xlfn.IFNA(IF(I$1&gt;$C318,"",INDEX('2-1-1 紀錄下次購買項目'!$C:$C,MATCH('2-1-2 data.csv'!$A318,'2-1-1 紀錄下次購買項目'!$A:$A,0)+'2-1-2 data.csv'!I$1-1)),"")</f>
        <v/>
      </c>
      <c r="J318" s="6" t="str">
        <f>_xlfn.IFNA(IF(J$1&gt;$C318,"",INDEX('2-1-1 紀錄下次購買項目'!$C:$C,MATCH('2-1-2 data.csv'!$A318,'2-1-1 紀錄下次購買項目'!$A:$A,0)+'2-1-2 data.csv'!J$1-1)),"")</f>
        <v/>
      </c>
      <c r="K318" s="6" t="str">
        <f>_xlfn.IFNA(IF(K$1&gt;$C318,"",INDEX('2-1-1 紀錄下次購買項目'!$C:$C,MATCH('2-1-2 data.csv'!$A318,'2-1-1 紀錄下次購買項目'!$A:$A,0)+'2-1-2 data.csv'!K$1-1)),"")</f>
        <v/>
      </c>
      <c r="L318" s="6" t="str">
        <f>_xlfn.IFNA(IF(L$1&gt;$C318,"",INDEX('2-1-1 紀錄下次購買項目'!$C:$C,MATCH('2-1-2 data.csv'!$A318,'2-1-1 紀錄下次購買項目'!$A:$A,0)+'2-1-2 data.csv'!L$1-1)),"")</f>
        <v/>
      </c>
      <c r="M318" s="6" t="str">
        <f>_xlfn.IFNA(IF(M$1&gt;$C318,"",INDEX('2-1-1 紀錄下次購買項目'!$C:$C,MATCH('2-1-2 data.csv'!$A318,'2-1-1 紀錄下次購買項目'!$A:$A,0)+'2-1-2 data.csv'!M$1-1)),"")</f>
        <v/>
      </c>
      <c r="N318" s="6" t="str">
        <f>_xlfn.IFNA(IF(N$1&gt;$C318,"",INDEX('2-1-1 紀錄下次購買項目'!$C:$C,MATCH('2-1-2 data.csv'!$A318,'2-1-1 紀錄下次購買項目'!$A:$A,0)+'2-1-2 data.csv'!N$1-1)),"")</f>
        <v/>
      </c>
    </row>
    <row r="319" spans="1:14">
      <c r="A319" s="6">
        <v>33563</v>
      </c>
      <c r="B319" s="5">
        <v>539</v>
      </c>
      <c r="C319" s="6">
        <v>1</v>
      </c>
      <c r="D319" s="6">
        <v>1</v>
      </c>
      <c r="E319" s="6" t="str">
        <f>_xlfn.IFNA(IF(E$1&gt;$C319,"",INDEX('2-1-1 紀錄下次購買項目'!$C:$C,MATCH('2-1-2 data.csv'!$A319,'2-1-1 紀錄下次購買項目'!$A:$A,0)+'2-1-2 data.csv'!E$1-1)),"")</f>
        <v>網路線材</v>
      </c>
      <c r="F319" s="6" t="str">
        <f>_xlfn.IFNA(IF(F$1&gt;$C319,"",INDEX('2-1-1 紀錄下次購買項目'!$C:$C,MATCH('2-1-2 data.csv'!$A319,'2-1-1 紀錄下次購買項目'!$A:$A,0)+'2-1-2 data.csv'!F$1-1)),"")</f>
        <v/>
      </c>
      <c r="G319" s="6" t="str">
        <f>_xlfn.IFNA(IF(G$1&gt;$C319,"",INDEX('2-1-1 紀錄下次購買項目'!$C:$C,MATCH('2-1-2 data.csv'!$A319,'2-1-1 紀錄下次購買項目'!$A:$A,0)+'2-1-2 data.csv'!G$1-1)),"")</f>
        <v/>
      </c>
      <c r="H319" s="6" t="str">
        <f>_xlfn.IFNA(IF(H$1&gt;$C319,"",INDEX('2-1-1 紀錄下次購買項目'!$C:$C,MATCH('2-1-2 data.csv'!$A319,'2-1-1 紀錄下次購買項目'!$A:$A,0)+'2-1-2 data.csv'!H$1-1)),"")</f>
        <v/>
      </c>
      <c r="I319" s="6" t="str">
        <f>_xlfn.IFNA(IF(I$1&gt;$C319,"",INDEX('2-1-1 紀錄下次購買項目'!$C:$C,MATCH('2-1-2 data.csv'!$A319,'2-1-1 紀錄下次購買項目'!$A:$A,0)+'2-1-2 data.csv'!I$1-1)),"")</f>
        <v/>
      </c>
      <c r="J319" s="6" t="str">
        <f>_xlfn.IFNA(IF(J$1&gt;$C319,"",INDEX('2-1-1 紀錄下次購買項目'!$C:$C,MATCH('2-1-2 data.csv'!$A319,'2-1-1 紀錄下次購買項目'!$A:$A,0)+'2-1-2 data.csv'!J$1-1)),"")</f>
        <v/>
      </c>
      <c r="K319" s="6" t="str">
        <f>_xlfn.IFNA(IF(K$1&gt;$C319,"",INDEX('2-1-1 紀錄下次購買項目'!$C:$C,MATCH('2-1-2 data.csv'!$A319,'2-1-1 紀錄下次購買項目'!$A:$A,0)+'2-1-2 data.csv'!K$1-1)),"")</f>
        <v/>
      </c>
      <c r="L319" s="6" t="str">
        <f>_xlfn.IFNA(IF(L$1&gt;$C319,"",INDEX('2-1-1 紀錄下次購買項目'!$C:$C,MATCH('2-1-2 data.csv'!$A319,'2-1-1 紀錄下次購買項目'!$A:$A,0)+'2-1-2 data.csv'!L$1-1)),"")</f>
        <v/>
      </c>
      <c r="M319" s="6" t="str">
        <f>_xlfn.IFNA(IF(M$1&gt;$C319,"",INDEX('2-1-1 紀錄下次購買項目'!$C:$C,MATCH('2-1-2 data.csv'!$A319,'2-1-1 紀錄下次購買項目'!$A:$A,0)+'2-1-2 data.csv'!M$1-1)),"")</f>
        <v/>
      </c>
      <c r="N319" s="6" t="str">
        <f>_xlfn.IFNA(IF(N$1&gt;$C319,"",INDEX('2-1-1 紀錄下次購買項目'!$C:$C,MATCH('2-1-2 data.csv'!$A319,'2-1-1 紀錄下次購買項目'!$A:$A,0)+'2-1-2 data.csv'!N$1-1)),"")</f>
        <v/>
      </c>
    </row>
    <row r="320" spans="1:14">
      <c r="A320" s="6">
        <v>38707</v>
      </c>
      <c r="B320" s="5">
        <v>539</v>
      </c>
      <c r="C320" s="6">
        <v>1</v>
      </c>
      <c r="D320" s="6">
        <v>1</v>
      </c>
      <c r="E320" s="6" t="str">
        <f>_xlfn.IFNA(IF(E$1&gt;$C320,"",INDEX('2-1-1 紀錄下次購買項目'!$C:$C,MATCH('2-1-2 data.csv'!$A320,'2-1-1 紀錄下次購買項目'!$A:$A,0)+'2-1-2 data.csv'!E$1-1)),"")</f>
        <v>EPSON墨水</v>
      </c>
      <c r="F320" s="6" t="str">
        <f>_xlfn.IFNA(IF(F$1&gt;$C320,"",INDEX('2-1-1 紀錄下次購買項目'!$C:$C,MATCH('2-1-2 data.csv'!$A320,'2-1-1 紀錄下次購買項目'!$A:$A,0)+'2-1-2 data.csv'!F$1-1)),"")</f>
        <v/>
      </c>
      <c r="G320" s="6" t="str">
        <f>_xlfn.IFNA(IF(G$1&gt;$C320,"",INDEX('2-1-1 紀錄下次購買項目'!$C:$C,MATCH('2-1-2 data.csv'!$A320,'2-1-1 紀錄下次購買項目'!$A:$A,0)+'2-1-2 data.csv'!G$1-1)),"")</f>
        <v/>
      </c>
      <c r="H320" s="6" t="str">
        <f>_xlfn.IFNA(IF(H$1&gt;$C320,"",INDEX('2-1-1 紀錄下次購買項目'!$C:$C,MATCH('2-1-2 data.csv'!$A320,'2-1-1 紀錄下次購買項目'!$A:$A,0)+'2-1-2 data.csv'!H$1-1)),"")</f>
        <v/>
      </c>
      <c r="I320" s="6" t="str">
        <f>_xlfn.IFNA(IF(I$1&gt;$C320,"",INDEX('2-1-1 紀錄下次購買項目'!$C:$C,MATCH('2-1-2 data.csv'!$A320,'2-1-1 紀錄下次購買項目'!$A:$A,0)+'2-1-2 data.csv'!I$1-1)),"")</f>
        <v/>
      </c>
      <c r="J320" s="6" t="str">
        <f>_xlfn.IFNA(IF(J$1&gt;$C320,"",INDEX('2-1-1 紀錄下次購買項目'!$C:$C,MATCH('2-1-2 data.csv'!$A320,'2-1-1 紀錄下次購買項目'!$A:$A,0)+'2-1-2 data.csv'!J$1-1)),"")</f>
        <v/>
      </c>
      <c r="K320" s="6" t="str">
        <f>_xlfn.IFNA(IF(K$1&gt;$C320,"",INDEX('2-1-1 紀錄下次購買項目'!$C:$C,MATCH('2-1-2 data.csv'!$A320,'2-1-1 紀錄下次購買項目'!$A:$A,0)+'2-1-2 data.csv'!K$1-1)),"")</f>
        <v/>
      </c>
      <c r="L320" s="6" t="str">
        <f>_xlfn.IFNA(IF(L$1&gt;$C320,"",INDEX('2-1-1 紀錄下次購買項目'!$C:$C,MATCH('2-1-2 data.csv'!$A320,'2-1-1 紀錄下次購買項目'!$A:$A,0)+'2-1-2 data.csv'!L$1-1)),"")</f>
        <v/>
      </c>
      <c r="M320" s="6" t="str">
        <f>_xlfn.IFNA(IF(M$1&gt;$C320,"",INDEX('2-1-1 紀錄下次購買項目'!$C:$C,MATCH('2-1-2 data.csv'!$A320,'2-1-1 紀錄下次購買項目'!$A:$A,0)+'2-1-2 data.csv'!M$1-1)),"")</f>
        <v/>
      </c>
      <c r="N320" s="6" t="str">
        <f>_xlfn.IFNA(IF(N$1&gt;$C320,"",INDEX('2-1-1 紀錄下次購買項目'!$C:$C,MATCH('2-1-2 data.csv'!$A320,'2-1-1 紀錄下次購買項目'!$A:$A,0)+'2-1-2 data.csv'!N$1-1)),"")</f>
        <v/>
      </c>
    </row>
    <row r="321" spans="1:14">
      <c r="A321" s="6">
        <v>39600</v>
      </c>
      <c r="B321" s="5">
        <v>539</v>
      </c>
      <c r="C321" s="6">
        <v>1</v>
      </c>
      <c r="D321" s="6">
        <v>1</v>
      </c>
      <c r="E321" s="6" t="str">
        <f>_xlfn.IFNA(IF(E$1&gt;$C321,"",INDEX('2-1-1 紀錄下次購買項目'!$C:$C,MATCH('2-1-2 data.csv'!$A321,'2-1-1 紀錄下次購買項目'!$A:$A,0)+'2-1-2 data.csv'!E$1-1)),"")</f>
        <v>有線光學鼠</v>
      </c>
      <c r="F321" s="6" t="str">
        <f>_xlfn.IFNA(IF(F$1&gt;$C321,"",INDEX('2-1-1 紀錄下次購買項目'!$C:$C,MATCH('2-1-2 data.csv'!$A321,'2-1-1 紀錄下次購買項目'!$A:$A,0)+'2-1-2 data.csv'!F$1-1)),"")</f>
        <v/>
      </c>
      <c r="G321" s="6" t="str">
        <f>_xlfn.IFNA(IF(G$1&gt;$C321,"",INDEX('2-1-1 紀錄下次購買項目'!$C:$C,MATCH('2-1-2 data.csv'!$A321,'2-1-1 紀錄下次購買項目'!$A:$A,0)+'2-1-2 data.csv'!G$1-1)),"")</f>
        <v/>
      </c>
      <c r="H321" s="6" t="str">
        <f>_xlfn.IFNA(IF(H$1&gt;$C321,"",INDEX('2-1-1 紀錄下次購買項目'!$C:$C,MATCH('2-1-2 data.csv'!$A321,'2-1-1 紀錄下次購買項目'!$A:$A,0)+'2-1-2 data.csv'!H$1-1)),"")</f>
        <v/>
      </c>
      <c r="I321" s="6" t="str">
        <f>_xlfn.IFNA(IF(I$1&gt;$C321,"",INDEX('2-1-1 紀錄下次購買項目'!$C:$C,MATCH('2-1-2 data.csv'!$A321,'2-1-1 紀錄下次購買項目'!$A:$A,0)+'2-1-2 data.csv'!I$1-1)),"")</f>
        <v/>
      </c>
      <c r="J321" s="6" t="str">
        <f>_xlfn.IFNA(IF(J$1&gt;$C321,"",INDEX('2-1-1 紀錄下次購買項目'!$C:$C,MATCH('2-1-2 data.csv'!$A321,'2-1-1 紀錄下次購買項目'!$A:$A,0)+'2-1-2 data.csv'!J$1-1)),"")</f>
        <v/>
      </c>
      <c r="K321" s="6" t="str">
        <f>_xlfn.IFNA(IF(K$1&gt;$C321,"",INDEX('2-1-1 紀錄下次購買項目'!$C:$C,MATCH('2-1-2 data.csv'!$A321,'2-1-1 紀錄下次購買項目'!$A:$A,0)+'2-1-2 data.csv'!K$1-1)),"")</f>
        <v/>
      </c>
      <c r="L321" s="6" t="str">
        <f>_xlfn.IFNA(IF(L$1&gt;$C321,"",INDEX('2-1-1 紀錄下次購買項目'!$C:$C,MATCH('2-1-2 data.csv'!$A321,'2-1-1 紀錄下次購買項目'!$A:$A,0)+'2-1-2 data.csv'!L$1-1)),"")</f>
        <v/>
      </c>
      <c r="M321" s="6" t="str">
        <f>_xlfn.IFNA(IF(M$1&gt;$C321,"",INDEX('2-1-1 紀錄下次購買項目'!$C:$C,MATCH('2-1-2 data.csv'!$A321,'2-1-1 紀錄下次購買項目'!$A:$A,0)+'2-1-2 data.csv'!M$1-1)),"")</f>
        <v/>
      </c>
      <c r="N321" s="6" t="str">
        <f>_xlfn.IFNA(IF(N$1&gt;$C321,"",INDEX('2-1-1 紀錄下次購買項目'!$C:$C,MATCH('2-1-2 data.csv'!$A321,'2-1-1 紀錄下次購買項目'!$A:$A,0)+'2-1-2 data.csv'!N$1-1)),"")</f>
        <v/>
      </c>
    </row>
    <row r="322" spans="1:14">
      <c r="A322" s="6">
        <v>45627</v>
      </c>
      <c r="B322" s="5">
        <v>539</v>
      </c>
      <c r="C322" s="6">
        <v>1</v>
      </c>
      <c r="D322" s="6">
        <v>4</v>
      </c>
      <c r="E322" s="6" t="str">
        <f>_xlfn.IFNA(IF(E$1&gt;$C322,"",INDEX('2-1-1 紀錄下次購買項目'!$C:$C,MATCH('2-1-2 data.csv'!$A322,'2-1-1 紀錄下次購買項目'!$A:$A,0)+'2-1-2 data.csv'!E$1-1)),"")</f>
        <v>CD燒錄片</v>
      </c>
      <c r="F322" s="6" t="str">
        <f>_xlfn.IFNA(IF(F$1&gt;$C322,"",INDEX('2-1-1 紀錄下次購買項目'!$C:$C,MATCH('2-1-2 data.csv'!$A322,'2-1-1 紀錄下次購買項目'!$A:$A,0)+'2-1-2 data.csv'!F$1-1)),"")</f>
        <v/>
      </c>
      <c r="G322" s="6" t="str">
        <f>_xlfn.IFNA(IF(G$1&gt;$C322,"",INDEX('2-1-1 紀錄下次購買項目'!$C:$C,MATCH('2-1-2 data.csv'!$A322,'2-1-1 紀錄下次購買項目'!$A:$A,0)+'2-1-2 data.csv'!G$1-1)),"")</f>
        <v/>
      </c>
      <c r="H322" s="6" t="str">
        <f>_xlfn.IFNA(IF(H$1&gt;$C322,"",INDEX('2-1-1 紀錄下次購買項目'!$C:$C,MATCH('2-1-2 data.csv'!$A322,'2-1-1 紀錄下次購買項目'!$A:$A,0)+'2-1-2 data.csv'!H$1-1)),"")</f>
        <v/>
      </c>
      <c r="I322" s="6" t="str">
        <f>_xlfn.IFNA(IF(I$1&gt;$C322,"",INDEX('2-1-1 紀錄下次購買項目'!$C:$C,MATCH('2-1-2 data.csv'!$A322,'2-1-1 紀錄下次購買項目'!$A:$A,0)+'2-1-2 data.csv'!I$1-1)),"")</f>
        <v/>
      </c>
      <c r="J322" s="6" t="str">
        <f>_xlfn.IFNA(IF(J$1&gt;$C322,"",INDEX('2-1-1 紀錄下次購買項目'!$C:$C,MATCH('2-1-2 data.csv'!$A322,'2-1-1 紀錄下次購買項目'!$A:$A,0)+'2-1-2 data.csv'!J$1-1)),"")</f>
        <v/>
      </c>
      <c r="K322" s="6" t="str">
        <f>_xlfn.IFNA(IF(K$1&gt;$C322,"",INDEX('2-1-1 紀錄下次購買項目'!$C:$C,MATCH('2-1-2 data.csv'!$A322,'2-1-1 紀錄下次購買項目'!$A:$A,0)+'2-1-2 data.csv'!K$1-1)),"")</f>
        <v/>
      </c>
      <c r="L322" s="6" t="str">
        <f>_xlfn.IFNA(IF(L$1&gt;$C322,"",INDEX('2-1-1 紀錄下次購買項目'!$C:$C,MATCH('2-1-2 data.csv'!$A322,'2-1-1 紀錄下次購買項目'!$A:$A,0)+'2-1-2 data.csv'!L$1-1)),"")</f>
        <v/>
      </c>
      <c r="M322" s="6" t="str">
        <f>_xlfn.IFNA(IF(M$1&gt;$C322,"",INDEX('2-1-1 紀錄下次購買項目'!$C:$C,MATCH('2-1-2 data.csv'!$A322,'2-1-1 紀錄下次購買項目'!$A:$A,0)+'2-1-2 data.csv'!M$1-1)),"")</f>
        <v/>
      </c>
      <c r="N322" s="6" t="str">
        <f>_xlfn.IFNA(IF(N$1&gt;$C322,"",INDEX('2-1-1 紀錄下次購買項目'!$C:$C,MATCH('2-1-2 data.csv'!$A322,'2-1-1 紀錄下次購買項目'!$A:$A,0)+'2-1-2 data.csv'!N$1-1)),"")</f>
        <v/>
      </c>
    </row>
    <row r="323" spans="1:14">
      <c r="A323" s="6">
        <v>47146</v>
      </c>
      <c r="B323" s="5">
        <v>539</v>
      </c>
      <c r="C323" s="6">
        <v>4</v>
      </c>
      <c r="D323" s="6">
        <v>1</v>
      </c>
      <c r="E323" s="6" t="str">
        <f>_xlfn.IFNA(IF(E$1&gt;$C323,"",INDEX('2-1-1 紀錄下次購買項目'!$C:$C,MATCH('2-1-2 data.csv'!$A323,'2-1-1 紀錄下次購買項目'!$A:$A,0)+'2-1-2 data.csv'!E$1-1)),"")</f>
        <v>數位MP3隨身聽</v>
      </c>
      <c r="F323" s="6" t="str">
        <f>_xlfn.IFNA(IF(F$1&gt;$C323,"",INDEX('2-1-1 紀錄下次購買項目'!$C:$C,MATCH('2-1-2 data.csv'!$A323,'2-1-1 紀錄下次購買項目'!$A:$A,0)+'2-1-2 data.csv'!F$1-1)),"")</f>
        <v>CD燒錄片</v>
      </c>
      <c r="G323" s="6" t="str">
        <f>_xlfn.IFNA(IF(G$1&gt;$C323,"",INDEX('2-1-1 紀錄下次購買項目'!$C:$C,MATCH('2-1-2 data.csv'!$A323,'2-1-1 紀錄下次購買項目'!$A:$A,0)+'2-1-2 data.csv'!G$1-1)),"")</f>
        <v>EPSON墨水</v>
      </c>
      <c r="H323" s="6" t="str">
        <f>_xlfn.IFNA(IF(H$1&gt;$C323,"",INDEX('2-1-1 紀錄下次購買項目'!$C:$C,MATCH('2-1-2 data.csv'!$A323,'2-1-1 紀錄下次購買項目'!$A:$A,0)+'2-1-2 data.csv'!H$1-1)),"")</f>
        <v>記憶卡</v>
      </c>
      <c r="I323" s="6" t="str">
        <f>_xlfn.IFNA(IF(I$1&gt;$C323,"",INDEX('2-1-1 紀錄下次購買項目'!$C:$C,MATCH('2-1-2 data.csv'!$A323,'2-1-1 紀錄下次購買項目'!$A:$A,0)+'2-1-2 data.csv'!I$1-1)),"")</f>
        <v/>
      </c>
      <c r="J323" s="6" t="str">
        <f>_xlfn.IFNA(IF(J$1&gt;$C323,"",INDEX('2-1-1 紀錄下次購買項目'!$C:$C,MATCH('2-1-2 data.csv'!$A323,'2-1-1 紀錄下次購買項目'!$A:$A,0)+'2-1-2 data.csv'!J$1-1)),"")</f>
        <v/>
      </c>
      <c r="K323" s="6" t="str">
        <f>_xlfn.IFNA(IF(K$1&gt;$C323,"",INDEX('2-1-1 紀錄下次購買項目'!$C:$C,MATCH('2-1-2 data.csv'!$A323,'2-1-1 紀錄下次購買項目'!$A:$A,0)+'2-1-2 data.csv'!K$1-1)),"")</f>
        <v/>
      </c>
      <c r="L323" s="6" t="str">
        <f>_xlfn.IFNA(IF(L$1&gt;$C323,"",INDEX('2-1-1 紀錄下次購買項目'!$C:$C,MATCH('2-1-2 data.csv'!$A323,'2-1-1 紀錄下次購買項目'!$A:$A,0)+'2-1-2 data.csv'!L$1-1)),"")</f>
        <v/>
      </c>
      <c r="M323" s="6" t="str">
        <f>_xlfn.IFNA(IF(M$1&gt;$C323,"",INDEX('2-1-1 紀錄下次購買項目'!$C:$C,MATCH('2-1-2 data.csv'!$A323,'2-1-1 紀錄下次購買項目'!$A:$A,0)+'2-1-2 data.csv'!M$1-1)),"")</f>
        <v/>
      </c>
      <c r="N323" s="6" t="str">
        <f>_xlfn.IFNA(IF(N$1&gt;$C323,"",INDEX('2-1-1 紀錄下次購買項目'!$C:$C,MATCH('2-1-2 data.csv'!$A323,'2-1-1 紀錄下次購買項目'!$A:$A,0)+'2-1-2 data.csv'!N$1-1)),"")</f>
        <v/>
      </c>
    </row>
    <row r="324" spans="1:14">
      <c r="A324" s="6">
        <v>51255</v>
      </c>
      <c r="B324" s="5">
        <v>539</v>
      </c>
      <c r="C324" s="6">
        <v>1</v>
      </c>
      <c r="D324" s="6">
        <v>1</v>
      </c>
      <c r="E324" s="6" t="str">
        <f>_xlfn.IFNA(IF(E$1&gt;$C324,"",INDEX('2-1-1 紀錄下次購買項目'!$C:$C,MATCH('2-1-2 data.csv'!$A324,'2-1-1 紀錄下次購買項目'!$A:$A,0)+'2-1-2 data.csv'!E$1-1)),"")</f>
        <v>EPSON墨水</v>
      </c>
      <c r="F324" s="6" t="str">
        <f>_xlfn.IFNA(IF(F$1&gt;$C324,"",INDEX('2-1-1 紀錄下次購買項目'!$C:$C,MATCH('2-1-2 data.csv'!$A324,'2-1-1 紀錄下次購買項目'!$A:$A,0)+'2-1-2 data.csv'!F$1-1)),"")</f>
        <v/>
      </c>
      <c r="G324" s="6" t="str">
        <f>_xlfn.IFNA(IF(G$1&gt;$C324,"",INDEX('2-1-1 紀錄下次購買項目'!$C:$C,MATCH('2-1-2 data.csv'!$A324,'2-1-1 紀錄下次購買項目'!$A:$A,0)+'2-1-2 data.csv'!G$1-1)),"")</f>
        <v/>
      </c>
      <c r="H324" s="6" t="str">
        <f>_xlfn.IFNA(IF(H$1&gt;$C324,"",INDEX('2-1-1 紀錄下次購買項目'!$C:$C,MATCH('2-1-2 data.csv'!$A324,'2-1-1 紀錄下次購買項目'!$A:$A,0)+'2-1-2 data.csv'!H$1-1)),"")</f>
        <v/>
      </c>
      <c r="I324" s="6" t="str">
        <f>_xlfn.IFNA(IF(I$1&gt;$C324,"",INDEX('2-1-1 紀錄下次購買項目'!$C:$C,MATCH('2-1-2 data.csv'!$A324,'2-1-1 紀錄下次購買項目'!$A:$A,0)+'2-1-2 data.csv'!I$1-1)),"")</f>
        <v/>
      </c>
      <c r="J324" s="6" t="str">
        <f>_xlfn.IFNA(IF(J$1&gt;$C324,"",INDEX('2-1-1 紀錄下次購買項目'!$C:$C,MATCH('2-1-2 data.csv'!$A324,'2-1-1 紀錄下次購買項目'!$A:$A,0)+'2-1-2 data.csv'!J$1-1)),"")</f>
        <v/>
      </c>
      <c r="K324" s="6" t="str">
        <f>_xlfn.IFNA(IF(K$1&gt;$C324,"",INDEX('2-1-1 紀錄下次購買項目'!$C:$C,MATCH('2-1-2 data.csv'!$A324,'2-1-1 紀錄下次購買項目'!$A:$A,0)+'2-1-2 data.csv'!K$1-1)),"")</f>
        <v/>
      </c>
      <c r="L324" s="6" t="str">
        <f>_xlfn.IFNA(IF(L$1&gt;$C324,"",INDEX('2-1-1 紀錄下次購買項目'!$C:$C,MATCH('2-1-2 data.csv'!$A324,'2-1-1 紀錄下次購買項目'!$A:$A,0)+'2-1-2 data.csv'!L$1-1)),"")</f>
        <v/>
      </c>
      <c r="M324" s="6" t="str">
        <f>_xlfn.IFNA(IF(M$1&gt;$C324,"",INDEX('2-1-1 紀錄下次購買項目'!$C:$C,MATCH('2-1-2 data.csv'!$A324,'2-1-1 紀錄下次購買項目'!$A:$A,0)+'2-1-2 data.csv'!M$1-1)),"")</f>
        <v/>
      </c>
      <c r="N324" s="6" t="str">
        <f>_xlfn.IFNA(IF(N$1&gt;$C324,"",INDEX('2-1-1 紀錄下次購買項目'!$C:$C,MATCH('2-1-2 data.csv'!$A324,'2-1-1 紀錄下次購買項目'!$A:$A,0)+'2-1-2 data.csv'!N$1-1)),"")</f>
        <v/>
      </c>
    </row>
    <row r="325" spans="1:14">
      <c r="A325" s="6">
        <v>51388</v>
      </c>
      <c r="B325" s="5">
        <v>539</v>
      </c>
      <c r="C325" s="6">
        <v>1</v>
      </c>
      <c r="D325" s="6">
        <v>1</v>
      </c>
      <c r="E325" s="6" t="str">
        <f>_xlfn.IFNA(IF(E$1&gt;$C325,"",INDEX('2-1-1 紀錄下次購買項目'!$C:$C,MATCH('2-1-2 data.csv'!$A325,'2-1-1 紀錄下次購買項目'!$A:$A,0)+'2-1-2 data.csv'!E$1-1)),"")</f>
        <v>EPSON墨水</v>
      </c>
      <c r="F325" s="6" t="str">
        <f>_xlfn.IFNA(IF(F$1&gt;$C325,"",INDEX('2-1-1 紀錄下次購買項目'!$C:$C,MATCH('2-1-2 data.csv'!$A325,'2-1-1 紀錄下次購買項目'!$A:$A,0)+'2-1-2 data.csv'!F$1-1)),"")</f>
        <v/>
      </c>
      <c r="G325" s="6" t="str">
        <f>_xlfn.IFNA(IF(G$1&gt;$C325,"",INDEX('2-1-1 紀錄下次購買項目'!$C:$C,MATCH('2-1-2 data.csv'!$A325,'2-1-1 紀錄下次購買項目'!$A:$A,0)+'2-1-2 data.csv'!G$1-1)),"")</f>
        <v/>
      </c>
      <c r="H325" s="6" t="str">
        <f>_xlfn.IFNA(IF(H$1&gt;$C325,"",INDEX('2-1-1 紀錄下次購買項目'!$C:$C,MATCH('2-1-2 data.csv'!$A325,'2-1-1 紀錄下次購買項目'!$A:$A,0)+'2-1-2 data.csv'!H$1-1)),"")</f>
        <v/>
      </c>
      <c r="I325" s="6" t="str">
        <f>_xlfn.IFNA(IF(I$1&gt;$C325,"",INDEX('2-1-1 紀錄下次購買項目'!$C:$C,MATCH('2-1-2 data.csv'!$A325,'2-1-1 紀錄下次購買項目'!$A:$A,0)+'2-1-2 data.csv'!I$1-1)),"")</f>
        <v/>
      </c>
      <c r="J325" s="6" t="str">
        <f>_xlfn.IFNA(IF(J$1&gt;$C325,"",INDEX('2-1-1 紀錄下次購買項目'!$C:$C,MATCH('2-1-2 data.csv'!$A325,'2-1-1 紀錄下次購買項目'!$A:$A,0)+'2-1-2 data.csv'!J$1-1)),"")</f>
        <v/>
      </c>
      <c r="K325" s="6" t="str">
        <f>_xlfn.IFNA(IF(K$1&gt;$C325,"",INDEX('2-1-1 紀錄下次購買項目'!$C:$C,MATCH('2-1-2 data.csv'!$A325,'2-1-1 紀錄下次購買項目'!$A:$A,0)+'2-1-2 data.csv'!K$1-1)),"")</f>
        <v/>
      </c>
      <c r="L325" s="6" t="str">
        <f>_xlfn.IFNA(IF(L$1&gt;$C325,"",INDEX('2-1-1 紀錄下次購買項目'!$C:$C,MATCH('2-1-2 data.csv'!$A325,'2-1-1 紀錄下次購買項目'!$A:$A,0)+'2-1-2 data.csv'!L$1-1)),"")</f>
        <v/>
      </c>
      <c r="M325" s="6" t="str">
        <f>_xlfn.IFNA(IF(M$1&gt;$C325,"",INDEX('2-1-1 紀錄下次購買項目'!$C:$C,MATCH('2-1-2 data.csv'!$A325,'2-1-1 紀錄下次購買項目'!$A:$A,0)+'2-1-2 data.csv'!M$1-1)),"")</f>
        <v/>
      </c>
      <c r="N325" s="6" t="str">
        <f>_xlfn.IFNA(IF(N$1&gt;$C325,"",INDEX('2-1-1 紀錄下次購買項目'!$C:$C,MATCH('2-1-2 data.csv'!$A325,'2-1-1 紀錄下次購買項目'!$A:$A,0)+'2-1-2 data.csv'!N$1-1)),"")</f>
        <v/>
      </c>
    </row>
    <row r="326" spans="1:14">
      <c r="A326" s="6">
        <v>51779</v>
      </c>
      <c r="B326" s="5">
        <v>539</v>
      </c>
      <c r="C326" s="6">
        <v>1</v>
      </c>
      <c r="D326" s="6">
        <v>1</v>
      </c>
      <c r="E326" s="6" t="str">
        <f>_xlfn.IFNA(IF(E$1&gt;$C326,"",INDEX('2-1-1 紀錄下次購買項目'!$C:$C,MATCH('2-1-2 data.csv'!$A326,'2-1-1 紀錄下次購買項目'!$A:$A,0)+'2-1-2 data.csv'!E$1-1)),"")</f>
        <v>鹼性電池</v>
      </c>
      <c r="F326" s="6" t="str">
        <f>_xlfn.IFNA(IF(F$1&gt;$C326,"",INDEX('2-1-1 紀錄下次購買項目'!$C:$C,MATCH('2-1-2 data.csv'!$A326,'2-1-1 紀錄下次購買項目'!$A:$A,0)+'2-1-2 data.csv'!F$1-1)),"")</f>
        <v/>
      </c>
      <c r="G326" s="6" t="str">
        <f>_xlfn.IFNA(IF(G$1&gt;$C326,"",INDEX('2-1-1 紀錄下次購買項目'!$C:$C,MATCH('2-1-2 data.csv'!$A326,'2-1-1 紀錄下次購買項目'!$A:$A,0)+'2-1-2 data.csv'!G$1-1)),"")</f>
        <v/>
      </c>
      <c r="H326" s="6" t="str">
        <f>_xlfn.IFNA(IF(H$1&gt;$C326,"",INDEX('2-1-1 紀錄下次購買項目'!$C:$C,MATCH('2-1-2 data.csv'!$A326,'2-1-1 紀錄下次購買項目'!$A:$A,0)+'2-1-2 data.csv'!H$1-1)),"")</f>
        <v/>
      </c>
      <c r="I326" s="6" t="str">
        <f>_xlfn.IFNA(IF(I$1&gt;$C326,"",INDEX('2-1-1 紀錄下次購買項目'!$C:$C,MATCH('2-1-2 data.csv'!$A326,'2-1-1 紀錄下次購買項目'!$A:$A,0)+'2-1-2 data.csv'!I$1-1)),"")</f>
        <v/>
      </c>
      <c r="J326" s="6" t="str">
        <f>_xlfn.IFNA(IF(J$1&gt;$C326,"",INDEX('2-1-1 紀錄下次購買項目'!$C:$C,MATCH('2-1-2 data.csv'!$A326,'2-1-1 紀錄下次購買項目'!$A:$A,0)+'2-1-2 data.csv'!J$1-1)),"")</f>
        <v/>
      </c>
      <c r="K326" s="6" t="str">
        <f>_xlfn.IFNA(IF(K$1&gt;$C326,"",INDEX('2-1-1 紀錄下次購買項目'!$C:$C,MATCH('2-1-2 data.csv'!$A326,'2-1-1 紀錄下次購買項目'!$A:$A,0)+'2-1-2 data.csv'!K$1-1)),"")</f>
        <v/>
      </c>
      <c r="L326" s="6" t="str">
        <f>_xlfn.IFNA(IF(L$1&gt;$C326,"",INDEX('2-1-1 紀錄下次購買項目'!$C:$C,MATCH('2-1-2 data.csv'!$A326,'2-1-1 紀錄下次購買項目'!$A:$A,0)+'2-1-2 data.csv'!L$1-1)),"")</f>
        <v/>
      </c>
      <c r="M326" s="6" t="str">
        <f>_xlfn.IFNA(IF(M$1&gt;$C326,"",INDEX('2-1-1 紀錄下次購買項目'!$C:$C,MATCH('2-1-2 data.csv'!$A326,'2-1-1 紀錄下次購買項目'!$A:$A,0)+'2-1-2 data.csv'!M$1-1)),"")</f>
        <v/>
      </c>
      <c r="N326" s="6" t="str">
        <f>_xlfn.IFNA(IF(N$1&gt;$C326,"",INDEX('2-1-1 紀錄下次購買項目'!$C:$C,MATCH('2-1-2 data.csv'!$A326,'2-1-1 紀錄下次購買項目'!$A:$A,0)+'2-1-2 data.csv'!N$1-1)),"")</f>
        <v/>
      </c>
    </row>
    <row r="327" spans="1:14">
      <c r="A327" s="6">
        <v>52904</v>
      </c>
      <c r="B327" s="5">
        <v>539</v>
      </c>
      <c r="C327" s="6">
        <v>1</v>
      </c>
      <c r="D327" s="6">
        <v>1</v>
      </c>
      <c r="E327" s="6" t="str">
        <f>_xlfn.IFNA(IF(E$1&gt;$C327,"",INDEX('2-1-1 紀錄下次購買項目'!$C:$C,MATCH('2-1-2 data.csv'!$A327,'2-1-1 紀錄下次購買項目'!$A:$A,0)+'2-1-2 data.csv'!E$1-1)),"")</f>
        <v>HP墨水</v>
      </c>
      <c r="F327" s="6" t="str">
        <f>_xlfn.IFNA(IF(F$1&gt;$C327,"",INDEX('2-1-1 紀錄下次購買項目'!$C:$C,MATCH('2-1-2 data.csv'!$A327,'2-1-1 紀錄下次購買項目'!$A:$A,0)+'2-1-2 data.csv'!F$1-1)),"")</f>
        <v/>
      </c>
      <c r="G327" s="6" t="str">
        <f>_xlfn.IFNA(IF(G$1&gt;$C327,"",INDEX('2-1-1 紀錄下次購買項目'!$C:$C,MATCH('2-1-2 data.csv'!$A327,'2-1-1 紀錄下次購買項目'!$A:$A,0)+'2-1-2 data.csv'!G$1-1)),"")</f>
        <v/>
      </c>
      <c r="H327" s="6" t="str">
        <f>_xlfn.IFNA(IF(H$1&gt;$C327,"",INDEX('2-1-1 紀錄下次購買項目'!$C:$C,MATCH('2-1-2 data.csv'!$A327,'2-1-1 紀錄下次購買項目'!$A:$A,0)+'2-1-2 data.csv'!H$1-1)),"")</f>
        <v/>
      </c>
      <c r="I327" s="6" t="str">
        <f>_xlfn.IFNA(IF(I$1&gt;$C327,"",INDEX('2-1-1 紀錄下次購買項目'!$C:$C,MATCH('2-1-2 data.csv'!$A327,'2-1-1 紀錄下次購買項目'!$A:$A,0)+'2-1-2 data.csv'!I$1-1)),"")</f>
        <v/>
      </c>
      <c r="J327" s="6" t="str">
        <f>_xlfn.IFNA(IF(J$1&gt;$C327,"",INDEX('2-1-1 紀錄下次購買項目'!$C:$C,MATCH('2-1-2 data.csv'!$A327,'2-1-1 紀錄下次購買項目'!$A:$A,0)+'2-1-2 data.csv'!J$1-1)),"")</f>
        <v/>
      </c>
      <c r="K327" s="6" t="str">
        <f>_xlfn.IFNA(IF(K$1&gt;$C327,"",INDEX('2-1-1 紀錄下次購買項目'!$C:$C,MATCH('2-1-2 data.csv'!$A327,'2-1-1 紀錄下次購買項目'!$A:$A,0)+'2-1-2 data.csv'!K$1-1)),"")</f>
        <v/>
      </c>
      <c r="L327" s="6" t="str">
        <f>_xlfn.IFNA(IF(L$1&gt;$C327,"",INDEX('2-1-1 紀錄下次購買項目'!$C:$C,MATCH('2-1-2 data.csv'!$A327,'2-1-1 紀錄下次購買項目'!$A:$A,0)+'2-1-2 data.csv'!L$1-1)),"")</f>
        <v/>
      </c>
      <c r="M327" s="6" t="str">
        <f>_xlfn.IFNA(IF(M$1&gt;$C327,"",INDEX('2-1-1 紀錄下次購買項目'!$C:$C,MATCH('2-1-2 data.csv'!$A327,'2-1-1 紀錄下次購買項目'!$A:$A,0)+'2-1-2 data.csv'!M$1-1)),"")</f>
        <v/>
      </c>
      <c r="N327" s="6" t="str">
        <f>_xlfn.IFNA(IF(N$1&gt;$C327,"",INDEX('2-1-1 紀錄下次購買項目'!$C:$C,MATCH('2-1-2 data.csv'!$A327,'2-1-1 紀錄下次購買項目'!$A:$A,0)+'2-1-2 data.csv'!N$1-1)),"")</f>
        <v/>
      </c>
    </row>
    <row r="328" spans="1:14">
      <c r="A328" s="6">
        <v>53941</v>
      </c>
      <c r="B328" s="5">
        <v>539</v>
      </c>
      <c r="C328" s="6">
        <v>1</v>
      </c>
      <c r="D328" s="6">
        <v>1</v>
      </c>
      <c r="E328" s="6" t="str">
        <f>_xlfn.IFNA(IF(E$1&gt;$C328,"",INDEX('2-1-1 紀錄下次購買項目'!$C:$C,MATCH('2-1-2 data.csv'!$A328,'2-1-1 紀錄下次購買項目'!$A:$A,0)+'2-1-2 data.csv'!E$1-1)),"")</f>
        <v>MP3\MP4</v>
      </c>
      <c r="F328" s="6" t="str">
        <f>_xlfn.IFNA(IF(F$1&gt;$C328,"",INDEX('2-1-1 紀錄下次購買項目'!$C:$C,MATCH('2-1-2 data.csv'!$A328,'2-1-1 紀錄下次購買項目'!$A:$A,0)+'2-1-2 data.csv'!F$1-1)),"")</f>
        <v/>
      </c>
      <c r="G328" s="6" t="str">
        <f>_xlfn.IFNA(IF(G$1&gt;$C328,"",INDEX('2-1-1 紀錄下次購買項目'!$C:$C,MATCH('2-1-2 data.csv'!$A328,'2-1-1 紀錄下次購買項目'!$A:$A,0)+'2-1-2 data.csv'!G$1-1)),"")</f>
        <v/>
      </c>
      <c r="H328" s="6" t="str">
        <f>_xlfn.IFNA(IF(H$1&gt;$C328,"",INDEX('2-1-1 紀錄下次購買項目'!$C:$C,MATCH('2-1-2 data.csv'!$A328,'2-1-1 紀錄下次購買項目'!$A:$A,0)+'2-1-2 data.csv'!H$1-1)),"")</f>
        <v/>
      </c>
      <c r="I328" s="6" t="str">
        <f>_xlfn.IFNA(IF(I$1&gt;$C328,"",INDEX('2-1-1 紀錄下次購買項目'!$C:$C,MATCH('2-1-2 data.csv'!$A328,'2-1-1 紀錄下次購買項目'!$A:$A,0)+'2-1-2 data.csv'!I$1-1)),"")</f>
        <v/>
      </c>
      <c r="J328" s="6" t="str">
        <f>_xlfn.IFNA(IF(J$1&gt;$C328,"",INDEX('2-1-1 紀錄下次購買項目'!$C:$C,MATCH('2-1-2 data.csv'!$A328,'2-1-1 紀錄下次購買項目'!$A:$A,0)+'2-1-2 data.csv'!J$1-1)),"")</f>
        <v/>
      </c>
      <c r="K328" s="6" t="str">
        <f>_xlfn.IFNA(IF(K$1&gt;$C328,"",INDEX('2-1-1 紀錄下次購買項目'!$C:$C,MATCH('2-1-2 data.csv'!$A328,'2-1-1 紀錄下次購買項目'!$A:$A,0)+'2-1-2 data.csv'!K$1-1)),"")</f>
        <v/>
      </c>
      <c r="L328" s="6" t="str">
        <f>_xlfn.IFNA(IF(L$1&gt;$C328,"",INDEX('2-1-1 紀錄下次購買項目'!$C:$C,MATCH('2-1-2 data.csv'!$A328,'2-1-1 紀錄下次購買項目'!$A:$A,0)+'2-1-2 data.csv'!L$1-1)),"")</f>
        <v/>
      </c>
      <c r="M328" s="6" t="str">
        <f>_xlfn.IFNA(IF(M$1&gt;$C328,"",INDEX('2-1-1 紀錄下次購買項目'!$C:$C,MATCH('2-1-2 data.csv'!$A328,'2-1-1 紀錄下次購買項目'!$A:$A,0)+'2-1-2 data.csv'!M$1-1)),"")</f>
        <v/>
      </c>
      <c r="N328" s="6" t="str">
        <f>_xlfn.IFNA(IF(N$1&gt;$C328,"",INDEX('2-1-1 紀錄下次購買項目'!$C:$C,MATCH('2-1-2 data.csv'!$A328,'2-1-1 紀錄下次購買項目'!$A:$A,0)+'2-1-2 data.csv'!N$1-1)),"")</f>
        <v/>
      </c>
    </row>
    <row r="329" spans="1:14">
      <c r="A329" s="6">
        <v>54452</v>
      </c>
      <c r="B329" s="5">
        <v>539</v>
      </c>
      <c r="C329" s="6">
        <v>1</v>
      </c>
      <c r="D329" s="6">
        <v>1</v>
      </c>
      <c r="E329" s="6" t="str">
        <f>_xlfn.IFNA(IF(E$1&gt;$C329,"",INDEX('2-1-1 紀錄下次購買項目'!$C:$C,MATCH('2-1-2 data.csv'!$A329,'2-1-1 紀錄下次購買項目'!$A:$A,0)+'2-1-2 data.csv'!E$1-1)),"")</f>
        <v>有線光學鼠</v>
      </c>
      <c r="F329" s="6" t="str">
        <f>_xlfn.IFNA(IF(F$1&gt;$C329,"",INDEX('2-1-1 紀錄下次購買項目'!$C:$C,MATCH('2-1-2 data.csv'!$A329,'2-1-1 紀錄下次購買項目'!$A:$A,0)+'2-1-2 data.csv'!F$1-1)),"")</f>
        <v/>
      </c>
      <c r="G329" s="6" t="str">
        <f>_xlfn.IFNA(IF(G$1&gt;$C329,"",INDEX('2-1-1 紀錄下次購買項目'!$C:$C,MATCH('2-1-2 data.csv'!$A329,'2-1-1 紀錄下次購買項目'!$A:$A,0)+'2-1-2 data.csv'!G$1-1)),"")</f>
        <v/>
      </c>
      <c r="H329" s="6" t="str">
        <f>_xlfn.IFNA(IF(H$1&gt;$C329,"",INDEX('2-1-1 紀錄下次購買項目'!$C:$C,MATCH('2-1-2 data.csv'!$A329,'2-1-1 紀錄下次購買項目'!$A:$A,0)+'2-1-2 data.csv'!H$1-1)),"")</f>
        <v/>
      </c>
      <c r="I329" s="6" t="str">
        <f>_xlfn.IFNA(IF(I$1&gt;$C329,"",INDEX('2-1-1 紀錄下次購買項目'!$C:$C,MATCH('2-1-2 data.csv'!$A329,'2-1-1 紀錄下次購買項目'!$A:$A,0)+'2-1-2 data.csv'!I$1-1)),"")</f>
        <v/>
      </c>
      <c r="J329" s="6" t="str">
        <f>_xlfn.IFNA(IF(J$1&gt;$C329,"",INDEX('2-1-1 紀錄下次購買項目'!$C:$C,MATCH('2-1-2 data.csv'!$A329,'2-1-1 紀錄下次購買項目'!$A:$A,0)+'2-1-2 data.csv'!J$1-1)),"")</f>
        <v/>
      </c>
      <c r="K329" s="6" t="str">
        <f>_xlfn.IFNA(IF(K$1&gt;$C329,"",INDEX('2-1-1 紀錄下次購買項目'!$C:$C,MATCH('2-1-2 data.csv'!$A329,'2-1-1 紀錄下次購買項目'!$A:$A,0)+'2-1-2 data.csv'!K$1-1)),"")</f>
        <v/>
      </c>
      <c r="L329" s="6" t="str">
        <f>_xlfn.IFNA(IF(L$1&gt;$C329,"",INDEX('2-1-1 紀錄下次購買項目'!$C:$C,MATCH('2-1-2 data.csv'!$A329,'2-1-1 紀錄下次購買項目'!$A:$A,0)+'2-1-2 data.csv'!L$1-1)),"")</f>
        <v/>
      </c>
      <c r="M329" s="6" t="str">
        <f>_xlfn.IFNA(IF(M$1&gt;$C329,"",INDEX('2-1-1 紀錄下次購買項目'!$C:$C,MATCH('2-1-2 data.csv'!$A329,'2-1-1 紀錄下次購買項目'!$A:$A,0)+'2-1-2 data.csv'!M$1-1)),"")</f>
        <v/>
      </c>
      <c r="N329" s="6" t="str">
        <f>_xlfn.IFNA(IF(N$1&gt;$C329,"",INDEX('2-1-1 紀錄下次購買項目'!$C:$C,MATCH('2-1-2 data.csv'!$A329,'2-1-1 紀錄下次購買項目'!$A:$A,0)+'2-1-2 data.csv'!N$1-1)),"")</f>
        <v/>
      </c>
    </row>
    <row r="330" spans="1:14">
      <c r="A330" s="6">
        <v>67788</v>
      </c>
      <c r="B330" s="5">
        <v>539</v>
      </c>
      <c r="C330" s="6">
        <v>1</v>
      </c>
      <c r="D330" s="6">
        <v>1</v>
      </c>
      <c r="E330" s="6" t="str">
        <f>_xlfn.IFNA(IF(E$1&gt;$C330,"",INDEX('2-1-1 紀錄下次購買項目'!$C:$C,MATCH('2-1-2 data.csv'!$A330,'2-1-1 紀錄下次購買項目'!$A:$A,0)+'2-1-2 data.csv'!E$1-1)),"")</f>
        <v>30公升以下微電腦微波爐</v>
      </c>
      <c r="F330" s="6" t="str">
        <f>_xlfn.IFNA(IF(F$1&gt;$C330,"",INDEX('2-1-1 紀錄下次購買項目'!$C:$C,MATCH('2-1-2 data.csv'!$A330,'2-1-1 紀錄下次購買項目'!$A:$A,0)+'2-1-2 data.csv'!F$1-1)),"")</f>
        <v/>
      </c>
      <c r="G330" s="6" t="str">
        <f>_xlfn.IFNA(IF(G$1&gt;$C330,"",INDEX('2-1-1 紀錄下次購買項目'!$C:$C,MATCH('2-1-2 data.csv'!$A330,'2-1-1 紀錄下次購買項目'!$A:$A,0)+'2-1-2 data.csv'!G$1-1)),"")</f>
        <v/>
      </c>
      <c r="H330" s="6" t="str">
        <f>_xlfn.IFNA(IF(H$1&gt;$C330,"",INDEX('2-1-1 紀錄下次購買項目'!$C:$C,MATCH('2-1-2 data.csv'!$A330,'2-1-1 紀錄下次購買項目'!$A:$A,0)+'2-1-2 data.csv'!H$1-1)),"")</f>
        <v/>
      </c>
      <c r="I330" s="6" t="str">
        <f>_xlfn.IFNA(IF(I$1&gt;$C330,"",INDEX('2-1-1 紀錄下次購買項目'!$C:$C,MATCH('2-1-2 data.csv'!$A330,'2-1-1 紀錄下次購買項目'!$A:$A,0)+'2-1-2 data.csv'!I$1-1)),"")</f>
        <v/>
      </c>
      <c r="J330" s="6" t="str">
        <f>_xlfn.IFNA(IF(J$1&gt;$C330,"",INDEX('2-1-1 紀錄下次購買項目'!$C:$C,MATCH('2-1-2 data.csv'!$A330,'2-1-1 紀錄下次購買項目'!$A:$A,0)+'2-1-2 data.csv'!J$1-1)),"")</f>
        <v/>
      </c>
      <c r="K330" s="6" t="str">
        <f>_xlfn.IFNA(IF(K$1&gt;$C330,"",INDEX('2-1-1 紀錄下次購買項目'!$C:$C,MATCH('2-1-2 data.csv'!$A330,'2-1-1 紀錄下次購買項目'!$A:$A,0)+'2-1-2 data.csv'!K$1-1)),"")</f>
        <v/>
      </c>
      <c r="L330" s="6" t="str">
        <f>_xlfn.IFNA(IF(L$1&gt;$C330,"",INDEX('2-1-1 紀錄下次購買項目'!$C:$C,MATCH('2-1-2 data.csv'!$A330,'2-1-1 紀錄下次購買項目'!$A:$A,0)+'2-1-2 data.csv'!L$1-1)),"")</f>
        <v/>
      </c>
      <c r="M330" s="6" t="str">
        <f>_xlfn.IFNA(IF(M$1&gt;$C330,"",INDEX('2-1-1 紀錄下次購買項目'!$C:$C,MATCH('2-1-2 data.csv'!$A330,'2-1-1 紀錄下次購買項目'!$A:$A,0)+'2-1-2 data.csv'!M$1-1)),"")</f>
        <v/>
      </c>
      <c r="N330" s="6" t="str">
        <f>_xlfn.IFNA(IF(N$1&gt;$C330,"",INDEX('2-1-1 紀錄下次購買項目'!$C:$C,MATCH('2-1-2 data.csv'!$A330,'2-1-1 紀錄下次購買項目'!$A:$A,0)+'2-1-2 data.csv'!N$1-1)),"")</f>
        <v/>
      </c>
    </row>
    <row r="331" spans="1:14">
      <c r="A331" s="6">
        <v>73227</v>
      </c>
      <c r="B331" s="5">
        <v>539</v>
      </c>
      <c r="C331" s="6">
        <v>1</v>
      </c>
      <c r="D331" s="6">
        <v>1</v>
      </c>
      <c r="E331" s="6" t="str">
        <f>_xlfn.IFNA(IF(E$1&gt;$C331,"",INDEX('2-1-1 紀錄下次購買項目'!$C:$C,MATCH('2-1-2 data.csv'!$A331,'2-1-1 紀錄下次購買項目'!$A:$A,0)+'2-1-2 data.csv'!E$1-1)),"")</f>
        <v>CD燒錄片</v>
      </c>
      <c r="F331" s="6" t="str">
        <f>_xlfn.IFNA(IF(F$1&gt;$C331,"",INDEX('2-1-1 紀錄下次購買項目'!$C:$C,MATCH('2-1-2 data.csv'!$A331,'2-1-1 紀錄下次購買項目'!$A:$A,0)+'2-1-2 data.csv'!F$1-1)),"")</f>
        <v/>
      </c>
      <c r="G331" s="6" t="str">
        <f>_xlfn.IFNA(IF(G$1&gt;$C331,"",INDEX('2-1-1 紀錄下次購買項目'!$C:$C,MATCH('2-1-2 data.csv'!$A331,'2-1-1 紀錄下次購買項目'!$A:$A,0)+'2-1-2 data.csv'!G$1-1)),"")</f>
        <v/>
      </c>
      <c r="H331" s="6" t="str">
        <f>_xlfn.IFNA(IF(H$1&gt;$C331,"",INDEX('2-1-1 紀錄下次購買項目'!$C:$C,MATCH('2-1-2 data.csv'!$A331,'2-1-1 紀錄下次購買項目'!$A:$A,0)+'2-1-2 data.csv'!H$1-1)),"")</f>
        <v/>
      </c>
      <c r="I331" s="6" t="str">
        <f>_xlfn.IFNA(IF(I$1&gt;$C331,"",INDEX('2-1-1 紀錄下次購買項目'!$C:$C,MATCH('2-1-2 data.csv'!$A331,'2-1-1 紀錄下次購買項目'!$A:$A,0)+'2-1-2 data.csv'!I$1-1)),"")</f>
        <v/>
      </c>
      <c r="J331" s="6" t="str">
        <f>_xlfn.IFNA(IF(J$1&gt;$C331,"",INDEX('2-1-1 紀錄下次購買項目'!$C:$C,MATCH('2-1-2 data.csv'!$A331,'2-1-1 紀錄下次購買項目'!$A:$A,0)+'2-1-2 data.csv'!J$1-1)),"")</f>
        <v/>
      </c>
      <c r="K331" s="6" t="str">
        <f>_xlfn.IFNA(IF(K$1&gt;$C331,"",INDEX('2-1-1 紀錄下次購買項目'!$C:$C,MATCH('2-1-2 data.csv'!$A331,'2-1-1 紀錄下次購買項目'!$A:$A,0)+'2-1-2 data.csv'!K$1-1)),"")</f>
        <v/>
      </c>
      <c r="L331" s="6" t="str">
        <f>_xlfn.IFNA(IF(L$1&gt;$C331,"",INDEX('2-1-1 紀錄下次購買項目'!$C:$C,MATCH('2-1-2 data.csv'!$A331,'2-1-1 紀錄下次購買項目'!$A:$A,0)+'2-1-2 data.csv'!L$1-1)),"")</f>
        <v/>
      </c>
      <c r="M331" s="6" t="str">
        <f>_xlfn.IFNA(IF(M$1&gt;$C331,"",INDEX('2-1-1 紀錄下次購買項目'!$C:$C,MATCH('2-1-2 data.csv'!$A331,'2-1-1 紀錄下次購買項目'!$A:$A,0)+'2-1-2 data.csv'!M$1-1)),"")</f>
        <v/>
      </c>
      <c r="N331" s="6" t="str">
        <f>_xlfn.IFNA(IF(N$1&gt;$C331,"",INDEX('2-1-1 紀錄下次購買項目'!$C:$C,MATCH('2-1-2 data.csv'!$A331,'2-1-1 紀錄下次購買項目'!$A:$A,0)+'2-1-2 data.csv'!N$1-1)),"")</f>
        <v/>
      </c>
    </row>
    <row r="332" spans="1:14">
      <c r="A332" s="6">
        <v>73435</v>
      </c>
      <c r="B332" s="5">
        <v>539</v>
      </c>
      <c r="C332" s="6">
        <v>1</v>
      </c>
      <c r="D332" s="6">
        <v>2</v>
      </c>
      <c r="E332" s="6" t="str">
        <f>_xlfn.IFNA(IF(E$1&gt;$C332,"",INDEX('2-1-1 紀錄下次購買項目'!$C:$C,MATCH('2-1-2 data.csv'!$A332,'2-1-1 紀錄下次購買項目'!$A:$A,0)+'2-1-2 data.csv'!E$1-1)),"")</f>
        <v>30公升以下微電腦微波爐</v>
      </c>
      <c r="F332" s="6" t="str">
        <f>_xlfn.IFNA(IF(F$1&gt;$C332,"",INDEX('2-1-1 紀錄下次購買項目'!$C:$C,MATCH('2-1-2 data.csv'!$A332,'2-1-1 紀錄下次購買項目'!$A:$A,0)+'2-1-2 data.csv'!F$1-1)),"")</f>
        <v/>
      </c>
      <c r="G332" s="6" t="str">
        <f>_xlfn.IFNA(IF(G$1&gt;$C332,"",INDEX('2-1-1 紀錄下次購買項目'!$C:$C,MATCH('2-1-2 data.csv'!$A332,'2-1-1 紀錄下次購買項目'!$A:$A,0)+'2-1-2 data.csv'!G$1-1)),"")</f>
        <v/>
      </c>
      <c r="H332" s="6" t="str">
        <f>_xlfn.IFNA(IF(H$1&gt;$C332,"",INDEX('2-1-1 紀錄下次購買項目'!$C:$C,MATCH('2-1-2 data.csv'!$A332,'2-1-1 紀錄下次購買項目'!$A:$A,0)+'2-1-2 data.csv'!H$1-1)),"")</f>
        <v/>
      </c>
      <c r="I332" s="6" t="str">
        <f>_xlfn.IFNA(IF(I$1&gt;$C332,"",INDEX('2-1-1 紀錄下次購買項目'!$C:$C,MATCH('2-1-2 data.csv'!$A332,'2-1-1 紀錄下次購買項目'!$A:$A,0)+'2-1-2 data.csv'!I$1-1)),"")</f>
        <v/>
      </c>
      <c r="J332" s="6" t="str">
        <f>_xlfn.IFNA(IF(J$1&gt;$C332,"",INDEX('2-1-1 紀錄下次購買項目'!$C:$C,MATCH('2-1-2 data.csv'!$A332,'2-1-1 紀錄下次購買項目'!$A:$A,0)+'2-1-2 data.csv'!J$1-1)),"")</f>
        <v/>
      </c>
      <c r="K332" s="6" t="str">
        <f>_xlfn.IFNA(IF(K$1&gt;$C332,"",INDEX('2-1-1 紀錄下次購買項目'!$C:$C,MATCH('2-1-2 data.csv'!$A332,'2-1-1 紀錄下次購買項目'!$A:$A,0)+'2-1-2 data.csv'!K$1-1)),"")</f>
        <v/>
      </c>
      <c r="L332" s="6" t="str">
        <f>_xlfn.IFNA(IF(L$1&gt;$C332,"",INDEX('2-1-1 紀錄下次購買項目'!$C:$C,MATCH('2-1-2 data.csv'!$A332,'2-1-1 紀錄下次購買項目'!$A:$A,0)+'2-1-2 data.csv'!L$1-1)),"")</f>
        <v/>
      </c>
      <c r="M332" s="6" t="str">
        <f>_xlfn.IFNA(IF(M$1&gt;$C332,"",INDEX('2-1-1 紀錄下次購買項目'!$C:$C,MATCH('2-1-2 data.csv'!$A332,'2-1-1 紀錄下次購買項目'!$A:$A,0)+'2-1-2 data.csv'!M$1-1)),"")</f>
        <v/>
      </c>
      <c r="N332" s="6" t="str">
        <f>_xlfn.IFNA(IF(N$1&gt;$C332,"",INDEX('2-1-1 紀錄下次購買項目'!$C:$C,MATCH('2-1-2 data.csv'!$A332,'2-1-1 紀錄下次購買項目'!$A:$A,0)+'2-1-2 data.csv'!N$1-1)),"")</f>
        <v/>
      </c>
    </row>
    <row r="333" spans="1:14">
      <c r="A333" s="6">
        <v>74089</v>
      </c>
      <c r="B333" s="5">
        <v>539</v>
      </c>
      <c r="C333" s="6">
        <v>2</v>
      </c>
      <c r="D333" s="6">
        <v>0</v>
      </c>
      <c r="E333" s="6" t="str">
        <f>_xlfn.IFNA(IF(E$1&gt;$C333,"",INDEX('2-1-1 紀錄下次購買項目'!$C:$C,MATCH('2-1-2 data.csv'!$A333,'2-1-1 紀錄下次購買項目'!$A:$A,0)+'2-1-2 data.csv'!E$1-1)),"")</f>
        <v>鹼性電池</v>
      </c>
      <c r="F333" s="6" t="str">
        <f>_xlfn.IFNA(IF(F$1&gt;$C333,"",INDEX('2-1-1 紀錄下次購買項目'!$C:$C,MATCH('2-1-2 data.csv'!$A333,'2-1-1 紀錄下次購買項目'!$A:$A,0)+'2-1-2 data.csv'!F$1-1)),"")</f>
        <v>EPSON墨水</v>
      </c>
      <c r="G333" s="6" t="str">
        <f>_xlfn.IFNA(IF(G$1&gt;$C333,"",INDEX('2-1-1 紀錄下次購買項目'!$C:$C,MATCH('2-1-2 data.csv'!$A333,'2-1-1 紀錄下次購買項目'!$A:$A,0)+'2-1-2 data.csv'!G$1-1)),"")</f>
        <v/>
      </c>
      <c r="H333" s="6" t="str">
        <f>_xlfn.IFNA(IF(H$1&gt;$C333,"",INDEX('2-1-1 紀錄下次購買項目'!$C:$C,MATCH('2-1-2 data.csv'!$A333,'2-1-1 紀錄下次購買項目'!$A:$A,0)+'2-1-2 data.csv'!H$1-1)),"")</f>
        <v/>
      </c>
      <c r="I333" s="6" t="str">
        <f>_xlfn.IFNA(IF(I$1&gt;$C333,"",INDEX('2-1-1 紀錄下次購買項目'!$C:$C,MATCH('2-1-2 data.csv'!$A333,'2-1-1 紀錄下次購買項目'!$A:$A,0)+'2-1-2 data.csv'!I$1-1)),"")</f>
        <v/>
      </c>
      <c r="J333" s="6" t="str">
        <f>_xlfn.IFNA(IF(J$1&gt;$C333,"",INDEX('2-1-1 紀錄下次購買項目'!$C:$C,MATCH('2-1-2 data.csv'!$A333,'2-1-1 紀錄下次購買項目'!$A:$A,0)+'2-1-2 data.csv'!J$1-1)),"")</f>
        <v/>
      </c>
      <c r="K333" s="6" t="str">
        <f>_xlfn.IFNA(IF(K$1&gt;$C333,"",INDEX('2-1-1 紀錄下次購買項目'!$C:$C,MATCH('2-1-2 data.csv'!$A333,'2-1-1 紀錄下次購買項目'!$A:$A,0)+'2-1-2 data.csv'!K$1-1)),"")</f>
        <v/>
      </c>
      <c r="L333" s="6" t="str">
        <f>_xlfn.IFNA(IF(L$1&gt;$C333,"",INDEX('2-1-1 紀錄下次購買項目'!$C:$C,MATCH('2-1-2 data.csv'!$A333,'2-1-1 紀錄下次購買項目'!$A:$A,0)+'2-1-2 data.csv'!L$1-1)),"")</f>
        <v/>
      </c>
      <c r="M333" s="6" t="str">
        <f>_xlfn.IFNA(IF(M$1&gt;$C333,"",INDEX('2-1-1 紀錄下次購買項目'!$C:$C,MATCH('2-1-2 data.csv'!$A333,'2-1-1 紀錄下次購買項目'!$A:$A,0)+'2-1-2 data.csv'!M$1-1)),"")</f>
        <v/>
      </c>
      <c r="N333" s="6" t="str">
        <f>_xlfn.IFNA(IF(N$1&gt;$C333,"",INDEX('2-1-1 紀錄下次購買項目'!$C:$C,MATCH('2-1-2 data.csv'!$A333,'2-1-1 紀錄下次購買項目'!$A:$A,0)+'2-1-2 data.csv'!N$1-1)),"")</f>
        <v/>
      </c>
    </row>
    <row r="334" spans="1:14">
      <c r="A334" s="6">
        <v>2861</v>
      </c>
      <c r="B334" s="5">
        <v>542</v>
      </c>
      <c r="C334" s="6">
        <v>1</v>
      </c>
      <c r="D334" s="6">
        <v>1</v>
      </c>
      <c r="E334" s="6" t="str">
        <f>_xlfn.IFNA(IF(E$1&gt;$C334,"",INDEX('2-1-1 紀錄下次購買項目'!$C:$C,MATCH('2-1-2 data.csv'!$A334,'2-1-1 紀錄下次購買項目'!$A:$A,0)+'2-1-2 data.csv'!E$1-1)),"")</f>
        <v>整理耗材</v>
      </c>
      <c r="F334" s="6" t="str">
        <f>_xlfn.IFNA(IF(F$1&gt;$C334,"",INDEX('2-1-1 紀錄下次購買項目'!$C:$C,MATCH('2-1-2 data.csv'!$A334,'2-1-1 紀錄下次購買項目'!$A:$A,0)+'2-1-2 data.csv'!F$1-1)),"")</f>
        <v/>
      </c>
      <c r="G334" s="6" t="str">
        <f>_xlfn.IFNA(IF(G$1&gt;$C334,"",INDEX('2-1-1 紀錄下次購買項目'!$C:$C,MATCH('2-1-2 data.csv'!$A334,'2-1-1 紀錄下次購買項目'!$A:$A,0)+'2-1-2 data.csv'!G$1-1)),"")</f>
        <v/>
      </c>
      <c r="H334" s="6" t="str">
        <f>_xlfn.IFNA(IF(H$1&gt;$C334,"",INDEX('2-1-1 紀錄下次購買項目'!$C:$C,MATCH('2-1-2 data.csv'!$A334,'2-1-1 紀錄下次購買項目'!$A:$A,0)+'2-1-2 data.csv'!H$1-1)),"")</f>
        <v/>
      </c>
      <c r="I334" s="6" t="str">
        <f>_xlfn.IFNA(IF(I$1&gt;$C334,"",INDEX('2-1-1 紀錄下次購買項目'!$C:$C,MATCH('2-1-2 data.csv'!$A334,'2-1-1 紀錄下次購買項目'!$A:$A,0)+'2-1-2 data.csv'!I$1-1)),"")</f>
        <v/>
      </c>
      <c r="J334" s="6" t="str">
        <f>_xlfn.IFNA(IF(J$1&gt;$C334,"",INDEX('2-1-1 紀錄下次購買項目'!$C:$C,MATCH('2-1-2 data.csv'!$A334,'2-1-1 紀錄下次購買項目'!$A:$A,0)+'2-1-2 data.csv'!J$1-1)),"")</f>
        <v/>
      </c>
      <c r="K334" s="6" t="str">
        <f>_xlfn.IFNA(IF(K$1&gt;$C334,"",INDEX('2-1-1 紀錄下次購買項目'!$C:$C,MATCH('2-1-2 data.csv'!$A334,'2-1-1 紀錄下次購買項目'!$A:$A,0)+'2-1-2 data.csv'!K$1-1)),"")</f>
        <v/>
      </c>
      <c r="L334" s="6" t="str">
        <f>_xlfn.IFNA(IF(L$1&gt;$C334,"",INDEX('2-1-1 紀錄下次購買項目'!$C:$C,MATCH('2-1-2 data.csv'!$A334,'2-1-1 紀錄下次購買項目'!$A:$A,0)+'2-1-2 data.csv'!L$1-1)),"")</f>
        <v/>
      </c>
      <c r="M334" s="6" t="str">
        <f>_xlfn.IFNA(IF(M$1&gt;$C334,"",INDEX('2-1-1 紀錄下次購買項目'!$C:$C,MATCH('2-1-2 data.csv'!$A334,'2-1-1 紀錄下次購買項目'!$A:$A,0)+'2-1-2 data.csv'!M$1-1)),"")</f>
        <v/>
      </c>
      <c r="N334" s="6" t="str">
        <f>_xlfn.IFNA(IF(N$1&gt;$C334,"",INDEX('2-1-1 紀錄下次購買項目'!$C:$C,MATCH('2-1-2 data.csv'!$A334,'2-1-1 紀錄下次購買項目'!$A:$A,0)+'2-1-2 data.csv'!N$1-1)),"")</f>
        <v/>
      </c>
    </row>
    <row r="335" spans="1:14">
      <c r="A335" s="6">
        <v>7460</v>
      </c>
      <c r="B335" s="5">
        <v>542</v>
      </c>
      <c r="C335" s="6">
        <v>1</v>
      </c>
      <c r="D335" s="6">
        <v>1</v>
      </c>
      <c r="E335" s="6" t="str">
        <f>_xlfn.IFNA(IF(E$1&gt;$C335,"",INDEX('2-1-1 紀錄下次購買項目'!$C:$C,MATCH('2-1-2 data.csv'!$A335,'2-1-1 紀錄下次購買項目'!$A:$A,0)+'2-1-2 data.csv'!E$1-1)),"")</f>
        <v>EPSON墨水</v>
      </c>
      <c r="F335" s="6" t="str">
        <f>_xlfn.IFNA(IF(F$1&gt;$C335,"",INDEX('2-1-1 紀錄下次購買項目'!$C:$C,MATCH('2-1-2 data.csv'!$A335,'2-1-1 紀錄下次購買項目'!$A:$A,0)+'2-1-2 data.csv'!F$1-1)),"")</f>
        <v/>
      </c>
      <c r="G335" s="6" t="str">
        <f>_xlfn.IFNA(IF(G$1&gt;$C335,"",INDEX('2-1-1 紀錄下次購買項目'!$C:$C,MATCH('2-1-2 data.csv'!$A335,'2-1-1 紀錄下次購買項目'!$A:$A,0)+'2-1-2 data.csv'!G$1-1)),"")</f>
        <v/>
      </c>
      <c r="H335" s="6" t="str">
        <f>_xlfn.IFNA(IF(H$1&gt;$C335,"",INDEX('2-1-1 紀錄下次購買項目'!$C:$C,MATCH('2-1-2 data.csv'!$A335,'2-1-1 紀錄下次購買項目'!$A:$A,0)+'2-1-2 data.csv'!H$1-1)),"")</f>
        <v/>
      </c>
      <c r="I335" s="6" t="str">
        <f>_xlfn.IFNA(IF(I$1&gt;$C335,"",INDEX('2-1-1 紀錄下次購買項目'!$C:$C,MATCH('2-1-2 data.csv'!$A335,'2-1-1 紀錄下次購買項目'!$A:$A,0)+'2-1-2 data.csv'!I$1-1)),"")</f>
        <v/>
      </c>
      <c r="J335" s="6" t="str">
        <f>_xlfn.IFNA(IF(J$1&gt;$C335,"",INDEX('2-1-1 紀錄下次購買項目'!$C:$C,MATCH('2-1-2 data.csv'!$A335,'2-1-1 紀錄下次購買項目'!$A:$A,0)+'2-1-2 data.csv'!J$1-1)),"")</f>
        <v/>
      </c>
      <c r="K335" s="6" t="str">
        <f>_xlfn.IFNA(IF(K$1&gt;$C335,"",INDEX('2-1-1 紀錄下次購買項目'!$C:$C,MATCH('2-1-2 data.csv'!$A335,'2-1-1 紀錄下次購買項目'!$A:$A,0)+'2-1-2 data.csv'!K$1-1)),"")</f>
        <v/>
      </c>
      <c r="L335" s="6" t="str">
        <f>_xlfn.IFNA(IF(L$1&gt;$C335,"",INDEX('2-1-1 紀錄下次購買項目'!$C:$C,MATCH('2-1-2 data.csv'!$A335,'2-1-1 紀錄下次購買項目'!$A:$A,0)+'2-1-2 data.csv'!L$1-1)),"")</f>
        <v/>
      </c>
      <c r="M335" s="6" t="str">
        <f>_xlfn.IFNA(IF(M$1&gt;$C335,"",INDEX('2-1-1 紀錄下次購買項目'!$C:$C,MATCH('2-1-2 data.csv'!$A335,'2-1-1 紀錄下次購買項目'!$A:$A,0)+'2-1-2 data.csv'!M$1-1)),"")</f>
        <v/>
      </c>
      <c r="N335" s="6" t="str">
        <f>_xlfn.IFNA(IF(N$1&gt;$C335,"",INDEX('2-1-1 紀錄下次購買項目'!$C:$C,MATCH('2-1-2 data.csv'!$A335,'2-1-1 紀錄下次購買項目'!$A:$A,0)+'2-1-2 data.csv'!N$1-1)),"")</f>
        <v/>
      </c>
    </row>
    <row r="336" spans="1:14">
      <c r="A336" s="6">
        <v>13163</v>
      </c>
      <c r="B336" s="5">
        <v>542</v>
      </c>
      <c r="C336" s="6">
        <v>1</v>
      </c>
      <c r="D336" s="6">
        <v>1</v>
      </c>
      <c r="E336" s="6" t="str">
        <f>_xlfn.IFNA(IF(E$1&gt;$C336,"",INDEX('2-1-1 紀錄下次購買項目'!$C:$C,MATCH('2-1-2 data.csv'!$A336,'2-1-1 紀錄下次購買項目'!$A:$A,0)+'2-1-2 data.csv'!E$1-1)),"")</f>
        <v>EPSON墨水</v>
      </c>
      <c r="F336" s="6" t="str">
        <f>_xlfn.IFNA(IF(F$1&gt;$C336,"",INDEX('2-1-1 紀錄下次購買項目'!$C:$C,MATCH('2-1-2 data.csv'!$A336,'2-1-1 紀錄下次購買項目'!$A:$A,0)+'2-1-2 data.csv'!F$1-1)),"")</f>
        <v/>
      </c>
      <c r="G336" s="6" t="str">
        <f>_xlfn.IFNA(IF(G$1&gt;$C336,"",INDEX('2-1-1 紀錄下次購買項目'!$C:$C,MATCH('2-1-2 data.csv'!$A336,'2-1-1 紀錄下次購買項目'!$A:$A,0)+'2-1-2 data.csv'!G$1-1)),"")</f>
        <v/>
      </c>
      <c r="H336" s="6" t="str">
        <f>_xlfn.IFNA(IF(H$1&gt;$C336,"",INDEX('2-1-1 紀錄下次購買項目'!$C:$C,MATCH('2-1-2 data.csv'!$A336,'2-1-1 紀錄下次購買項目'!$A:$A,0)+'2-1-2 data.csv'!H$1-1)),"")</f>
        <v/>
      </c>
      <c r="I336" s="6" t="str">
        <f>_xlfn.IFNA(IF(I$1&gt;$C336,"",INDEX('2-1-1 紀錄下次購買項目'!$C:$C,MATCH('2-1-2 data.csv'!$A336,'2-1-1 紀錄下次購買項目'!$A:$A,0)+'2-1-2 data.csv'!I$1-1)),"")</f>
        <v/>
      </c>
      <c r="J336" s="6" t="str">
        <f>_xlfn.IFNA(IF(J$1&gt;$C336,"",INDEX('2-1-1 紀錄下次購買項目'!$C:$C,MATCH('2-1-2 data.csv'!$A336,'2-1-1 紀錄下次購買項目'!$A:$A,0)+'2-1-2 data.csv'!J$1-1)),"")</f>
        <v/>
      </c>
      <c r="K336" s="6" t="str">
        <f>_xlfn.IFNA(IF(K$1&gt;$C336,"",INDEX('2-1-1 紀錄下次購買項目'!$C:$C,MATCH('2-1-2 data.csv'!$A336,'2-1-1 紀錄下次購買項目'!$A:$A,0)+'2-1-2 data.csv'!K$1-1)),"")</f>
        <v/>
      </c>
      <c r="L336" s="6" t="str">
        <f>_xlfn.IFNA(IF(L$1&gt;$C336,"",INDEX('2-1-1 紀錄下次購買項目'!$C:$C,MATCH('2-1-2 data.csv'!$A336,'2-1-1 紀錄下次購買項目'!$A:$A,0)+'2-1-2 data.csv'!L$1-1)),"")</f>
        <v/>
      </c>
      <c r="M336" s="6" t="str">
        <f>_xlfn.IFNA(IF(M$1&gt;$C336,"",INDEX('2-1-1 紀錄下次購買項目'!$C:$C,MATCH('2-1-2 data.csv'!$A336,'2-1-1 紀錄下次購買項目'!$A:$A,0)+'2-1-2 data.csv'!M$1-1)),"")</f>
        <v/>
      </c>
      <c r="N336" s="6" t="str">
        <f>_xlfn.IFNA(IF(N$1&gt;$C336,"",INDEX('2-1-1 紀錄下次購買項目'!$C:$C,MATCH('2-1-2 data.csv'!$A336,'2-1-1 紀錄下次購買項目'!$A:$A,0)+'2-1-2 data.csv'!N$1-1)),"")</f>
        <v/>
      </c>
    </row>
    <row r="337" spans="1:14">
      <c r="A337" s="6">
        <v>16257</v>
      </c>
      <c r="B337" s="5">
        <v>542</v>
      </c>
      <c r="C337" s="6">
        <v>1</v>
      </c>
      <c r="D337" s="6">
        <v>1</v>
      </c>
      <c r="E337" s="6" t="str">
        <f>_xlfn.IFNA(IF(E$1&gt;$C337,"",INDEX('2-1-1 紀錄下次購買項目'!$C:$C,MATCH('2-1-2 data.csv'!$A337,'2-1-1 紀錄下次購買項目'!$A:$A,0)+'2-1-2 data.csv'!E$1-1)),"")</f>
        <v>HP墨水</v>
      </c>
      <c r="F337" s="6" t="str">
        <f>_xlfn.IFNA(IF(F$1&gt;$C337,"",INDEX('2-1-1 紀錄下次購買項目'!$C:$C,MATCH('2-1-2 data.csv'!$A337,'2-1-1 紀錄下次購買項目'!$A:$A,0)+'2-1-2 data.csv'!F$1-1)),"")</f>
        <v/>
      </c>
      <c r="G337" s="6" t="str">
        <f>_xlfn.IFNA(IF(G$1&gt;$C337,"",INDEX('2-1-1 紀錄下次購買項目'!$C:$C,MATCH('2-1-2 data.csv'!$A337,'2-1-1 紀錄下次購買項目'!$A:$A,0)+'2-1-2 data.csv'!G$1-1)),"")</f>
        <v/>
      </c>
      <c r="H337" s="6" t="str">
        <f>_xlfn.IFNA(IF(H$1&gt;$C337,"",INDEX('2-1-1 紀錄下次購買項目'!$C:$C,MATCH('2-1-2 data.csv'!$A337,'2-1-1 紀錄下次購買項目'!$A:$A,0)+'2-1-2 data.csv'!H$1-1)),"")</f>
        <v/>
      </c>
      <c r="I337" s="6" t="str">
        <f>_xlfn.IFNA(IF(I$1&gt;$C337,"",INDEX('2-1-1 紀錄下次購買項目'!$C:$C,MATCH('2-1-2 data.csv'!$A337,'2-1-1 紀錄下次購買項目'!$A:$A,0)+'2-1-2 data.csv'!I$1-1)),"")</f>
        <v/>
      </c>
      <c r="J337" s="6" t="str">
        <f>_xlfn.IFNA(IF(J$1&gt;$C337,"",INDEX('2-1-1 紀錄下次購買項目'!$C:$C,MATCH('2-1-2 data.csv'!$A337,'2-1-1 紀錄下次購買項目'!$A:$A,0)+'2-1-2 data.csv'!J$1-1)),"")</f>
        <v/>
      </c>
      <c r="K337" s="6" t="str">
        <f>_xlfn.IFNA(IF(K$1&gt;$C337,"",INDEX('2-1-1 紀錄下次購買項目'!$C:$C,MATCH('2-1-2 data.csv'!$A337,'2-1-1 紀錄下次購買項目'!$A:$A,0)+'2-1-2 data.csv'!K$1-1)),"")</f>
        <v/>
      </c>
      <c r="L337" s="6" t="str">
        <f>_xlfn.IFNA(IF(L$1&gt;$C337,"",INDEX('2-1-1 紀錄下次購買項目'!$C:$C,MATCH('2-1-2 data.csv'!$A337,'2-1-1 紀錄下次購買項目'!$A:$A,0)+'2-1-2 data.csv'!L$1-1)),"")</f>
        <v/>
      </c>
      <c r="M337" s="6" t="str">
        <f>_xlfn.IFNA(IF(M$1&gt;$C337,"",INDEX('2-1-1 紀錄下次購買項目'!$C:$C,MATCH('2-1-2 data.csv'!$A337,'2-1-1 紀錄下次購買項目'!$A:$A,0)+'2-1-2 data.csv'!M$1-1)),"")</f>
        <v/>
      </c>
      <c r="N337" s="6" t="str">
        <f>_xlfn.IFNA(IF(N$1&gt;$C337,"",INDEX('2-1-1 紀錄下次購買項目'!$C:$C,MATCH('2-1-2 data.csv'!$A337,'2-1-1 紀錄下次購買項目'!$A:$A,0)+'2-1-2 data.csv'!N$1-1)),"")</f>
        <v/>
      </c>
    </row>
    <row r="338" spans="1:14">
      <c r="A338" s="6">
        <v>16470</v>
      </c>
      <c r="B338" s="5">
        <v>542</v>
      </c>
      <c r="C338" s="6">
        <v>1</v>
      </c>
      <c r="D338" s="6">
        <v>1</v>
      </c>
      <c r="E338" s="6" t="str">
        <f>_xlfn.IFNA(IF(E$1&gt;$C338,"",INDEX('2-1-1 紀錄下次購買項目'!$C:$C,MATCH('2-1-2 data.csv'!$A338,'2-1-1 紀錄下次購買項目'!$A:$A,0)+'2-1-2 data.csv'!E$1-1)),"")</f>
        <v>一般電池</v>
      </c>
      <c r="F338" s="6" t="str">
        <f>_xlfn.IFNA(IF(F$1&gt;$C338,"",INDEX('2-1-1 紀錄下次購買項目'!$C:$C,MATCH('2-1-2 data.csv'!$A338,'2-1-1 紀錄下次購買項目'!$A:$A,0)+'2-1-2 data.csv'!F$1-1)),"")</f>
        <v/>
      </c>
      <c r="G338" s="6" t="str">
        <f>_xlfn.IFNA(IF(G$1&gt;$C338,"",INDEX('2-1-1 紀錄下次購買項目'!$C:$C,MATCH('2-1-2 data.csv'!$A338,'2-1-1 紀錄下次購買項目'!$A:$A,0)+'2-1-2 data.csv'!G$1-1)),"")</f>
        <v/>
      </c>
      <c r="H338" s="6" t="str">
        <f>_xlfn.IFNA(IF(H$1&gt;$C338,"",INDEX('2-1-1 紀錄下次購買項目'!$C:$C,MATCH('2-1-2 data.csv'!$A338,'2-1-1 紀錄下次購買項目'!$A:$A,0)+'2-1-2 data.csv'!H$1-1)),"")</f>
        <v/>
      </c>
      <c r="I338" s="6" t="str">
        <f>_xlfn.IFNA(IF(I$1&gt;$C338,"",INDEX('2-1-1 紀錄下次購買項目'!$C:$C,MATCH('2-1-2 data.csv'!$A338,'2-1-1 紀錄下次購買項目'!$A:$A,0)+'2-1-2 data.csv'!I$1-1)),"")</f>
        <v/>
      </c>
      <c r="J338" s="6" t="str">
        <f>_xlfn.IFNA(IF(J$1&gt;$C338,"",INDEX('2-1-1 紀錄下次購買項目'!$C:$C,MATCH('2-1-2 data.csv'!$A338,'2-1-1 紀錄下次購買項目'!$A:$A,0)+'2-1-2 data.csv'!J$1-1)),"")</f>
        <v/>
      </c>
      <c r="K338" s="6" t="str">
        <f>_xlfn.IFNA(IF(K$1&gt;$C338,"",INDEX('2-1-1 紀錄下次購買項目'!$C:$C,MATCH('2-1-2 data.csv'!$A338,'2-1-1 紀錄下次購買項目'!$A:$A,0)+'2-1-2 data.csv'!K$1-1)),"")</f>
        <v/>
      </c>
      <c r="L338" s="6" t="str">
        <f>_xlfn.IFNA(IF(L$1&gt;$C338,"",INDEX('2-1-1 紀錄下次購買項目'!$C:$C,MATCH('2-1-2 data.csv'!$A338,'2-1-1 紀錄下次購買項目'!$A:$A,0)+'2-1-2 data.csv'!L$1-1)),"")</f>
        <v/>
      </c>
      <c r="M338" s="6" t="str">
        <f>_xlfn.IFNA(IF(M$1&gt;$C338,"",INDEX('2-1-1 紀錄下次購買項目'!$C:$C,MATCH('2-1-2 data.csv'!$A338,'2-1-1 紀錄下次購買項目'!$A:$A,0)+'2-1-2 data.csv'!M$1-1)),"")</f>
        <v/>
      </c>
      <c r="N338" s="6" t="str">
        <f>_xlfn.IFNA(IF(N$1&gt;$C338,"",INDEX('2-1-1 紀錄下次購買項目'!$C:$C,MATCH('2-1-2 data.csv'!$A338,'2-1-1 紀錄下次購買項目'!$A:$A,0)+'2-1-2 data.csv'!N$1-1)),"")</f>
        <v/>
      </c>
    </row>
    <row r="339" spans="1:14">
      <c r="A339" s="6">
        <v>17440</v>
      </c>
      <c r="B339" s="5">
        <v>542</v>
      </c>
      <c r="C339" s="6">
        <v>1</v>
      </c>
      <c r="D339" s="6">
        <v>1</v>
      </c>
      <c r="E339" s="6" t="str">
        <f>_xlfn.IFNA(IF(E$1&gt;$C339,"",INDEX('2-1-1 紀錄下次購買項目'!$C:$C,MATCH('2-1-2 data.csv'!$A339,'2-1-1 紀錄下次購買項目'!$A:$A,0)+'2-1-2 data.csv'!E$1-1)),"")</f>
        <v>HP墨水</v>
      </c>
      <c r="F339" s="6" t="str">
        <f>_xlfn.IFNA(IF(F$1&gt;$C339,"",INDEX('2-1-1 紀錄下次購買項目'!$C:$C,MATCH('2-1-2 data.csv'!$A339,'2-1-1 紀錄下次購買項目'!$A:$A,0)+'2-1-2 data.csv'!F$1-1)),"")</f>
        <v/>
      </c>
      <c r="G339" s="6" t="str">
        <f>_xlfn.IFNA(IF(G$1&gt;$C339,"",INDEX('2-1-1 紀錄下次購買項目'!$C:$C,MATCH('2-1-2 data.csv'!$A339,'2-1-1 紀錄下次購買項目'!$A:$A,0)+'2-1-2 data.csv'!G$1-1)),"")</f>
        <v/>
      </c>
      <c r="H339" s="6" t="str">
        <f>_xlfn.IFNA(IF(H$1&gt;$C339,"",INDEX('2-1-1 紀錄下次購買項目'!$C:$C,MATCH('2-1-2 data.csv'!$A339,'2-1-1 紀錄下次購買項目'!$A:$A,0)+'2-1-2 data.csv'!H$1-1)),"")</f>
        <v/>
      </c>
      <c r="I339" s="6" t="str">
        <f>_xlfn.IFNA(IF(I$1&gt;$C339,"",INDEX('2-1-1 紀錄下次購買項目'!$C:$C,MATCH('2-1-2 data.csv'!$A339,'2-1-1 紀錄下次購買項目'!$A:$A,0)+'2-1-2 data.csv'!I$1-1)),"")</f>
        <v/>
      </c>
      <c r="J339" s="6" t="str">
        <f>_xlfn.IFNA(IF(J$1&gt;$C339,"",INDEX('2-1-1 紀錄下次購買項目'!$C:$C,MATCH('2-1-2 data.csv'!$A339,'2-1-1 紀錄下次購買項目'!$A:$A,0)+'2-1-2 data.csv'!J$1-1)),"")</f>
        <v/>
      </c>
      <c r="K339" s="6" t="str">
        <f>_xlfn.IFNA(IF(K$1&gt;$C339,"",INDEX('2-1-1 紀錄下次購買項目'!$C:$C,MATCH('2-1-2 data.csv'!$A339,'2-1-1 紀錄下次購買項目'!$A:$A,0)+'2-1-2 data.csv'!K$1-1)),"")</f>
        <v/>
      </c>
      <c r="L339" s="6" t="str">
        <f>_xlfn.IFNA(IF(L$1&gt;$C339,"",INDEX('2-1-1 紀錄下次購買項目'!$C:$C,MATCH('2-1-2 data.csv'!$A339,'2-1-1 紀錄下次購買項目'!$A:$A,0)+'2-1-2 data.csv'!L$1-1)),"")</f>
        <v/>
      </c>
      <c r="M339" s="6" t="str">
        <f>_xlfn.IFNA(IF(M$1&gt;$C339,"",INDEX('2-1-1 紀錄下次購買項目'!$C:$C,MATCH('2-1-2 data.csv'!$A339,'2-1-1 紀錄下次購買項目'!$A:$A,0)+'2-1-2 data.csv'!M$1-1)),"")</f>
        <v/>
      </c>
      <c r="N339" s="6" t="str">
        <f>_xlfn.IFNA(IF(N$1&gt;$C339,"",INDEX('2-1-1 紀錄下次購買項目'!$C:$C,MATCH('2-1-2 data.csv'!$A339,'2-1-1 紀錄下次購買項目'!$A:$A,0)+'2-1-2 data.csv'!N$1-1)),"")</f>
        <v/>
      </c>
    </row>
    <row r="340" spans="1:14">
      <c r="A340" s="6">
        <v>20398</v>
      </c>
      <c r="B340" s="5">
        <v>542</v>
      </c>
      <c r="C340" s="6">
        <v>1</v>
      </c>
      <c r="D340" s="6">
        <v>1</v>
      </c>
      <c r="E340" s="6" t="str">
        <f>_xlfn.IFNA(IF(E$1&gt;$C340,"",INDEX('2-1-1 紀錄下次購買項目'!$C:$C,MATCH('2-1-2 data.csv'!$A340,'2-1-1 紀錄下次購買項目'!$A:$A,0)+'2-1-2 data.csv'!E$1-1)),"")</f>
        <v>HP墨水</v>
      </c>
      <c r="F340" s="6" t="str">
        <f>_xlfn.IFNA(IF(F$1&gt;$C340,"",INDEX('2-1-1 紀錄下次購買項目'!$C:$C,MATCH('2-1-2 data.csv'!$A340,'2-1-1 紀錄下次購買項目'!$A:$A,0)+'2-1-2 data.csv'!F$1-1)),"")</f>
        <v/>
      </c>
      <c r="G340" s="6" t="str">
        <f>_xlfn.IFNA(IF(G$1&gt;$C340,"",INDEX('2-1-1 紀錄下次購買項目'!$C:$C,MATCH('2-1-2 data.csv'!$A340,'2-1-1 紀錄下次購買項目'!$A:$A,0)+'2-1-2 data.csv'!G$1-1)),"")</f>
        <v/>
      </c>
      <c r="H340" s="6" t="str">
        <f>_xlfn.IFNA(IF(H$1&gt;$C340,"",INDEX('2-1-1 紀錄下次購買項目'!$C:$C,MATCH('2-1-2 data.csv'!$A340,'2-1-1 紀錄下次購買項目'!$A:$A,0)+'2-1-2 data.csv'!H$1-1)),"")</f>
        <v/>
      </c>
      <c r="I340" s="6" t="str">
        <f>_xlfn.IFNA(IF(I$1&gt;$C340,"",INDEX('2-1-1 紀錄下次購買項目'!$C:$C,MATCH('2-1-2 data.csv'!$A340,'2-1-1 紀錄下次購買項目'!$A:$A,0)+'2-1-2 data.csv'!I$1-1)),"")</f>
        <v/>
      </c>
      <c r="J340" s="6" t="str">
        <f>_xlfn.IFNA(IF(J$1&gt;$C340,"",INDEX('2-1-1 紀錄下次購買項目'!$C:$C,MATCH('2-1-2 data.csv'!$A340,'2-1-1 紀錄下次購買項目'!$A:$A,0)+'2-1-2 data.csv'!J$1-1)),"")</f>
        <v/>
      </c>
      <c r="K340" s="6" t="str">
        <f>_xlfn.IFNA(IF(K$1&gt;$C340,"",INDEX('2-1-1 紀錄下次購買項目'!$C:$C,MATCH('2-1-2 data.csv'!$A340,'2-1-1 紀錄下次購買項目'!$A:$A,0)+'2-1-2 data.csv'!K$1-1)),"")</f>
        <v/>
      </c>
      <c r="L340" s="6" t="str">
        <f>_xlfn.IFNA(IF(L$1&gt;$C340,"",INDEX('2-1-1 紀錄下次購買項目'!$C:$C,MATCH('2-1-2 data.csv'!$A340,'2-1-1 紀錄下次購買項目'!$A:$A,0)+'2-1-2 data.csv'!L$1-1)),"")</f>
        <v/>
      </c>
      <c r="M340" s="6" t="str">
        <f>_xlfn.IFNA(IF(M$1&gt;$C340,"",INDEX('2-1-1 紀錄下次購買項目'!$C:$C,MATCH('2-1-2 data.csv'!$A340,'2-1-1 紀錄下次購買項目'!$A:$A,0)+'2-1-2 data.csv'!M$1-1)),"")</f>
        <v/>
      </c>
      <c r="N340" s="6" t="str">
        <f>_xlfn.IFNA(IF(N$1&gt;$C340,"",INDEX('2-1-1 紀錄下次購買項目'!$C:$C,MATCH('2-1-2 data.csv'!$A340,'2-1-1 紀錄下次購買項目'!$A:$A,0)+'2-1-2 data.csv'!N$1-1)),"")</f>
        <v/>
      </c>
    </row>
    <row r="341" spans="1:14">
      <c r="A341" s="6">
        <v>22420</v>
      </c>
      <c r="B341" s="5">
        <v>542</v>
      </c>
      <c r="C341" s="6">
        <v>1</v>
      </c>
      <c r="D341" s="6">
        <v>2</v>
      </c>
      <c r="E341" s="6" t="str">
        <f>_xlfn.IFNA(IF(E$1&gt;$C341,"",INDEX('2-1-1 紀錄下次購買項目'!$C:$C,MATCH('2-1-2 data.csv'!$A341,'2-1-1 紀錄下次購買項目'!$A:$A,0)+'2-1-2 data.csv'!E$1-1)),"")</f>
        <v>HP墨水</v>
      </c>
      <c r="F341" s="6" t="str">
        <f>_xlfn.IFNA(IF(F$1&gt;$C341,"",INDEX('2-1-1 紀錄下次購買項目'!$C:$C,MATCH('2-1-2 data.csv'!$A341,'2-1-1 紀錄下次購買項目'!$A:$A,0)+'2-1-2 data.csv'!F$1-1)),"")</f>
        <v/>
      </c>
      <c r="G341" s="6" t="str">
        <f>_xlfn.IFNA(IF(G$1&gt;$C341,"",INDEX('2-1-1 紀錄下次購買項目'!$C:$C,MATCH('2-1-2 data.csv'!$A341,'2-1-1 紀錄下次購買項目'!$A:$A,0)+'2-1-2 data.csv'!G$1-1)),"")</f>
        <v/>
      </c>
      <c r="H341" s="6" t="str">
        <f>_xlfn.IFNA(IF(H$1&gt;$C341,"",INDEX('2-1-1 紀錄下次購買項目'!$C:$C,MATCH('2-1-2 data.csv'!$A341,'2-1-1 紀錄下次購買項目'!$A:$A,0)+'2-1-2 data.csv'!H$1-1)),"")</f>
        <v/>
      </c>
      <c r="I341" s="6" t="str">
        <f>_xlfn.IFNA(IF(I$1&gt;$C341,"",INDEX('2-1-1 紀錄下次購買項目'!$C:$C,MATCH('2-1-2 data.csv'!$A341,'2-1-1 紀錄下次購買項目'!$A:$A,0)+'2-1-2 data.csv'!I$1-1)),"")</f>
        <v/>
      </c>
      <c r="J341" s="6" t="str">
        <f>_xlfn.IFNA(IF(J$1&gt;$C341,"",INDEX('2-1-1 紀錄下次購買項目'!$C:$C,MATCH('2-1-2 data.csv'!$A341,'2-1-1 紀錄下次購買項目'!$A:$A,0)+'2-1-2 data.csv'!J$1-1)),"")</f>
        <v/>
      </c>
      <c r="K341" s="6" t="str">
        <f>_xlfn.IFNA(IF(K$1&gt;$C341,"",INDEX('2-1-1 紀錄下次購買項目'!$C:$C,MATCH('2-1-2 data.csv'!$A341,'2-1-1 紀錄下次購買項目'!$A:$A,0)+'2-1-2 data.csv'!K$1-1)),"")</f>
        <v/>
      </c>
      <c r="L341" s="6" t="str">
        <f>_xlfn.IFNA(IF(L$1&gt;$C341,"",INDEX('2-1-1 紀錄下次購買項目'!$C:$C,MATCH('2-1-2 data.csv'!$A341,'2-1-1 紀錄下次購買項目'!$A:$A,0)+'2-1-2 data.csv'!L$1-1)),"")</f>
        <v/>
      </c>
      <c r="M341" s="6" t="str">
        <f>_xlfn.IFNA(IF(M$1&gt;$C341,"",INDEX('2-1-1 紀錄下次購買項目'!$C:$C,MATCH('2-1-2 data.csv'!$A341,'2-1-1 紀錄下次購買項目'!$A:$A,0)+'2-1-2 data.csv'!M$1-1)),"")</f>
        <v/>
      </c>
      <c r="N341" s="6" t="str">
        <f>_xlfn.IFNA(IF(N$1&gt;$C341,"",INDEX('2-1-1 紀錄下次購買項目'!$C:$C,MATCH('2-1-2 data.csv'!$A341,'2-1-1 紀錄下次購買項目'!$A:$A,0)+'2-1-2 data.csv'!N$1-1)),"")</f>
        <v/>
      </c>
    </row>
    <row r="342" spans="1:14">
      <c r="A342" s="6">
        <v>23308</v>
      </c>
      <c r="B342" s="5">
        <v>542</v>
      </c>
      <c r="C342" s="6">
        <v>2</v>
      </c>
      <c r="D342" s="6">
        <v>1</v>
      </c>
      <c r="E342" s="6" t="str">
        <f>_xlfn.IFNA(IF(E$1&gt;$C342,"",INDEX('2-1-1 紀錄下次購買項目'!$C:$C,MATCH('2-1-2 data.csv'!$A342,'2-1-1 紀錄下次購買項目'!$A:$A,0)+'2-1-2 data.csv'!E$1-1)),"")</f>
        <v>鍵盤</v>
      </c>
      <c r="F342" s="6" t="str">
        <f>_xlfn.IFNA(IF(F$1&gt;$C342,"",INDEX('2-1-1 紀錄下次購買項目'!$C:$C,MATCH('2-1-2 data.csv'!$A342,'2-1-1 紀錄下次購買項目'!$A:$A,0)+'2-1-2 data.csv'!F$1-1)),"")</f>
        <v>HP墨水</v>
      </c>
      <c r="G342" s="6" t="str">
        <f>_xlfn.IFNA(IF(G$1&gt;$C342,"",INDEX('2-1-1 紀錄下次購買項目'!$C:$C,MATCH('2-1-2 data.csv'!$A342,'2-1-1 紀錄下次購買項目'!$A:$A,0)+'2-1-2 data.csv'!G$1-1)),"")</f>
        <v/>
      </c>
      <c r="H342" s="6" t="str">
        <f>_xlfn.IFNA(IF(H$1&gt;$C342,"",INDEX('2-1-1 紀錄下次購買項目'!$C:$C,MATCH('2-1-2 data.csv'!$A342,'2-1-1 紀錄下次購買項目'!$A:$A,0)+'2-1-2 data.csv'!H$1-1)),"")</f>
        <v/>
      </c>
      <c r="I342" s="6" t="str">
        <f>_xlfn.IFNA(IF(I$1&gt;$C342,"",INDEX('2-1-1 紀錄下次購買項目'!$C:$C,MATCH('2-1-2 data.csv'!$A342,'2-1-1 紀錄下次購買項目'!$A:$A,0)+'2-1-2 data.csv'!I$1-1)),"")</f>
        <v/>
      </c>
      <c r="J342" s="6" t="str">
        <f>_xlfn.IFNA(IF(J$1&gt;$C342,"",INDEX('2-1-1 紀錄下次購買項目'!$C:$C,MATCH('2-1-2 data.csv'!$A342,'2-1-1 紀錄下次購買項目'!$A:$A,0)+'2-1-2 data.csv'!J$1-1)),"")</f>
        <v/>
      </c>
      <c r="K342" s="6" t="str">
        <f>_xlfn.IFNA(IF(K$1&gt;$C342,"",INDEX('2-1-1 紀錄下次購買項目'!$C:$C,MATCH('2-1-2 data.csv'!$A342,'2-1-1 紀錄下次購買項目'!$A:$A,0)+'2-1-2 data.csv'!K$1-1)),"")</f>
        <v/>
      </c>
      <c r="L342" s="6" t="str">
        <f>_xlfn.IFNA(IF(L$1&gt;$C342,"",INDEX('2-1-1 紀錄下次購買項目'!$C:$C,MATCH('2-1-2 data.csv'!$A342,'2-1-1 紀錄下次購買項目'!$A:$A,0)+'2-1-2 data.csv'!L$1-1)),"")</f>
        <v/>
      </c>
      <c r="M342" s="6" t="str">
        <f>_xlfn.IFNA(IF(M$1&gt;$C342,"",INDEX('2-1-1 紀錄下次購買項目'!$C:$C,MATCH('2-1-2 data.csv'!$A342,'2-1-1 紀錄下次購買項目'!$A:$A,0)+'2-1-2 data.csv'!M$1-1)),"")</f>
        <v/>
      </c>
      <c r="N342" s="6" t="str">
        <f>_xlfn.IFNA(IF(N$1&gt;$C342,"",INDEX('2-1-1 紀錄下次購買項目'!$C:$C,MATCH('2-1-2 data.csv'!$A342,'2-1-1 紀錄下次購買項目'!$A:$A,0)+'2-1-2 data.csv'!N$1-1)),"")</f>
        <v/>
      </c>
    </row>
    <row r="343" spans="1:14">
      <c r="A343" s="6">
        <v>23481</v>
      </c>
      <c r="B343" s="5">
        <v>542</v>
      </c>
      <c r="C343" s="6">
        <v>1</v>
      </c>
      <c r="D343" s="6">
        <v>1</v>
      </c>
      <c r="E343" s="6" t="str">
        <f>_xlfn.IFNA(IF(E$1&gt;$C343,"",INDEX('2-1-1 紀錄下次購買項目'!$C:$C,MATCH('2-1-2 data.csv'!$A343,'2-1-1 紀錄下次購買項目'!$A:$A,0)+'2-1-2 data.csv'!E$1-1)),"")</f>
        <v>HP墨水</v>
      </c>
      <c r="F343" s="6" t="str">
        <f>_xlfn.IFNA(IF(F$1&gt;$C343,"",INDEX('2-1-1 紀錄下次購買項目'!$C:$C,MATCH('2-1-2 data.csv'!$A343,'2-1-1 紀錄下次購買項目'!$A:$A,0)+'2-1-2 data.csv'!F$1-1)),"")</f>
        <v/>
      </c>
      <c r="G343" s="6" t="str">
        <f>_xlfn.IFNA(IF(G$1&gt;$C343,"",INDEX('2-1-1 紀錄下次購買項目'!$C:$C,MATCH('2-1-2 data.csv'!$A343,'2-1-1 紀錄下次購買項目'!$A:$A,0)+'2-1-2 data.csv'!G$1-1)),"")</f>
        <v/>
      </c>
      <c r="H343" s="6" t="str">
        <f>_xlfn.IFNA(IF(H$1&gt;$C343,"",INDEX('2-1-1 紀錄下次購買項目'!$C:$C,MATCH('2-1-2 data.csv'!$A343,'2-1-1 紀錄下次購買項目'!$A:$A,0)+'2-1-2 data.csv'!H$1-1)),"")</f>
        <v/>
      </c>
      <c r="I343" s="6" t="str">
        <f>_xlfn.IFNA(IF(I$1&gt;$C343,"",INDEX('2-1-1 紀錄下次購買項目'!$C:$C,MATCH('2-1-2 data.csv'!$A343,'2-1-1 紀錄下次購買項目'!$A:$A,0)+'2-1-2 data.csv'!I$1-1)),"")</f>
        <v/>
      </c>
      <c r="J343" s="6" t="str">
        <f>_xlfn.IFNA(IF(J$1&gt;$C343,"",INDEX('2-1-1 紀錄下次購買項目'!$C:$C,MATCH('2-1-2 data.csv'!$A343,'2-1-1 紀錄下次購買項目'!$A:$A,0)+'2-1-2 data.csv'!J$1-1)),"")</f>
        <v/>
      </c>
      <c r="K343" s="6" t="str">
        <f>_xlfn.IFNA(IF(K$1&gt;$C343,"",INDEX('2-1-1 紀錄下次購買項目'!$C:$C,MATCH('2-1-2 data.csv'!$A343,'2-1-1 紀錄下次購買項目'!$A:$A,0)+'2-1-2 data.csv'!K$1-1)),"")</f>
        <v/>
      </c>
      <c r="L343" s="6" t="str">
        <f>_xlfn.IFNA(IF(L$1&gt;$C343,"",INDEX('2-1-1 紀錄下次購買項目'!$C:$C,MATCH('2-1-2 data.csv'!$A343,'2-1-1 紀錄下次購買項目'!$A:$A,0)+'2-1-2 data.csv'!L$1-1)),"")</f>
        <v/>
      </c>
      <c r="M343" s="6" t="str">
        <f>_xlfn.IFNA(IF(M$1&gt;$C343,"",INDEX('2-1-1 紀錄下次購買項目'!$C:$C,MATCH('2-1-2 data.csv'!$A343,'2-1-1 紀錄下次購買項目'!$A:$A,0)+'2-1-2 data.csv'!M$1-1)),"")</f>
        <v/>
      </c>
      <c r="N343" s="6" t="str">
        <f>_xlfn.IFNA(IF(N$1&gt;$C343,"",INDEX('2-1-1 紀錄下次購買項目'!$C:$C,MATCH('2-1-2 data.csv'!$A343,'2-1-1 紀錄下次購買項目'!$A:$A,0)+'2-1-2 data.csv'!N$1-1)),"")</f>
        <v/>
      </c>
    </row>
    <row r="344" spans="1:14">
      <c r="A344" s="6">
        <v>25868</v>
      </c>
      <c r="B344" s="5">
        <v>542</v>
      </c>
      <c r="C344" s="6">
        <v>1</v>
      </c>
      <c r="D344" s="6">
        <v>1</v>
      </c>
      <c r="E344" s="6" t="str">
        <f>_xlfn.IFNA(IF(E$1&gt;$C344,"",INDEX('2-1-1 紀錄下次購買項目'!$C:$C,MATCH('2-1-2 data.csv'!$A344,'2-1-1 紀錄下次購買項目'!$A:$A,0)+'2-1-2 data.csv'!E$1-1)),"")</f>
        <v>HP墨水</v>
      </c>
      <c r="F344" s="6" t="str">
        <f>_xlfn.IFNA(IF(F$1&gt;$C344,"",INDEX('2-1-1 紀錄下次購買項目'!$C:$C,MATCH('2-1-2 data.csv'!$A344,'2-1-1 紀錄下次購買項目'!$A:$A,0)+'2-1-2 data.csv'!F$1-1)),"")</f>
        <v/>
      </c>
      <c r="G344" s="6" t="str">
        <f>_xlfn.IFNA(IF(G$1&gt;$C344,"",INDEX('2-1-1 紀錄下次購買項目'!$C:$C,MATCH('2-1-2 data.csv'!$A344,'2-1-1 紀錄下次購買項目'!$A:$A,0)+'2-1-2 data.csv'!G$1-1)),"")</f>
        <v/>
      </c>
      <c r="H344" s="6" t="str">
        <f>_xlfn.IFNA(IF(H$1&gt;$C344,"",INDEX('2-1-1 紀錄下次購買項目'!$C:$C,MATCH('2-1-2 data.csv'!$A344,'2-1-1 紀錄下次購買項目'!$A:$A,0)+'2-1-2 data.csv'!H$1-1)),"")</f>
        <v/>
      </c>
      <c r="I344" s="6" t="str">
        <f>_xlfn.IFNA(IF(I$1&gt;$C344,"",INDEX('2-1-1 紀錄下次購買項目'!$C:$C,MATCH('2-1-2 data.csv'!$A344,'2-1-1 紀錄下次購買項目'!$A:$A,0)+'2-1-2 data.csv'!I$1-1)),"")</f>
        <v/>
      </c>
      <c r="J344" s="6" t="str">
        <f>_xlfn.IFNA(IF(J$1&gt;$C344,"",INDEX('2-1-1 紀錄下次購買項目'!$C:$C,MATCH('2-1-2 data.csv'!$A344,'2-1-1 紀錄下次購買項目'!$A:$A,0)+'2-1-2 data.csv'!J$1-1)),"")</f>
        <v/>
      </c>
      <c r="K344" s="6" t="str">
        <f>_xlfn.IFNA(IF(K$1&gt;$C344,"",INDEX('2-1-1 紀錄下次購買項目'!$C:$C,MATCH('2-1-2 data.csv'!$A344,'2-1-1 紀錄下次購買項目'!$A:$A,0)+'2-1-2 data.csv'!K$1-1)),"")</f>
        <v/>
      </c>
      <c r="L344" s="6" t="str">
        <f>_xlfn.IFNA(IF(L$1&gt;$C344,"",INDEX('2-1-1 紀錄下次購買項目'!$C:$C,MATCH('2-1-2 data.csv'!$A344,'2-1-1 紀錄下次購買項目'!$A:$A,0)+'2-1-2 data.csv'!L$1-1)),"")</f>
        <v/>
      </c>
      <c r="M344" s="6" t="str">
        <f>_xlfn.IFNA(IF(M$1&gt;$C344,"",INDEX('2-1-1 紀錄下次購買項目'!$C:$C,MATCH('2-1-2 data.csv'!$A344,'2-1-1 紀錄下次購買項目'!$A:$A,0)+'2-1-2 data.csv'!M$1-1)),"")</f>
        <v/>
      </c>
      <c r="N344" s="6" t="str">
        <f>_xlfn.IFNA(IF(N$1&gt;$C344,"",INDEX('2-1-1 紀錄下次購買項目'!$C:$C,MATCH('2-1-2 data.csv'!$A344,'2-1-1 紀錄下次購買項目'!$A:$A,0)+'2-1-2 data.csv'!N$1-1)),"")</f>
        <v/>
      </c>
    </row>
    <row r="345" spans="1:14">
      <c r="A345" s="6">
        <v>26627</v>
      </c>
      <c r="B345" s="5">
        <v>542</v>
      </c>
      <c r="C345" s="6">
        <v>1</v>
      </c>
      <c r="D345" s="6">
        <v>1</v>
      </c>
      <c r="E345" s="6" t="str">
        <f>_xlfn.IFNA(IF(E$1&gt;$C345,"",INDEX('2-1-1 紀錄下次購買項目'!$C:$C,MATCH('2-1-2 data.csv'!$A345,'2-1-1 紀錄下次購買項目'!$A:$A,0)+'2-1-2 data.csv'!E$1-1)),"")</f>
        <v>HP墨水</v>
      </c>
      <c r="F345" s="6" t="str">
        <f>_xlfn.IFNA(IF(F$1&gt;$C345,"",INDEX('2-1-1 紀錄下次購買項目'!$C:$C,MATCH('2-1-2 data.csv'!$A345,'2-1-1 紀錄下次購買項目'!$A:$A,0)+'2-1-2 data.csv'!F$1-1)),"")</f>
        <v/>
      </c>
      <c r="G345" s="6" t="str">
        <f>_xlfn.IFNA(IF(G$1&gt;$C345,"",INDEX('2-1-1 紀錄下次購買項目'!$C:$C,MATCH('2-1-2 data.csv'!$A345,'2-1-1 紀錄下次購買項目'!$A:$A,0)+'2-1-2 data.csv'!G$1-1)),"")</f>
        <v/>
      </c>
      <c r="H345" s="6" t="str">
        <f>_xlfn.IFNA(IF(H$1&gt;$C345,"",INDEX('2-1-1 紀錄下次購買項目'!$C:$C,MATCH('2-1-2 data.csv'!$A345,'2-1-1 紀錄下次購買項目'!$A:$A,0)+'2-1-2 data.csv'!H$1-1)),"")</f>
        <v/>
      </c>
      <c r="I345" s="6" t="str">
        <f>_xlfn.IFNA(IF(I$1&gt;$C345,"",INDEX('2-1-1 紀錄下次購買項目'!$C:$C,MATCH('2-1-2 data.csv'!$A345,'2-1-1 紀錄下次購買項目'!$A:$A,0)+'2-1-2 data.csv'!I$1-1)),"")</f>
        <v/>
      </c>
      <c r="J345" s="6" t="str">
        <f>_xlfn.IFNA(IF(J$1&gt;$C345,"",INDEX('2-1-1 紀錄下次購買項目'!$C:$C,MATCH('2-1-2 data.csv'!$A345,'2-1-1 紀錄下次購買項目'!$A:$A,0)+'2-1-2 data.csv'!J$1-1)),"")</f>
        <v/>
      </c>
      <c r="K345" s="6" t="str">
        <f>_xlfn.IFNA(IF(K$1&gt;$C345,"",INDEX('2-1-1 紀錄下次購買項目'!$C:$C,MATCH('2-1-2 data.csv'!$A345,'2-1-1 紀錄下次購買項目'!$A:$A,0)+'2-1-2 data.csv'!K$1-1)),"")</f>
        <v/>
      </c>
      <c r="L345" s="6" t="str">
        <f>_xlfn.IFNA(IF(L$1&gt;$C345,"",INDEX('2-1-1 紀錄下次購買項目'!$C:$C,MATCH('2-1-2 data.csv'!$A345,'2-1-1 紀錄下次購買項目'!$A:$A,0)+'2-1-2 data.csv'!L$1-1)),"")</f>
        <v/>
      </c>
      <c r="M345" s="6" t="str">
        <f>_xlfn.IFNA(IF(M$1&gt;$C345,"",INDEX('2-1-1 紀錄下次購買項目'!$C:$C,MATCH('2-1-2 data.csv'!$A345,'2-1-1 紀錄下次購買項目'!$A:$A,0)+'2-1-2 data.csv'!M$1-1)),"")</f>
        <v/>
      </c>
      <c r="N345" s="6" t="str">
        <f>_xlfn.IFNA(IF(N$1&gt;$C345,"",INDEX('2-1-1 紀錄下次購買項目'!$C:$C,MATCH('2-1-2 data.csv'!$A345,'2-1-1 紀錄下次購買項目'!$A:$A,0)+'2-1-2 data.csv'!N$1-1)),"")</f>
        <v/>
      </c>
    </row>
    <row r="346" spans="1:14">
      <c r="A346" s="6">
        <v>27089</v>
      </c>
      <c r="B346" s="5">
        <v>542</v>
      </c>
      <c r="C346" s="6">
        <v>1</v>
      </c>
      <c r="D346" s="6">
        <v>1</v>
      </c>
      <c r="E346" s="6" t="str">
        <f>_xlfn.IFNA(IF(E$1&gt;$C346,"",INDEX('2-1-1 紀錄下次購買項目'!$C:$C,MATCH('2-1-2 data.csv'!$A346,'2-1-1 紀錄下次購買項目'!$A:$A,0)+'2-1-2 data.csv'!E$1-1)),"")</f>
        <v>HP墨水</v>
      </c>
      <c r="F346" s="6" t="str">
        <f>_xlfn.IFNA(IF(F$1&gt;$C346,"",INDEX('2-1-1 紀錄下次購買項目'!$C:$C,MATCH('2-1-2 data.csv'!$A346,'2-1-1 紀錄下次購買項目'!$A:$A,0)+'2-1-2 data.csv'!F$1-1)),"")</f>
        <v/>
      </c>
      <c r="G346" s="6" t="str">
        <f>_xlfn.IFNA(IF(G$1&gt;$C346,"",INDEX('2-1-1 紀錄下次購買項目'!$C:$C,MATCH('2-1-2 data.csv'!$A346,'2-1-1 紀錄下次購買項目'!$A:$A,0)+'2-1-2 data.csv'!G$1-1)),"")</f>
        <v/>
      </c>
      <c r="H346" s="6" t="str">
        <f>_xlfn.IFNA(IF(H$1&gt;$C346,"",INDEX('2-1-1 紀錄下次購買項目'!$C:$C,MATCH('2-1-2 data.csv'!$A346,'2-1-1 紀錄下次購買項目'!$A:$A,0)+'2-1-2 data.csv'!H$1-1)),"")</f>
        <v/>
      </c>
      <c r="I346" s="6" t="str">
        <f>_xlfn.IFNA(IF(I$1&gt;$C346,"",INDEX('2-1-1 紀錄下次購買項目'!$C:$C,MATCH('2-1-2 data.csv'!$A346,'2-1-1 紀錄下次購買項目'!$A:$A,0)+'2-1-2 data.csv'!I$1-1)),"")</f>
        <v/>
      </c>
      <c r="J346" s="6" t="str">
        <f>_xlfn.IFNA(IF(J$1&gt;$C346,"",INDEX('2-1-1 紀錄下次購買項目'!$C:$C,MATCH('2-1-2 data.csv'!$A346,'2-1-1 紀錄下次購買項目'!$A:$A,0)+'2-1-2 data.csv'!J$1-1)),"")</f>
        <v/>
      </c>
      <c r="K346" s="6" t="str">
        <f>_xlfn.IFNA(IF(K$1&gt;$C346,"",INDEX('2-1-1 紀錄下次購買項目'!$C:$C,MATCH('2-1-2 data.csv'!$A346,'2-1-1 紀錄下次購買項目'!$A:$A,0)+'2-1-2 data.csv'!K$1-1)),"")</f>
        <v/>
      </c>
      <c r="L346" s="6" t="str">
        <f>_xlfn.IFNA(IF(L$1&gt;$C346,"",INDEX('2-1-1 紀錄下次購買項目'!$C:$C,MATCH('2-1-2 data.csv'!$A346,'2-1-1 紀錄下次購買項目'!$A:$A,0)+'2-1-2 data.csv'!L$1-1)),"")</f>
        <v/>
      </c>
      <c r="M346" s="6" t="str">
        <f>_xlfn.IFNA(IF(M$1&gt;$C346,"",INDEX('2-1-1 紀錄下次購買項目'!$C:$C,MATCH('2-1-2 data.csv'!$A346,'2-1-1 紀錄下次購買項目'!$A:$A,0)+'2-1-2 data.csv'!M$1-1)),"")</f>
        <v/>
      </c>
      <c r="N346" s="6" t="str">
        <f>_xlfn.IFNA(IF(N$1&gt;$C346,"",INDEX('2-1-1 紀錄下次購買項目'!$C:$C,MATCH('2-1-2 data.csv'!$A346,'2-1-1 紀錄下次購買項目'!$A:$A,0)+'2-1-2 data.csv'!N$1-1)),"")</f>
        <v/>
      </c>
    </row>
    <row r="347" spans="1:14">
      <c r="A347" s="6">
        <v>33476</v>
      </c>
      <c r="B347" s="5">
        <v>542</v>
      </c>
      <c r="C347" s="6">
        <v>1</v>
      </c>
      <c r="D347" s="6">
        <v>2</v>
      </c>
      <c r="E347" s="6" t="str">
        <f>_xlfn.IFNA(IF(E$1&gt;$C347,"",INDEX('2-1-1 紀錄下次購買項目'!$C:$C,MATCH('2-1-2 data.csv'!$A347,'2-1-1 紀錄下次購買項目'!$A:$A,0)+'2-1-2 data.csv'!E$1-1)),"")</f>
        <v>HP墨水</v>
      </c>
      <c r="F347" s="6" t="str">
        <f>_xlfn.IFNA(IF(F$1&gt;$C347,"",INDEX('2-1-1 紀錄下次購買項目'!$C:$C,MATCH('2-1-2 data.csv'!$A347,'2-1-1 紀錄下次購買項目'!$A:$A,0)+'2-1-2 data.csv'!F$1-1)),"")</f>
        <v/>
      </c>
      <c r="G347" s="6" t="str">
        <f>_xlfn.IFNA(IF(G$1&gt;$C347,"",INDEX('2-1-1 紀錄下次購買項目'!$C:$C,MATCH('2-1-2 data.csv'!$A347,'2-1-1 紀錄下次購買項目'!$A:$A,0)+'2-1-2 data.csv'!G$1-1)),"")</f>
        <v/>
      </c>
      <c r="H347" s="6" t="str">
        <f>_xlfn.IFNA(IF(H$1&gt;$C347,"",INDEX('2-1-1 紀錄下次購買項目'!$C:$C,MATCH('2-1-2 data.csv'!$A347,'2-1-1 紀錄下次購買項目'!$A:$A,0)+'2-1-2 data.csv'!H$1-1)),"")</f>
        <v/>
      </c>
      <c r="I347" s="6" t="str">
        <f>_xlfn.IFNA(IF(I$1&gt;$C347,"",INDEX('2-1-1 紀錄下次購買項目'!$C:$C,MATCH('2-1-2 data.csv'!$A347,'2-1-1 紀錄下次購買項目'!$A:$A,0)+'2-1-2 data.csv'!I$1-1)),"")</f>
        <v/>
      </c>
      <c r="J347" s="6" t="str">
        <f>_xlfn.IFNA(IF(J$1&gt;$C347,"",INDEX('2-1-1 紀錄下次購買項目'!$C:$C,MATCH('2-1-2 data.csv'!$A347,'2-1-1 紀錄下次購買項目'!$A:$A,0)+'2-1-2 data.csv'!J$1-1)),"")</f>
        <v/>
      </c>
      <c r="K347" s="6" t="str">
        <f>_xlfn.IFNA(IF(K$1&gt;$C347,"",INDEX('2-1-1 紀錄下次購買項目'!$C:$C,MATCH('2-1-2 data.csv'!$A347,'2-1-1 紀錄下次購買項目'!$A:$A,0)+'2-1-2 data.csv'!K$1-1)),"")</f>
        <v/>
      </c>
      <c r="L347" s="6" t="str">
        <f>_xlfn.IFNA(IF(L$1&gt;$C347,"",INDEX('2-1-1 紀錄下次購買項目'!$C:$C,MATCH('2-1-2 data.csv'!$A347,'2-1-1 紀錄下次購買項目'!$A:$A,0)+'2-1-2 data.csv'!L$1-1)),"")</f>
        <v/>
      </c>
      <c r="M347" s="6" t="str">
        <f>_xlfn.IFNA(IF(M$1&gt;$C347,"",INDEX('2-1-1 紀錄下次購買項目'!$C:$C,MATCH('2-1-2 data.csv'!$A347,'2-1-1 紀錄下次購買項目'!$A:$A,0)+'2-1-2 data.csv'!M$1-1)),"")</f>
        <v/>
      </c>
      <c r="N347" s="6" t="str">
        <f>_xlfn.IFNA(IF(N$1&gt;$C347,"",INDEX('2-1-1 紀錄下次購買項目'!$C:$C,MATCH('2-1-2 data.csv'!$A347,'2-1-1 紀錄下次購買項目'!$A:$A,0)+'2-1-2 data.csv'!N$1-1)),"")</f>
        <v/>
      </c>
    </row>
    <row r="348" spans="1:14">
      <c r="A348" s="6">
        <v>43941</v>
      </c>
      <c r="B348" s="5">
        <v>542</v>
      </c>
      <c r="C348" s="6">
        <v>2</v>
      </c>
      <c r="D348" s="6">
        <v>1</v>
      </c>
      <c r="E348" s="6" t="str">
        <f>_xlfn.IFNA(IF(E$1&gt;$C348,"",INDEX('2-1-1 紀錄下次購買項目'!$C:$C,MATCH('2-1-2 data.csv'!$A348,'2-1-1 紀錄下次購買項目'!$A:$A,0)+'2-1-2 data.csv'!E$1-1)),"")</f>
        <v>HP墨水</v>
      </c>
      <c r="F348" s="6" t="str">
        <f>_xlfn.IFNA(IF(F$1&gt;$C348,"",INDEX('2-1-1 紀錄下次購買項目'!$C:$C,MATCH('2-1-2 data.csv'!$A348,'2-1-1 紀錄下次購買項目'!$A:$A,0)+'2-1-2 data.csv'!F$1-1)),"")</f>
        <v>EPSON墨水</v>
      </c>
      <c r="G348" s="6" t="str">
        <f>_xlfn.IFNA(IF(G$1&gt;$C348,"",INDEX('2-1-1 紀錄下次購買項目'!$C:$C,MATCH('2-1-2 data.csv'!$A348,'2-1-1 紀錄下次購買項目'!$A:$A,0)+'2-1-2 data.csv'!G$1-1)),"")</f>
        <v/>
      </c>
      <c r="H348" s="6" t="str">
        <f>_xlfn.IFNA(IF(H$1&gt;$C348,"",INDEX('2-1-1 紀錄下次購買項目'!$C:$C,MATCH('2-1-2 data.csv'!$A348,'2-1-1 紀錄下次購買項目'!$A:$A,0)+'2-1-2 data.csv'!H$1-1)),"")</f>
        <v/>
      </c>
      <c r="I348" s="6" t="str">
        <f>_xlfn.IFNA(IF(I$1&gt;$C348,"",INDEX('2-1-1 紀錄下次購買項目'!$C:$C,MATCH('2-1-2 data.csv'!$A348,'2-1-1 紀錄下次購買項目'!$A:$A,0)+'2-1-2 data.csv'!I$1-1)),"")</f>
        <v/>
      </c>
      <c r="J348" s="6" t="str">
        <f>_xlfn.IFNA(IF(J$1&gt;$C348,"",INDEX('2-1-1 紀錄下次購買項目'!$C:$C,MATCH('2-1-2 data.csv'!$A348,'2-1-1 紀錄下次購買項目'!$A:$A,0)+'2-1-2 data.csv'!J$1-1)),"")</f>
        <v/>
      </c>
      <c r="K348" s="6" t="str">
        <f>_xlfn.IFNA(IF(K$1&gt;$C348,"",INDEX('2-1-1 紀錄下次購買項目'!$C:$C,MATCH('2-1-2 data.csv'!$A348,'2-1-1 紀錄下次購買項目'!$A:$A,0)+'2-1-2 data.csv'!K$1-1)),"")</f>
        <v/>
      </c>
      <c r="L348" s="6" t="str">
        <f>_xlfn.IFNA(IF(L$1&gt;$C348,"",INDEX('2-1-1 紀錄下次購買項目'!$C:$C,MATCH('2-1-2 data.csv'!$A348,'2-1-1 紀錄下次購買項目'!$A:$A,0)+'2-1-2 data.csv'!L$1-1)),"")</f>
        <v/>
      </c>
      <c r="M348" s="6" t="str">
        <f>_xlfn.IFNA(IF(M$1&gt;$C348,"",INDEX('2-1-1 紀錄下次購買項目'!$C:$C,MATCH('2-1-2 data.csv'!$A348,'2-1-1 紀錄下次購買項目'!$A:$A,0)+'2-1-2 data.csv'!M$1-1)),"")</f>
        <v/>
      </c>
      <c r="N348" s="6" t="str">
        <f>_xlfn.IFNA(IF(N$1&gt;$C348,"",INDEX('2-1-1 紀錄下次購買項目'!$C:$C,MATCH('2-1-2 data.csv'!$A348,'2-1-1 紀錄下次購買項目'!$A:$A,0)+'2-1-2 data.csv'!N$1-1)),"")</f>
        <v/>
      </c>
    </row>
    <row r="349" spans="1:14">
      <c r="A349" s="6">
        <v>44047</v>
      </c>
      <c r="B349" s="5">
        <v>542</v>
      </c>
      <c r="C349" s="6">
        <v>1</v>
      </c>
      <c r="D349" s="6">
        <v>1</v>
      </c>
      <c r="E349" s="6" t="str">
        <f>_xlfn.IFNA(IF(E$1&gt;$C349,"",INDEX('2-1-1 紀錄下次購買項目'!$C:$C,MATCH('2-1-2 data.csv'!$A349,'2-1-1 紀錄下次購買項目'!$A:$A,0)+'2-1-2 data.csv'!E$1-1)),"")</f>
        <v>整理耗材</v>
      </c>
      <c r="F349" s="6" t="str">
        <f>_xlfn.IFNA(IF(F$1&gt;$C349,"",INDEX('2-1-1 紀錄下次購買項目'!$C:$C,MATCH('2-1-2 data.csv'!$A349,'2-1-1 紀錄下次購買項目'!$A:$A,0)+'2-1-2 data.csv'!F$1-1)),"")</f>
        <v/>
      </c>
      <c r="G349" s="6" t="str">
        <f>_xlfn.IFNA(IF(G$1&gt;$C349,"",INDEX('2-1-1 紀錄下次購買項目'!$C:$C,MATCH('2-1-2 data.csv'!$A349,'2-1-1 紀錄下次購買項目'!$A:$A,0)+'2-1-2 data.csv'!G$1-1)),"")</f>
        <v/>
      </c>
      <c r="H349" s="6" t="str">
        <f>_xlfn.IFNA(IF(H$1&gt;$C349,"",INDEX('2-1-1 紀錄下次購買項目'!$C:$C,MATCH('2-1-2 data.csv'!$A349,'2-1-1 紀錄下次購買項目'!$A:$A,0)+'2-1-2 data.csv'!H$1-1)),"")</f>
        <v/>
      </c>
      <c r="I349" s="6" t="str">
        <f>_xlfn.IFNA(IF(I$1&gt;$C349,"",INDEX('2-1-1 紀錄下次購買項目'!$C:$C,MATCH('2-1-2 data.csv'!$A349,'2-1-1 紀錄下次購買項目'!$A:$A,0)+'2-1-2 data.csv'!I$1-1)),"")</f>
        <v/>
      </c>
      <c r="J349" s="6" t="str">
        <f>_xlfn.IFNA(IF(J$1&gt;$C349,"",INDEX('2-1-1 紀錄下次購買項目'!$C:$C,MATCH('2-1-2 data.csv'!$A349,'2-1-1 紀錄下次購買項目'!$A:$A,0)+'2-1-2 data.csv'!J$1-1)),"")</f>
        <v/>
      </c>
      <c r="K349" s="6" t="str">
        <f>_xlfn.IFNA(IF(K$1&gt;$C349,"",INDEX('2-1-1 紀錄下次購買項目'!$C:$C,MATCH('2-1-2 data.csv'!$A349,'2-1-1 紀錄下次購買項目'!$A:$A,0)+'2-1-2 data.csv'!K$1-1)),"")</f>
        <v/>
      </c>
      <c r="L349" s="6" t="str">
        <f>_xlfn.IFNA(IF(L$1&gt;$C349,"",INDEX('2-1-1 紀錄下次購買項目'!$C:$C,MATCH('2-1-2 data.csv'!$A349,'2-1-1 紀錄下次購買項目'!$A:$A,0)+'2-1-2 data.csv'!L$1-1)),"")</f>
        <v/>
      </c>
      <c r="M349" s="6" t="str">
        <f>_xlfn.IFNA(IF(M$1&gt;$C349,"",INDEX('2-1-1 紀錄下次購買項目'!$C:$C,MATCH('2-1-2 data.csv'!$A349,'2-1-1 紀錄下次購買項目'!$A:$A,0)+'2-1-2 data.csv'!M$1-1)),"")</f>
        <v/>
      </c>
      <c r="N349" s="6" t="str">
        <f>_xlfn.IFNA(IF(N$1&gt;$C349,"",INDEX('2-1-1 紀錄下次購買項目'!$C:$C,MATCH('2-1-2 data.csv'!$A349,'2-1-1 紀錄下次購買項目'!$A:$A,0)+'2-1-2 data.csv'!N$1-1)),"")</f>
        <v/>
      </c>
    </row>
    <row r="350" spans="1:14">
      <c r="A350" s="6">
        <v>46010</v>
      </c>
      <c r="B350" s="5">
        <v>542</v>
      </c>
      <c r="C350" s="6">
        <v>1</v>
      </c>
      <c r="D350" s="6">
        <v>1</v>
      </c>
      <c r="E350" s="6" t="str">
        <f>_xlfn.IFNA(IF(E$1&gt;$C350,"",INDEX('2-1-1 紀錄下次購買項目'!$C:$C,MATCH('2-1-2 data.csv'!$A350,'2-1-1 紀錄下次購買項目'!$A:$A,0)+'2-1-2 data.csv'!E$1-1)),"")</f>
        <v>數位相機</v>
      </c>
      <c r="F350" s="6" t="str">
        <f>_xlfn.IFNA(IF(F$1&gt;$C350,"",INDEX('2-1-1 紀錄下次購買項目'!$C:$C,MATCH('2-1-2 data.csv'!$A350,'2-1-1 紀錄下次購買項目'!$A:$A,0)+'2-1-2 data.csv'!F$1-1)),"")</f>
        <v/>
      </c>
      <c r="G350" s="6" t="str">
        <f>_xlfn.IFNA(IF(G$1&gt;$C350,"",INDEX('2-1-1 紀錄下次購買項目'!$C:$C,MATCH('2-1-2 data.csv'!$A350,'2-1-1 紀錄下次購買項目'!$A:$A,0)+'2-1-2 data.csv'!G$1-1)),"")</f>
        <v/>
      </c>
      <c r="H350" s="6" t="str">
        <f>_xlfn.IFNA(IF(H$1&gt;$C350,"",INDEX('2-1-1 紀錄下次購買項目'!$C:$C,MATCH('2-1-2 data.csv'!$A350,'2-1-1 紀錄下次購買項目'!$A:$A,0)+'2-1-2 data.csv'!H$1-1)),"")</f>
        <v/>
      </c>
      <c r="I350" s="6" t="str">
        <f>_xlfn.IFNA(IF(I$1&gt;$C350,"",INDEX('2-1-1 紀錄下次購買項目'!$C:$C,MATCH('2-1-2 data.csv'!$A350,'2-1-1 紀錄下次購買項目'!$A:$A,0)+'2-1-2 data.csv'!I$1-1)),"")</f>
        <v/>
      </c>
      <c r="J350" s="6" t="str">
        <f>_xlfn.IFNA(IF(J$1&gt;$C350,"",INDEX('2-1-1 紀錄下次購買項目'!$C:$C,MATCH('2-1-2 data.csv'!$A350,'2-1-1 紀錄下次購買項目'!$A:$A,0)+'2-1-2 data.csv'!J$1-1)),"")</f>
        <v/>
      </c>
      <c r="K350" s="6" t="str">
        <f>_xlfn.IFNA(IF(K$1&gt;$C350,"",INDEX('2-1-1 紀錄下次購買項目'!$C:$C,MATCH('2-1-2 data.csv'!$A350,'2-1-1 紀錄下次購買項目'!$A:$A,0)+'2-1-2 data.csv'!K$1-1)),"")</f>
        <v/>
      </c>
      <c r="L350" s="6" t="str">
        <f>_xlfn.IFNA(IF(L$1&gt;$C350,"",INDEX('2-1-1 紀錄下次購買項目'!$C:$C,MATCH('2-1-2 data.csv'!$A350,'2-1-1 紀錄下次購買項目'!$A:$A,0)+'2-1-2 data.csv'!L$1-1)),"")</f>
        <v/>
      </c>
      <c r="M350" s="6" t="str">
        <f>_xlfn.IFNA(IF(M$1&gt;$C350,"",INDEX('2-1-1 紀錄下次購買項目'!$C:$C,MATCH('2-1-2 data.csv'!$A350,'2-1-1 紀錄下次購買項目'!$A:$A,0)+'2-1-2 data.csv'!M$1-1)),"")</f>
        <v/>
      </c>
      <c r="N350" s="6" t="str">
        <f>_xlfn.IFNA(IF(N$1&gt;$C350,"",INDEX('2-1-1 紀錄下次購買項目'!$C:$C,MATCH('2-1-2 data.csv'!$A350,'2-1-1 紀錄下次購買項目'!$A:$A,0)+'2-1-2 data.csv'!N$1-1)),"")</f>
        <v/>
      </c>
    </row>
    <row r="351" spans="1:14">
      <c r="A351" s="6">
        <v>48822</v>
      </c>
      <c r="B351" s="5">
        <v>542</v>
      </c>
      <c r="C351" s="6">
        <v>1</v>
      </c>
      <c r="D351" s="6">
        <v>1</v>
      </c>
      <c r="E351" s="6" t="str">
        <f>_xlfn.IFNA(IF(E$1&gt;$C351,"",INDEX('2-1-1 紀錄下次購買項目'!$C:$C,MATCH('2-1-2 data.csv'!$A351,'2-1-1 紀錄下次購買項目'!$A:$A,0)+'2-1-2 data.csv'!E$1-1)),"")</f>
        <v>HP墨水</v>
      </c>
      <c r="F351" s="6" t="str">
        <f>_xlfn.IFNA(IF(F$1&gt;$C351,"",INDEX('2-1-1 紀錄下次購買項目'!$C:$C,MATCH('2-1-2 data.csv'!$A351,'2-1-1 紀錄下次購買項目'!$A:$A,0)+'2-1-2 data.csv'!F$1-1)),"")</f>
        <v/>
      </c>
      <c r="G351" s="6" t="str">
        <f>_xlfn.IFNA(IF(G$1&gt;$C351,"",INDEX('2-1-1 紀錄下次購買項目'!$C:$C,MATCH('2-1-2 data.csv'!$A351,'2-1-1 紀錄下次購買項目'!$A:$A,0)+'2-1-2 data.csv'!G$1-1)),"")</f>
        <v/>
      </c>
      <c r="H351" s="6" t="str">
        <f>_xlfn.IFNA(IF(H$1&gt;$C351,"",INDEX('2-1-1 紀錄下次購買項目'!$C:$C,MATCH('2-1-2 data.csv'!$A351,'2-1-1 紀錄下次購買項目'!$A:$A,0)+'2-1-2 data.csv'!H$1-1)),"")</f>
        <v/>
      </c>
      <c r="I351" s="6" t="str">
        <f>_xlfn.IFNA(IF(I$1&gt;$C351,"",INDEX('2-1-1 紀錄下次購買項目'!$C:$C,MATCH('2-1-2 data.csv'!$A351,'2-1-1 紀錄下次購買項目'!$A:$A,0)+'2-1-2 data.csv'!I$1-1)),"")</f>
        <v/>
      </c>
      <c r="J351" s="6" t="str">
        <f>_xlfn.IFNA(IF(J$1&gt;$C351,"",INDEX('2-1-1 紀錄下次購買項目'!$C:$C,MATCH('2-1-2 data.csv'!$A351,'2-1-1 紀錄下次購買項目'!$A:$A,0)+'2-1-2 data.csv'!J$1-1)),"")</f>
        <v/>
      </c>
      <c r="K351" s="6" t="str">
        <f>_xlfn.IFNA(IF(K$1&gt;$C351,"",INDEX('2-1-1 紀錄下次購買項目'!$C:$C,MATCH('2-1-2 data.csv'!$A351,'2-1-1 紀錄下次購買項目'!$A:$A,0)+'2-1-2 data.csv'!K$1-1)),"")</f>
        <v/>
      </c>
      <c r="L351" s="6" t="str">
        <f>_xlfn.IFNA(IF(L$1&gt;$C351,"",INDEX('2-1-1 紀錄下次購買項目'!$C:$C,MATCH('2-1-2 data.csv'!$A351,'2-1-1 紀錄下次購買項目'!$A:$A,0)+'2-1-2 data.csv'!L$1-1)),"")</f>
        <v/>
      </c>
      <c r="M351" s="6" t="str">
        <f>_xlfn.IFNA(IF(M$1&gt;$C351,"",INDEX('2-1-1 紀錄下次購買項目'!$C:$C,MATCH('2-1-2 data.csv'!$A351,'2-1-1 紀錄下次購買項目'!$A:$A,0)+'2-1-2 data.csv'!M$1-1)),"")</f>
        <v/>
      </c>
      <c r="N351" s="6" t="str">
        <f>_xlfn.IFNA(IF(N$1&gt;$C351,"",INDEX('2-1-1 紀錄下次購買項目'!$C:$C,MATCH('2-1-2 data.csv'!$A351,'2-1-1 紀錄下次購買項目'!$A:$A,0)+'2-1-2 data.csv'!N$1-1)),"")</f>
        <v/>
      </c>
    </row>
    <row r="352" spans="1:14">
      <c r="A352" s="6">
        <v>50407</v>
      </c>
      <c r="B352" s="5">
        <v>542</v>
      </c>
      <c r="C352" s="6">
        <v>1</v>
      </c>
      <c r="D352" s="6">
        <v>1</v>
      </c>
      <c r="E352" s="6" t="str">
        <f>_xlfn.IFNA(IF(E$1&gt;$C352,"",INDEX('2-1-1 紀錄下次購買項目'!$C:$C,MATCH('2-1-2 data.csv'!$A352,'2-1-1 紀錄下次購買項目'!$A:$A,0)+'2-1-2 data.csv'!E$1-1)),"")</f>
        <v>HP墨水</v>
      </c>
      <c r="F352" s="6" t="str">
        <f>_xlfn.IFNA(IF(F$1&gt;$C352,"",INDEX('2-1-1 紀錄下次購買項目'!$C:$C,MATCH('2-1-2 data.csv'!$A352,'2-1-1 紀錄下次購買項目'!$A:$A,0)+'2-1-2 data.csv'!F$1-1)),"")</f>
        <v/>
      </c>
      <c r="G352" s="6" t="str">
        <f>_xlfn.IFNA(IF(G$1&gt;$C352,"",INDEX('2-1-1 紀錄下次購買項目'!$C:$C,MATCH('2-1-2 data.csv'!$A352,'2-1-1 紀錄下次購買項目'!$A:$A,0)+'2-1-2 data.csv'!G$1-1)),"")</f>
        <v/>
      </c>
      <c r="H352" s="6" t="str">
        <f>_xlfn.IFNA(IF(H$1&gt;$C352,"",INDEX('2-1-1 紀錄下次購買項目'!$C:$C,MATCH('2-1-2 data.csv'!$A352,'2-1-1 紀錄下次購買項目'!$A:$A,0)+'2-1-2 data.csv'!H$1-1)),"")</f>
        <v/>
      </c>
      <c r="I352" s="6" t="str">
        <f>_xlfn.IFNA(IF(I$1&gt;$C352,"",INDEX('2-1-1 紀錄下次購買項目'!$C:$C,MATCH('2-1-2 data.csv'!$A352,'2-1-1 紀錄下次購買項目'!$A:$A,0)+'2-1-2 data.csv'!I$1-1)),"")</f>
        <v/>
      </c>
      <c r="J352" s="6" t="str">
        <f>_xlfn.IFNA(IF(J$1&gt;$C352,"",INDEX('2-1-1 紀錄下次購買項目'!$C:$C,MATCH('2-1-2 data.csv'!$A352,'2-1-1 紀錄下次購買項目'!$A:$A,0)+'2-1-2 data.csv'!J$1-1)),"")</f>
        <v/>
      </c>
      <c r="K352" s="6" t="str">
        <f>_xlfn.IFNA(IF(K$1&gt;$C352,"",INDEX('2-1-1 紀錄下次購買項目'!$C:$C,MATCH('2-1-2 data.csv'!$A352,'2-1-1 紀錄下次購買項目'!$A:$A,0)+'2-1-2 data.csv'!K$1-1)),"")</f>
        <v/>
      </c>
      <c r="L352" s="6" t="str">
        <f>_xlfn.IFNA(IF(L$1&gt;$C352,"",INDEX('2-1-1 紀錄下次購買項目'!$C:$C,MATCH('2-1-2 data.csv'!$A352,'2-1-1 紀錄下次購買項目'!$A:$A,0)+'2-1-2 data.csv'!L$1-1)),"")</f>
        <v/>
      </c>
      <c r="M352" s="6" t="str">
        <f>_xlfn.IFNA(IF(M$1&gt;$C352,"",INDEX('2-1-1 紀錄下次購買項目'!$C:$C,MATCH('2-1-2 data.csv'!$A352,'2-1-1 紀錄下次購買項目'!$A:$A,0)+'2-1-2 data.csv'!M$1-1)),"")</f>
        <v/>
      </c>
      <c r="N352" s="6" t="str">
        <f>_xlfn.IFNA(IF(N$1&gt;$C352,"",INDEX('2-1-1 紀錄下次購買項目'!$C:$C,MATCH('2-1-2 data.csv'!$A352,'2-1-1 紀錄下次購買項目'!$A:$A,0)+'2-1-2 data.csv'!N$1-1)),"")</f>
        <v/>
      </c>
    </row>
    <row r="353" spans="1:14">
      <c r="A353" s="6">
        <v>53428</v>
      </c>
      <c r="B353" s="5">
        <v>542</v>
      </c>
      <c r="C353" s="6">
        <v>1</v>
      </c>
      <c r="D353" s="6">
        <v>1</v>
      </c>
      <c r="E353" s="6" t="str">
        <f>_xlfn.IFNA(IF(E$1&gt;$C353,"",INDEX('2-1-1 紀錄下次購買項目'!$C:$C,MATCH('2-1-2 data.csv'!$A353,'2-1-1 紀錄下次購買項目'!$A:$A,0)+'2-1-2 data.csv'!E$1-1)),"")</f>
        <v>HP墨水</v>
      </c>
      <c r="F353" s="6" t="str">
        <f>_xlfn.IFNA(IF(F$1&gt;$C353,"",INDEX('2-1-1 紀錄下次購買項目'!$C:$C,MATCH('2-1-2 data.csv'!$A353,'2-1-1 紀錄下次購買項目'!$A:$A,0)+'2-1-2 data.csv'!F$1-1)),"")</f>
        <v/>
      </c>
      <c r="G353" s="6" t="str">
        <f>_xlfn.IFNA(IF(G$1&gt;$C353,"",INDEX('2-1-1 紀錄下次購買項目'!$C:$C,MATCH('2-1-2 data.csv'!$A353,'2-1-1 紀錄下次購買項目'!$A:$A,0)+'2-1-2 data.csv'!G$1-1)),"")</f>
        <v/>
      </c>
      <c r="H353" s="6" t="str">
        <f>_xlfn.IFNA(IF(H$1&gt;$C353,"",INDEX('2-1-1 紀錄下次購買項目'!$C:$C,MATCH('2-1-2 data.csv'!$A353,'2-1-1 紀錄下次購買項目'!$A:$A,0)+'2-1-2 data.csv'!H$1-1)),"")</f>
        <v/>
      </c>
      <c r="I353" s="6" t="str">
        <f>_xlfn.IFNA(IF(I$1&gt;$C353,"",INDEX('2-1-1 紀錄下次購買項目'!$C:$C,MATCH('2-1-2 data.csv'!$A353,'2-1-1 紀錄下次購買項目'!$A:$A,0)+'2-1-2 data.csv'!I$1-1)),"")</f>
        <v/>
      </c>
      <c r="J353" s="6" t="str">
        <f>_xlfn.IFNA(IF(J$1&gt;$C353,"",INDEX('2-1-1 紀錄下次購買項目'!$C:$C,MATCH('2-1-2 data.csv'!$A353,'2-1-1 紀錄下次購買項目'!$A:$A,0)+'2-1-2 data.csv'!J$1-1)),"")</f>
        <v/>
      </c>
      <c r="K353" s="6" t="str">
        <f>_xlfn.IFNA(IF(K$1&gt;$C353,"",INDEX('2-1-1 紀錄下次購買項目'!$C:$C,MATCH('2-1-2 data.csv'!$A353,'2-1-1 紀錄下次購買項目'!$A:$A,0)+'2-1-2 data.csv'!K$1-1)),"")</f>
        <v/>
      </c>
      <c r="L353" s="6" t="str">
        <f>_xlfn.IFNA(IF(L$1&gt;$C353,"",INDEX('2-1-1 紀錄下次購買項目'!$C:$C,MATCH('2-1-2 data.csv'!$A353,'2-1-1 紀錄下次購買項目'!$A:$A,0)+'2-1-2 data.csv'!L$1-1)),"")</f>
        <v/>
      </c>
      <c r="M353" s="6" t="str">
        <f>_xlfn.IFNA(IF(M$1&gt;$C353,"",INDEX('2-1-1 紀錄下次購買項目'!$C:$C,MATCH('2-1-2 data.csv'!$A353,'2-1-1 紀錄下次購買項目'!$A:$A,0)+'2-1-2 data.csv'!M$1-1)),"")</f>
        <v/>
      </c>
      <c r="N353" s="6" t="str">
        <f>_xlfn.IFNA(IF(N$1&gt;$C353,"",INDEX('2-1-1 紀錄下次購買項目'!$C:$C,MATCH('2-1-2 data.csv'!$A353,'2-1-1 紀錄下次購買項目'!$A:$A,0)+'2-1-2 data.csv'!N$1-1)),"")</f>
        <v/>
      </c>
    </row>
    <row r="354" spans="1:14">
      <c r="A354" s="6">
        <v>57260</v>
      </c>
      <c r="B354" s="5">
        <v>542</v>
      </c>
      <c r="C354" s="6">
        <v>1</v>
      </c>
      <c r="D354" s="6">
        <v>1</v>
      </c>
      <c r="E354" s="6" t="str">
        <f>_xlfn.IFNA(IF(E$1&gt;$C354,"",INDEX('2-1-1 紀錄下次購買項目'!$C:$C,MATCH('2-1-2 data.csv'!$A354,'2-1-1 紀錄下次購買項目'!$A:$A,0)+'2-1-2 data.csv'!E$1-1)),"")</f>
        <v>LCD螢幕</v>
      </c>
      <c r="F354" s="6" t="str">
        <f>_xlfn.IFNA(IF(F$1&gt;$C354,"",INDEX('2-1-1 紀錄下次購買項目'!$C:$C,MATCH('2-1-2 data.csv'!$A354,'2-1-1 紀錄下次購買項目'!$A:$A,0)+'2-1-2 data.csv'!F$1-1)),"")</f>
        <v/>
      </c>
      <c r="G354" s="6" t="str">
        <f>_xlfn.IFNA(IF(G$1&gt;$C354,"",INDEX('2-1-1 紀錄下次購買項目'!$C:$C,MATCH('2-1-2 data.csv'!$A354,'2-1-1 紀錄下次購買項目'!$A:$A,0)+'2-1-2 data.csv'!G$1-1)),"")</f>
        <v/>
      </c>
      <c r="H354" s="6" t="str">
        <f>_xlfn.IFNA(IF(H$1&gt;$C354,"",INDEX('2-1-1 紀錄下次購買項目'!$C:$C,MATCH('2-1-2 data.csv'!$A354,'2-1-1 紀錄下次購買項目'!$A:$A,0)+'2-1-2 data.csv'!H$1-1)),"")</f>
        <v/>
      </c>
      <c r="I354" s="6" t="str">
        <f>_xlfn.IFNA(IF(I$1&gt;$C354,"",INDEX('2-1-1 紀錄下次購買項目'!$C:$C,MATCH('2-1-2 data.csv'!$A354,'2-1-1 紀錄下次購買項目'!$A:$A,0)+'2-1-2 data.csv'!I$1-1)),"")</f>
        <v/>
      </c>
      <c r="J354" s="6" t="str">
        <f>_xlfn.IFNA(IF(J$1&gt;$C354,"",INDEX('2-1-1 紀錄下次購買項目'!$C:$C,MATCH('2-1-2 data.csv'!$A354,'2-1-1 紀錄下次購買項目'!$A:$A,0)+'2-1-2 data.csv'!J$1-1)),"")</f>
        <v/>
      </c>
      <c r="K354" s="6" t="str">
        <f>_xlfn.IFNA(IF(K$1&gt;$C354,"",INDEX('2-1-1 紀錄下次購買項目'!$C:$C,MATCH('2-1-2 data.csv'!$A354,'2-1-1 紀錄下次購買項目'!$A:$A,0)+'2-1-2 data.csv'!K$1-1)),"")</f>
        <v/>
      </c>
      <c r="L354" s="6" t="str">
        <f>_xlfn.IFNA(IF(L$1&gt;$C354,"",INDEX('2-1-1 紀錄下次購買項目'!$C:$C,MATCH('2-1-2 data.csv'!$A354,'2-1-1 紀錄下次購買項目'!$A:$A,0)+'2-1-2 data.csv'!L$1-1)),"")</f>
        <v/>
      </c>
      <c r="M354" s="6" t="str">
        <f>_xlfn.IFNA(IF(M$1&gt;$C354,"",INDEX('2-1-1 紀錄下次購買項目'!$C:$C,MATCH('2-1-2 data.csv'!$A354,'2-1-1 紀錄下次購買項目'!$A:$A,0)+'2-1-2 data.csv'!M$1-1)),"")</f>
        <v/>
      </c>
      <c r="N354" s="6" t="str">
        <f>_xlfn.IFNA(IF(N$1&gt;$C354,"",INDEX('2-1-1 紀錄下次購買項目'!$C:$C,MATCH('2-1-2 data.csv'!$A354,'2-1-1 紀錄下次購買項目'!$A:$A,0)+'2-1-2 data.csv'!N$1-1)),"")</f>
        <v/>
      </c>
    </row>
    <row r="355" spans="1:14">
      <c r="A355" s="6">
        <v>70048</v>
      </c>
      <c r="B355" s="5">
        <v>542</v>
      </c>
      <c r="C355" s="6">
        <v>1</v>
      </c>
      <c r="D355" s="6">
        <v>1</v>
      </c>
      <c r="E355" s="6" t="str">
        <f>_xlfn.IFNA(IF(E$1&gt;$C355,"",INDEX('2-1-1 紀錄下次購買項目'!$C:$C,MATCH('2-1-2 data.csv'!$A355,'2-1-1 紀錄下次購買項目'!$A:$A,0)+'2-1-2 data.csv'!E$1-1)),"")</f>
        <v>MP3\MP4</v>
      </c>
      <c r="F355" s="6" t="str">
        <f>_xlfn.IFNA(IF(F$1&gt;$C355,"",INDEX('2-1-1 紀錄下次購買項目'!$C:$C,MATCH('2-1-2 data.csv'!$A355,'2-1-1 紀錄下次購買項目'!$A:$A,0)+'2-1-2 data.csv'!F$1-1)),"")</f>
        <v/>
      </c>
      <c r="G355" s="6" t="str">
        <f>_xlfn.IFNA(IF(G$1&gt;$C355,"",INDEX('2-1-1 紀錄下次購買項目'!$C:$C,MATCH('2-1-2 data.csv'!$A355,'2-1-1 紀錄下次購買項目'!$A:$A,0)+'2-1-2 data.csv'!G$1-1)),"")</f>
        <v/>
      </c>
      <c r="H355" s="6" t="str">
        <f>_xlfn.IFNA(IF(H$1&gt;$C355,"",INDEX('2-1-1 紀錄下次購買項目'!$C:$C,MATCH('2-1-2 data.csv'!$A355,'2-1-1 紀錄下次購買項目'!$A:$A,0)+'2-1-2 data.csv'!H$1-1)),"")</f>
        <v/>
      </c>
      <c r="I355" s="6" t="str">
        <f>_xlfn.IFNA(IF(I$1&gt;$C355,"",INDEX('2-1-1 紀錄下次購買項目'!$C:$C,MATCH('2-1-2 data.csv'!$A355,'2-1-1 紀錄下次購買項目'!$A:$A,0)+'2-1-2 data.csv'!I$1-1)),"")</f>
        <v/>
      </c>
      <c r="J355" s="6" t="str">
        <f>_xlfn.IFNA(IF(J$1&gt;$C355,"",INDEX('2-1-1 紀錄下次購買項目'!$C:$C,MATCH('2-1-2 data.csv'!$A355,'2-1-1 紀錄下次購買項目'!$A:$A,0)+'2-1-2 data.csv'!J$1-1)),"")</f>
        <v/>
      </c>
      <c r="K355" s="6" t="str">
        <f>_xlfn.IFNA(IF(K$1&gt;$C355,"",INDEX('2-1-1 紀錄下次購買項目'!$C:$C,MATCH('2-1-2 data.csv'!$A355,'2-1-1 紀錄下次購買項目'!$A:$A,0)+'2-1-2 data.csv'!K$1-1)),"")</f>
        <v/>
      </c>
      <c r="L355" s="6" t="str">
        <f>_xlfn.IFNA(IF(L$1&gt;$C355,"",INDEX('2-1-1 紀錄下次購買項目'!$C:$C,MATCH('2-1-2 data.csv'!$A355,'2-1-1 紀錄下次購買項目'!$A:$A,0)+'2-1-2 data.csv'!L$1-1)),"")</f>
        <v/>
      </c>
      <c r="M355" s="6" t="str">
        <f>_xlfn.IFNA(IF(M$1&gt;$C355,"",INDEX('2-1-1 紀錄下次購買項目'!$C:$C,MATCH('2-1-2 data.csv'!$A355,'2-1-1 紀錄下次購買項目'!$A:$A,0)+'2-1-2 data.csv'!M$1-1)),"")</f>
        <v/>
      </c>
      <c r="N355" s="6" t="str">
        <f>_xlfn.IFNA(IF(N$1&gt;$C355,"",INDEX('2-1-1 紀錄下次購買項目'!$C:$C,MATCH('2-1-2 data.csv'!$A355,'2-1-1 紀錄下次購買項目'!$A:$A,0)+'2-1-2 data.csv'!N$1-1)),"")</f>
        <v/>
      </c>
    </row>
    <row r="356" spans="1:14">
      <c r="A356" s="6">
        <v>73797</v>
      </c>
      <c r="B356" s="5">
        <v>542</v>
      </c>
      <c r="C356" s="6">
        <v>1</v>
      </c>
      <c r="D356" s="6">
        <v>2</v>
      </c>
      <c r="E356" s="6" t="str">
        <f>_xlfn.IFNA(IF(E$1&gt;$C356,"",INDEX('2-1-1 紀錄下次購買項目'!$C:$C,MATCH('2-1-2 data.csv'!$A356,'2-1-1 紀錄下次購買項目'!$A:$A,0)+'2-1-2 data.csv'!E$1-1)),"")</f>
        <v>LCD螢幕</v>
      </c>
      <c r="F356" s="6" t="str">
        <f>_xlfn.IFNA(IF(F$1&gt;$C356,"",INDEX('2-1-1 紀錄下次購買項目'!$C:$C,MATCH('2-1-2 data.csv'!$A356,'2-1-1 紀錄下次購買項目'!$A:$A,0)+'2-1-2 data.csv'!F$1-1)),"")</f>
        <v/>
      </c>
      <c r="G356" s="6" t="str">
        <f>_xlfn.IFNA(IF(G$1&gt;$C356,"",INDEX('2-1-1 紀錄下次購買項目'!$C:$C,MATCH('2-1-2 data.csv'!$A356,'2-1-1 紀錄下次購買項目'!$A:$A,0)+'2-1-2 data.csv'!G$1-1)),"")</f>
        <v/>
      </c>
      <c r="H356" s="6" t="str">
        <f>_xlfn.IFNA(IF(H$1&gt;$C356,"",INDEX('2-1-1 紀錄下次購買項目'!$C:$C,MATCH('2-1-2 data.csv'!$A356,'2-1-1 紀錄下次購買項目'!$A:$A,0)+'2-1-2 data.csv'!H$1-1)),"")</f>
        <v/>
      </c>
      <c r="I356" s="6" t="str">
        <f>_xlfn.IFNA(IF(I$1&gt;$C356,"",INDEX('2-1-1 紀錄下次購買項目'!$C:$C,MATCH('2-1-2 data.csv'!$A356,'2-1-1 紀錄下次購買項目'!$A:$A,0)+'2-1-2 data.csv'!I$1-1)),"")</f>
        <v/>
      </c>
      <c r="J356" s="6" t="str">
        <f>_xlfn.IFNA(IF(J$1&gt;$C356,"",INDEX('2-1-1 紀錄下次購買項目'!$C:$C,MATCH('2-1-2 data.csv'!$A356,'2-1-1 紀錄下次購買項目'!$A:$A,0)+'2-1-2 data.csv'!J$1-1)),"")</f>
        <v/>
      </c>
      <c r="K356" s="6" t="str">
        <f>_xlfn.IFNA(IF(K$1&gt;$C356,"",INDEX('2-1-1 紀錄下次購買項目'!$C:$C,MATCH('2-1-2 data.csv'!$A356,'2-1-1 紀錄下次購買項目'!$A:$A,0)+'2-1-2 data.csv'!K$1-1)),"")</f>
        <v/>
      </c>
      <c r="L356" s="6" t="str">
        <f>_xlfn.IFNA(IF(L$1&gt;$C356,"",INDEX('2-1-1 紀錄下次購買項目'!$C:$C,MATCH('2-1-2 data.csv'!$A356,'2-1-1 紀錄下次購買項目'!$A:$A,0)+'2-1-2 data.csv'!L$1-1)),"")</f>
        <v/>
      </c>
      <c r="M356" s="6" t="str">
        <f>_xlfn.IFNA(IF(M$1&gt;$C356,"",INDEX('2-1-1 紀錄下次購買項目'!$C:$C,MATCH('2-1-2 data.csv'!$A356,'2-1-1 紀錄下次購買項目'!$A:$A,0)+'2-1-2 data.csv'!M$1-1)),"")</f>
        <v/>
      </c>
      <c r="N356" s="6" t="str">
        <f>_xlfn.IFNA(IF(N$1&gt;$C356,"",INDEX('2-1-1 紀錄下次購買項目'!$C:$C,MATCH('2-1-2 data.csv'!$A356,'2-1-1 紀錄下次購買項目'!$A:$A,0)+'2-1-2 data.csv'!N$1-1)),"")</f>
        <v/>
      </c>
    </row>
    <row r="357" spans="1:14">
      <c r="A357" s="6">
        <v>75548</v>
      </c>
      <c r="B357" s="5">
        <v>542</v>
      </c>
      <c r="C357" s="6">
        <v>2</v>
      </c>
      <c r="D357" s="6">
        <v>1</v>
      </c>
      <c r="E357" s="6" t="str">
        <f>_xlfn.IFNA(IF(E$1&gt;$C357,"",INDEX('2-1-1 紀錄下次購買項目'!$C:$C,MATCH('2-1-2 data.csv'!$A357,'2-1-1 紀錄下次購買項目'!$A:$A,0)+'2-1-2 data.csv'!E$1-1)),"")</f>
        <v>一般電池</v>
      </c>
      <c r="F357" s="6" t="str">
        <f>_xlfn.IFNA(IF(F$1&gt;$C357,"",INDEX('2-1-1 紀錄下次購買項目'!$C:$C,MATCH('2-1-2 data.csv'!$A357,'2-1-1 紀錄下次購買項目'!$A:$A,0)+'2-1-2 data.csv'!F$1-1)),"")</f>
        <v>延長線</v>
      </c>
      <c r="G357" s="6" t="str">
        <f>_xlfn.IFNA(IF(G$1&gt;$C357,"",INDEX('2-1-1 紀錄下次購買項目'!$C:$C,MATCH('2-1-2 data.csv'!$A357,'2-1-1 紀錄下次購買項目'!$A:$A,0)+'2-1-2 data.csv'!G$1-1)),"")</f>
        <v/>
      </c>
      <c r="H357" s="6" t="str">
        <f>_xlfn.IFNA(IF(H$1&gt;$C357,"",INDEX('2-1-1 紀錄下次購買項目'!$C:$C,MATCH('2-1-2 data.csv'!$A357,'2-1-1 紀錄下次購買項目'!$A:$A,0)+'2-1-2 data.csv'!H$1-1)),"")</f>
        <v/>
      </c>
      <c r="I357" s="6" t="str">
        <f>_xlfn.IFNA(IF(I$1&gt;$C357,"",INDEX('2-1-1 紀錄下次購買項目'!$C:$C,MATCH('2-1-2 data.csv'!$A357,'2-1-1 紀錄下次購買項目'!$A:$A,0)+'2-1-2 data.csv'!I$1-1)),"")</f>
        <v/>
      </c>
      <c r="J357" s="6" t="str">
        <f>_xlfn.IFNA(IF(J$1&gt;$C357,"",INDEX('2-1-1 紀錄下次購買項目'!$C:$C,MATCH('2-1-2 data.csv'!$A357,'2-1-1 紀錄下次購買項目'!$A:$A,0)+'2-1-2 data.csv'!J$1-1)),"")</f>
        <v/>
      </c>
      <c r="K357" s="6" t="str">
        <f>_xlfn.IFNA(IF(K$1&gt;$C357,"",INDEX('2-1-1 紀錄下次購買項目'!$C:$C,MATCH('2-1-2 data.csv'!$A357,'2-1-1 紀錄下次購買項目'!$A:$A,0)+'2-1-2 data.csv'!K$1-1)),"")</f>
        <v/>
      </c>
      <c r="L357" s="6" t="str">
        <f>_xlfn.IFNA(IF(L$1&gt;$C357,"",INDEX('2-1-1 紀錄下次購買項目'!$C:$C,MATCH('2-1-2 data.csv'!$A357,'2-1-1 紀錄下次購買項目'!$A:$A,0)+'2-1-2 data.csv'!L$1-1)),"")</f>
        <v/>
      </c>
      <c r="M357" s="6" t="str">
        <f>_xlfn.IFNA(IF(M$1&gt;$C357,"",INDEX('2-1-1 紀錄下次購買項目'!$C:$C,MATCH('2-1-2 data.csv'!$A357,'2-1-1 紀錄下次購買項目'!$A:$A,0)+'2-1-2 data.csv'!M$1-1)),"")</f>
        <v/>
      </c>
      <c r="N357" s="6" t="str">
        <f>_xlfn.IFNA(IF(N$1&gt;$C357,"",INDEX('2-1-1 紀錄下次購買項目'!$C:$C,MATCH('2-1-2 data.csv'!$A357,'2-1-1 紀錄下次購買項目'!$A:$A,0)+'2-1-2 data.csv'!N$1-1)),"")</f>
        <v/>
      </c>
    </row>
    <row r="358" spans="1:14">
      <c r="A358" s="6">
        <v>76220</v>
      </c>
      <c r="B358" s="5">
        <v>542</v>
      </c>
      <c r="C358" s="6">
        <v>1</v>
      </c>
      <c r="D358" s="6">
        <v>0</v>
      </c>
      <c r="E358" s="6" t="str">
        <f>_xlfn.IFNA(IF(E$1&gt;$C358,"",INDEX('2-1-1 紀錄下次購買項目'!$C:$C,MATCH('2-1-2 data.csv'!$A358,'2-1-1 紀錄下次購買項目'!$A:$A,0)+'2-1-2 data.csv'!E$1-1)),"")</f>
        <v>家電安裝費</v>
      </c>
      <c r="F358" s="6" t="str">
        <f>_xlfn.IFNA(IF(F$1&gt;$C358,"",INDEX('2-1-1 紀錄下次購買項目'!$C:$C,MATCH('2-1-2 data.csv'!$A358,'2-1-1 紀錄下次購買項目'!$A:$A,0)+'2-1-2 data.csv'!F$1-1)),"")</f>
        <v/>
      </c>
      <c r="G358" s="6" t="str">
        <f>_xlfn.IFNA(IF(G$1&gt;$C358,"",INDEX('2-1-1 紀錄下次購買項目'!$C:$C,MATCH('2-1-2 data.csv'!$A358,'2-1-1 紀錄下次購買項目'!$A:$A,0)+'2-1-2 data.csv'!G$1-1)),"")</f>
        <v/>
      </c>
      <c r="H358" s="6" t="str">
        <f>_xlfn.IFNA(IF(H$1&gt;$C358,"",INDEX('2-1-1 紀錄下次購買項目'!$C:$C,MATCH('2-1-2 data.csv'!$A358,'2-1-1 紀錄下次購買項目'!$A:$A,0)+'2-1-2 data.csv'!H$1-1)),"")</f>
        <v/>
      </c>
      <c r="I358" s="6" t="str">
        <f>_xlfn.IFNA(IF(I$1&gt;$C358,"",INDEX('2-1-1 紀錄下次購買項目'!$C:$C,MATCH('2-1-2 data.csv'!$A358,'2-1-1 紀錄下次購買項目'!$A:$A,0)+'2-1-2 data.csv'!I$1-1)),"")</f>
        <v/>
      </c>
      <c r="J358" s="6" t="str">
        <f>_xlfn.IFNA(IF(J$1&gt;$C358,"",INDEX('2-1-1 紀錄下次購買項目'!$C:$C,MATCH('2-1-2 data.csv'!$A358,'2-1-1 紀錄下次購買項目'!$A:$A,0)+'2-1-2 data.csv'!J$1-1)),"")</f>
        <v/>
      </c>
      <c r="K358" s="6" t="str">
        <f>_xlfn.IFNA(IF(K$1&gt;$C358,"",INDEX('2-1-1 紀錄下次購買項目'!$C:$C,MATCH('2-1-2 data.csv'!$A358,'2-1-1 紀錄下次購買項目'!$A:$A,0)+'2-1-2 data.csv'!K$1-1)),"")</f>
        <v/>
      </c>
      <c r="L358" s="6" t="str">
        <f>_xlfn.IFNA(IF(L$1&gt;$C358,"",INDEX('2-1-1 紀錄下次購買項目'!$C:$C,MATCH('2-1-2 data.csv'!$A358,'2-1-1 紀錄下次購買項目'!$A:$A,0)+'2-1-2 data.csv'!L$1-1)),"")</f>
        <v/>
      </c>
      <c r="M358" s="6" t="str">
        <f>_xlfn.IFNA(IF(M$1&gt;$C358,"",INDEX('2-1-1 紀錄下次購買項目'!$C:$C,MATCH('2-1-2 data.csv'!$A358,'2-1-1 紀錄下次購買項目'!$A:$A,0)+'2-1-2 data.csv'!M$1-1)),"")</f>
        <v/>
      </c>
      <c r="N358" s="6" t="str">
        <f>_xlfn.IFNA(IF(N$1&gt;$C358,"",INDEX('2-1-1 紀錄下次購買項目'!$C:$C,MATCH('2-1-2 data.csv'!$A358,'2-1-1 紀錄下次購買項目'!$A:$A,0)+'2-1-2 data.csv'!N$1-1)),"")</f>
        <v/>
      </c>
    </row>
    <row r="359" spans="1:14">
      <c r="A359" s="6">
        <v>443</v>
      </c>
      <c r="B359" s="5">
        <v>637</v>
      </c>
      <c r="C359" s="6">
        <v>1</v>
      </c>
      <c r="D359" s="6">
        <v>1</v>
      </c>
      <c r="E359" s="6" t="str">
        <f>_xlfn.IFNA(IF(E$1&gt;$C359,"",INDEX('2-1-1 紀錄下次購買項目'!$C:$C,MATCH('2-1-2 data.csv'!$A359,'2-1-1 紀錄下次購買項目'!$A:$A,0)+'2-1-2 data.csv'!E$1-1)),"")</f>
        <v>EPSON墨水</v>
      </c>
      <c r="F359" s="6" t="str">
        <f>_xlfn.IFNA(IF(F$1&gt;$C359,"",INDEX('2-1-1 紀錄下次購買項目'!$C:$C,MATCH('2-1-2 data.csv'!$A359,'2-1-1 紀錄下次購買項目'!$A:$A,0)+'2-1-2 data.csv'!F$1-1)),"")</f>
        <v/>
      </c>
      <c r="G359" s="6" t="str">
        <f>_xlfn.IFNA(IF(G$1&gt;$C359,"",INDEX('2-1-1 紀錄下次購買項目'!$C:$C,MATCH('2-1-2 data.csv'!$A359,'2-1-1 紀錄下次購買項目'!$A:$A,0)+'2-1-2 data.csv'!G$1-1)),"")</f>
        <v/>
      </c>
      <c r="H359" s="6" t="str">
        <f>_xlfn.IFNA(IF(H$1&gt;$C359,"",INDEX('2-1-1 紀錄下次購買項目'!$C:$C,MATCH('2-1-2 data.csv'!$A359,'2-1-1 紀錄下次購買項目'!$A:$A,0)+'2-1-2 data.csv'!H$1-1)),"")</f>
        <v/>
      </c>
      <c r="I359" s="6" t="str">
        <f>_xlfn.IFNA(IF(I$1&gt;$C359,"",INDEX('2-1-1 紀錄下次購買項目'!$C:$C,MATCH('2-1-2 data.csv'!$A359,'2-1-1 紀錄下次購買項目'!$A:$A,0)+'2-1-2 data.csv'!I$1-1)),"")</f>
        <v/>
      </c>
      <c r="J359" s="6" t="str">
        <f>_xlfn.IFNA(IF(J$1&gt;$C359,"",INDEX('2-1-1 紀錄下次購買項目'!$C:$C,MATCH('2-1-2 data.csv'!$A359,'2-1-1 紀錄下次購買項目'!$A:$A,0)+'2-1-2 data.csv'!J$1-1)),"")</f>
        <v/>
      </c>
      <c r="K359" s="6" t="str">
        <f>_xlfn.IFNA(IF(K$1&gt;$C359,"",INDEX('2-1-1 紀錄下次購買項目'!$C:$C,MATCH('2-1-2 data.csv'!$A359,'2-1-1 紀錄下次購買項目'!$A:$A,0)+'2-1-2 data.csv'!K$1-1)),"")</f>
        <v/>
      </c>
      <c r="L359" s="6" t="str">
        <f>_xlfn.IFNA(IF(L$1&gt;$C359,"",INDEX('2-1-1 紀錄下次購買項目'!$C:$C,MATCH('2-1-2 data.csv'!$A359,'2-1-1 紀錄下次購買項目'!$A:$A,0)+'2-1-2 data.csv'!L$1-1)),"")</f>
        <v/>
      </c>
      <c r="M359" s="6" t="str">
        <f>_xlfn.IFNA(IF(M$1&gt;$C359,"",INDEX('2-1-1 紀錄下次購買項目'!$C:$C,MATCH('2-1-2 data.csv'!$A359,'2-1-1 紀錄下次購買項目'!$A:$A,0)+'2-1-2 data.csv'!M$1-1)),"")</f>
        <v/>
      </c>
      <c r="N359" s="6" t="str">
        <f>_xlfn.IFNA(IF(N$1&gt;$C359,"",INDEX('2-1-1 紀錄下次購買項目'!$C:$C,MATCH('2-1-2 data.csv'!$A359,'2-1-1 紀錄下次購買項目'!$A:$A,0)+'2-1-2 data.csv'!N$1-1)),"")</f>
        <v/>
      </c>
    </row>
    <row r="360" spans="1:14">
      <c r="A360" s="6">
        <v>1118</v>
      </c>
      <c r="B360" s="5">
        <v>637</v>
      </c>
      <c r="C360" s="6">
        <v>1</v>
      </c>
      <c r="D360" s="6">
        <v>2</v>
      </c>
      <c r="E360" s="6" t="str">
        <f>_xlfn.IFNA(IF(E$1&gt;$C360,"",INDEX('2-1-1 紀錄下次購買項目'!$C:$C,MATCH('2-1-2 data.csv'!$A360,'2-1-1 紀錄下次購買項目'!$A:$A,0)+'2-1-2 data.csv'!E$1-1)),"")</f>
        <v>30公升以下微電腦微波爐</v>
      </c>
      <c r="F360" s="6" t="str">
        <f>_xlfn.IFNA(IF(F$1&gt;$C360,"",INDEX('2-1-1 紀錄下次購買項目'!$C:$C,MATCH('2-1-2 data.csv'!$A360,'2-1-1 紀錄下次購買項目'!$A:$A,0)+'2-1-2 data.csv'!F$1-1)),"")</f>
        <v/>
      </c>
      <c r="G360" s="6" t="str">
        <f>_xlfn.IFNA(IF(G$1&gt;$C360,"",INDEX('2-1-1 紀錄下次購買項目'!$C:$C,MATCH('2-1-2 data.csv'!$A360,'2-1-1 紀錄下次購買項目'!$A:$A,0)+'2-1-2 data.csv'!G$1-1)),"")</f>
        <v/>
      </c>
      <c r="H360" s="6" t="str">
        <f>_xlfn.IFNA(IF(H$1&gt;$C360,"",INDEX('2-1-1 紀錄下次購買項目'!$C:$C,MATCH('2-1-2 data.csv'!$A360,'2-1-1 紀錄下次購買項目'!$A:$A,0)+'2-1-2 data.csv'!H$1-1)),"")</f>
        <v/>
      </c>
      <c r="I360" s="6" t="str">
        <f>_xlfn.IFNA(IF(I$1&gt;$C360,"",INDEX('2-1-1 紀錄下次購買項目'!$C:$C,MATCH('2-1-2 data.csv'!$A360,'2-1-1 紀錄下次購買項目'!$A:$A,0)+'2-1-2 data.csv'!I$1-1)),"")</f>
        <v/>
      </c>
      <c r="J360" s="6" t="str">
        <f>_xlfn.IFNA(IF(J$1&gt;$C360,"",INDEX('2-1-1 紀錄下次購買項目'!$C:$C,MATCH('2-1-2 data.csv'!$A360,'2-1-1 紀錄下次購買項目'!$A:$A,0)+'2-1-2 data.csv'!J$1-1)),"")</f>
        <v/>
      </c>
      <c r="K360" s="6" t="str">
        <f>_xlfn.IFNA(IF(K$1&gt;$C360,"",INDEX('2-1-1 紀錄下次購買項目'!$C:$C,MATCH('2-1-2 data.csv'!$A360,'2-1-1 紀錄下次購買項目'!$A:$A,0)+'2-1-2 data.csv'!K$1-1)),"")</f>
        <v/>
      </c>
      <c r="L360" s="6" t="str">
        <f>_xlfn.IFNA(IF(L$1&gt;$C360,"",INDEX('2-1-1 紀錄下次購買項目'!$C:$C,MATCH('2-1-2 data.csv'!$A360,'2-1-1 紀錄下次購買項目'!$A:$A,0)+'2-1-2 data.csv'!L$1-1)),"")</f>
        <v/>
      </c>
      <c r="M360" s="6" t="str">
        <f>_xlfn.IFNA(IF(M$1&gt;$C360,"",INDEX('2-1-1 紀錄下次購買項目'!$C:$C,MATCH('2-1-2 data.csv'!$A360,'2-1-1 紀錄下次購買項目'!$A:$A,0)+'2-1-2 data.csv'!M$1-1)),"")</f>
        <v/>
      </c>
      <c r="N360" s="6" t="str">
        <f>_xlfn.IFNA(IF(N$1&gt;$C360,"",INDEX('2-1-1 紀錄下次購買項目'!$C:$C,MATCH('2-1-2 data.csv'!$A360,'2-1-1 紀錄下次購買項目'!$A:$A,0)+'2-1-2 data.csv'!N$1-1)),"")</f>
        <v/>
      </c>
    </row>
    <row r="361" spans="1:14">
      <c r="A361" s="6">
        <v>1756</v>
      </c>
      <c r="B361" s="5">
        <v>637</v>
      </c>
      <c r="C361" s="6">
        <v>2</v>
      </c>
      <c r="D361" s="6">
        <v>1</v>
      </c>
      <c r="E361" s="6" t="str">
        <f>_xlfn.IFNA(IF(E$1&gt;$C361,"",INDEX('2-1-1 紀錄下次購買項目'!$C:$C,MATCH('2-1-2 data.csv'!$A361,'2-1-1 紀錄下次購買項目'!$A:$A,0)+'2-1-2 data.csv'!E$1-1)),"")</f>
        <v>HP墨水</v>
      </c>
      <c r="F361" s="6" t="str">
        <f>_xlfn.IFNA(IF(F$1&gt;$C361,"",INDEX('2-1-1 紀錄下次購買項目'!$C:$C,MATCH('2-1-2 data.csv'!$A361,'2-1-1 紀錄下次購買項目'!$A:$A,0)+'2-1-2 data.csv'!F$1-1)),"")</f>
        <v>EPSON墨水</v>
      </c>
      <c r="G361" s="6" t="str">
        <f>_xlfn.IFNA(IF(G$1&gt;$C361,"",INDEX('2-1-1 紀錄下次購買項目'!$C:$C,MATCH('2-1-2 data.csv'!$A361,'2-1-1 紀錄下次購買項目'!$A:$A,0)+'2-1-2 data.csv'!G$1-1)),"")</f>
        <v/>
      </c>
      <c r="H361" s="6" t="str">
        <f>_xlfn.IFNA(IF(H$1&gt;$C361,"",INDEX('2-1-1 紀錄下次購買項目'!$C:$C,MATCH('2-1-2 data.csv'!$A361,'2-1-1 紀錄下次購買項目'!$A:$A,0)+'2-1-2 data.csv'!H$1-1)),"")</f>
        <v/>
      </c>
      <c r="I361" s="6" t="str">
        <f>_xlfn.IFNA(IF(I$1&gt;$C361,"",INDEX('2-1-1 紀錄下次購買項目'!$C:$C,MATCH('2-1-2 data.csv'!$A361,'2-1-1 紀錄下次購買項目'!$A:$A,0)+'2-1-2 data.csv'!I$1-1)),"")</f>
        <v/>
      </c>
      <c r="J361" s="6" t="str">
        <f>_xlfn.IFNA(IF(J$1&gt;$C361,"",INDEX('2-1-1 紀錄下次購買項目'!$C:$C,MATCH('2-1-2 data.csv'!$A361,'2-1-1 紀錄下次購買項目'!$A:$A,0)+'2-1-2 data.csv'!J$1-1)),"")</f>
        <v/>
      </c>
      <c r="K361" s="6" t="str">
        <f>_xlfn.IFNA(IF(K$1&gt;$C361,"",INDEX('2-1-1 紀錄下次購買項目'!$C:$C,MATCH('2-1-2 data.csv'!$A361,'2-1-1 紀錄下次購買項目'!$A:$A,0)+'2-1-2 data.csv'!K$1-1)),"")</f>
        <v/>
      </c>
      <c r="L361" s="6" t="str">
        <f>_xlfn.IFNA(IF(L$1&gt;$C361,"",INDEX('2-1-1 紀錄下次購買項目'!$C:$C,MATCH('2-1-2 data.csv'!$A361,'2-1-1 紀錄下次購買項目'!$A:$A,0)+'2-1-2 data.csv'!L$1-1)),"")</f>
        <v/>
      </c>
      <c r="M361" s="6" t="str">
        <f>_xlfn.IFNA(IF(M$1&gt;$C361,"",INDEX('2-1-1 紀錄下次購買項目'!$C:$C,MATCH('2-1-2 data.csv'!$A361,'2-1-1 紀錄下次購買項目'!$A:$A,0)+'2-1-2 data.csv'!M$1-1)),"")</f>
        <v/>
      </c>
      <c r="N361" s="6" t="str">
        <f>_xlfn.IFNA(IF(N$1&gt;$C361,"",INDEX('2-1-1 紀錄下次購買項目'!$C:$C,MATCH('2-1-2 data.csv'!$A361,'2-1-1 紀錄下次購買項目'!$A:$A,0)+'2-1-2 data.csv'!N$1-1)),"")</f>
        <v/>
      </c>
    </row>
    <row r="362" spans="1:14">
      <c r="A362" s="6">
        <v>3508</v>
      </c>
      <c r="B362" s="5">
        <v>637</v>
      </c>
      <c r="C362" s="6">
        <v>1</v>
      </c>
      <c r="D362" s="6">
        <v>1</v>
      </c>
      <c r="E362" s="6" t="str">
        <f>_xlfn.IFNA(IF(E$1&gt;$C362,"",INDEX('2-1-1 紀錄下次購買項目'!$C:$C,MATCH('2-1-2 data.csv'!$A362,'2-1-1 紀錄下次購買項目'!$A:$A,0)+'2-1-2 data.csv'!E$1-1)),"")</f>
        <v>有線光學鼠</v>
      </c>
      <c r="F362" s="6" t="str">
        <f>_xlfn.IFNA(IF(F$1&gt;$C362,"",INDEX('2-1-1 紀錄下次購買項目'!$C:$C,MATCH('2-1-2 data.csv'!$A362,'2-1-1 紀錄下次購買項目'!$A:$A,0)+'2-1-2 data.csv'!F$1-1)),"")</f>
        <v/>
      </c>
      <c r="G362" s="6" t="str">
        <f>_xlfn.IFNA(IF(G$1&gt;$C362,"",INDEX('2-1-1 紀錄下次購買項目'!$C:$C,MATCH('2-1-2 data.csv'!$A362,'2-1-1 紀錄下次購買項目'!$A:$A,0)+'2-1-2 data.csv'!G$1-1)),"")</f>
        <v/>
      </c>
      <c r="H362" s="6" t="str">
        <f>_xlfn.IFNA(IF(H$1&gt;$C362,"",INDEX('2-1-1 紀錄下次購買項目'!$C:$C,MATCH('2-1-2 data.csv'!$A362,'2-1-1 紀錄下次購買項目'!$A:$A,0)+'2-1-2 data.csv'!H$1-1)),"")</f>
        <v/>
      </c>
      <c r="I362" s="6" t="str">
        <f>_xlfn.IFNA(IF(I$1&gt;$C362,"",INDEX('2-1-1 紀錄下次購買項目'!$C:$C,MATCH('2-1-2 data.csv'!$A362,'2-1-1 紀錄下次購買項目'!$A:$A,0)+'2-1-2 data.csv'!I$1-1)),"")</f>
        <v/>
      </c>
      <c r="J362" s="6" t="str">
        <f>_xlfn.IFNA(IF(J$1&gt;$C362,"",INDEX('2-1-1 紀錄下次購買項目'!$C:$C,MATCH('2-1-2 data.csv'!$A362,'2-1-1 紀錄下次購買項目'!$A:$A,0)+'2-1-2 data.csv'!J$1-1)),"")</f>
        <v/>
      </c>
      <c r="K362" s="6" t="str">
        <f>_xlfn.IFNA(IF(K$1&gt;$C362,"",INDEX('2-1-1 紀錄下次購買項目'!$C:$C,MATCH('2-1-2 data.csv'!$A362,'2-1-1 紀錄下次購買項目'!$A:$A,0)+'2-1-2 data.csv'!K$1-1)),"")</f>
        <v/>
      </c>
      <c r="L362" s="6" t="str">
        <f>_xlfn.IFNA(IF(L$1&gt;$C362,"",INDEX('2-1-1 紀錄下次購買項目'!$C:$C,MATCH('2-1-2 data.csv'!$A362,'2-1-1 紀錄下次購買項目'!$A:$A,0)+'2-1-2 data.csv'!L$1-1)),"")</f>
        <v/>
      </c>
      <c r="M362" s="6" t="str">
        <f>_xlfn.IFNA(IF(M$1&gt;$C362,"",INDEX('2-1-1 紀錄下次購買項目'!$C:$C,MATCH('2-1-2 data.csv'!$A362,'2-1-1 紀錄下次購買項目'!$A:$A,0)+'2-1-2 data.csv'!M$1-1)),"")</f>
        <v/>
      </c>
      <c r="N362" s="6" t="str">
        <f>_xlfn.IFNA(IF(N$1&gt;$C362,"",INDEX('2-1-1 紀錄下次購買項目'!$C:$C,MATCH('2-1-2 data.csv'!$A362,'2-1-1 紀錄下次購買項目'!$A:$A,0)+'2-1-2 data.csv'!N$1-1)),"")</f>
        <v/>
      </c>
    </row>
    <row r="363" spans="1:14">
      <c r="A363" s="6">
        <v>6706</v>
      </c>
      <c r="B363" s="5">
        <v>637</v>
      </c>
      <c r="C363" s="6">
        <v>1</v>
      </c>
      <c r="D363" s="6">
        <v>2</v>
      </c>
      <c r="E363" s="6" t="str">
        <f>_xlfn.IFNA(IF(E$1&gt;$C363,"",INDEX('2-1-1 紀錄下次購買項目'!$C:$C,MATCH('2-1-2 data.csv'!$A363,'2-1-1 紀錄下次購買項目'!$A:$A,0)+'2-1-2 data.csv'!E$1-1)),"")</f>
        <v>有線光學鼠</v>
      </c>
      <c r="F363" s="6" t="str">
        <f>_xlfn.IFNA(IF(F$1&gt;$C363,"",INDEX('2-1-1 紀錄下次購買項目'!$C:$C,MATCH('2-1-2 data.csv'!$A363,'2-1-1 紀錄下次購買項目'!$A:$A,0)+'2-1-2 data.csv'!F$1-1)),"")</f>
        <v/>
      </c>
      <c r="G363" s="6" t="str">
        <f>_xlfn.IFNA(IF(G$1&gt;$C363,"",INDEX('2-1-1 紀錄下次購買項目'!$C:$C,MATCH('2-1-2 data.csv'!$A363,'2-1-1 紀錄下次購買項目'!$A:$A,0)+'2-1-2 data.csv'!G$1-1)),"")</f>
        <v/>
      </c>
      <c r="H363" s="6" t="str">
        <f>_xlfn.IFNA(IF(H$1&gt;$C363,"",INDEX('2-1-1 紀錄下次購買項目'!$C:$C,MATCH('2-1-2 data.csv'!$A363,'2-1-1 紀錄下次購買項目'!$A:$A,0)+'2-1-2 data.csv'!H$1-1)),"")</f>
        <v/>
      </c>
      <c r="I363" s="6" t="str">
        <f>_xlfn.IFNA(IF(I$1&gt;$C363,"",INDEX('2-1-1 紀錄下次購買項目'!$C:$C,MATCH('2-1-2 data.csv'!$A363,'2-1-1 紀錄下次購買項目'!$A:$A,0)+'2-1-2 data.csv'!I$1-1)),"")</f>
        <v/>
      </c>
      <c r="J363" s="6" t="str">
        <f>_xlfn.IFNA(IF(J$1&gt;$C363,"",INDEX('2-1-1 紀錄下次購買項目'!$C:$C,MATCH('2-1-2 data.csv'!$A363,'2-1-1 紀錄下次購買項目'!$A:$A,0)+'2-1-2 data.csv'!J$1-1)),"")</f>
        <v/>
      </c>
      <c r="K363" s="6" t="str">
        <f>_xlfn.IFNA(IF(K$1&gt;$C363,"",INDEX('2-1-1 紀錄下次購買項目'!$C:$C,MATCH('2-1-2 data.csv'!$A363,'2-1-1 紀錄下次購買項目'!$A:$A,0)+'2-1-2 data.csv'!K$1-1)),"")</f>
        <v/>
      </c>
      <c r="L363" s="6" t="str">
        <f>_xlfn.IFNA(IF(L$1&gt;$C363,"",INDEX('2-1-1 紀錄下次購買項目'!$C:$C,MATCH('2-1-2 data.csv'!$A363,'2-1-1 紀錄下次購買項目'!$A:$A,0)+'2-1-2 data.csv'!L$1-1)),"")</f>
        <v/>
      </c>
      <c r="M363" s="6" t="str">
        <f>_xlfn.IFNA(IF(M$1&gt;$C363,"",INDEX('2-1-1 紀錄下次購買項目'!$C:$C,MATCH('2-1-2 data.csv'!$A363,'2-1-1 紀錄下次購買項目'!$A:$A,0)+'2-1-2 data.csv'!M$1-1)),"")</f>
        <v/>
      </c>
      <c r="N363" s="6" t="str">
        <f>_xlfn.IFNA(IF(N$1&gt;$C363,"",INDEX('2-1-1 紀錄下次購買項目'!$C:$C,MATCH('2-1-2 data.csv'!$A363,'2-1-1 紀錄下次購買項目'!$A:$A,0)+'2-1-2 data.csv'!N$1-1)),"")</f>
        <v/>
      </c>
    </row>
    <row r="364" spans="1:14">
      <c r="A364" s="6">
        <v>6949</v>
      </c>
      <c r="B364" s="5">
        <v>637</v>
      </c>
      <c r="C364" s="6">
        <v>2</v>
      </c>
      <c r="D364" s="6">
        <v>2</v>
      </c>
      <c r="E364" s="6" t="str">
        <f>_xlfn.IFNA(IF(E$1&gt;$C364,"",INDEX('2-1-1 紀錄下次購買項目'!$C:$C,MATCH('2-1-2 data.csv'!$A364,'2-1-1 紀錄下次購買項目'!$A:$A,0)+'2-1-2 data.csv'!E$1-1)),"")</f>
        <v>讀卡機/轉接卡</v>
      </c>
      <c r="F364" s="6" t="str">
        <f>_xlfn.IFNA(IF(F$1&gt;$C364,"",INDEX('2-1-1 紀錄下次購買項目'!$C:$C,MATCH('2-1-2 data.csv'!$A364,'2-1-1 紀錄下次購買項目'!$A:$A,0)+'2-1-2 data.csv'!F$1-1)),"")</f>
        <v>耳機麥克風</v>
      </c>
      <c r="G364" s="6" t="str">
        <f>_xlfn.IFNA(IF(G$1&gt;$C364,"",INDEX('2-1-1 紀錄下次購買項目'!$C:$C,MATCH('2-1-2 data.csv'!$A364,'2-1-1 紀錄下次購買項目'!$A:$A,0)+'2-1-2 data.csv'!G$1-1)),"")</f>
        <v/>
      </c>
      <c r="H364" s="6" t="str">
        <f>_xlfn.IFNA(IF(H$1&gt;$C364,"",INDEX('2-1-1 紀錄下次購買項目'!$C:$C,MATCH('2-1-2 data.csv'!$A364,'2-1-1 紀錄下次購買項目'!$A:$A,0)+'2-1-2 data.csv'!H$1-1)),"")</f>
        <v/>
      </c>
      <c r="I364" s="6" t="str">
        <f>_xlfn.IFNA(IF(I$1&gt;$C364,"",INDEX('2-1-1 紀錄下次購買項目'!$C:$C,MATCH('2-1-2 data.csv'!$A364,'2-1-1 紀錄下次購買項目'!$A:$A,0)+'2-1-2 data.csv'!I$1-1)),"")</f>
        <v/>
      </c>
      <c r="J364" s="6" t="str">
        <f>_xlfn.IFNA(IF(J$1&gt;$C364,"",INDEX('2-1-1 紀錄下次購買項目'!$C:$C,MATCH('2-1-2 data.csv'!$A364,'2-1-1 紀錄下次購買項目'!$A:$A,0)+'2-1-2 data.csv'!J$1-1)),"")</f>
        <v/>
      </c>
      <c r="K364" s="6" t="str">
        <f>_xlfn.IFNA(IF(K$1&gt;$C364,"",INDEX('2-1-1 紀錄下次購買項目'!$C:$C,MATCH('2-1-2 data.csv'!$A364,'2-1-1 紀錄下次購買項目'!$A:$A,0)+'2-1-2 data.csv'!K$1-1)),"")</f>
        <v/>
      </c>
      <c r="L364" s="6" t="str">
        <f>_xlfn.IFNA(IF(L$1&gt;$C364,"",INDEX('2-1-1 紀錄下次購買項目'!$C:$C,MATCH('2-1-2 data.csv'!$A364,'2-1-1 紀錄下次購買項目'!$A:$A,0)+'2-1-2 data.csv'!L$1-1)),"")</f>
        <v/>
      </c>
      <c r="M364" s="6" t="str">
        <f>_xlfn.IFNA(IF(M$1&gt;$C364,"",INDEX('2-1-1 紀錄下次購買項目'!$C:$C,MATCH('2-1-2 data.csv'!$A364,'2-1-1 紀錄下次購買項目'!$A:$A,0)+'2-1-2 data.csv'!M$1-1)),"")</f>
        <v/>
      </c>
      <c r="N364" s="6" t="str">
        <f>_xlfn.IFNA(IF(N$1&gt;$C364,"",INDEX('2-1-1 紀錄下次購買項目'!$C:$C,MATCH('2-1-2 data.csv'!$A364,'2-1-1 紀錄下次購買項目'!$A:$A,0)+'2-1-2 data.csv'!N$1-1)),"")</f>
        <v/>
      </c>
    </row>
    <row r="365" spans="1:14">
      <c r="A365" s="6">
        <v>7656</v>
      </c>
      <c r="B365" s="5">
        <v>637</v>
      </c>
      <c r="C365" s="6">
        <v>2</v>
      </c>
      <c r="D365" s="6">
        <v>1</v>
      </c>
      <c r="E365" s="6" t="str">
        <f>_xlfn.IFNA(IF(E$1&gt;$C365,"",INDEX('2-1-1 紀錄下次購買項目'!$C:$C,MATCH('2-1-2 data.csv'!$A365,'2-1-1 紀錄下次購買項目'!$A:$A,0)+'2-1-2 data.csv'!E$1-1)),"")</f>
        <v>耳機麥克風</v>
      </c>
      <c r="F365" s="6" t="str">
        <f>_xlfn.IFNA(IF(F$1&gt;$C365,"",INDEX('2-1-1 紀錄下次購買項目'!$C:$C,MATCH('2-1-2 data.csv'!$A365,'2-1-1 紀錄下次購買項目'!$A:$A,0)+'2-1-2 data.csv'!F$1-1)),"")</f>
        <v>HP墨水</v>
      </c>
      <c r="G365" s="6" t="str">
        <f>_xlfn.IFNA(IF(G$1&gt;$C365,"",INDEX('2-1-1 紀錄下次購買項目'!$C:$C,MATCH('2-1-2 data.csv'!$A365,'2-1-1 紀錄下次購買項目'!$A:$A,0)+'2-1-2 data.csv'!G$1-1)),"")</f>
        <v/>
      </c>
      <c r="H365" s="6" t="str">
        <f>_xlfn.IFNA(IF(H$1&gt;$C365,"",INDEX('2-1-1 紀錄下次購買項目'!$C:$C,MATCH('2-1-2 data.csv'!$A365,'2-1-1 紀錄下次購買項目'!$A:$A,0)+'2-1-2 data.csv'!H$1-1)),"")</f>
        <v/>
      </c>
      <c r="I365" s="6" t="str">
        <f>_xlfn.IFNA(IF(I$1&gt;$C365,"",INDEX('2-1-1 紀錄下次購買項目'!$C:$C,MATCH('2-1-2 data.csv'!$A365,'2-1-1 紀錄下次購買項目'!$A:$A,0)+'2-1-2 data.csv'!I$1-1)),"")</f>
        <v/>
      </c>
      <c r="J365" s="6" t="str">
        <f>_xlfn.IFNA(IF(J$1&gt;$C365,"",INDEX('2-1-1 紀錄下次購買項目'!$C:$C,MATCH('2-1-2 data.csv'!$A365,'2-1-1 紀錄下次購買項目'!$A:$A,0)+'2-1-2 data.csv'!J$1-1)),"")</f>
        <v/>
      </c>
      <c r="K365" s="6" t="str">
        <f>_xlfn.IFNA(IF(K$1&gt;$C365,"",INDEX('2-1-1 紀錄下次購買項目'!$C:$C,MATCH('2-1-2 data.csv'!$A365,'2-1-1 紀錄下次購買項目'!$A:$A,0)+'2-1-2 data.csv'!K$1-1)),"")</f>
        <v/>
      </c>
      <c r="L365" s="6" t="str">
        <f>_xlfn.IFNA(IF(L$1&gt;$C365,"",INDEX('2-1-1 紀錄下次購買項目'!$C:$C,MATCH('2-1-2 data.csv'!$A365,'2-1-1 紀錄下次購買項目'!$A:$A,0)+'2-1-2 data.csv'!L$1-1)),"")</f>
        <v/>
      </c>
      <c r="M365" s="6" t="str">
        <f>_xlfn.IFNA(IF(M$1&gt;$C365,"",INDEX('2-1-1 紀錄下次購買項目'!$C:$C,MATCH('2-1-2 data.csv'!$A365,'2-1-1 紀錄下次購買項目'!$A:$A,0)+'2-1-2 data.csv'!M$1-1)),"")</f>
        <v/>
      </c>
      <c r="N365" s="6" t="str">
        <f>_xlfn.IFNA(IF(N$1&gt;$C365,"",INDEX('2-1-1 紀錄下次購買項目'!$C:$C,MATCH('2-1-2 data.csv'!$A365,'2-1-1 紀錄下次購買項目'!$A:$A,0)+'2-1-2 data.csv'!N$1-1)),"")</f>
        <v/>
      </c>
    </row>
    <row r="366" spans="1:14">
      <c r="A366" s="6">
        <v>9215</v>
      </c>
      <c r="B366" s="5">
        <v>637</v>
      </c>
      <c r="C366" s="6">
        <v>1</v>
      </c>
      <c r="D366" s="6">
        <v>1</v>
      </c>
      <c r="E366" s="6" t="str">
        <f>_xlfn.IFNA(IF(E$1&gt;$C366,"",INDEX('2-1-1 紀錄下次購買項目'!$C:$C,MATCH('2-1-2 data.csv'!$A366,'2-1-1 紀錄下次購買項目'!$A:$A,0)+'2-1-2 data.csv'!E$1-1)),"")</f>
        <v>EPSON墨水</v>
      </c>
      <c r="F366" s="6" t="str">
        <f>_xlfn.IFNA(IF(F$1&gt;$C366,"",INDEX('2-1-1 紀錄下次購買項目'!$C:$C,MATCH('2-1-2 data.csv'!$A366,'2-1-1 紀錄下次購買項目'!$A:$A,0)+'2-1-2 data.csv'!F$1-1)),"")</f>
        <v/>
      </c>
      <c r="G366" s="6" t="str">
        <f>_xlfn.IFNA(IF(G$1&gt;$C366,"",INDEX('2-1-1 紀錄下次購買項目'!$C:$C,MATCH('2-1-2 data.csv'!$A366,'2-1-1 紀錄下次購買項目'!$A:$A,0)+'2-1-2 data.csv'!G$1-1)),"")</f>
        <v/>
      </c>
      <c r="H366" s="6" t="str">
        <f>_xlfn.IFNA(IF(H$1&gt;$C366,"",INDEX('2-1-1 紀錄下次購買項目'!$C:$C,MATCH('2-1-2 data.csv'!$A366,'2-1-1 紀錄下次購買項目'!$A:$A,0)+'2-1-2 data.csv'!H$1-1)),"")</f>
        <v/>
      </c>
      <c r="I366" s="6" t="str">
        <f>_xlfn.IFNA(IF(I$1&gt;$C366,"",INDEX('2-1-1 紀錄下次購買項目'!$C:$C,MATCH('2-1-2 data.csv'!$A366,'2-1-1 紀錄下次購買項目'!$A:$A,0)+'2-1-2 data.csv'!I$1-1)),"")</f>
        <v/>
      </c>
      <c r="J366" s="6" t="str">
        <f>_xlfn.IFNA(IF(J$1&gt;$C366,"",INDEX('2-1-1 紀錄下次購買項目'!$C:$C,MATCH('2-1-2 data.csv'!$A366,'2-1-1 紀錄下次購買項目'!$A:$A,0)+'2-1-2 data.csv'!J$1-1)),"")</f>
        <v/>
      </c>
      <c r="K366" s="6" t="str">
        <f>_xlfn.IFNA(IF(K$1&gt;$C366,"",INDEX('2-1-1 紀錄下次購買項目'!$C:$C,MATCH('2-1-2 data.csv'!$A366,'2-1-1 紀錄下次購買項目'!$A:$A,0)+'2-1-2 data.csv'!K$1-1)),"")</f>
        <v/>
      </c>
      <c r="L366" s="6" t="str">
        <f>_xlfn.IFNA(IF(L$1&gt;$C366,"",INDEX('2-1-1 紀錄下次購買項目'!$C:$C,MATCH('2-1-2 data.csv'!$A366,'2-1-1 紀錄下次購買項目'!$A:$A,0)+'2-1-2 data.csv'!L$1-1)),"")</f>
        <v/>
      </c>
      <c r="M366" s="6" t="str">
        <f>_xlfn.IFNA(IF(M$1&gt;$C366,"",INDEX('2-1-1 紀錄下次購買項目'!$C:$C,MATCH('2-1-2 data.csv'!$A366,'2-1-1 紀錄下次購買項目'!$A:$A,0)+'2-1-2 data.csv'!M$1-1)),"")</f>
        <v/>
      </c>
      <c r="N366" s="6" t="str">
        <f>_xlfn.IFNA(IF(N$1&gt;$C366,"",INDEX('2-1-1 紀錄下次購買項目'!$C:$C,MATCH('2-1-2 data.csv'!$A366,'2-1-1 紀錄下次購買項目'!$A:$A,0)+'2-1-2 data.csv'!N$1-1)),"")</f>
        <v/>
      </c>
    </row>
    <row r="367" spans="1:14">
      <c r="A367" s="6">
        <v>11251</v>
      </c>
      <c r="B367" s="5">
        <v>637</v>
      </c>
      <c r="C367" s="6">
        <v>1</v>
      </c>
      <c r="D367" s="6">
        <v>2</v>
      </c>
      <c r="E367" s="6" t="str">
        <f>_xlfn.IFNA(IF(E$1&gt;$C367,"",INDEX('2-1-1 紀錄下次購買項目'!$C:$C,MATCH('2-1-2 data.csv'!$A367,'2-1-1 紀錄下次購買項目'!$A:$A,0)+'2-1-2 data.csv'!E$1-1)),"")</f>
        <v>EPSON墨水</v>
      </c>
      <c r="F367" s="6" t="str">
        <f>_xlfn.IFNA(IF(F$1&gt;$C367,"",INDEX('2-1-1 紀錄下次購買項目'!$C:$C,MATCH('2-1-2 data.csv'!$A367,'2-1-1 紀錄下次購買項目'!$A:$A,0)+'2-1-2 data.csv'!F$1-1)),"")</f>
        <v/>
      </c>
      <c r="G367" s="6" t="str">
        <f>_xlfn.IFNA(IF(G$1&gt;$C367,"",INDEX('2-1-1 紀錄下次購買項目'!$C:$C,MATCH('2-1-2 data.csv'!$A367,'2-1-1 紀錄下次購買項目'!$A:$A,0)+'2-1-2 data.csv'!G$1-1)),"")</f>
        <v/>
      </c>
      <c r="H367" s="6" t="str">
        <f>_xlfn.IFNA(IF(H$1&gt;$C367,"",INDEX('2-1-1 紀錄下次購買項目'!$C:$C,MATCH('2-1-2 data.csv'!$A367,'2-1-1 紀錄下次購買項目'!$A:$A,0)+'2-1-2 data.csv'!H$1-1)),"")</f>
        <v/>
      </c>
      <c r="I367" s="6" t="str">
        <f>_xlfn.IFNA(IF(I$1&gt;$C367,"",INDEX('2-1-1 紀錄下次購買項目'!$C:$C,MATCH('2-1-2 data.csv'!$A367,'2-1-1 紀錄下次購買項目'!$A:$A,0)+'2-1-2 data.csv'!I$1-1)),"")</f>
        <v/>
      </c>
      <c r="J367" s="6" t="str">
        <f>_xlfn.IFNA(IF(J$1&gt;$C367,"",INDEX('2-1-1 紀錄下次購買項目'!$C:$C,MATCH('2-1-2 data.csv'!$A367,'2-1-1 紀錄下次購買項目'!$A:$A,0)+'2-1-2 data.csv'!J$1-1)),"")</f>
        <v/>
      </c>
      <c r="K367" s="6" t="str">
        <f>_xlfn.IFNA(IF(K$1&gt;$C367,"",INDEX('2-1-1 紀錄下次購買項目'!$C:$C,MATCH('2-1-2 data.csv'!$A367,'2-1-1 紀錄下次購買項目'!$A:$A,0)+'2-1-2 data.csv'!K$1-1)),"")</f>
        <v/>
      </c>
      <c r="L367" s="6" t="str">
        <f>_xlfn.IFNA(IF(L$1&gt;$C367,"",INDEX('2-1-1 紀錄下次購買項目'!$C:$C,MATCH('2-1-2 data.csv'!$A367,'2-1-1 紀錄下次購買項目'!$A:$A,0)+'2-1-2 data.csv'!L$1-1)),"")</f>
        <v/>
      </c>
      <c r="M367" s="6" t="str">
        <f>_xlfn.IFNA(IF(M$1&gt;$C367,"",INDEX('2-1-1 紀錄下次購買項目'!$C:$C,MATCH('2-1-2 data.csv'!$A367,'2-1-1 紀錄下次購買項目'!$A:$A,0)+'2-1-2 data.csv'!M$1-1)),"")</f>
        <v/>
      </c>
      <c r="N367" s="6" t="str">
        <f>_xlfn.IFNA(IF(N$1&gt;$C367,"",INDEX('2-1-1 紀錄下次購買項目'!$C:$C,MATCH('2-1-2 data.csv'!$A367,'2-1-1 紀錄下次購買項目'!$A:$A,0)+'2-1-2 data.csv'!N$1-1)),"")</f>
        <v/>
      </c>
    </row>
    <row r="368" spans="1:14">
      <c r="A368" s="6">
        <v>12332</v>
      </c>
      <c r="B368" s="5">
        <v>637</v>
      </c>
      <c r="C368" s="6">
        <v>2</v>
      </c>
      <c r="D368" s="6">
        <v>1</v>
      </c>
      <c r="E368" s="6" t="str">
        <f>_xlfn.IFNA(IF(E$1&gt;$C368,"",INDEX('2-1-1 紀錄下次購買項目'!$C:$C,MATCH('2-1-2 data.csv'!$A368,'2-1-1 紀錄下次購買項目'!$A:$A,0)+'2-1-2 data.csv'!E$1-1)),"")</f>
        <v>HP墨水</v>
      </c>
      <c r="F368" s="6" t="str">
        <f>_xlfn.IFNA(IF(F$1&gt;$C368,"",INDEX('2-1-1 紀錄下次購買項目'!$C:$C,MATCH('2-1-2 data.csv'!$A368,'2-1-1 紀錄下次購買項目'!$A:$A,0)+'2-1-2 data.csv'!F$1-1)),"")</f>
        <v>EPSON墨水</v>
      </c>
      <c r="G368" s="6" t="str">
        <f>_xlfn.IFNA(IF(G$1&gt;$C368,"",INDEX('2-1-1 紀錄下次購買項目'!$C:$C,MATCH('2-1-2 data.csv'!$A368,'2-1-1 紀錄下次購買項目'!$A:$A,0)+'2-1-2 data.csv'!G$1-1)),"")</f>
        <v/>
      </c>
      <c r="H368" s="6" t="str">
        <f>_xlfn.IFNA(IF(H$1&gt;$C368,"",INDEX('2-1-1 紀錄下次購買項目'!$C:$C,MATCH('2-1-2 data.csv'!$A368,'2-1-1 紀錄下次購買項目'!$A:$A,0)+'2-1-2 data.csv'!H$1-1)),"")</f>
        <v/>
      </c>
      <c r="I368" s="6" t="str">
        <f>_xlfn.IFNA(IF(I$1&gt;$C368,"",INDEX('2-1-1 紀錄下次購買項目'!$C:$C,MATCH('2-1-2 data.csv'!$A368,'2-1-1 紀錄下次購買項目'!$A:$A,0)+'2-1-2 data.csv'!I$1-1)),"")</f>
        <v/>
      </c>
      <c r="J368" s="6" t="str">
        <f>_xlfn.IFNA(IF(J$1&gt;$C368,"",INDEX('2-1-1 紀錄下次購買項目'!$C:$C,MATCH('2-1-2 data.csv'!$A368,'2-1-1 紀錄下次購買項目'!$A:$A,0)+'2-1-2 data.csv'!J$1-1)),"")</f>
        <v/>
      </c>
      <c r="K368" s="6" t="str">
        <f>_xlfn.IFNA(IF(K$1&gt;$C368,"",INDEX('2-1-1 紀錄下次購買項目'!$C:$C,MATCH('2-1-2 data.csv'!$A368,'2-1-1 紀錄下次購買項目'!$A:$A,0)+'2-1-2 data.csv'!K$1-1)),"")</f>
        <v/>
      </c>
      <c r="L368" s="6" t="str">
        <f>_xlfn.IFNA(IF(L$1&gt;$C368,"",INDEX('2-1-1 紀錄下次購買項目'!$C:$C,MATCH('2-1-2 data.csv'!$A368,'2-1-1 紀錄下次購買項目'!$A:$A,0)+'2-1-2 data.csv'!L$1-1)),"")</f>
        <v/>
      </c>
      <c r="M368" s="6" t="str">
        <f>_xlfn.IFNA(IF(M$1&gt;$C368,"",INDEX('2-1-1 紀錄下次購買項目'!$C:$C,MATCH('2-1-2 data.csv'!$A368,'2-1-1 紀錄下次購買項目'!$A:$A,0)+'2-1-2 data.csv'!M$1-1)),"")</f>
        <v/>
      </c>
      <c r="N368" s="6" t="str">
        <f>_xlfn.IFNA(IF(N$1&gt;$C368,"",INDEX('2-1-1 紀錄下次購買項目'!$C:$C,MATCH('2-1-2 data.csv'!$A368,'2-1-1 紀錄下次購買項目'!$A:$A,0)+'2-1-2 data.csv'!N$1-1)),"")</f>
        <v/>
      </c>
    </row>
    <row r="369" spans="1:14">
      <c r="A369" s="6">
        <v>12922</v>
      </c>
      <c r="B369" s="5">
        <v>637</v>
      </c>
      <c r="C369" s="6">
        <v>1</v>
      </c>
      <c r="D369" s="6">
        <v>1</v>
      </c>
      <c r="E369" s="6" t="str">
        <f>_xlfn.IFNA(IF(E$1&gt;$C369,"",INDEX('2-1-1 紀錄下次購買項目'!$C:$C,MATCH('2-1-2 data.csv'!$A369,'2-1-1 紀錄下次購買項目'!$A:$A,0)+'2-1-2 data.csv'!E$1-1)),"")</f>
        <v>整理耗材</v>
      </c>
      <c r="F369" s="6" t="str">
        <f>_xlfn.IFNA(IF(F$1&gt;$C369,"",INDEX('2-1-1 紀錄下次購買項目'!$C:$C,MATCH('2-1-2 data.csv'!$A369,'2-1-1 紀錄下次購買項目'!$A:$A,0)+'2-1-2 data.csv'!F$1-1)),"")</f>
        <v/>
      </c>
      <c r="G369" s="6" t="str">
        <f>_xlfn.IFNA(IF(G$1&gt;$C369,"",INDEX('2-1-1 紀錄下次購買項目'!$C:$C,MATCH('2-1-2 data.csv'!$A369,'2-1-1 紀錄下次購買項目'!$A:$A,0)+'2-1-2 data.csv'!G$1-1)),"")</f>
        <v/>
      </c>
      <c r="H369" s="6" t="str">
        <f>_xlfn.IFNA(IF(H$1&gt;$C369,"",INDEX('2-1-1 紀錄下次購買項目'!$C:$C,MATCH('2-1-2 data.csv'!$A369,'2-1-1 紀錄下次購買項目'!$A:$A,0)+'2-1-2 data.csv'!H$1-1)),"")</f>
        <v/>
      </c>
      <c r="I369" s="6" t="str">
        <f>_xlfn.IFNA(IF(I$1&gt;$C369,"",INDEX('2-1-1 紀錄下次購買項目'!$C:$C,MATCH('2-1-2 data.csv'!$A369,'2-1-1 紀錄下次購買項目'!$A:$A,0)+'2-1-2 data.csv'!I$1-1)),"")</f>
        <v/>
      </c>
      <c r="J369" s="6" t="str">
        <f>_xlfn.IFNA(IF(J$1&gt;$C369,"",INDEX('2-1-1 紀錄下次購買項目'!$C:$C,MATCH('2-1-2 data.csv'!$A369,'2-1-1 紀錄下次購買項目'!$A:$A,0)+'2-1-2 data.csv'!J$1-1)),"")</f>
        <v/>
      </c>
      <c r="K369" s="6" t="str">
        <f>_xlfn.IFNA(IF(K$1&gt;$C369,"",INDEX('2-1-1 紀錄下次購買項目'!$C:$C,MATCH('2-1-2 data.csv'!$A369,'2-1-1 紀錄下次購買項目'!$A:$A,0)+'2-1-2 data.csv'!K$1-1)),"")</f>
        <v/>
      </c>
      <c r="L369" s="6" t="str">
        <f>_xlfn.IFNA(IF(L$1&gt;$C369,"",INDEX('2-1-1 紀錄下次購買項目'!$C:$C,MATCH('2-1-2 data.csv'!$A369,'2-1-1 紀錄下次購買項目'!$A:$A,0)+'2-1-2 data.csv'!L$1-1)),"")</f>
        <v/>
      </c>
      <c r="M369" s="6" t="str">
        <f>_xlfn.IFNA(IF(M$1&gt;$C369,"",INDEX('2-1-1 紀錄下次購買項目'!$C:$C,MATCH('2-1-2 data.csv'!$A369,'2-1-1 紀錄下次購買項目'!$A:$A,0)+'2-1-2 data.csv'!M$1-1)),"")</f>
        <v/>
      </c>
      <c r="N369" s="6" t="str">
        <f>_xlfn.IFNA(IF(N$1&gt;$C369,"",INDEX('2-1-1 紀錄下次購買項目'!$C:$C,MATCH('2-1-2 data.csv'!$A369,'2-1-1 紀錄下次購買項目'!$A:$A,0)+'2-1-2 data.csv'!N$1-1)),"")</f>
        <v/>
      </c>
    </row>
    <row r="370" spans="1:14">
      <c r="A370" s="6">
        <v>17996</v>
      </c>
      <c r="B370" s="5">
        <v>637</v>
      </c>
      <c r="C370" s="6">
        <v>1</v>
      </c>
      <c r="D370" s="6">
        <v>1</v>
      </c>
      <c r="E370" s="6" t="str">
        <f>_xlfn.IFNA(IF(E$1&gt;$C370,"",INDEX('2-1-1 紀錄下次購買項目'!$C:$C,MATCH('2-1-2 data.csv'!$A370,'2-1-1 紀錄下次購買項目'!$A:$A,0)+'2-1-2 data.csv'!E$1-1)),"")</f>
        <v>有線光學鼠</v>
      </c>
      <c r="F370" s="6" t="str">
        <f>_xlfn.IFNA(IF(F$1&gt;$C370,"",INDEX('2-1-1 紀錄下次購買項目'!$C:$C,MATCH('2-1-2 data.csv'!$A370,'2-1-1 紀錄下次購買項目'!$A:$A,0)+'2-1-2 data.csv'!F$1-1)),"")</f>
        <v/>
      </c>
      <c r="G370" s="6" t="str">
        <f>_xlfn.IFNA(IF(G$1&gt;$C370,"",INDEX('2-1-1 紀錄下次購買項目'!$C:$C,MATCH('2-1-2 data.csv'!$A370,'2-1-1 紀錄下次購買項目'!$A:$A,0)+'2-1-2 data.csv'!G$1-1)),"")</f>
        <v/>
      </c>
      <c r="H370" s="6" t="str">
        <f>_xlfn.IFNA(IF(H$1&gt;$C370,"",INDEX('2-1-1 紀錄下次購買項目'!$C:$C,MATCH('2-1-2 data.csv'!$A370,'2-1-1 紀錄下次購買項目'!$A:$A,0)+'2-1-2 data.csv'!H$1-1)),"")</f>
        <v/>
      </c>
      <c r="I370" s="6" t="str">
        <f>_xlfn.IFNA(IF(I$1&gt;$C370,"",INDEX('2-1-1 紀錄下次購買項目'!$C:$C,MATCH('2-1-2 data.csv'!$A370,'2-1-1 紀錄下次購買項目'!$A:$A,0)+'2-1-2 data.csv'!I$1-1)),"")</f>
        <v/>
      </c>
      <c r="J370" s="6" t="str">
        <f>_xlfn.IFNA(IF(J$1&gt;$C370,"",INDEX('2-1-1 紀錄下次購買項目'!$C:$C,MATCH('2-1-2 data.csv'!$A370,'2-1-1 紀錄下次購買項目'!$A:$A,0)+'2-1-2 data.csv'!J$1-1)),"")</f>
        <v/>
      </c>
      <c r="K370" s="6" t="str">
        <f>_xlfn.IFNA(IF(K$1&gt;$C370,"",INDEX('2-1-1 紀錄下次購買項目'!$C:$C,MATCH('2-1-2 data.csv'!$A370,'2-1-1 紀錄下次購買項目'!$A:$A,0)+'2-1-2 data.csv'!K$1-1)),"")</f>
        <v/>
      </c>
      <c r="L370" s="6" t="str">
        <f>_xlfn.IFNA(IF(L$1&gt;$C370,"",INDEX('2-1-1 紀錄下次購買項目'!$C:$C,MATCH('2-1-2 data.csv'!$A370,'2-1-1 紀錄下次購買項目'!$A:$A,0)+'2-1-2 data.csv'!L$1-1)),"")</f>
        <v/>
      </c>
      <c r="M370" s="6" t="str">
        <f>_xlfn.IFNA(IF(M$1&gt;$C370,"",INDEX('2-1-1 紀錄下次購買項目'!$C:$C,MATCH('2-1-2 data.csv'!$A370,'2-1-1 紀錄下次購買項目'!$A:$A,0)+'2-1-2 data.csv'!M$1-1)),"")</f>
        <v/>
      </c>
      <c r="N370" s="6" t="str">
        <f>_xlfn.IFNA(IF(N$1&gt;$C370,"",INDEX('2-1-1 紀錄下次購買項目'!$C:$C,MATCH('2-1-2 data.csv'!$A370,'2-1-1 紀錄下次購買項目'!$A:$A,0)+'2-1-2 data.csv'!N$1-1)),"")</f>
        <v/>
      </c>
    </row>
    <row r="371" spans="1:14">
      <c r="A371" s="6">
        <v>19864</v>
      </c>
      <c r="B371" s="5">
        <v>637</v>
      </c>
      <c r="C371" s="6">
        <v>1</v>
      </c>
      <c r="D371" s="6">
        <v>1</v>
      </c>
      <c r="E371" s="6" t="str">
        <f>_xlfn.IFNA(IF(E$1&gt;$C371,"",INDEX('2-1-1 紀錄下次購買項目'!$C:$C,MATCH('2-1-2 data.csv'!$A371,'2-1-1 紀錄下次購買項目'!$A:$A,0)+'2-1-2 data.csv'!E$1-1)),"")</f>
        <v>HP墨水</v>
      </c>
      <c r="F371" s="6" t="str">
        <f>_xlfn.IFNA(IF(F$1&gt;$C371,"",INDEX('2-1-1 紀錄下次購買項目'!$C:$C,MATCH('2-1-2 data.csv'!$A371,'2-1-1 紀錄下次購買項目'!$A:$A,0)+'2-1-2 data.csv'!F$1-1)),"")</f>
        <v/>
      </c>
      <c r="G371" s="6" t="str">
        <f>_xlfn.IFNA(IF(G$1&gt;$C371,"",INDEX('2-1-1 紀錄下次購買項目'!$C:$C,MATCH('2-1-2 data.csv'!$A371,'2-1-1 紀錄下次購買項目'!$A:$A,0)+'2-1-2 data.csv'!G$1-1)),"")</f>
        <v/>
      </c>
      <c r="H371" s="6" t="str">
        <f>_xlfn.IFNA(IF(H$1&gt;$C371,"",INDEX('2-1-1 紀錄下次購買項目'!$C:$C,MATCH('2-1-2 data.csv'!$A371,'2-1-1 紀錄下次購買項目'!$A:$A,0)+'2-1-2 data.csv'!H$1-1)),"")</f>
        <v/>
      </c>
      <c r="I371" s="6" t="str">
        <f>_xlfn.IFNA(IF(I$1&gt;$C371,"",INDEX('2-1-1 紀錄下次購買項目'!$C:$C,MATCH('2-1-2 data.csv'!$A371,'2-1-1 紀錄下次購買項目'!$A:$A,0)+'2-1-2 data.csv'!I$1-1)),"")</f>
        <v/>
      </c>
      <c r="J371" s="6" t="str">
        <f>_xlfn.IFNA(IF(J$1&gt;$C371,"",INDEX('2-1-1 紀錄下次購買項目'!$C:$C,MATCH('2-1-2 data.csv'!$A371,'2-1-1 紀錄下次購買項目'!$A:$A,0)+'2-1-2 data.csv'!J$1-1)),"")</f>
        <v/>
      </c>
      <c r="K371" s="6" t="str">
        <f>_xlfn.IFNA(IF(K$1&gt;$C371,"",INDEX('2-1-1 紀錄下次購買項目'!$C:$C,MATCH('2-1-2 data.csv'!$A371,'2-1-1 紀錄下次購買項目'!$A:$A,0)+'2-1-2 data.csv'!K$1-1)),"")</f>
        <v/>
      </c>
      <c r="L371" s="6" t="str">
        <f>_xlfn.IFNA(IF(L$1&gt;$C371,"",INDEX('2-1-1 紀錄下次購買項目'!$C:$C,MATCH('2-1-2 data.csv'!$A371,'2-1-1 紀錄下次購買項目'!$A:$A,0)+'2-1-2 data.csv'!L$1-1)),"")</f>
        <v/>
      </c>
      <c r="M371" s="6" t="str">
        <f>_xlfn.IFNA(IF(M$1&gt;$C371,"",INDEX('2-1-1 紀錄下次購買項目'!$C:$C,MATCH('2-1-2 data.csv'!$A371,'2-1-1 紀錄下次購買項目'!$A:$A,0)+'2-1-2 data.csv'!M$1-1)),"")</f>
        <v/>
      </c>
      <c r="N371" s="6" t="str">
        <f>_xlfn.IFNA(IF(N$1&gt;$C371,"",INDEX('2-1-1 紀錄下次購買項目'!$C:$C,MATCH('2-1-2 data.csv'!$A371,'2-1-1 紀錄下次購買項目'!$A:$A,0)+'2-1-2 data.csv'!N$1-1)),"")</f>
        <v/>
      </c>
    </row>
    <row r="372" spans="1:14">
      <c r="A372" s="6">
        <v>21987</v>
      </c>
      <c r="B372" s="5">
        <v>637</v>
      </c>
      <c r="C372" s="6">
        <v>1</v>
      </c>
      <c r="D372" s="6">
        <v>1</v>
      </c>
      <c r="E372" s="6" t="str">
        <f>_xlfn.IFNA(IF(E$1&gt;$C372,"",INDEX('2-1-1 紀錄下次購買項目'!$C:$C,MATCH('2-1-2 data.csv'!$A372,'2-1-1 紀錄下次購買項目'!$A:$A,0)+'2-1-2 data.csv'!E$1-1)),"")</f>
        <v>線材</v>
      </c>
      <c r="F372" s="6" t="str">
        <f>_xlfn.IFNA(IF(F$1&gt;$C372,"",INDEX('2-1-1 紀錄下次購買項目'!$C:$C,MATCH('2-1-2 data.csv'!$A372,'2-1-1 紀錄下次購買項目'!$A:$A,0)+'2-1-2 data.csv'!F$1-1)),"")</f>
        <v/>
      </c>
      <c r="G372" s="6" t="str">
        <f>_xlfn.IFNA(IF(G$1&gt;$C372,"",INDEX('2-1-1 紀錄下次購買項目'!$C:$C,MATCH('2-1-2 data.csv'!$A372,'2-1-1 紀錄下次購買項目'!$A:$A,0)+'2-1-2 data.csv'!G$1-1)),"")</f>
        <v/>
      </c>
      <c r="H372" s="6" t="str">
        <f>_xlfn.IFNA(IF(H$1&gt;$C372,"",INDEX('2-1-1 紀錄下次購買項目'!$C:$C,MATCH('2-1-2 data.csv'!$A372,'2-1-1 紀錄下次購買項目'!$A:$A,0)+'2-1-2 data.csv'!H$1-1)),"")</f>
        <v/>
      </c>
      <c r="I372" s="6" t="str">
        <f>_xlfn.IFNA(IF(I$1&gt;$C372,"",INDEX('2-1-1 紀錄下次購買項目'!$C:$C,MATCH('2-1-2 data.csv'!$A372,'2-1-1 紀錄下次購買項目'!$A:$A,0)+'2-1-2 data.csv'!I$1-1)),"")</f>
        <v/>
      </c>
      <c r="J372" s="6" t="str">
        <f>_xlfn.IFNA(IF(J$1&gt;$C372,"",INDEX('2-1-1 紀錄下次購買項目'!$C:$C,MATCH('2-1-2 data.csv'!$A372,'2-1-1 紀錄下次購買項目'!$A:$A,0)+'2-1-2 data.csv'!J$1-1)),"")</f>
        <v/>
      </c>
      <c r="K372" s="6" t="str">
        <f>_xlfn.IFNA(IF(K$1&gt;$C372,"",INDEX('2-1-1 紀錄下次購買項目'!$C:$C,MATCH('2-1-2 data.csv'!$A372,'2-1-1 紀錄下次購買項目'!$A:$A,0)+'2-1-2 data.csv'!K$1-1)),"")</f>
        <v/>
      </c>
      <c r="L372" s="6" t="str">
        <f>_xlfn.IFNA(IF(L$1&gt;$C372,"",INDEX('2-1-1 紀錄下次購買項目'!$C:$C,MATCH('2-1-2 data.csv'!$A372,'2-1-1 紀錄下次購買項目'!$A:$A,0)+'2-1-2 data.csv'!L$1-1)),"")</f>
        <v/>
      </c>
      <c r="M372" s="6" t="str">
        <f>_xlfn.IFNA(IF(M$1&gt;$C372,"",INDEX('2-1-1 紀錄下次購買項目'!$C:$C,MATCH('2-1-2 data.csv'!$A372,'2-1-1 紀錄下次購買項目'!$A:$A,0)+'2-1-2 data.csv'!M$1-1)),"")</f>
        <v/>
      </c>
      <c r="N372" s="6" t="str">
        <f>_xlfn.IFNA(IF(N$1&gt;$C372,"",INDEX('2-1-1 紀錄下次購買項目'!$C:$C,MATCH('2-1-2 data.csv'!$A372,'2-1-1 紀錄下次購買項目'!$A:$A,0)+'2-1-2 data.csv'!N$1-1)),"")</f>
        <v/>
      </c>
    </row>
    <row r="373" spans="1:14">
      <c r="A373" s="6">
        <v>22970</v>
      </c>
      <c r="B373" s="5">
        <v>637</v>
      </c>
      <c r="C373" s="6">
        <v>1</v>
      </c>
      <c r="D373" s="6">
        <v>1</v>
      </c>
      <c r="E373" s="6" t="str">
        <f>_xlfn.IFNA(IF(E$1&gt;$C373,"",INDEX('2-1-1 紀錄下次購買項目'!$C:$C,MATCH('2-1-2 data.csv'!$A373,'2-1-1 紀錄下次購買項目'!$A:$A,0)+'2-1-2 data.csv'!E$1-1)),"")</f>
        <v>讀卡機/轉接卡</v>
      </c>
      <c r="F373" s="6" t="str">
        <f>_xlfn.IFNA(IF(F$1&gt;$C373,"",INDEX('2-1-1 紀錄下次購買項目'!$C:$C,MATCH('2-1-2 data.csv'!$A373,'2-1-1 紀錄下次購買項目'!$A:$A,0)+'2-1-2 data.csv'!F$1-1)),"")</f>
        <v/>
      </c>
      <c r="G373" s="6" t="str">
        <f>_xlfn.IFNA(IF(G$1&gt;$C373,"",INDEX('2-1-1 紀錄下次購買項目'!$C:$C,MATCH('2-1-2 data.csv'!$A373,'2-1-1 紀錄下次購買項目'!$A:$A,0)+'2-1-2 data.csv'!G$1-1)),"")</f>
        <v/>
      </c>
      <c r="H373" s="6" t="str">
        <f>_xlfn.IFNA(IF(H$1&gt;$C373,"",INDEX('2-1-1 紀錄下次購買項目'!$C:$C,MATCH('2-1-2 data.csv'!$A373,'2-1-1 紀錄下次購買項目'!$A:$A,0)+'2-1-2 data.csv'!H$1-1)),"")</f>
        <v/>
      </c>
      <c r="I373" s="6" t="str">
        <f>_xlfn.IFNA(IF(I$1&gt;$C373,"",INDEX('2-1-1 紀錄下次購買項目'!$C:$C,MATCH('2-1-2 data.csv'!$A373,'2-1-1 紀錄下次購買項目'!$A:$A,0)+'2-1-2 data.csv'!I$1-1)),"")</f>
        <v/>
      </c>
      <c r="J373" s="6" t="str">
        <f>_xlfn.IFNA(IF(J$1&gt;$C373,"",INDEX('2-1-1 紀錄下次購買項目'!$C:$C,MATCH('2-1-2 data.csv'!$A373,'2-1-1 紀錄下次購買項目'!$A:$A,0)+'2-1-2 data.csv'!J$1-1)),"")</f>
        <v/>
      </c>
      <c r="K373" s="6" t="str">
        <f>_xlfn.IFNA(IF(K$1&gt;$C373,"",INDEX('2-1-1 紀錄下次購買項目'!$C:$C,MATCH('2-1-2 data.csv'!$A373,'2-1-1 紀錄下次購買項目'!$A:$A,0)+'2-1-2 data.csv'!K$1-1)),"")</f>
        <v/>
      </c>
      <c r="L373" s="6" t="str">
        <f>_xlfn.IFNA(IF(L$1&gt;$C373,"",INDEX('2-1-1 紀錄下次購買項目'!$C:$C,MATCH('2-1-2 data.csv'!$A373,'2-1-1 紀錄下次購買項目'!$A:$A,0)+'2-1-2 data.csv'!L$1-1)),"")</f>
        <v/>
      </c>
      <c r="M373" s="6" t="str">
        <f>_xlfn.IFNA(IF(M$1&gt;$C373,"",INDEX('2-1-1 紀錄下次購買項目'!$C:$C,MATCH('2-1-2 data.csv'!$A373,'2-1-1 紀錄下次購買項目'!$A:$A,0)+'2-1-2 data.csv'!M$1-1)),"")</f>
        <v/>
      </c>
      <c r="N373" s="6" t="str">
        <f>_xlfn.IFNA(IF(N$1&gt;$C373,"",INDEX('2-1-1 紀錄下次購買項目'!$C:$C,MATCH('2-1-2 data.csv'!$A373,'2-1-1 紀錄下次購買項目'!$A:$A,0)+'2-1-2 data.csv'!N$1-1)),"")</f>
        <v/>
      </c>
    </row>
    <row r="374" spans="1:14">
      <c r="A374" s="6">
        <v>24153</v>
      </c>
      <c r="B374" s="5">
        <v>637</v>
      </c>
      <c r="C374" s="6">
        <v>1</v>
      </c>
      <c r="D374" s="6">
        <v>1</v>
      </c>
      <c r="E374" s="6" t="str">
        <f>_xlfn.IFNA(IF(E$1&gt;$C374,"",INDEX('2-1-1 紀錄下次購買項目'!$C:$C,MATCH('2-1-2 data.csv'!$A374,'2-1-1 紀錄下次購買項目'!$A:$A,0)+'2-1-2 data.csv'!E$1-1)),"")</f>
        <v>家電維修費</v>
      </c>
      <c r="F374" s="6" t="str">
        <f>_xlfn.IFNA(IF(F$1&gt;$C374,"",INDEX('2-1-1 紀錄下次購買項目'!$C:$C,MATCH('2-1-2 data.csv'!$A374,'2-1-1 紀錄下次購買項目'!$A:$A,0)+'2-1-2 data.csv'!F$1-1)),"")</f>
        <v/>
      </c>
      <c r="G374" s="6" t="str">
        <f>_xlfn.IFNA(IF(G$1&gt;$C374,"",INDEX('2-1-1 紀錄下次購買項目'!$C:$C,MATCH('2-1-2 data.csv'!$A374,'2-1-1 紀錄下次購買項目'!$A:$A,0)+'2-1-2 data.csv'!G$1-1)),"")</f>
        <v/>
      </c>
      <c r="H374" s="6" t="str">
        <f>_xlfn.IFNA(IF(H$1&gt;$C374,"",INDEX('2-1-1 紀錄下次購買項目'!$C:$C,MATCH('2-1-2 data.csv'!$A374,'2-1-1 紀錄下次購買項目'!$A:$A,0)+'2-1-2 data.csv'!H$1-1)),"")</f>
        <v/>
      </c>
      <c r="I374" s="6" t="str">
        <f>_xlfn.IFNA(IF(I$1&gt;$C374,"",INDEX('2-1-1 紀錄下次購買項目'!$C:$C,MATCH('2-1-2 data.csv'!$A374,'2-1-1 紀錄下次購買項目'!$A:$A,0)+'2-1-2 data.csv'!I$1-1)),"")</f>
        <v/>
      </c>
      <c r="J374" s="6" t="str">
        <f>_xlfn.IFNA(IF(J$1&gt;$C374,"",INDEX('2-1-1 紀錄下次購買項目'!$C:$C,MATCH('2-1-2 data.csv'!$A374,'2-1-1 紀錄下次購買項目'!$A:$A,0)+'2-1-2 data.csv'!J$1-1)),"")</f>
        <v/>
      </c>
      <c r="K374" s="6" t="str">
        <f>_xlfn.IFNA(IF(K$1&gt;$C374,"",INDEX('2-1-1 紀錄下次購買項目'!$C:$C,MATCH('2-1-2 data.csv'!$A374,'2-1-1 紀錄下次購買項目'!$A:$A,0)+'2-1-2 data.csv'!K$1-1)),"")</f>
        <v/>
      </c>
      <c r="L374" s="6" t="str">
        <f>_xlfn.IFNA(IF(L$1&gt;$C374,"",INDEX('2-1-1 紀錄下次購買項目'!$C:$C,MATCH('2-1-2 data.csv'!$A374,'2-1-1 紀錄下次購買項目'!$A:$A,0)+'2-1-2 data.csv'!L$1-1)),"")</f>
        <v/>
      </c>
      <c r="M374" s="6" t="str">
        <f>_xlfn.IFNA(IF(M$1&gt;$C374,"",INDEX('2-1-1 紀錄下次購買項目'!$C:$C,MATCH('2-1-2 data.csv'!$A374,'2-1-1 紀錄下次購買項目'!$A:$A,0)+'2-1-2 data.csv'!M$1-1)),"")</f>
        <v/>
      </c>
      <c r="N374" s="6" t="str">
        <f>_xlfn.IFNA(IF(N$1&gt;$C374,"",INDEX('2-1-1 紀錄下次購買項目'!$C:$C,MATCH('2-1-2 data.csv'!$A374,'2-1-1 紀錄下次購買項目'!$A:$A,0)+'2-1-2 data.csv'!N$1-1)),"")</f>
        <v/>
      </c>
    </row>
    <row r="375" spans="1:14">
      <c r="A375" s="6">
        <v>26035</v>
      </c>
      <c r="B375" s="5">
        <v>637</v>
      </c>
      <c r="C375" s="6">
        <v>1</v>
      </c>
      <c r="D375" s="6">
        <v>2</v>
      </c>
      <c r="E375" s="6" t="str">
        <f>_xlfn.IFNA(IF(E$1&gt;$C375,"",INDEX('2-1-1 紀錄下次購買項目'!$C:$C,MATCH('2-1-2 data.csv'!$A375,'2-1-1 紀錄下次購買項目'!$A:$A,0)+'2-1-2 data.csv'!E$1-1)),"")</f>
        <v>有線光學鼠</v>
      </c>
      <c r="F375" s="6" t="str">
        <f>_xlfn.IFNA(IF(F$1&gt;$C375,"",INDEX('2-1-1 紀錄下次購買項目'!$C:$C,MATCH('2-1-2 data.csv'!$A375,'2-1-1 紀錄下次購買項目'!$A:$A,0)+'2-1-2 data.csv'!F$1-1)),"")</f>
        <v/>
      </c>
      <c r="G375" s="6" t="str">
        <f>_xlfn.IFNA(IF(G$1&gt;$C375,"",INDEX('2-1-1 紀錄下次購買項目'!$C:$C,MATCH('2-1-2 data.csv'!$A375,'2-1-1 紀錄下次購買項目'!$A:$A,0)+'2-1-2 data.csv'!G$1-1)),"")</f>
        <v/>
      </c>
      <c r="H375" s="6" t="str">
        <f>_xlfn.IFNA(IF(H$1&gt;$C375,"",INDEX('2-1-1 紀錄下次購買項目'!$C:$C,MATCH('2-1-2 data.csv'!$A375,'2-1-1 紀錄下次購買項目'!$A:$A,0)+'2-1-2 data.csv'!H$1-1)),"")</f>
        <v/>
      </c>
      <c r="I375" s="6" t="str">
        <f>_xlfn.IFNA(IF(I$1&gt;$C375,"",INDEX('2-1-1 紀錄下次購買項目'!$C:$C,MATCH('2-1-2 data.csv'!$A375,'2-1-1 紀錄下次購買項目'!$A:$A,0)+'2-1-2 data.csv'!I$1-1)),"")</f>
        <v/>
      </c>
      <c r="J375" s="6" t="str">
        <f>_xlfn.IFNA(IF(J$1&gt;$C375,"",INDEX('2-1-1 紀錄下次購買項目'!$C:$C,MATCH('2-1-2 data.csv'!$A375,'2-1-1 紀錄下次購買項目'!$A:$A,0)+'2-1-2 data.csv'!J$1-1)),"")</f>
        <v/>
      </c>
      <c r="K375" s="6" t="str">
        <f>_xlfn.IFNA(IF(K$1&gt;$C375,"",INDEX('2-1-1 紀錄下次購買項目'!$C:$C,MATCH('2-1-2 data.csv'!$A375,'2-1-1 紀錄下次購買項目'!$A:$A,0)+'2-1-2 data.csv'!K$1-1)),"")</f>
        <v/>
      </c>
      <c r="L375" s="6" t="str">
        <f>_xlfn.IFNA(IF(L$1&gt;$C375,"",INDEX('2-1-1 紀錄下次購買項目'!$C:$C,MATCH('2-1-2 data.csv'!$A375,'2-1-1 紀錄下次購買項目'!$A:$A,0)+'2-1-2 data.csv'!L$1-1)),"")</f>
        <v/>
      </c>
      <c r="M375" s="6" t="str">
        <f>_xlfn.IFNA(IF(M$1&gt;$C375,"",INDEX('2-1-1 紀錄下次購買項目'!$C:$C,MATCH('2-1-2 data.csv'!$A375,'2-1-1 紀錄下次購買項目'!$A:$A,0)+'2-1-2 data.csv'!M$1-1)),"")</f>
        <v/>
      </c>
      <c r="N375" s="6" t="str">
        <f>_xlfn.IFNA(IF(N$1&gt;$C375,"",INDEX('2-1-1 紀錄下次購買項目'!$C:$C,MATCH('2-1-2 data.csv'!$A375,'2-1-1 紀錄下次購買項目'!$A:$A,0)+'2-1-2 data.csv'!N$1-1)),"")</f>
        <v/>
      </c>
    </row>
    <row r="376" spans="1:14">
      <c r="A376" s="6">
        <v>27095</v>
      </c>
      <c r="B376" s="5">
        <v>637</v>
      </c>
      <c r="C376" s="6">
        <v>2</v>
      </c>
      <c r="D376" s="6">
        <v>1</v>
      </c>
      <c r="E376" s="6" t="str">
        <f>_xlfn.IFNA(IF(E$1&gt;$C376,"",INDEX('2-1-1 紀錄下次購買項目'!$C:$C,MATCH('2-1-2 data.csv'!$A376,'2-1-1 紀錄下次購買項目'!$A:$A,0)+'2-1-2 data.csv'!E$1-1)),"")</f>
        <v>耳機麥克風</v>
      </c>
      <c r="F376" s="6" t="str">
        <f>_xlfn.IFNA(IF(F$1&gt;$C376,"",INDEX('2-1-1 紀錄下次購買項目'!$C:$C,MATCH('2-1-2 data.csv'!$A376,'2-1-1 紀錄下次購買項目'!$A:$A,0)+'2-1-2 data.csv'!F$1-1)),"")</f>
        <v>有線光學鼠</v>
      </c>
      <c r="G376" s="6" t="str">
        <f>_xlfn.IFNA(IF(G$1&gt;$C376,"",INDEX('2-1-1 紀錄下次購買項目'!$C:$C,MATCH('2-1-2 data.csv'!$A376,'2-1-1 紀錄下次購買項目'!$A:$A,0)+'2-1-2 data.csv'!G$1-1)),"")</f>
        <v/>
      </c>
      <c r="H376" s="6" t="str">
        <f>_xlfn.IFNA(IF(H$1&gt;$C376,"",INDEX('2-1-1 紀錄下次購買項目'!$C:$C,MATCH('2-1-2 data.csv'!$A376,'2-1-1 紀錄下次購買項目'!$A:$A,0)+'2-1-2 data.csv'!H$1-1)),"")</f>
        <v/>
      </c>
      <c r="I376" s="6" t="str">
        <f>_xlfn.IFNA(IF(I$1&gt;$C376,"",INDEX('2-1-1 紀錄下次購買項目'!$C:$C,MATCH('2-1-2 data.csv'!$A376,'2-1-1 紀錄下次購買項目'!$A:$A,0)+'2-1-2 data.csv'!I$1-1)),"")</f>
        <v/>
      </c>
      <c r="J376" s="6" t="str">
        <f>_xlfn.IFNA(IF(J$1&gt;$C376,"",INDEX('2-1-1 紀錄下次購買項目'!$C:$C,MATCH('2-1-2 data.csv'!$A376,'2-1-1 紀錄下次購買項目'!$A:$A,0)+'2-1-2 data.csv'!J$1-1)),"")</f>
        <v/>
      </c>
      <c r="K376" s="6" t="str">
        <f>_xlfn.IFNA(IF(K$1&gt;$C376,"",INDEX('2-1-1 紀錄下次購買項目'!$C:$C,MATCH('2-1-2 data.csv'!$A376,'2-1-1 紀錄下次購買項目'!$A:$A,0)+'2-1-2 data.csv'!K$1-1)),"")</f>
        <v/>
      </c>
      <c r="L376" s="6" t="str">
        <f>_xlfn.IFNA(IF(L$1&gt;$C376,"",INDEX('2-1-1 紀錄下次購買項目'!$C:$C,MATCH('2-1-2 data.csv'!$A376,'2-1-1 紀錄下次購買項目'!$A:$A,0)+'2-1-2 data.csv'!L$1-1)),"")</f>
        <v/>
      </c>
      <c r="M376" s="6" t="str">
        <f>_xlfn.IFNA(IF(M$1&gt;$C376,"",INDEX('2-1-1 紀錄下次購買項目'!$C:$C,MATCH('2-1-2 data.csv'!$A376,'2-1-1 紀錄下次購買項目'!$A:$A,0)+'2-1-2 data.csv'!M$1-1)),"")</f>
        <v/>
      </c>
      <c r="N376" s="6" t="str">
        <f>_xlfn.IFNA(IF(N$1&gt;$C376,"",INDEX('2-1-1 紀錄下次購買項目'!$C:$C,MATCH('2-1-2 data.csv'!$A376,'2-1-1 紀錄下次購買項目'!$A:$A,0)+'2-1-2 data.csv'!N$1-1)),"")</f>
        <v/>
      </c>
    </row>
    <row r="377" spans="1:14">
      <c r="A377" s="6">
        <v>28544</v>
      </c>
      <c r="B377" s="5">
        <v>637</v>
      </c>
      <c r="C377" s="6">
        <v>1</v>
      </c>
      <c r="D377" s="6">
        <v>1</v>
      </c>
      <c r="E377" s="6" t="str">
        <f>_xlfn.IFNA(IF(E$1&gt;$C377,"",INDEX('2-1-1 紀錄下次購買項目'!$C:$C,MATCH('2-1-2 data.csv'!$A377,'2-1-1 紀錄下次購買項目'!$A:$A,0)+'2-1-2 data.csv'!E$1-1)),"")</f>
        <v>EPSON墨水</v>
      </c>
      <c r="F377" s="6" t="str">
        <f>_xlfn.IFNA(IF(F$1&gt;$C377,"",INDEX('2-1-1 紀錄下次購買項目'!$C:$C,MATCH('2-1-2 data.csv'!$A377,'2-1-1 紀錄下次購買項目'!$A:$A,0)+'2-1-2 data.csv'!F$1-1)),"")</f>
        <v/>
      </c>
      <c r="G377" s="6" t="str">
        <f>_xlfn.IFNA(IF(G$1&gt;$C377,"",INDEX('2-1-1 紀錄下次購買項目'!$C:$C,MATCH('2-1-2 data.csv'!$A377,'2-1-1 紀錄下次購買項目'!$A:$A,0)+'2-1-2 data.csv'!G$1-1)),"")</f>
        <v/>
      </c>
      <c r="H377" s="6" t="str">
        <f>_xlfn.IFNA(IF(H$1&gt;$C377,"",INDEX('2-1-1 紀錄下次購買項目'!$C:$C,MATCH('2-1-2 data.csv'!$A377,'2-1-1 紀錄下次購買項目'!$A:$A,0)+'2-1-2 data.csv'!H$1-1)),"")</f>
        <v/>
      </c>
      <c r="I377" s="6" t="str">
        <f>_xlfn.IFNA(IF(I$1&gt;$C377,"",INDEX('2-1-1 紀錄下次購買項目'!$C:$C,MATCH('2-1-2 data.csv'!$A377,'2-1-1 紀錄下次購買項目'!$A:$A,0)+'2-1-2 data.csv'!I$1-1)),"")</f>
        <v/>
      </c>
      <c r="J377" s="6" t="str">
        <f>_xlfn.IFNA(IF(J$1&gt;$C377,"",INDEX('2-1-1 紀錄下次購買項目'!$C:$C,MATCH('2-1-2 data.csv'!$A377,'2-1-1 紀錄下次購買項目'!$A:$A,0)+'2-1-2 data.csv'!J$1-1)),"")</f>
        <v/>
      </c>
      <c r="K377" s="6" t="str">
        <f>_xlfn.IFNA(IF(K$1&gt;$C377,"",INDEX('2-1-1 紀錄下次購買項目'!$C:$C,MATCH('2-1-2 data.csv'!$A377,'2-1-1 紀錄下次購買項目'!$A:$A,0)+'2-1-2 data.csv'!K$1-1)),"")</f>
        <v/>
      </c>
      <c r="L377" s="6" t="str">
        <f>_xlfn.IFNA(IF(L$1&gt;$C377,"",INDEX('2-1-1 紀錄下次購買項目'!$C:$C,MATCH('2-1-2 data.csv'!$A377,'2-1-1 紀錄下次購買項目'!$A:$A,0)+'2-1-2 data.csv'!L$1-1)),"")</f>
        <v/>
      </c>
      <c r="M377" s="6" t="str">
        <f>_xlfn.IFNA(IF(M$1&gt;$C377,"",INDEX('2-1-1 紀錄下次購買項目'!$C:$C,MATCH('2-1-2 data.csv'!$A377,'2-1-1 紀錄下次購買項目'!$A:$A,0)+'2-1-2 data.csv'!M$1-1)),"")</f>
        <v/>
      </c>
      <c r="N377" s="6" t="str">
        <f>_xlfn.IFNA(IF(N$1&gt;$C377,"",INDEX('2-1-1 紀錄下次購買項目'!$C:$C,MATCH('2-1-2 data.csv'!$A377,'2-1-1 紀錄下次購買項目'!$A:$A,0)+'2-1-2 data.csv'!N$1-1)),"")</f>
        <v/>
      </c>
    </row>
    <row r="378" spans="1:14">
      <c r="A378" s="6">
        <v>29176</v>
      </c>
      <c r="B378" s="5">
        <v>637</v>
      </c>
      <c r="C378" s="6">
        <v>1</v>
      </c>
      <c r="D378" s="6">
        <v>1</v>
      </c>
      <c r="E378" s="6" t="str">
        <f>_xlfn.IFNA(IF(E$1&gt;$C378,"",INDEX('2-1-1 紀錄下次購買項目'!$C:$C,MATCH('2-1-2 data.csv'!$A378,'2-1-1 紀錄下次購買項目'!$A:$A,0)+'2-1-2 data.csv'!E$1-1)),"")</f>
        <v>HP墨水</v>
      </c>
      <c r="F378" s="6" t="str">
        <f>_xlfn.IFNA(IF(F$1&gt;$C378,"",INDEX('2-1-1 紀錄下次購買項目'!$C:$C,MATCH('2-1-2 data.csv'!$A378,'2-1-1 紀錄下次購買項目'!$A:$A,0)+'2-1-2 data.csv'!F$1-1)),"")</f>
        <v/>
      </c>
      <c r="G378" s="6" t="str">
        <f>_xlfn.IFNA(IF(G$1&gt;$C378,"",INDEX('2-1-1 紀錄下次購買項目'!$C:$C,MATCH('2-1-2 data.csv'!$A378,'2-1-1 紀錄下次購買項目'!$A:$A,0)+'2-1-2 data.csv'!G$1-1)),"")</f>
        <v/>
      </c>
      <c r="H378" s="6" t="str">
        <f>_xlfn.IFNA(IF(H$1&gt;$C378,"",INDEX('2-1-1 紀錄下次購買項目'!$C:$C,MATCH('2-1-2 data.csv'!$A378,'2-1-1 紀錄下次購買項目'!$A:$A,0)+'2-1-2 data.csv'!H$1-1)),"")</f>
        <v/>
      </c>
      <c r="I378" s="6" t="str">
        <f>_xlfn.IFNA(IF(I$1&gt;$C378,"",INDEX('2-1-1 紀錄下次購買項目'!$C:$C,MATCH('2-1-2 data.csv'!$A378,'2-1-1 紀錄下次購買項目'!$A:$A,0)+'2-1-2 data.csv'!I$1-1)),"")</f>
        <v/>
      </c>
      <c r="J378" s="6" t="str">
        <f>_xlfn.IFNA(IF(J$1&gt;$C378,"",INDEX('2-1-1 紀錄下次購買項目'!$C:$C,MATCH('2-1-2 data.csv'!$A378,'2-1-1 紀錄下次購買項目'!$A:$A,0)+'2-1-2 data.csv'!J$1-1)),"")</f>
        <v/>
      </c>
      <c r="K378" s="6" t="str">
        <f>_xlfn.IFNA(IF(K$1&gt;$C378,"",INDEX('2-1-1 紀錄下次購買項目'!$C:$C,MATCH('2-1-2 data.csv'!$A378,'2-1-1 紀錄下次購買項目'!$A:$A,0)+'2-1-2 data.csv'!K$1-1)),"")</f>
        <v/>
      </c>
      <c r="L378" s="6" t="str">
        <f>_xlfn.IFNA(IF(L$1&gt;$C378,"",INDEX('2-1-1 紀錄下次購買項目'!$C:$C,MATCH('2-1-2 data.csv'!$A378,'2-1-1 紀錄下次購買項目'!$A:$A,0)+'2-1-2 data.csv'!L$1-1)),"")</f>
        <v/>
      </c>
      <c r="M378" s="6" t="str">
        <f>_xlfn.IFNA(IF(M$1&gt;$C378,"",INDEX('2-1-1 紀錄下次購買項目'!$C:$C,MATCH('2-1-2 data.csv'!$A378,'2-1-1 紀錄下次購買項目'!$A:$A,0)+'2-1-2 data.csv'!M$1-1)),"")</f>
        <v/>
      </c>
      <c r="N378" s="6" t="str">
        <f>_xlfn.IFNA(IF(N$1&gt;$C378,"",INDEX('2-1-1 紀錄下次購買項目'!$C:$C,MATCH('2-1-2 data.csv'!$A378,'2-1-1 紀錄下次購買項目'!$A:$A,0)+'2-1-2 data.csv'!N$1-1)),"")</f>
        <v/>
      </c>
    </row>
    <row r="379" spans="1:14">
      <c r="A379" s="6">
        <v>31966</v>
      </c>
      <c r="B379" s="5">
        <v>637</v>
      </c>
      <c r="C379" s="6">
        <v>1</v>
      </c>
      <c r="D379" s="6">
        <v>1</v>
      </c>
      <c r="E379" s="6" t="str">
        <f>_xlfn.IFNA(IF(E$1&gt;$C379,"",INDEX('2-1-1 紀錄下次購買項目'!$C:$C,MATCH('2-1-2 data.csv'!$A379,'2-1-1 紀錄下次購買項目'!$A:$A,0)+'2-1-2 data.csv'!E$1-1)),"")</f>
        <v>線材</v>
      </c>
      <c r="F379" s="6" t="str">
        <f>_xlfn.IFNA(IF(F$1&gt;$C379,"",INDEX('2-1-1 紀錄下次購買項目'!$C:$C,MATCH('2-1-2 data.csv'!$A379,'2-1-1 紀錄下次購買項目'!$A:$A,0)+'2-1-2 data.csv'!F$1-1)),"")</f>
        <v/>
      </c>
      <c r="G379" s="6" t="str">
        <f>_xlfn.IFNA(IF(G$1&gt;$C379,"",INDEX('2-1-1 紀錄下次購買項目'!$C:$C,MATCH('2-1-2 data.csv'!$A379,'2-1-1 紀錄下次購買項目'!$A:$A,0)+'2-1-2 data.csv'!G$1-1)),"")</f>
        <v/>
      </c>
      <c r="H379" s="6" t="str">
        <f>_xlfn.IFNA(IF(H$1&gt;$C379,"",INDEX('2-1-1 紀錄下次購買項目'!$C:$C,MATCH('2-1-2 data.csv'!$A379,'2-1-1 紀錄下次購買項目'!$A:$A,0)+'2-1-2 data.csv'!H$1-1)),"")</f>
        <v/>
      </c>
      <c r="I379" s="6" t="str">
        <f>_xlfn.IFNA(IF(I$1&gt;$C379,"",INDEX('2-1-1 紀錄下次購買項目'!$C:$C,MATCH('2-1-2 data.csv'!$A379,'2-1-1 紀錄下次購買項目'!$A:$A,0)+'2-1-2 data.csv'!I$1-1)),"")</f>
        <v/>
      </c>
      <c r="J379" s="6" t="str">
        <f>_xlfn.IFNA(IF(J$1&gt;$C379,"",INDEX('2-1-1 紀錄下次購買項目'!$C:$C,MATCH('2-1-2 data.csv'!$A379,'2-1-1 紀錄下次購買項目'!$A:$A,0)+'2-1-2 data.csv'!J$1-1)),"")</f>
        <v/>
      </c>
      <c r="K379" s="6" t="str">
        <f>_xlfn.IFNA(IF(K$1&gt;$C379,"",INDEX('2-1-1 紀錄下次購買項目'!$C:$C,MATCH('2-1-2 data.csv'!$A379,'2-1-1 紀錄下次購買項目'!$A:$A,0)+'2-1-2 data.csv'!K$1-1)),"")</f>
        <v/>
      </c>
      <c r="L379" s="6" t="str">
        <f>_xlfn.IFNA(IF(L$1&gt;$C379,"",INDEX('2-1-1 紀錄下次購買項目'!$C:$C,MATCH('2-1-2 data.csv'!$A379,'2-1-1 紀錄下次購買項目'!$A:$A,0)+'2-1-2 data.csv'!L$1-1)),"")</f>
        <v/>
      </c>
      <c r="M379" s="6" t="str">
        <f>_xlfn.IFNA(IF(M$1&gt;$C379,"",INDEX('2-1-1 紀錄下次購買項目'!$C:$C,MATCH('2-1-2 data.csv'!$A379,'2-1-1 紀錄下次購買項目'!$A:$A,0)+'2-1-2 data.csv'!M$1-1)),"")</f>
        <v/>
      </c>
      <c r="N379" s="6" t="str">
        <f>_xlfn.IFNA(IF(N$1&gt;$C379,"",INDEX('2-1-1 紀錄下次購買項目'!$C:$C,MATCH('2-1-2 data.csv'!$A379,'2-1-1 紀錄下次購買項目'!$A:$A,0)+'2-1-2 data.csv'!N$1-1)),"")</f>
        <v/>
      </c>
    </row>
    <row r="380" spans="1:14">
      <c r="A380" s="6">
        <v>32274</v>
      </c>
      <c r="B380" s="5">
        <v>637</v>
      </c>
      <c r="C380" s="6">
        <v>1</v>
      </c>
      <c r="D380" s="6">
        <v>1</v>
      </c>
      <c r="E380" s="6" t="str">
        <f>_xlfn.IFNA(IF(E$1&gt;$C380,"",INDEX('2-1-1 紀錄下次購買項目'!$C:$C,MATCH('2-1-2 data.csv'!$A380,'2-1-1 紀錄下次購買項目'!$A:$A,0)+'2-1-2 data.csv'!E$1-1)),"")</f>
        <v>整理耗材</v>
      </c>
      <c r="F380" s="6" t="str">
        <f>_xlfn.IFNA(IF(F$1&gt;$C380,"",INDEX('2-1-1 紀錄下次購買項目'!$C:$C,MATCH('2-1-2 data.csv'!$A380,'2-1-1 紀錄下次購買項目'!$A:$A,0)+'2-1-2 data.csv'!F$1-1)),"")</f>
        <v/>
      </c>
      <c r="G380" s="6" t="str">
        <f>_xlfn.IFNA(IF(G$1&gt;$C380,"",INDEX('2-1-1 紀錄下次購買項目'!$C:$C,MATCH('2-1-2 data.csv'!$A380,'2-1-1 紀錄下次購買項目'!$A:$A,0)+'2-1-2 data.csv'!G$1-1)),"")</f>
        <v/>
      </c>
      <c r="H380" s="6" t="str">
        <f>_xlfn.IFNA(IF(H$1&gt;$C380,"",INDEX('2-1-1 紀錄下次購買項目'!$C:$C,MATCH('2-1-2 data.csv'!$A380,'2-1-1 紀錄下次購買項目'!$A:$A,0)+'2-1-2 data.csv'!H$1-1)),"")</f>
        <v/>
      </c>
      <c r="I380" s="6" t="str">
        <f>_xlfn.IFNA(IF(I$1&gt;$C380,"",INDEX('2-1-1 紀錄下次購買項目'!$C:$C,MATCH('2-1-2 data.csv'!$A380,'2-1-1 紀錄下次購買項目'!$A:$A,0)+'2-1-2 data.csv'!I$1-1)),"")</f>
        <v/>
      </c>
      <c r="J380" s="6" t="str">
        <f>_xlfn.IFNA(IF(J$1&gt;$C380,"",INDEX('2-1-1 紀錄下次購買項目'!$C:$C,MATCH('2-1-2 data.csv'!$A380,'2-1-1 紀錄下次購買項目'!$A:$A,0)+'2-1-2 data.csv'!J$1-1)),"")</f>
        <v/>
      </c>
      <c r="K380" s="6" t="str">
        <f>_xlfn.IFNA(IF(K$1&gt;$C380,"",INDEX('2-1-1 紀錄下次購買項目'!$C:$C,MATCH('2-1-2 data.csv'!$A380,'2-1-1 紀錄下次購買項目'!$A:$A,0)+'2-1-2 data.csv'!K$1-1)),"")</f>
        <v/>
      </c>
      <c r="L380" s="6" t="str">
        <f>_xlfn.IFNA(IF(L$1&gt;$C380,"",INDEX('2-1-1 紀錄下次購買項目'!$C:$C,MATCH('2-1-2 data.csv'!$A380,'2-1-1 紀錄下次購買項目'!$A:$A,0)+'2-1-2 data.csv'!L$1-1)),"")</f>
        <v/>
      </c>
      <c r="M380" s="6" t="str">
        <f>_xlfn.IFNA(IF(M$1&gt;$C380,"",INDEX('2-1-1 紀錄下次購買項目'!$C:$C,MATCH('2-1-2 data.csv'!$A380,'2-1-1 紀錄下次購買項目'!$A:$A,0)+'2-1-2 data.csv'!M$1-1)),"")</f>
        <v/>
      </c>
      <c r="N380" s="6" t="str">
        <f>_xlfn.IFNA(IF(N$1&gt;$C380,"",INDEX('2-1-1 紀錄下次購買項目'!$C:$C,MATCH('2-1-2 data.csv'!$A380,'2-1-1 紀錄下次購買項目'!$A:$A,0)+'2-1-2 data.csv'!N$1-1)),"")</f>
        <v/>
      </c>
    </row>
    <row r="381" spans="1:14">
      <c r="A381" s="6">
        <v>36711</v>
      </c>
      <c r="B381" s="5">
        <v>637</v>
      </c>
      <c r="C381" s="6">
        <v>1</v>
      </c>
      <c r="D381" s="6">
        <v>1</v>
      </c>
      <c r="E381" s="6" t="str">
        <f>_xlfn.IFNA(IF(E$1&gt;$C381,"",INDEX('2-1-1 紀錄下次購買項目'!$C:$C,MATCH('2-1-2 data.csv'!$A381,'2-1-1 紀錄下次購買項目'!$A:$A,0)+'2-1-2 data.csv'!E$1-1)),"")</f>
        <v>HP墨水</v>
      </c>
      <c r="F381" s="6" t="str">
        <f>_xlfn.IFNA(IF(F$1&gt;$C381,"",INDEX('2-1-1 紀錄下次購買項目'!$C:$C,MATCH('2-1-2 data.csv'!$A381,'2-1-1 紀錄下次購買項目'!$A:$A,0)+'2-1-2 data.csv'!F$1-1)),"")</f>
        <v/>
      </c>
      <c r="G381" s="6" t="str">
        <f>_xlfn.IFNA(IF(G$1&gt;$C381,"",INDEX('2-1-1 紀錄下次購買項目'!$C:$C,MATCH('2-1-2 data.csv'!$A381,'2-1-1 紀錄下次購買項目'!$A:$A,0)+'2-1-2 data.csv'!G$1-1)),"")</f>
        <v/>
      </c>
      <c r="H381" s="6" t="str">
        <f>_xlfn.IFNA(IF(H$1&gt;$C381,"",INDEX('2-1-1 紀錄下次購買項目'!$C:$C,MATCH('2-1-2 data.csv'!$A381,'2-1-1 紀錄下次購買項目'!$A:$A,0)+'2-1-2 data.csv'!H$1-1)),"")</f>
        <v/>
      </c>
      <c r="I381" s="6" t="str">
        <f>_xlfn.IFNA(IF(I$1&gt;$C381,"",INDEX('2-1-1 紀錄下次購買項目'!$C:$C,MATCH('2-1-2 data.csv'!$A381,'2-1-1 紀錄下次購買項目'!$A:$A,0)+'2-1-2 data.csv'!I$1-1)),"")</f>
        <v/>
      </c>
      <c r="J381" s="6" t="str">
        <f>_xlfn.IFNA(IF(J$1&gt;$C381,"",INDEX('2-1-1 紀錄下次購買項目'!$C:$C,MATCH('2-1-2 data.csv'!$A381,'2-1-1 紀錄下次購買項目'!$A:$A,0)+'2-1-2 data.csv'!J$1-1)),"")</f>
        <v/>
      </c>
      <c r="K381" s="6" t="str">
        <f>_xlfn.IFNA(IF(K$1&gt;$C381,"",INDEX('2-1-1 紀錄下次購買項目'!$C:$C,MATCH('2-1-2 data.csv'!$A381,'2-1-1 紀錄下次購買項目'!$A:$A,0)+'2-1-2 data.csv'!K$1-1)),"")</f>
        <v/>
      </c>
      <c r="L381" s="6" t="str">
        <f>_xlfn.IFNA(IF(L$1&gt;$C381,"",INDEX('2-1-1 紀錄下次購買項目'!$C:$C,MATCH('2-1-2 data.csv'!$A381,'2-1-1 紀錄下次購買項目'!$A:$A,0)+'2-1-2 data.csv'!L$1-1)),"")</f>
        <v/>
      </c>
      <c r="M381" s="6" t="str">
        <f>_xlfn.IFNA(IF(M$1&gt;$C381,"",INDEX('2-1-1 紀錄下次購買項目'!$C:$C,MATCH('2-1-2 data.csv'!$A381,'2-1-1 紀錄下次購買項目'!$A:$A,0)+'2-1-2 data.csv'!M$1-1)),"")</f>
        <v/>
      </c>
      <c r="N381" s="6" t="str">
        <f>_xlfn.IFNA(IF(N$1&gt;$C381,"",INDEX('2-1-1 紀錄下次購買項目'!$C:$C,MATCH('2-1-2 data.csv'!$A381,'2-1-1 紀錄下次購買項目'!$A:$A,0)+'2-1-2 data.csv'!N$1-1)),"")</f>
        <v/>
      </c>
    </row>
    <row r="382" spans="1:14">
      <c r="A382" s="6">
        <v>37543</v>
      </c>
      <c r="B382" s="5">
        <v>637</v>
      </c>
      <c r="C382" s="6">
        <v>1</v>
      </c>
      <c r="D382" s="6">
        <v>2</v>
      </c>
      <c r="E382" s="6" t="str">
        <f>_xlfn.IFNA(IF(E$1&gt;$C382,"",INDEX('2-1-1 紀錄下次購買項目'!$C:$C,MATCH('2-1-2 data.csv'!$A382,'2-1-1 紀錄下次購買項目'!$A:$A,0)+'2-1-2 data.csv'!E$1-1)),"")</f>
        <v>網路線材</v>
      </c>
      <c r="F382" s="6" t="str">
        <f>_xlfn.IFNA(IF(F$1&gt;$C382,"",INDEX('2-1-1 紀錄下次購買項目'!$C:$C,MATCH('2-1-2 data.csv'!$A382,'2-1-1 紀錄下次購買項目'!$A:$A,0)+'2-1-2 data.csv'!F$1-1)),"")</f>
        <v/>
      </c>
      <c r="G382" s="6" t="str">
        <f>_xlfn.IFNA(IF(G$1&gt;$C382,"",INDEX('2-1-1 紀錄下次購買項目'!$C:$C,MATCH('2-1-2 data.csv'!$A382,'2-1-1 紀錄下次購買項目'!$A:$A,0)+'2-1-2 data.csv'!G$1-1)),"")</f>
        <v/>
      </c>
      <c r="H382" s="6" t="str">
        <f>_xlfn.IFNA(IF(H$1&gt;$C382,"",INDEX('2-1-1 紀錄下次購買項目'!$C:$C,MATCH('2-1-2 data.csv'!$A382,'2-1-1 紀錄下次購買項目'!$A:$A,0)+'2-1-2 data.csv'!H$1-1)),"")</f>
        <v/>
      </c>
      <c r="I382" s="6" t="str">
        <f>_xlfn.IFNA(IF(I$1&gt;$C382,"",INDEX('2-1-1 紀錄下次購買項目'!$C:$C,MATCH('2-1-2 data.csv'!$A382,'2-1-1 紀錄下次購買項目'!$A:$A,0)+'2-1-2 data.csv'!I$1-1)),"")</f>
        <v/>
      </c>
      <c r="J382" s="6" t="str">
        <f>_xlfn.IFNA(IF(J$1&gt;$C382,"",INDEX('2-1-1 紀錄下次購買項目'!$C:$C,MATCH('2-1-2 data.csv'!$A382,'2-1-1 紀錄下次購買項目'!$A:$A,0)+'2-1-2 data.csv'!J$1-1)),"")</f>
        <v/>
      </c>
      <c r="K382" s="6" t="str">
        <f>_xlfn.IFNA(IF(K$1&gt;$C382,"",INDEX('2-1-1 紀錄下次購買項目'!$C:$C,MATCH('2-1-2 data.csv'!$A382,'2-1-1 紀錄下次購買項目'!$A:$A,0)+'2-1-2 data.csv'!K$1-1)),"")</f>
        <v/>
      </c>
      <c r="L382" s="6" t="str">
        <f>_xlfn.IFNA(IF(L$1&gt;$C382,"",INDEX('2-1-1 紀錄下次購買項目'!$C:$C,MATCH('2-1-2 data.csv'!$A382,'2-1-1 紀錄下次購買項目'!$A:$A,0)+'2-1-2 data.csv'!L$1-1)),"")</f>
        <v/>
      </c>
      <c r="M382" s="6" t="str">
        <f>_xlfn.IFNA(IF(M$1&gt;$C382,"",INDEX('2-1-1 紀錄下次購買項目'!$C:$C,MATCH('2-1-2 data.csv'!$A382,'2-1-1 紀錄下次購買項目'!$A:$A,0)+'2-1-2 data.csv'!M$1-1)),"")</f>
        <v/>
      </c>
      <c r="N382" s="6" t="str">
        <f>_xlfn.IFNA(IF(N$1&gt;$C382,"",INDEX('2-1-1 紀錄下次購買項目'!$C:$C,MATCH('2-1-2 data.csv'!$A382,'2-1-1 紀錄下次購買項目'!$A:$A,0)+'2-1-2 data.csv'!N$1-1)),"")</f>
        <v/>
      </c>
    </row>
    <row r="383" spans="1:14">
      <c r="A383" s="6">
        <v>41177</v>
      </c>
      <c r="B383" s="5">
        <v>637</v>
      </c>
      <c r="C383" s="6">
        <v>2</v>
      </c>
      <c r="D383" s="6">
        <v>1</v>
      </c>
      <c r="E383" s="6" t="str">
        <f>_xlfn.IFNA(IF(E$1&gt;$C383,"",INDEX('2-1-1 紀錄下次購買項目'!$C:$C,MATCH('2-1-2 data.csv'!$A383,'2-1-1 紀錄下次購買項目'!$A:$A,0)+'2-1-2 data.csv'!E$1-1)),"")</f>
        <v>整理耗材</v>
      </c>
      <c r="F383" s="6" t="str">
        <f>_xlfn.IFNA(IF(F$1&gt;$C383,"",INDEX('2-1-1 紀錄下次購買項目'!$C:$C,MATCH('2-1-2 data.csv'!$A383,'2-1-1 紀錄下次購買項目'!$A:$A,0)+'2-1-2 data.csv'!F$1-1)),"")</f>
        <v>CD燒錄片</v>
      </c>
      <c r="G383" s="6" t="str">
        <f>_xlfn.IFNA(IF(G$1&gt;$C383,"",INDEX('2-1-1 紀錄下次購買項目'!$C:$C,MATCH('2-1-2 data.csv'!$A383,'2-1-1 紀錄下次購買項目'!$A:$A,0)+'2-1-2 data.csv'!G$1-1)),"")</f>
        <v/>
      </c>
      <c r="H383" s="6" t="str">
        <f>_xlfn.IFNA(IF(H$1&gt;$C383,"",INDEX('2-1-1 紀錄下次購買項目'!$C:$C,MATCH('2-1-2 data.csv'!$A383,'2-1-1 紀錄下次購買項目'!$A:$A,0)+'2-1-2 data.csv'!H$1-1)),"")</f>
        <v/>
      </c>
      <c r="I383" s="6" t="str">
        <f>_xlfn.IFNA(IF(I$1&gt;$C383,"",INDEX('2-1-1 紀錄下次購買項目'!$C:$C,MATCH('2-1-2 data.csv'!$A383,'2-1-1 紀錄下次購買項目'!$A:$A,0)+'2-1-2 data.csv'!I$1-1)),"")</f>
        <v/>
      </c>
      <c r="J383" s="6" t="str">
        <f>_xlfn.IFNA(IF(J$1&gt;$C383,"",INDEX('2-1-1 紀錄下次購買項目'!$C:$C,MATCH('2-1-2 data.csv'!$A383,'2-1-1 紀錄下次購買項目'!$A:$A,0)+'2-1-2 data.csv'!J$1-1)),"")</f>
        <v/>
      </c>
      <c r="K383" s="6" t="str">
        <f>_xlfn.IFNA(IF(K$1&gt;$C383,"",INDEX('2-1-1 紀錄下次購買項目'!$C:$C,MATCH('2-1-2 data.csv'!$A383,'2-1-1 紀錄下次購買項目'!$A:$A,0)+'2-1-2 data.csv'!K$1-1)),"")</f>
        <v/>
      </c>
      <c r="L383" s="6" t="str">
        <f>_xlfn.IFNA(IF(L$1&gt;$C383,"",INDEX('2-1-1 紀錄下次購買項目'!$C:$C,MATCH('2-1-2 data.csv'!$A383,'2-1-1 紀錄下次購買項目'!$A:$A,0)+'2-1-2 data.csv'!L$1-1)),"")</f>
        <v/>
      </c>
      <c r="M383" s="6" t="str">
        <f>_xlfn.IFNA(IF(M$1&gt;$C383,"",INDEX('2-1-1 紀錄下次購買項目'!$C:$C,MATCH('2-1-2 data.csv'!$A383,'2-1-1 紀錄下次購買項目'!$A:$A,0)+'2-1-2 data.csv'!M$1-1)),"")</f>
        <v/>
      </c>
      <c r="N383" s="6" t="str">
        <f>_xlfn.IFNA(IF(N$1&gt;$C383,"",INDEX('2-1-1 紀錄下次購買項目'!$C:$C,MATCH('2-1-2 data.csv'!$A383,'2-1-1 紀錄下次購買項目'!$A:$A,0)+'2-1-2 data.csv'!N$1-1)),"")</f>
        <v/>
      </c>
    </row>
    <row r="384" spans="1:14">
      <c r="A384" s="6">
        <v>42730</v>
      </c>
      <c r="B384" s="5">
        <v>637</v>
      </c>
      <c r="C384" s="6">
        <v>1</v>
      </c>
      <c r="D384" s="6">
        <v>1</v>
      </c>
      <c r="E384" s="6" t="str">
        <f>_xlfn.IFNA(IF(E$1&gt;$C384,"",INDEX('2-1-1 紀錄下次購買項目'!$C:$C,MATCH('2-1-2 data.csv'!$A384,'2-1-1 紀錄下次購買項目'!$A:$A,0)+'2-1-2 data.csv'!E$1-1)),"")</f>
        <v>30公升以下微電腦微波爐</v>
      </c>
      <c r="F384" s="6" t="str">
        <f>_xlfn.IFNA(IF(F$1&gt;$C384,"",INDEX('2-1-1 紀錄下次購買項目'!$C:$C,MATCH('2-1-2 data.csv'!$A384,'2-1-1 紀錄下次購買項目'!$A:$A,0)+'2-1-2 data.csv'!F$1-1)),"")</f>
        <v/>
      </c>
      <c r="G384" s="6" t="str">
        <f>_xlfn.IFNA(IF(G$1&gt;$C384,"",INDEX('2-1-1 紀錄下次購買項目'!$C:$C,MATCH('2-1-2 data.csv'!$A384,'2-1-1 紀錄下次購買項目'!$A:$A,0)+'2-1-2 data.csv'!G$1-1)),"")</f>
        <v/>
      </c>
      <c r="H384" s="6" t="str">
        <f>_xlfn.IFNA(IF(H$1&gt;$C384,"",INDEX('2-1-1 紀錄下次購買項目'!$C:$C,MATCH('2-1-2 data.csv'!$A384,'2-1-1 紀錄下次購買項目'!$A:$A,0)+'2-1-2 data.csv'!H$1-1)),"")</f>
        <v/>
      </c>
      <c r="I384" s="6" t="str">
        <f>_xlfn.IFNA(IF(I$1&gt;$C384,"",INDEX('2-1-1 紀錄下次購買項目'!$C:$C,MATCH('2-1-2 data.csv'!$A384,'2-1-1 紀錄下次購買項目'!$A:$A,0)+'2-1-2 data.csv'!I$1-1)),"")</f>
        <v/>
      </c>
      <c r="J384" s="6" t="str">
        <f>_xlfn.IFNA(IF(J$1&gt;$C384,"",INDEX('2-1-1 紀錄下次購買項目'!$C:$C,MATCH('2-1-2 data.csv'!$A384,'2-1-1 紀錄下次購買項目'!$A:$A,0)+'2-1-2 data.csv'!J$1-1)),"")</f>
        <v/>
      </c>
      <c r="K384" s="6" t="str">
        <f>_xlfn.IFNA(IF(K$1&gt;$C384,"",INDEX('2-1-1 紀錄下次購買項目'!$C:$C,MATCH('2-1-2 data.csv'!$A384,'2-1-1 紀錄下次購買項目'!$A:$A,0)+'2-1-2 data.csv'!K$1-1)),"")</f>
        <v/>
      </c>
      <c r="L384" s="6" t="str">
        <f>_xlfn.IFNA(IF(L$1&gt;$C384,"",INDEX('2-1-1 紀錄下次購買項目'!$C:$C,MATCH('2-1-2 data.csv'!$A384,'2-1-1 紀錄下次購買項目'!$A:$A,0)+'2-1-2 data.csv'!L$1-1)),"")</f>
        <v/>
      </c>
      <c r="M384" s="6" t="str">
        <f>_xlfn.IFNA(IF(M$1&gt;$C384,"",INDEX('2-1-1 紀錄下次購買項目'!$C:$C,MATCH('2-1-2 data.csv'!$A384,'2-1-1 紀錄下次購買項目'!$A:$A,0)+'2-1-2 data.csv'!M$1-1)),"")</f>
        <v/>
      </c>
      <c r="N384" s="6" t="str">
        <f>_xlfn.IFNA(IF(N$1&gt;$C384,"",INDEX('2-1-1 紀錄下次購買項目'!$C:$C,MATCH('2-1-2 data.csv'!$A384,'2-1-1 紀錄下次購買項目'!$A:$A,0)+'2-1-2 data.csv'!N$1-1)),"")</f>
        <v/>
      </c>
    </row>
    <row r="385" spans="1:14">
      <c r="A385" s="6">
        <v>48834</v>
      </c>
      <c r="B385" s="5">
        <v>637</v>
      </c>
      <c r="C385" s="6">
        <v>1</v>
      </c>
      <c r="D385" s="6">
        <v>1</v>
      </c>
      <c r="E385" s="6" t="str">
        <f>_xlfn.IFNA(IF(E$1&gt;$C385,"",INDEX('2-1-1 紀錄下次購買項目'!$C:$C,MATCH('2-1-2 data.csv'!$A385,'2-1-1 紀錄下次購買項目'!$A:$A,0)+'2-1-2 data.csv'!E$1-1)),"")</f>
        <v>EPSON墨水</v>
      </c>
      <c r="F385" s="6" t="str">
        <f>_xlfn.IFNA(IF(F$1&gt;$C385,"",INDEX('2-1-1 紀錄下次購買項目'!$C:$C,MATCH('2-1-2 data.csv'!$A385,'2-1-1 紀錄下次購買項目'!$A:$A,0)+'2-1-2 data.csv'!F$1-1)),"")</f>
        <v/>
      </c>
      <c r="G385" s="6" t="str">
        <f>_xlfn.IFNA(IF(G$1&gt;$C385,"",INDEX('2-1-1 紀錄下次購買項目'!$C:$C,MATCH('2-1-2 data.csv'!$A385,'2-1-1 紀錄下次購買項目'!$A:$A,0)+'2-1-2 data.csv'!G$1-1)),"")</f>
        <v/>
      </c>
      <c r="H385" s="6" t="str">
        <f>_xlfn.IFNA(IF(H$1&gt;$C385,"",INDEX('2-1-1 紀錄下次購買項目'!$C:$C,MATCH('2-1-2 data.csv'!$A385,'2-1-1 紀錄下次購買項目'!$A:$A,0)+'2-1-2 data.csv'!H$1-1)),"")</f>
        <v/>
      </c>
      <c r="I385" s="6" t="str">
        <f>_xlfn.IFNA(IF(I$1&gt;$C385,"",INDEX('2-1-1 紀錄下次購買項目'!$C:$C,MATCH('2-1-2 data.csv'!$A385,'2-1-1 紀錄下次購買項目'!$A:$A,0)+'2-1-2 data.csv'!I$1-1)),"")</f>
        <v/>
      </c>
      <c r="J385" s="6" t="str">
        <f>_xlfn.IFNA(IF(J$1&gt;$C385,"",INDEX('2-1-1 紀錄下次購買項目'!$C:$C,MATCH('2-1-2 data.csv'!$A385,'2-1-1 紀錄下次購買項目'!$A:$A,0)+'2-1-2 data.csv'!J$1-1)),"")</f>
        <v/>
      </c>
      <c r="K385" s="6" t="str">
        <f>_xlfn.IFNA(IF(K$1&gt;$C385,"",INDEX('2-1-1 紀錄下次購買項目'!$C:$C,MATCH('2-1-2 data.csv'!$A385,'2-1-1 紀錄下次購買項目'!$A:$A,0)+'2-1-2 data.csv'!K$1-1)),"")</f>
        <v/>
      </c>
      <c r="L385" s="6" t="str">
        <f>_xlfn.IFNA(IF(L$1&gt;$C385,"",INDEX('2-1-1 紀錄下次購買項目'!$C:$C,MATCH('2-1-2 data.csv'!$A385,'2-1-1 紀錄下次購買項目'!$A:$A,0)+'2-1-2 data.csv'!L$1-1)),"")</f>
        <v/>
      </c>
      <c r="M385" s="6" t="str">
        <f>_xlfn.IFNA(IF(M$1&gt;$C385,"",INDEX('2-1-1 紀錄下次購買項目'!$C:$C,MATCH('2-1-2 data.csv'!$A385,'2-1-1 紀錄下次購買項目'!$A:$A,0)+'2-1-2 data.csv'!M$1-1)),"")</f>
        <v/>
      </c>
      <c r="N385" s="6" t="str">
        <f>_xlfn.IFNA(IF(N$1&gt;$C385,"",INDEX('2-1-1 紀錄下次購買項目'!$C:$C,MATCH('2-1-2 data.csv'!$A385,'2-1-1 紀錄下次購買項目'!$A:$A,0)+'2-1-2 data.csv'!N$1-1)),"")</f>
        <v/>
      </c>
    </row>
    <row r="386" spans="1:14">
      <c r="A386" s="6">
        <v>51529</v>
      </c>
      <c r="B386" s="5">
        <v>637</v>
      </c>
      <c r="C386" s="6">
        <v>1</v>
      </c>
      <c r="D386" s="6">
        <v>1</v>
      </c>
      <c r="E386" s="6" t="str">
        <f>_xlfn.IFNA(IF(E$1&gt;$C386,"",INDEX('2-1-1 紀錄下次購買項目'!$C:$C,MATCH('2-1-2 data.csv'!$A386,'2-1-1 紀錄下次購買項目'!$A:$A,0)+'2-1-2 data.csv'!E$1-1)),"")</f>
        <v>EPSON墨水</v>
      </c>
      <c r="F386" s="6" t="str">
        <f>_xlfn.IFNA(IF(F$1&gt;$C386,"",INDEX('2-1-1 紀錄下次購買項目'!$C:$C,MATCH('2-1-2 data.csv'!$A386,'2-1-1 紀錄下次購買項目'!$A:$A,0)+'2-1-2 data.csv'!F$1-1)),"")</f>
        <v/>
      </c>
      <c r="G386" s="6" t="str">
        <f>_xlfn.IFNA(IF(G$1&gt;$C386,"",INDEX('2-1-1 紀錄下次購買項目'!$C:$C,MATCH('2-1-2 data.csv'!$A386,'2-1-1 紀錄下次購買項目'!$A:$A,0)+'2-1-2 data.csv'!G$1-1)),"")</f>
        <v/>
      </c>
      <c r="H386" s="6" t="str">
        <f>_xlfn.IFNA(IF(H$1&gt;$C386,"",INDEX('2-1-1 紀錄下次購買項目'!$C:$C,MATCH('2-1-2 data.csv'!$A386,'2-1-1 紀錄下次購買項目'!$A:$A,0)+'2-1-2 data.csv'!H$1-1)),"")</f>
        <v/>
      </c>
      <c r="I386" s="6" t="str">
        <f>_xlfn.IFNA(IF(I$1&gt;$C386,"",INDEX('2-1-1 紀錄下次購買項目'!$C:$C,MATCH('2-1-2 data.csv'!$A386,'2-1-1 紀錄下次購買項目'!$A:$A,0)+'2-1-2 data.csv'!I$1-1)),"")</f>
        <v/>
      </c>
      <c r="J386" s="6" t="str">
        <f>_xlfn.IFNA(IF(J$1&gt;$C386,"",INDEX('2-1-1 紀錄下次購買項目'!$C:$C,MATCH('2-1-2 data.csv'!$A386,'2-1-1 紀錄下次購買項目'!$A:$A,0)+'2-1-2 data.csv'!J$1-1)),"")</f>
        <v/>
      </c>
      <c r="K386" s="6" t="str">
        <f>_xlfn.IFNA(IF(K$1&gt;$C386,"",INDEX('2-1-1 紀錄下次購買項目'!$C:$C,MATCH('2-1-2 data.csv'!$A386,'2-1-1 紀錄下次購買項目'!$A:$A,0)+'2-1-2 data.csv'!K$1-1)),"")</f>
        <v/>
      </c>
      <c r="L386" s="6" t="str">
        <f>_xlfn.IFNA(IF(L$1&gt;$C386,"",INDEX('2-1-1 紀錄下次購買項目'!$C:$C,MATCH('2-1-2 data.csv'!$A386,'2-1-1 紀錄下次購買項目'!$A:$A,0)+'2-1-2 data.csv'!L$1-1)),"")</f>
        <v/>
      </c>
      <c r="M386" s="6" t="str">
        <f>_xlfn.IFNA(IF(M$1&gt;$C386,"",INDEX('2-1-1 紀錄下次購買項目'!$C:$C,MATCH('2-1-2 data.csv'!$A386,'2-1-1 紀錄下次購買項目'!$A:$A,0)+'2-1-2 data.csv'!M$1-1)),"")</f>
        <v/>
      </c>
      <c r="N386" s="6" t="str">
        <f>_xlfn.IFNA(IF(N$1&gt;$C386,"",INDEX('2-1-1 紀錄下次購買項目'!$C:$C,MATCH('2-1-2 data.csv'!$A386,'2-1-1 紀錄下次購買項目'!$A:$A,0)+'2-1-2 data.csv'!N$1-1)),"")</f>
        <v/>
      </c>
    </row>
    <row r="387" spans="1:14">
      <c r="A387" s="6">
        <v>59743</v>
      </c>
      <c r="B387" s="5">
        <v>637</v>
      </c>
      <c r="C387" s="6">
        <v>1</v>
      </c>
      <c r="D387" s="6">
        <v>1</v>
      </c>
      <c r="E387" s="6" t="str">
        <f>_xlfn.IFNA(IF(E$1&gt;$C387,"",INDEX('2-1-1 紀錄下次購買項目'!$C:$C,MATCH('2-1-2 data.csv'!$A387,'2-1-1 紀錄下次購買項目'!$A:$A,0)+'2-1-2 data.csv'!E$1-1)),"")</f>
        <v>HP墨水</v>
      </c>
      <c r="F387" s="6" t="str">
        <f>_xlfn.IFNA(IF(F$1&gt;$C387,"",INDEX('2-1-1 紀錄下次購買項目'!$C:$C,MATCH('2-1-2 data.csv'!$A387,'2-1-1 紀錄下次購買項目'!$A:$A,0)+'2-1-2 data.csv'!F$1-1)),"")</f>
        <v/>
      </c>
      <c r="G387" s="6" t="str">
        <f>_xlfn.IFNA(IF(G$1&gt;$C387,"",INDEX('2-1-1 紀錄下次購買項目'!$C:$C,MATCH('2-1-2 data.csv'!$A387,'2-1-1 紀錄下次購買項目'!$A:$A,0)+'2-1-2 data.csv'!G$1-1)),"")</f>
        <v/>
      </c>
      <c r="H387" s="6" t="str">
        <f>_xlfn.IFNA(IF(H$1&gt;$C387,"",INDEX('2-1-1 紀錄下次購買項目'!$C:$C,MATCH('2-1-2 data.csv'!$A387,'2-1-1 紀錄下次購買項目'!$A:$A,0)+'2-1-2 data.csv'!H$1-1)),"")</f>
        <v/>
      </c>
      <c r="I387" s="6" t="str">
        <f>_xlfn.IFNA(IF(I$1&gt;$C387,"",INDEX('2-1-1 紀錄下次購買項目'!$C:$C,MATCH('2-1-2 data.csv'!$A387,'2-1-1 紀錄下次購買項目'!$A:$A,0)+'2-1-2 data.csv'!I$1-1)),"")</f>
        <v/>
      </c>
      <c r="J387" s="6" t="str">
        <f>_xlfn.IFNA(IF(J$1&gt;$C387,"",INDEX('2-1-1 紀錄下次購買項目'!$C:$C,MATCH('2-1-2 data.csv'!$A387,'2-1-1 紀錄下次購買項目'!$A:$A,0)+'2-1-2 data.csv'!J$1-1)),"")</f>
        <v/>
      </c>
      <c r="K387" s="6" t="str">
        <f>_xlfn.IFNA(IF(K$1&gt;$C387,"",INDEX('2-1-1 紀錄下次購買項目'!$C:$C,MATCH('2-1-2 data.csv'!$A387,'2-1-1 紀錄下次購買項目'!$A:$A,0)+'2-1-2 data.csv'!K$1-1)),"")</f>
        <v/>
      </c>
      <c r="L387" s="6" t="str">
        <f>_xlfn.IFNA(IF(L$1&gt;$C387,"",INDEX('2-1-1 紀錄下次購買項目'!$C:$C,MATCH('2-1-2 data.csv'!$A387,'2-1-1 紀錄下次購買項目'!$A:$A,0)+'2-1-2 data.csv'!L$1-1)),"")</f>
        <v/>
      </c>
      <c r="M387" s="6" t="str">
        <f>_xlfn.IFNA(IF(M$1&gt;$C387,"",INDEX('2-1-1 紀錄下次購買項目'!$C:$C,MATCH('2-1-2 data.csv'!$A387,'2-1-1 紀錄下次購買項目'!$A:$A,0)+'2-1-2 data.csv'!M$1-1)),"")</f>
        <v/>
      </c>
      <c r="N387" s="6" t="str">
        <f>_xlfn.IFNA(IF(N$1&gt;$C387,"",INDEX('2-1-1 紀錄下次購買項目'!$C:$C,MATCH('2-1-2 data.csv'!$A387,'2-1-1 紀錄下次購買項目'!$A:$A,0)+'2-1-2 data.csv'!N$1-1)),"")</f>
        <v/>
      </c>
    </row>
    <row r="388" spans="1:14">
      <c r="A388" s="6">
        <v>62061</v>
      </c>
      <c r="B388" s="5">
        <v>637</v>
      </c>
      <c r="C388" s="6">
        <v>1</v>
      </c>
      <c r="D388" s="6">
        <v>2</v>
      </c>
      <c r="E388" s="6" t="str">
        <f>_xlfn.IFNA(IF(E$1&gt;$C388,"",INDEX('2-1-1 紀錄下次購買項目'!$C:$C,MATCH('2-1-2 data.csv'!$A388,'2-1-1 紀錄下次購買項目'!$A:$A,0)+'2-1-2 data.csv'!E$1-1)),"")</f>
        <v>線材</v>
      </c>
      <c r="F388" s="6" t="str">
        <f>_xlfn.IFNA(IF(F$1&gt;$C388,"",INDEX('2-1-1 紀錄下次購買項目'!$C:$C,MATCH('2-1-2 data.csv'!$A388,'2-1-1 紀錄下次購買項目'!$A:$A,0)+'2-1-2 data.csv'!F$1-1)),"")</f>
        <v/>
      </c>
      <c r="G388" s="6" t="str">
        <f>_xlfn.IFNA(IF(G$1&gt;$C388,"",INDEX('2-1-1 紀錄下次購買項目'!$C:$C,MATCH('2-1-2 data.csv'!$A388,'2-1-1 紀錄下次購買項目'!$A:$A,0)+'2-1-2 data.csv'!G$1-1)),"")</f>
        <v/>
      </c>
      <c r="H388" s="6" t="str">
        <f>_xlfn.IFNA(IF(H$1&gt;$C388,"",INDEX('2-1-1 紀錄下次購買項目'!$C:$C,MATCH('2-1-2 data.csv'!$A388,'2-1-1 紀錄下次購買項目'!$A:$A,0)+'2-1-2 data.csv'!H$1-1)),"")</f>
        <v/>
      </c>
      <c r="I388" s="6" t="str">
        <f>_xlfn.IFNA(IF(I$1&gt;$C388,"",INDEX('2-1-1 紀錄下次購買項目'!$C:$C,MATCH('2-1-2 data.csv'!$A388,'2-1-1 紀錄下次購買項目'!$A:$A,0)+'2-1-2 data.csv'!I$1-1)),"")</f>
        <v/>
      </c>
      <c r="J388" s="6" t="str">
        <f>_xlfn.IFNA(IF(J$1&gt;$C388,"",INDEX('2-1-1 紀錄下次購買項目'!$C:$C,MATCH('2-1-2 data.csv'!$A388,'2-1-1 紀錄下次購買項目'!$A:$A,0)+'2-1-2 data.csv'!J$1-1)),"")</f>
        <v/>
      </c>
      <c r="K388" s="6" t="str">
        <f>_xlfn.IFNA(IF(K$1&gt;$C388,"",INDEX('2-1-1 紀錄下次購買項目'!$C:$C,MATCH('2-1-2 data.csv'!$A388,'2-1-1 紀錄下次購買項目'!$A:$A,0)+'2-1-2 data.csv'!K$1-1)),"")</f>
        <v/>
      </c>
      <c r="L388" s="6" t="str">
        <f>_xlfn.IFNA(IF(L$1&gt;$C388,"",INDEX('2-1-1 紀錄下次購買項目'!$C:$C,MATCH('2-1-2 data.csv'!$A388,'2-1-1 紀錄下次購買項目'!$A:$A,0)+'2-1-2 data.csv'!L$1-1)),"")</f>
        <v/>
      </c>
      <c r="M388" s="6" t="str">
        <f>_xlfn.IFNA(IF(M$1&gt;$C388,"",INDEX('2-1-1 紀錄下次購買項目'!$C:$C,MATCH('2-1-2 data.csv'!$A388,'2-1-1 紀錄下次購買項目'!$A:$A,0)+'2-1-2 data.csv'!M$1-1)),"")</f>
        <v/>
      </c>
      <c r="N388" s="6" t="str">
        <f>_xlfn.IFNA(IF(N$1&gt;$C388,"",INDEX('2-1-1 紀錄下次購買項目'!$C:$C,MATCH('2-1-2 data.csv'!$A388,'2-1-1 紀錄下次購買項目'!$A:$A,0)+'2-1-2 data.csv'!N$1-1)),"")</f>
        <v/>
      </c>
    </row>
    <row r="389" spans="1:14">
      <c r="A389" s="6">
        <v>64136</v>
      </c>
      <c r="B389" s="5">
        <v>637</v>
      </c>
      <c r="C389" s="6">
        <v>2</v>
      </c>
      <c r="D389" s="6">
        <v>1</v>
      </c>
      <c r="E389" s="6" t="str">
        <f>_xlfn.IFNA(IF(E$1&gt;$C389,"",INDEX('2-1-1 紀錄下次購買項目'!$C:$C,MATCH('2-1-2 data.csv'!$A389,'2-1-1 紀錄下次購買項目'!$A:$A,0)+'2-1-2 data.csv'!E$1-1)),"")</f>
        <v>耳機麥克風</v>
      </c>
      <c r="F389" s="6" t="str">
        <f>_xlfn.IFNA(IF(F$1&gt;$C389,"",INDEX('2-1-1 紀錄下次購買項目'!$C:$C,MATCH('2-1-2 data.csv'!$A389,'2-1-1 紀錄下次購買項目'!$A:$A,0)+'2-1-2 data.csv'!F$1-1)),"")</f>
        <v>有線光學鼠</v>
      </c>
      <c r="G389" s="6" t="str">
        <f>_xlfn.IFNA(IF(G$1&gt;$C389,"",INDEX('2-1-1 紀錄下次購買項目'!$C:$C,MATCH('2-1-2 data.csv'!$A389,'2-1-1 紀錄下次購買項目'!$A:$A,0)+'2-1-2 data.csv'!G$1-1)),"")</f>
        <v/>
      </c>
      <c r="H389" s="6" t="str">
        <f>_xlfn.IFNA(IF(H$1&gt;$C389,"",INDEX('2-1-1 紀錄下次購買項目'!$C:$C,MATCH('2-1-2 data.csv'!$A389,'2-1-1 紀錄下次購買項目'!$A:$A,0)+'2-1-2 data.csv'!H$1-1)),"")</f>
        <v/>
      </c>
      <c r="I389" s="6" t="str">
        <f>_xlfn.IFNA(IF(I$1&gt;$C389,"",INDEX('2-1-1 紀錄下次購買項目'!$C:$C,MATCH('2-1-2 data.csv'!$A389,'2-1-1 紀錄下次購買項目'!$A:$A,0)+'2-1-2 data.csv'!I$1-1)),"")</f>
        <v/>
      </c>
      <c r="J389" s="6" t="str">
        <f>_xlfn.IFNA(IF(J$1&gt;$C389,"",INDEX('2-1-1 紀錄下次購買項目'!$C:$C,MATCH('2-1-2 data.csv'!$A389,'2-1-1 紀錄下次購買項目'!$A:$A,0)+'2-1-2 data.csv'!J$1-1)),"")</f>
        <v/>
      </c>
      <c r="K389" s="6" t="str">
        <f>_xlfn.IFNA(IF(K$1&gt;$C389,"",INDEX('2-1-1 紀錄下次購買項目'!$C:$C,MATCH('2-1-2 data.csv'!$A389,'2-1-1 紀錄下次購買項目'!$A:$A,0)+'2-1-2 data.csv'!K$1-1)),"")</f>
        <v/>
      </c>
      <c r="L389" s="6" t="str">
        <f>_xlfn.IFNA(IF(L$1&gt;$C389,"",INDEX('2-1-1 紀錄下次購買項目'!$C:$C,MATCH('2-1-2 data.csv'!$A389,'2-1-1 紀錄下次購買項目'!$A:$A,0)+'2-1-2 data.csv'!L$1-1)),"")</f>
        <v/>
      </c>
      <c r="M389" s="6" t="str">
        <f>_xlfn.IFNA(IF(M$1&gt;$C389,"",INDEX('2-1-1 紀錄下次購買項目'!$C:$C,MATCH('2-1-2 data.csv'!$A389,'2-1-1 紀錄下次購買項目'!$A:$A,0)+'2-1-2 data.csv'!M$1-1)),"")</f>
        <v/>
      </c>
      <c r="N389" s="6" t="str">
        <f>_xlfn.IFNA(IF(N$1&gt;$C389,"",INDEX('2-1-1 紀錄下次購買項目'!$C:$C,MATCH('2-1-2 data.csv'!$A389,'2-1-1 紀錄下次購買項目'!$A:$A,0)+'2-1-2 data.csv'!N$1-1)),"")</f>
        <v/>
      </c>
    </row>
    <row r="390" spans="1:14">
      <c r="A390" s="6">
        <v>72378</v>
      </c>
      <c r="B390" s="5">
        <v>637</v>
      </c>
      <c r="C390" s="6">
        <v>1</v>
      </c>
      <c r="D390" s="6">
        <v>1</v>
      </c>
      <c r="E390" s="6" t="str">
        <f>_xlfn.IFNA(IF(E$1&gt;$C390,"",INDEX('2-1-1 紀錄下次購買項目'!$C:$C,MATCH('2-1-2 data.csv'!$A390,'2-1-1 紀錄下次購買項目'!$A:$A,0)+'2-1-2 data.csv'!E$1-1)),"")</f>
        <v>耳機麥克風</v>
      </c>
      <c r="F390" s="6" t="str">
        <f>_xlfn.IFNA(IF(F$1&gt;$C390,"",INDEX('2-1-1 紀錄下次購買項目'!$C:$C,MATCH('2-1-2 data.csv'!$A390,'2-1-1 紀錄下次購買項目'!$A:$A,0)+'2-1-2 data.csv'!F$1-1)),"")</f>
        <v/>
      </c>
      <c r="G390" s="6" t="str">
        <f>_xlfn.IFNA(IF(G$1&gt;$C390,"",INDEX('2-1-1 紀錄下次購買項目'!$C:$C,MATCH('2-1-2 data.csv'!$A390,'2-1-1 紀錄下次購買項目'!$A:$A,0)+'2-1-2 data.csv'!G$1-1)),"")</f>
        <v/>
      </c>
      <c r="H390" s="6" t="str">
        <f>_xlfn.IFNA(IF(H$1&gt;$C390,"",INDEX('2-1-1 紀錄下次購買項目'!$C:$C,MATCH('2-1-2 data.csv'!$A390,'2-1-1 紀錄下次購買項目'!$A:$A,0)+'2-1-2 data.csv'!H$1-1)),"")</f>
        <v/>
      </c>
      <c r="I390" s="6" t="str">
        <f>_xlfn.IFNA(IF(I$1&gt;$C390,"",INDEX('2-1-1 紀錄下次購買項目'!$C:$C,MATCH('2-1-2 data.csv'!$A390,'2-1-1 紀錄下次購買項目'!$A:$A,0)+'2-1-2 data.csv'!I$1-1)),"")</f>
        <v/>
      </c>
      <c r="J390" s="6" t="str">
        <f>_xlfn.IFNA(IF(J$1&gt;$C390,"",INDEX('2-1-1 紀錄下次購買項目'!$C:$C,MATCH('2-1-2 data.csv'!$A390,'2-1-1 紀錄下次購買項目'!$A:$A,0)+'2-1-2 data.csv'!J$1-1)),"")</f>
        <v/>
      </c>
      <c r="K390" s="6" t="str">
        <f>_xlfn.IFNA(IF(K$1&gt;$C390,"",INDEX('2-1-1 紀錄下次購買項目'!$C:$C,MATCH('2-1-2 data.csv'!$A390,'2-1-1 紀錄下次購買項目'!$A:$A,0)+'2-1-2 data.csv'!K$1-1)),"")</f>
        <v/>
      </c>
      <c r="L390" s="6" t="str">
        <f>_xlfn.IFNA(IF(L$1&gt;$C390,"",INDEX('2-1-1 紀錄下次購買項目'!$C:$C,MATCH('2-1-2 data.csv'!$A390,'2-1-1 紀錄下次購買項目'!$A:$A,0)+'2-1-2 data.csv'!L$1-1)),"")</f>
        <v/>
      </c>
      <c r="M390" s="6" t="str">
        <f>_xlfn.IFNA(IF(M$1&gt;$C390,"",INDEX('2-1-1 紀錄下次購買項目'!$C:$C,MATCH('2-1-2 data.csv'!$A390,'2-1-1 紀錄下次購買項目'!$A:$A,0)+'2-1-2 data.csv'!M$1-1)),"")</f>
        <v/>
      </c>
      <c r="N390" s="6" t="str">
        <f>_xlfn.IFNA(IF(N$1&gt;$C390,"",INDEX('2-1-1 紀錄下次購買項目'!$C:$C,MATCH('2-1-2 data.csv'!$A390,'2-1-1 紀錄下次購買項目'!$A:$A,0)+'2-1-2 data.csv'!N$1-1)),"")</f>
        <v/>
      </c>
    </row>
    <row r="391" spans="1:14">
      <c r="A391" s="6">
        <v>76942</v>
      </c>
      <c r="B391" s="5">
        <v>637</v>
      </c>
      <c r="C391" s="6">
        <v>1</v>
      </c>
      <c r="D391" s="6">
        <v>0</v>
      </c>
      <c r="E391" s="6" t="str">
        <f>_xlfn.IFNA(IF(E$1&gt;$C391,"",INDEX('2-1-1 紀錄下次購買項目'!$C:$C,MATCH('2-1-2 data.csv'!$A391,'2-1-1 紀錄下次購買項目'!$A:$A,0)+'2-1-2 data.csv'!E$1-1)),"")</f>
        <v>HP墨水</v>
      </c>
      <c r="F391" s="6" t="str">
        <f>_xlfn.IFNA(IF(F$1&gt;$C391,"",INDEX('2-1-1 紀錄下次購買項目'!$C:$C,MATCH('2-1-2 data.csv'!$A391,'2-1-1 紀錄下次購買項目'!$A:$A,0)+'2-1-2 data.csv'!F$1-1)),"")</f>
        <v/>
      </c>
      <c r="G391" s="6" t="str">
        <f>_xlfn.IFNA(IF(G$1&gt;$C391,"",INDEX('2-1-1 紀錄下次購買項目'!$C:$C,MATCH('2-1-2 data.csv'!$A391,'2-1-1 紀錄下次購買項目'!$A:$A,0)+'2-1-2 data.csv'!G$1-1)),"")</f>
        <v/>
      </c>
      <c r="H391" s="6" t="str">
        <f>_xlfn.IFNA(IF(H$1&gt;$C391,"",INDEX('2-1-1 紀錄下次購買項目'!$C:$C,MATCH('2-1-2 data.csv'!$A391,'2-1-1 紀錄下次購買項目'!$A:$A,0)+'2-1-2 data.csv'!H$1-1)),"")</f>
        <v/>
      </c>
      <c r="I391" s="6" t="str">
        <f>_xlfn.IFNA(IF(I$1&gt;$C391,"",INDEX('2-1-1 紀錄下次購買項目'!$C:$C,MATCH('2-1-2 data.csv'!$A391,'2-1-1 紀錄下次購買項目'!$A:$A,0)+'2-1-2 data.csv'!I$1-1)),"")</f>
        <v/>
      </c>
      <c r="J391" s="6" t="str">
        <f>_xlfn.IFNA(IF(J$1&gt;$C391,"",INDEX('2-1-1 紀錄下次購買項目'!$C:$C,MATCH('2-1-2 data.csv'!$A391,'2-1-1 紀錄下次購買項目'!$A:$A,0)+'2-1-2 data.csv'!J$1-1)),"")</f>
        <v/>
      </c>
      <c r="K391" s="6" t="str">
        <f>_xlfn.IFNA(IF(K$1&gt;$C391,"",INDEX('2-1-1 紀錄下次購買項目'!$C:$C,MATCH('2-1-2 data.csv'!$A391,'2-1-1 紀錄下次購買項目'!$A:$A,0)+'2-1-2 data.csv'!K$1-1)),"")</f>
        <v/>
      </c>
      <c r="L391" s="6" t="str">
        <f>_xlfn.IFNA(IF(L$1&gt;$C391,"",INDEX('2-1-1 紀錄下次購買項目'!$C:$C,MATCH('2-1-2 data.csv'!$A391,'2-1-1 紀錄下次購買項目'!$A:$A,0)+'2-1-2 data.csv'!L$1-1)),"")</f>
        <v/>
      </c>
      <c r="M391" s="6" t="str">
        <f>_xlfn.IFNA(IF(M$1&gt;$C391,"",INDEX('2-1-1 紀錄下次購買項目'!$C:$C,MATCH('2-1-2 data.csv'!$A391,'2-1-1 紀錄下次購買項目'!$A:$A,0)+'2-1-2 data.csv'!M$1-1)),"")</f>
        <v/>
      </c>
      <c r="N391" s="6" t="str">
        <f>_xlfn.IFNA(IF(N$1&gt;$C391,"",INDEX('2-1-1 紀錄下次購買項目'!$C:$C,MATCH('2-1-2 data.csv'!$A391,'2-1-1 紀錄下次購買項目'!$A:$A,0)+'2-1-2 data.csv'!N$1-1)),"")</f>
        <v/>
      </c>
    </row>
    <row r="392" spans="1:14">
      <c r="A392" s="6">
        <v>44166</v>
      </c>
      <c r="B392" s="5">
        <v>646</v>
      </c>
      <c r="C392" s="6">
        <v>1</v>
      </c>
      <c r="D392" s="6">
        <v>1</v>
      </c>
      <c r="E392" s="6" t="str">
        <f>_xlfn.IFNA(IF(E$1&gt;$C392,"",INDEX('2-1-1 紀錄下次購買項目'!$C:$C,MATCH('2-1-2 data.csv'!$A392,'2-1-1 紀錄下次購買項目'!$A:$A,0)+'2-1-2 data.csv'!E$1-1)),"")</f>
        <v>30公升以下微電腦微波爐</v>
      </c>
      <c r="F392" s="6" t="str">
        <f>_xlfn.IFNA(IF(F$1&gt;$C392,"",INDEX('2-1-1 紀錄下次購買項目'!$C:$C,MATCH('2-1-2 data.csv'!$A392,'2-1-1 紀錄下次購買項目'!$A:$A,0)+'2-1-2 data.csv'!F$1-1)),"")</f>
        <v/>
      </c>
      <c r="G392" s="6" t="str">
        <f>_xlfn.IFNA(IF(G$1&gt;$C392,"",INDEX('2-1-1 紀錄下次購買項目'!$C:$C,MATCH('2-1-2 data.csv'!$A392,'2-1-1 紀錄下次購買項目'!$A:$A,0)+'2-1-2 data.csv'!G$1-1)),"")</f>
        <v/>
      </c>
      <c r="H392" s="6" t="str">
        <f>_xlfn.IFNA(IF(H$1&gt;$C392,"",INDEX('2-1-1 紀錄下次購買項目'!$C:$C,MATCH('2-1-2 data.csv'!$A392,'2-1-1 紀錄下次購買項目'!$A:$A,0)+'2-1-2 data.csv'!H$1-1)),"")</f>
        <v/>
      </c>
      <c r="I392" s="6" t="str">
        <f>_xlfn.IFNA(IF(I$1&gt;$C392,"",INDEX('2-1-1 紀錄下次購買項目'!$C:$C,MATCH('2-1-2 data.csv'!$A392,'2-1-1 紀錄下次購買項目'!$A:$A,0)+'2-1-2 data.csv'!I$1-1)),"")</f>
        <v/>
      </c>
      <c r="J392" s="6" t="str">
        <f>_xlfn.IFNA(IF(J$1&gt;$C392,"",INDEX('2-1-1 紀錄下次購買項目'!$C:$C,MATCH('2-1-2 data.csv'!$A392,'2-1-1 紀錄下次購買項目'!$A:$A,0)+'2-1-2 data.csv'!J$1-1)),"")</f>
        <v/>
      </c>
      <c r="K392" s="6" t="str">
        <f>_xlfn.IFNA(IF(K$1&gt;$C392,"",INDEX('2-1-1 紀錄下次購買項目'!$C:$C,MATCH('2-1-2 data.csv'!$A392,'2-1-1 紀錄下次購買項目'!$A:$A,0)+'2-1-2 data.csv'!K$1-1)),"")</f>
        <v/>
      </c>
      <c r="L392" s="6" t="str">
        <f>_xlfn.IFNA(IF(L$1&gt;$C392,"",INDEX('2-1-1 紀錄下次購買項目'!$C:$C,MATCH('2-1-2 data.csv'!$A392,'2-1-1 紀錄下次購買項目'!$A:$A,0)+'2-1-2 data.csv'!L$1-1)),"")</f>
        <v/>
      </c>
      <c r="M392" s="6" t="str">
        <f>_xlfn.IFNA(IF(M$1&gt;$C392,"",INDEX('2-1-1 紀錄下次購買項目'!$C:$C,MATCH('2-1-2 data.csv'!$A392,'2-1-1 紀錄下次購買項目'!$A:$A,0)+'2-1-2 data.csv'!M$1-1)),"")</f>
        <v/>
      </c>
      <c r="N392" s="6" t="str">
        <f>_xlfn.IFNA(IF(N$1&gt;$C392,"",INDEX('2-1-1 紀錄下次購買項目'!$C:$C,MATCH('2-1-2 data.csv'!$A392,'2-1-1 紀錄下次購買項目'!$A:$A,0)+'2-1-2 data.csv'!N$1-1)),"")</f>
        <v/>
      </c>
    </row>
    <row r="393" spans="1:14">
      <c r="A393" s="6">
        <v>66288</v>
      </c>
      <c r="B393" s="5">
        <v>646</v>
      </c>
      <c r="C393" s="6">
        <v>1</v>
      </c>
      <c r="D393" s="6">
        <v>2</v>
      </c>
      <c r="E393" s="6" t="str">
        <f>_xlfn.IFNA(IF(E$1&gt;$C393,"",INDEX('2-1-1 紀錄下次購買項目'!$C:$C,MATCH('2-1-2 data.csv'!$A393,'2-1-1 紀錄下次購買項目'!$A:$A,0)+'2-1-2 data.csv'!E$1-1)),"")</f>
        <v>HP墨水</v>
      </c>
      <c r="F393" s="6" t="str">
        <f>_xlfn.IFNA(IF(F$1&gt;$C393,"",INDEX('2-1-1 紀錄下次購買項目'!$C:$C,MATCH('2-1-2 data.csv'!$A393,'2-1-1 紀錄下次購買項目'!$A:$A,0)+'2-1-2 data.csv'!F$1-1)),"")</f>
        <v/>
      </c>
      <c r="G393" s="6" t="str">
        <f>_xlfn.IFNA(IF(G$1&gt;$C393,"",INDEX('2-1-1 紀錄下次購買項目'!$C:$C,MATCH('2-1-2 data.csv'!$A393,'2-1-1 紀錄下次購買項目'!$A:$A,0)+'2-1-2 data.csv'!G$1-1)),"")</f>
        <v/>
      </c>
      <c r="H393" s="6" t="str">
        <f>_xlfn.IFNA(IF(H$1&gt;$C393,"",INDEX('2-1-1 紀錄下次購買項目'!$C:$C,MATCH('2-1-2 data.csv'!$A393,'2-1-1 紀錄下次購買項目'!$A:$A,0)+'2-1-2 data.csv'!H$1-1)),"")</f>
        <v/>
      </c>
      <c r="I393" s="6" t="str">
        <f>_xlfn.IFNA(IF(I$1&gt;$C393,"",INDEX('2-1-1 紀錄下次購買項目'!$C:$C,MATCH('2-1-2 data.csv'!$A393,'2-1-1 紀錄下次購買項目'!$A:$A,0)+'2-1-2 data.csv'!I$1-1)),"")</f>
        <v/>
      </c>
      <c r="J393" s="6" t="str">
        <f>_xlfn.IFNA(IF(J$1&gt;$C393,"",INDEX('2-1-1 紀錄下次購買項目'!$C:$C,MATCH('2-1-2 data.csv'!$A393,'2-1-1 紀錄下次購買項目'!$A:$A,0)+'2-1-2 data.csv'!J$1-1)),"")</f>
        <v/>
      </c>
      <c r="K393" s="6" t="str">
        <f>_xlfn.IFNA(IF(K$1&gt;$C393,"",INDEX('2-1-1 紀錄下次購買項目'!$C:$C,MATCH('2-1-2 data.csv'!$A393,'2-1-1 紀錄下次購買項目'!$A:$A,0)+'2-1-2 data.csv'!K$1-1)),"")</f>
        <v/>
      </c>
      <c r="L393" s="6" t="str">
        <f>_xlfn.IFNA(IF(L$1&gt;$C393,"",INDEX('2-1-1 紀錄下次購買項目'!$C:$C,MATCH('2-1-2 data.csv'!$A393,'2-1-1 紀錄下次購買項目'!$A:$A,0)+'2-1-2 data.csv'!L$1-1)),"")</f>
        <v/>
      </c>
      <c r="M393" s="6" t="str">
        <f>_xlfn.IFNA(IF(M$1&gt;$C393,"",INDEX('2-1-1 紀錄下次購買項目'!$C:$C,MATCH('2-1-2 data.csv'!$A393,'2-1-1 紀錄下次購買項目'!$A:$A,0)+'2-1-2 data.csv'!M$1-1)),"")</f>
        <v/>
      </c>
      <c r="N393" s="6" t="str">
        <f>_xlfn.IFNA(IF(N$1&gt;$C393,"",INDEX('2-1-1 紀錄下次購買項目'!$C:$C,MATCH('2-1-2 data.csv'!$A393,'2-1-1 紀錄下次購買項目'!$A:$A,0)+'2-1-2 data.csv'!N$1-1)),"")</f>
        <v/>
      </c>
    </row>
    <row r="394" spans="1:14">
      <c r="A394" s="6">
        <v>81578</v>
      </c>
      <c r="B394" s="5">
        <v>646</v>
      </c>
      <c r="C394" s="6">
        <v>2</v>
      </c>
      <c r="D394" s="6">
        <v>0</v>
      </c>
      <c r="E394" s="6" t="str">
        <f>_xlfn.IFNA(IF(E$1&gt;$C394,"",INDEX('2-1-1 紀錄下次購買項目'!$C:$C,MATCH('2-1-2 data.csv'!$A394,'2-1-1 紀錄下次購買項目'!$A:$A,0)+'2-1-2 data.csv'!E$1-1)),"")</f>
        <v>鹼性電池</v>
      </c>
      <c r="F394" s="6" t="str">
        <f>_xlfn.IFNA(IF(F$1&gt;$C394,"",INDEX('2-1-1 紀錄下次購買項目'!$C:$C,MATCH('2-1-2 data.csv'!$A394,'2-1-1 紀錄下次購買項目'!$A:$A,0)+'2-1-2 data.csv'!F$1-1)),"")</f>
        <v>HP墨水</v>
      </c>
      <c r="G394" s="6" t="str">
        <f>_xlfn.IFNA(IF(G$1&gt;$C394,"",INDEX('2-1-1 紀錄下次購買項目'!$C:$C,MATCH('2-1-2 data.csv'!$A394,'2-1-1 紀錄下次購買項目'!$A:$A,0)+'2-1-2 data.csv'!G$1-1)),"")</f>
        <v/>
      </c>
      <c r="H394" s="6" t="str">
        <f>_xlfn.IFNA(IF(H$1&gt;$C394,"",INDEX('2-1-1 紀錄下次購買項目'!$C:$C,MATCH('2-1-2 data.csv'!$A394,'2-1-1 紀錄下次購買項目'!$A:$A,0)+'2-1-2 data.csv'!H$1-1)),"")</f>
        <v/>
      </c>
      <c r="I394" s="6" t="str">
        <f>_xlfn.IFNA(IF(I$1&gt;$C394,"",INDEX('2-1-1 紀錄下次購買項目'!$C:$C,MATCH('2-1-2 data.csv'!$A394,'2-1-1 紀錄下次購買項目'!$A:$A,0)+'2-1-2 data.csv'!I$1-1)),"")</f>
        <v/>
      </c>
      <c r="J394" s="6" t="str">
        <f>_xlfn.IFNA(IF(J$1&gt;$C394,"",INDEX('2-1-1 紀錄下次購買項目'!$C:$C,MATCH('2-1-2 data.csv'!$A394,'2-1-1 紀錄下次購買項目'!$A:$A,0)+'2-1-2 data.csv'!J$1-1)),"")</f>
        <v/>
      </c>
      <c r="K394" s="6" t="str">
        <f>_xlfn.IFNA(IF(K$1&gt;$C394,"",INDEX('2-1-1 紀錄下次購買項目'!$C:$C,MATCH('2-1-2 data.csv'!$A394,'2-1-1 紀錄下次購買項目'!$A:$A,0)+'2-1-2 data.csv'!K$1-1)),"")</f>
        <v/>
      </c>
      <c r="L394" s="6" t="str">
        <f>_xlfn.IFNA(IF(L$1&gt;$C394,"",INDEX('2-1-1 紀錄下次購買項目'!$C:$C,MATCH('2-1-2 data.csv'!$A394,'2-1-1 紀錄下次購買項目'!$A:$A,0)+'2-1-2 data.csv'!L$1-1)),"")</f>
        <v/>
      </c>
      <c r="M394" s="6" t="str">
        <f>_xlfn.IFNA(IF(M$1&gt;$C394,"",INDEX('2-1-1 紀錄下次購買項目'!$C:$C,MATCH('2-1-2 data.csv'!$A394,'2-1-1 紀錄下次購買項目'!$A:$A,0)+'2-1-2 data.csv'!M$1-1)),"")</f>
        <v/>
      </c>
      <c r="N394" s="6" t="str">
        <f>_xlfn.IFNA(IF(N$1&gt;$C394,"",INDEX('2-1-1 紀錄下次購買項目'!$C:$C,MATCH('2-1-2 data.csv'!$A394,'2-1-1 紀錄下次購買項目'!$A:$A,0)+'2-1-2 data.csv'!N$1-1)),"")</f>
        <v/>
      </c>
    </row>
    <row r="395" spans="1:14">
      <c r="A395" s="6">
        <v>451</v>
      </c>
      <c r="B395" s="5">
        <v>655</v>
      </c>
      <c r="C395" s="6">
        <v>1</v>
      </c>
      <c r="D395" s="6">
        <v>1</v>
      </c>
      <c r="E395" s="6" t="str">
        <f>_xlfn.IFNA(IF(E$1&gt;$C395,"",INDEX('2-1-1 紀錄下次購買項目'!$C:$C,MATCH('2-1-2 data.csv'!$A395,'2-1-1 紀錄下次購買項目'!$A:$A,0)+'2-1-2 data.csv'!E$1-1)),"")</f>
        <v>其他費用</v>
      </c>
      <c r="F395" s="6" t="str">
        <f>_xlfn.IFNA(IF(F$1&gt;$C395,"",INDEX('2-1-1 紀錄下次購買項目'!$C:$C,MATCH('2-1-2 data.csv'!$A395,'2-1-1 紀錄下次購買項目'!$A:$A,0)+'2-1-2 data.csv'!F$1-1)),"")</f>
        <v/>
      </c>
      <c r="G395" s="6" t="str">
        <f>_xlfn.IFNA(IF(G$1&gt;$C395,"",INDEX('2-1-1 紀錄下次購買項目'!$C:$C,MATCH('2-1-2 data.csv'!$A395,'2-1-1 紀錄下次購買項目'!$A:$A,0)+'2-1-2 data.csv'!G$1-1)),"")</f>
        <v/>
      </c>
      <c r="H395" s="6" t="str">
        <f>_xlfn.IFNA(IF(H$1&gt;$C395,"",INDEX('2-1-1 紀錄下次購買項目'!$C:$C,MATCH('2-1-2 data.csv'!$A395,'2-1-1 紀錄下次購買項目'!$A:$A,0)+'2-1-2 data.csv'!H$1-1)),"")</f>
        <v/>
      </c>
      <c r="I395" s="6" t="str">
        <f>_xlfn.IFNA(IF(I$1&gt;$C395,"",INDEX('2-1-1 紀錄下次購買項目'!$C:$C,MATCH('2-1-2 data.csv'!$A395,'2-1-1 紀錄下次購買項目'!$A:$A,0)+'2-1-2 data.csv'!I$1-1)),"")</f>
        <v/>
      </c>
      <c r="J395" s="6" t="str">
        <f>_xlfn.IFNA(IF(J$1&gt;$C395,"",INDEX('2-1-1 紀錄下次購買項目'!$C:$C,MATCH('2-1-2 data.csv'!$A395,'2-1-1 紀錄下次購買項目'!$A:$A,0)+'2-1-2 data.csv'!J$1-1)),"")</f>
        <v/>
      </c>
      <c r="K395" s="6" t="str">
        <f>_xlfn.IFNA(IF(K$1&gt;$C395,"",INDEX('2-1-1 紀錄下次購買項目'!$C:$C,MATCH('2-1-2 data.csv'!$A395,'2-1-1 紀錄下次購買項目'!$A:$A,0)+'2-1-2 data.csv'!K$1-1)),"")</f>
        <v/>
      </c>
      <c r="L395" s="6" t="str">
        <f>_xlfn.IFNA(IF(L$1&gt;$C395,"",INDEX('2-1-1 紀錄下次購買項目'!$C:$C,MATCH('2-1-2 data.csv'!$A395,'2-1-1 紀錄下次購買項目'!$A:$A,0)+'2-1-2 data.csv'!L$1-1)),"")</f>
        <v/>
      </c>
      <c r="M395" s="6" t="str">
        <f>_xlfn.IFNA(IF(M$1&gt;$C395,"",INDEX('2-1-1 紀錄下次購買項目'!$C:$C,MATCH('2-1-2 data.csv'!$A395,'2-1-1 紀錄下次購買項目'!$A:$A,0)+'2-1-2 data.csv'!M$1-1)),"")</f>
        <v/>
      </c>
      <c r="N395" s="6" t="str">
        <f>_xlfn.IFNA(IF(N$1&gt;$C395,"",INDEX('2-1-1 紀錄下次購買項目'!$C:$C,MATCH('2-1-2 data.csv'!$A395,'2-1-1 紀錄下次購買項目'!$A:$A,0)+'2-1-2 data.csv'!N$1-1)),"")</f>
        <v/>
      </c>
    </row>
    <row r="396" spans="1:14">
      <c r="A396" s="6">
        <v>14044</v>
      </c>
      <c r="B396" s="5">
        <v>655</v>
      </c>
      <c r="C396" s="6">
        <v>1</v>
      </c>
      <c r="D396" s="6">
        <v>1</v>
      </c>
      <c r="E396" s="6" t="str">
        <f>_xlfn.IFNA(IF(E$1&gt;$C396,"",INDEX('2-1-1 紀錄下次購買項目'!$C:$C,MATCH('2-1-2 data.csv'!$A396,'2-1-1 紀錄下次購買項目'!$A:$A,0)+'2-1-2 data.csv'!E$1-1)),"")</f>
        <v>線材</v>
      </c>
      <c r="F396" s="6" t="str">
        <f>_xlfn.IFNA(IF(F$1&gt;$C396,"",INDEX('2-1-1 紀錄下次購買項目'!$C:$C,MATCH('2-1-2 data.csv'!$A396,'2-1-1 紀錄下次購買項目'!$A:$A,0)+'2-1-2 data.csv'!F$1-1)),"")</f>
        <v/>
      </c>
      <c r="G396" s="6" t="str">
        <f>_xlfn.IFNA(IF(G$1&gt;$C396,"",INDEX('2-1-1 紀錄下次購買項目'!$C:$C,MATCH('2-1-2 data.csv'!$A396,'2-1-1 紀錄下次購買項目'!$A:$A,0)+'2-1-2 data.csv'!G$1-1)),"")</f>
        <v/>
      </c>
      <c r="H396" s="6" t="str">
        <f>_xlfn.IFNA(IF(H$1&gt;$C396,"",INDEX('2-1-1 紀錄下次購買項目'!$C:$C,MATCH('2-1-2 data.csv'!$A396,'2-1-1 紀錄下次購買項目'!$A:$A,0)+'2-1-2 data.csv'!H$1-1)),"")</f>
        <v/>
      </c>
      <c r="I396" s="6" t="str">
        <f>_xlfn.IFNA(IF(I$1&gt;$C396,"",INDEX('2-1-1 紀錄下次購買項目'!$C:$C,MATCH('2-1-2 data.csv'!$A396,'2-1-1 紀錄下次購買項目'!$A:$A,0)+'2-1-2 data.csv'!I$1-1)),"")</f>
        <v/>
      </c>
      <c r="J396" s="6" t="str">
        <f>_xlfn.IFNA(IF(J$1&gt;$C396,"",INDEX('2-1-1 紀錄下次購買項目'!$C:$C,MATCH('2-1-2 data.csv'!$A396,'2-1-1 紀錄下次購買項目'!$A:$A,0)+'2-1-2 data.csv'!J$1-1)),"")</f>
        <v/>
      </c>
      <c r="K396" s="6" t="str">
        <f>_xlfn.IFNA(IF(K$1&gt;$C396,"",INDEX('2-1-1 紀錄下次購買項目'!$C:$C,MATCH('2-1-2 data.csv'!$A396,'2-1-1 紀錄下次購買項目'!$A:$A,0)+'2-1-2 data.csv'!K$1-1)),"")</f>
        <v/>
      </c>
      <c r="L396" s="6" t="str">
        <f>_xlfn.IFNA(IF(L$1&gt;$C396,"",INDEX('2-1-1 紀錄下次購買項目'!$C:$C,MATCH('2-1-2 data.csv'!$A396,'2-1-1 紀錄下次購買項目'!$A:$A,0)+'2-1-2 data.csv'!L$1-1)),"")</f>
        <v/>
      </c>
      <c r="M396" s="6" t="str">
        <f>_xlfn.IFNA(IF(M$1&gt;$C396,"",INDEX('2-1-1 紀錄下次購買項目'!$C:$C,MATCH('2-1-2 data.csv'!$A396,'2-1-1 紀錄下次購買項目'!$A:$A,0)+'2-1-2 data.csv'!M$1-1)),"")</f>
        <v/>
      </c>
      <c r="N396" s="6" t="str">
        <f>_xlfn.IFNA(IF(N$1&gt;$C396,"",INDEX('2-1-1 紀錄下次購買項目'!$C:$C,MATCH('2-1-2 data.csv'!$A396,'2-1-1 紀錄下次購買項目'!$A:$A,0)+'2-1-2 data.csv'!N$1-1)),"")</f>
        <v/>
      </c>
    </row>
    <row r="397" spans="1:14">
      <c r="A397" s="6">
        <v>18934</v>
      </c>
      <c r="B397" s="5">
        <v>655</v>
      </c>
      <c r="C397" s="6">
        <v>1</v>
      </c>
      <c r="D397" s="6">
        <v>1</v>
      </c>
      <c r="E397" s="6" t="str">
        <f>_xlfn.IFNA(IF(E$1&gt;$C397,"",INDEX('2-1-1 紀錄下次購買項目'!$C:$C,MATCH('2-1-2 data.csv'!$A397,'2-1-1 紀錄下次購買項目'!$A:$A,0)+'2-1-2 data.csv'!E$1-1)),"")</f>
        <v>有線光學鼠</v>
      </c>
      <c r="F397" s="6" t="str">
        <f>_xlfn.IFNA(IF(F$1&gt;$C397,"",INDEX('2-1-1 紀錄下次購買項目'!$C:$C,MATCH('2-1-2 data.csv'!$A397,'2-1-1 紀錄下次購買項目'!$A:$A,0)+'2-1-2 data.csv'!F$1-1)),"")</f>
        <v/>
      </c>
      <c r="G397" s="6" t="str">
        <f>_xlfn.IFNA(IF(G$1&gt;$C397,"",INDEX('2-1-1 紀錄下次購買項目'!$C:$C,MATCH('2-1-2 data.csv'!$A397,'2-1-1 紀錄下次購買項目'!$A:$A,0)+'2-1-2 data.csv'!G$1-1)),"")</f>
        <v/>
      </c>
      <c r="H397" s="6" t="str">
        <f>_xlfn.IFNA(IF(H$1&gt;$C397,"",INDEX('2-1-1 紀錄下次購買項目'!$C:$C,MATCH('2-1-2 data.csv'!$A397,'2-1-1 紀錄下次購買項目'!$A:$A,0)+'2-1-2 data.csv'!H$1-1)),"")</f>
        <v/>
      </c>
      <c r="I397" s="6" t="str">
        <f>_xlfn.IFNA(IF(I$1&gt;$C397,"",INDEX('2-1-1 紀錄下次購買項目'!$C:$C,MATCH('2-1-2 data.csv'!$A397,'2-1-1 紀錄下次購買項目'!$A:$A,0)+'2-1-2 data.csv'!I$1-1)),"")</f>
        <v/>
      </c>
      <c r="J397" s="6" t="str">
        <f>_xlfn.IFNA(IF(J$1&gt;$C397,"",INDEX('2-1-1 紀錄下次購買項目'!$C:$C,MATCH('2-1-2 data.csv'!$A397,'2-1-1 紀錄下次購買項目'!$A:$A,0)+'2-1-2 data.csv'!J$1-1)),"")</f>
        <v/>
      </c>
      <c r="K397" s="6" t="str">
        <f>_xlfn.IFNA(IF(K$1&gt;$C397,"",INDEX('2-1-1 紀錄下次購買項目'!$C:$C,MATCH('2-1-2 data.csv'!$A397,'2-1-1 紀錄下次購買項目'!$A:$A,0)+'2-1-2 data.csv'!K$1-1)),"")</f>
        <v/>
      </c>
      <c r="L397" s="6" t="str">
        <f>_xlfn.IFNA(IF(L$1&gt;$C397,"",INDEX('2-1-1 紀錄下次購買項目'!$C:$C,MATCH('2-1-2 data.csv'!$A397,'2-1-1 紀錄下次購買項目'!$A:$A,0)+'2-1-2 data.csv'!L$1-1)),"")</f>
        <v/>
      </c>
      <c r="M397" s="6" t="str">
        <f>_xlfn.IFNA(IF(M$1&gt;$C397,"",INDEX('2-1-1 紀錄下次購買項目'!$C:$C,MATCH('2-1-2 data.csv'!$A397,'2-1-1 紀錄下次購買項目'!$A:$A,0)+'2-1-2 data.csv'!M$1-1)),"")</f>
        <v/>
      </c>
      <c r="N397" s="6" t="str">
        <f>_xlfn.IFNA(IF(N$1&gt;$C397,"",INDEX('2-1-1 紀錄下次購買項目'!$C:$C,MATCH('2-1-2 data.csv'!$A397,'2-1-1 紀錄下次購買項目'!$A:$A,0)+'2-1-2 data.csv'!N$1-1)),"")</f>
        <v/>
      </c>
    </row>
    <row r="398" spans="1:14">
      <c r="A398" s="6">
        <v>21159</v>
      </c>
      <c r="B398" s="5">
        <v>655</v>
      </c>
      <c r="C398" s="6">
        <v>1</v>
      </c>
      <c r="D398" s="6">
        <v>1</v>
      </c>
      <c r="E398" s="6" t="str">
        <f>_xlfn.IFNA(IF(E$1&gt;$C398,"",INDEX('2-1-1 紀錄下次購買項目'!$C:$C,MATCH('2-1-2 data.csv'!$A398,'2-1-1 紀錄下次購買項目'!$A:$A,0)+'2-1-2 data.csv'!E$1-1)),"")</f>
        <v>EPSON墨水</v>
      </c>
      <c r="F398" s="6" t="str">
        <f>_xlfn.IFNA(IF(F$1&gt;$C398,"",INDEX('2-1-1 紀錄下次購買項目'!$C:$C,MATCH('2-1-2 data.csv'!$A398,'2-1-1 紀錄下次購買項目'!$A:$A,0)+'2-1-2 data.csv'!F$1-1)),"")</f>
        <v/>
      </c>
      <c r="G398" s="6" t="str">
        <f>_xlfn.IFNA(IF(G$1&gt;$C398,"",INDEX('2-1-1 紀錄下次購買項目'!$C:$C,MATCH('2-1-2 data.csv'!$A398,'2-1-1 紀錄下次購買項目'!$A:$A,0)+'2-1-2 data.csv'!G$1-1)),"")</f>
        <v/>
      </c>
      <c r="H398" s="6" t="str">
        <f>_xlfn.IFNA(IF(H$1&gt;$C398,"",INDEX('2-1-1 紀錄下次購買項目'!$C:$C,MATCH('2-1-2 data.csv'!$A398,'2-1-1 紀錄下次購買項目'!$A:$A,0)+'2-1-2 data.csv'!H$1-1)),"")</f>
        <v/>
      </c>
      <c r="I398" s="6" t="str">
        <f>_xlfn.IFNA(IF(I$1&gt;$C398,"",INDEX('2-1-1 紀錄下次購買項目'!$C:$C,MATCH('2-1-2 data.csv'!$A398,'2-1-1 紀錄下次購買項目'!$A:$A,0)+'2-1-2 data.csv'!I$1-1)),"")</f>
        <v/>
      </c>
      <c r="J398" s="6" t="str">
        <f>_xlfn.IFNA(IF(J$1&gt;$C398,"",INDEX('2-1-1 紀錄下次購買項目'!$C:$C,MATCH('2-1-2 data.csv'!$A398,'2-1-1 紀錄下次購買項目'!$A:$A,0)+'2-1-2 data.csv'!J$1-1)),"")</f>
        <v/>
      </c>
      <c r="K398" s="6" t="str">
        <f>_xlfn.IFNA(IF(K$1&gt;$C398,"",INDEX('2-1-1 紀錄下次購買項目'!$C:$C,MATCH('2-1-2 data.csv'!$A398,'2-1-1 紀錄下次購買項目'!$A:$A,0)+'2-1-2 data.csv'!K$1-1)),"")</f>
        <v/>
      </c>
      <c r="L398" s="6" t="str">
        <f>_xlfn.IFNA(IF(L$1&gt;$C398,"",INDEX('2-1-1 紀錄下次購買項目'!$C:$C,MATCH('2-1-2 data.csv'!$A398,'2-1-1 紀錄下次購買項目'!$A:$A,0)+'2-1-2 data.csv'!L$1-1)),"")</f>
        <v/>
      </c>
      <c r="M398" s="6" t="str">
        <f>_xlfn.IFNA(IF(M$1&gt;$C398,"",INDEX('2-1-1 紀錄下次購買項目'!$C:$C,MATCH('2-1-2 data.csv'!$A398,'2-1-1 紀錄下次購買項目'!$A:$A,0)+'2-1-2 data.csv'!M$1-1)),"")</f>
        <v/>
      </c>
      <c r="N398" s="6" t="str">
        <f>_xlfn.IFNA(IF(N$1&gt;$C398,"",INDEX('2-1-1 紀錄下次購買項目'!$C:$C,MATCH('2-1-2 data.csv'!$A398,'2-1-1 紀錄下次購買項目'!$A:$A,0)+'2-1-2 data.csv'!N$1-1)),"")</f>
        <v/>
      </c>
    </row>
    <row r="399" spans="1:14">
      <c r="A399" s="6">
        <v>36712</v>
      </c>
      <c r="B399" s="5">
        <v>655</v>
      </c>
      <c r="C399" s="6">
        <v>1</v>
      </c>
      <c r="D399" s="6">
        <v>1</v>
      </c>
      <c r="E399" s="6" t="str">
        <f>_xlfn.IFNA(IF(E$1&gt;$C399,"",INDEX('2-1-1 紀錄下次購買項目'!$C:$C,MATCH('2-1-2 data.csv'!$A399,'2-1-1 紀錄下次購買項目'!$A:$A,0)+'2-1-2 data.csv'!E$1-1)),"")</f>
        <v>數位MP3隨身聽</v>
      </c>
      <c r="F399" s="6" t="str">
        <f>_xlfn.IFNA(IF(F$1&gt;$C399,"",INDEX('2-1-1 紀錄下次購買項目'!$C:$C,MATCH('2-1-2 data.csv'!$A399,'2-1-1 紀錄下次購買項目'!$A:$A,0)+'2-1-2 data.csv'!F$1-1)),"")</f>
        <v/>
      </c>
      <c r="G399" s="6" t="str">
        <f>_xlfn.IFNA(IF(G$1&gt;$C399,"",INDEX('2-1-1 紀錄下次購買項目'!$C:$C,MATCH('2-1-2 data.csv'!$A399,'2-1-1 紀錄下次購買項目'!$A:$A,0)+'2-1-2 data.csv'!G$1-1)),"")</f>
        <v/>
      </c>
      <c r="H399" s="6" t="str">
        <f>_xlfn.IFNA(IF(H$1&gt;$C399,"",INDEX('2-1-1 紀錄下次購買項目'!$C:$C,MATCH('2-1-2 data.csv'!$A399,'2-1-1 紀錄下次購買項目'!$A:$A,0)+'2-1-2 data.csv'!H$1-1)),"")</f>
        <v/>
      </c>
      <c r="I399" s="6" t="str">
        <f>_xlfn.IFNA(IF(I$1&gt;$C399,"",INDEX('2-1-1 紀錄下次購買項目'!$C:$C,MATCH('2-1-2 data.csv'!$A399,'2-1-1 紀錄下次購買項目'!$A:$A,0)+'2-1-2 data.csv'!I$1-1)),"")</f>
        <v/>
      </c>
      <c r="J399" s="6" t="str">
        <f>_xlfn.IFNA(IF(J$1&gt;$C399,"",INDEX('2-1-1 紀錄下次購買項目'!$C:$C,MATCH('2-1-2 data.csv'!$A399,'2-1-1 紀錄下次購買項目'!$A:$A,0)+'2-1-2 data.csv'!J$1-1)),"")</f>
        <v/>
      </c>
      <c r="K399" s="6" t="str">
        <f>_xlfn.IFNA(IF(K$1&gt;$C399,"",INDEX('2-1-1 紀錄下次購買項目'!$C:$C,MATCH('2-1-2 data.csv'!$A399,'2-1-1 紀錄下次購買項目'!$A:$A,0)+'2-1-2 data.csv'!K$1-1)),"")</f>
        <v/>
      </c>
      <c r="L399" s="6" t="str">
        <f>_xlfn.IFNA(IF(L$1&gt;$C399,"",INDEX('2-1-1 紀錄下次購買項目'!$C:$C,MATCH('2-1-2 data.csv'!$A399,'2-1-1 紀錄下次購買項目'!$A:$A,0)+'2-1-2 data.csv'!L$1-1)),"")</f>
        <v/>
      </c>
      <c r="M399" s="6" t="str">
        <f>_xlfn.IFNA(IF(M$1&gt;$C399,"",INDEX('2-1-1 紀錄下次購買項目'!$C:$C,MATCH('2-1-2 data.csv'!$A399,'2-1-1 紀錄下次購買項目'!$A:$A,0)+'2-1-2 data.csv'!M$1-1)),"")</f>
        <v/>
      </c>
      <c r="N399" s="6" t="str">
        <f>_xlfn.IFNA(IF(N$1&gt;$C399,"",INDEX('2-1-1 紀錄下次購買項目'!$C:$C,MATCH('2-1-2 data.csv'!$A399,'2-1-1 紀錄下次購買項目'!$A:$A,0)+'2-1-2 data.csv'!N$1-1)),"")</f>
        <v/>
      </c>
    </row>
    <row r="400" spans="1:14">
      <c r="A400" s="6">
        <v>75054</v>
      </c>
      <c r="B400" s="5">
        <v>655</v>
      </c>
      <c r="C400" s="6">
        <v>1</v>
      </c>
      <c r="D400" s="6">
        <v>2</v>
      </c>
      <c r="E400" s="6" t="str">
        <f>_xlfn.IFNA(IF(E$1&gt;$C400,"",INDEX('2-1-1 紀錄下次購買項目'!$C:$C,MATCH('2-1-2 data.csv'!$A400,'2-1-1 紀錄下次購買項目'!$A:$A,0)+'2-1-2 data.csv'!E$1-1)),"")</f>
        <v>筆記型電腦</v>
      </c>
      <c r="F400" s="6" t="str">
        <f>_xlfn.IFNA(IF(F$1&gt;$C400,"",INDEX('2-1-1 紀錄下次購買項目'!$C:$C,MATCH('2-1-2 data.csv'!$A400,'2-1-1 紀錄下次購買項目'!$A:$A,0)+'2-1-2 data.csv'!F$1-1)),"")</f>
        <v/>
      </c>
      <c r="G400" s="6" t="str">
        <f>_xlfn.IFNA(IF(G$1&gt;$C400,"",INDEX('2-1-1 紀錄下次購買項目'!$C:$C,MATCH('2-1-2 data.csv'!$A400,'2-1-1 紀錄下次購買項目'!$A:$A,0)+'2-1-2 data.csv'!G$1-1)),"")</f>
        <v/>
      </c>
      <c r="H400" s="6" t="str">
        <f>_xlfn.IFNA(IF(H$1&gt;$C400,"",INDEX('2-1-1 紀錄下次購買項目'!$C:$C,MATCH('2-1-2 data.csv'!$A400,'2-1-1 紀錄下次購買項目'!$A:$A,0)+'2-1-2 data.csv'!H$1-1)),"")</f>
        <v/>
      </c>
      <c r="I400" s="6" t="str">
        <f>_xlfn.IFNA(IF(I$1&gt;$C400,"",INDEX('2-1-1 紀錄下次購買項目'!$C:$C,MATCH('2-1-2 data.csv'!$A400,'2-1-1 紀錄下次購買項目'!$A:$A,0)+'2-1-2 data.csv'!I$1-1)),"")</f>
        <v/>
      </c>
      <c r="J400" s="6" t="str">
        <f>_xlfn.IFNA(IF(J$1&gt;$C400,"",INDEX('2-1-1 紀錄下次購買項目'!$C:$C,MATCH('2-1-2 data.csv'!$A400,'2-1-1 紀錄下次購買項目'!$A:$A,0)+'2-1-2 data.csv'!J$1-1)),"")</f>
        <v/>
      </c>
      <c r="K400" s="6" t="str">
        <f>_xlfn.IFNA(IF(K$1&gt;$C400,"",INDEX('2-1-1 紀錄下次購買項目'!$C:$C,MATCH('2-1-2 data.csv'!$A400,'2-1-1 紀錄下次購買項目'!$A:$A,0)+'2-1-2 data.csv'!K$1-1)),"")</f>
        <v/>
      </c>
      <c r="L400" s="6" t="str">
        <f>_xlfn.IFNA(IF(L$1&gt;$C400,"",INDEX('2-1-1 紀錄下次購買項目'!$C:$C,MATCH('2-1-2 data.csv'!$A400,'2-1-1 紀錄下次購買項目'!$A:$A,0)+'2-1-2 data.csv'!L$1-1)),"")</f>
        <v/>
      </c>
      <c r="M400" s="6" t="str">
        <f>_xlfn.IFNA(IF(M$1&gt;$C400,"",INDEX('2-1-1 紀錄下次購買項目'!$C:$C,MATCH('2-1-2 data.csv'!$A400,'2-1-1 紀錄下次購買項目'!$A:$A,0)+'2-1-2 data.csv'!M$1-1)),"")</f>
        <v/>
      </c>
      <c r="N400" s="6" t="str">
        <f>_xlfn.IFNA(IF(N$1&gt;$C400,"",INDEX('2-1-1 紀錄下次購買項目'!$C:$C,MATCH('2-1-2 data.csv'!$A400,'2-1-1 紀錄下次購買項目'!$A:$A,0)+'2-1-2 data.csv'!N$1-1)),"")</f>
        <v/>
      </c>
    </row>
    <row r="401" spans="1:14">
      <c r="A401" s="6">
        <v>77465</v>
      </c>
      <c r="B401" s="5">
        <v>655</v>
      </c>
      <c r="C401" s="6">
        <v>2</v>
      </c>
      <c r="D401" s="6">
        <v>0</v>
      </c>
      <c r="E401" s="6" t="str">
        <f>_xlfn.IFNA(IF(E$1&gt;$C401,"",INDEX('2-1-1 紀錄下次購買項目'!$C:$C,MATCH('2-1-2 data.csv'!$A401,'2-1-1 紀錄下次購買項目'!$A:$A,0)+'2-1-2 data.csv'!E$1-1)),"")</f>
        <v>30公升以下微電腦微波爐</v>
      </c>
      <c r="F401" s="6" t="str">
        <f>_xlfn.IFNA(IF(F$1&gt;$C401,"",INDEX('2-1-1 紀錄下次購買項目'!$C:$C,MATCH('2-1-2 data.csv'!$A401,'2-1-1 紀錄下次購買項目'!$A:$A,0)+'2-1-2 data.csv'!F$1-1)),"")</f>
        <v>DVD光碟機</v>
      </c>
      <c r="G401" s="6" t="str">
        <f>_xlfn.IFNA(IF(G$1&gt;$C401,"",INDEX('2-1-1 紀錄下次購買項目'!$C:$C,MATCH('2-1-2 data.csv'!$A401,'2-1-1 紀錄下次購買項目'!$A:$A,0)+'2-1-2 data.csv'!G$1-1)),"")</f>
        <v/>
      </c>
      <c r="H401" s="6" t="str">
        <f>_xlfn.IFNA(IF(H$1&gt;$C401,"",INDEX('2-1-1 紀錄下次購買項目'!$C:$C,MATCH('2-1-2 data.csv'!$A401,'2-1-1 紀錄下次購買項目'!$A:$A,0)+'2-1-2 data.csv'!H$1-1)),"")</f>
        <v/>
      </c>
      <c r="I401" s="6" t="str">
        <f>_xlfn.IFNA(IF(I$1&gt;$C401,"",INDEX('2-1-1 紀錄下次購買項目'!$C:$C,MATCH('2-1-2 data.csv'!$A401,'2-1-1 紀錄下次購買項目'!$A:$A,0)+'2-1-2 data.csv'!I$1-1)),"")</f>
        <v/>
      </c>
      <c r="J401" s="6" t="str">
        <f>_xlfn.IFNA(IF(J$1&gt;$C401,"",INDEX('2-1-1 紀錄下次購買項目'!$C:$C,MATCH('2-1-2 data.csv'!$A401,'2-1-1 紀錄下次購買項目'!$A:$A,0)+'2-1-2 data.csv'!J$1-1)),"")</f>
        <v/>
      </c>
      <c r="K401" s="6" t="str">
        <f>_xlfn.IFNA(IF(K$1&gt;$C401,"",INDEX('2-1-1 紀錄下次購買項目'!$C:$C,MATCH('2-1-2 data.csv'!$A401,'2-1-1 紀錄下次購買項目'!$A:$A,0)+'2-1-2 data.csv'!K$1-1)),"")</f>
        <v/>
      </c>
      <c r="L401" s="6" t="str">
        <f>_xlfn.IFNA(IF(L$1&gt;$C401,"",INDEX('2-1-1 紀錄下次購買項目'!$C:$C,MATCH('2-1-2 data.csv'!$A401,'2-1-1 紀錄下次購買項目'!$A:$A,0)+'2-1-2 data.csv'!L$1-1)),"")</f>
        <v/>
      </c>
      <c r="M401" s="6" t="str">
        <f>_xlfn.IFNA(IF(M$1&gt;$C401,"",INDEX('2-1-1 紀錄下次購買項目'!$C:$C,MATCH('2-1-2 data.csv'!$A401,'2-1-1 紀錄下次購買項目'!$A:$A,0)+'2-1-2 data.csv'!M$1-1)),"")</f>
        <v/>
      </c>
      <c r="N401" s="6" t="str">
        <f>_xlfn.IFNA(IF(N$1&gt;$C401,"",INDEX('2-1-1 紀錄下次購買項目'!$C:$C,MATCH('2-1-2 data.csv'!$A401,'2-1-1 紀錄下次購買項目'!$A:$A,0)+'2-1-2 data.csv'!N$1-1)),"")</f>
        <v/>
      </c>
    </row>
    <row r="402" spans="1:14">
      <c r="A402" s="6">
        <v>522</v>
      </c>
      <c r="B402" s="5">
        <v>742</v>
      </c>
      <c r="C402" s="6">
        <v>1</v>
      </c>
      <c r="D402" s="6">
        <v>1</v>
      </c>
      <c r="E402" s="6" t="str">
        <f>_xlfn.IFNA(IF(E$1&gt;$C402,"",INDEX('2-1-1 紀錄下次購買項目'!$C:$C,MATCH('2-1-2 data.csv'!$A402,'2-1-1 紀錄下次購買項目'!$A:$A,0)+'2-1-2 data.csv'!E$1-1)),"")</f>
        <v>USB 儲存碟</v>
      </c>
      <c r="F402" s="6" t="str">
        <f>_xlfn.IFNA(IF(F$1&gt;$C402,"",INDEX('2-1-1 紀錄下次購買項目'!$C:$C,MATCH('2-1-2 data.csv'!$A402,'2-1-1 紀錄下次購買項目'!$A:$A,0)+'2-1-2 data.csv'!F$1-1)),"")</f>
        <v/>
      </c>
      <c r="G402" s="6" t="str">
        <f>_xlfn.IFNA(IF(G$1&gt;$C402,"",INDEX('2-1-1 紀錄下次購買項目'!$C:$C,MATCH('2-1-2 data.csv'!$A402,'2-1-1 紀錄下次購買項目'!$A:$A,0)+'2-1-2 data.csv'!G$1-1)),"")</f>
        <v/>
      </c>
      <c r="H402" s="6" t="str">
        <f>_xlfn.IFNA(IF(H$1&gt;$C402,"",INDEX('2-1-1 紀錄下次購買項目'!$C:$C,MATCH('2-1-2 data.csv'!$A402,'2-1-1 紀錄下次購買項目'!$A:$A,0)+'2-1-2 data.csv'!H$1-1)),"")</f>
        <v/>
      </c>
      <c r="I402" s="6" t="str">
        <f>_xlfn.IFNA(IF(I$1&gt;$C402,"",INDEX('2-1-1 紀錄下次購買項目'!$C:$C,MATCH('2-1-2 data.csv'!$A402,'2-1-1 紀錄下次購買項目'!$A:$A,0)+'2-1-2 data.csv'!I$1-1)),"")</f>
        <v/>
      </c>
      <c r="J402" s="6" t="str">
        <f>_xlfn.IFNA(IF(J$1&gt;$C402,"",INDEX('2-1-1 紀錄下次購買項目'!$C:$C,MATCH('2-1-2 data.csv'!$A402,'2-1-1 紀錄下次購買項目'!$A:$A,0)+'2-1-2 data.csv'!J$1-1)),"")</f>
        <v/>
      </c>
      <c r="K402" s="6" t="str">
        <f>_xlfn.IFNA(IF(K$1&gt;$C402,"",INDEX('2-1-1 紀錄下次購買項目'!$C:$C,MATCH('2-1-2 data.csv'!$A402,'2-1-1 紀錄下次購買項目'!$A:$A,0)+'2-1-2 data.csv'!K$1-1)),"")</f>
        <v/>
      </c>
      <c r="L402" s="6" t="str">
        <f>_xlfn.IFNA(IF(L$1&gt;$C402,"",INDEX('2-1-1 紀錄下次購買項目'!$C:$C,MATCH('2-1-2 data.csv'!$A402,'2-1-1 紀錄下次購買項目'!$A:$A,0)+'2-1-2 data.csv'!L$1-1)),"")</f>
        <v/>
      </c>
      <c r="M402" s="6" t="str">
        <f>_xlfn.IFNA(IF(M$1&gt;$C402,"",INDEX('2-1-1 紀錄下次購買項目'!$C:$C,MATCH('2-1-2 data.csv'!$A402,'2-1-1 紀錄下次購買項目'!$A:$A,0)+'2-1-2 data.csv'!M$1-1)),"")</f>
        <v/>
      </c>
      <c r="N402" s="6" t="str">
        <f>_xlfn.IFNA(IF(N$1&gt;$C402,"",INDEX('2-1-1 紀錄下次購買項目'!$C:$C,MATCH('2-1-2 data.csv'!$A402,'2-1-1 紀錄下次購買項目'!$A:$A,0)+'2-1-2 data.csv'!N$1-1)),"")</f>
        <v/>
      </c>
    </row>
    <row r="403" spans="1:14">
      <c r="A403" s="6">
        <v>3604</v>
      </c>
      <c r="B403" s="5">
        <v>742</v>
      </c>
      <c r="C403" s="6">
        <v>1</v>
      </c>
      <c r="D403" s="6">
        <v>1</v>
      </c>
      <c r="E403" s="6" t="str">
        <f>_xlfn.IFNA(IF(E$1&gt;$C403,"",INDEX('2-1-1 紀錄下次購買項目'!$C:$C,MATCH('2-1-2 data.csv'!$A403,'2-1-1 紀錄下次購買項目'!$A:$A,0)+'2-1-2 data.csv'!E$1-1)),"")</f>
        <v>EPSON墨水</v>
      </c>
      <c r="F403" s="6" t="str">
        <f>_xlfn.IFNA(IF(F$1&gt;$C403,"",INDEX('2-1-1 紀錄下次購買項目'!$C:$C,MATCH('2-1-2 data.csv'!$A403,'2-1-1 紀錄下次購買項目'!$A:$A,0)+'2-1-2 data.csv'!F$1-1)),"")</f>
        <v/>
      </c>
      <c r="G403" s="6" t="str">
        <f>_xlfn.IFNA(IF(G$1&gt;$C403,"",INDEX('2-1-1 紀錄下次購買項目'!$C:$C,MATCH('2-1-2 data.csv'!$A403,'2-1-1 紀錄下次購買項目'!$A:$A,0)+'2-1-2 data.csv'!G$1-1)),"")</f>
        <v/>
      </c>
      <c r="H403" s="6" t="str">
        <f>_xlfn.IFNA(IF(H$1&gt;$C403,"",INDEX('2-1-1 紀錄下次購買項目'!$C:$C,MATCH('2-1-2 data.csv'!$A403,'2-1-1 紀錄下次購買項目'!$A:$A,0)+'2-1-2 data.csv'!H$1-1)),"")</f>
        <v/>
      </c>
      <c r="I403" s="6" t="str">
        <f>_xlfn.IFNA(IF(I$1&gt;$C403,"",INDEX('2-1-1 紀錄下次購買項目'!$C:$C,MATCH('2-1-2 data.csv'!$A403,'2-1-1 紀錄下次購買項目'!$A:$A,0)+'2-1-2 data.csv'!I$1-1)),"")</f>
        <v/>
      </c>
      <c r="J403" s="6" t="str">
        <f>_xlfn.IFNA(IF(J$1&gt;$C403,"",INDEX('2-1-1 紀錄下次購買項目'!$C:$C,MATCH('2-1-2 data.csv'!$A403,'2-1-1 紀錄下次購買項目'!$A:$A,0)+'2-1-2 data.csv'!J$1-1)),"")</f>
        <v/>
      </c>
      <c r="K403" s="6" t="str">
        <f>_xlfn.IFNA(IF(K$1&gt;$C403,"",INDEX('2-1-1 紀錄下次購買項目'!$C:$C,MATCH('2-1-2 data.csv'!$A403,'2-1-1 紀錄下次購買項目'!$A:$A,0)+'2-1-2 data.csv'!K$1-1)),"")</f>
        <v/>
      </c>
      <c r="L403" s="6" t="str">
        <f>_xlfn.IFNA(IF(L$1&gt;$C403,"",INDEX('2-1-1 紀錄下次購買項目'!$C:$C,MATCH('2-1-2 data.csv'!$A403,'2-1-1 紀錄下次購買項目'!$A:$A,0)+'2-1-2 data.csv'!L$1-1)),"")</f>
        <v/>
      </c>
      <c r="M403" s="6" t="str">
        <f>_xlfn.IFNA(IF(M$1&gt;$C403,"",INDEX('2-1-1 紀錄下次購買項目'!$C:$C,MATCH('2-1-2 data.csv'!$A403,'2-1-1 紀錄下次購買項目'!$A:$A,0)+'2-1-2 data.csv'!M$1-1)),"")</f>
        <v/>
      </c>
      <c r="N403" s="6" t="str">
        <f>_xlfn.IFNA(IF(N$1&gt;$C403,"",INDEX('2-1-1 紀錄下次購買項目'!$C:$C,MATCH('2-1-2 data.csv'!$A403,'2-1-1 紀錄下次購買項目'!$A:$A,0)+'2-1-2 data.csv'!N$1-1)),"")</f>
        <v/>
      </c>
    </row>
    <row r="404" spans="1:14">
      <c r="A404" s="6">
        <v>6249</v>
      </c>
      <c r="B404" s="5">
        <v>742</v>
      </c>
      <c r="C404" s="6">
        <v>1</v>
      </c>
      <c r="D404" s="6">
        <v>1</v>
      </c>
      <c r="E404" s="6" t="str">
        <f>_xlfn.IFNA(IF(E$1&gt;$C404,"",INDEX('2-1-1 紀錄下次購買項目'!$C:$C,MATCH('2-1-2 data.csv'!$A404,'2-1-1 紀錄下次購買項目'!$A:$A,0)+'2-1-2 data.csv'!E$1-1)),"")</f>
        <v>EPSON墨水</v>
      </c>
      <c r="F404" s="6" t="str">
        <f>_xlfn.IFNA(IF(F$1&gt;$C404,"",INDEX('2-1-1 紀錄下次購買項目'!$C:$C,MATCH('2-1-2 data.csv'!$A404,'2-1-1 紀錄下次購買項目'!$A:$A,0)+'2-1-2 data.csv'!F$1-1)),"")</f>
        <v/>
      </c>
      <c r="G404" s="6" t="str">
        <f>_xlfn.IFNA(IF(G$1&gt;$C404,"",INDEX('2-1-1 紀錄下次購買項目'!$C:$C,MATCH('2-1-2 data.csv'!$A404,'2-1-1 紀錄下次購買項目'!$A:$A,0)+'2-1-2 data.csv'!G$1-1)),"")</f>
        <v/>
      </c>
      <c r="H404" s="6" t="str">
        <f>_xlfn.IFNA(IF(H$1&gt;$C404,"",INDEX('2-1-1 紀錄下次購買項目'!$C:$C,MATCH('2-1-2 data.csv'!$A404,'2-1-1 紀錄下次購買項目'!$A:$A,0)+'2-1-2 data.csv'!H$1-1)),"")</f>
        <v/>
      </c>
      <c r="I404" s="6" t="str">
        <f>_xlfn.IFNA(IF(I$1&gt;$C404,"",INDEX('2-1-1 紀錄下次購買項目'!$C:$C,MATCH('2-1-2 data.csv'!$A404,'2-1-1 紀錄下次購買項目'!$A:$A,0)+'2-1-2 data.csv'!I$1-1)),"")</f>
        <v/>
      </c>
      <c r="J404" s="6" t="str">
        <f>_xlfn.IFNA(IF(J$1&gt;$C404,"",INDEX('2-1-1 紀錄下次購買項目'!$C:$C,MATCH('2-1-2 data.csv'!$A404,'2-1-1 紀錄下次購買項目'!$A:$A,0)+'2-1-2 data.csv'!J$1-1)),"")</f>
        <v/>
      </c>
      <c r="K404" s="6" t="str">
        <f>_xlfn.IFNA(IF(K$1&gt;$C404,"",INDEX('2-1-1 紀錄下次購買項目'!$C:$C,MATCH('2-1-2 data.csv'!$A404,'2-1-1 紀錄下次購買項目'!$A:$A,0)+'2-1-2 data.csv'!K$1-1)),"")</f>
        <v/>
      </c>
      <c r="L404" s="6" t="str">
        <f>_xlfn.IFNA(IF(L$1&gt;$C404,"",INDEX('2-1-1 紀錄下次購買項目'!$C:$C,MATCH('2-1-2 data.csv'!$A404,'2-1-1 紀錄下次購買項目'!$A:$A,0)+'2-1-2 data.csv'!L$1-1)),"")</f>
        <v/>
      </c>
      <c r="M404" s="6" t="str">
        <f>_xlfn.IFNA(IF(M$1&gt;$C404,"",INDEX('2-1-1 紀錄下次購買項目'!$C:$C,MATCH('2-1-2 data.csv'!$A404,'2-1-1 紀錄下次購買項目'!$A:$A,0)+'2-1-2 data.csv'!M$1-1)),"")</f>
        <v/>
      </c>
      <c r="N404" s="6" t="str">
        <f>_xlfn.IFNA(IF(N$1&gt;$C404,"",INDEX('2-1-1 紀錄下次購買項目'!$C:$C,MATCH('2-1-2 data.csv'!$A404,'2-1-1 紀錄下次購買項目'!$A:$A,0)+'2-1-2 data.csv'!N$1-1)),"")</f>
        <v/>
      </c>
    </row>
    <row r="405" spans="1:14">
      <c r="A405" s="6">
        <v>15608</v>
      </c>
      <c r="B405" s="5">
        <v>742</v>
      </c>
      <c r="C405" s="6">
        <v>1</v>
      </c>
      <c r="D405" s="6">
        <v>2</v>
      </c>
      <c r="E405" s="6" t="str">
        <f>_xlfn.IFNA(IF(E$1&gt;$C405,"",INDEX('2-1-1 紀錄下次購買項目'!$C:$C,MATCH('2-1-2 data.csv'!$A405,'2-1-1 紀錄下次購買項目'!$A:$A,0)+'2-1-2 data.csv'!E$1-1)),"")</f>
        <v>CD燒錄片</v>
      </c>
      <c r="F405" s="6" t="str">
        <f>_xlfn.IFNA(IF(F$1&gt;$C405,"",INDEX('2-1-1 紀錄下次購買項目'!$C:$C,MATCH('2-1-2 data.csv'!$A405,'2-1-1 紀錄下次購買項目'!$A:$A,0)+'2-1-2 data.csv'!F$1-1)),"")</f>
        <v/>
      </c>
      <c r="G405" s="6" t="str">
        <f>_xlfn.IFNA(IF(G$1&gt;$C405,"",INDEX('2-1-1 紀錄下次購買項目'!$C:$C,MATCH('2-1-2 data.csv'!$A405,'2-1-1 紀錄下次購買項目'!$A:$A,0)+'2-1-2 data.csv'!G$1-1)),"")</f>
        <v/>
      </c>
      <c r="H405" s="6" t="str">
        <f>_xlfn.IFNA(IF(H$1&gt;$C405,"",INDEX('2-1-1 紀錄下次購買項目'!$C:$C,MATCH('2-1-2 data.csv'!$A405,'2-1-1 紀錄下次購買項目'!$A:$A,0)+'2-1-2 data.csv'!H$1-1)),"")</f>
        <v/>
      </c>
      <c r="I405" s="6" t="str">
        <f>_xlfn.IFNA(IF(I$1&gt;$C405,"",INDEX('2-1-1 紀錄下次購買項目'!$C:$C,MATCH('2-1-2 data.csv'!$A405,'2-1-1 紀錄下次購買項目'!$A:$A,0)+'2-1-2 data.csv'!I$1-1)),"")</f>
        <v/>
      </c>
      <c r="J405" s="6" t="str">
        <f>_xlfn.IFNA(IF(J$1&gt;$C405,"",INDEX('2-1-1 紀錄下次購買項目'!$C:$C,MATCH('2-1-2 data.csv'!$A405,'2-1-1 紀錄下次購買項目'!$A:$A,0)+'2-1-2 data.csv'!J$1-1)),"")</f>
        <v/>
      </c>
      <c r="K405" s="6" t="str">
        <f>_xlfn.IFNA(IF(K$1&gt;$C405,"",INDEX('2-1-1 紀錄下次購買項目'!$C:$C,MATCH('2-1-2 data.csv'!$A405,'2-1-1 紀錄下次購買項目'!$A:$A,0)+'2-1-2 data.csv'!K$1-1)),"")</f>
        <v/>
      </c>
      <c r="L405" s="6" t="str">
        <f>_xlfn.IFNA(IF(L$1&gt;$C405,"",INDEX('2-1-1 紀錄下次購買項目'!$C:$C,MATCH('2-1-2 data.csv'!$A405,'2-1-1 紀錄下次購買項目'!$A:$A,0)+'2-1-2 data.csv'!L$1-1)),"")</f>
        <v/>
      </c>
      <c r="M405" s="6" t="str">
        <f>_xlfn.IFNA(IF(M$1&gt;$C405,"",INDEX('2-1-1 紀錄下次購買項目'!$C:$C,MATCH('2-1-2 data.csv'!$A405,'2-1-1 紀錄下次購買項目'!$A:$A,0)+'2-1-2 data.csv'!M$1-1)),"")</f>
        <v/>
      </c>
      <c r="N405" s="6" t="str">
        <f>_xlfn.IFNA(IF(N$1&gt;$C405,"",INDEX('2-1-1 紀錄下次購買項目'!$C:$C,MATCH('2-1-2 data.csv'!$A405,'2-1-1 紀錄下次購買項目'!$A:$A,0)+'2-1-2 data.csv'!N$1-1)),"")</f>
        <v/>
      </c>
    </row>
    <row r="406" spans="1:14">
      <c r="A406" s="6">
        <v>26243</v>
      </c>
      <c r="B406" s="5">
        <v>742</v>
      </c>
      <c r="C406" s="6">
        <v>2</v>
      </c>
      <c r="D406" s="6">
        <v>1</v>
      </c>
      <c r="E406" s="6" t="str">
        <f>_xlfn.IFNA(IF(E$1&gt;$C406,"",INDEX('2-1-1 紀錄下次購買項目'!$C:$C,MATCH('2-1-2 data.csv'!$A406,'2-1-1 紀錄下次購買項目'!$A:$A,0)+'2-1-2 data.csv'!E$1-1)),"")</f>
        <v>整理耗材</v>
      </c>
      <c r="F406" s="6" t="str">
        <f>_xlfn.IFNA(IF(F$1&gt;$C406,"",INDEX('2-1-1 紀錄下次購買項目'!$C:$C,MATCH('2-1-2 data.csv'!$A406,'2-1-1 紀錄下次購買項目'!$A:$A,0)+'2-1-2 data.csv'!F$1-1)),"")</f>
        <v>DVD燒錄片</v>
      </c>
      <c r="G406" s="6" t="str">
        <f>_xlfn.IFNA(IF(G$1&gt;$C406,"",INDEX('2-1-1 紀錄下次購買項目'!$C:$C,MATCH('2-1-2 data.csv'!$A406,'2-1-1 紀錄下次購買項目'!$A:$A,0)+'2-1-2 data.csv'!G$1-1)),"")</f>
        <v/>
      </c>
      <c r="H406" s="6" t="str">
        <f>_xlfn.IFNA(IF(H$1&gt;$C406,"",INDEX('2-1-1 紀錄下次購買項目'!$C:$C,MATCH('2-1-2 data.csv'!$A406,'2-1-1 紀錄下次購買項目'!$A:$A,0)+'2-1-2 data.csv'!H$1-1)),"")</f>
        <v/>
      </c>
      <c r="I406" s="6" t="str">
        <f>_xlfn.IFNA(IF(I$1&gt;$C406,"",INDEX('2-1-1 紀錄下次購買項目'!$C:$C,MATCH('2-1-2 data.csv'!$A406,'2-1-1 紀錄下次購買項目'!$A:$A,0)+'2-1-2 data.csv'!I$1-1)),"")</f>
        <v/>
      </c>
      <c r="J406" s="6" t="str">
        <f>_xlfn.IFNA(IF(J$1&gt;$C406,"",INDEX('2-1-1 紀錄下次購買項目'!$C:$C,MATCH('2-1-2 data.csv'!$A406,'2-1-1 紀錄下次購買項目'!$A:$A,0)+'2-1-2 data.csv'!J$1-1)),"")</f>
        <v/>
      </c>
      <c r="K406" s="6" t="str">
        <f>_xlfn.IFNA(IF(K$1&gt;$C406,"",INDEX('2-1-1 紀錄下次購買項目'!$C:$C,MATCH('2-1-2 data.csv'!$A406,'2-1-1 紀錄下次購買項目'!$A:$A,0)+'2-1-2 data.csv'!K$1-1)),"")</f>
        <v/>
      </c>
      <c r="L406" s="6" t="str">
        <f>_xlfn.IFNA(IF(L$1&gt;$C406,"",INDEX('2-1-1 紀錄下次購買項目'!$C:$C,MATCH('2-1-2 data.csv'!$A406,'2-1-1 紀錄下次購買項目'!$A:$A,0)+'2-1-2 data.csv'!L$1-1)),"")</f>
        <v/>
      </c>
      <c r="M406" s="6" t="str">
        <f>_xlfn.IFNA(IF(M$1&gt;$C406,"",INDEX('2-1-1 紀錄下次購買項目'!$C:$C,MATCH('2-1-2 data.csv'!$A406,'2-1-1 紀錄下次購買項目'!$A:$A,0)+'2-1-2 data.csv'!M$1-1)),"")</f>
        <v/>
      </c>
      <c r="N406" s="6" t="str">
        <f>_xlfn.IFNA(IF(N$1&gt;$C406,"",INDEX('2-1-1 紀錄下次購買項目'!$C:$C,MATCH('2-1-2 data.csv'!$A406,'2-1-1 紀錄下次購買項目'!$A:$A,0)+'2-1-2 data.csv'!N$1-1)),"")</f>
        <v/>
      </c>
    </row>
    <row r="407" spans="1:14">
      <c r="A407" s="6">
        <v>61691</v>
      </c>
      <c r="B407" s="5">
        <v>742</v>
      </c>
      <c r="C407" s="6">
        <v>1</v>
      </c>
      <c r="D407" s="6">
        <v>1</v>
      </c>
      <c r="E407" s="6" t="str">
        <f>_xlfn.IFNA(IF(E$1&gt;$C407,"",INDEX('2-1-1 紀錄下次購買項目'!$C:$C,MATCH('2-1-2 data.csv'!$A407,'2-1-1 紀錄下次購買項目'!$A:$A,0)+'2-1-2 data.csv'!E$1-1)),"")</f>
        <v>EPSON墨水</v>
      </c>
      <c r="F407" s="6" t="str">
        <f>_xlfn.IFNA(IF(F$1&gt;$C407,"",INDEX('2-1-1 紀錄下次購買項目'!$C:$C,MATCH('2-1-2 data.csv'!$A407,'2-1-1 紀錄下次購買項目'!$A:$A,0)+'2-1-2 data.csv'!F$1-1)),"")</f>
        <v/>
      </c>
      <c r="G407" s="6" t="str">
        <f>_xlfn.IFNA(IF(G$1&gt;$C407,"",INDEX('2-1-1 紀錄下次購買項目'!$C:$C,MATCH('2-1-2 data.csv'!$A407,'2-1-1 紀錄下次購買項目'!$A:$A,0)+'2-1-2 data.csv'!G$1-1)),"")</f>
        <v/>
      </c>
      <c r="H407" s="6" t="str">
        <f>_xlfn.IFNA(IF(H$1&gt;$C407,"",INDEX('2-1-1 紀錄下次購買項目'!$C:$C,MATCH('2-1-2 data.csv'!$A407,'2-1-1 紀錄下次購買項目'!$A:$A,0)+'2-1-2 data.csv'!H$1-1)),"")</f>
        <v/>
      </c>
      <c r="I407" s="6" t="str">
        <f>_xlfn.IFNA(IF(I$1&gt;$C407,"",INDEX('2-1-1 紀錄下次購買項目'!$C:$C,MATCH('2-1-2 data.csv'!$A407,'2-1-1 紀錄下次購買項目'!$A:$A,0)+'2-1-2 data.csv'!I$1-1)),"")</f>
        <v/>
      </c>
      <c r="J407" s="6" t="str">
        <f>_xlfn.IFNA(IF(J$1&gt;$C407,"",INDEX('2-1-1 紀錄下次購買項目'!$C:$C,MATCH('2-1-2 data.csv'!$A407,'2-1-1 紀錄下次購買項目'!$A:$A,0)+'2-1-2 data.csv'!J$1-1)),"")</f>
        <v/>
      </c>
      <c r="K407" s="6" t="str">
        <f>_xlfn.IFNA(IF(K$1&gt;$C407,"",INDEX('2-1-1 紀錄下次購買項目'!$C:$C,MATCH('2-1-2 data.csv'!$A407,'2-1-1 紀錄下次購買項目'!$A:$A,0)+'2-1-2 data.csv'!K$1-1)),"")</f>
        <v/>
      </c>
      <c r="L407" s="6" t="str">
        <f>_xlfn.IFNA(IF(L$1&gt;$C407,"",INDEX('2-1-1 紀錄下次購買項目'!$C:$C,MATCH('2-1-2 data.csv'!$A407,'2-1-1 紀錄下次購買項目'!$A:$A,0)+'2-1-2 data.csv'!L$1-1)),"")</f>
        <v/>
      </c>
      <c r="M407" s="6" t="str">
        <f>_xlfn.IFNA(IF(M$1&gt;$C407,"",INDEX('2-1-1 紀錄下次購買項目'!$C:$C,MATCH('2-1-2 data.csv'!$A407,'2-1-1 紀錄下次購買項目'!$A:$A,0)+'2-1-2 data.csv'!M$1-1)),"")</f>
        <v/>
      </c>
      <c r="N407" s="6" t="str">
        <f>_xlfn.IFNA(IF(N$1&gt;$C407,"",INDEX('2-1-1 紀錄下次購買項目'!$C:$C,MATCH('2-1-2 data.csv'!$A407,'2-1-1 紀錄下次購買項目'!$A:$A,0)+'2-1-2 data.csv'!N$1-1)),"")</f>
        <v/>
      </c>
    </row>
    <row r="408" spans="1:14">
      <c r="A408" s="6">
        <v>65066</v>
      </c>
      <c r="B408" s="5">
        <v>742</v>
      </c>
      <c r="C408" s="6">
        <v>1</v>
      </c>
      <c r="D408" s="6">
        <v>1</v>
      </c>
      <c r="E408" s="6" t="str">
        <f>_xlfn.IFNA(IF(E$1&gt;$C408,"",INDEX('2-1-1 紀錄下次購買項目'!$C:$C,MATCH('2-1-2 data.csv'!$A408,'2-1-1 紀錄下次購買項目'!$A:$A,0)+'2-1-2 data.csv'!E$1-1)),"")</f>
        <v>鍵盤</v>
      </c>
      <c r="F408" s="6" t="str">
        <f>_xlfn.IFNA(IF(F$1&gt;$C408,"",INDEX('2-1-1 紀錄下次購買項目'!$C:$C,MATCH('2-1-2 data.csv'!$A408,'2-1-1 紀錄下次購買項目'!$A:$A,0)+'2-1-2 data.csv'!F$1-1)),"")</f>
        <v/>
      </c>
      <c r="G408" s="6" t="str">
        <f>_xlfn.IFNA(IF(G$1&gt;$C408,"",INDEX('2-1-1 紀錄下次購買項目'!$C:$C,MATCH('2-1-2 data.csv'!$A408,'2-1-1 紀錄下次購買項目'!$A:$A,0)+'2-1-2 data.csv'!G$1-1)),"")</f>
        <v/>
      </c>
      <c r="H408" s="6" t="str">
        <f>_xlfn.IFNA(IF(H$1&gt;$C408,"",INDEX('2-1-1 紀錄下次購買項目'!$C:$C,MATCH('2-1-2 data.csv'!$A408,'2-1-1 紀錄下次購買項目'!$A:$A,0)+'2-1-2 data.csv'!H$1-1)),"")</f>
        <v/>
      </c>
      <c r="I408" s="6" t="str">
        <f>_xlfn.IFNA(IF(I$1&gt;$C408,"",INDEX('2-1-1 紀錄下次購買項目'!$C:$C,MATCH('2-1-2 data.csv'!$A408,'2-1-1 紀錄下次購買項目'!$A:$A,0)+'2-1-2 data.csv'!I$1-1)),"")</f>
        <v/>
      </c>
      <c r="J408" s="6" t="str">
        <f>_xlfn.IFNA(IF(J$1&gt;$C408,"",INDEX('2-1-1 紀錄下次購買項目'!$C:$C,MATCH('2-1-2 data.csv'!$A408,'2-1-1 紀錄下次購買項目'!$A:$A,0)+'2-1-2 data.csv'!J$1-1)),"")</f>
        <v/>
      </c>
      <c r="K408" s="6" t="str">
        <f>_xlfn.IFNA(IF(K$1&gt;$C408,"",INDEX('2-1-1 紀錄下次購買項目'!$C:$C,MATCH('2-1-2 data.csv'!$A408,'2-1-1 紀錄下次購買項目'!$A:$A,0)+'2-1-2 data.csv'!K$1-1)),"")</f>
        <v/>
      </c>
      <c r="L408" s="6" t="str">
        <f>_xlfn.IFNA(IF(L$1&gt;$C408,"",INDEX('2-1-1 紀錄下次購買項目'!$C:$C,MATCH('2-1-2 data.csv'!$A408,'2-1-1 紀錄下次購買項目'!$A:$A,0)+'2-1-2 data.csv'!L$1-1)),"")</f>
        <v/>
      </c>
      <c r="M408" s="6" t="str">
        <f>_xlfn.IFNA(IF(M$1&gt;$C408,"",INDEX('2-1-1 紀錄下次購買項目'!$C:$C,MATCH('2-1-2 data.csv'!$A408,'2-1-1 紀錄下次購買項目'!$A:$A,0)+'2-1-2 data.csv'!M$1-1)),"")</f>
        <v/>
      </c>
      <c r="N408" s="6" t="str">
        <f>_xlfn.IFNA(IF(N$1&gt;$C408,"",INDEX('2-1-1 紀錄下次購買項目'!$C:$C,MATCH('2-1-2 data.csv'!$A408,'2-1-1 紀錄下次購買項目'!$A:$A,0)+'2-1-2 data.csv'!N$1-1)),"")</f>
        <v/>
      </c>
    </row>
    <row r="409" spans="1:14">
      <c r="A409" s="6">
        <v>70340</v>
      </c>
      <c r="B409" s="5">
        <v>742</v>
      </c>
      <c r="C409" s="6">
        <v>1</v>
      </c>
      <c r="D409" s="6">
        <v>1</v>
      </c>
      <c r="E409" s="6" t="str">
        <f>_xlfn.IFNA(IF(E$1&gt;$C409,"",INDEX('2-1-1 紀錄下次購買項目'!$C:$C,MATCH('2-1-2 data.csv'!$A409,'2-1-1 紀錄下次購買項目'!$A:$A,0)+'2-1-2 data.csv'!E$1-1)),"")</f>
        <v>30公升以下微電腦微波爐</v>
      </c>
      <c r="F409" s="6" t="str">
        <f>_xlfn.IFNA(IF(F$1&gt;$C409,"",INDEX('2-1-1 紀錄下次購買項目'!$C:$C,MATCH('2-1-2 data.csv'!$A409,'2-1-1 紀錄下次購買項目'!$A:$A,0)+'2-1-2 data.csv'!F$1-1)),"")</f>
        <v/>
      </c>
      <c r="G409" s="6" t="str">
        <f>_xlfn.IFNA(IF(G$1&gt;$C409,"",INDEX('2-1-1 紀錄下次購買項目'!$C:$C,MATCH('2-1-2 data.csv'!$A409,'2-1-1 紀錄下次購買項目'!$A:$A,0)+'2-1-2 data.csv'!G$1-1)),"")</f>
        <v/>
      </c>
      <c r="H409" s="6" t="str">
        <f>_xlfn.IFNA(IF(H$1&gt;$C409,"",INDEX('2-1-1 紀錄下次購買項目'!$C:$C,MATCH('2-1-2 data.csv'!$A409,'2-1-1 紀錄下次購買項目'!$A:$A,0)+'2-1-2 data.csv'!H$1-1)),"")</f>
        <v/>
      </c>
      <c r="I409" s="6" t="str">
        <f>_xlfn.IFNA(IF(I$1&gt;$C409,"",INDEX('2-1-1 紀錄下次購買項目'!$C:$C,MATCH('2-1-2 data.csv'!$A409,'2-1-1 紀錄下次購買項目'!$A:$A,0)+'2-1-2 data.csv'!I$1-1)),"")</f>
        <v/>
      </c>
      <c r="J409" s="6" t="str">
        <f>_xlfn.IFNA(IF(J$1&gt;$C409,"",INDEX('2-1-1 紀錄下次購買項目'!$C:$C,MATCH('2-1-2 data.csv'!$A409,'2-1-1 紀錄下次購買項目'!$A:$A,0)+'2-1-2 data.csv'!J$1-1)),"")</f>
        <v/>
      </c>
      <c r="K409" s="6" t="str">
        <f>_xlfn.IFNA(IF(K$1&gt;$C409,"",INDEX('2-1-1 紀錄下次購買項目'!$C:$C,MATCH('2-1-2 data.csv'!$A409,'2-1-1 紀錄下次購買項目'!$A:$A,0)+'2-1-2 data.csv'!K$1-1)),"")</f>
        <v/>
      </c>
      <c r="L409" s="6" t="str">
        <f>_xlfn.IFNA(IF(L$1&gt;$C409,"",INDEX('2-1-1 紀錄下次購買項目'!$C:$C,MATCH('2-1-2 data.csv'!$A409,'2-1-1 紀錄下次購買項目'!$A:$A,0)+'2-1-2 data.csv'!L$1-1)),"")</f>
        <v/>
      </c>
      <c r="M409" s="6" t="str">
        <f>_xlfn.IFNA(IF(M$1&gt;$C409,"",INDEX('2-1-1 紀錄下次購買項目'!$C:$C,MATCH('2-1-2 data.csv'!$A409,'2-1-1 紀錄下次購買項目'!$A:$A,0)+'2-1-2 data.csv'!M$1-1)),"")</f>
        <v/>
      </c>
      <c r="N409" s="6" t="str">
        <f>_xlfn.IFNA(IF(N$1&gt;$C409,"",INDEX('2-1-1 紀錄下次購買項目'!$C:$C,MATCH('2-1-2 data.csv'!$A409,'2-1-1 紀錄下次購買項目'!$A:$A,0)+'2-1-2 data.csv'!N$1-1)),"")</f>
        <v/>
      </c>
    </row>
    <row r="410" spans="1:14">
      <c r="A410" s="6">
        <v>71091</v>
      </c>
      <c r="B410" s="5">
        <v>742</v>
      </c>
      <c r="C410" s="6">
        <v>1</v>
      </c>
      <c r="D410" s="6">
        <v>2</v>
      </c>
      <c r="E410" s="6" t="str">
        <f>_xlfn.IFNA(IF(E$1&gt;$C410,"",INDEX('2-1-1 紀錄下次購買項目'!$C:$C,MATCH('2-1-2 data.csv'!$A410,'2-1-1 紀錄下次購買項目'!$A:$A,0)+'2-1-2 data.csv'!E$1-1)),"")</f>
        <v>記憶卡</v>
      </c>
      <c r="F410" s="6" t="str">
        <f>_xlfn.IFNA(IF(F$1&gt;$C410,"",INDEX('2-1-1 紀錄下次購買項目'!$C:$C,MATCH('2-1-2 data.csv'!$A410,'2-1-1 紀錄下次購買項目'!$A:$A,0)+'2-1-2 data.csv'!F$1-1)),"")</f>
        <v/>
      </c>
      <c r="G410" s="6" t="str">
        <f>_xlfn.IFNA(IF(G$1&gt;$C410,"",INDEX('2-1-1 紀錄下次購買項目'!$C:$C,MATCH('2-1-2 data.csv'!$A410,'2-1-1 紀錄下次購買項目'!$A:$A,0)+'2-1-2 data.csv'!G$1-1)),"")</f>
        <v/>
      </c>
      <c r="H410" s="6" t="str">
        <f>_xlfn.IFNA(IF(H$1&gt;$C410,"",INDEX('2-1-1 紀錄下次購買項目'!$C:$C,MATCH('2-1-2 data.csv'!$A410,'2-1-1 紀錄下次購買項目'!$A:$A,0)+'2-1-2 data.csv'!H$1-1)),"")</f>
        <v/>
      </c>
      <c r="I410" s="6" t="str">
        <f>_xlfn.IFNA(IF(I$1&gt;$C410,"",INDEX('2-1-1 紀錄下次購買項目'!$C:$C,MATCH('2-1-2 data.csv'!$A410,'2-1-1 紀錄下次購買項目'!$A:$A,0)+'2-1-2 data.csv'!I$1-1)),"")</f>
        <v/>
      </c>
      <c r="J410" s="6" t="str">
        <f>_xlfn.IFNA(IF(J$1&gt;$C410,"",INDEX('2-1-1 紀錄下次購買項目'!$C:$C,MATCH('2-1-2 data.csv'!$A410,'2-1-1 紀錄下次購買項目'!$A:$A,0)+'2-1-2 data.csv'!J$1-1)),"")</f>
        <v/>
      </c>
      <c r="K410" s="6" t="str">
        <f>_xlfn.IFNA(IF(K$1&gt;$C410,"",INDEX('2-1-1 紀錄下次購買項目'!$C:$C,MATCH('2-1-2 data.csv'!$A410,'2-1-1 紀錄下次購買項目'!$A:$A,0)+'2-1-2 data.csv'!K$1-1)),"")</f>
        <v/>
      </c>
      <c r="L410" s="6" t="str">
        <f>_xlfn.IFNA(IF(L$1&gt;$C410,"",INDEX('2-1-1 紀錄下次購買項目'!$C:$C,MATCH('2-1-2 data.csv'!$A410,'2-1-1 紀錄下次購買項目'!$A:$A,0)+'2-1-2 data.csv'!L$1-1)),"")</f>
        <v/>
      </c>
      <c r="M410" s="6" t="str">
        <f>_xlfn.IFNA(IF(M$1&gt;$C410,"",INDEX('2-1-1 紀錄下次購買項目'!$C:$C,MATCH('2-1-2 data.csv'!$A410,'2-1-1 紀錄下次購買項目'!$A:$A,0)+'2-1-2 data.csv'!M$1-1)),"")</f>
        <v/>
      </c>
      <c r="N410" s="6" t="str">
        <f>_xlfn.IFNA(IF(N$1&gt;$C410,"",INDEX('2-1-1 紀錄下次購買項目'!$C:$C,MATCH('2-1-2 data.csv'!$A410,'2-1-1 紀錄下次購買項目'!$A:$A,0)+'2-1-2 data.csv'!N$1-1)),"")</f>
        <v/>
      </c>
    </row>
    <row r="411" spans="1:14">
      <c r="A411" s="6">
        <v>71379</v>
      </c>
      <c r="B411" s="5">
        <v>742</v>
      </c>
      <c r="C411" s="6">
        <v>2</v>
      </c>
      <c r="D411" s="6">
        <v>1</v>
      </c>
      <c r="E411" s="6" t="str">
        <f>_xlfn.IFNA(IF(E$1&gt;$C411,"",INDEX('2-1-1 紀錄下次購買項目'!$C:$C,MATCH('2-1-2 data.csv'!$A411,'2-1-1 紀錄下次購買項目'!$A:$A,0)+'2-1-2 data.csv'!E$1-1)),"")</f>
        <v>讀卡機/轉接卡</v>
      </c>
      <c r="F411" s="6" t="str">
        <f>_xlfn.IFNA(IF(F$1&gt;$C411,"",INDEX('2-1-1 紀錄下次購買項目'!$C:$C,MATCH('2-1-2 data.csv'!$A411,'2-1-1 紀錄下次購買項目'!$A:$A,0)+'2-1-2 data.csv'!F$1-1)),"")</f>
        <v>記憶卡</v>
      </c>
      <c r="G411" s="6" t="str">
        <f>_xlfn.IFNA(IF(G$1&gt;$C411,"",INDEX('2-1-1 紀錄下次購買項目'!$C:$C,MATCH('2-1-2 data.csv'!$A411,'2-1-1 紀錄下次購買項目'!$A:$A,0)+'2-1-2 data.csv'!G$1-1)),"")</f>
        <v/>
      </c>
      <c r="H411" s="6" t="str">
        <f>_xlfn.IFNA(IF(H$1&gt;$C411,"",INDEX('2-1-1 紀錄下次購買項目'!$C:$C,MATCH('2-1-2 data.csv'!$A411,'2-1-1 紀錄下次購買項目'!$A:$A,0)+'2-1-2 data.csv'!H$1-1)),"")</f>
        <v/>
      </c>
      <c r="I411" s="6" t="str">
        <f>_xlfn.IFNA(IF(I$1&gt;$C411,"",INDEX('2-1-1 紀錄下次購買項目'!$C:$C,MATCH('2-1-2 data.csv'!$A411,'2-1-1 紀錄下次購買項目'!$A:$A,0)+'2-1-2 data.csv'!I$1-1)),"")</f>
        <v/>
      </c>
      <c r="J411" s="6" t="str">
        <f>_xlfn.IFNA(IF(J$1&gt;$C411,"",INDEX('2-1-1 紀錄下次購買項目'!$C:$C,MATCH('2-1-2 data.csv'!$A411,'2-1-1 紀錄下次購買項目'!$A:$A,0)+'2-1-2 data.csv'!J$1-1)),"")</f>
        <v/>
      </c>
      <c r="K411" s="6" t="str">
        <f>_xlfn.IFNA(IF(K$1&gt;$C411,"",INDEX('2-1-1 紀錄下次購買項目'!$C:$C,MATCH('2-1-2 data.csv'!$A411,'2-1-1 紀錄下次購買項目'!$A:$A,0)+'2-1-2 data.csv'!K$1-1)),"")</f>
        <v/>
      </c>
      <c r="L411" s="6" t="str">
        <f>_xlfn.IFNA(IF(L$1&gt;$C411,"",INDEX('2-1-1 紀錄下次購買項目'!$C:$C,MATCH('2-1-2 data.csv'!$A411,'2-1-1 紀錄下次購買項目'!$A:$A,0)+'2-1-2 data.csv'!L$1-1)),"")</f>
        <v/>
      </c>
      <c r="M411" s="6" t="str">
        <f>_xlfn.IFNA(IF(M$1&gt;$C411,"",INDEX('2-1-1 紀錄下次購買項目'!$C:$C,MATCH('2-1-2 data.csv'!$A411,'2-1-1 紀錄下次購買項目'!$A:$A,0)+'2-1-2 data.csv'!M$1-1)),"")</f>
        <v/>
      </c>
      <c r="N411" s="6" t="str">
        <f>_xlfn.IFNA(IF(N$1&gt;$C411,"",INDEX('2-1-1 紀錄下次購買項目'!$C:$C,MATCH('2-1-2 data.csv'!$A411,'2-1-1 紀錄下次購買項目'!$A:$A,0)+'2-1-2 data.csv'!N$1-1)),"")</f>
        <v/>
      </c>
    </row>
    <row r="412" spans="1:14">
      <c r="A412" s="6">
        <v>78769</v>
      </c>
      <c r="B412" s="5">
        <v>742</v>
      </c>
      <c r="C412" s="6">
        <v>1</v>
      </c>
      <c r="D412" s="6">
        <v>0</v>
      </c>
      <c r="E412" s="6" t="str">
        <f>_xlfn.IFNA(IF(E$1&gt;$C412,"",INDEX('2-1-1 紀錄下次購買項目'!$C:$C,MATCH('2-1-2 data.csv'!$A412,'2-1-1 紀錄下次購買項目'!$A:$A,0)+'2-1-2 data.csv'!E$1-1)),"")</f>
        <v>家電維修費</v>
      </c>
      <c r="F412" s="6" t="str">
        <f>_xlfn.IFNA(IF(F$1&gt;$C412,"",INDEX('2-1-1 紀錄下次購買項目'!$C:$C,MATCH('2-1-2 data.csv'!$A412,'2-1-1 紀錄下次購買項目'!$A:$A,0)+'2-1-2 data.csv'!F$1-1)),"")</f>
        <v/>
      </c>
      <c r="G412" s="6" t="str">
        <f>_xlfn.IFNA(IF(G$1&gt;$C412,"",INDEX('2-1-1 紀錄下次購買項目'!$C:$C,MATCH('2-1-2 data.csv'!$A412,'2-1-1 紀錄下次購買項目'!$A:$A,0)+'2-1-2 data.csv'!G$1-1)),"")</f>
        <v/>
      </c>
      <c r="H412" s="6" t="str">
        <f>_xlfn.IFNA(IF(H$1&gt;$C412,"",INDEX('2-1-1 紀錄下次購買項目'!$C:$C,MATCH('2-1-2 data.csv'!$A412,'2-1-1 紀錄下次購買項目'!$A:$A,0)+'2-1-2 data.csv'!H$1-1)),"")</f>
        <v/>
      </c>
      <c r="I412" s="6" t="str">
        <f>_xlfn.IFNA(IF(I$1&gt;$C412,"",INDEX('2-1-1 紀錄下次購買項目'!$C:$C,MATCH('2-1-2 data.csv'!$A412,'2-1-1 紀錄下次購買項目'!$A:$A,0)+'2-1-2 data.csv'!I$1-1)),"")</f>
        <v/>
      </c>
      <c r="J412" s="6" t="str">
        <f>_xlfn.IFNA(IF(J$1&gt;$C412,"",INDEX('2-1-1 紀錄下次購買項目'!$C:$C,MATCH('2-1-2 data.csv'!$A412,'2-1-1 紀錄下次購買項目'!$A:$A,0)+'2-1-2 data.csv'!J$1-1)),"")</f>
        <v/>
      </c>
      <c r="K412" s="6" t="str">
        <f>_xlfn.IFNA(IF(K$1&gt;$C412,"",INDEX('2-1-1 紀錄下次購買項目'!$C:$C,MATCH('2-1-2 data.csv'!$A412,'2-1-1 紀錄下次購買項目'!$A:$A,0)+'2-1-2 data.csv'!K$1-1)),"")</f>
        <v/>
      </c>
      <c r="L412" s="6" t="str">
        <f>_xlfn.IFNA(IF(L$1&gt;$C412,"",INDEX('2-1-1 紀錄下次購買項目'!$C:$C,MATCH('2-1-2 data.csv'!$A412,'2-1-1 紀錄下次購買項目'!$A:$A,0)+'2-1-2 data.csv'!L$1-1)),"")</f>
        <v/>
      </c>
      <c r="M412" s="6" t="str">
        <f>_xlfn.IFNA(IF(M$1&gt;$C412,"",INDEX('2-1-1 紀錄下次購買項目'!$C:$C,MATCH('2-1-2 data.csv'!$A412,'2-1-1 紀錄下次購買項目'!$A:$A,0)+'2-1-2 data.csv'!M$1-1)),"")</f>
        <v/>
      </c>
      <c r="N412" s="6" t="str">
        <f>_xlfn.IFNA(IF(N$1&gt;$C412,"",INDEX('2-1-1 紀錄下次購買項目'!$C:$C,MATCH('2-1-2 data.csv'!$A412,'2-1-1 紀錄下次購買項目'!$A:$A,0)+'2-1-2 data.csv'!N$1-1)),"")</f>
        <v/>
      </c>
    </row>
    <row r="413" spans="1:14">
      <c r="A413" s="6">
        <v>525</v>
      </c>
      <c r="B413" s="5">
        <v>748</v>
      </c>
      <c r="C413" s="6">
        <v>1</v>
      </c>
      <c r="D413" s="6">
        <v>1</v>
      </c>
      <c r="E413" s="6" t="str">
        <f>_xlfn.IFNA(IF(E$1&gt;$C413,"",INDEX('2-1-1 紀錄下次購買項目'!$C:$C,MATCH('2-1-2 data.csv'!$A413,'2-1-1 紀錄下次購買項目'!$A:$A,0)+'2-1-2 data.csv'!E$1-1)),"")</f>
        <v>鹼性電池</v>
      </c>
      <c r="F413" s="6" t="str">
        <f>_xlfn.IFNA(IF(F$1&gt;$C413,"",INDEX('2-1-1 紀錄下次購買項目'!$C:$C,MATCH('2-1-2 data.csv'!$A413,'2-1-1 紀錄下次購買項目'!$A:$A,0)+'2-1-2 data.csv'!F$1-1)),"")</f>
        <v/>
      </c>
      <c r="G413" s="6" t="str">
        <f>_xlfn.IFNA(IF(G$1&gt;$C413,"",INDEX('2-1-1 紀錄下次購買項目'!$C:$C,MATCH('2-1-2 data.csv'!$A413,'2-1-1 紀錄下次購買項目'!$A:$A,0)+'2-1-2 data.csv'!G$1-1)),"")</f>
        <v/>
      </c>
      <c r="H413" s="6" t="str">
        <f>_xlfn.IFNA(IF(H$1&gt;$C413,"",INDEX('2-1-1 紀錄下次購買項目'!$C:$C,MATCH('2-1-2 data.csv'!$A413,'2-1-1 紀錄下次購買項目'!$A:$A,0)+'2-1-2 data.csv'!H$1-1)),"")</f>
        <v/>
      </c>
      <c r="I413" s="6" t="str">
        <f>_xlfn.IFNA(IF(I$1&gt;$C413,"",INDEX('2-1-1 紀錄下次購買項目'!$C:$C,MATCH('2-1-2 data.csv'!$A413,'2-1-1 紀錄下次購買項目'!$A:$A,0)+'2-1-2 data.csv'!I$1-1)),"")</f>
        <v/>
      </c>
      <c r="J413" s="6" t="str">
        <f>_xlfn.IFNA(IF(J$1&gt;$C413,"",INDEX('2-1-1 紀錄下次購買項目'!$C:$C,MATCH('2-1-2 data.csv'!$A413,'2-1-1 紀錄下次購買項目'!$A:$A,0)+'2-1-2 data.csv'!J$1-1)),"")</f>
        <v/>
      </c>
      <c r="K413" s="6" t="str">
        <f>_xlfn.IFNA(IF(K$1&gt;$C413,"",INDEX('2-1-1 紀錄下次購買項目'!$C:$C,MATCH('2-1-2 data.csv'!$A413,'2-1-1 紀錄下次購買項目'!$A:$A,0)+'2-1-2 data.csv'!K$1-1)),"")</f>
        <v/>
      </c>
      <c r="L413" s="6" t="str">
        <f>_xlfn.IFNA(IF(L$1&gt;$C413,"",INDEX('2-1-1 紀錄下次購買項目'!$C:$C,MATCH('2-1-2 data.csv'!$A413,'2-1-1 紀錄下次購買項目'!$A:$A,0)+'2-1-2 data.csv'!L$1-1)),"")</f>
        <v/>
      </c>
      <c r="M413" s="6" t="str">
        <f>_xlfn.IFNA(IF(M$1&gt;$C413,"",INDEX('2-1-1 紀錄下次購買項目'!$C:$C,MATCH('2-1-2 data.csv'!$A413,'2-1-1 紀錄下次購買項目'!$A:$A,0)+'2-1-2 data.csv'!M$1-1)),"")</f>
        <v/>
      </c>
      <c r="N413" s="6" t="str">
        <f>_xlfn.IFNA(IF(N$1&gt;$C413,"",INDEX('2-1-1 紀錄下次購買項目'!$C:$C,MATCH('2-1-2 data.csv'!$A413,'2-1-1 紀錄下次購買項目'!$A:$A,0)+'2-1-2 data.csv'!N$1-1)),"")</f>
        <v/>
      </c>
    </row>
    <row r="414" spans="1:14">
      <c r="A414" s="6">
        <v>78148</v>
      </c>
      <c r="B414" s="5">
        <v>748</v>
      </c>
      <c r="C414" s="6">
        <v>1</v>
      </c>
      <c r="D414" s="6">
        <v>0</v>
      </c>
      <c r="E414" s="6" t="str">
        <f>_xlfn.IFNA(IF(E$1&gt;$C414,"",INDEX('2-1-1 紀錄下次購買項目'!$C:$C,MATCH('2-1-2 data.csv'!$A414,'2-1-1 紀錄下次購買項目'!$A:$A,0)+'2-1-2 data.csv'!E$1-1)),"")</f>
        <v>鹼性電池</v>
      </c>
      <c r="F414" s="6" t="str">
        <f>_xlfn.IFNA(IF(F$1&gt;$C414,"",INDEX('2-1-1 紀錄下次購買項目'!$C:$C,MATCH('2-1-2 data.csv'!$A414,'2-1-1 紀錄下次購買項目'!$A:$A,0)+'2-1-2 data.csv'!F$1-1)),"")</f>
        <v/>
      </c>
      <c r="G414" s="6" t="str">
        <f>_xlfn.IFNA(IF(G$1&gt;$C414,"",INDEX('2-1-1 紀錄下次購買項目'!$C:$C,MATCH('2-1-2 data.csv'!$A414,'2-1-1 紀錄下次購買項目'!$A:$A,0)+'2-1-2 data.csv'!G$1-1)),"")</f>
        <v/>
      </c>
      <c r="H414" s="6" t="str">
        <f>_xlfn.IFNA(IF(H$1&gt;$C414,"",INDEX('2-1-1 紀錄下次購買項目'!$C:$C,MATCH('2-1-2 data.csv'!$A414,'2-1-1 紀錄下次購買項目'!$A:$A,0)+'2-1-2 data.csv'!H$1-1)),"")</f>
        <v/>
      </c>
      <c r="I414" s="6" t="str">
        <f>_xlfn.IFNA(IF(I$1&gt;$C414,"",INDEX('2-1-1 紀錄下次購買項目'!$C:$C,MATCH('2-1-2 data.csv'!$A414,'2-1-1 紀錄下次購買項目'!$A:$A,0)+'2-1-2 data.csv'!I$1-1)),"")</f>
        <v/>
      </c>
      <c r="J414" s="6" t="str">
        <f>_xlfn.IFNA(IF(J$1&gt;$C414,"",INDEX('2-1-1 紀錄下次購買項目'!$C:$C,MATCH('2-1-2 data.csv'!$A414,'2-1-1 紀錄下次購買項目'!$A:$A,0)+'2-1-2 data.csv'!J$1-1)),"")</f>
        <v/>
      </c>
      <c r="K414" s="6" t="str">
        <f>_xlfn.IFNA(IF(K$1&gt;$C414,"",INDEX('2-1-1 紀錄下次購買項目'!$C:$C,MATCH('2-1-2 data.csv'!$A414,'2-1-1 紀錄下次購買項目'!$A:$A,0)+'2-1-2 data.csv'!K$1-1)),"")</f>
        <v/>
      </c>
      <c r="L414" s="6" t="str">
        <f>_xlfn.IFNA(IF(L$1&gt;$C414,"",INDEX('2-1-1 紀錄下次購買項目'!$C:$C,MATCH('2-1-2 data.csv'!$A414,'2-1-1 紀錄下次購買項目'!$A:$A,0)+'2-1-2 data.csv'!L$1-1)),"")</f>
        <v/>
      </c>
      <c r="M414" s="6" t="str">
        <f>_xlfn.IFNA(IF(M$1&gt;$C414,"",INDEX('2-1-1 紀錄下次購買項目'!$C:$C,MATCH('2-1-2 data.csv'!$A414,'2-1-1 紀錄下次購買項目'!$A:$A,0)+'2-1-2 data.csv'!M$1-1)),"")</f>
        <v/>
      </c>
      <c r="N414" s="6" t="str">
        <f>_xlfn.IFNA(IF(N$1&gt;$C414,"",INDEX('2-1-1 紀錄下次購買項目'!$C:$C,MATCH('2-1-2 data.csv'!$A414,'2-1-1 紀錄下次購買項目'!$A:$A,0)+'2-1-2 data.csv'!N$1-1)),"")</f>
        <v/>
      </c>
    </row>
    <row r="415" spans="1:14">
      <c r="A415" s="6">
        <v>596</v>
      </c>
      <c r="B415" s="5">
        <v>805</v>
      </c>
      <c r="C415" s="6">
        <v>1</v>
      </c>
      <c r="D415" s="6">
        <v>1</v>
      </c>
      <c r="E415" s="6" t="str">
        <f>_xlfn.IFNA(IF(E$1&gt;$C415,"",INDEX('2-1-1 紀錄下次購買項目'!$C:$C,MATCH('2-1-2 data.csv'!$A415,'2-1-1 紀錄下次購買項目'!$A:$A,0)+'2-1-2 data.csv'!E$1-1)),"")</f>
        <v>EPSON墨水</v>
      </c>
      <c r="F415" s="6" t="str">
        <f>_xlfn.IFNA(IF(F$1&gt;$C415,"",INDEX('2-1-1 紀錄下次購買項目'!$C:$C,MATCH('2-1-2 data.csv'!$A415,'2-1-1 紀錄下次購買項目'!$A:$A,0)+'2-1-2 data.csv'!F$1-1)),"")</f>
        <v/>
      </c>
      <c r="G415" s="6" t="str">
        <f>_xlfn.IFNA(IF(G$1&gt;$C415,"",INDEX('2-1-1 紀錄下次購買項目'!$C:$C,MATCH('2-1-2 data.csv'!$A415,'2-1-1 紀錄下次購買項目'!$A:$A,0)+'2-1-2 data.csv'!G$1-1)),"")</f>
        <v/>
      </c>
      <c r="H415" s="6" t="str">
        <f>_xlfn.IFNA(IF(H$1&gt;$C415,"",INDEX('2-1-1 紀錄下次購買項目'!$C:$C,MATCH('2-1-2 data.csv'!$A415,'2-1-1 紀錄下次購買項目'!$A:$A,0)+'2-1-2 data.csv'!H$1-1)),"")</f>
        <v/>
      </c>
      <c r="I415" s="6" t="str">
        <f>_xlfn.IFNA(IF(I$1&gt;$C415,"",INDEX('2-1-1 紀錄下次購買項目'!$C:$C,MATCH('2-1-2 data.csv'!$A415,'2-1-1 紀錄下次購買項目'!$A:$A,0)+'2-1-2 data.csv'!I$1-1)),"")</f>
        <v/>
      </c>
      <c r="J415" s="6" t="str">
        <f>_xlfn.IFNA(IF(J$1&gt;$C415,"",INDEX('2-1-1 紀錄下次購買項目'!$C:$C,MATCH('2-1-2 data.csv'!$A415,'2-1-1 紀錄下次購買項目'!$A:$A,0)+'2-1-2 data.csv'!J$1-1)),"")</f>
        <v/>
      </c>
      <c r="K415" s="6" t="str">
        <f>_xlfn.IFNA(IF(K$1&gt;$C415,"",INDEX('2-1-1 紀錄下次購買項目'!$C:$C,MATCH('2-1-2 data.csv'!$A415,'2-1-1 紀錄下次購買項目'!$A:$A,0)+'2-1-2 data.csv'!K$1-1)),"")</f>
        <v/>
      </c>
      <c r="L415" s="6" t="str">
        <f>_xlfn.IFNA(IF(L$1&gt;$C415,"",INDEX('2-1-1 紀錄下次購買項目'!$C:$C,MATCH('2-1-2 data.csv'!$A415,'2-1-1 紀錄下次購買項目'!$A:$A,0)+'2-1-2 data.csv'!L$1-1)),"")</f>
        <v/>
      </c>
      <c r="M415" s="6" t="str">
        <f>_xlfn.IFNA(IF(M$1&gt;$C415,"",INDEX('2-1-1 紀錄下次購買項目'!$C:$C,MATCH('2-1-2 data.csv'!$A415,'2-1-1 紀錄下次購買項目'!$A:$A,0)+'2-1-2 data.csv'!M$1-1)),"")</f>
        <v/>
      </c>
      <c r="N415" s="6" t="str">
        <f>_xlfn.IFNA(IF(N$1&gt;$C415,"",INDEX('2-1-1 紀錄下次購買項目'!$C:$C,MATCH('2-1-2 data.csv'!$A415,'2-1-1 紀錄下次購買項目'!$A:$A,0)+'2-1-2 data.csv'!N$1-1)),"")</f>
        <v/>
      </c>
    </row>
    <row r="416" spans="1:14">
      <c r="A416" s="6">
        <v>1227</v>
      </c>
      <c r="B416" s="5">
        <v>805</v>
      </c>
      <c r="C416" s="6">
        <v>1</v>
      </c>
      <c r="D416" s="6">
        <v>2</v>
      </c>
      <c r="E416" s="6" t="str">
        <f>_xlfn.IFNA(IF(E$1&gt;$C416,"",INDEX('2-1-1 紀錄下次購買項目'!$C:$C,MATCH('2-1-2 data.csv'!$A416,'2-1-1 紀錄下次購買項目'!$A:$A,0)+'2-1-2 data.csv'!E$1-1)),"")</f>
        <v>EPSON墨水</v>
      </c>
      <c r="F416" s="6" t="str">
        <f>_xlfn.IFNA(IF(F$1&gt;$C416,"",INDEX('2-1-1 紀錄下次購買項目'!$C:$C,MATCH('2-1-2 data.csv'!$A416,'2-1-1 紀錄下次購買項目'!$A:$A,0)+'2-1-2 data.csv'!F$1-1)),"")</f>
        <v/>
      </c>
      <c r="G416" s="6" t="str">
        <f>_xlfn.IFNA(IF(G$1&gt;$C416,"",INDEX('2-1-1 紀錄下次購買項目'!$C:$C,MATCH('2-1-2 data.csv'!$A416,'2-1-1 紀錄下次購買項目'!$A:$A,0)+'2-1-2 data.csv'!G$1-1)),"")</f>
        <v/>
      </c>
      <c r="H416" s="6" t="str">
        <f>_xlfn.IFNA(IF(H$1&gt;$C416,"",INDEX('2-1-1 紀錄下次購買項目'!$C:$C,MATCH('2-1-2 data.csv'!$A416,'2-1-1 紀錄下次購買項目'!$A:$A,0)+'2-1-2 data.csv'!H$1-1)),"")</f>
        <v/>
      </c>
      <c r="I416" s="6" t="str">
        <f>_xlfn.IFNA(IF(I$1&gt;$C416,"",INDEX('2-1-1 紀錄下次購買項目'!$C:$C,MATCH('2-1-2 data.csv'!$A416,'2-1-1 紀錄下次購買項目'!$A:$A,0)+'2-1-2 data.csv'!I$1-1)),"")</f>
        <v/>
      </c>
      <c r="J416" s="6" t="str">
        <f>_xlfn.IFNA(IF(J$1&gt;$C416,"",INDEX('2-1-1 紀錄下次購買項目'!$C:$C,MATCH('2-1-2 data.csv'!$A416,'2-1-1 紀錄下次購買項目'!$A:$A,0)+'2-1-2 data.csv'!J$1-1)),"")</f>
        <v/>
      </c>
      <c r="K416" s="6" t="str">
        <f>_xlfn.IFNA(IF(K$1&gt;$C416,"",INDEX('2-1-1 紀錄下次購買項目'!$C:$C,MATCH('2-1-2 data.csv'!$A416,'2-1-1 紀錄下次購買項目'!$A:$A,0)+'2-1-2 data.csv'!K$1-1)),"")</f>
        <v/>
      </c>
      <c r="L416" s="6" t="str">
        <f>_xlfn.IFNA(IF(L$1&gt;$C416,"",INDEX('2-1-1 紀錄下次購買項目'!$C:$C,MATCH('2-1-2 data.csv'!$A416,'2-1-1 紀錄下次購買項目'!$A:$A,0)+'2-1-2 data.csv'!L$1-1)),"")</f>
        <v/>
      </c>
      <c r="M416" s="6" t="str">
        <f>_xlfn.IFNA(IF(M$1&gt;$C416,"",INDEX('2-1-1 紀錄下次購買項目'!$C:$C,MATCH('2-1-2 data.csv'!$A416,'2-1-1 紀錄下次購買項目'!$A:$A,0)+'2-1-2 data.csv'!M$1-1)),"")</f>
        <v/>
      </c>
      <c r="N416" s="6" t="str">
        <f>_xlfn.IFNA(IF(N$1&gt;$C416,"",INDEX('2-1-1 紀錄下次購買項目'!$C:$C,MATCH('2-1-2 data.csv'!$A416,'2-1-1 紀錄下次購買項目'!$A:$A,0)+'2-1-2 data.csv'!N$1-1)),"")</f>
        <v/>
      </c>
    </row>
    <row r="417" spans="1:14">
      <c r="A417" s="6">
        <v>7465</v>
      </c>
      <c r="B417" s="5">
        <v>805</v>
      </c>
      <c r="C417" s="6">
        <v>2</v>
      </c>
      <c r="D417" s="6">
        <v>1</v>
      </c>
      <c r="E417" s="6" t="str">
        <f>_xlfn.IFNA(IF(E$1&gt;$C417,"",INDEX('2-1-1 紀錄下次購買項目'!$C:$C,MATCH('2-1-2 data.csv'!$A417,'2-1-1 紀錄下次購買項目'!$A:$A,0)+'2-1-2 data.csv'!E$1-1)),"")</f>
        <v>EPSON墨水</v>
      </c>
      <c r="F417" s="6" t="str">
        <f>_xlfn.IFNA(IF(F$1&gt;$C417,"",INDEX('2-1-1 紀錄下次購買項目'!$C:$C,MATCH('2-1-2 data.csv'!$A417,'2-1-1 紀錄下次購買項目'!$A:$A,0)+'2-1-2 data.csv'!F$1-1)),"")</f>
        <v>記憶卡</v>
      </c>
      <c r="G417" s="6" t="str">
        <f>_xlfn.IFNA(IF(G$1&gt;$C417,"",INDEX('2-1-1 紀錄下次購買項目'!$C:$C,MATCH('2-1-2 data.csv'!$A417,'2-1-1 紀錄下次購買項目'!$A:$A,0)+'2-1-2 data.csv'!G$1-1)),"")</f>
        <v/>
      </c>
      <c r="H417" s="6" t="str">
        <f>_xlfn.IFNA(IF(H$1&gt;$C417,"",INDEX('2-1-1 紀錄下次購買項目'!$C:$C,MATCH('2-1-2 data.csv'!$A417,'2-1-1 紀錄下次購買項目'!$A:$A,0)+'2-1-2 data.csv'!H$1-1)),"")</f>
        <v/>
      </c>
      <c r="I417" s="6" t="str">
        <f>_xlfn.IFNA(IF(I$1&gt;$C417,"",INDEX('2-1-1 紀錄下次購買項目'!$C:$C,MATCH('2-1-2 data.csv'!$A417,'2-1-1 紀錄下次購買項目'!$A:$A,0)+'2-1-2 data.csv'!I$1-1)),"")</f>
        <v/>
      </c>
      <c r="J417" s="6" t="str">
        <f>_xlfn.IFNA(IF(J$1&gt;$C417,"",INDEX('2-1-1 紀錄下次購買項目'!$C:$C,MATCH('2-1-2 data.csv'!$A417,'2-1-1 紀錄下次購買項目'!$A:$A,0)+'2-1-2 data.csv'!J$1-1)),"")</f>
        <v/>
      </c>
      <c r="K417" s="6" t="str">
        <f>_xlfn.IFNA(IF(K$1&gt;$C417,"",INDEX('2-1-1 紀錄下次購買項目'!$C:$C,MATCH('2-1-2 data.csv'!$A417,'2-1-1 紀錄下次購買項目'!$A:$A,0)+'2-1-2 data.csv'!K$1-1)),"")</f>
        <v/>
      </c>
      <c r="L417" s="6" t="str">
        <f>_xlfn.IFNA(IF(L$1&gt;$C417,"",INDEX('2-1-1 紀錄下次購買項目'!$C:$C,MATCH('2-1-2 data.csv'!$A417,'2-1-1 紀錄下次購買項目'!$A:$A,0)+'2-1-2 data.csv'!L$1-1)),"")</f>
        <v/>
      </c>
      <c r="M417" s="6" t="str">
        <f>_xlfn.IFNA(IF(M$1&gt;$C417,"",INDEX('2-1-1 紀錄下次購買項目'!$C:$C,MATCH('2-1-2 data.csv'!$A417,'2-1-1 紀錄下次購買項目'!$A:$A,0)+'2-1-2 data.csv'!M$1-1)),"")</f>
        <v/>
      </c>
      <c r="N417" s="6" t="str">
        <f>_xlfn.IFNA(IF(N$1&gt;$C417,"",INDEX('2-1-1 紀錄下次購買項目'!$C:$C,MATCH('2-1-2 data.csv'!$A417,'2-1-1 紀錄下次購買項目'!$A:$A,0)+'2-1-2 data.csv'!N$1-1)),"")</f>
        <v/>
      </c>
    </row>
    <row r="418" spans="1:14">
      <c r="A418" s="6">
        <v>8979</v>
      </c>
      <c r="B418" s="5">
        <v>805</v>
      </c>
      <c r="C418" s="6">
        <v>1</v>
      </c>
      <c r="D418" s="6">
        <v>1</v>
      </c>
      <c r="E418" s="6" t="str">
        <f>_xlfn.IFNA(IF(E$1&gt;$C418,"",INDEX('2-1-1 紀錄下次購買項目'!$C:$C,MATCH('2-1-2 data.csv'!$A418,'2-1-1 紀錄下次購買項目'!$A:$A,0)+'2-1-2 data.csv'!E$1-1)),"")</f>
        <v>EPSON墨水</v>
      </c>
      <c r="F418" s="6" t="str">
        <f>_xlfn.IFNA(IF(F$1&gt;$C418,"",INDEX('2-1-1 紀錄下次購買項目'!$C:$C,MATCH('2-1-2 data.csv'!$A418,'2-1-1 紀錄下次購買項目'!$A:$A,0)+'2-1-2 data.csv'!F$1-1)),"")</f>
        <v/>
      </c>
      <c r="G418" s="6" t="str">
        <f>_xlfn.IFNA(IF(G$1&gt;$C418,"",INDEX('2-1-1 紀錄下次購買項目'!$C:$C,MATCH('2-1-2 data.csv'!$A418,'2-1-1 紀錄下次購買項目'!$A:$A,0)+'2-1-2 data.csv'!G$1-1)),"")</f>
        <v/>
      </c>
      <c r="H418" s="6" t="str">
        <f>_xlfn.IFNA(IF(H$1&gt;$C418,"",INDEX('2-1-1 紀錄下次購買項目'!$C:$C,MATCH('2-1-2 data.csv'!$A418,'2-1-1 紀錄下次購買項目'!$A:$A,0)+'2-1-2 data.csv'!H$1-1)),"")</f>
        <v/>
      </c>
      <c r="I418" s="6" t="str">
        <f>_xlfn.IFNA(IF(I$1&gt;$C418,"",INDEX('2-1-1 紀錄下次購買項目'!$C:$C,MATCH('2-1-2 data.csv'!$A418,'2-1-1 紀錄下次購買項目'!$A:$A,0)+'2-1-2 data.csv'!I$1-1)),"")</f>
        <v/>
      </c>
      <c r="J418" s="6" t="str">
        <f>_xlfn.IFNA(IF(J$1&gt;$C418,"",INDEX('2-1-1 紀錄下次購買項目'!$C:$C,MATCH('2-1-2 data.csv'!$A418,'2-1-1 紀錄下次購買項目'!$A:$A,0)+'2-1-2 data.csv'!J$1-1)),"")</f>
        <v/>
      </c>
      <c r="K418" s="6" t="str">
        <f>_xlfn.IFNA(IF(K$1&gt;$C418,"",INDEX('2-1-1 紀錄下次購買項目'!$C:$C,MATCH('2-1-2 data.csv'!$A418,'2-1-1 紀錄下次購買項目'!$A:$A,0)+'2-1-2 data.csv'!K$1-1)),"")</f>
        <v/>
      </c>
      <c r="L418" s="6" t="str">
        <f>_xlfn.IFNA(IF(L$1&gt;$C418,"",INDEX('2-1-1 紀錄下次購買項目'!$C:$C,MATCH('2-1-2 data.csv'!$A418,'2-1-1 紀錄下次購買項目'!$A:$A,0)+'2-1-2 data.csv'!L$1-1)),"")</f>
        <v/>
      </c>
      <c r="M418" s="6" t="str">
        <f>_xlfn.IFNA(IF(M$1&gt;$C418,"",INDEX('2-1-1 紀錄下次購買項目'!$C:$C,MATCH('2-1-2 data.csv'!$A418,'2-1-1 紀錄下次購買項目'!$A:$A,0)+'2-1-2 data.csv'!M$1-1)),"")</f>
        <v/>
      </c>
      <c r="N418" s="6" t="str">
        <f>_xlfn.IFNA(IF(N$1&gt;$C418,"",INDEX('2-1-1 紀錄下次購買項目'!$C:$C,MATCH('2-1-2 data.csv'!$A418,'2-1-1 紀錄下次購買項目'!$A:$A,0)+'2-1-2 data.csv'!N$1-1)),"")</f>
        <v/>
      </c>
    </row>
    <row r="419" spans="1:14">
      <c r="A419" s="6">
        <v>10575</v>
      </c>
      <c r="B419" s="5">
        <v>805</v>
      </c>
      <c r="C419" s="6">
        <v>1</v>
      </c>
      <c r="D419" s="6">
        <v>1</v>
      </c>
      <c r="E419" s="6" t="str">
        <f>_xlfn.IFNA(IF(E$1&gt;$C419,"",INDEX('2-1-1 紀錄下次購買項目'!$C:$C,MATCH('2-1-2 data.csv'!$A419,'2-1-1 紀錄下次購買項目'!$A:$A,0)+'2-1-2 data.csv'!E$1-1)),"")</f>
        <v>EPSON墨水</v>
      </c>
      <c r="F419" s="6" t="str">
        <f>_xlfn.IFNA(IF(F$1&gt;$C419,"",INDEX('2-1-1 紀錄下次購買項目'!$C:$C,MATCH('2-1-2 data.csv'!$A419,'2-1-1 紀錄下次購買項目'!$A:$A,0)+'2-1-2 data.csv'!F$1-1)),"")</f>
        <v/>
      </c>
      <c r="G419" s="6" t="str">
        <f>_xlfn.IFNA(IF(G$1&gt;$C419,"",INDEX('2-1-1 紀錄下次購買項目'!$C:$C,MATCH('2-1-2 data.csv'!$A419,'2-1-1 紀錄下次購買項目'!$A:$A,0)+'2-1-2 data.csv'!G$1-1)),"")</f>
        <v/>
      </c>
      <c r="H419" s="6" t="str">
        <f>_xlfn.IFNA(IF(H$1&gt;$C419,"",INDEX('2-1-1 紀錄下次購買項目'!$C:$C,MATCH('2-1-2 data.csv'!$A419,'2-1-1 紀錄下次購買項目'!$A:$A,0)+'2-1-2 data.csv'!H$1-1)),"")</f>
        <v/>
      </c>
      <c r="I419" s="6" t="str">
        <f>_xlfn.IFNA(IF(I$1&gt;$C419,"",INDEX('2-1-1 紀錄下次購買項目'!$C:$C,MATCH('2-1-2 data.csv'!$A419,'2-1-1 紀錄下次購買項目'!$A:$A,0)+'2-1-2 data.csv'!I$1-1)),"")</f>
        <v/>
      </c>
      <c r="J419" s="6" t="str">
        <f>_xlfn.IFNA(IF(J$1&gt;$C419,"",INDEX('2-1-1 紀錄下次購買項目'!$C:$C,MATCH('2-1-2 data.csv'!$A419,'2-1-1 紀錄下次購買項目'!$A:$A,0)+'2-1-2 data.csv'!J$1-1)),"")</f>
        <v/>
      </c>
      <c r="K419" s="6" t="str">
        <f>_xlfn.IFNA(IF(K$1&gt;$C419,"",INDEX('2-1-1 紀錄下次購買項目'!$C:$C,MATCH('2-1-2 data.csv'!$A419,'2-1-1 紀錄下次購買項目'!$A:$A,0)+'2-1-2 data.csv'!K$1-1)),"")</f>
        <v/>
      </c>
      <c r="L419" s="6" t="str">
        <f>_xlfn.IFNA(IF(L$1&gt;$C419,"",INDEX('2-1-1 紀錄下次購買項目'!$C:$C,MATCH('2-1-2 data.csv'!$A419,'2-1-1 紀錄下次購買項目'!$A:$A,0)+'2-1-2 data.csv'!L$1-1)),"")</f>
        <v/>
      </c>
      <c r="M419" s="6" t="str">
        <f>_xlfn.IFNA(IF(M$1&gt;$C419,"",INDEX('2-1-1 紀錄下次購買項目'!$C:$C,MATCH('2-1-2 data.csv'!$A419,'2-1-1 紀錄下次購買項目'!$A:$A,0)+'2-1-2 data.csv'!M$1-1)),"")</f>
        <v/>
      </c>
      <c r="N419" s="6" t="str">
        <f>_xlfn.IFNA(IF(N$1&gt;$C419,"",INDEX('2-1-1 紀錄下次購買項目'!$C:$C,MATCH('2-1-2 data.csv'!$A419,'2-1-1 紀錄下次購買項目'!$A:$A,0)+'2-1-2 data.csv'!N$1-1)),"")</f>
        <v/>
      </c>
    </row>
    <row r="420" spans="1:14">
      <c r="A420" s="6">
        <v>13268</v>
      </c>
      <c r="B420" s="5">
        <v>805</v>
      </c>
      <c r="C420" s="6">
        <v>1</v>
      </c>
      <c r="D420" s="6">
        <v>1</v>
      </c>
      <c r="E420" s="6" t="str">
        <f>_xlfn.IFNA(IF(E$1&gt;$C420,"",INDEX('2-1-1 紀錄下次購買項目'!$C:$C,MATCH('2-1-2 data.csv'!$A420,'2-1-1 紀錄下次購買項目'!$A:$A,0)+'2-1-2 data.csv'!E$1-1)),"")</f>
        <v>EPSON墨水</v>
      </c>
      <c r="F420" s="6" t="str">
        <f>_xlfn.IFNA(IF(F$1&gt;$C420,"",INDEX('2-1-1 紀錄下次購買項目'!$C:$C,MATCH('2-1-2 data.csv'!$A420,'2-1-1 紀錄下次購買項目'!$A:$A,0)+'2-1-2 data.csv'!F$1-1)),"")</f>
        <v/>
      </c>
      <c r="G420" s="6" t="str">
        <f>_xlfn.IFNA(IF(G$1&gt;$C420,"",INDEX('2-1-1 紀錄下次購買項目'!$C:$C,MATCH('2-1-2 data.csv'!$A420,'2-1-1 紀錄下次購買項目'!$A:$A,0)+'2-1-2 data.csv'!G$1-1)),"")</f>
        <v/>
      </c>
      <c r="H420" s="6" t="str">
        <f>_xlfn.IFNA(IF(H$1&gt;$C420,"",INDEX('2-1-1 紀錄下次購買項目'!$C:$C,MATCH('2-1-2 data.csv'!$A420,'2-1-1 紀錄下次購買項目'!$A:$A,0)+'2-1-2 data.csv'!H$1-1)),"")</f>
        <v/>
      </c>
      <c r="I420" s="6" t="str">
        <f>_xlfn.IFNA(IF(I$1&gt;$C420,"",INDEX('2-1-1 紀錄下次購買項目'!$C:$C,MATCH('2-1-2 data.csv'!$A420,'2-1-1 紀錄下次購買項目'!$A:$A,0)+'2-1-2 data.csv'!I$1-1)),"")</f>
        <v/>
      </c>
      <c r="J420" s="6" t="str">
        <f>_xlfn.IFNA(IF(J$1&gt;$C420,"",INDEX('2-1-1 紀錄下次購買項目'!$C:$C,MATCH('2-1-2 data.csv'!$A420,'2-1-1 紀錄下次購買項目'!$A:$A,0)+'2-1-2 data.csv'!J$1-1)),"")</f>
        <v/>
      </c>
      <c r="K420" s="6" t="str">
        <f>_xlfn.IFNA(IF(K$1&gt;$C420,"",INDEX('2-1-1 紀錄下次購買項目'!$C:$C,MATCH('2-1-2 data.csv'!$A420,'2-1-1 紀錄下次購買項目'!$A:$A,0)+'2-1-2 data.csv'!K$1-1)),"")</f>
        <v/>
      </c>
      <c r="L420" s="6" t="str">
        <f>_xlfn.IFNA(IF(L$1&gt;$C420,"",INDEX('2-1-1 紀錄下次購買項目'!$C:$C,MATCH('2-1-2 data.csv'!$A420,'2-1-1 紀錄下次購買項目'!$A:$A,0)+'2-1-2 data.csv'!L$1-1)),"")</f>
        <v/>
      </c>
      <c r="M420" s="6" t="str">
        <f>_xlfn.IFNA(IF(M$1&gt;$C420,"",INDEX('2-1-1 紀錄下次購買項目'!$C:$C,MATCH('2-1-2 data.csv'!$A420,'2-1-1 紀錄下次購買項目'!$A:$A,0)+'2-1-2 data.csv'!M$1-1)),"")</f>
        <v/>
      </c>
      <c r="N420" s="6" t="str">
        <f>_xlfn.IFNA(IF(N$1&gt;$C420,"",INDEX('2-1-1 紀錄下次購買項目'!$C:$C,MATCH('2-1-2 data.csv'!$A420,'2-1-1 紀錄下次購買項目'!$A:$A,0)+'2-1-2 data.csv'!N$1-1)),"")</f>
        <v/>
      </c>
    </row>
    <row r="421" spans="1:14">
      <c r="A421" s="6">
        <v>14189</v>
      </c>
      <c r="B421" s="5">
        <v>805</v>
      </c>
      <c r="C421" s="6">
        <v>1</v>
      </c>
      <c r="D421" s="6">
        <v>1</v>
      </c>
      <c r="E421" s="6" t="str">
        <f>_xlfn.IFNA(IF(E$1&gt;$C421,"",INDEX('2-1-1 紀錄下次購買項目'!$C:$C,MATCH('2-1-2 data.csv'!$A421,'2-1-1 紀錄下次購買項目'!$A:$A,0)+'2-1-2 data.csv'!E$1-1)),"")</f>
        <v>EPSON墨水</v>
      </c>
      <c r="F421" s="6" t="str">
        <f>_xlfn.IFNA(IF(F$1&gt;$C421,"",INDEX('2-1-1 紀錄下次購買項目'!$C:$C,MATCH('2-1-2 data.csv'!$A421,'2-1-1 紀錄下次購買項目'!$A:$A,0)+'2-1-2 data.csv'!F$1-1)),"")</f>
        <v/>
      </c>
      <c r="G421" s="6" t="str">
        <f>_xlfn.IFNA(IF(G$1&gt;$C421,"",INDEX('2-1-1 紀錄下次購買項目'!$C:$C,MATCH('2-1-2 data.csv'!$A421,'2-1-1 紀錄下次購買項目'!$A:$A,0)+'2-1-2 data.csv'!G$1-1)),"")</f>
        <v/>
      </c>
      <c r="H421" s="6" t="str">
        <f>_xlfn.IFNA(IF(H$1&gt;$C421,"",INDEX('2-1-1 紀錄下次購買項目'!$C:$C,MATCH('2-1-2 data.csv'!$A421,'2-1-1 紀錄下次購買項目'!$A:$A,0)+'2-1-2 data.csv'!H$1-1)),"")</f>
        <v/>
      </c>
      <c r="I421" s="6" t="str">
        <f>_xlfn.IFNA(IF(I$1&gt;$C421,"",INDEX('2-1-1 紀錄下次購買項目'!$C:$C,MATCH('2-1-2 data.csv'!$A421,'2-1-1 紀錄下次購買項目'!$A:$A,0)+'2-1-2 data.csv'!I$1-1)),"")</f>
        <v/>
      </c>
      <c r="J421" s="6" t="str">
        <f>_xlfn.IFNA(IF(J$1&gt;$C421,"",INDEX('2-1-1 紀錄下次購買項目'!$C:$C,MATCH('2-1-2 data.csv'!$A421,'2-1-1 紀錄下次購買項目'!$A:$A,0)+'2-1-2 data.csv'!J$1-1)),"")</f>
        <v/>
      </c>
      <c r="K421" s="6" t="str">
        <f>_xlfn.IFNA(IF(K$1&gt;$C421,"",INDEX('2-1-1 紀錄下次購買項目'!$C:$C,MATCH('2-1-2 data.csv'!$A421,'2-1-1 紀錄下次購買項目'!$A:$A,0)+'2-1-2 data.csv'!K$1-1)),"")</f>
        <v/>
      </c>
      <c r="L421" s="6" t="str">
        <f>_xlfn.IFNA(IF(L$1&gt;$C421,"",INDEX('2-1-1 紀錄下次購買項目'!$C:$C,MATCH('2-1-2 data.csv'!$A421,'2-1-1 紀錄下次購買項目'!$A:$A,0)+'2-1-2 data.csv'!L$1-1)),"")</f>
        <v/>
      </c>
      <c r="M421" s="6" t="str">
        <f>_xlfn.IFNA(IF(M$1&gt;$C421,"",INDEX('2-1-1 紀錄下次購買項目'!$C:$C,MATCH('2-1-2 data.csv'!$A421,'2-1-1 紀錄下次購買項目'!$A:$A,0)+'2-1-2 data.csv'!M$1-1)),"")</f>
        <v/>
      </c>
      <c r="N421" s="6" t="str">
        <f>_xlfn.IFNA(IF(N$1&gt;$C421,"",INDEX('2-1-1 紀錄下次購買項目'!$C:$C,MATCH('2-1-2 data.csv'!$A421,'2-1-1 紀錄下次購買項目'!$A:$A,0)+'2-1-2 data.csv'!N$1-1)),"")</f>
        <v/>
      </c>
    </row>
    <row r="422" spans="1:14">
      <c r="A422" s="6">
        <v>16171</v>
      </c>
      <c r="B422" s="5">
        <v>805</v>
      </c>
      <c r="C422" s="6">
        <v>1</v>
      </c>
      <c r="D422" s="6">
        <v>1</v>
      </c>
      <c r="E422" s="6" t="str">
        <f>_xlfn.IFNA(IF(E$1&gt;$C422,"",INDEX('2-1-1 紀錄下次購買項目'!$C:$C,MATCH('2-1-2 data.csv'!$A422,'2-1-1 紀錄下次購買項目'!$A:$A,0)+'2-1-2 data.csv'!E$1-1)),"")</f>
        <v>EPSON墨水</v>
      </c>
      <c r="F422" s="6" t="str">
        <f>_xlfn.IFNA(IF(F$1&gt;$C422,"",INDEX('2-1-1 紀錄下次購買項目'!$C:$C,MATCH('2-1-2 data.csv'!$A422,'2-1-1 紀錄下次購買項目'!$A:$A,0)+'2-1-2 data.csv'!F$1-1)),"")</f>
        <v/>
      </c>
      <c r="G422" s="6" t="str">
        <f>_xlfn.IFNA(IF(G$1&gt;$C422,"",INDEX('2-1-1 紀錄下次購買項目'!$C:$C,MATCH('2-1-2 data.csv'!$A422,'2-1-1 紀錄下次購買項目'!$A:$A,0)+'2-1-2 data.csv'!G$1-1)),"")</f>
        <v/>
      </c>
      <c r="H422" s="6" t="str">
        <f>_xlfn.IFNA(IF(H$1&gt;$C422,"",INDEX('2-1-1 紀錄下次購買項目'!$C:$C,MATCH('2-1-2 data.csv'!$A422,'2-1-1 紀錄下次購買項目'!$A:$A,0)+'2-1-2 data.csv'!H$1-1)),"")</f>
        <v/>
      </c>
      <c r="I422" s="6" t="str">
        <f>_xlfn.IFNA(IF(I$1&gt;$C422,"",INDEX('2-1-1 紀錄下次購買項目'!$C:$C,MATCH('2-1-2 data.csv'!$A422,'2-1-1 紀錄下次購買項目'!$A:$A,0)+'2-1-2 data.csv'!I$1-1)),"")</f>
        <v/>
      </c>
      <c r="J422" s="6" t="str">
        <f>_xlfn.IFNA(IF(J$1&gt;$C422,"",INDEX('2-1-1 紀錄下次購買項目'!$C:$C,MATCH('2-1-2 data.csv'!$A422,'2-1-1 紀錄下次購買項目'!$A:$A,0)+'2-1-2 data.csv'!J$1-1)),"")</f>
        <v/>
      </c>
      <c r="K422" s="6" t="str">
        <f>_xlfn.IFNA(IF(K$1&gt;$C422,"",INDEX('2-1-1 紀錄下次購買項目'!$C:$C,MATCH('2-1-2 data.csv'!$A422,'2-1-1 紀錄下次購買項目'!$A:$A,0)+'2-1-2 data.csv'!K$1-1)),"")</f>
        <v/>
      </c>
      <c r="L422" s="6" t="str">
        <f>_xlfn.IFNA(IF(L$1&gt;$C422,"",INDEX('2-1-1 紀錄下次購買項目'!$C:$C,MATCH('2-1-2 data.csv'!$A422,'2-1-1 紀錄下次購買項目'!$A:$A,0)+'2-1-2 data.csv'!L$1-1)),"")</f>
        <v/>
      </c>
      <c r="M422" s="6" t="str">
        <f>_xlfn.IFNA(IF(M$1&gt;$C422,"",INDEX('2-1-1 紀錄下次購買項目'!$C:$C,MATCH('2-1-2 data.csv'!$A422,'2-1-1 紀錄下次購買項目'!$A:$A,0)+'2-1-2 data.csv'!M$1-1)),"")</f>
        <v/>
      </c>
      <c r="N422" s="6" t="str">
        <f>_xlfn.IFNA(IF(N$1&gt;$C422,"",INDEX('2-1-1 紀錄下次購買項目'!$C:$C,MATCH('2-1-2 data.csv'!$A422,'2-1-1 紀錄下次購買項目'!$A:$A,0)+'2-1-2 data.csv'!N$1-1)),"")</f>
        <v/>
      </c>
    </row>
    <row r="423" spans="1:14">
      <c r="A423" s="6">
        <v>20874</v>
      </c>
      <c r="B423" s="5">
        <v>805</v>
      </c>
      <c r="C423" s="6">
        <v>1</v>
      </c>
      <c r="D423" s="6">
        <v>1</v>
      </c>
      <c r="E423" s="6" t="str">
        <f>_xlfn.IFNA(IF(E$1&gt;$C423,"",INDEX('2-1-1 紀錄下次購買項目'!$C:$C,MATCH('2-1-2 data.csv'!$A423,'2-1-1 紀錄下次購買項目'!$A:$A,0)+'2-1-2 data.csv'!E$1-1)),"")</f>
        <v>EPSON墨水</v>
      </c>
      <c r="F423" s="6" t="str">
        <f>_xlfn.IFNA(IF(F$1&gt;$C423,"",INDEX('2-1-1 紀錄下次購買項目'!$C:$C,MATCH('2-1-2 data.csv'!$A423,'2-1-1 紀錄下次購買項目'!$A:$A,0)+'2-1-2 data.csv'!F$1-1)),"")</f>
        <v/>
      </c>
      <c r="G423" s="6" t="str">
        <f>_xlfn.IFNA(IF(G$1&gt;$C423,"",INDEX('2-1-1 紀錄下次購買項目'!$C:$C,MATCH('2-1-2 data.csv'!$A423,'2-1-1 紀錄下次購買項目'!$A:$A,0)+'2-1-2 data.csv'!G$1-1)),"")</f>
        <v/>
      </c>
      <c r="H423" s="6" t="str">
        <f>_xlfn.IFNA(IF(H$1&gt;$C423,"",INDEX('2-1-1 紀錄下次購買項目'!$C:$C,MATCH('2-1-2 data.csv'!$A423,'2-1-1 紀錄下次購買項目'!$A:$A,0)+'2-1-2 data.csv'!H$1-1)),"")</f>
        <v/>
      </c>
      <c r="I423" s="6" t="str">
        <f>_xlfn.IFNA(IF(I$1&gt;$C423,"",INDEX('2-1-1 紀錄下次購買項目'!$C:$C,MATCH('2-1-2 data.csv'!$A423,'2-1-1 紀錄下次購買項目'!$A:$A,0)+'2-1-2 data.csv'!I$1-1)),"")</f>
        <v/>
      </c>
      <c r="J423" s="6" t="str">
        <f>_xlfn.IFNA(IF(J$1&gt;$C423,"",INDEX('2-1-1 紀錄下次購買項目'!$C:$C,MATCH('2-1-2 data.csv'!$A423,'2-1-1 紀錄下次購買項目'!$A:$A,0)+'2-1-2 data.csv'!J$1-1)),"")</f>
        <v/>
      </c>
      <c r="K423" s="6" t="str">
        <f>_xlfn.IFNA(IF(K$1&gt;$C423,"",INDEX('2-1-1 紀錄下次購買項目'!$C:$C,MATCH('2-1-2 data.csv'!$A423,'2-1-1 紀錄下次購買項目'!$A:$A,0)+'2-1-2 data.csv'!K$1-1)),"")</f>
        <v/>
      </c>
      <c r="L423" s="6" t="str">
        <f>_xlfn.IFNA(IF(L$1&gt;$C423,"",INDEX('2-1-1 紀錄下次購買項目'!$C:$C,MATCH('2-1-2 data.csv'!$A423,'2-1-1 紀錄下次購買項目'!$A:$A,0)+'2-1-2 data.csv'!L$1-1)),"")</f>
        <v/>
      </c>
      <c r="M423" s="6" t="str">
        <f>_xlfn.IFNA(IF(M$1&gt;$C423,"",INDEX('2-1-1 紀錄下次購買項目'!$C:$C,MATCH('2-1-2 data.csv'!$A423,'2-1-1 紀錄下次購買項目'!$A:$A,0)+'2-1-2 data.csv'!M$1-1)),"")</f>
        <v/>
      </c>
      <c r="N423" s="6" t="str">
        <f>_xlfn.IFNA(IF(N$1&gt;$C423,"",INDEX('2-1-1 紀錄下次購買項目'!$C:$C,MATCH('2-1-2 data.csv'!$A423,'2-1-1 紀錄下次購買項目'!$A:$A,0)+'2-1-2 data.csv'!N$1-1)),"")</f>
        <v/>
      </c>
    </row>
    <row r="424" spans="1:14">
      <c r="A424" s="6">
        <v>24269</v>
      </c>
      <c r="B424" s="5">
        <v>805</v>
      </c>
      <c r="C424" s="6">
        <v>1</v>
      </c>
      <c r="D424" s="6">
        <v>1</v>
      </c>
      <c r="E424" s="6" t="str">
        <f>_xlfn.IFNA(IF(E$1&gt;$C424,"",INDEX('2-1-1 紀錄下次購買項目'!$C:$C,MATCH('2-1-2 data.csv'!$A424,'2-1-1 紀錄下次購買項目'!$A:$A,0)+'2-1-2 data.csv'!E$1-1)),"")</f>
        <v>EPSON墨水</v>
      </c>
      <c r="F424" s="6" t="str">
        <f>_xlfn.IFNA(IF(F$1&gt;$C424,"",INDEX('2-1-1 紀錄下次購買項目'!$C:$C,MATCH('2-1-2 data.csv'!$A424,'2-1-1 紀錄下次購買項目'!$A:$A,0)+'2-1-2 data.csv'!F$1-1)),"")</f>
        <v/>
      </c>
      <c r="G424" s="6" t="str">
        <f>_xlfn.IFNA(IF(G$1&gt;$C424,"",INDEX('2-1-1 紀錄下次購買項目'!$C:$C,MATCH('2-1-2 data.csv'!$A424,'2-1-1 紀錄下次購買項目'!$A:$A,0)+'2-1-2 data.csv'!G$1-1)),"")</f>
        <v/>
      </c>
      <c r="H424" s="6" t="str">
        <f>_xlfn.IFNA(IF(H$1&gt;$C424,"",INDEX('2-1-1 紀錄下次購買項目'!$C:$C,MATCH('2-1-2 data.csv'!$A424,'2-1-1 紀錄下次購買項目'!$A:$A,0)+'2-1-2 data.csv'!H$1-1)),"")</f>
        <v/>
      </c>
      <c r="I424" s="6" t="str">
        <f>_xlfn.IFNA(IF(I$1&gt;$C424,"",INDEX('2-1-1 紀錄下次購買項目'!$C:$C,MATCH('2-1-2 data.csv'!$A424,'2-1-1 紀錄下次購買項目'!$A:$A,0)+'2-1-2 data.csv'!I$1-1)),"")</f>
        <v/>
      </c>
      <c r="J424" s="6" t="str">
        <f>_xlfn.IFNA(IF(J$1&gt;$C424,"",INDEX('2-1-1 紀錄下次購買項目'!$C:$C,MATCH('2-1-2 data.csv'!$A424,'2-1-1 紀錄下次購買項目'!$A:$A,0)+'2-1-2 data.csv'!J$1-1)),"")</f>
        <v/>
      </c>
      <c r="K424" s="6" t="str">
        <f>_xlfn.IFNA(IF(K$1&gt;$C424,"",INDEX('2-1-1 紀錄下次購買項目'!$C:$C,MATCH('2-1-2 data.csv'!$A424,'2-1-1 紀錄下次購買項目'!$A:$A,0)+'2-1-2 data.csv'!K$1-1)),"")</f>
        <v/>
      </c>
      <c r="L424" s="6" t="str">
        <f>_xlfn.IFNA(IF(L$1&gt;$C424,"",INDEX('2-1-1 紀錄下次購買項目'!$C:$C,MATCH('2-1-2 data.csv'!$A424,'2-1-1 紀錄下次購買項目'!$A:$A,0)+'2-1-2 data.csv'!L$1-1)),"")</f>
        <v/>
      </c>
      <c r="M424" s="6" t="str">
        <f>_xlfn.IFNA(IF(M$1&gt;$C424,"",INDEX('2-1-1 紀錄下次購買項目'!$C:$C,MATCH('2-1-2 data.csv'!$A424,'2-1-1 紀錄下次購買項目'!$A:$A,0)+'2-1-2 data.csv'!M$1-1)),"")</f>
        <v/>
      </c>
      <c r="N424" s="6" t="str">
        <f>_xlfn.IFNA(IF(N$1&gt;$C424,"",INDEX('2-1-1 紀錄下次購買項目'!$C:$C,MATCH('2-1-2 data.csv'!$A424,'2-1-1 紀錄下次購買項目'!$A:$A,0)+'2-1-2 data.csv'!N$1-1)),"")</f>
        <v/>
      </c>
    </row>
    <row r="425" spans="1:14">
      <c r="A425" s="6">
        <v>27783</v>
      </c>
      <c r="B425" s="5">
        <v>805</v>
      </c>
      <c r="C425" s="6">
        <v>1</v>
      </c>
      <c r="D425" s="6">
        <v>1</v>
      </c>
      <c r="E425" s="6" t="str">
        <f>_xlfn.IFNA(IF(E$1&gt;$C425,"",INDEX('2-1-1 紀錄下次購買項目'!$C:$C,MATCH('2-1-2 data.csv'!$A425,'2-1-1 紀錄下次購買項目'!$A:$A,0)+'2-1-2 data.csv'!E$1-1)),"")</f>
        <v>EPSON墨水</v>
      </c>
      <c r="F425" s="6" t="str">
        <f>_xlfn.IFNA(IF(F$1&gt;$C425,"",INDEX('2-1-1 紀錄下次購買項目'!$C:$C,MATCH('2-1-2 data.csv'!$A425,'2-1-1 紀錄下次購買項目'!$A:$A,0)+'2-1-2 data.csv'!F$1-1)),"")</f>
        <v/>
      </c>
      <c r="G425" s="6" t="str">
        <f>_xlfn.IFNA(IF(G$1&gt;$C425,"",INDEX('2-1-1 紀錄下次購買項目'!$C:$C,MATCH('2-1-2 data.csv'!$A425,'2-1-1 紀錄下次購買項目'!$A:$A,0)+'2-1-2 data.csv'!G$1-1)),"")</f>
        <v/>
      </c>
      <c r="H425" s="6" t="str">
        <f>_xlfn.IFNA(IF(H$1&gt;$C425,"",INDEX('2-1-1 紀錄下次購買項目'!$C:$C,MATCH('2-1-2 data.csv'!$A425,'2-1-1 紀錄下次購買項目'!$A:$A,0)+'2-1-2 data.csv'!H$1-1)),"")</f>
        <v/>
      </c>
      <c r="I425" s="6" t="str">
        <f>_xlfn.IFNA(IF(I$1&gt;$C425,"",INDEX('2-1-1 紀錄下次購買項目'!$C:$C,MATCH('2-1-2 data.csv'!$A425,'2-1-1 紀錄下次購買項目'!$A:$A,0)+'2-1-2 data.csv'!I$1-1)),"")</f>
        <v/>
      </c>
      <c r="J425" s="6" t="str">
        <f>_xlfn.IFNA(IF(J$1&gt;$C425,"",INDEX('2-1-1 紀錄下次購買項目'!$C:$C,MATCH('2-1-2 data.csv'!$A425,'2-1-1 紀錄下次購買項目'!$A:$A,0)+'2-1-2 data.csv'!J$1-1)),"")</f>
        <v/>
      </c>
      <c r="K425" s="6" t="str">
        <f>_xlfn.IFNA(IF(K$1&gt;$C425,"",INDEX('2-1-1 紀錄下次購買項目'!$C:$C,MATCH('2-1-2 data.csv'!$A425,'2-1-1 紀錄下次購買項目'!$A:$A,0)+'2-1-2 data.csv'!K$1-1)),"")</f>
        <v/>
      </c>
      <c r="L425" s="6" t="str">
        <f>_xlfn.IFNA(IF(L$1&gt;$C425,"",INDEX('2-1-1 紀錄下次購買項目'!$C:$C,MATCH('2-1-2 data.csv'!$A425,'2-1-1 紀錄下次購買項目'!$A:$A,0)+'2-1-2 data.csv'!L$1-1)),"")</f>
        <v/>
      </c>
      <c r="M425" s="6" t="str">
        <f>_xlfn.IFNA(IF(M$1&gt;$C425,"",INDEX('2-1-1 紀錄下次購買項目'!$C:$C,MATCH('2-1-2 data.csv'!$A425,'2-1-1 紀錄下次購買項目'!$A:$A,0)+'2-1-2 data.csv'!M$1-1)),"")</f>
        <v/>
      </c>
      <c r="N425" s="6" t="str">
        <f>_xlfn.IFNA(IF(N$1&gt;$C425,"",INDEX('2-1-1 紀錄下次購買項目'!$C:$C,MATCH('2-1-2 data.csv'!$A425,'2-1-1 紀錄下次購買項目'!$A:$A,0)+'2-1-2 data.csv'!N$1-1)),"")</f>
        <v/>
      </c>
    </row>
    <row r="426" spans="1:14">
      <c r="A426" s="6">
        <v>31660</v>
      </c>
      <c r="B426" s="5">
        <v>805</v>
      </c>
      <c r="C426" s="6">
        <v>1</v>
      </c>
      <c r="D426" s="6">
        <v>1</v>
      </c>
      <c r="E426" s="6" t="str">
        <f>_xlfn.IFNA(IF(E$1&gt;$C426,"",INDEX('2-1-1 紀錄下次購買項目'!$C:$C,MATCH('2-1-2 data.csv'!$A426,'2-1-1 紀錄下次購買項目'!$A:$A,0)+'2-1-2 data.csv'!E$1-1)),"")</f>
        <v>EPSON墨水</v>
      </c>
      <c r="F426" s="6" t="str">
        <f>_xlfn.IFNA(IF(F$1&gt;$C426,"",INDEX('2-1-1 紀錄下次購買項目'!$C:$C,MATCH('2-1-2 data.csv'!$A426,'2-1-1 紀錄下次購買項目'!$A:$A,0)+'2-1-2 data.csv'!F$1-1)),"")</f>
        <v/>
      </c>
      <c r="G426" s="6" t="str">
        <f>_xlfn.IFNA(IF(G$1&gt;$C426,"",INDEX('2-1-1 紀錄下次購買項目'!$C:$C,MATCH('2-1-2 data.csv'!$A426,'2-1-1 紀錄下次購買項目'!$A:$A,0)+'2-1-2 data.csv'!G$1-1)),"")</f>
        <v/>
      </c>
      <c r="H426" s="6" t="str">
        <f>_xlfn.IFNA(IF(H$1&gt;$C426,"",INDEX('2-1-1 紀錄下次購買項目'!$C:$C,MATCH('2-1-2 data.csv'!$A426,'2-1-1 紀錄下次購買項目'!$A:$A,0)+'2-1-2 data.csv'!H$1-1)),"")</f>
        <v/>
      </c>
      <c r="I426" s="6" t="str">
        <f>_xlfn.IFNA(IF(I$1&gt;$C426,"",INDEX('2-1-1 紀錄下次購買項目'!$C:$C,MATCH('2-1-2 data.csv'!$A426,'2-1-1 紀錄下次購買項目'!$A:$A,0)+'2-1-2 data.csv'!I$1-1)),"")</f>
        <v/>
      </c>
      <c r="J426" s="6" t="str">
        <f>_xlfn.IFNA(IF(J$1&gt;$C426,"",INDEX('2-1-1 紀錄下次購買項目'!$C:$C,MATCH('2-1-2 data.csv'!$A426,'2-1-1 紀錄下次購買項目'!$A:$A,0)+'2-1-2 data.csv'!J$1-1)),"")</f>
        <v/>
      </c>
      <c r="K426" s="6" t="str">
        <f>_xlfn.IFNA(IF(K$1&gt;$C426,"",INDEX('2-1-1 紀錄下次購買項目'!$C:$C,MATCH('2-1-2 data.csv'!$A426,'2-1-1 紀錄下次購買項目'!$A:$A,0)+'2-1-2 data.csv'!K$1-1)),"")</f>
        <v/>
      </c>
      <c r="L426" s="6" t="str">
        <f>_xlfn.IFNA(IF(L$1&gt;$C426,"",INDEX('2-1-1 紀錄下次購買項目'!$C:$C,MATCH('2-1-2 data.csv'!$A426,'2-1-1 紀錄下次購買項目'!$A:$A,0)+'2-1-2 data.csv'!L$1-1)),"")</f>
        <v/>
      </c>
      <c r="M426" s="6" t="str">
        <f>_xlfn.IFNA(IF(M$1&gt;$C426,"",INDEX('2-1-1 紀錄下次購買項目'!$C:$C,MATCH('2-1-2 data.csv'!$A426,'2-1-1 紀錄下次購買項目'!$A:$A,0)+'2-1-2 data.csv'!M$1-1)),"")</f>
        <v/>
      </c>
      <c r="N426" s="6" t="str">
        <f>_xlfn.IFNA(IF(N$1&gt;$C426,"",INDEX('2-1-1 紀錄下次購買項目'!$C:$C,MATCH('2-1-2 data.csv'!$A426,'2-1-1 紀錄下次購買項目'!$A:$A,0)+'2-1-2 data.csv'!N$1-1)),"")</f>
        <v/>
      </c>
    </row>
    <row r="427" spans="1:14">
      <c r="A427" s="6">
        <v>44174</v>
      </c>
      <c r="B427" s="5">
        <v>805</v>
      </c>
      <c r="C427" s="6">
        <v>1</v>
      </c>
      <c r="D427" s="6">
        <v>1</v>
      </c>
      <c r="E427" s="6" t="str">
        <f>_xlfn.IFNA(IF(E$1&gt;$C427,"",INDEX('2-1-1 紀錄下次購買項目'!$C:$C,MATCH('2-1-2 data.csv'!$A427,'2-1-1 紀錄下次購買項目'!$A:$A,0)+'2-1-2 data.csv'!E$1-1)),"")</f>
        <v>USB 儲存碟</v>
      </c>
      <c r="F427" s="6" t="str">
        <f>_xlfn.IFNA(IF(F$1&gt;$C427,"",INDEX('2-1-1 紀錄下次購買項目'!$C:$C,MATCH('2-1-2 data.csv'!$A427,'2-1-1 紀錄下次購買項目'!$A:$A,0)+'2-1-2 data.csv'!F$1-1)),"")</f>
        <v/>
      </c>
      <c r="G427" s="6" t="str">
        <f>_xlfn.IFNA(IF(G$1&gt;$C427,"",INDEX('2-1-1 紀錄下次購買項目'!$C:$C,MATCH('2-1-2 data.csv'!$A427,'2-1-1 紀錄下次購買項目'!$A:$A,0)+'2-1-2 data.csv'!G$1-1)),"")</f>
        <v/>
      </c>
      <c r="H427" s="6" t="str">
        <f>_xlfn.IFNA(IF(H$1&gt;$C427,"",INDEX('2-1-1 紀錄下次購買項目'!$C:$C,MATCH('2-1-2 data.csv'!$A427,'2-1-1 紀錄下次購買項目'!$A:$A,0)+'2-1-2 data.csv'!H$1-1)),"")</f>
        <v/>
      </c>
      <c r="I427" s="6" t="str">
        <f>_xlfn.IFNA(IF(I$1&gt;$C427,"",INDEX('2-1-1 紀錄下次購買項目'!$C:$C,MATCH('2-1-2 data.csv'!$A427,'2-1-1 紀錄下次購買項目'!$A:$A,0)+'2-1-2 data.csv'!I$1-1)),"")</f>
        <v/>
      </c>
      <c r="J427" s="6" t="str">
        <f>_xlfn.IFNA(IF(J$1&gt;$C427,"",INDEX('2-1-1 紀錄下次購買項目'!$C:$C,MATCH('2-1-2 data.csv'!$A427,'2-1-1 紀錄下次購買項目'!$A:$A,0)+'2-1-2 data.csv'!J$1-1)),"")</f>
        <v/>
      </c>
      <c r="K427" s="6" t="str">
        <f>_xlfn.IFNA(IF(K$1&gt;$C427,"",INDEX('2-1-1 紀錄下次購買項目'!$C:$C,MATCH('2-1-2 data.csv'!$A427,'2-1-1 紀錄下次購買項目'!$A:$A,0)+'2-1-2 data.csv'!K$1-1)),"")</f>
        <v/>
      </c>
      <c r="L427" s="6" t="str">
        <f>_xlfn.IFNA(IF(L$1&gt;$C427,"",INDEX('2-1-1 紀錄下次購買項目'!$C:$C,MATCH('2-1-2 data.csv'!$A427,'2-1-1 紀錄下次購買項目'!$A:$A,0)+'2-1-2 data.csv'!L$1-1)),"")</f>
        <v/>
      </c>
      <c r="M427" s="6" t="str">
        <f>_xlfn.IFNA(IF(M$1&gt;$C427,"",INDEX('2-1-1 紀錄下次購買項目'!$C:$C,MATCH('2-1-2 data.csv'!$A427,'2-1-1 紀錄下次購買項目'!$A:$A,0)+'2-1-2 data.csv'!M$1-1)),"")</f>
        <v/>
      </c>
      <c r="N427" s="6" t="str">
        <f>_xlfn.IFNA(IF(N$1&gt;$C427,"",INDEX('2-1-1 紀錄下次購買項目'!$C:$C,MATCH('2-1-2 data.csv'!$A427,'2-1-1 紀錄下次購買項目'!$A:$A,0)+'2-1-2 data.csv'!N$1-1)),"")</f>
        <v/>
      </c>
    </row>
    <row r="428" spans="1:14">
      <c r="A428" s="6">
        <v>63273</v>
      </c>
      <c r="B428" s="5">
        <v>805</v>
      </c>
      <c r="C428" s="6">
        <v>1</v>
      </c>
      <c r="D428" s="6">
        <v>1</v>
      </c>
      <c r="E428" s="6" t="str">
        <f>_xlfn.IFNA(IF(E$1&gt;$C428,"",INDEX('2-1-1 紀錄下次購買項目'!$C:$C,MATCH('2-1-2 data.csv'!$A428,'2-1-1 紀錄下次購買項目'!$A:$A,0)+'2-1-2 data.csv'!E$1-1)),"")</f>
        <v>30公升以下微電腦微波爐</v>
      </c>
      <c r="F428" s="6" t="str">
        <f>_xlfn.IFNA(IF(F$1&gt;$C428,"",INDEX('2-1-1 紀錄下次購買項目'!$C:$C,MATCH('2-1-2 data.csv'!$A428,'2-1-1 紀錄下次購買項目'!$A:$A,0)+'2-1-2 data.csv'!F$1-1)),"")</f>
        <v/>
      </c>
      <c r="G428" s="6" t="str">
        <f>_xlfn.IFNA(IF(G$1&gt;$C428,"",INDEX('2-1-1 紀錄下次購買項目'!$C:$C,MATCH('2-1-2 data.csv'!$A428,'2-1-1 紀錄下次購買項目'!$A:$A,0)+'2-1-2 data.csv'!G$1-1)),"")</f>
        <v/>
      </c>
      <c r="H428" s="6" t="str">
        <f>_xlfn.IFNA(IF(H$1&gt;$C428,"",INDEX('2-1-1 紀錄下次購買項目'!$C:$C,MATCH('2-1-2 data.csv'!$A428,'2-1-1 紀錄下次購買項目'!$A:$A,0)+'2-1-2 data.csv'!H$1-1)),"")</f>
        <v/>
      </c>
      <c r="I428" s="6" t="str">
        <f>_xlfn.IFNA(IF(I$1&gt;$C428,"",INDEX('2-1-1 紀錄下次購買項目'!$C:$C,MATCH('2-1-2 data.csv'!$A428,'2-1-1 紀錄下次購買項目'!$A:$A,0)+'2-1-2 data.csv'!I$1-1)),"")</f>
        <v/>
      </c>
      <c r="J428" s="6" t="str">
        <f>_xlfn.IFNA(IF(J$1&gt;$C428,"",INDEX('2-1-1 紀錄下次購買項目'!$C:$C,MATCH('2-1-2 data.csv'!$A428,'2-1-1 紀錄下次購買項目'!$A:$A,0)+'2-1-2 data.csv'!J$1-1)),"")</f>
        <v/>
      </c>
      <c r="K428" s="6" t="str">
        <f>_xlfn.IFNA(IF(K$1&gt;$C428,"",INDEX('2-1-1 紀錄下次購買項目'!$C:$C,MATCH('2-1-2 data.csv'!$A428,'2-1-1 紀錄下次購買項目'!$A:$A,0)+'2-1-2 data.csv'!K$1-1)),"")</f>
        <v/>
      </c>
      <c r="L428" s="6" t="str">
        <f>_xlfn.IFNA(IF(L$1&gt;$C428,"",INDEX('2-1-1 紀錄下次購買項目'!$C:$C,MATCH('2-1-2 data.csv'!$A428,'2-1-1 紀錄下次購買項目'!$A:$A,0)+'2-1-2 data.csv'!L$1-1)),"")</f>
        <v/>
      </c>
      <c r="M428" s="6" t="str">
        <f>_xlfn.IFNA(IF(M$1&gt;$C428,"",INDEX('2-1-1 紀錄下次購買項目'!$C:$C,MATCH('2-1-2 data.csv'!$A428,'2-1-1 紀錄下次購買項目'!$A:$A,0)+'2-1-2 data.csv'!M$1-1)),"")</f>
        <v/>
      </c>
      <c r="N428" s="6" t="str">
        <f>_xlfn.IFNA(IF(N$1&gt;$C428,"",INDEX('2-1-1 紀錄下次購買項目'!$C:$C,MATCH('2-1-2 data.csv'!$A428,'2-1-1 紀錄下次購買項目'!$A:$A,0)+'2-1-2 data.csv'!N$1-1)),"")</f>
        <v/>
      </c>
    </row>
    <row r="429" spans="1:14">
      <c r="A429" s="6">
        <v>66975</v>
      </c>
      <c r="B429" s="5">
        <v>805</v>
      </c>
      <c r="C429" s="6">
        <v>1</v>
      </c>
      <c r="D429" s="6">
        <v>1</v>
      </c>
      <c r="E429" s="6" t="str">
        <f>_xlfn.IFNA(IF(E$1&gt;$C429,"",INDEX('2-1-1 紀錄下次購買項目'!$C:$C,MATCH('2-1-2 data.csv'!$A429,'2-1-1 紀錄下次購買項目'!$A:$A,0)+'2-1-2 data.csv'!E$1-1)),"")</f>
        <v>MP3\MP4</v>
      </c>
      <c r="F429" s="6" t="str">
        <f>_xlfn.IFNA(IF(F$1&gt;$C429,"",INDEX('2-1-1 紀錄下次購買項目'!$C:$C,MATCH('2-1-2 data.csv'!$A429,'2-1-1 紀錄下次購買項目'!$A:$A,0)+'2-1-2 data.csv'!F$1-1)),"")</f>
        <v/>
      </c>
      <c r="G429" s="6" t="str">
        <f>_xlfn.IFNA(IF(G$1&gt;$C429,"",INDEX('2-1-1 紀錄下次購買項目'!$C:$C,MATCH('2-1-2 data.csv'!$A429,'2-1-1 紀錄下次購買項目'!$A:$A,0)+'2-1-2 data.csv'!G$1-1)),"")</f>
        <v/>
      </c>
      <c r="H429" s="6" t="str">
        <f>_xlfn.IFNA(IF(H$1&gt;$C429,"",INDEX('2-1-1 紀錄下次購買項目'!$C:$C,MATCH('2-1-2 data.csv'!$A429,'2-1-1 紀錄下次購買項目'!$A:$A,0)+'2-1-2 data.csv'!H$1-1)),"")</f>
        <v/>
      </c>
      <c r="I429" s="6" t="str">
        <f>_xlfn.IFNA(IF(I$1&gt;$C429,"",INDEX('2-1-1 紀錄下次購買項目'!$C:$C,MATCH('2-1-2 data.csv'!$A429,'2-1-1 紀錄下次購買項目'!$A:$A,0)+'2-1-2 data.csv'!I$1-1)),"")</f>
        <v/>
      </c>
      <c r="J429" s="6" t="str">
        <f>_xlfn.IFNA(IF(J$1&gt;$C429,"",INDEX('2-1-1 紀錄下次購買項目'!$C:$C,MATCH('2-1-2 data.csv'!$A429,'2-1-1 紀錄下次購買項目'!$A:$A,0)+'2-1-2 data.csv'!J$1-1)),"")</f>
        <v/>
      </c>
      <c r="K429" s="6" t="str">
        <f>_xlfn.IFNA(IF(K$1&gt;$C429,"",INDEX('2-1-1 紀錄下次購買項目'!$C:$C,MATCH('2-1-2 data.csv'!$A429,'2-1-1 紀錄下次購買項目'!$A:$A,0)+'2-1-2 data.csv'!K$1-1)),"")</f>
        <v/>
      </c>
      <c r="L429" s="6" t="str">
        <f>_xlfn.IFNA(IF(L$1&gt;$C429,"",INDEX('2-1-1 紀錄下次購買項目'!$C:$C,MATCH('2-1-2 data.csv'!$A429,'2-1-1 紀錄下次購買項目'!$A:$A,0)+'2-1-2 data.csv'!L$1-1)),"")</f>
        <v/>
      </c>
      <c r="M429" s="6" t="str">
        <f>_xlfn.IFNA(IF(M$1&gt;$C429,"",INDEX('2-1-1 紀錄下次購買項目'!$C:$C,MATCH('2-1-2 data.csv'!$A429,'2-1-1 紀錄下次購買項目'!$A:$A,0)+'2-1-2 data.csv'!M$1-1)),"")</f>
        <v/>
      </c>
      <c r="N429" s="6" t="str">
        <f>_xlfn.IFNA(IF(N$1&gt;$C429,"",INDEX('2-1-1 紀錄下次購買項目'!$C:$C,MATCH('2-1-2 data.csv'!$A429,'2-1-1 紀錄下次購買項目'!$A:$A,0)+'2-1-2 data.csv'!N$1-1)),"")</f>
        <v/>
      </c>
    </row>
    <row r="430" spans="1:14">
      <c r="A430" s="6">
        <v>69585</v>
      </c>
      <c r="B430" s="5">
        <v>805</v>
      </c>
      <c r="C430" s="6">
        <v>1</v>
      </c>
      <c r="D430" s="6">
        <v>0</v>
      </c>
      <c r="E430" s="6" t="str">
        <f>_xlfn.IFNA(IF(E$1&gt;$C430,"",INDEX('2-1-1 紀錄下次購買項目'!$C:$C,MATCH('2-1-2 data.csv'!$A430,'2-1-1 紀錄下次購買項目'!$A:$A,0)+'2-1-2 data.csv'!E$1-1)),"")</f>
        <v>讀卡機/轉接卡</v>
      </c>
      <c r="F430" s="6" t="str">
        <f>_xlfn.IFNA(IF(F$1&gt;$C430,"",INDEX('2-1-1 紀錄下次購買項目'!$C:$C,MATCH('2-1-2 data.csv'!$A430,'2-1-1 紀錄下次購買項目'!$A:$A,0)+'2-1-2 data.csv'!F$1-1)),"")</f>
        <v/>
      </c>
      <c r="G430" s="6" t="str">
        <f>_xlfn.IFNA(IF(G$1&gt;$C430,"",INDEX('2-1-1 紀錄下次購買項目'!$C:$C,MATCH('2-1-2 data.csv'!$A430,'2-1-1 紀錄下次購買項目'!$A:$A,0)+'2-1-2 data.csv'!G$1-1)),"")</f>
        <v/>
      </c>
      <c r="H430" s="6" t="str">
        <f>_xlfn.IFNA(IF(H$1&gt;$C430,"",INDEX('2-1-1 紀錄下次購買項目'!$C:$C,MATCH('2-1-2 data.csv'!$A430,'2-1-1 紀錄下次購買項目'!$A:$A,0)+'2-1-2 data.csv'!H$1-1)),"")</f>
        <v/>
      </c>
      <c r="I430" s="6" t="str">
        <f>_xlfn.IFNA(IF(I$1&gt;$C430,"",INDEX('2-1-1 紀錄下次購買項目'!$C:$C,MATCH('2-1-2 data.csv'!$A430,'2-1-1 紀錄下次購買項目'!$A:$A,0)+'2-1-2 data.csv'!I$1-1)),"")</f>
        <v/>
      </c>
      <c r="J430" s="6" t="str">
        <f>_xlfn.IFNA(IF(J$1&gt;$C430,"",INDEX('2-1-1 紀錄下次購買項目'!$C:$C,MATCH('2-1-2 data.csv'!$A430,'2-1-1 紀錄下次購買項目'!$A:$A,0)+'2-1-2 data.csv'!J$1-1)),"")</f>
        <v/>
      </c>
      <c r="K430" s="6" t="str">
        <f>_xlfn.IFNA(IF(K$1&gt;$C430,"",INDEX('2-1-1 紀錄下次購買項目'!$C:$C,MATCH('2-1-2 data.csv'!$A430,'2-1-1 紀錄下次購買項目'!$A:$A,0)+'2-1-2 data.csv'!K$1-1)),"")</f>
        <v/>
      </c>
      <c r="L430" s="6" t="str">
        <f>_xlfn.IFNA(IF(L$1&gt;$C430,"",INDEX('2-1-1 紀錄下次購買項目'!$C:$C,MATCH('2-1-2 data.csv'!$A430,'2-1-1 紀錄下次購買項目'!$A:$A,0)+'2-1-2 data.csv'!L$1-1)),"")</f>
        <v/>
      </c>
      <c r="M430" s="6" t="str">
        <f>_xlfn.IFNA(IF(M$1&gt;$C430,"",INDEX('2-1-1 紀錄下次購買項目'!$C:$C,MATCH('2-1-2 data.csv'!$A430,'2-1-1 紀錄下次購買項目'!$A:$A,0)+'2-1-2 data.csv'!M$1-1)),"")</f>
        <v/>
      </c>
      <c r="N430" s="6" t="str">
        <f>_xlfn.IFNA(IF(N$1&gt;$C430,"",INDEX('2-1-1 紀錄下次購買項目'!$C:$C,MATCH('2-1-2 data.csv'!$A430,'2-1-1 紀錄下次購買項目'!$A:$A,0)+'2-1-2 data.csv'!N$1-1)),"")</f>
        <v/>
      </c>
    </row>
    <row r="431" spans="1:14">
      <c r="A431" s="6">
        <v>605</v>
      </c>
      <c r="B431" s="5">
        <v>820</v>
      </c>
      <c r="C431" s="6">
        <v>3</v>
      </c>
      <c r="D431" s="6">
        <v>2</v>
      </c>
      <c r="E431" s="6" t="str">
        <f>_xlfn.IFNA(IF(E$1&gt;$C431,"",INDEX('2-1-1 紀錄下次購買項目'!$C:$C,MATCH('2-1-2 data.csv'!$A431,'2-1-1 紀錄下次購買項目'!$A:$A,0)+'2-1-2 data.csv'!E$1-1)),"")</f>
        <v>筆記型電腦</v>
      </c>
      <c r="F431" s="6" t="str">
        <f>_xlfn.IFNA(IF(F$1&gt;$C431,"",INDEX('2-1-1 紀錄下次購買項目'!$C:$C,MATCH('2-1-2 data.csv'!$A431,'2-1-1 紀錄下次購買項目'!$A:$A,0)+'2-1-2 data.csv'!F$1-1)),"")</f>
        <v>會員贈品</v>
      </c>
      <c r="G431" s="6" t="str">
        <f>_xlfn.IFNA(IF(G$1&gt;$C431,"",INDEX('2-1-1 紀錄下次購買項目'!$C:$C,MATCH('2-1-2 data.csv'!$A431,'2-1-1 紀錄下次購買項目'!$A:$A,0)+'2-1-2 data.csv'!G$1-1)),"")</f>
        <v>會員補卡</v>
      </c>
      <c r="H431" s="6" t="str">
        <f>_xlfn.IFNA(IF(H$1&gt;$C431,"",INDEX('2-1-1 紀錄下次購買項目'!$C:$C,MATCH('2-1-2 data.csv'!$A431,'2-1-1 紀錄下次購買項目'!$A:$A,0)+'2-1-2 data.csv'!H$1-1)),"")</f>
        <v/>
      </c>
      <c r="I431" s="6" t="str">
        <f>_xlfn.IFNA(IF(I$1&gt;$C431,"",INDEX('2-1-1 紀錄下次購買項目'!$C:$C,MATCH('2-1-2 data.csv'!$A431,'2-1-1 紀錄下次購買項目'!$A:$A,0)+'2-1-2 data.csv'!I$1-1)),"")</f>
        <v/>
      </c>
      <c r="J431" s="6" t="str">
        <f>_xlfn.IFNA(IF(J$1&gt;$C431,"",INDEX('2-1-1 紀錄下次購買項目'!$C:$C,MATCH('2-1-2 data.csv'!$A431,'2-1-1 紀錄下次購買項目'!$A:$A,0)+'2-1-2 data.csv'!J$1-1)),"")</f>
        <v/>
      </c>
      <c r="K431" s="6" t="str">
        <f>_xlfn.IFNA(IF(K$1&gt;$C431,"",INDEX('2-1-1 紀錄下次購買項目'!$C:$C,MATCH('2-1-2 data.csv'!$A431,'2-1-1 紀錄下次購買項目'!$A:$A,0)+'2-1-2 data.csv'!K$1-1)),"")</f>
        <v/>
      </c>
      <c r="L431" s="6" t="str">
        <f>_xlfn.IFNA(IF(L$1&gt;$C431,"",INDEX('2-1-1 紀錄下次購買項目'!$C:$C,MATCH('2-1-2 data.csv'!$A431,'2-1-1 紀錄下次購買項目'!$A:$A,0)+'2-1-2 data.csv'!L$1-1)),"")</f>
        <v/>
      </c>
      <c r="M431" s="6" t="str">
        <f>_xlfn.IFNA(IF(M$1&gt;$C431,"",INDEX('2-1-1 紀錄下次購買項目'!$C:$C,MATCH('2-1-2 data.csv'!$A431,'2-1-1 紀錄下次購買項目'!$A:$A,0)+'2-1-2 data.csv'!M$1-1)),"")</f>
        <v/>
      </c>
      <c r="N431" s="6" t="str">
        <f>_xlfn.IFNA(IF(N$1&gt;$C431,"",INDEX('2-1-1 紀錄下次購買項目'!$C:$C,MATCH('2-1-2 data.csv'!$A431,'2-1-1 紀錄下次購買項目'!$A:$A,0)+'2-1-2 data.csv'!N$1-1)),"")</f>
        <v/>
      </c>
    </row>
    <row r="432" spans="1:14">
      <c r="A432" s="6">
        <v>57977</v>
      </c>
      <c r="B432" s="5">
        <v>820</v>
      </c>
      <c r="C432" s="6">
        <v>2</v>
      </c>
      <c r="D432" s="6">
        <v>0</v>
      </c>
      <c r="E432" s="6" t="str">
        <f>_xlfn.IFNA(IF(E$1&gt;$C432,"",INDEX('2-1-1 紀錄下次購買項目'!$C:$C,MATCH('2-1-2 data.csv'!$A432,'2-1-1 紀錄下次購買項目'!$A:$A,0)+'2-1-2 data.csv'!E$1-1)),"")</f>
        <v>其他費用</v>
      </c>
      <c r="F432" s="6" t="str">
        <f>_xlfn.IFNA(IF(F$1&gt;$C432,"",INDEX('2-1-1 紀錄下次購買項目'!$C:$C,MATCH('2-1-2 data.csv'!$A432,'2-1-1 紀錄下次購買項目'!$A:$A,0)+'2-1-2 data.csv'!F$1-1)),"")</f>
        <v>會員補卡</v>
      </c>
      <c r="G432" s="6" t="str">
        <f>_xlfn.IFNA(IF(G$1&gt;$C432,"",INDEX('2-1-1 紀錄下次購買項目'!$C:$C,MATCH('2-1-2 data.csv'!$A432,'2-1-1 紀錄下次購買項目'!$A:$A,0)+'2-1-2 data.csv'!G$1-1)),"")</f>
        <v/>
      </c>
      <c r="H432" s="6" t="str">
        <f>_xlfn.IFNA(IF(H$1&gt;$C432,"",INDEX('2-1-1 紀錄下次購買項目'!$C:$C,MATCH('2-1-2 data.csv'!$A432,'2-1-1 紀錄下次購買項目'!$A:$A,0)+'2-1-2 data.csv'!H$1-1)),"")</f>
        <v/>
      </c>
      <c r="I432" s="6" t="str">
        <f>_xlfn.IFNA(IF(I$1&gt;$C432,"",INDEX('2-1-1 紀錄下次購買項目'!$C:$C,MATCH('2-1-2 data.csv'!$A432,'2-1-1 紀錄下次購買項目'!$A:$A,0)+'2-1-2 data.csv'!I$1-1)),"")</f>
        <v/>
      </c>
      <c r="J432" s="6" t="str">
        <f>_xlfn.IFNA(IF(J$1&gt;$C432,"",INDEX('2-1-1 紀錄下次購買項目'!$C:$C,MATCH('2-1-2 data.csv'!$A432,'2-1-1 紀錄下次購買項目'!$A:$A,0)+'2-1-2 data.csv'!J$1-1)),"")</f>
        <v/>
      </c>
      <c r="K432" s="6" t="str">
        <f>_xlfn.IFNA(IF(K$1&gt;$C432,"",INDEX('2-1-1 紀錄下次購買項目'!$C:$C,MATCH('2-1-2 data.csv'!$A432,'2-1-1 紀錄下次購買項目'!$A:$A,0)+'2-1-2 data.csv'!K$1-1)),"")</f>
        <v/>
      </c>
      <c r="L432" s="6" t="str">
        <f>_xlfn.IFNA(IF(L$1&gt;$C432,"",INDEX('2-1-1 紀錄下次購買項目'!$C:$C,MATCH('2-1-2 data.csv'!$A432,'2-1-1 紀錄下次購買項目'!$A:$A,0)+'2-1-2 data.csv'!L$1-1)),"")</f>
        <v/>
      </c>
      <c r="M432" s="6" t="str">
        <f>_xlfn.IFNA(IF(M$1&gt;$C432,"",INDEX('2-1-1 紀錄下次購買項目'!$C:$C,MATCH('2-1-2 data.csv'!$A432,'2-1-1 紀錄下次購買項目'!$A:$A,0)+'2-1-2 data.csv'!M$1-1)),"")</f>
        <v/>
      </c>
      <c r="N432" s="6" t="str">
        <f>_xlfn.IFNA(IF(N$1&gt;$C432,"",INDEX('2-1-1 紀錄下次購買項目'!$C:$C,MATCH('2-1-2 data.csv'!$A432,'2-1-1 紀錄下次購買項目'!$A:$A,0)+'2-1-2 data.csv'!N$1-1)),"")</f>
        <v/>
      </c>
    </row>
    <row r="433" spans="1:14">
      <c r="A433" s="6">
        <v>693</v>
      </c>
      <c r="B433" s="5">
        <v>915</v>
      </c>
      <c r="C433" s="6">
        <v>3</v>
      </c>
      <c r="D433" s="6">
        <v>1</v>
      </c>
      <c r="E433" s="6" t="str">
        <f>_xlfn.IFNA(IF(E$1&gt;$C433,"",INDEX('2-1-1 紀錄下次購買項目'!$C:$C,MATCH('2-1-2 data.csv'!$A433,'2-1-1 紀錄下次購買項目'!$A:$A,0)+'2-1-2 data.csv'!E$1-1)),"")</f>
        <v>CD燒錄片</v>
      </c>
      <c r="F433" s="6" t="str">
        <f>_xlfn.IFNA(IF(F$1&gt;$C433,"",INDEX('2-1-1 紀錄下次購買項目'!$C:$C,MATCH('2-1-2 data.csv'!$A433,'2-1-1 紀錄下次購買項目'!$A:$A,0)+'2-1-2 data.csv'!F$1-1)),"")</f>
        <v>鹼性電池</v>
      </c>
      <c r="G433" s="6" t="str">
        <f>_xlfn.IFNA(IF(G$1&gt;$C433,"",INDEX('2-1-1 紀錄下次購買項目'!$C:$C,MATCH('2-1-2 data.csv'!$A433,'2-1-1 紀錄下次購買項目'!$A:$A,0)+'2-1-2 data.csv'!G$1-1)),"")</f>
        <v>DVD燒錄片</v>
      </c>
      <c r="H433" s="6" t="str">
        <f>_xlfn.IFNA(IF(H$1&gt;$C433,"",INDEX('2-1-1 紀錄下次購買項目'!$C:$C,MATCH('2-1-2 data.csv'!$A433,'2-1-1 紀錄下次購買項目'!$A:$A,0)+'2-1-2 data.csv'!H$1-1)),"")</f>
        <v/>
      </c>
      <c r="I433" s="6" t="str">
        <f>_xlfn.IFNA(IF(I$1&gt;$C433,"",INDEX('2-1-1 紀錄下次購買項目'!$C:$C,MATCH('2-1-2 data.csv'!$A433,'2-1-1 紀錄下次購買項目'!$A:$A,0)+'2-1-2 data.csv'!I$1-1)),"")</f>
        <v/>
      </c>
      <c r="J433" s="6" t="str">
        <f>_xlfn.IFNA(IF(J$1&gt;$C433,"",INDEX('2-1-1 紀錄下次購買項目'!$C:$C,MATCH('2-1-2 data.csv'!$A433,'2-1-1 紀錄下次購買項目'!$A:$A,0)+'2-1-2 data.csv'!J$1-1)),"")</f>
        <v/>
      </c>
      <c r="K433" s="6" t="str">
        <f>_xlfn.IFNA(IF(K$1&gt;$C433,"",INDEX('2-1-1 紀錄下次購買項目'!$C:$C,MATCH('2-1-2 data.csv'!$A433,'2-1-1 紀錄下次購買項目'!$A:$A,0)+'2-1-2 data.csv'!K$1-1)),"")</f>
        <v/>
      </c>
      <c r="L433" s="6" t="str">
        <f>_xlfn.IFNA(IF(L$1&gt;$C433,"",INDEX('2-1-1 紀錄下次購買項目'!$C:$C,MATCH('2-1-2 data.csv'!$A433,'2-1-1 紀錄下次購買項目'!$A:$A,0)+'2-1-2 data.csv'!L$1-1)),"")</f>
        <v/>
      </c>
      <c r="M433" s="6" t="str">
        <f>_xlfn.IFNA(IF(M$1&gt;$C433,"",INDEX('2-1-1 紀錄下次購買項目'!$C:$C,MATCH('2-1-2 data.csv'!$A433,'2-1-1 紀錄下次購買項目'!$A:$A,0)+'2-1-2 data.csv'!M$1-1)),"")</f>
        <v/>
      </c>
      <c r="N433" s="6" t="str">
        <f>_xlfn.IFNA(IF(N$1&gt;$C433,"",INDEX('2-1-1 紀錄下次購買項目'!$C:$C,MATCH('2-1-2 data.csv'!$A433,'2-1-1 紀錄下次購買項目'!$A:$A,0)+'2-1-2 data.csv'!N$1-1)),"")</f>
        <v/>
      </c>
    </row>
    <row r="434" spans="1:14">
      <c r="A434" s="6">
        <v>5322</v>
      </c>
      <c r="B434" s="5">
        <v>915</v>
      </c>
      <c r="C434" s="6">
        <v>1</v>
      </c>
      <c r="D434" s="6">
        <v>1</v>
      </c>
      <c r="E434" s="6" t="str">
        <f>_xlfn.IFNA(IF(E$1&gt;$C434,"",INDEX('2-1-1 紀錄下次購買項目'!$C:$C,MATCH('2-1-2 data.csv'!$A434,'2-1-1 紀錄下次購買項目'!$A:$A,0)+'2-1-2 data.csv'!E$1-1)),"")</f>
        <v>鹼性電池</v>
      </c>
      <c r="F434" s="6" t="str">
        <f>_xlfn.IFNA(IF(F$1&gt;$C434,"",INDEX('2-1-1 紀錄下次購買項目'!$C:$C,MATCH('2-1-2 data.csv'!$A434,'2-1-1 紀錄下次購買項目'!$A:$A,0)+'2-1-2 data.csv'!F$1-1)),"")</f>
        <v/>
      </c>
      <c r="G434" s="6" t="str">
        <f>_xlfn.IFNA(IF(G$1&gt;$C434,"",INDEX('2-1-1 紀錄下次購買項目'!$C:$C,MATCH('2-1-2 data.csv'!$A434,'2-1-1 紀錄下次購買項目'!$A:$A,0)+'2-1-2 data.csv'!G$1-1)),"")</f>
        <v/>
      </c>
      <c r="H434" s="6" t="str">
        <f>_xlfn.IFNA(IF(H$1&gt;$C434,"",INDEX('2-1-1 紀錄下次購買項目'!$C:$C,MATCH('2-1-2 data.csv'!$A434,'2-1-1 紀錄下次購買項目'!$A:$A,0)+'2-1-2 data.csv'!H$1-1)),"")</f>
        <v/>
      </c>
      <c r="I434" s="6" t="str">
        <f>_xlfn.IFNA(IF(I$1&gt;$C434,"",INDEX('2-1-1 紀錄下次購買項目'!$C:$C,MATCH('2-1-2 data.csv'!$A434,'2-1-1 紀錄下次購買項目'!$A:$A,0)+'2-1-2 data.csv'!I$1-1)),"")</f>
        <v/>
      </c>
      <c r="J434" s="6" t="str">
        <f>_xlfn.IFNA(IF(J$1&gt;$C434,"",INDEX('2-1-1 紀錄下次購買項目'!$C:$C,MATCH('2-1-2 data.csv'!$A434,'2-1-1 紀錄下次購買項目'!$A:$A,0)+'2-1-2 data.csv'!J$1-1)),"")</f>
        <v/>
      </c>
      <c r="K434" s="6" t="str">
        <f>_xlfn.IFNA(IF(K$1&gt;$C434,"",INDEX('2-1-1 紀錄下次購買項目'!$C:$C,MATCH('2-1-2 data.csv'!$A434,'2-1-1 紀錄下次購買項目'!$A:$A,0)+'2-1-2 data.csv'!K$1-1)),"")</f>
        <v/>
      </c>
      <c r="L434" s="6" t="str">
        <f>_xlfn.IFNA(IF(L$1&gt;$C434,"",INDEX('2-1-1 紀錄下次購買項目'!$C:$C,MATCH('2-1-2 data.csv'!$A434,'2-1-1 紀錄下次購買項目'!$A:$A,0)+'2-1-2 data.csv'!L$1-1)),"")</f>
        <v/>
      </c>
      <c r="M434" s="6" t="str">
        <f>_xlfn.IFNA(IF(M$1&gt;$C434,"",INDEX('2-1-1 紀錄下次購買項目'!$C:$C,MATCH('2-1-2 data.csv'!$A434,'2-1-1 紀錄下次購買項目'!$A:$A,0)+'2-1-2 data.csv'!M$1-1)),"")</f>
        <v/>
      </c>
      <c r="N434" s="6" t="str">
        <f>_xlfn.IFNA(IF(N$1&gt;$C434,"",INDEX('2-1-1 紀錄下次購買項目'!$C:$C,MATCH('2-1-2 data.csv'!$A434,'2-1-1 紀錄下次購買項目'!$A:$A,0)+'2-1-2 data.csv'!N$1-1)),"")</f>
        <v/>
      </c>
    </row>
    <row r="435" spans="1:14">
      <c r="A435" s="6">
        <v>5930</v>
      </c>
      <c r="B435" s="5">
        <v>915</v>
      </c>
      <c r="C435" s="6">
        <v>1</v>
      </c>
      <c r="D435" s="6">
        <v>3</v>
      </c>
      <c r="E435" s="6" t="str">
        <f>_xlfn.IFNA(IF(E$1&gt;$C435,"",INDEX('2-1-1 紀錄下次購買項目'!$C:$C,MATCH('2-1-2 data.csv'!$A435,'2-1-1 紀錄下次購買項目'!$A:$A,0)+'2-1-2 data.csv'!E$1-1)),"")</f>
        <v>CD燒錄片</v>
      </c>
      <c r="F435" s="6" t="str">
        <f>_xlfn.IFNA(IF(F$1&gt;$C435,"",INDEX('2-1-1 紀錄下次購買項目'!$C:$C,MATCH('2-1-2 data.csv'!$A435,'2-1-1 紀錄下次購買項目'!$A:$A,0)+'2-1-2 data.csv'!F$1-1)),"")</f>
        <v/>
      </c>
      <c r="G435" s="6" t="str">
        <f>_xlfn.IFNA(IF(G$1&gt;$C435,"",INDEX('2-1-1 紀錄下次購買項目'!$C:$C,MATCH('2-1-2 data.csv'!$A435,'2-1-1 紀錄下次購買項目'!$A:$A,0)+'2-1-2 data.csv'!G$1-1)),"")</f>
        <v/>
      </c>
      <c r="H435" s="6" t="str">
        <f>_xlfn.IFNA(IF(H$1&gt;$C435,"",INDEX('2-1-1 紀錄下次購買項目'!$C:$C,MATCH('2-1-2 data.csv'!$A435,'2-1-1 紀錄下次購買項目'!$A:$A,0)+'2-1-2 data.csv'!H$1-1)),"")</f>
        <v/>
      </c>
      <c r="I435" s="6" t="str">
        <f>_xlfn.IFNA(IF(I$1&gt;$C435,"",INDEX('2-1-1 紀錄下次購買項目'!$C:$C,MATCH('2-1-2 data.csv'!$A435,'2-1-1 紀錄下次購買項目'!$A:$A,0)+'2-1-2 data.csv'!I$1-1)),"")</f>
        <v/>
      </c>
      <c r="J435" s="6" t="str">
        <f>_xlfn.IFNA(IF(J$1&gt;$C435,"",INDEX('2-1-1 紀錄下次購買項目'!$C:$C,MATCH('2-1-2 data.csv'!$A435,'2-1-1 紀錄下次購買項目'!$A:$A,0)+'2-1-2 data.csv'!J$1-1)),"")</f>
        <v/>
      </c>
      <c r="K435" s="6" t="str">
        <f>_xlfn.IFNA(IF(K$1&gt;$C435,"",INDEX('2-1-1 紀錄下次購買項目'!$C:$C,MATCH('2-1-2 data.csv'!$A435,'2-1-1 紀錄下次購買項目'!$A:$A,0)+'2-1-2 data.csv'!K$1-1)),"")</f>
        <v/>
      </c>
      <c r="L435" s="6" t="str">
        <f>_xlfn.IFNA(IF(L$1&gt;$C435,"",INDEX('2-1-1 紀錄下次購買項目'!$C:$C,MATCH('2-1-2 data.csv'!$A435,'2-1-1 紀錄下次購買項目'!$A:$A,0)+'2-1-2 data.csv'!L$1-1)),"")</f>
        <v/>
      </c>
      <c r="M435" s="6" t="str">
        <f>_xlfn.IFNA(IF(M$1&gt;$C435,"",INDEX('2-1-1 紀錄下次購買項目'!$C:$C,MATCH('2-1-2 data.csv'!$A435,'2-1-1 紀錄下次購買項目'!$A:$A,0)+'2-1-2 data.csv'!M$1-1)),"")</f>
        <v/>
      </c>
      <c r="N435" s="6" t="str">
        <f>_xlfn.IFNA(IF(N$1&gt;$C435,"",INDEX('2-1-1 紀錄下次購買項目'!$C:$C,MATCH('2-1-2 data.csv'!$A435,'2-1-1 紀錄下次購買項目'!$A:$A,0)+'2-1-2 data.csv'!N$1-1)),"")</f>
        <v/>
      </c>
    </row>
    <row r="436" spans="1:14">
      <c r="A436" s="6">
        <v>6709</v>
      </c>
      <c r="B436" s="5">
        <v>915</v>
      </c>
      <c r="C436" s="6">
        <v>3</v>
      </c>
      <c r="D436" s="6">
        <v>1</v>
      </c>
      <c r="E436" s="6" t="str">
        <f>_xlfn.IFNA(IF(E$1&gt;$C436,"",INDEX('2-1-1 紀錄下次購買項目'!$C:$C,MATCH('2-1-2 data.csv'!$A436,'2-1-1 紀錄下次購買項目'!$A:$A,0)+'2-1-2 data.csv'!E$1-1)),"")</f>
        <v>整理耗材</v>
      </c>
      <c r="F436" s="6" t="str">
        <f>_xlfn.IFNA(IF(F$1&gt;$C436,"",INDEX('2-1-1 紀錄下次購買項目'!$C:$C,MATCH('2-1-2 data.csv'!$A436,'2-1-1 紀錄下次購買項目'!$A:$A,0)+'2-1-2 data.csv'!F$1-1)),"")</f>
        <v>DVD燒錄片</v>
      </c>
      <c r="G436" s="6" t="str">
        <f>_xlfn.IFNA(IF(G$1&gt;$C436,"",INDEX('2-1-1 紀錄下次購買項目'!$C:$C,MATCH('2-1-2 data.csv'!$A436,'2-1-1 紀錄下次購買項目'!$A:$A,0)+'2-1-2 data.csv'!G$1-1)),"")</f>
        <v>HP墨水</v>
      </c>
      <c r="H436" s="6" t="str">
        <f>_xlfn.IFNA(IF(H$1&gt;$C436,"",INDEX('2-1-1 紀錄下次購買項目'!$C:$C,MATCH('2-1-2 data.csv'!$A436,'2-1-1 紀錄下次購買項目'!$A:$A,0)+'2-1-2 data.csv'!H$1-1)),"")</f>
        <v/>
      </c>
      <c r="I436" s="6" t="str">
        <f>_xlfn.IFNA(IF(I$1&gt;$C436,"",INDEX('2-1-1 紀錄下次購買項目'!$C:$C,MATCH('2-1-2 data.csv'!$A436,'2-1-1 紀錄下次購買項目'!$A:$A,0)+'2-1-2 data.csv'!I$1-1)),"")</f>
        <v/>
      </c>
      <c r="J436" s="6" t="str">
        <f>_xlfn.IFNA(IF(J$1&gt;$C436,"",INDEX('2-1-1 紀錄下次購買項目'!$C:$C,MATCH('2-1-2 data.csv'!$A436,'2-1-1 紀錄下次購買項目'!$A:$A,0)+'2-1-2 data.csv'!J$1-1)),"")</f>
        <v/>
      </c>
      <c r="K436" s="6" t="str">
        <f>_xlfn.IFNA(IF(K$1&gt;$C436,"",INDEX('2-1-1 紀錄下次購買項目'!$C:$C,MATCH('2-1-2 data.csv'!$A436,'2-1-1 紀錄下次購買項目'!$A:$A,0)+'2-1-2 data.csv'!K$1-1)),"")</f>
        <v/>
      </c>
      <c r="L436" s="6" t="str">
        <f>_xlfn.IFNA(IF(L$1&gt;$C436,"",INDEX('2-1-1 紀錄下次購買項目'!$C:$C,MATCH('2-1-2 data.csv'!$A436,'2-1-1 紀錄下次購買項目'!$A:$A,0)+'2-1-2 data.csv'!L$1-1)),"")</f>
        <v/>
      </c>
      <c r="M436" s="6" t="str">
        <f>_xlfn.IFNA(IF(M$1&gt;$C436,"",INDEX('2-1-1 紀錄下次購買項目'!$C:$C,MATCH('2-1-2 data.csv'!$A436,'2-1-1 紀錄下次購買項目'!$A:$A,0)+'2-1-2 data.csv'!M$1-1)),"")</f>
        <v/>
      </c>
      <c r="N436" s="6" t="str">
        <f>_xlfn.IFNA(IF(N$1&gt;$C436,"",INDEX('2-1-1 紀錄下次購買項目'!$C:$C,MATCH('2-1-2 data.csv'!$A436,'2-1-1 紀錄下次購買項目'!$A:$A,0)+'2-1-2 data.csv'!N$1-1)),"")</f>
        <v/>
      </c>
    </row>
    <row r="437" spans="1:14">
      <c r="A437" s="6">
        <v>10832</v>
      </c>
      <c r="B437" s="5">
        <v>915</v>
      </c>
      <c r="C437" s="6">
        <v>1</v>
      </c>
      <c r="D437" s="6">
        <v>1</v>
      </c>
      <c r="E437" s="6" t="str">
        <f>_xlfn.IFNA(IF(E$1&gt;$C437,"",INDEX('2-1-1 紀錄下次購買項目'!$C:$C,MATCH('2-1-2 data.csv'!$A437,'2-1-1 紀錄下次購買項目'!$A:$A,0)+'2-1-2 data.csv'!E$1-1)),"")</f>
        <v>整理耗材</v>
      </c>
      <c r="F437" s="6" t="str">
        <f>_xlfn.IFNA(IF(F$1&gt;$C437,"",INDEX('2-1-1 紀錄下次購買項目'!$C:$C,MATCH('2-1-2 data.csv'!$A437,'2-1-1 紀錄下次購買項目'!$A:$A,0)+'2-1-2 data.csv'!F$1-1)),"")</f>
        <v/>
      </c>
      <c r="G437" s="6" t="str">
        <f>_xlfn.IFNA(IF(G$1&gt;$C437,"",INDEX('2-1-1 紀錄下次購買項目'!$C:$C,MATCH('2-1-2 data.csv'!$A437,'2-1-1 紀錄下次購買項目'!$A:$A,0)+'2-1-2 data.csv'!G$1-1)),"")</f>
        <v/>
      </c>
      <c r="H437" s="6" t="str">
        <f>_xlfn.IFNA(IF(H$1&gt;$C437,"",INDEX('2-1-1 紀錄下次購買項目'!$C:$C,MATCH('2-1-2 data.csv'!$A437,'2-1-1 紀錄下次購買項目'!$A:$A,0)+'2-1-2 data.csv'!H$1-1)),"")</f>
        <v/>
      </c>
      <c r="I437" s="6" t="str">
        <f>_xlfn.IFNA(IF(I$1&gt;$C437,"",INDEX('2-1-1 紀錄下次購買項目'!$C:$C,MATCH('2-1-2 data.csv'!$A437,'2-1-1 紀錄下次購買項目'!$A:$A,0)+'2-1-2 data.csv'!I$1-1)),"")</f>
        <v/>
      </c>
      <c r="J437" s="6" t="str">
        <f>_xlfn.IFNA(IF(J$1&gt;$C437,"",INDEX('2-1-1 紀錄下次購買項目'!$C:$C,MATCH('2-1-2 data.csv'!$A437,'2-1-1 紀錄下次購買項目'!$A:$A,0)+'2-1-2 data.csv'!J$1-1)),"")</f>
        <v/>
      </c>
      <c r="K437" s="6" t="str">
        <f>_xlfn.IFNA(IF(K$1&gt;$C437,"",INDEX('2-1-1 紀錄下次購買項目'!$C:$C,MATCH('2-1-2 data.csv'!$A437,'2-1-1 紀錄下次購買項目'!$A:$A,0)+'2-1-2 data.csv'!K$1-1)),"")</f>
        <v/>
      </c>
      <c r="L437" s="6" t="str">
        <f>_xlfn.IFNA(IF(L$1&gt;$C437,"",INDEX('2-1-1 紀錄下次購買項目'!$C:$C,MATCH('2-1-2 data.csv'!$A437,'2-1-1 紀錄下次購買項目'!$A:$A,0)+'2-1-2 data.csv'!L$1-1)),"")</f>
        <v/>
      </c>
      <c r="M437" s="6" t="str">
        <f>_xlfn.IFNA(IF(M$1&gt;$C437,"",INDEX('2-1-1 紀錄下次購買項目'!$C:$C,MATCH('2-1-2 data.csv'!$A437,'2-1-1 紀錄下次購買項目'!$A:$A,0)+'2-1-2 data.csv'!M$1-1)),"")</f>
        <v/>
      </c>
      <c r="N437" s="6" t="str">
        <f>_xlfn.IFNA(IF(N$1&gt;$C437,"",INDEX('2-1-1 紀錄下次購買項目'!$C:$C,MATCH('2-1-2 data.csv'!$A437,'2-1-1 紀錄下次購買項目'!$A:$A,0)+'2-1-2 data.csv'!N$1-1)),"")</f>
        <v/>
      </c>
    </row>
    <row r="438" spans="1:14">
      <c r="A438" s="6">
        <v>11957</v>
      </c>
      <c r="B438" s="5">
        <v>915</v>
      </c>
      <c r="C438" s="6">
        <v>1</v>
      </c>
      <c r="D438" s="6">
        <v>1</v>
      </c>
      <c r="E438" s="6" t="str">
        <f>_xlfn.IFNA(IF(E$1&gt;$C438,"",INDEX('2-1-1 紀錄下次購買項目'!$C:$C,MATCH('2-1-2 data.csv'!$A438,'2-1-1 紀錄下次購買項目'!$A:$A,0)+'2-1-2 data.csv'!E$1-1)),"")</f>
        <v>HP墨水</v>
      </c>
      <c r="F438" s="6" t="str">
        <f>_xlfn.IFNA(IF(F$1&gt;$C438,"",INDEX('2-1-1 紀錄下次購買項目'!$C:$C,MATCH('2-1-2 data.csv'!$A438,'2-1-1 紀錄下次購買項目'!$A:$A,0)+'2-1-2 data.csv'!F$1-1)),"")</f>
        <v/>
      </c>
      <c r="G438" s="6" t="str">
        <f>_xlfn.IFNA(IF(G$1&gt;$C438,"",INDEX('2-1-1 紀錄下次購買項目'!$C:$C,MATCH('2-1-2 data.csv'!$A438,'2-1-1 紀錄下次購買項目'!$A:$A,0)+'2-1-2 data.csv'!G$1-1)),"")</f>
        <v/>
      </c>
      <c r="H438" s="6" t="str">
        <f>_xlfn.IFNA(IF(H$1&gt;$C438,"",INDEX('2-1-1 紀錄下次購買項目'!$C:$C,MATCH('2-1-2 data.csv'!$A438,'2-1-1 紀錄下次購買項目'!$A:$A,0)+'2-1-2 data.csv'!H$1-1)),"")</f>
        <v/>
      </c>
      <c r="I438" s="6" t="str">
        <f>_xlfn.IFNA(IF(I$1&gt;$C438,"",INDEX('2-1-1 紀錄下次購買項目'!$C:$C,MATCH('2-1-2 data.csv'!$A438,'2-1-1 紀錄下次購買項目'!$A:$A,0)+'2-1-2 data.csv'!I$1-1)),"")</f>
        <v/>
      </c>
      <c r="J438" s="6" t="str">
        <f>_xlfn.IFNA(IF(J$1&gt;$C438,"",INDEX('2-1-1 紀錄下次購買項目'!$C:$C,MATCH('2-1-2 data.csv'!$A438,'2-1-1 紀錄下次購買項目'!$A:$A,0)+'2-1-2 data.csv'!J$1-1)),"")</f>
        <v/>
      </c>
      <c r="K438" s="6" t="str">
        <f>_xlfn.IFNA(IF(K$1&gt;$C438,"",INDEX('2-1-1 紀錄下次購買項目'!$C:$C,MATCH('2-1-2 data.csv'!$A438,'2-1-1 紀錄下次購買項目'!$A:$A,0)+'2-1-2 data.csv'!K$1-1)),"")</f>
        <v/>
      </c>
      <c r="L438" s="6" t="str">
        <f>_xlfn.IFNA(IF(L$1&gt;$C438,"",INDEX('2-1-1 紀錄下次購買項目'!$C:$C,MATCH('2-1-2 data.csv'!$A438,'2-1-1 紀錄下次購買項目'!$A:$A,0)+'2-1-2 data.csv'!L$1-1)),"")</f>
        <v/>
      </c>
      <c r="M438" s="6" t="str">
        <f>_xlfn.IFNA(IF(M$1&gt;$C438,"",INDEX('2-1-1 紀錄下次購買項目'!$C:$C,MATCH('2-1-2 data.csv'!$A438,'2-1-1 紀錄下次購買項目'!$A:$A,0)+'2-1-2 data.csv'!M$1-1)),"")</f>
        <v/>
      </c>
      <c r="N438" s="6" t="str">
        <f>_xlfn.IFNA(IF(N$1&gt;$C438,"",INDEX('2-1-1 紀錄下次購買項目'!$C:$C,MATCH('2-1-2 data.csv'!$A438,'2-1-1 紀錄下次購買項目'!$A:$A,0)+'2-1-2 data.csv'!N$1-1)),"")</f>
        <v/>
      </c>
    </row>
    <row r="439" spans="1:14">
      <c r="A439" s="6">
        <v>14520</v>
      </c>
      <c r="B439" s="5">
        <v>915</v>
      </c>
      <c r="C439" s="6">
        <v>1</v>
      </c>
      <c r="D439" s="6">
        <v>2</v>
      </c>
      <c r="E439" s="6" t="str">
        <f>_xlfn.IFNA(IF(E$1&gt;$C439,"",INDEX('2-1-1 紀錄下次購買項目'!$C:$C,MATCH('2-1-2 data.csv'!$A439,'2-1-1 紀錄下次購買項目'!$A:$A,0)+'2-1-2 data.csv'!E$1-1)),"")</f>
        <v>CD燒錄片</v>
      </c>
      <c r="F439" s="6" t="str">
        <f>_xlfn.IFNA(IF(F$1&gt;$C439,"",INDEX('2-1-1 紀錄下次購買項目'!$C:$C,MATCH('2-1-2 data.csv'!$A439,'2-1-1 紀錄下次購買項目'!$A:$A,0)+'2-1-2 data.csv'!F$1-1)),"")</f>
        <v/>
      </c>
      <c r="G439" s="6" t="str">
        <f>_xlfn.IFNA(IF(G$1&gt;$C439,"",INDEX('2-1-1 紀錄下次購買項目'!$C:$C,MATCH('2-1-2 data.csv'!$A439,'2-1-1 紀錄下次購買項目'!$A:$A,0)+'2-1-2 data.csv'!G$1-1)),"")</f>
        <v/>
      </c>
      <c r="H439" s="6" t="str">
        <f>_xlfn.IFNA(IF(H$1&gt;$C439,"",INDEX('2-1-1 紀錄下次購買項目'!$C:$C,MATCH('2-1-2 data.csv'!$A439,'2-1-1 紀錄下次購買項目'!$A:$A,0)+'2-1-2 data.csv'!H$1-1)),"")</f>
        <v/>
      </c>
      <c r="I439" s="6" t="str">
        <f>_xlfn.IFNA(IF(I$1&gt;$C439,"",INDEX('2-1-1 紀錄下次購買項目'!$C:$C,MATCH('2-1-2 data.csv'!$A439,'2-1-1 紀錄下次購買項目'!$A:$A,0)+'2-1-2 data.csv'!I$1-1)),"")</f>
        <v/>
      </c>
      <c r="J439" s="6" t="str">
        <f>_xlfn.IFNA(IF(J$1&gt;$C439,"",INDEX('2-1-1 紀錄下次購買項目'!$C:$C,MATCH('2-1-2 data.csv'!$A439,'2-1-1 紀錄下次購買項目'!$A:$A,0)+'2-1-2 data.csv'!J$1-1)),"")</f>
        <v/>
      </c>
      <c r="K439" s="6" t="str">
        <f>_xlfn.IFNA(IF(K$1&gt;$C439,"",INDEX('2-1-1 紀錄下次購買項目'!$C:$C,MATCH('2-1-2 data.csv'!$A439,'2-1-1 紀錄下次購買項目'!$A:$A,0)+'2-1-2 data.csv'!K$1-1)),"")</f>
        <v/>
      </c>
      <c r="L439" s="6" t="str">
        <f>_xlfn.IFNA(IF(L$1&gt;$C439,"",INDEX('2-1-1 紀錄下次購買項目'!$C:$C,MATCH('2-1-2 data.csv'!$A439,'2-1-1 紀錄下次購買項目'!$A:$A,0)+'2-1-2 data.csv'!L$1-1)),"")</f>
        <v/>
      </c>
      <c r="M439" s="6" t="str">
        <f>_xlfn.IFNA(IF(M$1&gt;$C439,"",INDEX('2-1-1 紀錄下次購買項目'!$C:$C,MATCH('2-1-2 data.csv'!$A439,'2-1-1 紀錄下次購買項目'!$A:$A,0)+'2-1-2 data.csv'!M$1-1)),"")</f>
        <v/>
      </c>
      <c r="N439" s="6" t="str">
        <f>_xlfn.IFNA(IF(N$1&gt;$C439,"",INDEX('2-1-1 紀錄下次購買項目'!$C:$C,MATCH('2-1-2 data.csv'!$A439,'2-1-1 紀錄下次購買項目'!$A:$A,0)+'2-1-2 data.csv'!N$1-1)),"")</f>
        <v/>
      </c>
    </row>
    <row r="440" spans="1:14">
      <c r="A440" s="6">
        <v>28575</v>
      </c>
      <c r="B440" s="5">
        <v>915</v>
      </c>
      <c r="C440" s="6">
        <v>2</v>
      </c>
      <c r="D440" s="6">
        <v>3</v>
      </c>
      <c r="E440" s="6" t="str">
        <f>_xlfn.IFNA(IF(E$1&gt;$C440,"",INDEX('2-1-1 紀錄下次購買項目'!$C:$C,MATCH('2-1-2 data.csv'!$A440,'2-1-1 紀錄下次購買項目'!$A:$A,0)+'2-1-2 data.csv'!E$1-1)),"")</f>
        <v>CD燒錄片</v>
      </c>
      <c r="F440" s="6" t="str">
        <f>_xlfn.IFNA(IF(F$1&gt;$C440,"",INDEX('2-1-1 紀錄下次購買項目'!$C:$C,MATCH('2-1-2 data.csv'!$A440,'2-1-1 紀錄下次購買項目'!$A:$A,0)+'2-1-2 data.csv'!F$1-1)),"")</f>
        <v>DVD燒錄片</v>
      </c>
      <c r="G440" s="6" t="str">
        <f>_xlfn.IFNA(IF(G$1&gt;$C440,"",INDEX('2-1-1 紀錄下次購買項目'!$C:$C,MATCH('2-1-2 data.csv'!$A440,'2-1-1 紀錄下次購買項目'!$A:$A,0)+'2-1-2 data.csv'!G$1-1)),"")</f>
        <v/>
      </c>
      <c r="H440" s="6" t="str">
        <f>_xlfn.IFNA(IF(H$1&gt;$C440,"",INDEX('2-1-1 紀錄下次購買項目'!$C:$C,MATCH('2-1-2 data.csv'!$A440,'2-1-1 紀錄下次購買項目'!$A:$A,0)+'2-1-2 data.csv'!H$1-1)),"")</f>
        <v/>
      </c>
      <c r="I440" s="6" t="str">
        <f>_xlfn.IFNA(IF(I$1&gt;$C440,"",INDEX('2-1-1 紀錄下次購買項目'!$C:$C,MATCH('2-1-2 data.csv'!$A440,'2-1-1 紀錄下次購買項目'!$A:$A,0)+'2-1-2 data.csv'!I$1-1)),"")</f>
        <v/>
      </c>
      <c r="J440" s="6" t="str">
        <f>_xlfn.IFNA(IF(J$1&gt;$C440,"",INDEX('2-1-1 紀錄下次購買項目'!$C:$C,MATCH('2-1-2 data.csv'!$A440,'2-1-1 紀錄下次購買項目'!$A:$A,0)+'2-1-2 data.csv'!J$1-1)),"")</f>
        <v/>
      </c>
      <c r="K440" s="6" t="str">
        <f>_xlfn.IFNA(IF(K$1&gt;$C440,"",INDEX('2-1-1 紀錄下次購買項目'!$C:$C,MATCH('2-1-2 data.csv'!$A440,'2-1-1 紀錄下次購買項目'!$A:$A,0)+'2-1-2 data.csv'!K$1-1)),"")</f>
        <v/>
      </c>
      <c r="L440" s="6" t="str">
        <f>_xlfn.IFNA(IF(L$1&gt;$C440,"",INDEX('2-1-1 紀錄下次購買項目'!$C:$C,MATCH('2-1-2 data.csv'!$A440,'2-1-1 紀錄下次購買項目'!$A:$A,0)+'2-1-2 data.csv'!L$1-1)),"")</f>
        <v/>
      </c>
      <c r="M440" s="6" t="str">
        <f>_xlfn.IFNA(IF(M$1&gt;$C440,"",INDEX('2-1-1 紀錄下次購買項目'!$C:$C,MATCH('2-1-2 data.csv'!$A440,'2-1-1 紀錄下次購買項目'!$A:$A,0)+'2-1-2 data.csv'!M$1-1)),"")</f>
        <v/>
      </c>
      <c r="N440" s="6" t="str">
        <f>_xlfn.IFNA(IF(N$1&gt;$C440,"",INDEX('2-1-1 紀錄下次購買項目'!$C:$C,MATCH('2-1-2 data.csv'!$A440,'2-1-1 紀錄下次購買項目'!$A:$A,0)+'2-1-2 data.csv'!N$1-1)),"")</f>
        <v/>
      </c>
    </row>
    <row r="441" spans="1:14">
      <c r="A441" s="6">
        <v>38148</v>
      </c>
      <c r="B441" s="5">
        <v>915</v>
      </c>
      <c r="C441" s="6">
        <v>3</v>
      </c>
      <c r="D441" s="6">
        <v>2</v>
      </c>
      <c r="E441" s="6" t="str">
        <f>_xlfn.IFNA(IF(E$1&gt;$C441,"",INDEX('2-1-1 紀錄下次購買項目'!$C:$C,MATCH('2-1-2 data.csv'!$A441,'2-1-1 紀錄下次購買項目'!$A:$A,0)+'2-1-2 data.csv'!E$1-1)),"")</f>
        <v>省電燈泡</v>
      </c>
      <c r="F441" s="6" t="str">
        <f>_xlfn.IFNA(IF(F$1&gt;$C441,"",INDEX('2-1-1 紀錄下次購買項目'!$C:$C,MATCH('2-1-2 data.csv'!$A441,'2-1-1 紀錄下次購買項目'!$A:$A,0)+'2-1-2 data.csv'!F$1-1)),"")</f>
        <v>整理耗材</v>
      </c>
      <c r="G441" s="6" t="str">
        <f>_xlfn.IFNA(IF(G$1&gt;$C441,"",INDEX('2-1-1 紀錄下次購買項目'!$C:$C,MATCH('2-1-2 data.csv'!$A441,'2-1-1 紀錄下次購買項目'!$A:$A,0)+'2-1-2 data.csv'!G$1-1)),"")</f>
        <v>DVD燒錄片</v>
      </c>
      <c r="H441" s="6" t="str">
        <f>_xlfn.IFNA(IF(H$1&gt;$C441,"",INDEX('2-1-1 紀錄下次購買項目'!$C:$C,MATCH('2-1-2 data.csv'!$A441,'2-1-1 紀錄下次購買項目'!$A:$A,0)+'2-1-2 data.csv'!H$1-1)),"")</f>
        <v/>
      </c>
      <c r="I441" s="6" t="str">
        <f>_xlfn.IFNA(IF(I$1&gt;$C441,"",INDEX('2-1-1 紀錄下次購買項目'!$C:$C,MATCH('2-1-2 data.csv'!$A441,'2-1-1 紀錄下次購買項目'!$A:$A,0)+'2-1-2 data.csv'!I$1-1)),"")</f>
        <v/>
      </c>
      <c r="J441" s="6" t="str">
        <f>_xlfn.IFNA(IF(J$1&gt;$C441,"",INDEX('2-1-1 紀錄下次購買項目'!$C:$C,MATCH('2-1-2 data.csv'!$A441,'2-1-1 紀錄下次購買項目'!$A:$A,0)+'2-1-2 data.csv'!J$1-1)),"")</f>
        <v/>
      </c>
      <c r="K441" s="6" t="str">
        <f>_xlfn.IFNA(IF(K$1&gt;$C441,"",INDEX('2-1-1 紀錄下次購買項目'!$C:$C,MATCH('2-1-2 data.csv'!$A441,'2-1-1 紀錄下次購買項目'!$A:$A,0)+'2-1-2 data.csv'!K$1-1)),"")</f>
        <v/>
      </c>
      <c r="L441" s="6" t="str">
        <f>_xlfn.IFNA(IF(L$1&gt;$C441,"",INDEX('2-1-1 紀錄下次購買項目'!$C:$C,MATCH('2-1-2 data.csv'!$A441,'2-1-1 紀錄下次購買項目'!$A:$A,0)+'2-1-2 data.csv'!L$1-1)),"")</f>
        <v/>
      </c>
      <c r="M441" s="6" t="str">
        <f>_xlfn.IFNA(IF(M$1&gt;$C441,"",INDEX('2-1-1 紀錄下次購買項目'!$C:$C,MATCH('2-1-2 data.csv'!$A441,'2-1-1 紀錄下次購買項目'!$A:$A,0)+'2-1-2 data.csv'!M$1-1)),"")</f>
        <v/>
      </c>
      <c r="N441" s="6" t="str">
        <f>_xlfn.IFNA(IF(N$1&gt;$C441,"",INDEX('2-1-1 紀錄下次購買項目'!$C:$C,MATCH('2-1-2 data.csv'!$A441,'2-1-1 紀錄下次購買項目'!$A:$A,0)+'2-1-2 data.csv'!N$1-1)),"")</f>
        <v/>
      </c>
    </row>
    <row r="442" spans="1:14">
      <c r="A442" s="6">
        <v>38753</v>
      </c>
      <c r="B442" s="5">
        <v>915</v>
      </c>
      <c r="C442" s="6">
        <v>2</v>
      </c>
      <c r="D442" s="6">
        <v>3</v>
      </c>
      <c r="E442" s="6" t="str">
        <f>_xlfn.IFNA(IF(E$1&gt;$C442,"",INDEX('2-1-1 紀錄下次購買項目'!$C:$C,MATCH('2-1-2 data.csv'!$A442,'2-1-1 紀錄下次購買項目'!$A:$A,0)+'2-1-2 data.csv'!E$1-1)),"")</f>
        <v>整理耗材</v>
      </c>
      <c r="F442" s="6" t="str">
        <f>_xlfn.IFNA(IF(F$1&gt;$C442,"",INDEX('2-1-1 紀錄下次購買項目'!$C:$C,MATCH('2-1-2 data.csv'!$A442,'2-1-1 紀錄下次購買項目'!$A:$A,0)+'2-1-2 data.csv'!F$1-1)),"")</f>
        <v>DVD燒錄片</v>
      </c>
      <c r="G442" s="6" t="str">
        <f>_xlfn.IFNA(IF(G$1&gt;$C442,"",INDEX('2-1-1 紀錄下次購買項目'!$C:$C,MATCH('2-1-2 data.csv'!$A442,'2-1-1 紀錄下次購買項目'!$A:$A,0)+'2-1-2 data.csv'!G$1-1)),"")</f>
        <v/>
      </c>
      <c r="H442" s="6" t="str">
        <f>_xlfn.IFNA(IF(H$1&gt;$C442,"",INDEX('2-1-1 紀錄下次購買項目'!$C:$C,MATCH('2-1-2 data.csv'!$A442,'2-1-1 紀錄下次購買項目'!$A:$A,0)+'2-1-2 data.csv'!H$1-1)),"")</f>
        <v/>
      </c>
      <c r="I442" s="6" t="str">
        <f>_xlfn.IFNA(IF(I$1&gt;$C442,"",INDEX('2-1-1 紀錄下次購買項目'!$C:$C,MATCH('2-1-2 data.csv'!$A442,'2-1-1 紀錄下次購買項目'!$A:$A,0)+'2-1-2 data.csv'!I$1-1)),"")</f>
        <v/>
      </c>
      <c r="J442" s="6" t="str">
        <f>_xlfn.IFNA(IF(J$1&gt;$C442,"",INDEX('2-1-1 紀錄下次購買項目'!$C:$C,MATCH('2-1-2 data.csv'!$A442,'2-1-1 紀錄下次購買項目'!$A:$A,0)+'2-1-2 data.csv'!J$1-1)),"")</f>
        <v/>
      </c>
      <c r="K442" s="6" t="str">
        <f>_xlfn.IFNA(IF(K$1&gt;$C442,"",INDEX('2-1-1 紀錄下次購買項目'!$C:$C,MATCH('2-1-2 data.csv'!$A442,'2-1-1 紀錄下次購買項目'!$A:$A,0)+'2-1-2 data.csv'!K$1-1)),"")</f>
        <v/>
      </c>
      <c r="L442" s="6" t="str">
        <f>_xlfn.IFNA(IF(L$1&gt;$C442,"",INDEX('2-1-1 紀錄下次購買項目'!$C:$C,MATCH('2-1-2 data.csv'!$A442,'2-1-1 紀錄下次購買項目'!$A:$A,0)+'2-1-2 data.csv'!L$1-1)),"")</f>
        <v/>
      </c>
      <c r="M442" s="6" t="str">
        <f>_xlfn.IFNA(IF(M$1&gt;$C442,"",INDEX('2-1-1 紀錄下次購買項目'!$C:$C,MATCH('2-1-2 data.csv'!$A442,'2-1-1 紀錄下次購買項目'!$A:$A,0)+'2-1-2 data.csv'!M$1-1)),"")</f>
        <v/>
      </c>
      <c r="N442" s="6" t="str">
        <f>_xlfn.IFNA(IF(N$1&gt;$C442,"",INDEX('2-1-1 紀錄下次購買項目'!$C:$C,MATCH('2-1-2 data.csv'!$A442,'2-1-1 紀錄下次購買項目'!$A:$A,0)+'2-1-2 data.csv'!N$1-1)),"")</f>
        <v/>
      </c>
    </row>
    <row r="443" spans="1:14">
      <c r="A443" s="6">
        <v>70185</v>
      </c>
      <c r="B443" s="5">
        <v>915</v>
      </c>
      <c r="C443" s="6">
        <v>3</v>
      </c>
      <c r="D443" s="6">
        <v>1</v>
      </c>
      <c r="E443" s="6" t="str">
        <f>_xlfn.IFNA(IF(E$1&gt;$C443,"",INDEX('2-1-1 紀錄下次購買項目'!$C:$C,MATCH('2-1-2 data.csv'!$A443,'2-1-1 紀錄下次購買項目'!$A:$A,0)+'2-1-2 data.csv'!E$1-1)),"")</f>
        <v>會員贈品</v>
      </c>
      <c r="F443" s="6" t="str">
        <f>_xlfn.IFNA(IF(F$1&gt;$C443,"",INDEX('2-1-1 紀錄下次購買項目'!$C:$C,MATCH('2-1-2 data.csv'!$A443,'2-1-1 紀錄下次購買項目'!$A:$A,0)+'2-1-2 data.csv'!F$1-1)),"")</f>
        <v>會員補卡</v>
      </c>
      <c r="G443" s="6" t="str">
        <f>_xlfn.IFNA(IF(G$1&gt;$C443,"",INDEX('2-1-1 紀錄下次購買項目'!$C:$C,MATCH('2-1-2 data.csv'!$A443,'2-1-1 紀錄下次購買項目'!$A:$A,0)+'2-1-2 data.csv'!G$1-1)),"")</f>
        <v>LCD螢幕</v>
      </c>
      <c r="H443" s="6" t="str">
        <f>_xlfn.IFNA(IF(H$1&gt;$C443,"",INDEX('2-1-1 紀錄下次購買項目'!$C:$C,MATCH('2-1-2 data.csv'!$A443,'2-1-1 紀錄下次購買項目'!$A:$A,0)+'2-1-2 data.csv'!H$1-1)),"")</f>
        <v/>
      </c>
      <c r="I443" s="6" t="str">
        <f>_xlfn.IFNA(IF(I$1&gt;$C443,"",INDEX('2-1-1 紀錄下次購買項目'!$C:$C,MATCH('2-1-2 data.csv'!$A443,'2-1-1 紀錄下次購買項目'!$A:$A,0)+'2-1-2 data.csv'!I$1-1)),"")</f>
        <v/>
      </c>
      <c r="J443" s="6" t="str">
        <f>_xlfn.IFNA(IF(J$1&gt;$C443,"",INDEX('2-1-1 紀錄下次購買項目'!$C:$C,MATCH('2-1-2 data.csv'!$A443,'2-1-1 紀錄下次購買項目'!$A:$A,0)+'2-1-2 data.csv'!J$1-1)),"")</f>
        <v/>
      </c>
      <c r="K443" s="6" t="str">
        <f>_xlfn.IFNA(IF(K$1&gt;$C443,"",INDEX('2-1-1 紀錄下次購買項目'!$C:$C,MATCH('2-1-2 data.csv'!$A443,'2-1-1 紀錄下次購買項目'!$A:$A,0)+'2-1-2 data.csv'!K$1-1)),"")</f>
        <v/>
      </c>
      <c r="L443" s="6" t="str">
        <f>_xlfn.IFNA(IF(L$1&gt;$C443,"",INDEX('2-1-1 紀錄下次購買項目'!$C:$C,MATCH('2-1-2 data.csv'!$A443,'2-1-1 紀錄下次購買項目'!$A:$A,0)+'2-1-2 data.csv'!L$1-1)),"")</f>
        <v/>
      </c>
      <c r="M443" s="6" t="str">
        <f>_xlfn.IFNA(IF(M$1&gt;$C443,"",INDEX('2-1-1 紀錄下次購買項目'!$C:$C,MATCH('2-1-2 data.csv'!$A443,'2-1-1 紀錄下次購買項目'!$A:$A,0)+'2-1-2 data.csv'!M$1-1)),"")</f>
        <v/>
      </c>
      <c r="N443" s="6" t="str">
        <f>_xlfn.IFNA(IF(N$1&gt;$C443,"",INDEX('2-1-1 紀錄下次購買項目'!$C:$C,MATCH('2-1-2 data.csv'!$A443,'2-1-1 紀錄下次購買項目'!$A:$A,0)+'2-1-2 data.csv'!N$1-1)),"")</f>
        <v/>
      </c>
    </row>
    <row r="444" spans="1:14">
      <c r="A444" s="6">
        <v>72495</v>
      </c>
      <c r="B444" s="5">
        <v>915</v>
      </c>
      <c r="C444" s="6">
        <v>1</v>
      </c>
      <c r="D444" s="6">
        <v>0</v>
      </c>
      <c r="E444" s="6" t="str">
        <f>_xlfn.IFNA(IF(E$1&gt;$C444,"",INDEX('2-1-1 紀錄下次購買項目'!$C:$C,MATCH('2-1-2 data.csv'!$A444,'2-1-1 紀錄下次購買項目'!$A:$A,0)+'2-1-2 data.csv'!E$1-1)),"")</f>
        <v>CD燒錄片</v>
      </c>
      <c r="F444" s="6" t="str">
        <f>_xlfn.IFNA(IF(F$1&gt;$C444,"",INDEX('2-1-1 紀錄下次購買項目'!$C:$C,MATCH('2-1-2 data.csv'!$A444,'2-1-1 紀錄下次購買項目'!$A:$A,0)+'2-1-2 data.csv'!F$1-1)),"")</f>
        <v/>
      </c>
      <c r="G444" s="6" t="str">
        <f>_xlfn.IFNA(IF(G$1&gt;$C444,"",INDEX('2-1-1 紀錄下次購買項目'!$C:$C,MATCH('2-1-2 data.csv'!$A444,'2-1-1 紀錄下次購買項目'!$A:$A,0)+'2-1-2 data.csv'!G$1-1)),"")</f>
        <v/>
      </c>
      <c r="H444" s="6" t="str">
        <f>_xlfn.IFNA(IF(H$1&gt;$C444,"",INDEX('2-1-1 紀錄下次購買項目'!$C:$C,MATCH('2-1-2 data.csv'!$A444,'2-1-1 紀錄下次購買項目'!$A:$A,0)+'2-1-2 data.csv'!H$1-1)),"")</f>
        <v/>
      </c>
      <c r="I444" s="6" t="str">
        <f>_xlfn.IFNA(IF(I$1&gt;$C444,"",INDEX('2-1-1 紀錄下次購買項目'!$C:$C,MATCH('2-1-2 data.csv'!$A444,'2-1-1 紀錄下次購買項目'!$A:$A,0)+'2-1-2 data.csv'!I$1-1)),"")</f>
        <v/>
      </c>
      <c r="J444" s="6" t="str">
        <f>_xlfn.IFNA(IF(J$1&gt;$C444,"",INDEX('2-1-1 紀錄下次購買項目'!$C:$C,MATCH('2-1-2 data.csv'!$A444,'2-1-1 紀錄下次購買項目'!$A:$A,0)+'2-1-2 data.csv'!J$1-1)),"")</f>
        <v/>
      </c>
      <c r="K444" s="6" t="str">
        <f>_xlfn.IFNA(IF(K$1&gt;$C444,"",INDEX('2-1-1 紀錄下次購買項目'!$C:$C,MATCH('2-1-2 data.csv'!$A444,'2-1-1 紀錄下次購買項目'!$A:$A,0)+'2-1-2 data.csv'!K$1-1)),"")</f>
        <v/>
      </c>
      <c r="L444" s="6" t="str">
        <f>_xlfn.IFNA(IF(L$1&gt;$C444,"",INDEX('2-1-1 紀錄下次購買項目'!$C:$C,MATCH('2-1-2 data.csv'!$A444,'2-1-1 紀錄下次購買項目'!$A:$A,0)+'2-1-2 data.csv'!L$1-1)),"")</f>
        <v/>
      </c>
      <c r="M444" s="6" t="str">
        <f>_xlfn.IFNA(IF(M$1&gt;$C444,"",INDEX('2-1-1 紀錄下次購買項目'!$C:$C,MATCH('2-1-2 data.csv'!$A444,'2-1-1 紀錄下次購買項目'!$A:$A,0)+'2-1-2 data.csv'!M$1-1)),"")</f>
        <v/>
      </c>
      <c r="N444" s="6" t="str">
        <f>_xlfn.IFNA(IF(N$1&gt;$C444,"",INDEX('2-1-1 紀錄下次購買項目'!$C:$C,MATCH('2-1-2 data.csv'!$A444,'2-1-1 紀錄下次購買項目'!$A:$A,0)+'2-1-2 data.csv'!N$1-1)),"")</f>
        <v/>
      </c>
    </row>
    <row r="445" spans="1:14">
      <c r="A445" s="6">
        <v>696</v>
      </c>
      <c r="B445" s="5">
        <v>921</v>
      </c>
      <c r="C445" s="6">
        <v>2</v>
      </c>
      <c r="D445" s="6">
        <v>2</v>
      </c>
      <c r="E445" s="6" t="str">
        <f>_xlfn.IFNA(IF(E$1&gt;$C445,"",INDEX('2-1-1 紀錄下次購買項目'!$C:$C,MATCH('2-1-2 data.csv'!$A445,'2-1-1 紀錄下次購買項目'!$A:$A,0)+'2-1-2 data.csv'!E$1-1)),"")</f>
        <v>延長線</v>
      </c>
      <c r="F445" s="6" t="str">
        <f>_xlfn.IFNA(IF(F$1&gt;$C445,"",INDEX('2-1-1 紀錄下次購買項目'!$C:$C,MATCH('2-1-2 data.csv'!$A445,'2-1-1 紀錄下次購買項目'!$A:$A,0)+'2-1-2 data.csv'!F$1-1)),"")</f>
        <v>鹼性電池</v>
      </c>
      <c r="G445" s="6" t="str">
        <f>_xlfn.IFNA(IF(G$1&gt;$C445,"",INDEX('2-1-1 紀錄下次購買項目'!$C:$C,MATCH('2-1-2 data.csv'!$A445,'2-1-1 紀錄下次購買項目'!$A:$A,0)+'2-1-2 data.csv'!G$1-1)),"")</f>
        <v/>
      </c>
      <c r="H445" s="6" t="str">
        <f>_xlfn.IFNA(IF(H$1&gt;$C445,"",INDEX('2-1-1 紀錄下次購買項目'!$C:$C,MATCH('2-1-2 data.csv'!$A445,'2-1-1 紀錄下次購買項目'!$A:$A,0)+'2-1-2 data.csv'!H$1-1)),"")</f>
        <v/>
      </c>
      <c r="I445" s="6" t="str">
        <f>_xlfn.IFNA(IF(I$1&gt;$C445,"",INDEX('2-1-1 紀錄下次購買項目'!$C:$C,MATCH('2-1-2 data.csv'!$A445,'2-1-1 紀錄下次購買項目'!$A:$A,0)+'2-1-2 data.csv'!I$1-1)),"")</f>
        <v/>
      </c>
      <c r="J445" s="6" t="str">
        <f>_xlfn.IFNA(IF(J$1&gt;$C445,"",INDEX('2-1-1 紀錄下次購買項目'!$C:$C,MATCH('2-1-2 data.csv'!$A445,'2-1-1 紀錄下次購買項目'!$A:$A,0)+'2-1-2 data.csv'!J$1-1)),"")</f>
        <v/>
      </c>
      <c r="K445" s="6" t="str">
        <f>_xlfn.IFNA(IF(K$1&gt;$C445,"",INDEX('2-1-1 紀錄下次購買項目'!$C:$C,MATCH('2-1-2 data.csv'!$A445,'2-1-1 紀錄下次購買項目'!$A:$A,0)+'2-1-2 data.csv'!K$1-1)),"")</f>
        <v/>
      </c>
      <c r="L445" s="6" t="str">
        <f>_xlfn.IFNA(IF(L$1&gt;$C445,"",INDEX('2-1-1 紀錄下次購買項目'!$C:$C,MATCH('2-1-2 data.csv'!$A445,'2-1-1 紀錄下次購買項目'!$A:$A,0)+'2-1-2 data.csv'!L$1-1)),"")</f>
        <v/>
      </c>
      <c r="M445" s="6" t="str">
        <f>_xlfn.IFNA(IF(M$1&gt;$C445,"",INDEX('2-1-1 紀錄下次購買項目'!$C:$C,MATCH('2-1-2 data.csv'!$A445,'2-1-1 紀錄下次購買項目'!$A:$A,0)+'2-1-2 data.csv'!M$1-1)),"")</f>
        <v/>
      </c>
      <c r="N445" s="6" t="str">
        <f>_xlfn.IFNA(IF(N$1&gt;$C445,"",INDEX('2-1-1 紀錄下次購買項目'!$C:$C,MATCH('2-1-2 data.csv'!$A445,'2-1-1 紀錄下次購買項目'!$A:$A,0)+'2-1-2 data.csv'!N$1-1)),"")</f>
        <v/>
      </c>
    </row>
    <row r="446" spans="1:14">
      <c r="A446" s="6">
        <v>8022</v>
      </c>
      <c r="B446" s="5">
        <v>921</v>
      </c>
      <c r="C446" s="6">
        <v>2</v>
      </c>
      <c r="D446" s="6">
        <v>2</v>
      </c>
      <c r="E446" s="6" t="str">
        <f>_xlfn.IFNA(IF(E$1&gt;$C446,"",INDEX('2-1-1 紀錄下次購買項目'!$C:$C,MATCH('2-1-2 data.csv'!$A446,'2-1-1 紀錄下次購買項目'!$A:$A,0)+'2-1-2 data.csv'!E$1-1)),"")</f>
        <v>鹼性電池</v>
      </c>
      <c r="F446" s="6" t="str">
        <f>_xlfn.IFNA(IF(F$1&gt;$C446,"",INDEX('2-1-1 紀錄下次購買項目'!$C:$C,MATCH('2-1-2 data.csv'!$A446,'2-1-1 紀錄下次購買項目'!$A:$A,0)+'2-1-2 data.csv'!F$1-1)),"")</f>
        <v>EPSON墨水</v>
      </c>
      <c r="G446" s="6" t="str">
        <f>_xlfn.IFNA(IF(G$1&gt;$C446,"",INDEX('2-1-1 紀錄下次購買項目'!$C:$C,MATCH('2-1-2 data.csv'!$A446,'2-1-1 紀錄下次購買項目'!$A:$A,0)+'2-1-2 data.csv'!G$1-1)),"")</f>
        <v/>
      </c>
      <c r="H446" s="6" t="str">
        <f>_xlfn.IFNA(IF(H$1&gt;$C446,"",INDEX('2-1-1 紀錄下次購買項目'!$C:$C,MATCH('2-1-2 data.csv'!$A446,'2-1-1 紀錄下次購買項目'!$A:$A,0)+'2-1-2 data.csv'!H$1-1)),"")</f>
        <v/>
      </c>
      <c r="I446" s="6" t="str">
        <f>_xlfn.IFNA(IF(I$1&gt;$C446,"",INDEX('2-1-1 紀錄下次購買項目'!$C:$C,MATCH('2-1-2 data.csv'!$A446,'2-1-1 紀錄下次購買項目'!$A:$A,0)+'2-1-2 data.csv'!I$1-1)),"")</f>
        <v/>
      </c>
      <c r="J446" s="6" t="str">
        <f>_xlfn.IFNA(IF(J$1&gt;$C446,"",INDEX('2-1-1 紀錄下次購買項目'!$C:$C,MATCH('2-1-2 data.csv'!$A446,'2-1-1 紀錄下次購買項目'!$A:$A,0)+'2-1-2 data.csv'!J$1-1)),"")</f>
        <v/>
      </c>
      <c r="K446" s="6" t="str">
        <f>_xlfn.IFNA(IF(K$1&gt;$C446,"",INDEX('2-1-1 紀錄下次購買項目'!$C:$C,MATCH('2-1-2 data.csv'!$A446,'2-1-1 紀錄下次購買項目'!$A:$A,0)+'2-1-2 data.csv'!K$1-1)),"")</f>
        <v/>
      </c>
      <c r="L446" s="6" t="str">
        <f>_xlfn.IFNA(IF(L$1&gt;$C446,"",INDEX('2-1-1 紀錄下次購買項目'!$C:$C,MATCH('2-1-2 data.csv'!$A446,'2-1-1 紀錄下次購買項目'!$A:$A,0)+'2-1-2 data.csv'!L$1-1)),"")</f>
        <v/>
      </c>
      <c r="M446" s="6" t="str">
        <f>_xlfn.IFNA(IF(M$1&gt;$C446,"",INDEX('2-1-1 紀錄下次購買項目'!$C:$C,MATCH('2-1-2 data.csv'!$A446,'2-1-1 紀錄下次購買項目'!$A:$A,0)+'2-1-2 data.csv'!M$1-1)),"")</f>
        <v/>
      </c>
      <c r="N446" s="6" t="str">
        <f>_xlfn.IFNA(IF(N$1&gt;$C446,"",INDEX('2-1-1 紀錄下次購買項目'!$C:$C,MATCH('2-1-2 data.csv'!$A446,'2-1-1 紀錄下次購買項目'!$A:$A,0)+'2-1-2 data.csv'!N$1-1)),"")</f>
        <v/>
      </c>
    </row>
    <row r="447" spans="1:14">
      <c r="A447" s="6">
        <v>17450</v>
      </c>
      <c r="B447" s="5">
        <v>921</v>
      </c>
      <c r="C447" s="6">
        <v>2</v>
      </c>
      <c r="D447" s="6">
        <v>2</v>
      </c>
      <c r="E447" s="6" t="str">
        <f>_xlfn.IFNA(IF(E$1&gt;$C447,"",INDEX('2-1-1 紀錄下次購買項目'!$C:$C,MATCH('2-1-2 data.csv'!$A447,'2-1-1 紀錄下次購買項目'!$A:$A,0)+'2-1-2 data.csv'!E$1-1)),"")</f>
        <v>讀卡機/轉接卡</v>
      </c>
      <c r="F447" s="6" t="str">
        <f>_xlfn.IFNA(IF(F$1&gt;$C447,"",INDEX('2-1-1 紀錄下次購買項目'!$C:$C,MATCH('2-1-2 data.csv'!$A447,'2-1-1 紀錄下次購買項目'!$A:$A,0)+'2-1-2 data.csv'!F$1-1)),"")</f>
        <v>耳機麥克風</v>
      </c>
      <c r="G447" s="6" t="str">
        <f>_xlfn.IFNA(IF(G$1&gt;$C447,"",INDEX('2-1-1 紀錄下次購買項目'!$C:$C,MATCH('2-1-2 data.csv'!$A447,'2-1-1 紀錄下次購買項目'!$A:$A,0)+'2-1-2 data.csv'!G$1-1)),"")</f>
        <v/>
      </c>
      <c r="H447" s="6" t="str">
        <f>_xlfn.IFNA(IF(H$1&gt;$C447,"",INDEX('2-1-1 紀錄下次購買項目'!$C:$C,MATCH('2-1-2 data.csv'!$A447,'2-1-1 紀錄下次購買項目'!$A:$A,0)+'2-1-2 data.csv'!H$1-1)),"")</f>
        <v/>
      </c>
      <c r="I447" s="6" t="str">
        <f>_xlfn.IFNA(IF(I$1&gt;$C447,"",INDEX('2-1-1 紀錄下次購買項目'!$C:$C,MATCH('2-1-2 data.csv'!$A447,'2-1-1 紀錄下次購買項目'!$A:$A,0)+'2-1-2 data.csv'!I$1-1)),"")</f>
        <v/>
      </c>
      <c r="J447" s="6" t="str">
        <f>_xlfn.IFNA(IF(J$1&gt;$C447,"",INDEX('2-1-1 紀錄下次購買項目'!$C:$C,MATCH('2-1-2 data.csv'!$A447,'2-1-1 紀錄下次購買項目'!$A:$A,0)+'2-1-2 data.csv'!J$1-1)),"")</f>
        <v/>
      </c>
      <c r="K447" s="6" t="str">
        <f>_xlfn.IFNA(IF(K$1&gt;$C447,"",INDEX('2-1-1 紀錄下次購買項目'!$C:$C,MATCH('2-1-2 data.csv'!$A447,'2-1-1 紀錄下次購買項目'!$A:$A,0)+'2-1-2 data.csv'!K$1-1)),"")</f>
        <v/>
      </c>
      <c r="L447" s="6" t="str">
        <f>_xlfn.IFNA(IF(L$1&gt;$C447,"",INDEX('2-1-1 紀錄下次購買項目'!$C:$C,MATCH('2-1-2 data.csv'!$A447,'2-1-1 紀錄下次購買項目'!$A:$A,0)+'2-1-2 data.csv'!L$1-1)),"")</f>
        <v/>
      </c>
      <c r="M447" s="6" t="str">
        <f>_xlfn.IFNA(IF(M$1&gt;$C447,"",INDEX('2-1-1 紀錄下次購買項目'!$C:$C,MATCH('2-1-2 data.csv'!$A447,'2-1-1 紀錄下次購買項目'!$A:$A,0)+'2-1-2 data.csv'!M$1-1)),"")</f>
        <v/>
      </c>
      <c r="N447" s="6" t="str">
        <f>_xlfn.IFNA(IF(N$1&gt;$C447,"",INDEX('2-1-1 紀錄下次購買項目'!$C:$C,MATCH('2-1-2 data.csv'!$A447,'2-1-1 紀錄下次購買項目'!$A:$A,0)+'2-1-2 data.csv'!N$1-1)),"")</f>
        <v/>
      </c>
    </row>
    <row r="448" spans="1:14">
      <c r="A448" s="6">
        <v>29258</v>
      </c>
      <c r="B448" s="5">
        <v>921</v>
      </c>
      <c r="C448" s="6">
        <v>2</v>
      </c>
      <c r="D448" s="6">
        <v>1</v>
      </c>
      <c r="E448" s="6" t="str">
        <f>_xlfn.IFNA(IF(E$1&gt;$C448,"",INDEX('2-1-1 紀錄下次購買項目'!$C:$C,MATCH('2-1-2 data.csv'!$A448,'2-1-1 紀錄下次購買項目'!$A:$A,0)+'2-1-2 data.csv'!E$1-1)),"")</f>
        <v>CD燒錄片</v>
      </c>
      <c r="F448" s="6" t="str">
        <f>_xlfn.IFNA(IF(F$1&gt;$C448,"",INDEX('2-1-1 紀錄下次購買項目'!$C:$C,MATCH('2-1-2 data.csv'!$A448,'2-1-1 紀錄下次購買項目'!$A:$A,0)+'2-1-2 data.csv'!F$1-1)),"")</f>
        <v>HP墨水</v>
      </c>
      <c r="G448" s="6" t="str">
        <f>_xlfn.IFNA(IF(G$1&gt;$C448,"",INDEX('2-1-1 紀錄下次購買項目'!$C:$C,MATCH('2-1-2 data.csv'!$A448,'2-1-1 紀錄下次購買項目'!$A:$A,0)+'2-1-2 data.csv'!G$1-1)),"")</f>
        <v/>
      </c>
      <c r="H448" s="6" t="str">
        <f>_xlfn.IFNA(IF(H$1&gt;$C448,"",INDEX('2-1-1 紀錄下次購買項目'!$C:$C,MATCH('2-1-2 data.csv'!$A448,'2-1-1 紀錄下次購買項目'!$A:$A,0)+'2-1-2 data.csv'!H$1-1)),"")</f>
        <v/>
      </c>
      <c r="I448" s="6" t="str">
        <f>_xlfn.IFNA(IF(I$1&gt;$C448,"",INDEX('2-1-1 紀錄下次購買項目'!$C:$C,MATCH('2-1-2 data.csv'!$A448,'2-1-1 紀錄下次購買項目'!$A:$A,0)+'2-1-2 data.csv'!I$1-1)),"")</f>
        <v/>
      </c>
      <c r="J448" s="6" t="str">
        <f>_xlfn.IFNA(IF(J$1&gt;$C448,"",INDEX('2-1-1 紀錄下次購買項目'!$C:$C,MATCH('2-1-2 data.csv'!$A448,'2-1-1 紀錄下次購買項目'!$A:$A,0)+'2-1-2 data.csv'!J$1-1)),"")</f>
        <v/>
      </c>
      <c r="K448" s="6" t="str">
        <f>_xlfn.IFNA(IF(K$1&gt;$C448,"",INDEX('2-1-1 紀錄下次購買項目'!$C:$C,MATCH('2-1-2 data.csv'!$A448,'2-1-1 紀錄下次購買項目'!$A:$A,0)+'2-1-2 data.csv'!K$1-1)),"")</f>
        <v/>
      </c>
      <c r="L448" s="6" t="str">
        <f>_xlfn.IFNA(IF(L$1&gt;$C448,"",INDEX('2-1-1 紀錄下次購買項目'!$C:$C,MATCH('2-1-2 data.csv'!$A448,'2-1-1 紀錄下次購買項目'!$A:$A,0)+'2-1-2 data.csv'!L$1-1)),"")</f>
        <v/>
      </c>
      <c r="M448" s="6" t="str">
        <f>_xlfn.IFNA(IF(M$1&gt;$C448,"",INDEX('2-1-1 紀錄下次購買項目'!$C:$C,MATCH('2-1-2 data.csv'!$A448,'2-1-1 紀錄下次購買項目'!$A:$A,0)+'2-1-2 data.csv'!M$1-1)),"")</f>
        <v/>
      </c>
      <c r="N448" s="6" t="str">
        <f>_xlfn.IFNA(IF(N$1&gt;$C448,"",INDEX('2-1-1 紀錄下次購買項目'!$C:$C,MATCH('2-1-2 data.csv'!$A448,'2-1-1 紀錄下次購買項目'!$A:$A,0)+'2-1-2 data.csv'!N$1-1)),"")</f>
        <v/>
      </c>
    </row>
    <row r="449" spans="1:14">
      <c r="A449" s="6">
        <v>36399</v>
      </c>
      <c r="B449" s="5">
        <v>921</v>
      </c>
      <c r="C449" s="6">
        <v>1</v>
      </c>
      <c r="D449" s="6">
        <v>1</v>
      </c>
      <c r="E449" s="6" t="str">
        <f>_xlfn.IFNA(IF(E$1&gt;$C449,"",INDEX('2-1-1 紀錄下次購買項目'!$C:$C,MATCH('2-1-2 data.csv'!$A449,'2-1-1 紀錄下次購買項目'!$A:$A,0)+'2-1-2 data.csv'!E$1-1)),"")</f>
        <v>鹼性電池</v>
      </c>
      <c r="F449" s="6" t="str">
        <f>_xlfn.IFNA(IF(F$1&gt;$C449,"",INDEX('2-1-1 紀錄下次購買項目'!$C:$C,MATCH('2-1-2 data.csv'!$A449,'2-1-1 紀錄下次購買項目'!$A:$A,0)+'2-1-2 data.csv'!F$1-1)),"")</f>
        <v/>
      </c>
      <c r="G449" s="6" t="str">
        <f>_xlfn.IFNA(IF(G$1&gt;$C449,"",INDEX('2-1-1 紀錄下次購買項目'!$C:$C,MATCH('2-1-2 data.csv'!$A449,'2-1-1 紀錄下次購買項目'!$A:$A,0)+'2-1-2 data.csv'!G$1-1)),"")</f>
        <v/>
      </c>
      <c r="H449" s="6" t="str">
        <f>_xlfn.IFNA(IF(H$1&gt;$C449,"",INDEX('2-1-1 紀錄下次購買項目'!$C:$C,MATCH('2-1-2 data.csv'!$A449,'2-1-1 紀錄下次購買項目'!$A:$A,0)+'2-1-2 data.csv'!H$1-1)),"")</f>
        <v/>
      </c>
      <c r="I449" s="6" t="str">
        <f>_xlfn.IFNA(IF(I$1&gt;$C449,"",INDEX('2-1-1 紀錄下次購買項目'!$C:$C,MATCH('2-1-2 data.csv'!$A449,'2-1-1 紀錄下次購買項目'!$A:$A,0)+'2-1-2 data.csv'!I$1-1)),"")</f>
        <v/>
      </c>
      <c r="J449" s="6" t="str">
        <f>_xlfn.IFNA(IF(J$1&gt;$C449,"",INDEX('2-1-1 紀錄下次購買項目'!$C:$C,MATCH('2-1-2 data.csv'!$A449,'2-1-1 紀錄下次購買項目'!$A:$A,0)+'2-1-2 data.csv'!J$1-1)),"")</f>
        <v/>
      </c>
      <c r="K449" s="6" t="str">
        <f>_xlfn.IFNA(IF(K$1&gt;$C449,"",INDEX('2-1-1 紀錄下次購買項目'!$C:$C,MATCH('2-1-2 data.csv'!$A449,'2-1-1 紀錄下次購買項目'!$A:$A,0)+'2-1-2 data.csv'!K$1-1)),"")</f>
        <v/>
      </c>
      <c r="L449" s="6" t="str">
        <f>_xlfn.IFNA(IF(L$1&gt;$C449,"",INDEX('2-1-1 紀錄下次購買項目'!$C:$C,MATCH('2-1-2 data.csv'!$A449,'2-1-1 紀錄下次購買項目'!$A:$A,0)+'2-1-2 data.csv'!L$1-1)),"")</f>
        <v/>
      </c>
      <c r="M449" s="6" t="str">
        <f>_xlfn.IFNA(IF(M$1&gt;$C449,"",INDEX('2-1-1 紀錄下次購買項目'!$C:$C,MATCH('2-1-2 data.csv'!$A449,'2-1-1 紀錄下次購買項目'!$A:$A,0)+'2-1-2 data.csv'!M$1-1)),"")</f>
        <v/>
      </c>
      <c r="N449" s="6" t="str">
        <f>_xlfn.IFNA(IF(N$1&gt;$C449,"",INDEX('2-1-1 紀錄下次購買項目'!$C:$C,MATCH('2-1-2 data.csv'!$A449,'2-1-1 紀錄下次購買項目'!$A:$A,0)+'2-1-2 data.csv'!N$1-1)),"")</f>
        <v/>
      </c>
    </row>
    <row r="450" spans="1:14">
      <c r="A450" s="6">
        <v>64663</v>
      </c>
      <c r="B450" s="5">
        <v>921</v>
      </c>
      <c r="C450" s="6">
        <v>1</v>
      </c>
      <c r="D450" s="6">
        <v>1</v>
      </c>
      <c r="E450" s="6" t="str">
        <f>_xlfn.IFNA(IF(E$1&gt;$C450,"",INDEX('2-1-1 紀錄下次購買項目'!$C:$C,MATCH('2-1-2 data.csv'!$A450,'2-1-1 紀錄下次購買項目'!$A:$A,0)+'2-1-2 data.csv'!E$1-1)),"")</f>
        <v>延長線</v>
      </c>
      <c r="F450" s="6" t="str">
        <f>_xlfn.IFNA(IF(F$1&gt;$C450,"",INDEX('2-1-1 紀錄下次購買項目'!$C:$C,MATCH('2-1-2 data.csv'!$A450,'2-1-1 紀錄下次購買項目'!$A:$A,0)+'2-1-2 data.csv'!F$1-1)),"")</f>
        <v/>
      </c>
      <c r="G450" s="6" t="str">
        <f>_xlfn.IFNA(IF(G$1&gt;$C450,"",INDEX('2-1-1 紀錄下次購買項目'!$C:$C,MATCH('2-1-2 data.csv'!$A450,'2-1-1 紀錄下次購買項目'!$A:$A,0)+'2-1-2 data.csv'!G$1-1)),"")</f>
        <v/>
      </c>
      <c r="H450" s="6" t="str">
        <f>_xlfn.IFNA(IF(H$1&gt;$C450,"",INDEX('2-1-1 紀錄下次購買項目'!$C:$C,MATCH('2-1-2 data.csv'!$A450,'2-1-1 紀錄下次購買項目'!$A:$A,0)+'2-1-2 data.csv'!H$1-1)),"")</f>
        <v/>
      </c>
      <c r="I450" s="6" t="str">
        <f>_xlfn.IFNA(IF(I$1&gt;$C450,"",INDEX('2-1-1 紀錄下次購買項目'!$C:$C,MATCH('2-1-2 data.csv'!$A450,'2-1-1 紀錄下次購買項目'!$A:$A,0)+'2-1-2 data.csv'!I$1-1)),"")</f>
        <v/>
      </c>
      <c r="J450" s="6" t="str">
        <f>_xlfn.IFNA(IF(J$1&gt;$C450,"",INDEX('2-1-1 紀錄下次購買項目'!$C:$C,MATCH('2-1-2 data.csv'!$A450,'2-1-1 紀錄下次購買項目'!$A:$A,0)+'2-1-2 data.csv'!J$1-1)),"")</f>
        <v/>
      </c>
      <c r="K450" s="6" t="str">
        <f>_xlfn.IFNA(IF(K$1&gt;$C450,"",INDEX('2-1-1 紀錄下次購買項目'!$C:$C,MATCH('2-1-2 data.csv'!$A450,'2-1-1 紀錄下次購買項目'!$A:$A,0)+'2-1-2 data.csv'!K$1-1)),"")</f>
        <v/>
      </c>
      <c r="L450" s="6" t="str">
        <f>_xlfn.IFNA(IF(L$1&gt;$C450,"",INDEX('2-1-1 紀錄下次購買項目'!$C:$C,MATCH('2-1-2 data.csv'!$A450,'2-1-1 紀錄下次購買項目'!$A:$A,0)+'2-1-2 data.csv'!L$1-1)),"")</f>
        <v/>
      </c>
      <c r="M450" s="6" t="str">
        <f>_xlfn.IFNA(IF(M$1&gt;$C450,"",INDEX('2-1-1 紀錄下次購買項目'!$C:$C,MATCH('2-1-2 data.csv'!$A450,'2-1-1 紀錄下次購買項目'!$A:$A,0)+'2-1-2 data.csv'!M$1-1)),"")</f>
        <v/>
      </c>
      <c r="N450" s="6" t="str">
        <f>_xlfn.IFNA(IF(N$1&gt;$C450,"",INDEX('2-1-1 紀錄下次購買項目'!$C:$C,MATCH('2-1-2 data.csv'!$A450,'2-1-1 紀錄下次購買項目'!$A:$A,0)+'2-1-2 data.csv'!N$1-1)),"")</f>
        <v/>
      </c>
    </row>
    <row r="451" spans="1:14">
      <c r="A451" s="6">
        <v>75161</v>
      </c>
      <c r="B451" s="5">
        <v>921</v>
      </c>
      <c r="C451" s="6">
        <v>1</v>
      </c>
      <c r="D451" s="6">
        <v>1</v>
      </c>
      <c r="E451" s="6" t="str">
        <f>_xlfn.IFNA(IF(E$1&gt;$C451,"",INDEX('2-1-1 紀錄下次購買項目'!$C:$C,MATCH('2-1-2 data.csv'!$A451,'2-1-1 紀錄下次購買項目'!$A:$A,0)+'2-1-2 data.csv'!E$1-1)),"")</f>
        <v>一般電池</v>
      </c>
      <c r="F451" s="6" t="str">
        <f>_xlfn.IFNA(IF(F$1&gt;$C451,"",INDEX('2-1-1 紀錄下次購買項目'!$C:$C,MATCH('2-1-2 data.csv'!$A451,'2-1-1 紀錄下次購買項目'!$A:$A,0)+'2-1-2 data.csv'!F$1-1)),"")</f>
        <v/>
      </c>
      <c r="G451" s="6" t="str">
        <f>_xlfn.IFNA(IF(G$1&gt;$C451,"",INDEX('2-1-1 紀錄下次購買項目'!$C:$C,MATCH('2-1-2 data.csv'!$A451,'2-1-1 紀錄下次購買項目'!$A:$A,0)+'2-1-2 data.csv'!G$1-1)),"")</f>
        <v/>
      </c>
      <c r="H451" s="6" t="str">
        <f>_xlfn.IFNA(IF(H$1&gt;$C451,"",INDEX('2-1-1 紀錄下次購買項目'!$C:$C,MATCH('2-1-2 data.csv'!$A451,'2-1-1 紀錄下次購買項目'!$A:$A,0)+'2-1-2 data.csv'!H$1-1)),"")</f>
        <v/>
      </c>
      <c r="I451" s="6" t="str">
        <f>_xlfn.IFNA(IF(I$1&gt;$C451,"",INDEX('2-1-1 紀錄下次購買項目'!$C:$C,MATCH('2-1-2 data.csv'!$A451,'2-1-1 紀錄下次購買項目'!$A:$A,0)+'2-1-2 data.csv'!I$1-1)),"")</f>
        <v/>
      </c>
      <c r="J451" s="6" t="str">
        <f>_xlfn.IFNA(IF(J$1&gt;$C451,"",INDEX('2-1-1 紀錄下次購買項目'!$C:$C,MATCH('2-1-2 data.csv'!$A451,'2-1-1 紀錄下次購買項目'!$A:$A,0)+'2-1-2 data.csv'!J$1-1)),"")</f>
        <v/>
      </c>
      <c r="K451" s="6" t="str">
        <f>_xlfn.IFNA(IF(K$1&gt;$C451,"",INDEX('2-1-1 紀錄下次購買項目'!$C:$C,MATCH('2-1-2 data.csv'!$A451,'2-1-1 紀錄下次購買項目'!$A:$A,0)+'2-1-2 data.csv'!K$1-1)),"")</f>
        <v/>
      </c>
      <c r="L451" s="6" t="str">
        <f>_xlfn.IFNA(IF(L$1&gt;$C451,"",INDEX('2-1-1 紀錄下次購買項目'!$C:$C,MATCH('2-1-2 data.csv'!$A451,'2-1-1 紀錄下次購買項目'!$A:$A,0)+'2-1-2 data.csv'!L$1-1)),"")</f>
        <v/>
      </c>
      <c r="M451" s="6" t="str">
        <f>_xlfn.IFNA(IF(M$1&gt;$C451,"",INDEX('2-1-1 紀錄下次購買項目'!$C:$C,MATCH('2-1-2 data.csv'!$A451,'2-1-1 紀錄下次購買項目'!$A:$A,0)+'2-1-2 data.csv'!M$1-1)),"")</f>
        <v/>
      </c>
      <c r="N451" s="6" t="str">
        <f>_xlfn.IFNA(IF(N$1&gt;$C451,"",INDEX('2-1-1 紀錄下次購買項目'!$C:$C,MATCH('2-1-2 data.csv'!$A451,'2-1-1 紀錄下次購買項目'!$A:$A,0)+'2-1-2 data.csv'!N$1-1)),"")</f>
        <v/>
      </c>
    </row>
    <row r="452" spans="1:14">
      <c r="A452" s="6">
        <v>80083</v>
      </c>
      <c r="B452" s="5">
        <v>921</v>
      </c>
      <c r="C452" s="6">
        <v>1</v>
      </c>
      <c r="D452" s="6">
        <v>0</v>
      </c>
      <c r="E452" s="6" t="str">
        <f>_xlfn.IFNA(IF(E$1&gt;$C452,"",INDEX('2-1-1 紀錄下次購買項目'!$C:$C,MATCH('2-1-2 data.csv'!$A452,'2-1-1 紀錄下次購買項目'!$A:$A,0)+'2-1-2 data.csv'!E$1-1)),"")</f>
        <v>30公升以下微電腦微波爐</v>
      </c>
      <c r="F452" s="6" t="str">
        <f>_xlfn.IFNA(IF(F$1&gt;$C452,"",INDEX('2-1-1 紀錄下次購買項目'!$C:$C,MATCH('2-1-2 data.csv'!$A452,'2-1-1 紀錄下次購買項目'!$A:$A,0)+'2-1-2 data.csv'!F$1-1)),"")</f>
        <v/>
      </c>
      <c r="G452" s="6" t="str">
        <f>_xlfn.IFNA(IF(G$1&gt;$C452,"",INDEX('2-1-1 紀錄下次購買項目'!$C:$C,MATCH('2-1-2 data.csv'!$A452,'2-1-1 紀錄下次購買項目'!$A:$A,0)+'2-1-2 data.csv'!G$1-1)),"")</f>
        <v/>
      </c>
      <c r="H452" s="6" t="str">
        <f>_xlfn.IFNA(IF(H$1&gt;$C452,"",INDEX('2-1-1 紀錄下次購買項目'!$C:$C,MATCH('2-1-2 data.csv'!$A452,'2-1-1 紀錄下次購買項目'!$A:$A,0)+'2-1-2 data.csv'!H$1-1)),"")</f>
        <v/>
      </c>
      <c r="I452" s="6" t="str">
        <f>_xlfn.IFNA(IF(I$1&gt;$C452,"",INDEX('2-1-1 紀錄下次購買項目'!$C:$C,MATCH('2-1-2 data.csv'!$A452,'2-1-1 紀錄下次購買項目'!$A:$A,0)+'2-1-2 data.csv'!I$1-1)),"")</f>
        <v/>
      </c>
      <c r="J452" s="6" t="str">
        <f>_xlfn.IFNA(IF(J$1&gt;$C452,"",INDEX('2-1-1 紀錄下次購買項目'!$C:$C,MATCH('2-1-2 data.csv'!$A452,'2-1-1 紀錄下次購買項目'!$A:$A,0)+'2-1-2 data.csv'!J$1-1)),"")</f>
        <v/>
      </c>
      <c r="K452" s="6" t="str">
        <f>_xlfn.IFNA(IF(K$1&gt;$C452,"",INDEX('2-1-1 紀錄下次購買項目'!$C:$C,MATCH('2-1-2 data.csv'!$A452,'2-1-1 紀錄下次購買項目'!$A:$A,0)+'2-1-2 data.csv'!K$1-1)),"")</f>
        <v/>
      </c>
      <c r="L452" s="6" t="str">
        <f>_xlfn.IFNA(IF(L$1&gt;$C452,"",INDEX('2-1-1 紀錄下次購買項目'!$C:$C,MATCH('2-1-2 data.csv'!$A452,'2-1-1 紀錄下次購買項目'!$A:$A,0)+'2-1-2 data.csv'!L$1-1)),"")</f>
        <v/>
      </c>
      <c r="M452" s="6" t="str">
        <f>_xlfn.IFNA(IF(M$1&gt;$C452,"",INDEX('2-1-1 紀錄下次購買項目'!$C:$C,MATCH('2-1-2 data.csv'!$A452,'2-1-1 紀錄下次購買項目'!$A:$A,0)+'2-1-2 data.csv'!M$1-1)),"")</f>
        <v/>
      </c>
      <c r="N452" s="6" t="str">
        <f>_xlfn.IFNA(IF(N$1&gt;$C452,"",INDEX('2-1-1 紀錄下次購買項目'!$C:$C,MATCH('2-1-2 data.csv'!$A452,'2-1-1 紀錄下次購買項目'!$A:$A,0)+'2-1-2 data.csv'!N$1-1)),"")</f>
        <v/>
      </c>
    </row>
    <row r="453" spans="1:14">
      <c r="A453" s="6">
        <v>697</v>
      </c>
      <c r="B453" s="5">
        <v>923</v>
      </c>
      <c r="C453" s="6">
        <v>1</v>
      </c>
      <c r="D453" s="6">
        <v>1</v>
      </c>
      <c r="E453" s="6" t="str">
        <f>_xlfn.IFNA(IF(E$1&gt;$C453,"",INDEX('2-1-1 紀錄下次購買項目'!$C:$C,MATCH('2-1-2 data.csv'!$A453,'2-1-1 紀錄下次購買項目'!$A:$A,0)+'2-1-2 data.csv'!E$1-1)),"")</f>
        <v>DVD 燒錄器</v>
      </c>
      <c r="F453" s="6" t="str">
        <f>_xlfn.IFNA(IF(F$1&gt;$C453,"",INDEX('2-1-1 紀錄下次購買項目'!$C:$C,MATCH('2-1-2 data.csv'!$A453,'2-1-1 紀錄下次購買項目'!$A:$A,0)+'2-1-2 data.csv'!F$1-1)),"")</f>
        <v/>
      </c>
      <c r="G453" s="6" t="str">
        <f>_xlfn.IFNA(IF(G$1&gt;$C453,"",INDEX('2-1-1 紀錄下次購買項目'!$C:$C,MATCH('2-1-2 data.csv'!$A453,'2-1-1 紀錄下次購買項目'!$A:$A,0)+'2-1-2 data.csv'!G$1-1)),"")</f>
        <v/>
      </c>
      <c r="H453" s="6" t="str">
        <f>_xlfn.IFNA(IF(H$1&gt;$C453,"",INDEX('2-1-1 紀錄下次購買項目'!$C:$C,MATCH('2-1-2 data.csv'!$A453,'2-1-1 紀錄下次購買項目'!$A:$A,0)+'2-1-2 data.csv'!H$1-1)),"")</f>
        <v/>
      </c>
      <c r="I453" s="6" t="str">
        <f>_xlfn.IFNA(IF(I$1&gt;$C453,"",INDEX('2-1-1 紀錄下次購買項目'!$C:$C,MATCH('2-1-2 data.csv'!$A453,'2-1-1 紀錄下次購買項目'!$A:$A,0)+'2-1-2 data.csv'!I$1-1)),"")</f>
        <v/>
      </c>
      <c r="J453" s="6" t="str">
        <f>_xlfn.IFNA(IF(J$1&gt;$C453,"",INDEX('2-1-1 紀錄下次購買項目'!$C:$C,MATCH('2-1-2 data.csv'!$A453,'2-1-1 紀錄下次購買項目'!$A:$A,0)+'2-1-2 data.csv'!J$1-1)),"")</f>
        <v/>
      </c>
      <c r="K453" s="6" t="str">
        <f>_xlfn.IFNA(IF(K$1&gt;$C453,"",INDEX('2-1-1 紀錄下次購買項目'!$C:$C,MATCH('2-1-2 data.csv'!$A453,'2-1-1 紀錄下次購買項目'!$A:$A,0)+'2-1-2 data.csv'!K$1-1)),"")</f>
        <v/>
      </c>
      <c r="L453" s="6" t="str">
        <f>_xlfn.IFNA(IF(L$1&gt;$C453,"",INDEX('2-1-1 紀錄下次購買項目'!$C:$C,MATCH('2-1-2 data.csv'!$A453,'2-1-1 紀錄下次購買項目'!$A:$A,0)+'2-1-2 data.csv'!L$1-1)),"")</f>
        <v/>
      </c>
      <c r="M453" s="6" t="str">
        <f>_xlfn.IFNA(IF(M$1&gt;$C453,"",INDEX('2-1-1 紀錄下次購買項目'!$C:$C,MATCH('2-1-2 data.csv'!$A453,'2-1-1 紀錄下次購買項目'!$A:$A,0)+'2-1-2 data.csv'!M$1-1)),"")</f>
        <v/>
      </c>
      <c r="N453" s="6" t="str">
        <f>_xlfn.IFNA(IF(N$1&gt;$C453,"",INDEX('2-1-1 紀錄下次購買項目'!$C:$C,MATCH('2-1-2 data.csv'!$A453,'2-1-1 紀錄下次購買項目'!$A:$A,0)+'2-1-2 data.csv'!N$1-1)),"")</f>
        <v/>
      </c>
    </row>
    <row r="454" spans="1:14">
      <c r="A454" s="6">
        <v>6253</v>
      </c>
      <c r="B454" s="5">
        <v>923</v>
      </c>
      <c r="C454" s="6">
        <v>1</v>
      </c>
      <c r="D454" s="6">
        <v>1</v>
      </c>
      <c r="E454" s="6" t="str">
        <f>_xlfn.IFNA(IF(E$1&gt;$C454,"",INDEX('2-1-1 紀錄下次購買項目'!$C:$C,MATCH('2-1-2 data.csv'!$A454,'2-1-1 紀錄下次購買項目'!$A:$A,0)+'2-1-2 data.csv'!E$1-1)),"")</f>
        <v>CD燒錄片</v>
      </c>
      <c r="F454" s="6" t="str">
        <f>_xlfn.IFNA(IF(F$1&gt;$C454,"",INDEX('2-1-1 紀錄下次購買項目'!$C:$C,MATCH('2-1-2 data.csv'!$A454,'2-1-1 紀錄下次購買項目'!$A:$A,0)+'2-1-2 data.csv'!F$1-1)),"")</f>
        <v/>
      </c>
      <c r="G454" s="6" t="str">
        <f>_xlfn.IFNA(IF(G$1&gt;$C454,"",INDEX('2-1-1 紀錄下次購買項目'!$C:$C,MATCH('2-1-2 data.csv'!$A454,'2-1-1 紀錄下次購買項目'!$A:$A,0)+'2-1-2 data.csv'!G$1-1)),"")</f>
        <v/>
      </c>
      <c r="H454" s="6" t="str">
        <f>_xlfn.IFNA(IF(H$1&gt;$C454,"",INDEX('2-1-1 紀錄下次購買項目'!$C:$C,MATCH('2-1-2 data.csv'!$A454,'2-1-1 紀錄下次購買項目'!$A:$A,0)+'2-1-2 data.csv'!H$1-1)),"")</f>
        <v/>
      </c>
      <c r="I454" s="6" t="str">
        <f>_xlfn.IFNA(IF(I$1&gt;$C454,"",INDEX('2-1-1 紀錄下次購買項目'!$C:$C,MATCH('2-1-2 data.csv'!$A454,'2-1-1 紀錄下次購買項目'!$A:$A,0)+'2-1-2 data.csv'!I$1-1)),"")</f>
        <v/>
      </c>
      <c r="J454" s="6" t="str">
        <f>_xlfn.IFNA(IF(J$1&gt;$C454,"",INDEX('2-1-1 紀錄下次購買項目'!$C:$C,MATCH('2-1-2 data.csv'!$A454,'2-1-1 紀錄下次購買項目'!$A:$A,0)+'2-1-2 data.csv'!J$1-1)),"")</f>
        <v/>
      </c>
      <c r="K454" s="6" t="str">
        <f>_xlfn.IFNA(IF(K$1&gt;$C454,"",INDEX('2-1-1 紀錄下次購買項目'!$C:$C,MATCH('2-1-2 data.csv'!$A454,'2-1-1 紀錄下次購買項目'!$A:$A,0)+'2-1-2 data.csv'!K$1-1)),"")</f>
        <v/>
      </c>
      <c r="L454" s="6" t="str">
        <f>_xlfn.IFNA(IF(L$1&gt;$C454,"",INDEX('2-1-1 紀錄下次購買項目'!$C:$C,MATCH('2-1-2 data.csv'!$A454,'2-1-1 紀錄下次購買項目'!$A:$A,0)+'2-1-2 data.csv'!L$1-1)),"")</f>
        <v/>
      </c>
      <c r="M454" s="6" t="str">
        <f>_xlfn.IFNA(IF(M$1&gt;$C454,"",INDEX('2-1-1 紀錄下次購買項目'!$C:$C,MATCH('2-1-2 data.csv'!$A454,'2-1-1 紀錄下次購買項目'!$A:$A,0)+'2-1-2 data.csv'!M$1-1)),"")</f>
        <v/>
      </c>
      <c r="N454" s="6" t="str">
        <f>_xlfn.IFNA(IF(N$1&gt;$C454,"",INDEX('2-1-1 紀錄下次購買項目'!$C:$C,MATCH('2-1-2 data.csv'!$A454,'2-1-1 紀錄下次購買項目'!$A:$A,0)+'2-1-2 data.csv'!N$1-1)),"")</f>
        <v/>
      </c>
    </row>
    <row r="455" spans="1:14">
      <c r="A455" s="6">
        <v>15621</v>
      </c>
      <c r="B455" s="5">
        <v>923</v>
      </c>
      <c r="C455" s="6">
        <v>1</v>
      </c>
      <c r="D455" s="6">
        <v>1</v>
      </c>
      <c r="E455" s="6" t="str">
        <f>_xlfn.IFNA(IF(E$1&gt;$C455,"",INDEX('2-1-1 紀錄下次購買項目'!$C:$C,MATCH('2-1-2 data.csv'!$A455,'2-1-1 紀錄下次購買項目'!$A:$A,0)+'2-1-2 data.csv'!E$1-1)),"")</f>
        <v>數位MP3隨身聽</v>
      </c>
      <c r="F455" s="6" t="str">
        <f>_xlfn.IFNA(IF(F$1&gt;$C455,"",INDEX('2-1-1 紀錄下次購買項目'!$C:$C,MATCH('2-1-2 data.csv'!$A455,'2-1-1 紀錄下次購買項目'!$A:$A,0)+'2-1-2 data.csv'!F$1-1)),"")</f>
        <v/>
      </c>
      <c r="G455" s="6" t="str">
        <f>_xlfn.IFNA(IF(G$1&gt;$C455,"",INDEX('2-1-1 紀錄下次購買項目'!$C:$C,MATCH('2-1-2 data.csv'!$A455,'2-1-1 紀錄下次購買項目'!$A:$A,0)+'2-1-2 data.csv'!G$1-1)),"")</f>
        <v/>
      </c>
      <c r="H455" s="6" t="str">
        <f>_xlfn.IFNA(IF(H$1&gt;$C455,"",INDEX('2-1-1 紀錄下次購買項目'!$C:$C,MATCH('2-1-2 data.csv'!$A455,'2-1-1 紀錄下次購買項目'!$A:$A,0)+'2-1-2 data.csv'!H$1-1)),"")</f>
        <v/>
      </c>
      <c r="I455" s="6" t="str">
        <f>_xlfn.IFNA(IF(I$1&gt;$C455,"",INDEX('2-1-1 紀錄下次購買項目'!$C:$C,MATCH('2-1-2 data.csv'!$A455,'2-1-1 紀錄下次購買項目'!$A:$A,0)+'2-1-2 data.csv'!I$1-1)),"")</f>
        <v/>
      </c>
      <c r="J455" s="6" t="str">
        <f>_xlfn.IFNA(IF(J$1&gt;$C455,"",INDEX('2-1-1 紀錄下次購買項目'!$C:$C,MATCH('2-1-2 data.csv'!$A455,'2-1-1 紀錄下次購買項目'!$A:$A,0)+'2-1-2 data.csv'!J$1-1)),"")</f>
        <v/>
      </c>
      <c r="K455" s="6" t="str">
        <f>_xlfn.IFNA(IF(K$1&gt;$C455,"",INDEX('2-1-1 紀錄下次購買項目'!$C:$C,MATCH('2-1-2 data.csv'!$A455,'2-1-1 紀錄下次購買項目'!$A:$A,0)+'2-1-2 data.csv'!K$1-1)),"")</f>
        <v/>
      </c>
      <c r="L455" s="6" t="str">
        <f>_xlfn.IFNA(IF(L$1&gt;$C455,"",INDEX('2-1-1 紀錄下次購買項目'!$C:$C,MATCH('2-1-2 data.csv'!$A455,'2-1-1 紀錄下次購買項目'!$A:$A,0)+'2-1-2 data.csv'!L$1-1)),"")</f>
        <v/>
      </c>
      <c r="M455" s="6" t="str">
        <f>_xlfn.IFNA(IF(M$1&gt;$C455,"",INDEX('2-1-1 紀錄下次購買項目'!$C:$C,MATCH('2-1-2 data.csv'!$A455,'2-1-1 紀錄下次購買項目'!$A:$A,0)+'2-1-2 data.csv'!M$1-1)),"")</f>
        <v/>
      </c>
      <c r="N455" s="6" t="str">
        <f>_xlfn.IFNA(IF(N$1&gt;$C455,"",INDEX('2-1-1 紀錄下次購買項目'!$C:$C,MATCH('2-1-2 data.csv'!$A455,'2-1-1 紀錄下次購買項目'!$A:$A,0)+'2-1-2 data.csv'!N$1-1)),"")</f>
        <v/>
      </c>
    </row>
    <row r="456" spans="1:14">
      <c r="A456" s="6">
        <v>27476</v>
      </c>
      <c r="B456" s="5">
        <v>923</v>
      </c>
      <c r="C456" s="6">
        <v>1</v>
      </c>
      <c r="D456" s="6">
        <v>3</v>
      </c>
      <c r="E456" s="6" t="str">
        <f>_xlfn.IFNA(IF(E$1&gt;$C456,"",INDEX('2-1-1 紀錄下次購買項目'!$C:$C,MATCH('2-1-2 data.csv'!$A456,'2-1-1 紀錄下次購買項目'!$A:$A,0)+'2-1-2 data.csv'!E$1-1)),"")</f>
        <v>數位MP3隨身聽</v>
      </c>
      <c r="F456" s="6" t="str">
        <f>_xlfn.IFNA(IF(F$1&gt;$C456,"",INDEX('2-1-1 紀錄下次購買項目'!$C:$C,MATCH('2-1-2 data.csv'!$A456,'2-1-1 紀錄下次購買項目'!$A:$A,0)+'2-1-2 data.csv'!F$1-1)),"")</f>
        <v/>
      </c>
      <c r="G456" s="6" t="str">
        <f>_xlfn.IFNA(IF(G$1&gt;$C456,"",INDEX('2-1-1 紀錄下次購買項目'!$C:$C,MATCH('2-1-2 data.csv'!$A456,'2-1-1 紀錄下次購買項目'!$A:$A,0)+'2-1-2 data.csv'!G$1-1)),"")</f>
        <v/>
      </c>
      <c r="H456" s="6" t="str">
        <f>_xlfn.IFNA(IF(H$1&gt;$C456,"",INDEX('2-1-1 紀錄下次購買項目'!$C:$C,MATCH('2-1-2 data.csv'!$A456,'2-1-1 紀錄下次購買項目'!$A:$A,0)+'2-1-2 data.csv'!H$1-1)),"")</f>
        <v/>
      </c>
      <c r="I456" s="6" t="str">
        <f>_xlfn.IFNA(IF(I$1&gt;$C456,"",INDEX('2-1-1 紀錄下次購買項目'!$C:$C,MATCH('2-1-2 data.csv'!$A456,'2-1-1 紀錄下次購買項目'!$A:$A,0)+'2-1-2 data.csv'!I$1-1)),"")</f>
        <v/>
      </c>
      <c r="J456" s="6" t="str">
        <f>_xlfn.IFNA(IF(J$1&gt;$C456,"",INDEX('2-1-1 紀錄下次購買項目'!$C:$C,MATCH('2-1-2 data.csv'!$A456,'2-1-1 紀錄下次購買項目'!$A:$A,0)+'2-1-2 data.csv'!J$1-1)),"")</f>
        <v/>
      </c>
      <c r="K456" s="6" t="str">
        <f>_xlfn.IFNA(IF(K$1&gt;$C456,"",INDEX('2-1-1 紀錄下次購買項目'!$C:$C,MATCH('2-1-2 data.csv'!$A456,'2-1-1 紀錄下次購買項目'!$A:$A,0)+'2-1-2 data.csv'!K$1-1)),"")</f>
        <v/>
      </c>
      <c r="L456" s="6" t="str">
        <f>_xlfn.IFNA(IF(L$1&gt;$C456,"",INDEX('2-1-1 紀錄下次購買項目'!$C:$C,MATCH('2-1-2 data.csv'!$A456,'2-1-1 紀錄下次購買項目'!$A:$A,0)+'2-1-2 data.csv'!L$1-1)),"")</f>
        <v/>
      </c>
      <c r="M456" s="6" t="str">
        <f>_xlfn.IFNA(IF(M$1&gt;$C456,"",INDEX('2-1-1 紀錄下次購買項目'!$C:$C,MATCH('2-1-2 data.csv'!$A456,'2-1-1 紀錄下次購買項目'!$A:$A,0)+'2-1-2 data.csv'!M$1-1)),"")</f>
        <v/>
      </c>
      <c r="N456" s="6" t="str">
        <f>_xlfn.IFNA(IF(N$1&gt;$C456,"",INDEX('2-1-1 紀錄下次購買項目'!$C:$C,MATCH('2-1-2 data.csv'!$A456,'2-1-1 紀錄下次購買項目'!$A:$A,0)+'2-1-2 data.csv'!N$1-1)),"")</f>
        <v/>
      </c>
    </row>
    <row r="457" spans="1:14">
      <c r="A457" s="6">
        <v>28154</v>
      </c>
      <c r="B457" s="5">
        <v>923</v>
      </c>
      <c r="C457" s="6">
        <v>3</v>
      </c>
      <c r="D457" s="6">
        <v>1</v>
      </c>
      <c r="E457" s="6" t="str">
        <f>_xlfn.IFNA(IF(E$1&gt;$C457,"",INDEX('2-1-1 紀錄下次購買項目'!$C:$C,MATCH('2-1-2 data.csv'!$A457,'2-1-1 紀錄下次購買項目'!$A:$A,0)+'2-1-2 data.csv'!E$1-1)),"")</f>
        <v>MP3\MP4</v>
      </c>
      <c r="F457" s="6" t="str">
        <f>_xlfn.IFNA(IF(F$1&gt;$C457,"",INDEX('2-1-1 紀錄下次購買項目'!$C:$C,MATCH('2-1-2 data.csv'!$A457,'2-1-1 紀錄下次購買項目'!$A:$A,0)+'2-1-2 data.csv'!F$1-1)),"")</f>
        <v>DVD燒錄片</v>
      </c>
      <c r="G457" s="6" t="str">
        <f>_xlfn.IFNA(IF(G$1&gt;$C457,"",INDEX('2-1-1 紀錄下次購買項目'!$C:$C,MATCH('2-1-2 data.csv'!$A457,'2-1-1 紀錄下次購買項目'!$A:$A,0)+'2-1-2 data.csv'!G$1-1)),"")</f>
        <v>記憶卡</v>
      </c>
      <c r="H457" s="6" t="str">
        <f>_xlfn.IFNA(IF(H$1&gt;$C457,"",INDEX('2-1-1 紀錄下次購買項目'!$C:$C,MATCH('2-1-2 data.csv'!$A457,'2-1-1 紀錄下次購買項目'!$A:$A,0)+'2-1-2 data.csv'!H$1-1)),"")</f>
        <v/>
      </c>
      <c r="I457" s="6" t="str">
        <f>_xlfn.IFNA(IF(I$1&gt;$C457,"",INDEX('2-1-1 紀錄下次購買項目'!$C:$C,MATCH('2-1-2 data.csv'!$A457,'2-1-1 紀錄下次購買項目'!$A:$A,0)+'2-1-2 data.csv'!I$1-1)),"")</f>
        <v/>
      </c>
      <c r="J457" s="6" t="str">
        <f>_xlfn.IFNA(IF(J$1&gt;$C457,"",INDEX('2-1-1 紀錄下次購買項目'!$C:$C,MATCH('2-1-2 data.csv'!$A457,'2-1-1 紀錄下次購買項目'!$A:$A,0)+'2-1-2 data.csv'!J$1-1)),"")</f>
        <v/>
      </c>
      <c r="K457" s="6" t="str">
        <f>_xlfn.IFNA(IF(K$1&gt;$C457,"",INDEX('2-1-1 紀錄下次購買項目'!$C:$C,MATCH('2-1-2 data.csv'!$A457,'2-1-1 紀錄下次購買項目'!$A:$A,0)+'2-1-2 data.csv'!K$1-1)),"")</f>
        <v/>
      </c>
      <c r="L457" s="6" t="str">
        <f>_xlfn.IFNA(IF(L$1&gt;$C457,"",INDEX('2-1-1 紀錄下次購買項目'!$C:$C,MATCH('2-1-2 data.csv'!$A457,'2-1-1 紀錄下次購買項目'!$A:$A,0)+'2-1-2 data.csv'!L$1-1)),"")</f>
        <v/>
      </c>
      <c r="M457" s="6" t="str">
        <f>_xlfn.IFNA(IF(M$1&gt;$C457,"",INDEX('2-1-1 紀錄下次購買項目'!$C:$C,MATCH('2-1-2 data.csv'!$A457,'2-1-1 紀錄下次購買項目'!$A:$A,0)+'2-1-2 data.csv'!M$1-1)),"")</f>
        <v/>
      </c>
      <c r="N457" s="6" t="str">
        <f>_xlfn.IFNA(IF(N$1&gt;$C457,"",INDEX('2-1-1 紀錄下次購買項目'!$C:$C,MATCH('2-1-2 data.csv'!$A457,'2-1-1 紀錄下次購買項目'!$A:$A,0)+'2-1-2 data.csv'!N$1-1)),"")</f>
        <v/>
      </c>
    </row>
    <row r="458" spans="1:14">
      <c r="A458" s="6">
        <v>34037</v>
      </c>
      <c r="B458" s="5">
        <v>923</v>
      </c>
      <c r="C458" s="6">
        <v>1</v>
      </c>
      <c r="D458" s="6">
        <v>1</v>
      </c>
      <c r="E458" s="6" t="str">
        <f>_xlfn.IFNA(IF(E$1&gt;$C458,"",INDEX('2-1-1 紀錄下次購買項目'!$C:$C,MATCH('2-1-2 data.csv'!$A458,'2-1-1 紀錄下次購買項目'!$A:$A,0)+'2-1-2 data.csv'!E$1-1)),"")</f>
        <v>DVD燒錄片</v>
      </c>
      <c r="F458" s="6" t="str">
        <f>_xlfn.IFNA(IF(F$1&gt;$C458,"",INDEX('2-1-1 紀錄下次購買項目'!$C:$C,MATCH('2-1-2 data.csv'!$A458,'2-1-1 紀錄下次購買項目'!$A:$A,0)+'2-1-2 data.csv'!F$1-1)),"")</f>
        <v/>
      </c>
      <c r="G458" s="6" t="str">
        <f>_xlfn.IFNA(IF(G$1&gt;$C458,"",INDEX('2-1-1 紀錄下次購買項目'!$C:$C,MATCH('2-1-2 data.csv'!$A458,'2-1-1 紀錄下次購買項目'!$A:$A,0)+'2-1-2 data.csv'!G$1-1)),"")</f>
        <v/>
      </c>
      <c r="H458" s="6" t="str">
        <f>_xlfn.IFNA(IF(H$1&gt;$C458,"",INDEX('2-1-1 紀錄下次購買項目'!$C:$C,MATCH('2-1-2 data.csv'!$A458,'2-1-1 紀錄下次購買項目'!$A:$A,0)+'2-1-2 data.csv'!H$1-1)),"")</f>
        <v/>
      </c>
      <c r="I458" s="6" t="str">
        <f>_xlfn.IFNA(IF(I$1&gt;$C458,"",INDEX('2-1-1 紀錄下次購買項目'!$C:$C,MATCH('2-1-2 data.csv'!$A458,'2-1-1 紀錄下次購買項目'!$A:$A,0)+'2-1-2 data.csv'!I$1-1)),"")</f>
        <v/>
      </c>
      <c r="J458" s="6" t="str">
        <f>_xlfn.IFNA(IF(J$1&gt;$C458,"",INDEX('2-1-1 紀錄下次購買項目'!$C:$C,MATCH('2-1-2 data.csv'!$A458,'2-1-1 紀錄下次購買項目'!$A:$A,0)+'2-1-2 data.csv'!J$1-1)),"")</f>
        <v/>
      </c>
      <c r="K458" s="6" t="str">
        <f>_xlfn.IFNA(IF(K$1&gt;$C458,"",INDEX('2-1-1 紀錄下次購買項目'!$C:$C,MATCH('2-1-2 data.csv'!$A458,'2-1-1 紀錄下次購買項目'!$A:$A,0)+'2-1-2 data.csv'!K$1-1)),"")</f>
        <v/>
      </c>
      <c r="L458" s="6" t="str">
        <f>_xlfn.IFNA(IF(L$1&gt;$C458,"",INDEX('2-1-1 紀錄下次購買項目'!$C:$C,MATCH('2-1-2 data.csv'!$A458,'2-1-1 紀錄下次購買項目'!$A:$A,0)+'2-1-2 data.csv'!L$1-1)),"")</f>
        <v/>
      </c>
      <c r="M458" s="6" t="str">
        <f>_xlfn.IFNA(IF(M$1&gt;$C458,"",INDEX('2-1-1 紀錄下次購買項目'!$C:$C,MATCH('2-1-2 data.csv'!$A458,'2-1-1 紀錄下次購買項目'!$A:$A,0)+'2-1-2 data.csv'!M$1-1)),"")</f>
        <v/>
      </c>
      <c r="N458" s="6" t="str">
        <f>_xlfn.IFNA(IF(N$1&gt;$C458,"",INDEX('2-1-1 紀錄下次購買項目'!$C:$C,MATCH('2-1-2 data.csv'!$A458,'2-1-1 紀錄下次購買項目'!$A:$A,0)+'2-1-2 data.csv'!N$1-1)),"")</f>
        <v/>
      </c>
    </row>
    <row r="459" spans="1:14">
      <c r="A459" s="6">
        <v>38754</v>
      </c>
      <c r="B459" s="5">
        <v>923</v>
      </c>
      <c r="C459" s="6">
        <v>1</v>
      </c>
      <c r="D459" s="6">
        <v>3</v>
      </c>
      <c r="E459" s="6" t="str">
        <f>_xlfn.IFNA(IF(E$1&gt;$C459,"",INDEX('2-1-1 紀錄下次購買項目'!$C:$C,MATCH('2-1-2 data.csv'!$A459,'2-1-1 紀錄下次購買項目'!$A:$A,0)+'2-1-2 data.csv'!E$1-1)),"")</f>
        <v>一般電池</v>
      </c>
      <c r="F459" s="6" t="str">
        <f>_xlfn.IFNA(IF(F$1&gt;$C459,"",INDEX('2-1-1 紀錄下次購買項目'!$C:$C,MATCH('2-1-2 data.csv'!$A459,'2-1-1 紀錄下次購買項目'!$A:$A,0)+'2-1-2 data.csv'!F$1-1)),"")</f>
        <v/>
      </c>
      <c r="G459" s="6" t="str">
        <f>_xlfn.IFNA(IF(G$1&gt;$C459,"",INDEX('2-1-1 紀錄下次購買項目'!$C:$C,MATCH('2-1-2 data.csv'!$A459,'2-1-1 紀錄下次購買項目'!$A:$A,0)+'2-1-2 data.csv'!G$1-1)),"")</f>
        <v/>
      </c>
      <c r="H459" s="6" t="str">
        <f>_xlfn.IFNA(IF(H$1&gt;$C459,"",INDEX('2-1-1 紀錄下次購買項目'!$C:$C,MATCH('2-1-2 data.csv'!$A459,'2-1-1 紀錄下次購買項目'!$A:$A,0)+'2-1-2 data.csv'!H$1-1)),"")</f>
        <v/>
      </c>
      <c r="I459" s="6" t="str">
        <f>_xlfn.IFNA(IF(I$1&gt;$C459,"",INDEX('2-1-1 紀錄下次購買項目'!$C:$C,MATCH('2-1-2 data.csv'!$A459,'2-1-1 紀錄下次購買項目'!$A:$A,0)+'2-1-2 data.csv'!I$1-1)),"")</f>
        <v/>
      </c>
      <c r="J459" s="6" t="str">
        <f>_xlfn.IFNA(IF(J$1&gt;$C459,"",INDEX('2-1-1 紀錄下次購買項目'!$C:$C,MATCH('2-1-2 data.csv'!$A459,'2-1-1 紀錄下次購買項目'!$A:$A,0)+'2-1-2 data.csv'!J$1-1)),"")</f>
        <v/>
      </c>
      <c r="K459" s="6" t="str">
        <f>_xlfn.IFNA(IF(K$1&gt;$C459,"",INDEX('2-1-1 紀錄下次購買項目'!$C:$C,MATCH('2-1-2 data.csv'!$A459,'2-1-1 紀錄下次購買項目'!$A:$A,0)+'2-1-2 data.csv'!K$1-1)),"")</f>
        <v/>
      </c>
      <c r="L459" s="6" t="str">
        <f>_xlfn.IFNA(IF(L$1&gt;$C459,"",INDEX('2-1-1 紀錄下次購買項目'!$C:$C,MATCH('2-1-2 data.csv'!$A459,'2-1-1 紀錄下次購買項目'!$A:$A,0)+'2-1-2 data.csv'!L$1-1)),"")</f>
        <v/>
      </c>
      <c r="M459" s="6" t="str">
        <f>_xlfn.IFNA(IF(M$1&gt;$C459,"",INDEX('2-1-1 紀錄下次購買項目'!$C:$C,MATCH('2-1-2 data.csv'!$A459,'2-1-1 紀錄下次購買項目'!$A:$A,0)+'2-1-2 data.csv'!M$1-1)),"")</f>
        <v/>
      </c>
      <c r="N459" s="6" t="str">
        <f>_xlfn.IFNA(IF(N$1&gt;$C459,"",INDEX('2-1-1 紀錄下次購買項目'!$C:$C,MATCH('2-1-2 data.csv'!$A459,'2-1-1 紀錄下次購買項目'!$A:$A,0)+'2-1-2 data.csv'!N$1-1)),"")</f>
        <v/>
      </c>
    </row>
    <row r="460" spans="1:14">
      <c r="A460" s="6">
        <v>46126</v>
      </c>
      <c r="B460" s="5">
        <v>923</v>
      </c>
      <c r="C460" s="6">
        <v>3</v>
      </c>
      <c r="D460" s="6">
        <v>2</v>
      </c>
      <c r="E460" s="6" t="str">
        <f>_xlfn.IFNA(IF(E$1&gt;$C460,"",INDEX('2-1-1 紀錄下次購買項目'!$C:$C,MATCH('2-1-2 data.csv'!$A460,'2-1-1 紀錄下次購買項目'!$A:$A,0)+'2-1-2 data.csv'!E$1-1)),"")</f>
        <v>省電燈泡</v>
      </c>
      <c r="F460" s="6" t="str">
        <f>_xlfn.IFNA(IF(F$1&gt;$C460,"",INDEX('2-1-1 紀錄下次購買項目'!$C:$C,MATCH('2-1-2 data.csv'!$A460,'2-1-1 紀錄下次購買項目'!$A:$A,0)+'2-1-2 data.csv'!F$1-1)),"")</f>
        <v>家電維修費</v>
      </c>
      <c r="G460" s="6" t="str">
        <f>_xlfn.IFNA(IF(G$1&gt;$C460,"",INDEX('2-1-1 紀錄下次購買項目'!$C:$C,MATCH('2-1-2 data.csv'!$A460,'2-1-1 紀錄下次購買項目'!$A:$A,0)+'2-1-2 data.csv'!G$1-1)),"")</f>
        <v>線材</v>
      </c>
      <c r="H460" s="6" t="str">
        <f>_xlfn.IFNA(IF(H$1&gt;$C460,"",INDEX('2-1-1 紀錄下次購買項目'!$C:$C,MATCH('2-1-2 data.csv'!$A460,'2-1-1 紀錄下次購買項目'!$A:$A,0)+'2-1-2 data.csv'!H$1-1)),"")</f>
        <v/>
      </c>
      <c r="I460" s="6" t="str">
        <f>_xlfn.IFNA(IF(I$1&gt;$C460,"",INDEX('2-1-1 紀錄下次購買項目'!$C:$C,MATCH('2-1-2 data.csv'!$A460,'2-1-1 紀錄下次購買項目'!$A:$A,0)+'2-1-2 data.csv'!I$1-1)),"")</f>
        <v/>
      </c>
      <c r="J460" s="6" t="str">
        <f>_xlfn.IFNA(IF(J$1&gt;$C460,"",INDEX('2-1-1 紀錄下次購買項目'!$C:$C,MATCH('2-1-2 data.csv'!$A460,'2-1-1 紀錄下次購買項目'!$A:$A,0)+'2-1-2 data.csv'!J$1-1)),"")</f>
        <v/>
      </c>
      <c r="K460" s="6" t="str">
        <f>_xlfn.IFNA(IF(K$1&gt;$C460,"",INDEX('2-1-1 紀錄下次購買項目'!$C:$C,MATCH('2-1-2 data.csv'!$A460,'2-1-1 紀錄下次購買項目'!$A:$A,0)+'2-1-2 data.csv'!K$1-1)),"")</f>
        <v/>
      </c>
      <c r="L460" s="6" t="str">
        <f>_xlfn.IFNA(IF(L$1&gt;$C460,"",INDEX('2-1-1 紀錄下次購買項目'!$C:$C,MATCH('2-1-2 data.csv'!$A460,'2-1-1 紀錄下次購買項目'!$A:$A,0)+'2-1-2 data.csv'!L$1-1)),"")</f>
        <v/>
      </c>
      <c r="M460" s="6" t="str">
        <f>_xlfn.IFNA(IF(M$1&gt;$C460,"",INDEX('2-1-1 紀錄下次購買項目'!$C:$C,MATCH('2-1-2 data.csv'!$A460,'2-1-1 紀錄下次購買項目'!$A:$A,0)+'2-1-2 data.csv'!M$1-1)),"")</f>
        <v/>
      </c>
      <c r="N460" s="6" t="str">
        <f>_xlfn.IFNA(IF(N$1&gt;$C460,"",INDEX('2-1-1 紀錄下次購買項目'!$C:$C,MATCH('2-1-2 data.csv'!$A460,'2-1-1 紀錄下次購買項目'!$A:$A,0)+'2-1-2 data.csv'!N$1-1)),"")</f>
        <v/>
      </c>
    </row>
    <row r="461" spans="1:14">
      <c r="A461" s="6">
        <v>59319</v>
      </c>
      <c r="B461" s="5">
        <v>923</v>
      </c>
      <c r="C461" s="6">
        <v>2</v>
      </c>
      <c r="D461" s="6">
        <v>1</v>
      </c>
      <c r="E461" s="6" t="str">
        <f>_xlfn.IFNA(IF(E$1&gt;$C461,"",INDEX('2-1-1 紀錄下次購買項目'!$C:$C,MATCH('2-1-2 data.csv'!$A461,'2-1-1 紀錄下次購買項目'!$A:$A,0)+'2-1-2 data.csv'!E$1-1)),"")</f>
        <v>數位MP3隨身聽</v>
      </c>
      <c r="F461" s="6" t="str">
        <f>_xlfn.IFNA(IF(F$1&gt;$C461,"",INDEX('2-1-1 紀錄下次購買項目'!$C:$C,MATCH('2-1-2 data.csv'!$A461,'2-1-1 紀錄下次購買項目'!$A:$A,0)+'2-1-2 data.csv'!F$1-1)),"")</f>
        <v>記憶卡</v>
      </c>
      <c r="G461" s="6" t="str">
        <f>_xlfn.IFNA(IF(G$1&gt;$C461,"",INDEX('2-1-1 紀錄下次購買項目'!$C:$C,MATCH('2-1-2 data.csv'!$A461,'2-1-1 紀錄下次購買項目'!$A:$A,0)+'2-1-2 data.csv'!G$1-1)),"")</f>
        <v/>
      </c>
      <c r="H461" s="6" t="str">
        <f>_xlfn.IFNA(IF(H$1&gt;$C461,"",INDEX('2-1-1 紀錄下次購買項目'!$C:$C,MATCH('2-1-2 data.csv'!$A461,'2-1-1 紀錄下次購買項目'!$A:$A,0)+'2-1-2 data.csv'!H$1-1)),"")</f>
        <v/>
      </c>
      <c r="I461" s="6" t="str">
        <f>_xlfn.IFNA(IF(I$1&gt;$C461,"",INDEX('2-1-1 紀錄下次購買項目'!$C:$C,MATCH('2-1-2 data.csv'!$A461,'2-1-1 紀錄下次購買項目'!$A:$A,0)+'2-1-2 data.csv'!I$1-1)),"")</f>
        <v/>
      </c>
      <c r="J461" s="6" t="str">
        <f>_xlfn.IFNA(IF(J$1&gt;$C461,"",INDEX('2-1-1 紀錄下次購買項目'!$C:$C,MATCH('2-1-2 data.csv'!$A461,'2-1-1 紀錄下次購買項目'!$A:$A,0)+'2-1-2 data.csv'!J$1-1)),"")</f>
        <v/>
      </c>
      <c r="K461" s="6" t="str">
        <f>_xlfn.IFNA(IF(K$1&gt;$C461,"",INDEX('2-1-1 紀錄下次購買項目'!$C:$C,MATCH('2-1-2 data.csv'!$A461,'2-1-1 紀錄下次購買項目'!$A:$A,0)+'2-1-2 data.csv'!K$1-1)),"")</f>
        <v/>
      </c>
      <c r="L461" s="6" t="str">
        <f>_xlfn.IFNA(IF(L$1&gt;$C461,"",INDEX('2-1-1 紀錄下次購買項目'!$C:$C,MATCH('2-1-2 data.csv'!$A461,'2-1-1 紀錄下次購買項目'!$A:$A,0)+'2-1-2 data.csv'!L$1-1)),"")</f>
        <v/>
      </c>
      <c r="M461" s="6" t="str">
        <f>_xlfn.IFNA(IF(M$1&gt;$C461,"",INDEX('2-1-1 紀錄下次購買項目'!$C:$C,MATCH('2-1-2 data.csv'!$A461,'2-1-1 紀錄下次購買項目'!$A:$A,0)+'2-1-2 data.csv'!M$1-1)),"")</f>
        <v/>
      </c>
      <c r="N461" s="6" t="str">
        <f>_xlfn.IFNA(IF(N$1&gt;$C461,"",INDEX('2-1-1 紀錄下次購買項目'!$C:$C,MATCH('2-1-2 data.csv'!$A461,'2-1-1 紀錄下次購買項目'!$A:$A,0)+'2-1-2 data.csv'!N$1-1)),"")</f>
        <v/>
      </c>
    </row>
    <row r="462" spans="1:14">
      <c r="A462" s="6">
        <v>65254</v>
      </c>
      <c r="B462" s="5">
        <v>923</v>
      </c>
      <c r="C462" s="6">
        <v>1</v>
      </c>
      <c r="D462" s="6">
        <v>1</v>
      </c>
      <c r="E462" s="6" t="str">
        <f>_xlfn.IFNA(IF(E$1&gt;$C462,"",INDEX('2-1-1 紀錄下次購買項目'!$C:$C,MATCH('2-1-2 data.csv'!$A462,'2-1-1 紀錄下次購買項目'!$A:$A,0)+'2-1-2 data.csv'!E$1-1)),"")</f>
        <v>30公升以下微電腦微波爐</v>
      </c>
      <c r="F462" s="6" t="str">
        <f>_xlfn.IFNA(IF(F$1&gt;$C462,"",INDEX('2-1-1 紀錄下次購買項目'!$C:$C,MATCH('2-1-2 data.csv'!$A462,'2-1-1 紀錄下次購買項目'!$A:$A,0)+'2-1-2 data.csv'!F$1-1)),"")</f>
        <v/>
      </c>
      <c r="G462" s="6" t="str">
        <f>_xlfn.IFNA(IF(G$1&gt;$C462,"",INDEX('2-1-1 紀錄下次購買項目'!$C:$C,MATCH('2-1-2 data.csv'!$A462,'2-1-1 紀錄下次購買項目'!$A:$A,0)+'2-1-2 data.csv'!G$1-1)),"")</f>
        <v/>
      </c>
      <c r="H462" s="6" t="str">
        <f>_xlfn.IFNA(IF(H$1&gt;$C462,"",INDEX('2-1-1 紀錄下次購買項目'!$C:$C,MATCH('2-1-2 data.csv'!$A462,'2-1-1 紀錄下次購買項目'!$A:$A,0)+'2-1-2 data.csv'!H$1-1)),"")</f>
        <v/>
      </c>
      <c r="I462" s="6" t="str">
        <f>_xlfn.IFNA(IF(I$1&gt;$C462,"",INDEX('2-1-1 紀錄下次購買項目'!$C:$C,MATCH('2-1-2 data.csv'!$A462,'2-1-1 紀錄下次購買項目'!$A:$A,0)+'2-1-2 data.csv'!I$1-1)),"")</f>
        <v/>
      </c>
      <c r="J462" s="6" t="str">
        <f>_xlfn.IFNA(IF(J$1&gt;$C462,"",INDEX('2-1-1 紀錄下次購買項目'!$C:$C,MATCH('2-1-2 data.csv'!$A462,'2-1-1 紀錄下次購買項目'!$A:$A,0)+'2-1-2 data.csv'!J$1-1)),"")</f>
        <v/>
      </c>
      <c r="K462" s="6" t="str">
        <f>_xlfn.IFNA(IF(K$1&gt;$C462,"",INDEX('2-1-1 紀錄下次購買項目'!$C:$C,MATCH('2-1-2 data.csv'!$A462,'2-1-1 紀錄下次購買項目'!$A:$A,0)+'2-1-2 data.csv'!K$1-1)),"")</f>
        <v/>
      </c>
      <c r="L462" s="6" t="str">
        <f>_xlfn.IFNA(IF(L$1&gt;$C462,"",INDEX('2-1-1 紀錄下次購買項目'!$C:$C,MATCH('2-1-2 data.csv'!$A462,'2-1-1 紀錄下次購買項目'!$A:$A,0)+'2-1-2 data.csv'!L$1-1)),"")</f>
        <v/>
      </c>
      <c r="M462" s="6" t="str">
        <f>_xlfn.IFNA(IF(M$1&gt;$C462,"",INDEX('2-1-1 紀錄下次購買項目'!$C:$C,MATCH('2-1-2 data.csv'!$A462,'2-1-1 紀錄下次購買項目'!$A:$A,0)+'2-1-2 data.csv'!M$1-1)),"")</f>
        <v/>
      </c>
      <c r="N462" s="6" t="str">
        <f>_xlfn.IFNA(IF(N$1&gt;$C462,"",INDEX('2-1-1 紀錄下次購買項目'!$C:$C,MATCH('2-1-2 data.csv'!$A462,'2-1-1 紀錄下次購買項目'!$A:$A,0)+'2-1-2 data.csv'!N$1-1)),"")</f>
        <v/>
      </c>
    </row>
    <row r="463" spans="1:14">
      <c r="A463" s="6">
        <v>65891</v>
      </c>
      <c r="B463" s="5">
        <v>923</v>
      </c>
      <c r="C463" s="6">
        <v>1</v>
      </c>
      <c r="D463" s="6">
        <v>1</v>
      </c>
      <c r="E463" s="6" t="str">
        <f>_xlfn.IFNA(IF(E$1&gt;$C463,"",INDEX('2-1-1 紀錄下次購買項目'!$C:$C,MATCH('2-1-2 data.csv'!$A463,'2-1-1 紀錄下次購買項目'!$A:$A,0)+'2-1-2 data.csv'!E$1-1)),"")</f>
        <v>記憶卡</v>
      </c>
      <c r="F463" s="6" t="str">
        <f>_xlfn.IFNA(IF(F$1&gt;$C463,"",INDEX('2-1-1 紀錄下次購買項目'!$C:$C,MATCH('2-1-2 data.csv'!$A463,'2-1-1 紀錄下次購買項目'!$A:$A,0)+'2-1-2 data.csv'!F$1-1)),"")</f>
        <v/>
      </c>
      <c r="G463" s="6" t="str">
        <f>_xlfn.IFNA(IF(G$1&gt;$C463,"",INDEX('2-1-1 紀錄下次購買項目'!$C:$C,MATCH('2-1-2 data.csv'!$A463,'2-1-1 紀錄下次購買項目'!$A:$A,0)+'2-1-2 data.csv'!G$1-1)),"")</f>
        <v/>
      </c>
      <c r="H463" s="6" t="str">
        <f>_xlfn.IFNA(IF(H$1&gt;$C463,"",INDEX('2-1-1 紀錄下次購買項目'!$C:$C,MATCH('2-1-2 data.csv'!$A463,'2-1-1 紀錄下次購買項目'!$A:$A,0)+'2-1-2 data.csv'!H$1-1)),"")</f>
        <v/>
      </c>
      <c r="I463" s="6" t="str">
        <f>_xlfn.IFNA(IF(I$1&gt;$C463,"",INDEX('2-1-1 紀錄下次購買項目'!$C:$C,MATCH('2-1-2 data.csv'!$A463,'2-1-1 紀錄下次購買項目'!$A:$A,0)+'2-1-2 data.csv'!I$1-1)),"")</f>
        <v/>
      </c>
      <c r="J463" s="6" t="str">
        <f>_xlfn.IFNA(IF(J$1&gt;$C463,"",INDEX('2-1-1 紀錄下次購買項目'!$C:$C,MATCH('2-1-2 data.csv'!$A463,'2-1-1 紀錄下次購買項目'!$A:$A,0)+'2-1-2 data.csv'!J$1-1)),"")</f>
        <v/>
      </c>
      <c r="K463" s="6" t="str">
        <f>_xlfn.IFNA(IF(K$1&gt;$C463,"",INDEX('2-1-1 紀錄下次購買項目'!$C:$C,MATCH('2-1-2 data.csv'!$A463,'2-1-1 紀錄下次購買項目'!$A:$A,0)+'2-1-2 data.csv'!K$1-1)),"")</f>
        <v/>
      </c>
      <c r="L463" s="6" t="str">
        <f>_xlfn.IFNA(IF(L$1&gt;$C463,"",INDEX('2-1-1 紀錄下次購買項目'!$C:$C,MATCH('2-1-2 data.csv'!$A463,'2-1-1 紀錄下次購買項目'!$A:$A,0)+'2-1-2 data.csv'!L$1-1)),"")</f>
        <v/>
      </c>
      <c r="M463" s="6" t="str">
        <f>_xlfn.IFNA(IF(M$1&gt;$C463,"",INDEX('2-1-1 紀錄下次購買項目'!$C:$C,MATCH('2-1-2 data.csv'!$A463,'2-1-1 紀錄下次購買項目'!$A:$A,0)+'2-1-2 data.csv'!M$1-1)),"")</f>
        <v/>
      </c>
      <c r="N463" s="6" t="str">
        <f>_xlfn.IFNA(IF(N$1&gt;$C463,"",INDEX('2-1-1 紀錄下次購買項目'!$C:$C,MATCH('2-1-2 data.csv'!$A463,'2-1-1 紀錄下次購買項目'!$A:$A,0)+'2-1-2 data.csv'!N$1-1)),"")</f>
        <v/>
      </c>
    </row>
    <row r="464" spans="1:14">
      <c r="A464" s="6">
        <v>69288</v>
      </c>
      <c r="B464" s="5">
        <v>923</v>
      </c>
      <c r="C464" s="6">
        <v>1</v>
      </c>
      <c r="D464" s="6">
        <v>3</v>
      </c>
      <c r="E464" s="6" t="str">
        <f>_xlfn.IFNA(IF(E$1&gt;$C464,"",INDEX('2-1-1 紀錄下次購買項目'!$C:$C,MATCH('2-1-2 data.csv'!$A464,'2-1-1 紀錄下次購買項目'!$A:$A,0)+'2-1-2 data.csv'!E$1-1)),"")</f>
        <v>記憶卡</v>
      </c>
      <c r="F464" s="6" t="str">
        <f>_xlfn.IFNA(IF(F$1&gt;$C464,"",INDEX('2-1-1 紀錄下次購買項目'!$C:$C,MATCH('2-1-2 data.csv'!$A464,'2-1-1 紀錄下次購買項目'!$A:$A,0)+'2-1-2 data.csv'!F$1-1)),"")</f>
        <v/>
      </c>
      <c r="G464" s="6" t="str">
        <f>_xlfn.IFNA(IF(G$1&gt;$C464,"",INDEX('2-1-1 紀錄下次購買項目'!$C:$C,MATCH('2-1-2 data.csv'!$A464,'2-1-1 紀錄下次購買項目'!$A:$A,0)+'2-1-2 data.csv'!G$1-1)),"")</f>
        <v/>
      </c>
      <c r="H464" s="6" t="str">
        <f>_xlfn.IFNA(IF(H$1&gt;$C464,"",INDEX('2-1-1 紀錄下次購買項目'!$C:$C,MATCH('2-1-2 data.csv'!$A464,'2-1-1 紀錄下次購買項目'!$A:$A,0)+'2-1-2 data.csv'!H$1-1)),"")</f>
        <v/>
      </c>
      <c r="I464" s="6" t="str">
        <f>_xlfn.IFNA(IF(I$1&gt;$C464,"",INDEX('2-1-1 紀錄下次購買項目'!$C:$C,MATCH('2-1-2 data.csv'!$A464,'2-1-1 紀錄下次購買項目'!$A:$A,0)+'2-1-2 data.csv'!I$1-1)),"")</f>
        <v/>
      </c>
      <c r="J464" s="6" t="str">
        <f>_xlfn.IFNA(IF(J$1&gt;$C464,"",INDEX('2-1-1 紀錄下次購買項目'!$C:$C,MATCH('2-1-2 data.csv'!$A464,'2-1-1 紀錄下次購買項目'!$A:$A,0)+'2-1-2 data.csv'!J$1-1)),"")</f>
        <v/>
      </c>
      <c r="K464" s="6" t="str">
        <f>_xlfn.IFNA(IF(K$1&gt;$C464,"",INDEX('2-1-1 紀錄下次購買項目'!$C:$C,MATCH('2-1-2 data.csv'!$A464,'2-1-1 紀錄下次購買項目'!$A:$A,0)+'2-1-2 data.csv'!K$1-1)),"")</f>
        <v/>
      </c>
      <c r="L464" s="6" t="str">
        <f>_xlfn.IFNA(IF(L$1&gt;$C464,"",INDEX('2-1-1 紀錄下次購買項目'!$C:$C,MATCH('2-1-2 data.csv'!$A464,'2-1-1 紀錄下次購買項目'!$A:$A,0)+'2-1-2 data.csv'!L$1-1)),"")</f>
        <v/>
      </c>
      <c r="M464" s="6" t="str">
        <f>_xlfn.IFNA(IF(M$1&gt;$C464,"",INDEX('2-1-1 紀錄下次購買項目'!$C:$C,MATCH('2-1-2 data.csv'!$A464,'2-1-1 紀錄下次購買項目'!$A:$A,0)+'2-1-2 data.csv'!M$1-1)),"")</f>
        <v/>
      </c>
      <c r="N464" s="6" t="str">
        <f>_xlfn.IFNA(IF(N$1&gt;$C464,"",INDEX('2-1-1 紀錄下次購買項目'!$C:$C,MATCH('2-1-2 data.csv'!$A464,'2-1-1 紀錄下次購買項目'!$A:$A,0)+'2-1-2 data.csv'!N$1-1)),"")</f>
        <v/>
      </c>
    </row>
    <row r="465" spans="1:14">
      <c r="A465" s="6">
        <v>74661</v>
      </c>
      <c r="B465" s="5">
        <v>923</v>
      </c>
      <c r="C465" s="6">
        <v>3</v>
      </c>
      <c r="D465" s="6">
        <v>0</v>
      </c>
      <c r="E465" s="6" t="str">
        <f>_xlfn.IFNA(IF(E$1&gt;$C465,"",INDEX('2-1-1 紀錄下次購買項目'!$C:$C,MATCH('2-1-2 data.csv'!$A465,'2-1-1 紀錄下次購買項目'!$A:$A,0)+'2-1-2 data.csv'!E$1-1)),"")</f>
        <v>DVD光碟機</v>
      </c>
      <c r="F465" s="6" t="str">
        <f>_xlfn.IFNA(IF(F$1&gt;$C465,"",INDEX('2-1-1 紀錄下次購買項目'!$C:$C,MATCH('2-1-2 data.csv'!$A465,'2-1-1 紀錄下次購買項目'!$A:$A,0)+'2-1-2 data.csv'!F$1-1)),"")</f>
        <v>線材</v>
      </c>
      <c r="G465" s="6" t="str">
        <f>_xlfn.IFNA(IF(G$1&gt;$C465,"",INDEX('2-1-1 紀錄下次購買項目'!$C:$C,MATCH('2-1-2 data.csv'!$A465,'2-1-1 紀錄下次購買項目'!$A:$A,0)+'2-1-2 data.csv'!G$1-1)),"")</f>
        <v>DVD燒錄片</v>
      </c>
      <c r="H465" s="6" t="str">
        <f>_xlfn.IFNA(IF(H$1&gt;$C465,"",INDEX('2-1-1 紀錄下次購買項目'!$C:$C,MATCH('2-1-2 data.csv'!$A465,'2-1-1 紀錄下次購買項目'!$A:$A,0)+'2-1-2 data.csv'!H$1-1)),"")</f>
        <v/>
      </c>
      <c r="I465" s="6" t="str">
        <f>_xlfn.IFNA(IF(I$1&gt;$C465,"",INDEX('2-1-1 紀錄下次購買項目'!$C:$C,MATCH('2-1-2 data.csv'!$A465,'2-1-1 紀錄下次購買項目'!$A:$A,0)+'2-1-2 data.csv'!I$1-1)),"")</f>
        <v/>
      </c>
      <c r="J465" s="6" t="str">
        <f>_xlfn.IFNA(IF(J$1&gt;$C465,"",INDEX('2-1-1 紀錄下次購買項目'!$C:$C,MATCH('2-1-2 data.csv'!$A465,'2-1-1 紀錄下次購買項目'!$A:$A,0)+'2-1-2 data.csv'!J$1-1)),"")</f>
        <v/>
      </c>
      <c r="K465" s="6" t="str">
        <f>_xlfn.IFNA(IF(K$1&gt;$C465,"",INDEX('2-1-1 紀錄下次購買項目'!$C:$C,MATCH('2-1-2 data.csv'!$A465,'2-1-1 紀錄下次購買項目'!$A:$A,0)+'2-1-2 data.csv'!K$1-1)),"")</f>
        <v/>
      </c>
      <c r="L465" s="6" t="str">
        <f>_xlfn.IFNA(IF(L$1&gt;$C465,"",INDEX('2-1-1 紀錄下次購買項目'!$C:$C,MATCH('2-1-2 data.csv'!$A465,'2-1-1 紀錄下次購買項目'!$A:$A,0)+'2-1-2 data.csv'!L$1-1)),"")</f>
        <v/>
      </c>
      <c r="M465" s="6" t="str">
        <f>_xlfn.IFNA(IF(M$1&gt;$C465,"",INDEX('2-1-1 紀錄下次購買項目'!$C:$C,MATCH('2-1-2 data.csv'!$A465,'2-1-1 紀錄下次購買項目'!$A:$A,0)+'2-1-2 data.csv'!M$1-1)),"")</f>
        <v/>
      </c>
      <c r="N465" s="6" t="str">
        <f>_xlfn.IFNA(IF(N$1&gt;$C465,"",INDEX('2-1-1 紀錄下次購買項目'!$C:$C,MATCH('2-1-2 data.csv'!$A465,'2-1-1 紀錄下次購買項目'!$A:$A,0)+'2-1-2 data.csv'!N$1-1)),"")</f>
        <v/>
      </c>
    </row>
    <row r="466" spans="1:14">
      <c r="A466" s="6">
        <v>781</v>
      </c>
      <c r="B466" s="5">
        <v>977</v>
      </c>
      <c r="C466" s="6">
        <v>1</v>
      </c>
      <c r="D466" s="6">
        <v>2</v>
      </c>
      <c r="E466" s="6" t="str">
        <f>_xlfn.IFNA(IF(E$1&gt;$C466,"",INDEX('2-1-1 紀錄下次購買項目'!$C:$C,MATCH('2-1-2 data.csv'!$A466,'2-1-1 紀錄下次購買項目'!$A:$A,0)+'2-1-2 data.csv'!E$1-1)),"")</f>
        <v>DVD光碟機</v>
      </c>
      <c r="F466" s="6" t="str">
        <f>_xlfn.IFNA(IF(F$1&gt;$C466,"",INDEX('2-1-1 紀錄下次購買項目'!$C:$C,MATCH('2-1-2 data.csv'!$A466,'2-1-1 紀錄下次購買項目'!$A:$A,0)+'2-1-2 data.csv'!F$1-1)),"")</f>
        <v/>
      </c>
      <c r="G466" s="6" t="str">
        <f>_xlfn.IFNA(IF(G$1&gt;$C466,"",INDEX('2-1-1 紀錄下次購買項目'!$C:$C,MATCH('2-1-2 data.csv'!$A466,'2-1-1 紀錄下次購買項目'!$A:$A,0)+'2-1-2 data.csv'!G$1-1)),"")</f>
        <v/>
      </c>
      <c r="H466" s="6" t="str">
        <f>_xlfn.IFNA(IF(H$1&gt;$C466,"",INDEX('2-1-1 紀錄下次購買項目'!$C:$C,MATCH('2-1-2 data.csv'!$A466,'2-1-1 紀錄下次購買項目'!$A:$A,0)+'2-1-2 data.csv'!H$1-1)),"")</f>
        <v/>
      </c>
      <c r="I466" s="6" t="str">
        <f>_xlfn.IFNA(IF(I$1&gt;$C466,"",INDEX('2-1-1 紀錄下次購買項目'!$C:$C,MATCH('2-1-2 data.csv'!$A466,'2-1-1 紀錄下次購買項目'!$A:$A,0)+'2-1-2 data.csv'!I$1-1)),"")</f>
        <v/>
      </c>
      <c r="J466" s="6" t="str">
        <f>_xlfn.IFNA(IF(J$1&gt;$C466,"",INDEX('2-1-1 紀錄下次購買項目'!$C:$C,MATCH('2-1-2 data.csv'!$A466,'2-1-1 紀錄下次購買項目'!$A:$A,0)+'2-1-2 data.csv'!J$1-1)),"")</f>
        <v/>
      </c>
      <c r="K466" s="6" t="str">
        <f>_xlfn.IFNA(IF(K$1&gt;$C466,"",INDEX('2-1-1 紀錄下次購買項目'!$C:$C,MATCH('2-1-2 data.csv'!$A466,'2-1-1 紀錄下次購買項目'!$A:$A,0)+'2-1-2 data.csv'!K$1-1)),"")</f>
        <v/>
      </c>
      <c r="L466" s="6" t="str">
        <f>_xlfn.IFNA(IF(L$1&gt;$C466,"",INDEX('2-1-1 紀錄下次購買項目'!$C:$C,MATCH('2-1-2 data.csv'!$A466,'2-1-1 紀錄下次購買項目'!$A:$A,0)+'2-1-2 data.csv'!L$1-1)),"")</f>
        <v/>
      </c>
      <c r="M466" s="6" t="str">
        <f>_xlfn.IFNA(IF(M$1&gt;$C466,"",INDEX('2-1-1 紀錄下次購買項目'!$C:$C,MATCH('2-1-2 data.csv'!$A466,'2-1-1 紀錄下次購買項目'!$A:$A,0)+'2-1-2 data.csv'!M$1-1)),"")</f>
        <v/>
      </c>
      <c r="N466" s="6" t="str">
        <f>_xlfn.IFNA(IF(N$1&gt;$C466,"",INDEX('2-1-1 紀錄下次購買項目'!$C:$C,MATCH('2-1-2 data.csv'!$A466,'2-1-1 紀錄下次購買項目'!$A:$A,0)+'2-1-2 data.csv'!N$1-1)),"")</f>
        <v/>
      </c>
    </row>
    <row r="467" spans="1:14">
      <c r="A467" s="6">
        <v>1039</v>
      </c>
      <c r="B467" s="5">
        <v>977</v>
      </c>
      <c r="C467" s="6">
        <v>2</v>
      </c>
      <c r="D467" s="6">
        <v>1</v>
      </c>
      <c r="E467" s="6" t="str">
        <f>_xlfn.IFNA(IF(E$1&gt;$C467,"",INDEX('2-1-1 紀錄下次購買項目'!$C:$C,MATCH('2-1-2 data.csv'!$A467,'2-1-1 紀錄下次購買項目'!$A:$A,0)+'2-1-2 data.csv'!E$1-1)),"")</f>
        <v>網路線材</v>
      </c>
      <c r="F467" s="6" t="str">
        <f>_xlfn.IFNA(IF(F$1&gt;$C467,"",INDEX('2-1-1 紀錄下次購買項目'!$C:$C,MATCH('2-1-2 data.csv'!$A467,'2-1-1 紀錄下次購買項目'!$A:$A,0)+'2-1-2 data.csv'!F$1-1)),"")</f>
        <v>DVD燒錄片</v>
      </c>
      <c r="G467" s="6" t="str">
        <f>_xlfn.IFNA(IF(G$1&gt;$C467,"",INDEX('2-1-1 紀錄下次購買項目'!$C:$C,MATCH('2-1-2 data.csv'!$A467,'2-1-1 紀錄下次購買項目'!$A:$A,0)+'2-1-2 data.csv'!G$1-1)),"")</f>
        <v/>
      </c>
      <c r="H467" s="6" t="str">
        <f>_xlfn.IFNA(IF(H$1&gt;$C467,"",INDEX('2-1-1 紀錄下次購買項目'!$C:$C,MATCH('2-1-2 data.csv'!$A467,'2-1-1 紀錄下次購買項目'!$A:$A,0)+'2-1-2 data.csv'!H$1-1)),"")</f>
        <v/>
      </c>
      <c r="I467" s="6" t="str">
        <f>_xlfn.IFNA(IF(I$1&gt;$C467,"",INDEX('2-1-1 紀錄下次購買項目'!$C:$C,MATCH('2-1-2 data.csv'!$A467,'2-1-1 紀錄下次購買項目'!$A:$A,0)+'2-1-2 data.csv'!I$1-1)),"")</f>
        <v/>
      </c>
      <c r="J467" s="6" t="str">
        <f>_xlfn.IFNA(IF(J$1&gt;$C467,"",INDEX('2-1-1 紀錄下次購買項目'!$C:$C,MATCH('2-1-2 data.csv'!$A467,'2-1-1 紀錄下次購買項目'!$A:$A,0)+'2-1-2 data.csv'!J$1-1)),"")</f>
        <v/>
      </c>
      <c r="K467" s="6" t="str">
        <f>_xlfn.IFNA(IF(K$1&gt;$C467,"",INDEX('2-1-1 紀錄下次購買項目'!$C:$C,MATCH('2-1-2 data.csv'!$A467,'2-1-1 紀錄下次購買項目'!$A:$A,0)+'2-1-2 data.csv'!K$1-1)),"")</f>
        <v/>
      </c>
      <c r="L467" s="6" t="str">
        <f>_xlfn.IFNA(IF(L$1&gt;$C467,"",INDEX('2-1-1 紀錄下次購買項目'!$C:$C,MATCH('2-1-2 data.csv'!$A467,'2-1-1 紀錄下次購買項目'!$A:$A,0)+'2-1-2 data.csv'!L$1-1)),"")</f>
        <v/>
      </c>
      <c r="M467" s="6" t="str">
        <f>_xlfn.IFNA(IF(M$1&gt;$C467,"",INDEX('2-1-1 紀錄下次購買項目'!$C:$C,MATCH('2-1-2 data.csv'!$A467,'2-1-1 紀錄下次購買項目'!$A:$A,0)+'2-1-2 data.csv'!M$1-1)),"")</f>
        <v/>
      </c>
      <c r="N467" s="6" t="str">
        <f>_xlfn.IFNA(IF(N$1&gt;$C467,"",INDEX('2-1-1 紀錄下次購買項目'!$C:$C,MATCH('2-1-2 data.csv'!$A467,'2-1-1 紀錄下次購買項目'!$A:$A,0)+'2-1-2 data.csv'!N$1-1)),"")</f>
        <v/>
      </c>
    </row>
    <row r="468" spans="1:14">
      <c r="A468" s="6">
        <v>1580</v>
      </c>
      <c r="B468" s="5">
        <v>977</v>
      </c>
      <c r="C468" s="6">
        <v>1</v>
      </c>
      <c r="D468" s="6">
        <v>1</v>
      </c>
      <c r="E468" s="6" t="str">
        <f>_xlfn.IFNA(IF(E$1&gt;$C468,"",INDEX('2-1-1 紀錄下次購買項目'!$C:$C,MATCH('2-1-2 data.csv'!$A468,'2-1-1 紀錄下次購買項目'!$A:$A,0)+'2-1-2 data.csv'!E$1-1)),"")</f>
        <v>HP墨水</v>
      </c>
      <c r="F468" s="6" t="str">
        <f>_xlfn.IFNA(IF(F$1&gt;$C468,"",INDEX('2-1-1 紀錄下次購買項目'!$C:$C,MATCH('2-1-2 data.csv'!$A468,'2-1-1 紀錄下次購買項目'!$A:$A,0)+'2-1-2 data.csv'!F$1-1)),"")</f>
        <v/>
      </c>
      <c r="G468" s="6" t="str">
        <f>_xlfn.IFNA(IF(G$1&gt;$C468,"",INDEX('2-1-1 紀錄下次購買項目'!$C:$C,MATCH('2-1-2 data.csv'!$A468,'2-1-1 紀錄下次購買項目'!$A:$A,0)+'2-1-2 data.csv'!G$1-1)),"")</f>
        <v/>
      </c>
      <c r="H468" s="6" t="str">
        <f>_xlfn.IFNA(IF(H$1&gt;$C468,"",INDEX('2-1-1 紀錄下次購買項目'!$C:$C,MATCH('2-1-2 data.csv'!$A468,'2-1-1 紀錄下次購買項目'!$A:$A,0)+'2-1-2 data.csv'!H$1-1)),"")</f>
        <v/>
      </c>
      <c r="I468" s="6" t="str">
        <f>_xlfn.IFNA(IF(I$1&gt;$C468,"",INDEX('2-1-1 紀錄下次購買項目'!$C:$C,MATCH('2-1-2 data.csv'!$A468,'2-1-1 紀錄下次購買項目'!$A:$A,0)+'2-1-2 data.csv'!I$1-1)),"")</f>
        <v/>
      </c>
      <c r="J468" s="6" t="str">
        <f>_xlfn.IFNA(IF(J$1&gt;$C468,"",INDEX('2-1-1 紀錄下次購買項目'!$C:$C,MATCH('2-1-2 data.csv'!$A468,'2-1-1 紀錄下次購買項目'!$A:$A,0)+'2-1-2 data.csv'!J$1-1)),"")</f>
        <v/>
      </c>
      <c r="K468" s="6" t="str">
        <f>_xlfn.IFNA(IF(K$1&gt;$C468,"",INDEX('2-1-1 紀錄下次購買項目'!$C:$C,MATCH('2-1-2 data.csv'!$A468,'2-1-1 紀錄下次購買項目'!$A:$A,0)+'2-1-2 data.csv'!K$1-1)),"")</f>
        <v/>
      </c>
      <c r="L468" s="6" t="str">
        <f>_xlfn.IFNA(IF(L$1&gt;$C468,"",INDEX('2-1-1 紀錄下次購買項目'!$C:$C,MATCH('2-1-2 data.csv'!$A468,'2-1-1 紀錄下次購買項目'!$A:$A,0)+'2-1-2 data.csv'!L$1-1)),"")</f>
        <v/>
      </c>
      <c r="M468" s="6" t="str">
        <f>_xlfn.IFNA(IF(M$1&gt;$C468,"",INDEX('2-1-1 紀錄下次購買項目'!$C:$C,MATCH('2-1-2 data.csv'!$A468,'2-1-1 紀錄下次購買項目'!$A:$A,0)+'2-1-2 data.csv'!M$1-1)),"")</f>
        <v/>
      </c>
      <c r="N468" s="6" t="str">
        <f>_xlfn.IFNA(IF(N$1&gt;$C468,"",INDEX('2-1-1 紀錄下次購買項目'!$C:$C,MATCH('2-1-2 data.csv'!$A468,'2-1-1 紀錄下次購買項目'!$A:$A,0)+'2-1-2 data.csv'!N$1-1)),"")</f>
        <v/>
      </c>
    </row>
    <row r="469" spans="1:14">
      <c r="A469" s="6">
        <v>2106</v>
      </c>
      <c r="B469" s="5">
        <v>977</v>
      </c>
      <c r="C469" s="6">
        <v>1</v>
      </c>
      <c r="D469" s="6">
        <v>1</v>
      </c>
      <c r="E469" s="6" t="str">
        <f>_xlfn.IFNA(IF(E$1&gt;$C469,"",INDEX('2-1-1 紀錄下次購買項目'!$C:$C,MATCH('2-1-2 data.csv'!$A469,'2-1-1 紀錄下次購買項目'!$A:$A,0)+'2-1-2 data.csv'!E$1-1)),"")</f>
        <v>DVD光碟機</v>
      </c>
      <c r="F469" s="6" t="str">
        <f>_xlfn.IFNA(IF(F$1&gt;$C469,"",INDEX('2-1-1 紀錄下次購買項目'!$C:$C,MATCH('2-1-2 data.csv'!$A469,'2-1-1 紀錄下次購買項目'!$A:$A,0)+'2-1-2 data.csv'!F$1-1)),"")</f>
        <v/>
      </c>
      <c r="G469" s="6" t="str">
        <f>_xlfn.IFNA(IF(G$1&gt;$C469,"",INDEX('2-1-1 紀錄下次購買項目'!$C:$C,MATCH('2-1-2 data.csv'!$A469,'2-1-1 紀錄下次購買項目'!$A:$A,0)+'2-1-2 data.csv'!G$1-1)),"")</f>
        <v/>
      </c>
      <c r="H469" s="6" t="str">
        <f>_xlfn.IFNA(IF(H$1&gt;$C469,"",INDEX('2-1-1 紀錄下次購買項目'!$C:$C,MATCH('2-1-2 data.csv'!$A469,'2-1-1 紀錄下次購買項目'!$A:$A,0)+'2-1-2 data.csv'!H$1-1)),"")</f>
        <v/>
      </c>
      <c r="I469" s="6" t="str">
        <f>_xlfn.IFNA(IF(I$1&gt;$C469,"",INDEX('2-1-1 紀錄下次購買項目'!$C:$C,MATCH('2-1-2 data.csv'!$A469,'2-1-1 紀錄下次購買項目'!$A:$A,0)+'2-1-2 data.csv'!I$1-1)),"")</f>
        <v/>
      </c>
      <c r="J469" s="6" t="str">
        <f>_xlfn.IFNA(IF(J$1&gt;$C469,"",INDEX('2-1-1 紀錄下次購買項目'!$C:$C,MATCH('2-1-2 data.csv'!$A469,'2-1-1 紀錄下次購買項目'!$A:$A,0)+'2-1-2 data.csv'!J$1-1)),"")</f>
        <v/>
      </c>
      <c r="K469" s="6" t="str">
        <f>_xlfn.IFNA(IF(K$1&gt;$C469,"",INDEX('2-1-1 紀錄下次購買項目'!$C:$C,MATCH('2-1-2 data.csv'!$A469,'2-1-1 紀錄下次購買項目'!$A:$A,0)+'2-1-2 data.csv'!K$1-1)),"")</f>
        <v/>
      </c>
      <c r="L469" s="6" t="str">
        <f>_xlfn.IFNA(IF(L$1&gt;$C469,"",INDEX('2-1-1 紀錄下次購買項目'!$C:$C,MATCH('2-1-2 data.csv'!$A469,'2-1-1 紀錄下次購買項目'!$A:$A,0)+'2-1-2 data.csv'!L$1-1)),"")</f>
        <v/>
      </c>
      <c r="M469" s="6" t="str">
        <f>_xlfn.IFNA(IF(M$1&gt;$C469,"",INDEX('2-1-1 紀錄下次購買項目'!$C:$C,MATCH('2-1-2 data.csv'!$A469,'2-1-1 紀錄下次購買項目'!$A:$A,0)+'2-1-2 data.csv'!M$1-1)),"")</f>
        <v/>
      </c>
      <c r="N469" s="6" t="str">
        <f>_xlfn.IFNA(IF(N$1&gt;$C469,"",INDEX('2-1-1 紀錄下次購買項目'!$C:$C,MATCH('2-1-2 data.csv'!$A469,'2-1-1 紀錄下次購買項目'!$A:$A,0)+'2-1-2 data.csv'!N$1-1)),"")</f>
        <v/>
      </c>
    </row>
    <row r="470" spans="1:14">
      <c r="A470" s="6">
        <v>2622</v>
      </c>
      <c r="B470" s="5">
        <v>977</v>
      </c>
      <c r="C470" s="6">
        <v>1</v>
      </c>
      <c r="D470" s="6">
        <v>1</v>
      </c>
      <c r="E470" s="6" t="str">
        <f>_xlfn.IFNA(IF(E$1&gt;$C470,"",INDEX('2-1-1 紀錄下次購買項目'!$C:$C,MATCH('2-1-2 data.csv'!$A470,'2-1-1 紀錄下次購買項目'!$A:$A,0)+'2-1-2 data.csv'!E$1-1)),"")</f>
        <v>省電燈泡</v>
      </c>
      <c r="F470" s="6" t="str">
        <f>_xlfn.IFNA(IF(F$1&gt;$C470,"",INDEX('2-1-1 紀錄下次購買項目'!$C:$C,MATCH('2-1-2 data.csv'!$A470,'2-1-1 紀錄下次購買項目'!$A:$A,0)+'2-1-2 data.csv'!F$1-1)),"")</f>
        <v/>
      </c>
      <c r="G470" s="6" t="str">
        <f>_xlfn.IFNA(IF(G$1&gt;$C470,"",INDEX('2-1-1 紀錄下次購買項目'!$C:$C,MATCH('2-1-2 data.csv'!$A470,'2-1-1 紀錄下次購買項目'!$A:$A,0)+'2-1-2 data.csv'!G$1-1)),"")</f>
        <v/>
      </c>
      <c r="H470" s="6" t="str">
        <f>_xlfn.IFNA(IF(H$1&gt;$C470,"",INDEX('2-1-1 紀錄下次購買項目'!$C:$C,MATCH('2-1-2 data.csv'!$A470,'2-1-1 紀錄下次購買項目'!$A:$A,0)+'2-1-2 data.csv'!H$1-1)),"")</f>
        <v/>
      </c>
      <c r="I470" s="6" t="str">
        <f>_xlfn.IFNA(IF(I$1&gt;$C470,"",INDEX('2-1-1 紀錄下次購買項目'!$C:$C,MATCH('2-1-2 data.csv'!$A470,'2-1-1 紀錄下次購買項目'!$A:$A,0)+'2-1-2 data.csv'!I$1-1)),"")</f>
        <v/>
      </c>
      <c r="J470" s="6" t="str">
        <f>_xlfn.IFNA(IF(J$1&gt;$C470,"",INDEX('2-1-1 紀錄下次購買項目'!$C:$C,MATCH('2-1-2 data.csv'!$A470,'2-1-1 紀錄下次購買項目'!$A:$A,0)+'2-1-2 data.csv'!J$1-1)),"")</f>
        <v/>
      </c>
      <c r="K470" s="6" t="str">
        <f>_xlfn.IFNA(IF(K$1&gt;$C470,"",INDEX('2-1-1 紀錄下次購買項目'!$C:$C,MATCH('2-1-2 data.csv'!$A470,'2-1-1 紀錄下次購買項目'!$A:$A,0)+'2-1-2 data.csv'!K$1-1)),"")</f>
        <v/>
      </c>
      <c r="L470" s="6" t="str">
        <f>_xlfn.IFNA(IF(L$1&gt;$C470,"",INDEX('2-1-1 紀錄下次購買項目'!$C:$C,MATCH('2-1-2 data.csv'!$A470,'2-1-1 紀錄下次購買項目'!$A:$A,0)+'2-1-2 data.csv'!L$1-1)),"")</f>
        <v/>
      </c>
      <c r="M470" s="6" t="str">
        <f>_xlfn.IFNA(IF(M$1&gt;$C470,"",INDEX('2-1-1 紀錄下次購買項目'!$C:$C,MATCH('2-1-2 data.csv'!$A470,'2-1-1 紀錄下次購買項目'!$A:$A,0)+'2-1-2 data.csv'!M$1-1)),"")</f>
        <v/>
      </c>
      <c r="N470" s="6" t="str">
        <f>_xlfn.IFNA(IF(N$1&gt;$C470,"",INDEX('2-1-1 紀錄下次購買項目'!$C:$C,MATCH('2-1-2 data.csv'!$A470,'2-1-1 紀錄下次購買項目'!$A:$A,0)+'2-1-2 data.csv'!N$1-1)),"")</f>
        <v/>
      </c>
    </row>
    <row r="471" spans="1:14">
      <c r="A471" s="6">
        <v>5713</v>
      </c>
      <c r="B471" s="5">
        <v>977</v>
      </c>
      <c r="C471" s="6">
        <v>1</v>
      </c>
      <c r="D471" s="6">
        <v>1</v>
      </c>
      <c r="E471" s="6" t="str">
        <f>_xlfn.IFNA(IF(E$1&gt;$C471,"",INDEX('2-1-1 紀錄下次購買項目'!$C:$C,MATCH('2-1-2 data.csv'!$A471,'2-1-1 紀錄下次購買項目'!$A:$A,0)+'2-1-2 data.csv'!E$1-1)),"")</f>
        <v>會員補卡</v>
      </c>
      <c r="F471" s="6" t="str">
        <f>_xlfn.IFNA(IF(F$1&gt;$C471,"",INDEX('2-1-1 紀錄下次購買項目'!$C:$C,MATCH('2-1-2 data.csv'!$A471,'2-1-1 紀錄下次購買項目'!$A:$A,0)+'2-1-2 data.csv'!F$1-1)),"")</f>
        <v/>
      </c>
      <c r="G471" s="6" t="str">
        <f>_xlfn.IFNA(IF(G$1&gt;$C471,"",INDEX('2-1-1 紀錄下次購買項目'!$C:$C,MATCH('2-1-2 data.csv'!$A471,'2-1-1 紀錄下次購買項目'!$A:$A,0)+'2-1-2 data.csv'!G$1-1)),"")</f>
        <v/>
      </c>
      <c r="H471" s="6" t="str">
        <f>_xlfn.IFNA(IF(H$1&gt;$C471,"",INDEX('2-1-1 紀錄下次購買項目'!$C:$C,MATCH('2-1-2 data.csv'!$A471,'2-1-1 紀錄下次購買項目'!$A:$A,0)+'2-1-2 data.csv'!H$1-1)),"")</f>
        <v/>
      </c>
      <c r="I471" s="6" t="str">
        <f>_xlfn.IFNA(IF(I$1&gt;$C471,"",INDEX('2-1-1 紀錄下次購買項目'!$C:$C,MATCH('2-1-2 data.csv'!$A471,'2-1-1 紀錄下次購買項目'!$A:$A,0)+'2-1-2 data.csv'!I$1-1)),"")</f>
        <v/>
      </c>
      <c r="J471" s="6" t="str">
        <f>_xlfn.IFNA(IF(J$1&gt;$C471,"",INDEX('2-1-1 紀錄下次購買項目'!$C:$C,MATCH('2-1-2 data.csv'!$A471,'2-1-1 紀錄下次購買項目'!$A:$A,0)+'2-1-2 data.csv'!J$1-1)),"")</f>
        <v/>
      </c>
      <c r="K471" s="6" t="str">
        <f>_xlfn.IFNA(IF(K$1&gt;$C471,"",INDEX('2-1-1 紀錄下次購買項目'!$C:$C,MATCH('2-1-2 data.csv'!$A471,'2-1-1 紀錄下次購買項目'!$A:$A,0)+'2-1-2 data.csv'!K$1-1)),"")</f>
        <v/>
      </c>
      <c r="L471" s="6" t="str">
        <f>_xlfn.IFNA(IF(L$1&gt;$C471,"",INDEX('2-1-1 紀錄下次購買項目'!$C:$C,MATCH('2-1-2 data.csv'!$A471,'2-1-1 紀錄下次購買項目'!$A:$A,0)+'2-1-2 data.csv'!L$1-1)),"")</f>
        <v/>
      </c>
      <c r="M471" s="6" t="str">
        <f>_xlfn.IFNA(IF(M$1&gt;$C471,"",INDEX('2-1-1 紀錄下次購買項目'!$C:$C,MATCH('2-1-2 data.csv'!$A471,'2-1-1 紀錄下次購買項目'!$A:$A,0)+'2-1-2 data.csv'!M$1-1)),"")</f>
        <v/>
      </c>
      <c r="N471" s="6" t="str">
        <f>_xlfn.IFNA(IF(N$1&gt;$C471,"",INDEX('2-1-1 紀錄下次購買項目'!$C:$C,MATCH('2-1-2 data.csv'!$A471,'2-1-1 紀錄下次購買項目'!$A:$A,0)+'2-1-2 data.csv'!N$1-1)),"")</f>
        <v/>
      </c>
    </row>
    <row r="472" spans="1:14">
      <c r="A472" s="6">
        <v>10892</v>
      </c>
      <c r="B472" s="5">
        <v>977</v>
      </c>
      <c r="C472" s="6">
        <v>1</v>
      </c>
      <c r="D472" s="6">
        <v>2</v>
      </c>
      <c r="E472" s="6" t="str">
        <f>_xlfn.IFNA(IF(E$1&gt;$C472,"",INDEX('2-1-1 紀錄下次購買項目'!$C:$C,MATCH('2-1-2 data.csv'!$A472,'2-1-1 紀錄下次購買項目'!$A:$A,0)+'2-1-2 data.csv'!E$1-1)),"")</f>
        <v>家電維修費</v>
      </c>
      <c r="F472" s="6" t="str">
        <f>_xlfn.IFNA(IF(F$1&gt;$C472,"",INDEX('2-1-1 紀錄下次購買項目'!$C:$C,MATCH('2-1-2 data.csv'!$A472,'2-1-1 紀錄下次購買項目'!$A:$A,0)+'2-1-2 data.csv'!F$1-1)),"")</f>
        <v/>
      </c>
      <c r="G472" s="6" t="str">
        <f>_xlfn.IFNA(IF(G$1&gt;$C472,"",INDEX('2-1-1 紀錄下次購買項目'!$C:$C,MATCH('2-1-2 data.csv'!$A472,'2-1-1 紀錄下次購買項目'!$A:$A,0)+'2-1-2 data.csv'!G$1-1)),"")</f>
        <v/>
      </c>
      <c r="H472" s="6" t="str">
        <f>_xlfn.IFNA(IF(H$1&gt;$C472,"",INDEX('2-1-1 紀錄下次購買項目'!$C:$C,MATCH('2-1-2 data.csv'!$A472,'2-1-1 紀錄下次購買項目'!$A:$A,0)+'2-1-2 data.csv'!H$1-1)),"")</f>
        <v/>
      </c>
      <c r="I472" s="6" t="str">
        <f>_xlfn.IFNA(IF(I$1&gt;$C472,"",INDEX('2-1-1 紀錄下次購買項目'!$C:$C,MATCH('2-1-2 data.csv'!$A472,'2-1-1 紀錄下次購買項目'!$A:$A,0)+'2-1-2 data.csv'!I$1-1)),"")</f>
        <v/>
      </c>
      <c r="J472" s="6" t="str">
        <f>_xlfn.IFNA(IF(J$1&gt;$C472,"",INDEX('2-1-1 紀錄下次購買項目'!$C:$C,MATCH('2-1-2 data.csv'!$A472,'2-1-1 紀錄下次購買項目'!$A:$A,0)+'2-1-2 data.csv'!J$1-1)),"")</f>
        <v/>
      </c>
      <c r="K472" s="6" t="str">
        <f>_xlfn.IFNA(IF(K$1&gt;$C472,"",INDEX('2-1-1 紀錄下次購買項目'!$C:$C,MATCH('2-1-2 data.csv'!$A472,'2-1-1 紀錄下次購買項目'!$A:$A,0)+'2-1-2 data.csv'!K$1-1)),"")</f>
        <v/>
      </c>
      <c r="L472" s="6" t="str">
        <f>_xlfn.IFNA(IF(L$1&gt;$C472,"",INDEX('2-1-1 紀錄下次購買項目'!$C:$C,MATCH('2-1-2 data.csv'!$A472,'2-1-1 紀錄下次購買項目'!$A:$A,0)+'2-1-2 data.csv'!L$1-1)),"")</f>
        <v/>
      </c>
      <c r="M472" s="6" t="str">
        <f>_xlfn.IFNA(IF(M$1&gt;$C472,"",INDEX('2-1-1 紀錄下次購買項目'!$C:$C,MATCH('2-1-2 data.csv'!$A472,'2-1-1 紀錄下次購買項目'!$A:$A,0)+'2-1-2 data.csv'!M$1-1)),"")</f>
        <v/>
      </c>
      <c r="N472" s="6" t="str">
        <f>_xlfn.IFNA(IF(N$1&gt;$C472,"",INDEX('2-1-1 紀錄下次購買項目'!$C:$C,MATCH('2-1-2 data.csv'!$A472,'2-1-1 紀錄下次購買項目'!$A:$A,0)+'2-1-2 data.csv'!N$1-1)),"")</f>
        <v/>
      </c>
    </row>
    <row r="473" spans="1:14">
      <c r="A473" s="6">
        <v>12792</v>
      </c>
      <c r="B473" s="5">
        <v>977</v>
      </c>
      <c r="C473" s="6">
        <v>2</v>
      </c>
      <c r="D473" s="6">
        <v>4</v>
      </c>
      <c r="E473" s="6" t="str">
        <f>_xlfn.IFNA(IF(E$1&gt;$C473,"",INDEX('2-1-1 紀錄下次購買項目'!$C:$C,MATCH('2-1-2 data.csv'!$A473,'2-1-1 紀錄下次購買項目'!$A:$A,0)+'2-1-2 data.csv'!E$1-1)),"")</f>
        <v>鹼性電池</v>
      </c>
      <c r="F473" s="6" t="str">
        <f>_xlfn.IFNA(IF(F$1&gt;$C473,"",INDEX('2-1-1 紀錄下次購買項目'!$C:$C,MATCH('2-1-2 data.csv'!$A473,'2-1-1 紀錄下次購買項目'!$A:$A,0)+'2-1-2 data.csv'!F$1-1)),"")</f>
        <v>HP墨水</v>
      </c>
      <c r="G473" s="6" t="str">
        <f>_xlfn.IFNA(IF(G$1&gt;$C473,"",INDEX('2-1-1 紀錄下次購買項目'!$C:$C,MATCH('2-1-2 data.csv'!$A473,'2-1-1 紀錄下次購買項目'!$A:$A,0)+'2-1-2 data.csv'!G$1-1)),"")</f>
        <v/>
      </c>
      <c r="H473" s="6" t="str">
        <f>_xlfn.IFNA(IF(H$1&gt;$C473,"",INDEX('2-1-1 紀錄下次購買項目'!$C:$C,MATCH('2-1-2 data.csv'!$A473,'2-1-1 紀錄下次購買項目'!$A:$A,0)+'2-1-2 data.csv'!H$1-1)),"")</f>
        <v/>
      </c>
      <c r="I473" s="6" t="str">
        <f>_xlfn.IFNA(IF(I$1&gt;$C473,"",INDEX('2-1-1 紀錄下次購買項目'!$C:$C,MATCH('2-1-2 data.csv'!$A473,'2-1-1 紀錄下次購買項目'!$A:$A,0)+'2-1-2 data.csv'!I$1-1)),"")</f>
        <v/>
      </c>
      <c r="J473" s="6" t="str">
        <f>_xlfn.IFNA(IF(J$1&gt;$C473,"",INDEX('2-1-1 紀錄下次購買項目'!$C:$C,MATCH('2-1-2 data.csv'!$A473,'2-1-1 紀錄下次購買項目'!$A:$A,0)+'2-1-2 data.csv'!J$1-1)),"")</f>
        <v/>
      </c>
      <c r="K473" s="6" t="str">
        <f>_xlfn.IFNA(IF(K$1&gt;$C473,"",INDEX('2-1-1 紀錄下次購買項目'!$C:$C,MATCH('2-1-2 data.csv'!$A473,'2-1-1 紀錄下次購買項目'!$A:$A,0)+'2-1-2 data.csv'!K$1-1)),"")</f>
        <v/>
      </c>
      <c r="L473" s="6" t="str">
        <f>_xlfn.IFNA(IF(L$1&gt;$C473,"",INDEX('2-1-1 紀錄下次購買項目'!$C:$C,MATCH('2-1-2 data.csv'!$A473,'2-1-1 紀錄下次購買項目'!$A:$A,0)+'2-1-2 data.csv'!L$1-1)),"")</f>
        <v/>
      </c>
      <c r="M473" s="6" t="str">
        <f>_xlfn.IFNA(IF(M$1&gt;$C473,"",INDEX('2-1-1 紀錄下次購買項目'!$C:$C,MATCH('2-1-2 data.csv'!$A473,'2-1-1 紀錄下次購買項目'!$A:$A,0)+'2-1-2 data.csv'!M$1-1)),"")</f>
        <v/>
      </c>
      <c r="N473" s="6" t="str">
        <f>_xlfn.IFNA(IF(N$1&gt;$C473,"",INDEX('2-1-1 紀錄下次購買項目'!$C:$C,MATCH('2-1-2 data.csv'!$A473,'2-1-1 紀錄下次購買項目'!$A:$A,0)+'2-1-2 data.csv'!N$1-1)),"")</f>
        <v/>
      </c>
    </row>
    <row r="474" spans="1:14">
      <c r="A474" s="6">
        <v>16186</v>
      </c>
      <c r="B474" s="5">
        <v>977</v>
      </c>
      <c r="C474" s="6">
        <v>4</v>
      </c>
      <c r="D474" s="6">
        <v>1</v>
      </c>
      <c r="E474" s="6" t="str">
        <f>_xlfn.IFNA(IF(E$1&gt;$C474,"",INDEX('2-1-1 紀錄下次購買項目'!$C:$C,MATCH('2-1-2 data.csv'!$A474,'2-1-1 紀錄下次購買項目'!$A:$A,0)+'2-1-2 data.csv'!E$1-1)),"")</f>
        <v>LCD螢幕</v>
      </c>
      <c r="F474" s="6" t="str">
        <f>_xlfn.IFNA(IF(F$1&gt;$C474,"",INDEX('2-1-1 紀錄下次購買項目'!$C:$C,MATCH('2-1-2 data.csv'!$A474,'2-1-1 紀錄下次購買項目'!$A:$A,0)+'2-1-2 data.csv'!F$1-1)),"")</f>
        <v>數位相機</v>
      </c>
      <c r="G474" s="6" t="str">
        <f>_xlfn.IFNA(IF(G$1&gt;$C474,"",INDEX('2-1-1 紀錄下次購買項目'!$C:$C,MATCH('2-1-2 data.csv'!$A474,'2-1-1 紀錄下次購買項目'!$A:$A,0)+'2-1-2 data.csv'!G$1-1)),"")</f>
        <v>HP墨水</v>
      </c>
      <c r="H474" s="6" t="str">
        <f>_xlfn.IFNA(IF(H$1&gt;$C474,"",INDEX('2-1-1 紀錄下次購買項目'!$C:$C,MATCH('2-1-2 data.csv'!$A474,'2-1-1 紀錄下次購買項目'!$A:$A,0)+'2-1-2 data.csv'!H$1-1)),"")</f>
        <v>記憶卡</v>
      </c>
      <c r="I474" s="6" t="str">
        <f>_xlfn.IFNA(IF(I$1&gt;$C474,"",INDEX('2-1-1 紀錄下次購買項目'!$C:$C,MATCH('2-1-2 data.csv'!$A474,'2-1-1 紀錄下次購買項目'!$A:$A,0)+'2-1-2 data.csv'!I$1-1)),"")</f>
        <v/>
      </c>
      <c r="J474" s="6" t="str">
        <f>_xlfn.IFNA(IF(J$1&gt;$C474,"",INDEX('2-1-1 紀錄下次購買項目'!$C:$C,MATCH('2-1-2 data.csv'!$A474,'2-1-1 紀錄下次購買項目'!$A:$A,0)+'2-1-2 data.csv'!J$1-1)),"")</f>
        <v/>
      </c>
      <c r="K474" s="6" t="str">
        <f>_xlfn.IFNA(IF(K$1&gt;$C474,"",INDEX('2-1-1 紀錄下次購買項目'!$C:$C,MATCH('2-1-2 data.csv'!$A474,'2-1-1 紀錄下次購買項目'!$A:$A,0)+'2-1-2 data.csv'!K$1-1)),"")</f>
        <v/>
      </c>
      <c r="L474" s="6" t="str">
        <f>_xlfn.IFNA(IF(L$1&gt;$C474,"",INDEX('2-1-1 紀錄下次購買項目'!$C:$C,MATCH('2-1-2 data.csv'!$A474,'2-1-1 紀錄下次購買項目'!$A:$A,0)+'2-1-2 data.csv'!L$1-1)),"")</f>
        <v/>
      </c>
      <c r="M474" s="6" t="str">
        <f>_xlfn.IFNA(IF(M$1&gt;$C474,"",INDEX('2-1-1 紀錄下次購買項目'!$C:$C,MATCH('2-1-2 data.csv'!$A474,'2-1-1 紀錄下次購買項目'!$A:$A,0)+'2-1-2 data.csv'!M$1-1)),"")</f>
        <v/>
      </c>
      <c r="N474" s="6" t="str">
        <f>_xlfn.IFNA(IF(N$1&gt;$C474,"",INDEX('2-1-1 紀錄下次購買項目'!$C:$C,MATCH('2-1-2 data.csv'!$A474,'2-1-1 紀錄下次購買項目'!$A:$A,0)+'2-1-2 data.csv'!N$1-1)),"")</f>
        <v/>
      </c>
    </row>
    <row r="475" spans="1:14">
      <c r="A475" s="6">
        <v>17134</v>
      </c>
      <c r="B475" s="5">
        <v>977</v>
      </c>
      <c r="C475" s="6">
        <v>1</v>
      </c>
      <c r="D475" s="6">
        <v>2</v>
      </c>
      <c r="E475" s="6" t="str">
        <f>_xlfn.IFNA(IF(E$1&gt;$C475,"",INDEX('2-1-1 紀錄下次購買項目'!$C:$C,MATCH('2-1-2 data.csv'!$A475,'2-1-1 紀錄下次購買項目'!$A:$A,0)+'2-1-2 data.csv'!E$1-1)),"")</f>
        <v>DVD 燒錄器</v>
      </c>
      <c r="F475" s="6" t="str">
        <f>_xlfn.IFNA(IF(F$1&gt;$C475,"",INDEX('2-1-1 紀錄下次購買項目'!$C:$C,MATCH('2-1-2 data.csv'!$A475,'2-1-1 紀錄下次購買項目'!$A:$A,0)+'2-1-2 data.csv'!F$1-1)),"")</f>
        <v/>
      </c>
      <c r="G475" s="6" t="str">
        <f>_xlfn.IFNA(IF(G$1&gt;$C475,"",INDEX('2-1-1 紀錄下次購買項目'!$C:$C,MATCH('2-1-2 data.csv'!$A475,'2-1-1 紀錄下次購買項目'!$A:$A,0)+'2-1-2 data.csv'!G$1-1)),"")</f>
        <v/>
      </c>
      <c r="H475" s="6" t="str">
        <f>_xlfn.IFNA(IF(H$1&gt;$C475,"",INDEX('2-1-1 紀錄下次購買項目'!$C:$C,MATCH('2-1-2 data.csv'!$A475,'2-1-1 紀錄下次購買項目'!$A:$A,0)+'2-1-2 data.csv'!H$1-1)),"")</f>
        <v/>
      </c>
      <c r="I475" s="6" t="str">
        <f>_xlfn.IFNA(IF(I$1&gt;$C475,"",INDEX('2-1-1 紀錄下次購買項目'!$C:$C,MATCH('2-1-2 data.csv'!$A475,'2-1-1 紀錄下次購買項目'!$A:$A,0)+'2-1-2 data.csv'!I$1-1)),"")</f>
        <v/>
      </c>
      <c r="J475" s="6" t="str">
        <f>_xlfn.IFNA(IF(J$1&gt;$C475,"",INDEX('2-1-1 紀錄下次購買項目'!$C:$C,MATCH('2-1-2 data.csv'!$A475,'2-1-1 紀錄下次購買項目'!$A:$A,0)+'2-1-2 data.csv'!J$1-1)),"")</f>
        <v/>
      </c>
      <c r="K475" s="6" t="str">
        <f>_xlfn.IFNA(IF(K$1&gt;$C475,"",INDEX('2-1-1 紀錄下次購買項目'!$C:$C,MATCH('2-1-2 data.csv'!$A475,'2-1-1 紀錄下次購買項目'!$A:$A,0)+'2-1-2 data.csv'!K$1-1)),"")</f>
        <v/>
      </c>
      <c r="L475" s="6" t="str">
        <f>_xlfn.IFNA(IF(L$1&gt;$C475,"",INDEX('2-1-1 紀錄下次購買項目'!$C:$C,MATCH('2-1-2 data.csv'!$A475,'2-1-1 紀錄下次購買項目'!$A:$A,0)+'2-1-2 data.csv'!L$1-1)),"")</f>
        <v/>
      </c>
      <c r="M475" s="6" t="str">
        <f>_xlfn.IFNA(IF(M$1&gt;$C475,"",INDEX('2-1-1 紀錄下次購買項目'!$C:$C,MATCH('2-1-2 data.csv'!$A475,'2-1-1 紀錄下次購買項目'!$A:$A,0)+'2-1-2 data.csv'!M$1-1)),"")</f>
        <v/>
      </c>
      <c r="N475" s="6" t="str">
        <f>_xlfn.IFNA(IF(N$1&gt;$C475,"",INDEX('2-1-1 紀錄下次購買項目'!$C:$C,MATCH('2-1-2 data.csv'!$A475,'2-1-1 紀錄下次購買項目'!$A:$A,0)+'2-1-2 data.csv'!N$1-1)),"")</f>
        <v/>
      </c>
    </row>
    <row r="476" spans="1:14">
      <c r="A476" s="6">
        <v>22694</v>
      </c>
      <c r="B476" s="5">
        <v>977</v>
      </c>
      <c r="C476" s="6">
        <v>2</v>
      </c>
      <c r="D476" s="6">
        <v>2</v>
      </c>
      <c r="E476" s="6" t="str">
        <f>_xlfn.IFNA(IF(E$1&gt;$C476,"",INDEX('2-1-1 紀錄下次購買項目'!$C:$C,MATCH('2-1-2 data.csv'!$A476,'2-1-1 紀錄下次購買項目'!$A:$A,0)+'2-1-2 data.csv'!E$1-1)),"")</f>
        <v>DVD 燒錄器</v>
      </c>
      <c r="F476" s="6" t="str">
        <f>_xlfn.IFNA(IF(F$1&gt;$C476,"",INDEX('2-1-1 紀錄下次購買項目'!$C:$C,MATCH('2-1-2 data.csv'!$A476,'2-1-1 紀錄下次購買項目'!$A:$A,0)+'2-1-2 data.csv'!F$1-1)),"")</f>
        <v>線材</v>
      </c>
      <c r="G476" s="6" t="str">
        <f>_xlfn.IFNA(IF(G$1&gt;$C476,"",INDEX('2-1-1 紀錄下次購買項目'!$C:$C,MATCH('2-1-2 data.csv'!$A476,'2-1-1 紀錄下次購買項目'!$A:$A,0)+'2-1-2 data.csv'!G$1-1)),"")</f>
        <v/>
      </c>
      <c r="H476" s="6" t="str">
        <f>_xlfn.IFNA(IF(H$1&gt;$C476,"",INDEX('2-1-1 紀錄下次購買項目'!$C:$C,MATCH('2-1-2 data.csv'!$A476,'2-1-1 紀錄下次購買項目'!$A:$A,0)+'2-1-2 data.csv'!H$1-1)),"")</f>
        <v/>
      </c>
      <c r="I476" s="6" t="str">
        <f>_xlfn.IFNA(IF(I$1&gt;$C476,"",INDEX('2-1-1 紀錄下次購買項目'!$C:$C,MATCH('2-1-2 data.csv'!$A476,'2-1-1 紀錄下次購買項目'!$A:$A,0)+'2-1-2 data.csv'!I$1-1)),"")</f>
        <v/>
      </c>
      <c r="J476" s="6" t="str">
        <f>_xlfn.IFNA(IF(J$1&gt;$C476,"",INDEX('2-1-1 紀錄下次購買項目'!$C:$C,MATCH('2-1-2 data.csv'!$A476,'2-1-1 紀錄下次購買項目'!$A:$A,0)+'2-1-2 data.csv'!J$1-1)),"")</f>
        <v/>
      </c>
      <c r="K476" s="6" t="str">
        <f>_xlfn.IFNA(IF(K$1&gt;$C476,"",INDEX('2-1-1 紀錄下次購買項目'!$C:$C,MATCH('2-1-2 data.csv'!$A476,'2-1-1 紀錄下次購買項目'!$A:$A,0)+'2-1-2 data.csv'!K$1-1)),"")</f>
        <v/>
      </c>
      <c r="L476" s="6" t="str">
        <f>_xlfn.IFNA(IF(L$1&gt;$C476,"",INDEX('2-1-1 紀錄下次購買項目'!$C:$C,MATCH('2-1-2 data.csv'!$A476,'2-1-1 紀錄下次購買項目'!$A:$A,0)+'2-1-2 data.csv'!L$1-1)),"")</f>
        <v/>
      </c>
      <c r="M476" s="6" t="str">
        <f>_xlfn.IFNA(IF(M$1&gt;$C476,"",INDEX('2-1-1 紀錄下次購買項目'!$C:$C,MATCH('2-1-2 data.csv'!$A476,'2-1-1 紀錄下次購買項目'!$A:$A,0)+'2-1-2 data.csv'!M$1-1)),"")</f>
        <v/>
      </c>
      <c r="N476" s="6" t="str">
        <f>_xlfn.IFNA(IF(N$1&gt;$C476,"",INDEX('2-1-1 紀錄下次購買項目'!$C:$C,MATCH('2-1-2 data.csv'!$A476,'2-1-1 紀錄下次購買項目'!$A:$A,0)+'2-1-2 data.csv'!N$1-1)),"")</f>
        <v/>
      </c>
    </row>
    <row r="477" spans="1:14">
      <c r="A477" s="6">
        <v>23063</v>
      </c>
      <c r="B477" s="5">
        <v>977</v>
      </c>
      <c r="C477" s="6">
        <v>2</v>
      </c>
      <c r="D477" s="6">
        <v>1</v>
      </c>
      <c r="E477" s="6" t="str">
        <f>_xlfn.IFNA(IF(E$1&gt;$C477,"",INDEX('2-1-1 紀錄下次購買項目'!$C:$C,MATCH('2-1-2 data.csv'!$A477,'2-1-1 紀錄下次購買項目'!$A:$A,0)+'2-1-2 data.csv'!E$1-1)),"")</f>
        <v>網路線材</v>
      </c>
      <c r="F477" s="6" t="str">
        <f>_xlfn.IFNA(IF(F$1&gt;$C477,"",INDEX('2-1-1 紀錄下次購買項目'!$C:$C,MATCH('2-1-2 data.csv'!$A477,'2-1-1 紀錄下次購買項目'!$A:$A,0)+'2-1-2 data.csv'!F$1-1)),"")</f>
        <v>整理耗材</v>
      </c>
      <c r="G477" s="6" t="str">
        <f>_xlfn.IFNA(IF(G$1&gt;$C477,"",INDEX('2-1-1 紀錄下次購買項目'!$C:$C,MATCH('2-1-2 data.csv'!$A477,'2-1-1 紀錄下次購買項目'!$A:$A,0)+'2-1-2 data.csv'!G$1-1)),"")</f>
        <v/>
      </c>
      <c r="H477" s="6" t="str">
        <f>_xlfn.IFNA(IF(H$1&gt;$C477,"",INDEX('2-1-1 紀錄下次購買項目'!$C:$C,MATCH('2-1-2 data.csv'!$A477,'2-1-1 紀錄下次購買項目'!$A:$A,0)+'2-1-2 data.csv'!H$1-1)),"")</f>
        <v/>
      </c>
      <c r="I477" s="6" t="str">
        <f>_xlfn.IFNA(IF(I$1&gt;$C477,"",INDEX('2-1-1 紀錄下次購買項目'!$C:$C,MATCH('2-1-2 data.csv'!$A477,'2-1-1 紀錄下次購買項目'!$A:$A,0)+'2-1-2 data.csv'!I$1-1)),"")</f>
        <v/>
      </c>
      <c r="J477" s="6" t="str">
        <f>_xlfn.IFNA(IF(J$1&gt;$C477,"",INDEX('2-1-1 紀錄下次購買項目'!$C:$C,MATCH('2-1-2 data.csv'!$A477,'2-1-1 紀錄下次購買項目'!$A:$A,0)+'2-1-2 data.csv'!J$1-1)),"")</f>
        <v/>
      </c>
      <c r="K477" s="6" t="str">
        <f>_xlfn.IFNA(IF(K$1&gt;$C477,"",INDEX('2-1-1 紀錄下次購買項目'!$C:$C,MATCH('2-1-2 data.csv'!$A477,'2-1-1 紀錄下次購買項目'!$A:$A,0)+'2-1-2 data.csv'!K$1-1)),"")</f>
        <v/>
      </c>
      <c r="L477" s="6" t="str">
        <f>_xlfn.IFNA(IF(L$1&gt;$C477,"",INDEX('2-1-1 紀錄下次購買項目'!$C:$C,MATCH('2-1-2 data.csv'!$A477,'2-1-1 紀錄下次購買項目'!$A:$A,0)+'2-1-2 data.csv'!L$1-1)),"")</f>
        <v/>
      </c>
      <c r="M477" s="6" t="str">
        <f>_xlfn.IFNA(IF(M$1&gt;$C477,"",INDEX('2-1-1 紀錄下次購買項目'!$C:$C,MATCH('2-1-2 data.csv'!$A477,'2-1-1 紀錄下次購買項目'!$A:$A,0)+'2-1-2 data.csv'!M$1-1)),"")</f>
        <v/>
      </c>
      <c r="N477" s="6" t="str">
        <f>_xlfn.IFNA(IF(N$1&gt;$C477,"",INDEX('2-1-1 紀錄下次購買項目'!$C:$C,MATCH('2-1-2 data.csv'!$A477,'2-1-1 紀錄下次購買項目'!$A:$A,0)+'2-1-2 data.csv'!N$1-1)),"")</f>
        <v/>
      </c>
    </row>
    <row r="478" spans="1:14">
      <c r="A478" s="6">
        <v>25716</v>
      </c>
      <c r="B478" s="5">
        <v>977</v>
      </c>
      <c r="C478" s="6">
        <v>1</v>
      </c>
      <c r="D478" s="6">
        <v>2</v>
      </c>
      <c r="E478" s="6" t="str">
        <f>_xlfn.IFNA(IF(E$1&gt;$C478,"",INDEX('2-1-1 紀錄下次購買項目'!$C:$C,MATCH('2-1-2 data.csv'!$A478,'2-1-1 紀錄下次購買項目'!$A:$A,0)+'2-1-2 data.csv'!E$1-1)),"")</f>
        <v>一般電池</v>
      </c>
      <c r="F478" s="6" t="str">
        <f>_xlfn.IFNA(IF(F$1&gt;$C478,"",INDEX('2-1-1 紀錄下次購買項目'!$C:$C,MATCH('2-1-2 data.csv'!$A478,'2-1-1 紀錄下次購買項目'!$A:$A,0)+'2-1-2 data.csv'!F$1-1)),"")</f>
        <v/>
      </c>
      <c r="G478" s="6" t="str">
        <f>_xlfn.IFNA(IF(G$1&gt;$C478,"",INDEX('2-1-1 紀錄下次購買項目'!$C:$C,MATCH('2-1-2 data.csv'!$A478,'2-1-1 紀錄下次購買項目'!$A:$A,0)+'2-1-2 data.csv'!G$1-1)),"")</f>
        <v/>
      </c>
      <c r="H478" s="6" t="str">
        <f>_xlfn.IFNA(IF(H$1&gt;$C478,"",INDEX('2-1-1 紀錄下次購買項目'!$C:$C,MATCH('2-1-2 data.csv'!$A478,'2-1-1 紀錄下次購買項目'!$A:$A,0)+'2-1-2 data.csv'!H$1-1)),"")</f>
        <v/>
      </c>
      <c r="I478" s="6" t="str">
        <f>_xlfn.IFNA(IF(I$1&gt;$C478,"",INDEX('2-1-1 紀錄下次購買項目'!$C:$C,MATCH('2-1-2 data.csv'!$A478,'2-1-1 紀錄下次購買項目'!$A:$A,0)+'2-1-2 data.csv'!I$1-1)),"")</f>
        <v/>
      </c>
      <c r="J478" s="6" t="str">
        <f>_xlfn.IFNA(IF(J$1&gt;$C478,"",INDEX('2-1-1 紀錄下次購買項目'!$C:$C,MATCH('2-1-2 data.csv'!$A478,'2-1-1 紀錄下次購買項目'!$A:$A,0)+'2-1-2 data.csv'!J$1-1)),"")</f>
        <v/>
      </c>
      <c r="K478" s="6" t="str">
        <f>_xlfn.IFNA(IF(K$1&gt;$C478,"",INDEX('2-1-1 紀錄下次購買項目'!$C:$C,MATCH('2-1-2 data.csv'!$A478,'2-1-1 紀錄下次購買項目'!$A:$A,0)+'2-1-2 data.csv'!K$1-1)),"")</f>
        <v/>
      </c>
      <c r="L478" s="6" t="str">
        <f>_xlfn.IFNA(IF(L$1&gt;$C478,"",INDEX('2-1-1 紀錄下次購買項目'!$C:$C,MATCH('2-1-2 data.csv'!$A478,'2-1-1 紀錄下次購買項目'!$A:$A,0)+'2-1-2 data.csv'!L$1-1)),"")</f>
        <v/>
      </c>
      <c r="M478" s="6" t="str">
        <f>_xlfn.IFNA(IF(M$1&gt;$C478,"",INDEX('2-1-1 紀錄下次購買項目'!$C:$C,MATCH('2-1-2 data.csv'!$A478,'2-1-1 紀錄下次購買項目'!$A:$A,0)+'2-1-2 data.csv'!M$1-1)),"")</f>
        <v/>
      </c>
      <c r="N478" s="6" t="str">
        <f>_xlfn.IFNA(IF(N$1&gt;$C478,"",INDEX('2-1-1 紀錄下次購買項目'!$C:$C,MATCH('2-1-2 data.csv'!$A478,'2-1-1 紀錄下次購買項目'!$A:$A,0)+'2-1-2 data.csv'!N$1-1)),"")</f>
        <v/>
      </c>
    </row>
    <row r="479" spans="1:14">
      <c r="A479" s="6">
        <v>25958</v>
      </c>
      <c r="B479" s="5">
        <v>977</v>
      </c>
      <c r="C479" s="6">
        <v>2</v>
      </c>
      <c r="D479" s="6">
        <v>2</v>
      </c>
      <c r="E479" s="6" t="str">
        <f>_xlfn.IFNA(IF(E$1&gt;$C479,"",INDEX('2-1-1 紀錄下次購買項目'!$C:$C,MATCH('2-1-2 data.csv'!$A479,'2-1-1 紀錄下次購買項目'!$A:$A,0)+'2-1-2 data.csv'!E$1-1)),"")</f>
        <v>延長線</v>
      </c>
      <c r="F479" s="6" t="str">
        <f>_xlfn.IFNA(IF(F$1&gt;$C479,"",INDEX('2-1-1 紀錄下次購買項目'!$C:$C,MATCH('2-1-2 data.csv'!$A479,'2-1-1 紀錄下次購買項目'!$A:$A,0)+'2-1-2 data.csv'!F$1-1)),"")</f>
        <v>HP墨水</v>
      </c>
      <c r="G479" s="6" t="str">
        <f>_xlfn.IFNA(IF(G$1&gt;$C479,"",INDEX('2-1-1 紀錄下次購買項目'!$C:$C,MATCH('2-1-2 data.csv'!$A479,'2-1-1 紀錄下次購買項目'!$A:$A,0)+'2-1-2 data.csv'!G$1-1)),"")</f>
        <v/>
      </c>
      <c r="H479" s="6" t="str">
        <f>_xlfn.IFNA(IF(H$1&gt;$C479,"",INDEX('2-1-1 紀錄下次購買項目'!$C:$C,MATCH('2-1-2 data.csv'!$A479,'2-1-1 紀錄下次購買項目'!$A:$A,0)+'2-1-2 data.csv'!H$1-1)),"")</f>
        <v/>
      </c>
      <c r="I479" s="6" t="str">
        <f>_xlfn.IFNA(IF(I$1&gt;$C479,"",INDEX('2-1-1 紀錄下次購買項目'!$C:$C,MATCH('2-1-2 data.csv'!$A479,'2-1-1 紀錄下次購買項目'!$A:$A,0)+'2-1-2 data.csv'!I$1-1)),"")</f>
        <v/>
      </c>
      <c r="J479" s="6" t="str">
        <f>_xlfn.IFNA(IF(J$1&gt;$C479,"",INDEX('2-1-1 紀錄下次購買項目'!$C:$C,MATCH('2-1-2 data.csv'!$A479,'2-1-1 紀錄下次購買項目'!$A:$A,0)+'2-1-2 data.csv'!J$1-1)),"")</f>
        <v/>
      </c>
      <c r="K479" s="6" t="str">
        <f>_xlfn.IFNA(IF(K$1&gt;$C479,"",INDEX('2-1-1 紀錄下次購買項目'!$C:$C,MATCH('2-1-2 data.csv'!$A479,'2-1-1 紀錄下次購買項目'!$A:$A,0)+'2-1-2 data.csv'!K$1-1)),"")</f>
        <v/>
      </c>
      <c r="L479" s="6" t="str">
        <f>_xlfn.IFNA(IF(L$1&gt;$C479,"",INDEX('2-1-1 紀錄下次購買項目'!$C:$C,MATCH('2-1-2 data.csv'!$A479,'2-1-1 紀錄下次購買項目'!$A:$A,0)+'2-1-2 data.csv'!L$1-1)),"")</f>
        <v/>
      </c>
      <c r="M479" s="6" t="str">
        <f>_xlfn.IFNA(IF(M$1&gt;$C479,"",INDEX('2-1-1 紀錄下次購買項目'!$C:$C,MATCH('2-1-2 data.csv'!$A479,'2-1-1 紀錄下次購買項目'!$A:$A,0)+'2-1-2 data.csv'!M$1-1)),"")</f>
        <v/>
      </c>
      <c r="N479" s="6" t="str">
        <f>_xlfn.IFNA(IF(N$1&gt;$C479,"",INDEX('2-1-1 紀錄下次購買項目'!$C:$C,MATCH('2-1-2 data.csv'!$A479,'2-1-1 紀錄下次購買項目'!$A:$A,0)+'2-1-2 data.csv'!N$1-1)),"")</f>
        <v/>
      </c>
    </row>
    <row r="480" spans="1:14">
      <c r="A480" s="6">
        <v>28577</v>
      </c>
      <c r="B480" s="5">
        <v>977</v>
      </c>
      <c r="C480" s="6">
        <v>2</v>
      </c>
      <c r="D480" s="6">
        <v>1</v>
      </c>
      <c r="E480" s="6" t="str">
        <f>_xlfn.IFNA(IF(E$1&gt;$C480,"",INDEX('2-1-1 紀錄下次購買項目'!$C:$C,MATCH('2-1-2 data.csv'!$A480,'2-1-1 紀錄下次購買項目'!$A:$A,0)+'2-1-2 data.csv'!E$1-1)),"")</f>
        <v>家電安裝費</v>
      </c>
      <c r="F480" s="6" t="str">
        <f>_xlfn.IFNA(IF(F$1&gt;$C480,"",INDEX('2-1-1 紀錄下次購買項目'!$C:$C,MATCH('2-1-2 data.csv'!$A480,'2-1-1 紀錄下次購買項目'!$A:$A,0)+'2-1-2 data.csv'!F$1-1)),"")</f>
        <v>鹼性電池</v>
      </c>
      <c r="G480" s="6" t="str">
        <f>_xlfn.IFNA(IF(G$1&gt;$C480,"",INDEX('2-1-1 紀錄下次購買項目'!$C:$C,MATCH('2-1-2 data.csv'!$A480,'2-1-1 紀錄下次購買項目'!$A:$A,0)+'2-1-2 data.csv'!G$1-1)),"")</f>
        <v/>
      </c>
      <c r="H480" s="6" t="str">
        <f>_xlfn.IFNA(IF(H$1&gt;$C480,"",INDEX('2-1-1 紀錄下次購買項目'!$C:$C,MATCH('2-1-2 data.csv'!$A480,'2-1-1 紀錄下次購買項目'!$A:$A,0)+'2-1-2 data.csv'!H$1-1)),"")</f>
        <v/>
      </c>
      <c r="I480" s="6" t="str">
        <f>_xlfn.IFNA(IF(I$1&gt;$C480,"",INDEX('2-1-1 紀錄下次購買項目'!$C:$C,MATCH('2-1-2 data.csv'!$A480,'2-1-1 紀錄下次購買項目'!$A:$A,0)+'2-1-2 data.csv'!I$1-1)),"")</f>
        <v/>
      </c>
      <c r="J480" s="6" t="str">
        <f>_xlfn.IFNA(IF(J$1&gt;$C480,"",INDEX('2-1-1 紀錄下次購買項目'!$C:$C,MATCH('2-1-2 data.csv'!$A480,'2-1-1 紀錄下次購買項目'!$A:$A,0)+'2-1-2 data.csv'!J$1-1)),"")</f>
        <v/>
      </c>
      <c r="K480" s="6" t="str">
        <f>_xlfn.IFNA(IF(K$1&gt;$C480,"",INDEX('2-1-1 紀錄下次購買項目'!$C:$C,MATCH('2-1-2 data.csv'!$A480,'2-1-1 紀錄下次購買項目'!$A:$A,0)+'2-1-2 data.csv'!K$1-1)),"")</f>
        <v/>
      </c>
      <c r="L480" s="6" t="str">
        <f>_xlfn.IFNA(IF(L$1&gt;$C480,"",INDEX('2-1-1 紀錄下次購買項目'!$C:$C,MATCH('2-1-2 data.csv'!$A480,'2-1-1 紀錄下次購買項目'!$A:$A,0)+'2-1-2 data.csv'!L$1-1)),"")</f>
        <v/>
      </c>
      <c r="M480" s="6" t="str">
        <f>_xlfn.IFNA(IF(M$1&gt;$C480,"",INDEX('2-1-1 紀錄下次購買項目'!$C:$C,MATCH('2-1-2 data.csv'!$A480,'2-1-1 紀錄下次購買項目'!$A:$A,0)+'2-1-2 data.csv'!M$1-1)),"")</f>
        <v/>
      </c>
      <c r="N480" s="6" t="str">
        <f>_xlfn.IFNA(IF(N$1&gt;$C480,"",INDEX('2-1-1 紀錄下次購買項目'!$C:$C,MATCH('2-1-2 data.csv'!$A480,'2-1-1 紀錄下次購買項目'!$A:$A,0)+'2-1-2 data.csv'!N$1-1)),"")</f>
        <v/>
      </c>
    </row>
    <row r="481" spans="1:14">
      <c r="A481" s="6">
        <v>34723</v>
      </c>
      <c r="B481" s="5">
        <v>977</v>
      </c>
      <c r="C481" s="6">
        <v>1</v>
      </c>
      <c r="D481" s="6">
        <v>1</v>
      </c>
      <c r="E481" s="6" t="str">
        <f>_xlfn.IFNA(IF(E$1&gt;$C481,"",INDEX('2-1-1 紀錄下次購買項目'!$C:$C,MATCH('2-1-2 data.csv'!$A481,'2-1-1 紀錄下次購買項目'!$A:$A,0)+'2-1-2 data.csv'!E$1-1)),"")</f>
        <v>鹼性電池</v>
      </c>
      <c r="F481" s="6" t="str">
        <f>_xlfn.IFNA(IF(F$1&gt;$C481,"",INDEX('2-1-1 紀錄下次購買項目'!$C:$C,MATCH('2-1-2 data.csv'!$A481,'2-1-1 紀錄下次購買項目'!$A:$A,0)+'2-1-2 data.csv'!F$1-1)),"")</f>
        <v/>
      </c>
      <c r="G481" s="6" t="str">
        <f>_xlfn.IFNA(IF(G$1&gt;$C481,"",INDEX('2-1-1 紀錄下次購買項目'!$C:$C,MATCH('2-1-2 data.csv'!$A481,'2-1-1 紀錄下次購買項目'!$A:$A,0)+'2-1-2 data.csv'!G$1-1)),"")</f>
        <v/>
      </c>
      <c r="H481" s="6" t="str">
        <f>_xlfn.IFNA(IF(H$1&gt;$C481,"",INDEX('2-1-1 紀錄下次購買項目'!$C:$C,MATCH('2-1-2 data.csv'!$A481,'2-1-1 紀錄下次購買項目'!$A:$A,0)+'2-1-2 data.csv'!H$1-1)),"")</f>
        <v/>
      </c>
      <c r="I481" s="6" t="str">
        <f>_xlfn.IFNA(IF(I$1&gt;$C481,"",INDEX('2-1-1 紀錄下次購買項目'!$C:$C,MATCH('2-1-2 data.csv'!$A481,'2-1-1 紀錄下次購買項目'!$A:$A,0)+'2-1-2 data.csv'!I$1-1)),"")</f>
        <v/>
      </c>
      <c r="J481" s="6" t="str">
        <f>_xlfn.IFNA(IF(J$1&gt;$C481,"",INDEX('2-1-1 紀錄下次購買項目'!$C:$C,MATCH('2-1-2 data.csv'!$A481,'2-1-1 紀錄下次購買項目'!$A:$A,0)+'2-1-2 data.csv'!J$1-1)),"")</f>
        <v/>
      </c>
      <c r="K481" s="6" t="str">
        <f>_xlfn.IFNA(IF(K$1&gt;$C481,"",INDEX('2-1-1 紀錄下次購買項目'!$C:$C,MATCH('2-1-2 data.csv'!$A481,'2-1-1 紀錄下次購買項目'!$A:$A,0)+'2-1-2 data.csv'!K$1-1)),"")</f>
        <v/>
      </c>
      <c r="L481" s="6" t="str">
        <f>_xlfn.IFNA(IF(L$1&gt;$C481,"",INDEX('2-1-1 紀錄下次購買項目'!$C:$C,MATCH('2-1-2 data.csv'!$A481,'2-1-1 紀錄下次購買項目'!$A:$A,0)+'2-1-2 data.csv'!L$1-1)),"")</f>
        <v/>
      </c>
      <c r="M481" s="6" t="str">
        <f>_xlfn.IFNA(IF(M$1&gt;$C481,"",INDEX('2-1-1 紀錄下次購買項目'!$C:$C,MATCH('2-1-2 data.csv'!$A481,'2-1-1 紀錄下次購買項目'!$A:$A,0)+'2-1-2 data.csv'!M$1-1)),"")</f>
        <v/>
      </c>
      <c r="N481" s="6" t="str">
        <f>_xlfn.IFNA(IF(N$1&gt;$C481,"",INDEX('2-1-1 紀錄下次購買項目'!$C:$C,MATCH('2-1-2 data.csv'!$A481,'2-1-1 紀錄下次購買項目'!$A:$A,0)+'2-1-2 data.csv'!N$1-1)),"")</f>
        <v/>
      </c>
    </row>
    <row r="482" spans="1:14">
      <c r="A482" s="6">
        <v>40804</v>
      </c>
      <c r="B482" s="5">
        <v>977</v>
      </c>
      <c r="C482" s="6">
        <v>1</v>
      </c>
      <c r="D482" s="6">
        <v>1</v>
      </c>
      <c r="E482" s="6" t="str">
        <f>_xlfn.IFNA(IF(E$1&gt;$C482,"",INDEX('2-1-1 紀錄下次購買項目'!$C:$C,MATCH('2-1-2 data.csv'!$A482,'2-1-1 紀錄下次購買項目'!$A:$A,0)+'2-1-2 data.csv'!E$1-1)),"")</f>
        <v>HP墨水</v>
      </c>
      <c r="F482" s="6" t="str">
        <f>_xlfn.IFNA(IF(F$1&gt;$C482,"",INDEX('2-1-1 紀錄下次購買項目'!$C:$C,MATCH('2-1-2 data.csv'!$A482,'2-1-1 紀錄下次購買項目'!$A:$A,0)+'2-1-2 data.csv'!F$1-1)),"")</f>
        <v/>
      </c>
      <c r="G482" s="6" t="str">
        <f>_xlfn.IFNA(IF(G$1&gt;$C482,"",INDEX('2-1-1 紀錄下次購買項目'!$C:$C,MATCH('2-1-2 data.csv'!$A482,'2-1-1 紀錄下次購買項目'!$A:$A,0)+'2-1-2 data.csv'!G$1-1)),"")</f>
        <v/>
      </c>
      <c r="H482" s="6" t="str">
        <f>_xlfn.IFNA(IF(H$1&gt;$C482,"",INDEX('2-1-1 紀錄下次購買項目'!$C:$C,MATCH('2-1-2 data.csv'!$A482,'2-1-1 紀錄下次購買項目'!$A:$A,0)+'2-1-2 data.csv'!H$1-1)),"")</f>
        <v/>
      </c>
      <c r="I482" s="6" t="str">
        <f>_xlfn.IFNA(IF(I$1&gt;$C482,"",INDEX('2-1-1 紀錄下次購買項目'!$C:$C,MATCH('2-1-2 data.csv'!$A482,'2-1-1 紀錄下次購買項目'!$A:$A,0)+'2-1-2 data.csv'!I$1-1)),"")</f>
        <v/>
      </c>
      <c r="J482" s="6" t="str">
        <f>_xlfn.IFNA(IF(J$1&gt;$C482,"",INDEX('2-1-1 紀錄下次購買項目'!$C:$C,MATCH('2-1-2 data.csv'!$A482,'2-1-1 紀錄下次購買項目'!$A:$A,0)+'2-1-2 data.csv'!J$1-1)),"")</f>
        <v/>
      </c>
      <c r="K482" s="6" t="str">
        <f>_xlfn.IFNA(IF(K$1&gt;$C482,"",INDEX('2-1-1 紀錄下次購買項目'!$C:$C,MATCH('2-1-2 data.csv'!$A482,'2-1-1 紀錄下次購買項目'!$A:$A,0)+'2-1-2 data.csv'!K$1-1)),"")</f>
        <v/>
      </c>
      <c r="L482" s="6" t="str">
        <f>_xlfn.IFNA(IF(L$1&gt;$C482,"",INDEX('2-1-1 紀錄下次購買項目'!$C:$C,MATCH('2-1-2 data.csv'!$A482,'2-1-1 紀錄下次購買項目'!$A:$A,0)+'2-1-2 data.csv'!L$1-1)),"")</f>
        <v/>
      </c>
      <c r="M482" s="6" t="str">
        <f>_xlfn.IFNA(IF(M$1&gt;$C482,"",INDEX('2-1-1 紀錄下次購買項目'!$C:$C,MATCH('2-1-2 data.csv'!$A482,'2-1-1 紀錄下次購買項目'!$A:$A,0)+'2-1-2 data.csv'!M$1-1)),"")</f>
        <v/>
      </c>
      <c r="N482" s="6" t="str">
        <f>_xlfn.IFNA(IF(N$1&gt;$C482,"",INDEX('2-1-1 紀錄下次購買項目'!$C:$C,MATCH('2-1-2 data.csv'!$A482,'2-1-1 紀錄下次購買項目'!$A:$A,0)+'2-1-2 data.csv'!N$1-1)),"")</f>
        <v/>
      </c>
    </row>
    <row r="483" spans="1:14">
      <c r="A483" s="6">
        <v>42645</v>
      </c>
      <c r="B483" s="5">
        <v>977</v>
      </c>
      <c r="C483" s="6">
        <v>1</v>
      </c>
      <c r="D483" s="6">
        <v>1</v>
      </c>
      <c r="E483" s="6" t="str">
        <f>_xlfn.IFNA(IF(E$1&gt;$C483,"",INDEX('2-1-1 紀錄下次購買項目'!$C:$C,MATCH('2-1-2 data.csv'!$A483,'2-1-1 紀錄下次購買項目'!$A:$A,0)+'2-1-2 data.csv'!E$1-1)),"")</f>
        <v>家電安裝費</v>
      </c>
      <c r="F483" s="6" t="str">
        <f>_xlfn.IFNA(IF(F$1&gt;$C483,"",INDEX('2-1-1 紀錄下次購買項目'!$C:$C,MATCH('2-1-2 data.csv'!$A483,'2-1-1 紀錄下次購買項目'!$A:$A,0)+'2-1-2 data.csv'!F$1-1)),"")</f>
        <v/>
      </c>
      <c r="G483" s="6" t="str">
        <f>_xlfn.IFNA(IF(G$1&gt;$C483,"",INDEX('2-1-1 紀錄下次購買項目'!$C:$C,MATCH('2-1-2 data.csv'!$A483,'2-1-1 紀錄下次購買項目'!$A:$A,0)+'2-1-2 data.csv'!G$1-1)),"")</f>
        <v/>
      </c>
      <c r="H483" s="6" t="str">
        <f>_xlfn.IFNA(IF(H$1&gt;$C483,"",INDEX('2-1-1 紀錄下次購買項目'!$C:$C,MATCH('2-1-2 data.csv'!$A483,'2-1-1 紀錄下次購買項目'!$A:$A,0)+'2-1-2 data.csv'!H$1-1)),"")</f>
        <v/>
      </c>
      <c r="I483" s="6" t="str">
        <f>_xlfn.IFNA(IF(I$1&gt;$C483,"",INDEX('2-1-1 紀錄下次購買項目'!$C:$C,MATCH('2-1-2 data.csv'!$A483,'2-1-1 紀錄下次購買項目'!$A:$A,0)+'2-1-2 data.csv'!I$1-1)),"")</f>
        <v/>
      </c>
      <c r="J483" s="6" t="str">
        <f>_xlfn.IFNA(IF(J$1&gt;$C483,"",INDEX('2-1-1 紀錄下次購買項目'!$C:$C,MATCH('2-1-2 data.csv'!$A483,'2-1-1 紀錄下次購買項目'!$A:$A,0)+'2-1-2 data.csv'!J$1-1)),"")</f>
        <v/>
      </c>
      <c r="K483" s="6" t="str">
        <f>_xlfn.IFNA(IF(K$1&gt;$C483,"",INDEX('2-1-1 紀錄下次購買項目'!$C:$C,MATCH('2-1-2 data.csv'!$A483,'2-1-1 紀錄下次購買項目'!$A:$A,0)+'2-1-2 data.csv'!K$1-1)),"")</f>
        <v/>
      </c>
      <c r="L483" s="6" t="str">
        <f>_xlfn.IFNA(IF(L$1&gt;$C483,"",INDEX('2-1-1 紀錄下次購買項目'!$C:$C,MATCH('2-1-2 data.csv'!$A483,'2-1-1 紀錄下次購買項目'!$A:$A,0)+'2-1-2 data.csv'!L$1-1)),"")</f>
        <v/>
      </c>
      <c r="M483" s="6" t="str">
        <f>_xlfn.IFNA(IF(M$1&gt;$C483,"",INDEX('2-1-1 紀錄下次購買項目'!$C:$C,MATCH('2-1-2 data.csv'!$A483,'2-1-1 紀錄下次購買項目'!$A:$A,0)+'2-1-2 data.csv'!M$1-1)),"")</f>
        <v/>
      </c>
      <c r="N483" s="6" t="str">
        <f>_xlfn.IFNA(IF(N$1&gt;$C483,"",INDEX('2-1-1 紀錄下次購買項目'!$C:$C,MATCH('2-1-2 data.csv'!$A483,'2-1-1 紀錄下次購買項目'!$A:$A,0)+'2-1-2 data.csv'!N$1-1)),"")</f>
        <v/>
      </c>
    </row>
    <row r="484" spans="1:14">
      <c r="A484" s="6">
        <v>54089</v>
      </c>
      <c r="B484" s="5">
        <v>977</v>
      </c>
      <c r="C484" s="6">
        <v>1</v>
      </c>
      <c r="D484" s="6">
        <v>1</v>
      </c>
      <c r="E484" s="6" t="str">
        <f>_xlfn.IFNA(IF(E$1&gt;$C484,"",INDEX('2-1-1 紀錄下次購買項目'!$C:$C,MATCH('2-1-2 data.csv'!$A484,'2-1-1 紀錄下次購買項目'!$A:$A,0)+'2-1-2 data.csv'!E$1-1)),"")</f>
        <v>家電安裝費</v>
      </c>
      <c r="F484" s="6" t="str">
        <f>_xlfn.IFNA(IF(F$1&gt;$C484,"",INDEX('2-1-1 紀錄下次購買項目'!$C:$C,MATCH('2-1-2 data.csv'!$A484,'2-1-1 紀錄下次購買項目'!$A:$A,0)+'2-1-2 data.csv'!F$1-1)),"")</f>
        <v/>
      </c>
      <c r="G484" s="6" t="str">
        <f>_xlfn.IFNA(IF(G$1&gt;$C484,"",INDEX('2-1-1 紀錄下次購買項目'!$C:$C,MATCH('2-1-2 data.csv'!$A484,'2-1-1 紀錄下次購買項目'!$A:$A,0)+'2-1-2 data.csv'!G$1-1)),"")</f>
        <v/>
      </c>
      <c r="H484" s="6" t="str">
        <f>_xlfn.IFNA(IF(H$1&gt;$C484,"",INDEX('2-1-1 紀錄下次購買項目'!$C:$C,MATCH('2-1-2 data.csv'!$A484,'2-1-1 紀錄下次購買項目'!$A:$A,0)+'2-1-2 data.csv'!H$1-1)),"")</f>
        <v/>
      </c>
      <c r="I484" s="6" t="str">
        <f>_xlfn.IFNA(IF(I$1&gt;$C484,"",INDEX('2-1-1 紀錄下次購買項目'!$C:$C,MATCH('2-1-2 data.csv'!$A484,'2-1-1 紀錄下次購買項目'!$A:$A,0)+'2-1-2 data.csv'!I$1-1)),"")</f>
        <v/>
      </c>
      <c r="J484" s="6" t="str">
        <f>_xlfn.IFNA(IF(J$1&gt;$C484,"",INDEX('2-1-1 紀錄下次購買項目'!$C:$C,MATCH('2-1-2 data.csv'!$A484,'2-1-1 紀錄下次購買項目'!$A:$A,0)+'2-1-2 data.csv'!J$1-1)),"")</f>
        <v/>
      </c>
      <c r="K484" s="6" t="str">
        <f>_xlfn.IFNA(IF(K$1&gt;$C484,"",INDEX('2-1-1 紀錄下次購買項目'!$C:$C,MATCH('2-1-2 data.csv'!$A484,'2-1-1 紀錄下次購買項目'!$A:$A,0)+'2-1-2 data.csv'!K$1-1)),"")</f>
        <v/>
      </c>
      <c r="L484" s="6" t="str">
        <f>_xlfn.IFNA(IF(L$1&gt;$C484,"",INDEX('2-1-1 紀錄下次購買項目'!$C:$C,MATCH('2-1-2 data.csv'!$A484,'2-1-1 紀錄下次購買項目'!$A:$A,0)+'2-1-2 data.csv'!L$1-1)),"")</f>
        <v/>
      </c>
      <c r="M484" s="6" t="str">
        <f>_xlfn.IFNA(IF(M$1&gt;$C484,"",INDEX('2-1-1 紀錄下次購買項目'!$C:$C,MATCH('2-1-2 data.csv'!$A484,'2-1-1 紀錄下次購買項目'!$A:$A,0)+'2-1-2 data.csv'!M$1-1)),"")</f>
        <v/>
      </c>
      <c r="N484" s="6" t="str">
        <f>_xlfn.IFNA(IF(N$1&gt;$C484,"",INDEX('2-1-1 紀錄下次購買項目'!$C:$C,MATCH('2-1-2 data.csv'!$A484,'2-1-1 紀錄下次購買項目'!$A:$A,0)+'2-1-2 data.csv'!N$1-1)),"")</f>
        <v/>
      </c>
    </row>
    <row r="485" spans="1:14">
      <c r="A485" s="6">
        <v>66199</v>
      </c>
      <c r="B485" s="5">
        <v>977</v>
      </c>
      <c r="C485" s="6">
        <v>1</v>
      </c>
      <c r="D485" s="6">
        <v>2</v>
      </c>
      <c r="E485" s="6" t="str">
        <f>_xlfn.IFNA(IF(E$1&gt;$C485,"",INDEX('2-1-1 紀錄下次購買項目'!$C:$C,MATCH('2-1-2 data.csv'!$A485,'2-1-1 紀錄下次購買項目'!$A:$A,0)+'2-1-2 data.csv'!E$1-1)),"")</f>
        <v>HP墨水</v>
      </c>
      <c r="F485" s="6" t="str">
        <f>_xlfn.IFNA(IF(F$1&gt;$C485,"",INDEX('2-1-1 紀錄下次購買項目'!$C:$C,MATCH('2-1-2 data.csv'!$A485,'2-1-1 紀錄下次購買項目'!$A:$A,0)+'2-1-2 data.csv'!F$1-1)),"")</f>
        <v/>
      </c>
      <c r="G485" s="6" t="str">
        <f>_xlfn.IFNA(IF(G$1&gt;$C485,"",INDEX('2-1-1 紀錄下次購買項目'!$C:$C,MATCH('2-1-2 data.csv'!$A485,'2-1-1 紀錄下次購買項目'!$A:$A,0)+'2-1-2 data.csv'!G$1-1)),"")</f>
        <v/>
      </c>
      <c r="H485" s="6" t="str">
        <f>_xlfn.IFNA(IF(H$1&gt;$C485,"",INDEX('2-1-1 紀錄下次購買項目'!$C:$C,MATCH('2-1-2 data.csv'!$A485,'2-1-1 紀錄下次購買項目'!$A:$A,0)+'2-1-2 data.csv'!H$1-1)),"")</f>
        <v/>
      </c>
      <c r="I485" s="6" t="str">
        <f>_xlfn.IFNA(IF(I$1&gt;$C485,"",INDEX('2-1-1 紀錄下次購買項目'!$C:$C,MATCH('2-1-2 data.csv'!$A485,'2-1-1 紀錄下次購買項目'!$A:$A,0)+'2-1-2 data.csv'!I$1-1)),"")</f>
        <v/>
      </c>
      <c r="J485" s="6" t="str">
        <f>_xlfn.IFNA(IF(J$1&gt;$C485,"",INDEX('2-1-1 紀錄下次購買項目'!$C:$C,MATCH('2-1-2 data.csv'!$A485,'2-1-1 紀錄下次購買項目'!$A:$A,0)+'2-1-2 data.csv'!J$1-1)),"")</f>
        <v/>
      </c>
      <c r="K485" s="6" t="str">
        <f>_xlfn.IFNA(IF(K$1&gt;$C485,"",INDEX('2-1-1 紀錄下次購買項目'!$C:$C,MATCH('2-1-2 data.csv'!$A485,'2-1-1 紀錄下次購買項目'!$A:$A,0)+'2-1-2 data.csv'!K$1-1)),"")</f>
        <v/>
      </c>
      <c r="L485" s="6" t="str">
        <f>_xlfn.IFNA(IF(L$1&gt;$C485,"",INDEX('2-1-1 紀錄下次購買項目'!$C:$C,MATCH('2-1-2 data.csv'!$A485,'2-1-1 紀錄下次購買項目'!$A:$A,0)+'2-1-2 data.csv'!L$1-1)),"")</f>
        <v/>
      </c>
      <c r="M485" s="6" t="str">
        <f>_xlfn.IFNA(IF(M$1&gt;$C485,"",INDEX('2-1-1 紀錄下次購買項目'!$C:$C,MATCH('2-1-2 data.csv'!$A485,'2-1-1 紀錄下次購買項目'!$A:$A,0)+'2-1-2 data.csv'!M$1-1)),"")</f>
        <v/>
      </c>
      <c r="N485" s="6" t="str">
        <f>_xlfn.IFNA(IF(N$1&gt;$C485,"",INDEX('2-1-1 紀錄下次購買項目'!$C:$C,MATCH('2-1-2 data.csv'!$A485,'2-1-1 紀錄下次購買項目'!$A:$A,0)+'2-1-2 data.csv'!N$1-1)),"")</f>
        <v/>
      </c>
    </row>
    <row r="486" spans="1:14">
      <c r="A486" s="6">
        <v>77395</v>
      </c>
      <c r="B486" s="5">
        <v>977</v>
      </c>
      <c r="C486" s="6">
        <v>2</v>
      </c>
      <c r="D486" s="6">
        <v>0</v>
      </c>
      <c r="E486" s="6" t="str">
        <f>_xlfn.IFNA(IF(E$1&gt;$C486,"",INDEX('2-1-1 紀錄下次購買項目'!$C:$C,MATCH('2-1-2 data.csv'!$A486,'2-1-1 紀錄下次購買項目'!$A:$A,0)+'2-1-2 data.csv'!E$1-1)),"")</f>
        <v>其他費用</v>
      </c>
      <c r="F486" s="6" t="str">
        <f>_xlfn.IFNA(IF(F$1&gt;$C486,"",INDEX('2-1-1 紀錄下次購買項目'!$C:$C,MATCH('2-1-2 data.csv'!$A486,'2-1-1 紀錄下次購買項目'!$A:$A,0)+'2-1-2 data.csv'!F$1-1)),"")</f>
        <v>HP墨水</v>
      </c>
      <c r="G486" s="6" t="str">
        <f>_xlfn.IFNA(IF(G$1&gt;$C486,"",INDEX('2-1-1 紀錄下次購買項目'!$C:$C,MATCH('2-1-2 data.csv'!$A486,'2-1-1 紀錄下次購買項目'!$A:$A,0)+'2-1-2 data.csv'!G$1-1)),"")</f>
        <v/>
      </c>
      <c r="H486" s="6" t="str">
        <f>_xlfn.IFNA(IF(H$1&gt;$C486,"",INDEX('2-1-1 紀錄下次購買項目'!$C:$C,MATCH('2-1-2 data.csv'!$A486,'2-1-1 紀錄下次購買項目'!$A:$A,0)+'2-1-2 data.csv'!H$1-1)),"")</f>
        <v/>
      </c>
      <c r="I486" s="6" t="str">
        <f>_xlfn.IFNA(IF(I$1&gt;$C486,"",INDEX('2-1-1 紀錄下次購買項目'!$C:$C,MATCH('2-1-2 data.csv'!$A486,'2-1-1 紀錄下次購買項目'!$A:$A,0)+'2-1-2 data.csv'!I$1-1)),"")</f>
        <v/>
      </c>
      <c r="J486" s="6" t="str">
        <f>_xlfn.IFNA(IF(J$1&gt;$C486,"",INDEX('2-1-1 紀錄下次購買項目'!$C:$C,MATCH('2-1-2 data.csv'!$A486,'2-1-1 紀錄下次購買項目'!$A:$A,0)+'2-1-2 data.csv'!J$1-1)),"")</f>
        <v/>
      </c>
      <c r="K486" s="6" t="str">
        <f>_xlfn.IFNA(IF(K$1&gt;$C486,"",INDEX('2-1-1 紀錄下次購買項目'!$C:$C,MATCH('2-1-2 data.csv'!$A486,'2-1-1 紀錄下次購買項目'!$A:$A,0)+'2-1-2 data.csv'!K$1-1)),"")</f>
        <v/>
      </c>
      <c r="L486" s="6" t="str">
        <f>_xlfn.IFNA(IF(L$1&gt;$C486,"",INDEX('2-1-1 紀錄下次購買項目'!$C:$C,MATCH('2-1-2 data.csv'!$A486,'2-1-1 紀錄下次購買項目'!$A:$A,0)+'2-1-2 data.csv'!L$1-1)),"")</f>
        <v/>
      </c>
      <c r="M486" s="6" t="str">
        <f>_xlfn.IFNA(IF(M$1&gt;$C486,"",INDEX('2-1-1 紀錄下次購買項目'!$C:$C,MATCH('2-1-2 data.csv'!$A486,'2-1-1 紀錄下次購買項目'!$A:$A,0)+'2-1-2 data.csv'!M$1-1)),"")</f>
        <v/>
      </c>
      <c r="N486" s="6" t="str">
        <f>_xlfn.IFNA(IF(N$1&gt;$C486,"",INDEX('2-1-1 紀錄下次購買項目'!$C:$C,MATCH('2-1-2 data.csv'!$A486,'2-1-1 紀錄下次購買項目'!$A:$A,0)+'2-1-2 data.csv'!N$1-1)),"")</f>
        <v/>
      </c>
    </row>
    <row r="487" spans="1:14">
      <c r="A487" s="6">
        <v>720</v>
      </c>
      <c r="B487" s="5">
        <v>1006</v>
      </c>
      <c r="C487" s="6">
        <v>2</v>
      </c>
      <c r="D487" s="6">
        <v>1</v>
      </c>
      <c r="E487" s="6" t="str">
        <f>_xlfn.IFNA(IF(E$1&gt;$C487,"",INDEX('2-1-1 紀錄下次購買項目'!$C:$C,MATCH('2-1-2 data.csv'!$A487,'2-1-1 紀錄下次購買項目'!$A:$A,0)+'2-1-2 data.csv'!E$1-1)),"")</f>
        <v>CD燒錄片</v>
      </c>
      <c r="F487" s="6" t="str">
        <f>_xlfn.IFNA(IF(F$1&gt;$C487,"",INDEX('2-1-1 紀錄下次購買項目'!$C:$C,MATCH('2-1-2 data.csv'!$A487,'2-1-1 紀錄下次購買項目'!$A:$A,0)+'2-1-2 data.csv'!F$1-1)),"")</f>
        <v>DVD燒錄片</v>
      </c>
      <c r="G487" s="6" t="str">
        <f>_xlfn.IFNA(IF(G$1&gt;$C487,"",INDEX('2-1-1 紀錄下次購買項目'!$C:$C,MATCH('2-1-2 data.csv'!$A487,'2-1-1 紀錄下次購買項目'!$A:$A,0)+'2-1-2 data.csv'!G$1-1)),"")</f>
        <v/>
      </c>
      <c r="H487" s="6" t="str">
        <f>_xlfn.IFNA(IF(H$1&gt;$C487,"",INDEX('2-1-1 紀錄下次購買項目'!$C:$C,MATCH('2-1-2 data.csv'!$A487,'2-1-1 紀錄下次購買項目'!$A:$A,0)+'2-1-2 data.csv'!H$1-1)),"")</f>
        <v/>
      </c>
      <c r="I487" s="6" t="str">
        <f>_xlfn.IFNA(IF(I$1&gt;$C487,"",INDEX('2-1-1 紀錄下次購買項目'!$C:$C,MATCH('2-1-2 data.csv'!$A487,'2-1-1 紀錄下次購買項目'!$A:$A,0)+'2-1-2 data.csv'!I$1-1)),"")</f>
        <v/>
      </c>
      <c r="J487" s="6" t="str">
        <f>_xlfn.IFNA(IF(J$1&gt;$C487,"",INDEX('2-1-1 紀錄下次購買項目'!$C:$C,MATCH('2-1-2 data.csv'!$A487,'2-1-1 紀錄下次購買項目'!$A:$A,0)+'2-1-2 data.csv'!J$1-1)),"")</f>
        <v/>
      </c>
      <c r="K487" s="6" t="str">
        <f>_xlfn.IFNA(IF(K$1&gt;$C487,"",INDEX('2-1-1 紀錄下次購買項目'!$C:$C,MATCH('2-1-2 data.csv'!$A487,'2-1-1 紀錄下次購買項目'!$A:$A,0)+'2-1-2 data.csv'!K$1-1)),"")</f>
        <v/>
      </c>
      <c r="L487" s="6" t="str">
        <f>_xlfn.IFNA(IF(L$1&gt;$C487,"",INDEX('2-1-1 紀錄下次購買項目'!$C:$C,MATCH('2-1-2 data.csv'!$A487,'2-1-1 紀錄下次購買項目'!$A:$A,0)+'2-1-2 data.csv'!L$1-1)),"")</f>
        <v/>
      </c>
      <c r="M487" s="6" t="str">
        <f>_xlfn.IFNA(IF(M$1&gt;$C487,"",INDEX('2-1-1 紀錄下次購買項目'!$C:$C,MATCH('2-1-2 data.csv'!$A487,'2-1-1 紀錄下次購買項目'!$A:$A,0)+'2-1-2 data.csv'!M$1-1)),"")</f>
        <v/>
      </c>
      <c r="N487" s="6" t="str">
        <f>_xlfn.IFNA(IF(N$1&gt;$C487,"",INDEX('2-1-1 紀錄下次購買項目'!$C:$C,MATCH('2-1-2 data.csv'!$A487,'2-1-1 紀錄下次購買項目'!$A:$A,0)+'2-1-2 data.csv'!N$1-1)),"")</f>
        <v/>
      </c>
    </row>
    <row r="488" spans="1:14">
      <c r="A488" s="6">
        <v>1416</v>
      </c>
      <c r="B488" s="5">
        <v>1006</v>
      </c>
      <c r="C488" s="6">
        <v>1</v>
      </c>
      <c r="D488" s="6">
        <v>2</v>
      </c>
      <c r="E488" s="6" t="str">
        <f>_xlfn.IFNA(IF(E$1&gt;$C488,"",INDEX('2-1-1 紀錄下次購買項目'!$C:$C,MATCH('2-1-2 data.csv'!$A488,'2-1-1 紀錄下次購買項目'!$A:$A,0)+'2-1-2 data.csv'!E$1-1)),"")</f>
        <v>EPSON墨水</v>
      </c>
      <c r="F488" s="6" t="str">
        <f>_xlfn.IFNA(IF(F$1&gt;$C488,"",INDEX('2-1-1 紀錄下次購買項目'!$C:$C,MATCH('2-1-2 data.csv'!$A488,'2-1-1 紀錄下次購買項目'!$A:$A,0)+'2-1-2 data.csv'!F$1-1)),"")</f>
        <v/>
      </c>
      <c r="G488" s="6" t="str">
        <f>_xlfn.IFNA(IF(G$1&gt;$C488,"",INDEX('2-1-1 紀錄下次購買項目'!$C:$C,MATCH('2-1-2 data.csv'!$A488,'2-1-1 紀錄下次購買項目'!$A:$A,0)+'2-1-2 data.csv'!G$1-1)),"")</f>
        <v/>
      </c>
      <c r="H488" s="6" t="str">
        <f>_xlfn.IFNA(IF(H$1&gt;$C488,"",INDEX('2-1-1 紀錄下次購買項目'!$C:$C,MATCH('2-1-2 data.csv'!$A488,'2-1-1 紀錄下次購買項目'!$A:$A,0)+'2-1-2 data.csv'!H$1-1)),"")</f>
        <v/>
      </c>
      <c r="I488" s="6" t="str">
        <f>_xlfn.IFNA(IF(I$1&gt;$C488,"",INDEX('2-1-1 紀錄下次購買項目'!$C:$C,MATCH('2-1-2 data.csv'!$A488,'2-1-1 紀錄下次購買項目'!$A:$A,0)+'2-1-2 data.csv'!I$1-1)),"")</f>
        <v/>
      </c>
      <c r="J488" s="6" t="str">
        <f>_xlfn.IFNA(IF(J$1&gt;$C488,"",INDEX('2-1-1 紀錄下次購買項目'!$C:$C,MATCH('2-1-2 data.csv'!$A488,'2-1-1 紀錄下次購買項目'!$A:$A,0)+'2-1-2 data.csv'!J$1-1)),"")</f>
        <v/>
      </c>
      <c r="K488" s="6" t="str">
        <f>_xlfn.IFNA(IF(K$1&gt;$C488,"",INDEX('2-1-1 紀錄下次購買項目'!$C:$C,MATCH('2-1-2 data.csv'!$A488,'2-1-1 紀錄下次購買項目'!$A:$A,0)+'2-1-2 data.csv'!K$1-1)),"")</f>
        <v/>
      </c>
      <c r="L488" s="6" t="str">
        <f>_xlfn.IFNA(IF(L$1&gt;$C488,"",INDEX('2-1-1 紀錄下次購買項目'!$C:$C,MATCH('2-1-2 data.csv'!$A488,'2-1-1 紀錄下次購買項目'!$A:$A,0)+'2-1-2 data.csv'!L$1-1)),"")</f>
        <v/>
      </c>
      <c r="M488" s="6" t="str">
        <f>_xlfn.IFNA(IF(M$1&gt;$C488,"",INDEX('2-1-1 紀錄下次購買項目'!$C:$C,MATCH('2-1-2 data.csv'!$A488,'2-1-1 紀錄下次購買項目'!$A:$A,0)+'2-1-2 data.csv'!M$1-1)),"")</f>
        <v/>
      </c>
      <c r="N488" s="6" t="str">
        <f>_xlfn.IFNA(IF(N$1&gt;$C488,"",INDEX('2-1-1 紀錄下次購買項目'!$C:$C,MATCH('2-1-2 data.csv'!$A488,'2-1-1 紀錄下次購買項目'!$A:$A,0)+'2-1-2 data.csv'!N$1-1)),"")</f>
        <v/>
      </c>
    </row>
    <row r="489" spans="1:14">
      <c r="A489" s="6">
        <v>6087</v>
      </c>
      <c r="B489" s="5">
        <v>1006</v>
      </c>
      <c r="C489" s="6">
        <v>2</v>
      </c>
      <c r="D489" s="6">
        <v>1</v>
      </c>
      <c r="E489" s="6" t="str">
        <f>_xlfn.IFNA(IF(E$1&gt;$C489,"",INDEX('2-1-1 紀錄下次購買項目'!$C:$C,MATCH('2-1-2 data.csv'!$A489,'2-1-1 紀錄下次購買項目'!$A:$A,0)+'2-1-2 data.csv'!E$1-1)),"")</f>
        <v>LCD螢幕</v>
      </c>
      <c r="F489" s="6" t="str">
        <f>_xlfn.IFNA(IF(F$1&gt;$C489,"",INDEX('2-1-1 紀錄下次購買項目'!$C:$C,MATCH('2-1-2 data.csv'!$A489,'2-1-1 紀錄下次購買項目'!$A:$A,0)+'2-1-2 data.csv'!F$1-1)),"")</f>
        <v>耳機麥克風</v>
      </c>
      <c r="G489" s="6" t="str">
        <f>_xlfn.IFNA(IF(G$1&gt;$C489,"",INDEX('2-1-1 紀錄下次購買項目'!$C:$C,MATCH('2-1-2 data.csv'!$A489,'2-1-1 紀錄下次購買項目'!$A:$A,0)+'2-1-2 data.csv'!G$1-1)),"")</f>
        <v/>
      </c>
      <c r="H489" s="6" t="str">
        <f>_xlfn.IFNA(IF(H$1&gt;$C489,"",INDEX('2-1-1 紀錄下次購買項目'!$C:$C,MATCH('2-1-2 data.csv'!$A489,'2-1-1 紀錄下次購買項目'!$A:$A,0)+'2-1-2 data.csv'!H$1-1)),"")</f>
        <v/>
      </c>
      <c r="I489" s="6" t="str">
        <f>_xlfn.IFNA(IF(I$1&gt;$C489,"",INDEX('2-1-1 紀錄下次購買項目'!$C:$C,MATCH('2-1-2 data.csv'!$A489,'2-1-1 紀錄下次購買項目'!$A:$A,0)+'2-1-2 data.csv'!I$1-1)),"")</f>
        <v/>
      </c>
      <c r="J489" s="6" t="str">
        <f>_xlfn.IFNA(IF(J$1&gt;$C489,"",INDEX('2-1-1 紀錄下次購買項目'!$C:$C,MATCH('2-1-2 data.csv'!$A489,'2-1-1 紀錄下次購買項目'!$A:$A,0)+'2-1-2 data.csv'!J$1-1)),"")</f>
        <v/>
      </c>
      <c r="K489" s="6" t="str">
        <f>_xlfn.IFNA(IF(K$1&gt;$C489,"",INDEX('2-1-1 紀錄下次購買項目'!$C:$C,MATCH('2-1-2 data.csv'!$A489,'2-1-1 紀錄下次購買項目'!$A:$A,0)+'2-1-2 data.csv'!K$1-1)),"")</f>
        <v/>
      </c>
      <c r="L489" s="6" t="str">
        <f>_xlfn.IFNA(IF(L$1&gt;$C489,"",INDEX('2-1-1 紀錄下次購買項目'!$C:$C,MATCH('2-1-2 data.csv'!$A489,'2-1-1 紀錄下次購買項目'!$A:$A,0)+'2-1-2 data.csv'!L$1-1)),"")</f>
        <v/>
      </c>
      <c r="M489" s="6" t="str">
        <f>_xlfn.IFNA(IF(M$1&gt;$C489,"",INDEX('2-1-1 紀錄下次購買項目'!$C:$C,MATCH('2-1-2 data.csv'!$A489,'2-1-1 紀錄下次購買項目'!$A:$A,0)+'2-1-2 data.csv'!M$1-1)),"")</f>
        <v/>
      </c>
      <c r="N489" s="6" t="str">
        <f>_xlfn.IFNA(IF(N$1&gt;$C489,"",INDEX('2-1-1 紀錄下次購買項目'!$C:$C,MATCH('2-1-2 data.csv'!$A489,'2-1-1 紀錄下次購買項目'!$A:$A,0)+'2-1-2 data.csv'!N$1-1)),"")</f>
        <v/>
      </c>
    </row>
    <row r="490" spans="1:14">
      <c r="A490" s="6">
        <v>7532</v>
      </c>
      <c r="B490" s="5">
        <v>1006</v>
      </c>
      <c r="C490" s="6">
        <v>1</v>
      </c>
      <c r="D490" s="6">
        <v>1</v>
      </c>
      <c r="E490" s="6" t="str">
        <f>_xlfn.IFNA(IF(E$1&gt;$C490,"",INDEX('2-1-1 紀錄下次購買項目'!$C:$C,MATCH('2-1-2 data.csv'!$A490,'2-1-1 紀錄下次購買項目'!$A:$A,0)+'2-1-2 data.csv'!E$1-1)),"")</f>
        <v>筆記型電腦</v>
      </c>
      <c r="F490" s="6" t="str">
        <f>_xlfn.IFNA(IF(F$1&gt;$C490,"",INDEX('2-1-1 紀錄下次購買項目'!$C:$C,MATCH('2-1-2 data.csv'!$A490,'2-1-1 紀錄下次購買項目'!$A:$A,0)+'2-1-2 data.csv'!F$1-1)),"")</f>
        <v/>
      </c>
      <c r="G490" s="6" t="str">
        <f>_xlfn.IFNA(IF(G$1&gt;$C490,"",INDEX('2-1-1 紀錄下次購買項目'!$C:$C,MATCH('2-1-2 data.csv'!$A490,'2-1-1 紀錄下次購買項目'!$A:$A,0)+'2-1-2 data.csv'!G$1-1)),"")</f>
        <v/>
      </c>
      <c r="H490" s="6" t="str">
        <f>_xlfn.IFNA(IF(H$1&gt;$C490,"",INDEX('2-1-1 紀錄下次購買項目'!$C:$C,MATCH('2-1-2 data.csv'!$A490,'2-1-1 紀錄下次購買項目'!$A:$A,0)+'2-1-2 data.csv'!H$1-1)),"")</f>
        <v/>
      </c>
      <c r="I490" s="6" t="str">
        <f>_xlfn.IFNA(IF(I$1&gt;$C490,"",INDEX('2-1-1 紀錄下次購買項目'!$C:$C,MATCH('2-1-2 data.csv'!$A490,'2-1-1 紀錄下次購買項目'!$A:$A,0)+'2-1-2 data.csv'!I$1-1)),"")</f>
        <v/>
      </c>
      <c r="J490" s="6" t="str">
        <f>_xlfn.IFNA(IF(J$1&gt;$C490,"",INDEX('2-1-1 紀錄下次購買項目'!$C:$C,MATCH('2-1-2 data.csv'!$A490,'2-1-1 紀錄下次購買項目'!$A:$A,0)+'2-1-2 data.csv'!J$1-1)),"")</f>
        <v/>
      </c>
      <c r="K490" s="6" t="str">
        <f>_xlfn.IFNA(IF(K$1&gt;$C490,"",INDEX('2-1-1 紀錄下次購買項目'!$C:$C,MATCH('2-1-2 data.csv'!$A490,'2-1-1 紀錄下次購買項目'!$A:$A,0)+'2-1-2 data.csv'!K$1-1)),"")</f>
        <v/>
      </c>
      <c r="L490" s="6" t="str">
        <f>_xlfn.IFNA(IF(L$1&gt;$C490,"",INDEX('2-1-1 紀錄下次購買項目'!$C:$C,MATCH('2-1-2 data.csv'!$A490,'2-1-1 紀錄下次購買項目'!$A:$A,0)+'2-1-2 data.csv'!L$1-1)),"")</f>
        <v/>
      </c>
      <c r="M490" s="6" t="str">
        <f>_xlfn.IFNA(IF(M$1&gt;$C490,"",INDEX('2-1-1 紀錄下次購買項目'!$C:$C,MATCH('2-1-2 data.csv'!$A490,'2-1-1 紀錄下次購買項目'!$A:$A,0)+'2-1-2 data.csv'!M$1-1)),"")</f>
        <v/>
      </c>
      <c r="N490" s="6" t="str">
        <f>_xlfn.IFNA(IF(N$1&gt;$C490,"",INDEX('2-1-1 紀錄下次購買項目'!$C:$C,MATCH('2-1-2 data.csv'!$A490,'2-1-1 紀錄下次購買項目'!$A:$A,0)+'2-1-2 data.csv'!N$1-1)),"")</f>
        <v/>
      </c>
    </row>
    <row r="491" spans="1:14">
      <c r="A491" s="6">
        <v>7659</v>
      </c>
      <c r="B491" s="5">
        <v>1006</v>
      </c>
      <c r="C491" s="6">
        <v>1</v>
      </c>
      <c r="D491" s="6">
        <v>1</v>
      </c>
      <c r="E491" s="6" t="str">
        <f>_xlfn.IFNA(IF(E$1&gt;$C491,"",INDEX('2-1-1 紀錄下次購買項目'!$C:$C,MATCH('2-1-2 data.csv'!$A491,'2-1-1 紀錄下次購買項目'!$A:$A,0)+'2-1-2 data.csv'!E$1-1)),"")</f>
        <v>有線光學鼠</v>
      </c>
      <c r="F491" s="6" t="str">
        <f>_xlfn.IFNA(IF(F$1&gt;$C491,"",INDEX('2-1-1 紀錄下次購買項目'!$C:$C,MATCH('2-1-2 data.csv'!$A491,'2-1-1 紀錄下次購買項目'!$A:$A,0)+'2-1-2 data.csv'!F$1-1)),"")</f>
        <v/>
      </c>
      <c r="G491" s="6" t="str">
        <f>_xlfn.IFNA(IF(G$1&gt;$C491,"",INDEX('2-1-1 紀錄下次購買項目'!$C:$C,MATCH('2-1-2 data.csv'!$A491,'2-1-1 紀錄下次購買項目'!$A:$A,0)+'2-1-2 data.csv'!G$1-1)),"")</f>
        <v/>
      </c>
      <c r="H491" s="6" t="str">
        <f>_xlfn.IFNA(IF(H$1&gt;$C491,"",INDEX('2-1-1 紀錄下次購買項目'!$C:$C,MATCH('2-1-2 data.csv'!$A491,'2-1-1 紀錄下次購買項目'!$A:$A,0)+'2-1-2 data.csv'!H$1-1)),"")</f>
        <v/>
      </c>
      <c r="I491" s="6" t="str">
        <f>_xlfn.IFNA(IF(I$1&gt;$C491,"",INDEX('2-1-1 紀錄下次購買項目'!$C:$C,MATCH('2-1-2 data.csv'!$A491,'2-1-1 紀錄下次購買項目'!$A:$A,0)+'2-1-2 data.csv'!I$1-1)),"")</f>
        <v/>
      </c>
      <c r="J491" s="6" t="str">
        <f>_xlfn.IFNA(IF(J$1&gt;$C491,"",INDEX('2-1-1 紀錄下次購買項目'!$C:$C,MATCH('2-1-2 data.csv'!$A491,'2-1-1 紀錄下次購買項目'!$A:$A,0)+'2-1-2 data.csv'!J$1-1)),"")</f>
        <v/>
      </c>
      <c r="K491" s="6" t="str">
        <f>_xlfn.IFNA(IF(K$1&gt;$C491,"",INDEX('2-1-1 紀錄下次購買項目'!$C:$C,MATCH('2-1-2 data.csv'!$A491,'2-1-1 紀錄下次購買項目'!$A:$A,0)+'2-1-2 data.csv'!K$1-1)),"")</f>
        <v/>
      </c>
      <c r="L491" s="6" t="str">
        <f>_xlfn.IFNA(IF(L$1&gt;$C491,"",INDEX('2-1-1 紀錄下次購買項目'!$C:$C,MATCH('2-1-2 data.csv'!$A491,'2-1-1 紀錄下次購買項目'!$A:$A,0)+'2-1-2 data.csv'!L$1-1)),"")</f>
        <v/>
      </c>
      <c r="M491" s="6" t="str">
        <f>_xlfn.IFNA(IF(M$1&gt;$C491,"",INDEX('2-1-1 紀錄下次購買項目'!$C:$C,MATCH('2-1-2 data.csv'!$A491,'2-1-1 紀錄下次購買項目'!$A:$A,0)+'2-1-2 data.csv'!M$1-1)),"")</f>
        <v/>
      </c>
      <c r="N491" s="6" t="str">
        <f>_xlfn.IFNA(IF(N$1&gt;$C491,"",INDEX('2-1-1 紀錄下次購買項目'!$C:$C,MATCH('2-1-2 data.csv'!$A491,'2-1-1 紀錄下次購買項目'!$A:$A,0)+'2-1-2 data.csv'!N$1-1)),"")</f>
        <v/>
      </c>
    </row>
    <row r="492" spans="1:14">
      <c r="A492" s="6">
        <v>14991</v>
      </c>
      <c r="B492" s="5">
        <v>1006</v>
      </c>
      <c r="C492" s="6">
        <v>1</v>
      </c>
      <c r="D492" s="6">
        <v>1</v>
      </c>
      <c r="E492" s="6" t="str">
        <f>_xlfn.IFNA(IF(E$1&gt;$C492,"",INDEX('2-1-1 紀錄下次購買項目'!$C:$C,MATCH('2-1-2 data.csv'!$A492,'2-1-1 紀錄下次購買項目'!$A:$A,0)+'2-1-2 data.csv'!E$1-1)),"")</f>
        <v>數位MP3隨身聽</v>
      </c>
      <c r="F492" s="6" t="str">
        <f>_xlfn.IFNA(IF(F$1&gt;$C492,"",INDEX('2-1-1 紀錄下次購買項目'!$C:$C,MATCH('2-1-2 data.csv'!$A492,'2-1-1 紀錄下次購買項目'!$A:$A,0)+'2-1-2 data.csv'!F$1-1)),"")</f>
        <v/>
      </c>
      <c r="G492" s="6" t="str">
        <f>_xlfn.IFNA(IF(G$1&gt;$C492,"",INDEX('2-1-1 紀錄下次購買項目'!$C:$C,MATCH('2-1-2 data.csv'!$A492,'2-1-1 紀錄下次購買項目'!$A:$A,0)+'2-1-2 data.csv'!G$1-1)),"")</f>
        <v/>
      </c>
      <c r="H492" s="6" t="str">
        <f>_xlfn.IFNA(IF(H$1&gt;$C492,"",INDEX('2-1-1 紀錄下次購買項目'!$C:$C,MATCH('2-1-2 data.csv'!$A492,'2-1-1 紀錄下次購買項目'!$A:$A,0)+'2-1-2 data.csv'!H$1-1)),"")</f>
        <v/>
      </c>
      <c r="I492" s="6" t="str">
        <f>_xlfn.IFNA(IF(I$1&gt;$C492,"",INDEX('2-1-1 紀錄下次購買項目'!$C:$C,MATCH('2-1-2 data.csv'!$A492,'2-1-1 紀錄下次購買項目'!$A:$A,0)+'2-1-2 data.csv'!I$1-1)),"")</f>
        <v/>
      </c>
      <c r="J492" s="6" t="str">
        <f>_xlfn.IFNA(IF(J$1&gt;$C492,"",INDEX('2-1-1 紀錄下次購買項目'!$C:$C,MATCH('2-1-2 data.csv'!$A492,'2-1-1 紀錄下次購買項目'!$A:$A,0)+'2-1-2 data.csv'!J$1-1)),"")</f>
        <v/>
      </c>
      <c r="K492" s="6" t="str">
        <f>_xlfn.IFNA(IF(K$1&gt;$C492,"",INDEX('2-1-1 紀錄下次購買項目'!$C:$C,MATCH('2-1-2 data.csv'!$A492,'2-1-1 紀錄下次購買項目'!$A:$A,0)+'2-1-2 data.csv'!K$1-1)),"")</f>
        <v/>
      </c>
      <c r="L492" s="6" t="str">
        <f>_xlfn.IFNA(IF(L$1&gt;$C492,"",INDEX('2-1-1 紀錄下次購買項目'!$C:$C,MATCH('2-1-2 data.csv'!$A492,'2-1-1 紀錄下次購買項目'!$A:$A,0)+'2-1-2 data.csv'!L$1-1)),"")</f>
        <v/>
      </c>
      <c r="M492" s="6" t="str">
        <f>_xlfn.IFNA(IF(M$1&gt;$C492,"",INDEX('2-1-1 紀錄下次購買項目'!$C:$C,MATCH('2-1-2 data.csv'!$A492,'2-1-1 紀錄下次購買項目'!$A:$A,0)+'2-1-2 data.csv'!M$1-1)),"")</f>
        <v/>
      </c>
      <c r="N492" s="6" t="str">
        <f>_xlfn.IFNA(IF(N$1&gt;$C492,"",INDEX('2-1-1 紀錄下次購買項目'!$C:$C,MATCH('2-1-2 data.csv'!$A492,'2-1-1 紀錄下次購買項目'!$A:$A,0)+'2-1-2 data.csv'!N$1-1)),"")</f>
        <v/>
      </c>
    </row>
    <row r="493" spans="1:14">
      <c r="A493" s="6">
        <v>16963</v>
      </c>
      <c r="B493" s="5">
        <v>1006</v>
      </c>
      <c r="C493" s="6">
        <v>1</v>
      </c>
      <c r="D493" s="6">
        <v>1</v>
      </c>
      <c r="E493" s="6" t="str">
        <f>_xlfn.IFNA(IF(E$1&gt;$C493,"",INDEX('2-1-1 紀錄下次購買項目'!$C:$C,MATCH('2-1-2 data.csv'!$A493,'2-1-1 紀錄下次購買項目'!$A:$A,0)+'2-1-2 data.csv'!E$1-1)),"")</f>
        <v>家電維修費</v>
      </c>
      <c r="F493" s="6" t="str">
        <f>_xlfn.IFNA(IF(F$1&gt;$C493,"",INDEX('2-1-1 紀錄下次購買項目'!$C:$C,MATCH('2-1-2 data.csv'!$A493,'2-1-1 紀錄下次購買項目'!$A:$A,0)+'2-1-2 data.csv'!F$1-1)),"")</f>
        <v/>
      </c>
      <c r="G493" s="6" t="str">
        <f>_xlfn.IFNA(IF(G$1&gt;$C493,"",INDEX('2-1-1 紀錄下次購買項目'!$C:$C,MATCH('2-1-2 data.csv'!$A493,'2-1-1 紀錄下次購買項目'!$A:$A,0)+'2-1-2 data.csv'!G$1-1)),"")</f>
        <v/>
      </c>
      <c r="H493" s="6" t="str">
        <f>_xlfn.IFNA(IF(H$1&gt;$C493,"",INDEX('2-1-1 紀錄下次購買項目'!$C:$C,MATCH('2-1-2 data.csv'!$A493,'2-1-1 紀錄下次購買項目'!$A:$A,0)+'2-1-2 data.csv'!H$1-1)),"")</f>
        <v/>
      </c>
      <c r="I493" s="6" t="str">
        <f>_xlfn.IFNA(IF(I$1&gt;$C493,"",INDEX('2-1-1 紀錄下次購買項目'!$C:$C,MATCH('2-1-2 data.csv'!$A493,'2-1-1 紀錄下次購買項目'!$A:$A,0)+'2-1-2 data.csv'!I$1-1)),"")</f>
        <v/>
      </c>
      <c r="J493" s="6" t="str">
        <f>_xlfn.IFNA(IF(J$1&gt;$C493,"",INDEX('2-1-1 紀錄下次購買項目'!$C:$C,MATCH('2-1-2 data.csv'!$A493,'2-1-1 紀錄下次購買項目'!$A:$A,0)+'2-1-2 data.csv'!J$1-1)),"")</f>
        <v/>
      </c>
      <c r="K493" s="6" t="str">
        <f>_xlfn.IFNA(IF(K$1&gt;$C493,"",INDEX('2-1-1 紀錄下次購買項目'!$C:$C,MATCH('2-1-2 data.csv'!$A493,'2-1-1 紀錄下次購買項目'!$A:$A,0)+'2-1-2 data.csv'!K$1-1)),"")</f>
        <v/>
      </c>
      <c r="L493" s="6" t="str">
        <f>_xlfn.IFNA(IF(L$1&gt;$C493,"",INDEX('2-1-1 紀錄下次購買項目'!$C:$C,MATCH('2-1-2 data.csv'!$A493,'2-1-1 紀錄下次購買項目'!$A:$A,0)+'2-1-2 data.csv'!L$1-1)),"")</f>
        <v/>
      </c>
      <c r="M493" s="6" t="str">
        <f>_xlfn.IFNA(IF(M$1&gt;$C493,"",INDEX('2-1-1 紀錄下次購買項目'!$C:$C,MATCH('2-1-2 data.csv'!$A493,'2-1-1 紀錄下次購買項目'!$A:$A,0)+'2-1-2 data.csv'!M$1-1)),"")</f>
        <v/>
      </c>
      <c r="N493" s="6" t="str">
        <f>_xlfn.IFNA(IF(N$1&gt;$C493,"",INDEX('2-1-1 紀錄下次購買項目'!$C:$C,MATCH('2-1-2 data.csv'!$A493,'2-1-1 紀錄下次購買項目'!$A:$A,0)+'2-1-2 data.csv'!N$1-1)),"")</f>
        <v/>
      </c>
    </row>
    <row r="494" spans="1:14">
      <c r="A494" s="6">
        <v>18944</v>
      </c>
      <c r="B494" s="5">
        <v>1006</v>
      </c>
      <c r="C494" s="6">
        <v>1</v>
      </c>
      <c r="D494" s="6">
        <v>1</v>
      </c>
      <c r="E494" s="6" t="str">
        <f>_xlfn.IFNA(IF(E$1&gt;$C494,"",INDEX('2-1-1 紀錄下次購買項目'!$C:$C,MATCH('2-1-2 data.csv'!$A494,'2-1-1 紀錄下次購買項目'!$A:$A,0)+'2-1-2 data.csv'!E$1-1)),"")</f>
        <v>有線光學鼠</v>
      </c>
      <c r="F494" s="6" t="str">
        <f>_xlfn.IFNA(IF(F$1&gt;$C494,"",INDEX('2-1-1 紀錄下次購買項目'!$C:$C,MATCH('2-1-2 data.csv'!$A494,'2-1-1 紀錄下次購買項目'!$A:$A,0)+'2-1-2 data.csv'!F$1-1)),"")</f>
        <v/>
      </c>
      <c r="G494" s="6" t="str">
        <f>_xlfn.IFNA(IF(G$1&gt;$C494,"",INDEX('2-1-1 紀錄下次購買項目'!$C:$C,MATCH('2-1-2 data.csv'!$A494,'2-1-1 紀錄下次購買項目'!$A:$A,0)+'2-1-2 data.csv'!G$1-1)),"")</f>
        <v/>
      </c>
      <c r="H494" s="6" t="str">
        <f>_xlfn.IFNA(IF(H$1&gt;$C494,"",INDEX('2-1-1 紀錄下次購買項目'!$C:$C,MATCH('2-1-2 data.csv'!$A494,'2-1-1 紀錄下次購買項目'!$A:$A,0)+'2-1-2 data.csv'!H$1-1)),"")</f>
        <v/>
      </c>
      <c r="I494" s="6" t="str">
        <f>_xlfn.IFNA(IF(I$1&gt;$C494,"",INDEX('2-1-1 紀錄下次購買項目'!$C:$C,MATCH('2-1-2 data.csv'!$A494,'2-1-1 紀錄下次購買項目'!$A:$A,0)+'2-1-2 data.csv'!I$1-1)),"")</f>
        <v/>
      </c>
      <c r="J494" s="6" t="str">
        <f>_xlfn.IFNA(IF(J$1&gt;$C494,"",INDEX('2-1-1 紀錄下次購買項目'!$C:$C,MATCH('2-1-2 data.csv'!$A494,'2-1-1 紀錄下次購買項目'!$A:$A,0)+'2-1-2 data.csv'!J$1-1)),"")</f>
        <v/>
      </c>
      <c r="K494" s="6" t="str">
        <f>_xlfn.IFNA(IF(K$1&gt;$C494,"",INDEX('2-1-1 紀錄下次購買項目'!$C:$C,MATCH('2-1-2 data.csv'!$A494,'2-1-1 紀錄下次購買項目'!$A:$A,0)+'2-1-2 data.csv'!K$1-1)),"")</f>
        <v/>
      </c>
      <c r="L494" s="6" t="str">
        <f>_xlfn.IFNA(IF(L$1&gt;$C494,"",INDEX('2-1-1 紀錄下次購買項目'!$C:$C,MATCH('2-1-2 data.csv'!$A494,'2-1-1 紀錄下次購買項目'!$A:$A,0)+'2-1-2 data.csv'!L$1-1)),"")</f>
        <v/>
      </c>
      <c r="M494" s="6" t="str">
        <f>_xlfn.IFNA(IF(M$1&gt;$C494,"",INDEX('2-1-1 紀錄下次購買項目'!$C:$C,MATCH('2-1-2 data.csv'!$A494,'2-1-1 紀錄下次購買項目'!$A:$A,0)+'2-1-2 data.csv'!M$1-1)),"")</f>
        <v/>
      </c>
      <c r="N494" s="6" t="str">
        <f>_xlfn.IFNA(IF(N$1&gt;$C494,"",INDEX('2-1-1 紀錄下次購買項目'!$C:$C,MATCH('2-1-2 data.csv'!$A494,'2-1-1 紀錄下次購買項目'!$A:$A,0)+'2-1-2 data.csv'!N$1-1)),"")</f>
        <v/>
      </c>
    </row>
    <row r="495" spans="1:14">
      <c r="A495" s="6">
        <v>27799</v>
      </c>
      <c r="B495" s="5">
        <v>1006</v>
      </c>
      <c r="C495" s="6">
        <v>1</v>
      </c>
      <c r="D495" s="6">
        <v>2</v>
      </c>
      <c r="E495" s="6" t="str">
        <f>_xlfn.IFNA(IF(E$1&gt;$C495,"",INDEX('2-1-1 紀錄下次購買項目'!$C:$C,MATCH('2-1-2 data.csv'!$A495,'2-1-1 紀錄下次購買項目'!$A:$A,0)+'2-1-2 data.csv'!E$1-1)),"")</f>
        <v>MP3\MP4</v>
      </c>
      <c r="F495" s="6" t="str">
        <f>_xlfn.IFNA(IF(F$1&gt;$C495,"",INDEX('2-1-1 紀錄下次購買項目'!$C:$C,MATCH('2-1-2 data.csv'!$A495,'2-1-1 紀錄下次購買項目'!$A:$A,0)+'2-1-2 data.csv'!F$1-1)),"")</f>
        <v/>
      </c>
      <c r="G495" s="6" t="str">
        <f>_xlfn.IFNA(IF(G$1&gt;$C495,"",INDEX('2-1-1 紀錄下次購買項目'!$C:$C,MATCH('2-1-2 data.csv'!$A495,'2-1-1 紀錄下次購買項目'!$A:$A,0)+'2-1-2 data.csv'!G$1-1)),"")</f>
        <v/>
      </c>
      <c r="H495" s="6" t="str">
        <f>_xlfn.IFNA(IF(H$1&gt;$C495,"",INDEX('2-1-1 紀錄下次購買項目'!$C:$C,MATCH('2-1-2 data.csv'!$A495,'2-1-1 紀錄下次購買項目'!$A:$A,0)+'2-1-2 data.csv'!H$1-1)),"")</f>
        <v/>
      </c>
      <c r="I495" s="6" t="str">
        <f>_xlfn.IFNA(IF(I$1&gt;$C495,"",INDEX('2-1-1 紀錄下次購買項目'!$C:$C,MATCH('2-1-2 data.csv'!$A495,'2-1-1 紀錄下次購買項目'!$A:$A,0)+'2-1-2 data.csv'!I$1-1)),"")</f>
        <v/>
      </c>
      <c r="J495" s="6" t="str">
        <f>_xlfn.IFNA(IF(J$1&gt;$C495,"",INDEX('2-1-1 紀錄下次購買項目'!$C:$C,MATCH('2-1-2 data.csv'!$A495,'2-1-1 紀錄下次購買項目'!$A:$A,0)+'2-1-2 data.csv'!J$1-1)),"")</f>
        <v/>
      </c>
      <c r="K495" s="6" t="str">
        <f>_xlfn.IFNA(IF(K$1&gt;$C495,"",INDEX('2-1-1 紀錄下次購買項目'!$C:$C,MATCH('2-1-2 data.csv'!$A495,'2-1-1 紀錄下次購買項目'!$A:$A,0)+'2-1-2 data.csv'!K$1-1)),"")</f>
        <v/>
      </c>
      <c r="L495" s="6" t="str">
        <f>_xlfn.IFNA(IF(L$1&gt;$C495,"",INDEX('2-1-1 紀錄下次購買項目'!$C:$C,MATCH('2-1-2 data.csv'!$A495,'2-1-1 紀錄下次購買項目'!$A:$A,0)+'2-1-2 data.csv'!L$1-1)),"")</f>
        <v/>
      </c>
      <c r="M495" s="6" t="str">
        <f>_xlfn.IFNA(IF(M$1&gt;$C495,"",INDEX('2-1-1 紀錄下次購買項目'!$C:$C,MATCH('2-1-2 data.csv'!$A495,'2-1-1 紀錄下次購買項目'!$A:$A,0)+'2-1-2 data.csv'!M$1-1)),"")</f>
        <v/>
      </c>
      <c r="N495" s="6" t="str">
        <f>_xlfn.IFNA(IF(N$1&gt;$C495,"",INDEX('2-1-1 紀錄下次購買項目'!$C:$C,MATCH('2-1-2 data.csv'!$A495,'2-1-1 紀錄下次購買項目'!$A:$A,0)+'2-1-2 data.csv'!N$1-1)),"")</f>
        <v/>
      </c>
    </row>
    <row r="496" spans="1:14">
      <c r="A496" s="6">
        <v>29576</v>
      </c>
      <c r="B496" s="5">
        <v>1006</v>
      </c>
      <c r="C496" s="6">
        <v>2</v>
      </c>
      <c r="D496" s="6">
        <v>1</v>
      </c>
      <c r="E496" s="6" t="str">
        <f>_xlfn.IFNA(IF(E$1&gt;$C496,"",INDEX('2-1-1 紀錄下次購買項目'!$C:$C,MATCH('2-1-2 data.csv'!$A496,'2-1-1 紀錄下次購買項目'!$A:$A,0)+'2-1-2 data.csv'!E$1-1)),"")</f>
        <v>整理耗材</v>
      </c>
      <c r="F496" s="6" t="str">
        <f>_xlfn.IFNA(IF(F$1&gt;$C496,"",INDEX('2-1-1 紀錄下次購買項目'!$C:$C,MATCH('2-1-2 data.csv'!$A496,'2-1-1 紀錄下次購買項目'!$A:$A,0)+'2-1-2 data.csv'!F$1-1)),"")</f>
        <v>DVD燒錄片</v>
      </c>
      <c r="G496" s="6" t="str">
        <f>_xlfn.IFNA(IF(G$1&gt;$C496,"",INDEX('2-1-1 紀錄下次購買項目'!$C:$C,MATCH('2-1-2 data.csv'!$A496,'2-1-1 紀錄下次購買項目'!$A:$A,0)+'2-1-2 data.csv'!G$1-1)),"")</f>
        <v/>
      </c>
      <c r="H496" s="6" t="str">
        <f>_xlfn.IFNA(IF(H$1&gt;$C496,"",INDEX('2-1-1 紀錄下次購買項目'!$C:$C,MATCH('2-1-2 data.csv'!$A496,'2-1-1 紀錄下次購買項目'!$A:$A,0)+'2-1-2 data.csv'!H$1-1)),"")</f>
        <v/>
      </c>
      <c r="I496" s="6" t="str">
        <f>_xlfn.IFNA(IF(I$1&gt;$C496,"",INDEX('2-1-1 紀錄下次購買項目'!$C:$C,MATCH('2-1-2 data.csv'!$A496,'2-1-1 紀錄下次購買項目'!$A:$A,0)+'2-1-2 data.csv'!I$1-1)),"")</f>
        <v/>
      </c>
      <c r="J496" s="6" t="str">
        <f>_xlfn.IFNA(IF(J$1&gt;$C496,"",INDEX('2-1-1 紀錄下次購買項目'!$C:$C,MATCH('2-1-2 data.csv'!$A496,'2-1-1 紀錄下次購買項目'!$A:$A,0)+'2-1-2 data.csv'!J$1-1)),"")</f>
        <v/>
      </c>
      <c r="K496" s="6" t="str">
        <f>_xlfn.IFNA(IF(K$1&gt;$C496,"",INDEX('2-1-1 紀錄下次購買項目'!$C:$C,MATCH('2-1-2 data.csv'!$A496,'2-1-1 紀錄下次購買項目'!$A:$A,0)+'2-1-2 data.csv'!K$1-1)),"")</f>
        <v/>
      </c>
      <c r="L496" s="6" t="str">
        <f>_xlfn.IFNA(IF(L$1&gt;$C496,"",INDEX('2-1-1 紀錄下次購買項目'!$C:$C,MATCH('2-1-2 data.csv'!$A496,'2-1-1 紀錄下次購買項目'!$A:$A,0)+'2-1-2 data.csv'!L$1-1)),"")</f>
        <v/>
      </c>
      <c r="M496" s="6" t="str">
        <f>_xlfn.IFNA(IF(M$1&gt;$C496,"",INDEX('2-1-1 紀錄下次購買項目'!$C:$C,MATCH('2-1-2 data.csv'!$A496,'2-1-1 紀錄下次購買項目'!$A:$A,0)+'2-1-2 data.csv'!M$1-1)),"")</f>
        <v/>
      </c>
      <c r="N496" s="6" t="str">
        <f>_xlfn.IFNA(IF(N$1&gt;$C496,"",INDEX('2-1-1 紀錄下次購買項目'!$C:$C,MATCH('2-1-2 data.csv'!$A496,'2-1-1 紀錄下次購買項目'!$A:$A,0)+'2-1-2 data.csv'!N$1-1)),"")</f>
        <v/>
      </c>
    </row>
    <row r="497" spans="1:14">
      <c r="A497" s="6">
        <v>31978</v>
      </c>
      <c r="B497" s="5">
        <v>1006</v>
      </c>
      <c r="C497" s="6">
        <v>1</v>
      </c>
      <c r="D497" s="6">
        <v>1</v>
      </c>
      <c r="E497" s="6" t="str">
        <f>_xlfn.IFNA(IF(E$1&gt;$C497,"",INDEX('2-1-1 紀錄下次購買項目'!$C:$C,MATCH('2-1-2 data.csv'!$A497,'2-1-1 紀錄下次購買項目'!$A:$A,0)+'2-1-2 data.csv'!E$1-1)),"")</f>
        <v>整理耗材</v>
      </c>
      <c r="F497" s="6" t="str">
        <f>_xlfn.IFNA(IF(F$1&gt;$C497,"",INDEX('2-1-1 紀錄下次購買項目'!$C:$C,MATCH('2-1-2 data.csv'!$A497,'2-1-1 紀錄下次購買項目'!$A:$A,0)+'2-1-2 data.csv'!F$1-1)),"")</f>
        <v/>
      </c>
      <c r="G497" s="6" t="str">
        <f>_xlfn.IFNA(IF(G$1&gt;$C497,"",INDEX('2-1-1 紀錄下次購買項目'!$C:$C,MATCH('2-1-2 data.csv'!$A497,'2-1-1 紀錄下次購買項目'!$A:$A,0)+'2-1-2 data.csv'!G$1-1)),"")</f>
        <v/>
      </c>
      <c r="H497" s="6" t="str">
        <f>_xlfn.IFNA(IF(H$1&gt;$C497,"",INDEX('2-1-1 紀錄下次購買項目'!$C:$C,MATCH('2-1-2 data.csv'!$A497,'2-1-1 紀錄下次購買項目'!$A:$A,0)+'2-1-2 data.csv'!H$1-1)),"")</f>
        <v/>
      </c>
      <c r="I497" s="6" t="str">
        <f>_xlfn.IFNA(IF(I$1&gt;$C497,"",INDEX('2-1-1 紀錄下次購買項目'!$C:$C,MATCH('2-1-2 data.csv'!$A497,'2-1-1 紀錄下次購買項目'!$A:$A,0)+'2-1-2 data.csv'!I$1-1)),"")</f>
        <v/>
      </c>
      <c r="J497" s="6" t="str">
        <f>_xlfn.IFNA(IF(J$1&gt;$C497,"",INDEX('2-1-1 紀錄下次購買項目'!$C:$C,MATCH('2-1-2 data.csv'!$A497,'2-1-1 紀錄下次購買項目'!$A:$A,0)+'2-1-2 data.csv'!J$1-1)),"")</f>
        <v/>
      </c>
      <c r="K497" s="6" t="str">
        <f>_xlfn.IFNA(IF(K$1&gt;$C497,"",INDEX('2-1-1 紀錄下次購買項目'!$C:$C,MATCH('2-1-2 data.csv'!$A497,'2-1-1 紀錄下次購買項目'!$A:$A,0)+'2-1-2 data.csv'!K$1-1)),"")</f>
        <v/>
      </c>
      <c r="L497" s="6" t="str">
        <f>_xlfn.IFNA(IF(L$1&gt;$C497,"",INDEX('2-1-1 紀錄下次購買項目'!$C:$C,MATCH('2-1-2 data.csv'!$A497,'2-1-1 紀錄下次購買項目'!$A:$A,0)+'2-1-2 data.csv'!L$1-1)),"")</f>
        <v/>
      </c>
      <c r="M497" s="6" t="str">
        <f>_xlfn.IFNA(IF(M$1&gt;$C497,"",INDEX('2-1-1 紀錄下次購買項目'!$C:$C,MATCH('2-1-2 data.csv'!$A497,'2-1-1 紀錄下次購買項目'!$A:$A,0)+'2-1-2 data.csv'!M$1-1)),"")</f>
        <v/>
      </c>
      <c r="N497" s="6" t="str">
        <f>_xlfn.IFNA(IF(N$1&gt;$C497,"",INDEX('2-1-1 紀錄下次購買項目'!$C:$C,MATCH('2-1-2 data.csv'!$A497,'2-1-1 紀錄下次購買項目'!$A:$A,0)+'2-1-2 data.csv'!N$1-1)),"")</f>
        <v/>
      </c>
    </row>
    <row r="498" spans="1:14">
      <c r="A498" s="6">
        <v>32421</v>
      </c>
      <c r="B498" s="5">
        <v>1006</v>
      </c>
      <c r="C498" s="6">
        <v>1</v>
      </c>
      <c r="D498" s="6">
        <v>1</v>
      </c>
      <c r="E498" s="6" t="str">
        <f>_xlfn.IFNA(IF(E$1&gt;$C498,"",INDEX('2-1-1 紀錄下次購買項目'!$C:$C,MATCH('2-1-2 data.csv'!$A498,'2-1-1 紀錄下次購買項目'!$A:$A,0)+'2-1-2 data.csv'!E$1-1)),"")</f>
        <v>其他費用</v>
      </c>
      <c r="F498" s="6" t="str">
        <f>_xlfn.IFNA(IF(F$1&gt;$C498,"",INDEX('2-1-1 紀錄下次購買項目'!$C:$C,MATCH('2-1-2 data.csv'!$A498,'2-1-1 紀錄下次購買項目'!$A:$A,0)+'2-1-2 data.csv'!F$1-1)),"")</f>
        <v/>
      </c>
      <c r="G498" s="6" t="str">
        <f>_xlfn.IFNA(IF(G$1&gt;$C498,"",INDEX('2-1-1 紀錄下次購買項目'!$C:$C,MATCH('2-1-2 data.csv'!$A498,'2-1-1 紀錄下次購買項目'!$A:$A,0)+'2-1-2 data.csv'!G$1-1)),"")</f>
        <v/>
      </c>
      <c r="H498" s="6" t="str">
        <f>_xlfn.IFNA(IF(H$1&gt;$C498,"",INDEX('2-1-1 紀錄下次購買項目'!$C:$C,MATCH('2-1-2 data.csv'!$A498,'2-1-1 紀錄下次購買項目'!$A:$A,0)+'2-1-2 data.csv'!H$1-1)),"")</f>
        <v/>
      </c>
      <c r="I498" s="6" t="str">
        <f>_xlfn.IFNA(IF(I$1&gt;$C498,"",INDEX('2-1-1 紀錄下次購買項目'!$C:$C,MATCH('2-1-2 data.csv'!$A498,'2-1-1 紀錄下次購買項目'!$A:$A,0)+'2-1-2 data.csv'!I$1-1)),"")</f>
        <v/>
      </c>
      <c r="J498" s="6" t="str">
        <f>_xlfn.IFNA(IF(J$1&gt;$C498,"",INDEX('2-1-1 紀錄下次購買項目'!$C:$C,MATCH('2-1-2 data.csv'!$A498,'2-1-1 紀錄下次購買項目'!$A:$A,0)+'2-1-2 data.csv'!J$1-1)),"")</f>
        <v/>
      </c>
      <c r="K498" s="6" t="str">
        <f>_xlfn.IFNA(IF(K$1&gt;$C498,"",INDEX('2-1-1 紀錄下次購買項目'!$C:$C,MATCH('2-1-2 data.csv'!$A498,'2-1-1 紀錄下次購買項目'!$A:$A,0)+'2-1-2 data.csv'!K$1-1)),"")</f>
        <v/>
      </c>
      <c r="L498" s="6" t="str">
        <f>_xlfn.IFNA(IF(L$1&gt;$C498,"",INDEX('2-1-1 紀錄下次購買項目'!$C:$C,MATCH('2-1-2 data.csv'!$A498,'2-1-1 紀錄下次購買項目'!$A:$A,0)+'2-1-2 data.csv'!L$1-1)),"")</f>
        <v/>
      </c>
      <c r="M498" s="6" t="str">
        <f>_xlfn.IFNA(IF(M$1&gt;$C498,"",INDEX('2-1-1 紀錄下次購買項目'!$C:$C,MATCH('2-1-2 data.csv'!$A498,'2-1-1 紀錄下次購買項目'!$A:$A,0)+'2-1-2 data.csv'!M$1-1)),"")</f>
        <v/>
      </c>
      <c r="N498" s="6" t="str">
        <f>_xlfn.IFNA(IF(N$1&gt;$C498,"",INDEX('2-1-1 紀錄下次購買項目'!$C:$C,MATCH('2-1-2 data.csv'!$A498,'2-1-1 紀錄下次購買項目'!$A:$A,0)+'2-1-2 data.csv'!N$1-1)),"")</f>
        <v/>
      </c>
    </row>
    <row r="499" spans="1:14">
      <c r="A499" s="6">
        <v>33796</v>
      </c>
      <c r="B499" s="5">
        <v>1006</v>
      </c>
      <c r="C499" s="6">
        <v>1</v>
      </c>
      <c r="D499" s="6">
        <v>1</v>
      </c>
      <c r="E499" s="6" t="str">
        <f>_xlfn.IFNA(IF(E$1&gt;$C499,"",INDEX('2-1-1 紀錄下次購買項目'!$C:$C,MATCH('2-1-2 data.csv'!$A499,'2-1-1 紀錄下次購買項目'!$A:$A,0)+'2-1-2 data.csv'!E$1-1)),"")</f>
        <v>有線光學鼠</v>
      </c>
      <c r="F499" s="6" t="str">
        <f>_xlfn.IFNA(IF(F$1&gt;$C499,"",INDEX('2-1-1 紀錄下次購買項目'!$C:$C,MATCH('2-1-2 data.csv'!$A499,'2-1-1 紀錄下次購買項目'!$A:$A,0)+'2-1-2 data.csv'!F$1-1)),"")</f>
        <v/>
      </c>
      <c r="G499" s="6" t="str">
        <f>_xlfn.IFNA(IF(G$1&gt;$C499,"",INDEX('2-1-1 紀錄下次購買項目'!$C:$C,MATCH('2-1-2 data.csv'!$A499,'2-1-1 紀錄下次購買項目'!$A:$A,0)+'2-1-2 data.csv'!G$1-1)),"")</f>
        <v/>
      </c>
      <c r="H499" s="6" t="str">
        <f>_xlfn.IFNA(IF(H$1&gt;$C499,"",INDEX('2-1-1 紀錄下次購買項目'!$C:$C,MATCH('2-1-2 data.csv'!$A499,'2-1-1 紀錄下次購買項目'!$A:$A,0)+'2-1-2 data.csv'!H$1-1)),"")</f>
        <v/>
      </c>
      <c r="I499" s="6" t="str">
        <f>_xlfn.IFNA(IF(I$1&gt;$C499,"",INDEX('2-1-1 紀錄下次購買項目'!$C:$C,MATCH('2-1-2 data.csv'!$A499,'2-1-1 紀錄下次購買項目'!$A:$A,0)+'2-1-2 data.csv'!I$1-1)),"")</f>
        <v/>
      </c>
      <c r="J499" s="6" t="str">
        <f>_xlfn.IFNA(IF(J$1&gt;$C499,"",INDEX('2-1-1 紀錄下次購買項目'!$C:$C,MATCH('2-1-2 data.csv'!$A499,'2-1-1 紀錄下次購買項目'!$A:$A,0)+'2-1-2 data.csv'!J$1-1)),"")</f>
        <v/>
      </c>
      <c r="K499" s="6" t="str">
        <f>_xlfn.IFNA(IF(K$1&gt;$C499,"",INDEX('2-1-1 紀錄下次購買項目'!$C:$C,MATCH('2-1-2 data.csv'!$A499,'2-1-1 紀錄下次購買項目'!$A:$A,0)+'2-1-2 data.csv'!K$1-1)),"")</f>
        <v/>
      </c>
      <c r="L499" s="6" t="str">
        <f>_xlfn.IFNA(IF(L$1&gt;$C499,"",INDEX('2-1-1 紀錄下次購買項目'!$C:$C,MATCH('2-1-2 data.csv'!$A499,'2-1-1 紀錄下次購買項目'!$A:$A,0)+'2-1-2 data.csv'!L$1-1)),"")</f>
        <v/>
      </c>
      <c r="M499" s="6" t="str">
        <f>_xlfn.IFNA(IF(M$1&gt;$C499,"",INDEX('2-1-1 紀錄下次購買項目'!$C:$C,MATCH('2-1-2 data.csv'!$A499,'2-1-1 紀錄下次購買項目'!$A:$A,0)+'2-1-2 data.csv'!M$1-1)),"")</f>
        <v/>
      </c>
      <c r="N499" s="6" t="str">
        <f>_xlfn.IFNA(IF(N$1&gt;$C499,"",INDEX('2-1-1 紀錄下次購買項目'!$C:$C,MATCH('2-1-2 data.csv'!$A499,'2-1-1 紀錄下次購買項目'!$A:$A,0)+'2-1-2 data.csv'!N$1-1)),"")</f>
        <v/>
      </c>
    </row>
    <row r="500" spans="1:14">
      <c r="A500" s="6">
        <v>43099</v>
      </c>
      <c r="B500" s="5">
        <v>1006</v>
      </c>
      <c r="C500" s="6">
        <v>1</v>
      </c>
      <c r="D500" s="6">
        <v>2</v>
      </c>
      <c r="E500" s="6" t="str">
        <f>_xlfn.IFNA(IF(E$1&gt;$C500,"",INDEX('2-1-1 紀錄下次購買項目'!$C:$C,MATCH('2-1-2 data.csv'!$A500,'2-1-1 紀錄下次購買項目'!$A:$A,0)+'2-1-2 data.csv'!E$1-1)),"")</f>
        <v>30公升以下微電腦微波爐</v>
      </c>
      <c r="F500" s="6" t="str">
        <f>_xlfn.IFNA(IF(F$1&gt;$C500,"",INDEX('2-1-1 紀錄下次購買項目'!$C:$C,MATCH('2-1-2 data.csv'!$A500,'2-1-1 紀錄下次購買項目'!$A:$A,0)+'2-1-2 data.csv'!F$1-1)),"")</f>
        <v/>
      </c>
      <c r="G500" s="6" t="str">
        <f>_xlfn.IFNA(IF(G$1&gt;$C500,"",INDEX('2-1-1 紀錄下次購買項目'!$C:$C,MATCH('2-1-2 data.csv'!$A500,'2-1-1 紀錄下次購買項目'!$A:$A,0)+'2-1-2 data.csv'!G$1-1)),"")</f>
        <v/>
      </c>
      <c r="H500" s="6" t="str">
        <f>_xlfn.IFNA(IF(H$1&gt;$C500,"",INDEX('2-1-1 紀錄下次購買項目'!$C:$C,MATCH('2-1-2 data.csv'!$A500,'2-1-1 紀錄下次購買項目'!$A:$A,0)+'2-1-2 data.csv'!H$1-1)),"")</f>
        <v/>
      </c>
      <c r="I500" s="6" t="str">
        <f>_xlfn.IFNA(IF(I$1&gt;$C500,"",INDEX('2-1-1 紀錄下次購買項目'!$C:$C,MATCH('2-1-2 data.csv'!$A500,'2-1-1 紀錄下次購買項目'!$A:$A,0)+'2-1-2 data.csv'!I$1-1)),"")</f>
        <v/>
      </c>
      <c r="J500" s="6" t="str">
        <f>_xlfn.IFNA(IF(J$1&gt;$C500,"",INDEX('2-1-1 紀錄下次購買項目'!$C:$C,MATCH('2-1-2 data.csv'!$A500,'2-1-1 紀錄下次購買項目'!$A:$A,0)+'2-1-2 data.csv'!J$1-1)),"")</f>
        <v/>
      </c>
      <c r="K500" s="6" t="str">
        <f>_xlfn.IFNA(IF(K$1&gt;$C500,"",INDEX('2-1-1 紀錄下次購買項目'!$C:$C,MATCH('2-1-2 data.csv'!$A500,'2-1-1 紀錄下次購買項目'!$A:$A,0)+'2-1-2 data.csv'!K$1-1)),"")</f>
        <v/>
      </c>
      <c r="L500" s="6" t="str">
        <f>_xlfn.IFNA(IF(L$1&gt;$C500,"",INDEX('2-1-1 紀錄下次購買項目'!$C:$C,MATCH('2-1-2 data.csv'!$A500,'2-1-1 紀錄下次購買項目'!$A:$A,0)+'2-1-2 data.csv'!L$1-1)),"")</f>
        <v/>
      </c>
      <c r="M500" s="6" t="str">
        <f>_xlfn.IFNA(IF(M$1&gt;$C500,"",INDEX('2-1-1 紀錄下次購買項目'!$C:$C,MATCH('2-1-2 data.csv'!$A500,'2-1-1 紀錄下次購買項目'!$A:$A,0)+'2-1-2 data.csv'!M$1-1)),"")</f>
        <v/>
      </c>
      <c r="N500" s="6" t="str">
        <f>_xlfn.IFNA(IF(N$1&gt;$C500,"",INDEX('2-1-1 紀錄下次購買項目'!$C:$C,MATCH('2-1-2 data.csv'!$A500,'2-1-1 紀錄下次購買項目'!$A:$A,0)+'2-1-2 data.csv'!N$1-1)),"")</f>
        <v/>
      </c>
    </row>
    <row r="501" spans="1:14">
      <c r="A501" s="6">
        <v>46133</v>
      </c>
      <c r="B501" s="5">
        <v>1006</v>
      </c>
      <c r="C501" s="6">
        <v>2</v>
      </c>
      <c r="D501" s="6">
        <v>1</v>
      </c>
      <c r="E501" s="6" t="str">
        <f>_xlfn.IFNA(IF(E$1&gt;$C501,"",INDEX('2-1-1 紀錄下次購買項目'!$C:$C,MATCH('2-1-2 data.csv'!$A501,'2-1-1 紀錄下次購買項目'!$A:$A,0)+'2-1-2 data.csv'!E$1-1)),"")</f>
        <v>延長線</v>
      </c>
      <c r="F501" s="6" t="str">
        <f>_xlfn.IFNA(IF(F$1&gt;$C501,"",INDEX('2-1-1 紀錄下次購買項目'!$C:$C,MATCH('2-1-2 data.csv'!$A501,'2-1-1 紀錄下次購買項目'!$A:$A,0)+'2-1-2 data.csv'!F$1-1)),"")</f>
        <v>網路線材</v>
      </c>
      <c r="G501" s="6" t="str">
        <f>_xlfn.IFNA(IF(G$1&gt;$C501,"",INDEX('2-1-1 紀錄下次購買項目'!$C:$C,MATCH('2-1-2 data.csv'!$A501,'2-1-1 紀錄下次購買項目'!$A:$A,0)+'2-1-2 data.csv'!G$1-1)),"")</f>
        <v/>
      </c>
      <c r="H501" s="6" t="str">
        <f>_xlfn.IFNA(IF(H$1&gt;$C501,"",INDEX('2-1-1 紀錄下次購買項目'!$C:$C,MATCH('2-1-2 data.csv'!$A501,'2-1-1 紀錄下次購買項目'!$A:$A,0)+'2-1-2 data.csv'!H$1-1)),"")</f>
        <v/>
      </c>
      <c r="I501" s="6" t="str">
        <f>_xlfn.IFNA(IF(I$1&gt;$C501,"",INDEX('2-1-1 紀錄下次購買項目'!$C:$C,MATCH('2-1-2 data.csv'!$A501,'2-1-1 紀錄下次購買項目'!$A:$A,0)+'2-1-2 data.csv'!I$1-1)),"")</f>
        <v/>
      </c>
      <c r="J501" s="6" t="str">
        <f>_xlfn.IFNA(IF(J$1&gt;$C501,"",INDEX('2-1-1 紀錄下次購買項目'!$C:$C,MATCH('2-1-2 data.csv'!$A501,'2-1-1 紀錄下次購買項目'!$A:$A,0)+'2-1-2 data.csv'!J$1-1)),"")</f>
        <v/>
      </c>
      <c r="K501" s="6" t="str">
        <f>_xlfn.IFNA(IF(K$1&gt;$C501,"",INDEX('2-1-1 紀錄下次購買項目'!$C:$C,MATCH('2-1-2 data.csv'!$A501,'2-1-1 紀錄下次購買項目'!$A:$A,0)+'2-1-2 data.csv'!K$1-1)),"")</f>
        <v/>
      </c>
      <c r="L501" s="6" t="str">
        <f>_xlfn.IFNA(IF(L$1&gt;$C501,"",INDEX('2-1-1 紀錄下次購買項目'!$C:$C,MATCH('2-1-2 data.csv'!$A501,'2-1-1 紀錄下次購買項目'!$A:$A,0)+'2-1-2 data.csv'!L$1-1)),"")</f>
        <v/>
      </c>
      <c r="M501" s="6" t="str">
        <f>_xlfn.IFNA(IF(M$1&gt;$C501,"",INDEX('2-1-1 紀錄下次購買項目'!$C:$C,MATCH('2-1-2 data.csv'!$A501,'2-1-1 紀錄下次購買項目'!$A:$A,0)+'2-1-2 data.csv'!M$1-1)),"")</f>
        <v/>
      </c>
      <c r="N501" s="6" t="str">
        <f>_xlfn.IFNA(IF(N$1&gt;$C501,"",INDEX('2-1-1 紀錄下次購買項目'!$C:$C,MATCH('2-1-2 data.csv'!$A501,'2-1-1 紀錄下次購買項目'!$A:$A,0)+'2-1-2 data.csv'!N$1-1)),"")</f>
        <v/>
      </c>
    </row>
    <row r="502" spans="1:14">
      <c r="A502" s="6">
        <v>48065</v>
      </c>
      <c r="B502" s="5">
        <v>1006</v>
      </c>
      <c r="C502" s="6">
        <v>1</v>
      </c>
      <c r="D502" s="6">
        <v>2</v>
      </c>
      <c r="E502" s="6" t="str">
        <f>_xlfn.IFNA(IF(E$1&gt;$C502,"",INDEX('2-1-1 紀錄下次購買項目'!$C:$C,MATCH('2-1-2 data.csv'!$A502,'2-1-1 紀錄下次購買項目'!$A:$A,0)+'2-1-2 data.csv'!E$1-1)),"")</f>
        <v>EPSON墨水</v>
      </c>
      <c r="F502" s="6" t="str">
        <f>_xlfn.IFNA(IF(F$1&gt;$C502,"",INDEX('2-1-1 紀錄下次購買項目'!$C:$C,MATCH('2-1-2 data.csv'!$A502,'2-1-1 紀錄下次購買項目'!$A:$A,0)+'2-1-2 data.csv'!F$1-1)),"")</f>
        <v/>
      </c>
      <c r="G502" s="6" t="str">
        <f>_xlfn.IFNA(IF(G$1&gt;$C502,"",INDEX('2-1-1 紀錄下次購買項目'!$C:$C,MATCH('2-1-2 data.csv'!$A502,'2-1-1 紀錄下次購買項目'!$A:$A,0)+'2-1-2 data.csv'!G$1-1)),"")</f>
        <v/>
      </c>
      <c r="H502" s="6" t="str">
        <f>_xlfn.IFNA(IF(H$1&gt;$C502,"",INDEX('2-1-1 紀錄下次購買項目'!$C:$C,MATCH('2-1-2 data.csv'!$A502,'2-1-1 紀錄下次購買項目'!$A:$A,0)+'2-1-2 data.csv'!H$1-1)),"")</f>
        <v/>
      </c>
      <c r="I502" s="6" t="str">
        <f>_xlfn.IFNA(IF(I$1&gt;$C502,"",INDEX('2-1-1 紀錄下次購買項目'!$C:$C,MATCH('2-1-2 data.csv'!$A502,'2-1-1 紀錄下次購買項目'!$A:$A,0)+'2-1-2 data.csv'!I$1-1)),"")</f>
        <v/>
      </c>
      <c r="J502" s="6" t="str">
        <f>_xlfn.IFNA(IF(J$1&gt;$C502,"",INDEX('2-1-1 紀錄下次購買項目'!$C:$C,MATCH('2-1-2 data.csv'!$A502,'2-1-1 紀錄下次購買項目'!$A:$A,0)+'2-1-2 data.csv'!J$1-1)),"")</f>
        <v/>
      </c>
      <c r="K502" s="6" t="str">
        <f>_xlfn.IFNA(IF(K$1&gt;$C502,"",INDEX('2-1-1 紀錄下次購買項目'!$C:$C,MATCH('2-1-2 data.csv'!$A502,'2-1-1 紀錄下次購買項目'!$A:$A,0)+'2-1-2 data.csv'!K$1-1)),"")</f>
        <v/>
      </c>
      <c r="L502" s="6" t="str">
        <f>_xlfn.IFNA(IF(L$1&gt;$C502,"",INDEX('2-1-1 紀錄下次購買項目'!$C:$C,MATCH('2-1-2 data.csv'!$A502,'2-1-1 紀錄下次購買項目'!$A:$A,0)+'2-1-2 data.csv'!L$1-1)),"")</f>
        <v/>
      </c>
      <c r="M502" s="6" t="str">
        <f>_xlfn.IFNA(IF(M$1&gt;$C502,"",INDEX('2-1-1 紀錄下次購買項目'!$C:$C,MATCH('2-1-2 data.csv'!$A502,'2-1-1 紀錄下次購買項目'!$A:$A,0)+'2-1-2 data.csv'!M$1-1)),"")</f>
        <v/>
      </c>
      <c r="N502" s="6" t="str">
        <f>_xlfn.IFNA(IF(N$1&gt;$C502,"",INDEX('2-1-1 紀錄下次購買項目'!$C:$C,MATCH('2-1-2 data.csv'!$A502,'2-1-1 紀錄下次購買項目'!$A:$A,0)+'2-1-2 data.csv'!N$1-1)),"")</f>
        <v/>
      </c>
    </row>
    <row r="503" spans="1:14">
      <c r="A503" s="6">
        <v>52943</v>
      </c>
      <c r="B503" s="5">
        <v>1006</v>
      </c>
      <c r="C503" s="6">
        <v>2</v>
      </c>
      <c r="D503" s="6">
        <v>1</v>
      </c>
      <c r="E503" s="6" t="str">
        <f>_xlfn.IFNA(IF(E$1&gt;$C503,"",INDEX('2-1-1 紀錄下次購買項目'!$C:$C,MATCH('2-1-2 data.csv'!$A503,'2-1-1 紀錄下次購買項目'!$A:$A,0)+'2-1-2 data.csv'!E$1-1)),"")</f>
        <v>鍵盤</v>
      </c>
      <c r="F503" s="6" t="str">
        <f>_xlfn.IFNA(IF(F$1&gt;$C503,"",INDEX('2-1-1 紀錄下次購買項目'!$C:$C,MATCH('2-1-2 data.csv'!$A503,'2-1-1 紀錄下次購買項目'!$A:$A,0)+'2-1-2 data.csv'!F$1-1)),"")</f>
        <v>耳機麥克風</v>
      </c>
      <c r="G503" s="6" t="str">
        <f>_xlfn.IFNA(IF(G$1&gt;$C503,"",INDEX('2-1-1 紀錄下次購買項目'!$C:$C,MATCH('2-1-2 data.csv'!$A503,'2-1-1 紀錄下次購買項目'!$A:$A,0)+'2-1-2 data.csv'!G$1-1)),"")</f>
        <v/>
      </c>
      <c r="H503" s="6" t="str">
        <f>_xlfn.IFNA(IF(H$1&gt;$C503,"",INDEX('2-1-1 紀錄下次購買項目'!$C:$C,MATCH('2-1-2 data.csv'!$A503,'2-1-1 紀錄下次購買項目'!$A:$A,0)+'2-1-2 data.csv'!H$1-1)),"")</f>
        <v/>
      </c>
      <c r="I503" s="6" t="str">
        <f>_xlfn.IFNA(IF(I$1&gt;$C503,"",INDEX('2-1-1 紀錄下次購買項目'!$C:$C,MATCH('2-1-2 data.csv'!$A503,'2-1-1 紀錄下次購買項目'!$A:$A,0)+'2-1-2 data.csv'!I$1-1)),"")</f>
        <v/>
      </c>
      <c r="J503" s="6" t="str">
        <f>_xlfn.IFNA(IF(J$1&gt;$C503,"",INDEX('2-1-1 紀錄下次購買項目'!$C:$C,MATCH('2-1-2 data.csv'!$A503,'2-1-1 紀錄下次購買項目'!$A:$A,0)+'2-1-2 data.csv'!J$1-1)),"")</f>
        <v/>
      </c>
      <c r="K503" s="6" t="str">
        <f>_xlfn.IFNA(IF(K$1&gt;$C503,"",INDEX('2-1-1 紀錄下次購買項目'!$C:$C,MATCH('2-1-2 data.csv'!$A503,'2-1-1 紀錄下次購買項目'!$A:$A,0)+'2-1-2 data.csv'!K$1-1)),"")</f>
        <v/>
      </c>
      <c r="L503" s="6" t="str">
        <f>_xlfn.IFNA(IF(L$1&gt;$C503,"",INDEX('2-1-1 紀錄下次購買項目'!$C:$C,MATCH('2-1-2 data.csv'!$A503,'2-1-1 紀錄下次購買項目'!$A:$A,0)+'2-1-2 data.csv'!L$1-1)),"")</f>
        <v/>
      </c>
      <c r="M503" s="6" t="str">
        <f>_xlfn.IFNA(IF(M$1&gt;$C503,"",INDEX('2-1-1 紀錄下次購買項目'!$C:$C,MATCH('2-1-2 data.csv'!$A503,'2-1-1 紀錄下次購買項目'!$A:$A,0)+'2-1-2 data.csv'!M$1-1)),"")</f>
        <v/>
      </c>
      <c r="N503" s="6" t="str">
        <f>_xlfn.IFNA(IF(N$1&gt;$C503,"",INDEX('2-1-1 紀錄下次購買項目'!$C:$C,MATCH('2-1-2 data.csv'!$A503,'2-1-1 紀錄下次購買項目'!$A:$A,0)+'2-1-2 data.csv'!N$1-1)),"")</f>
        <v/>
      </c>
    </row>
    <row r="504" spans="1:14">
      <c r="A504" s="6">
        <v>55121</v>
      </c>
      <c r="B504" s="5">
        <v>1006</v>
      </c>
      <c r="C504" s="6">
        <v>1</v>
      </c>
      <c r="D504" s="6">
        <v>1</v>
      </c>
      <c r="E504" s="6" t="str">
        <f>_xlfn.IFNA(IF(E$1&gt;$C504,"",INDEX('2-1-1 紀錄下次購買項目'!$C:$C,MATCH('2-1-2 data.csv'!$A504,'2-1-1 紀錄下次購買項目'!$A:$A,0)+'2-1-2 data.csv'!E$1-1)),"")</f>
        <v>鍵盤</v>
      </c>
      <c r="F504" s="6" t="str">
        <f>_xlfn.IFNA(IF(F$1&gt;$C504,"",INDEX('2-1-1 紀錄下次購買項目'!$C:$C,MATCH('2-1-2 data.csv'!$A504,'2-1-1 紀錄下次購買項目'!$A:$A,0)+'2-1-2 data.csv'!F$1-1)),"")</f>
        <v/>
      </c>
      <c r="G504" s="6" t="str">
        <f>_xlfn.IFNA(IF(G$1&gt;$C504,"",INDEX('2-1-1 紀錄下次購買項目'!$C:$C,MATCH('2-1-2 data.csv'!$A504,'2-1-1 紀錄下次購買項目'!$A:$A,0)+'2-1-2 data.csv'!G$1-1)),"")</f>
        <v/>
      </c>
      <c r="H504" s="6" t="str">
        <f>_xlfn.IFNA(IF(H$1&gt;$C504,"",INDEX('2-1-1 紀錄下次購買項目'!$C:$C,MATCH('2-1-2 data.csv'!$A504,'2-1-1 紀錄下次購買項目'!$A:$A,0)+'2-1-2 data.csv'!H$1-1)),"")</f>
        <v/>
      </c>
      <c r="I504" s="6" t="str">
        <f>_xlfn.IFNA(IF(I$1&gt;$C504,"",INDEX('2-1-1 紀錄下次購買項目'!$C:$C,MATCH('2-1-2 data.csv'!$A504,'2-1-1 紀錄下次購買項目'!$A:$A,0)+'2-1-2 data.csv'!I$1-1)),"")</f>
        <v/>
      </c>
      <c r="J504" s="6" t="str">
        <f>_xlfn.IFNA(IF(J$1&gt;$C504,"",INDEX('2-1-1 紀錄下次購買項目'!$C:$C,MATCH('2-1-2 data.csv'!$A504,'2-1-1 紀錄下次購買項目'!$A:$A,0)+'2-1-2 data.csv'!J$1-1)),"")</f>
        <v/>
      </c>
      <c r="K504" s="6" t="str">
        <f>_xlfn.IFNA(IF(K$1&gt;$C504,"",INDEX('2-1-1 紀錄下次購買項目'!$C:$C,MATCH('2-1-2 data.csv'!$A504,'2-1-1 紀錄下次購買項目'!$A:$A,0)+'2-1-2 data.csv'!K$1-1)),"")</f>
        <v/>
      </c>
      <c r="L504" s="6" t="str">
        <f>_xlfn.IFNA(IF(L$1&gt;$C504,"",INDEX('2-1-1 紀錄下次購買項目'!$C:$C,MATCH('2-1-2 data.csv'!$A504,'2-1-1 紀錄下次購買項目'!$A:$A,0)+'2-1-2 data.csv'!L$1-1)),"")</f>
        <v/>
      </c>
      <c r="M504" s="6" t="str">
        <f>_xlfn.IFNA(IF(M$1&gt;$C504,"",INDEX('2-1-1 紀錄下次購買項目'!$C:$C,MATCH('2-1-2 data.csv'!$A504,'2-1-1 紀錄下次購買項目'!$A:$A,0)+'2-1-2 data.csv'!M$1-1)),"")</f>
        <v/>
      </c>
      <c r="N504" s="6" t="str">
        <f>_xlfn.IFNA(IF(N$1&gt;$C504,"",INDEX('2-1-1 紀錄下次購買項目'!$C:$C,MATCH('2-1-2 data.csv'!$A504,'2-1-1 紀錄下次購買項目'!$A:$A,0)+'2-1-2 data.csv'!N$1-1)),"")</f>
        <v/>
      </c>
    </row>
    <row r="505" spans="1:14">
      <c r="A505" s="6">
        <v>60724</v>
      </c>
      <c r="B505" s="5">
        <v>1006</v>
      </c>
      <c r="C505" s="6">
        <v>1</v>
      </c>
      <c r="D505" s="6">
        <v>1</v>
      </c>
      <c r="E505" s="6" t="str">
        <f>_xlfn.IFNA(IF(E$1&gt;$C505,"",INDEX('2-1-1 紀錄下次購買項目'!$C:$C,MATCH('2-1-2 data.csv'!$A505,'2-1-1 紀錄下次購買項目'!$A:$A,0)+'2-1-2 data.csv'!E$1-1)),"")</f>
        <v>耳機麥克風</v>
      </c>
      <c r="F505" s="6" t="str">
        <f>_xlfn.IFNA(IF(F$1&gt;$C505,"",INDEX('2-1-1 紀錄下次購買項目'!$C:$C,MATCH('2-1-2 data.csv'!$A505,'2-1-1 紀錄下次購買項目'!$A:$A,0)+'2-1-2 data.csv'!F$1-1)),"")</f>
        <v/>
      </c>
      <c r="G505" s="6" t="str">
        <f>_xlfn.IFNA(IF(G$1&gt;$C505,"",INDEX('2-1-1 紀錄下次購買項目'!$C:$C,MATCH('2-1-2 data.csv'!$A505,'2-1-1 紀錄下次購買項目'!$A:$A,0)+'2-1-2 data.csv'!G$1-1)),"")</f>
        <v/>
      </c>
      <c r="H505" s="6" t="str">
        <f>_xlfn.IFNA(IF(H$1&gt;$C505,"",INDEX('2-1-1 紀錄下次購買項目'!$C:$C,MATCH('2-1-2 data.csv'!$A505,'2-1-1 紀錄下次購買項目'!$A:$A,0)+'2-1-2 data.csv'!H$1-1)),"")</f>
        <v/>
      </c>
      <c r="I505" s="6" t="str">
        <f>_xlfn.IFNA(IF(I$1&gt;$C505,"",INDEX('2-1-1 紀錄下次購買項目'!$C:$C,MATCH('2-1-2 data.csv'!$A505,'2-1-1 紀錄下次購買項目'!$A:$A,0)+'2-1-2 data.csv'!I$1-1)),"")</f>
        <v/>
      </c>
      <c r="J505" s="6" t="str">
        <f>_xlfn.IFNA(IF(J$1&gt;$C505,"",INDEX('2-1-1 紀錄下次購買項目'!$C:$C,MATCH('2-1-2 data.csv'!$A505,'2-1-1 紀錄下次購買項目'!$A:$A,0)+'2-1-2 data.csv'!J$1-1)),"")</f>
        <v/>
      </c>
      <c r="K505" s="6" t="str">
        <f>_xlfn.IFNA(IF(K$1&gt;$C505,"",INDEX('2-1-1 紀錄下次購買項目'!$C:$C,MATCH('2-1-2 data.csv'!$A505,'2-1-1 紀錄下次購買項目'!$A:$A,0)+'2-1-2 data.csv'!K$1-1)),"")</f>
        <v/>
      </c>
      <c r="L505" s="6" t="str">
        <f>_xlfn.IFNA(IF(L$1&gt;$C505,"",INDEX('2-1-1 紀錄下次購買項目'!$C:$C,MATCH('2-1-2 data.csv'!$A505,'2-1-1 紀錄下次購買項目'!$A:$A,0)+'2-1-2 data.csv'!L$1-1)),"")</f>
        <v/>
      </c>
      <c r="M505" s="6" t="str">
        <f>_xlfn.IFNA(IF(M$1&gt;$C505,"",INDEX('2-1-1 紀錄下次購買項目'!$C:$C,MATCH('2-1-2 data.csv'!$A505,'2-1-1 紀錄下次購買項目'!$A:$A,0)+'2-1-2 data.csv'!M$1-1)),"")</f>
        <v/>
      </c>
      <c r="N505" s="6" t="str">
        <f>_xlfn.IFNA(IF(N$1&gt;$C505,"",INDEX('2-1-1 紀錄下次購買項目'!$C:$C,MATCH('2-1-2 data.csv'!$A505,'2-1-1 紀錄下次購買項目'!$A:$A,0)+'2-1-2 data.csv'!N$1-1)),"")</f>
        <v/>
      </c>
    </row>
    <row r="506" spans="1:14">
      <c r="A506" s="6">
        <v>74118</v>
      </c>
      <c r="B506" s="5">
        <v>1006</v>
      </c>
      <c r="C506" s="6">
        <v>1</v>
      </c>
      <c r="D506" s="6">
        <v>0</v>
      </c>
      <c r="E506" s="6" t="str">
        <f>_xlfn.IFNA(IF(E$1&gt;$C506,"",INDEX('2-1-1 紀錄下次購買項目'!$C:$C,MATCH('2-1-2 data.csv'!$A506,'2-1-1 紀錄下次購買項目'!$A:$A,0)+'2-1-2 data.csv'!E$1-1)),"")</f>
        <v>USB 儲存碟</v>
      </c>
      <c r="F506" s="6" t="str">
        <f>_xlfn.IFNA(IF(F$1&gt;$C506,"",INDEX('2-1-1 紀錄下次購買項目'!$C:$C,MATCH('2-1-2 data.csv'!$A506,'2-1-1 紀錄下次購買項目'!$A:$A,0)+'2-1-2 data.csv'!F$1-1)),"")</f>
        <v/>
      </c>
      <c r="G506" s="6" t="str">
        <f>_xlfn.IFNA(IF(G$1&gt;$C506,"",INDEX('2-1-1 紀錄下次購買項目'!$C:$C,MATCH('2-1-2 data.csv'!$A506,'2-1-1 紀錄下次購買項目'!$A:$A,0)+'2-1-2 data.csv'!G$1-1)),"")</f>
        <v/>
      </c>
      <c r="H506" s="6" t="str">
        <f>_xlfn.IFNA(IF(H$1&gt;$C506,"",INDEX('2-1-1 紀錄下次購買項目'!$C:$C,MATCH('2-1-2 data.csv'!$A506,'2-1-1 紀錄下次購買項目'!$A:$A,0)+'2-1-2 data.csv'!H$1-1)),"")</f>
        <v/>
      </c>
      <c r="I506" s="6" t="str">
        <f>_xlfn.IFNA(IF(I$1&gt;$C506,"",INDEX('2-1-1 紀錄下次購買項目'!$C:$C,MATCH('2-1-2 data.csv'!$A506,'2-1-1 紀錄下次購買項目'!$A:$A,0)+'2-1-2 data.csv'!I$1-1)),"")</f>
        <v/>
      </c>
      <c r="J506" s="6" t="str">
        <f>_xlfn.IFNA(IF(J$1&gt;$C506,"",INDEX('2-1-1 紀錄下次購買項目'!$C:$C,MATCH('2-1-2 data.csv'!$A506,'2-1-1 紀錄下次購買項目'!$A:$A,0)+'2-1-2 data.csv'!J$1-1)),"")</f>
        <v/>
      </c>
      <c r="K506" s="6" t="str">
        <f>_xlfn.IFNA(IF(K$1&gt;$C506,"",INDEX('2-1-1 紀錄下次購買項目'!$C:$C,MATCH('2-1-2 data.csv'!$A506,'2-1-1 紀錄下次購買項目'!$A:$A,0)+'2-1-2 data.csv'!K$1-1)),"")</f>
        <v/>
      </c>
      <c r="L506" s="6" t="str">
        <f>_xlfn.IFNA(IF(L$1&gt;$C506,"",INDEX('2-1-1 紀錄下次購買項目'!$C:$C,MATCH('2-1-2 data.csv'!$A506,'2-1-1 紀錄下次購買項目'!$A:$A,0)+'2-1-2 data.csv'!L$1-1)),"")</f>
        <v/>
      </c>
      <c r="M506" s="6" t="str">
        <f>_xlfn.IFNA(IF(M$1&gt;$C506,"",INDEX('2-1-1 紀錄下次購買項目'!$C:$C,MATCH('2-1-2 data.csv'!$A506,'2-1-1 紀錄下次購買項目'!$A:$A,0)+'2-1-2 data.csv'!M$1-1)),"")</f>
        <v/>
      </c>
      <c r="N506" s="6" t="str">
        <f>_xlfn.IFNA(IF(N$1&gt;$C506,"",INDEX('2-1-1 紀錄下次購買項目'!$C:$C,MATCH('2-1-2 data.csv'!$A506,'2-1-1 紀錄下次購買項目'!$A:$A,0)+'2-1-2 data.csv'!N$1-1)),"")</f>
        <v/>
      </c>
    </row>
    <row r="507" spans="1:14">
      <c r="A507" s="6">
        <v>796</v>
      </c>
      <c r="B507" s="5">
        <v>1041</v>
      </c>
      <c r="C507" s="6">
        <v>1</v>
      </c>
      <c r="D507" s="6">
        <v>2</v>
      </c>
      <c r="E507" s="6" t="str">
        <f>_xlfn.IFNA(IF(E$1&gt;$C507,"",INDEX('2-1-1 紀錄下次購買項目'!$C:$C,MATCH('2-1-2 data.csv'!$A507,'2-1-1 紀錄下次購買項目'!$A:$A,0)+'2-1-2 data.csv'!E$1-1)),"")</f>
        <v>耳機麥克風</v>
      </c>
      <c r="F507" s="6" t="str">
        <f>_xlfn.IFNA(IF(F$1&gt;$C507,"",INDEX('2-1-1 紀錄下次購買項目'!$C:$C,MATCH('2-1-2 data.csv'!$A507,'2-1-1 紀錄下次購買項目'!$A:$A,0)+'2-1-2 data.csv'!F$1-1)),"")</f>
        <v/>
      </c>
      <c r="G507" s="6" t="str">
        <f>_xlfn.IFNA(IF(G$1&gt;$C507,"",INDEX('2-1-1 紀錄下次購買項目'!$C:$C,MATCH('2-1-2 data.csv'!$A507,'2-1-1 紀錄下次購買項目'!$A:$A,0)+'2-1-2 data.csv'!G$1-1)),"")</f>
        <v/>
      </c>
      <c r="H507" s="6" t="str">
        <f>_xlfn.IFNA(IF(H$1&gt;$C507,"",INDEX('2-1-1 紀錄下次購買項目'!$C:$C,MATCH('2-1-2 data.csv'!$A507,'2-1-1 紀錄下次購買項目'!$A:$A,0)+'2-1-2 data.csv'!H$1-1)),"")</f>
        <v/>
      </c>
      <c r="I507" s="6" t="str">
        <f>_xlfn.IFNA(IF(I$1&gt;$C507,"",INDEX('2-1-1 紀錄下次購買項目'!$C:$C,MATCH('2-1-2 data.csv'!$A507,'2-1-1 紀錄下次購買項目'!$A:$A,0)+'2-1-2 data.csv'!I$1-1)),"")</f>
        <v/>
      </c>
      <c r="J507" s="6" t="str">
        <f>_xlfn.IFNA(IF(J$1&gt;$C507,"",INDEX('2-1-1 紀錄下次購買項目'!$C:$C,MATCH('2-1-2 data.csv'!$A507,'2-1-1 紀錄下次購買項目'!$A:$A,0)+'2-1-2 data.csv'!J$1-1)),"")</f>
        <v/>
      </c>
      <c r="K507" s="6" t="str">
        <f>_xlfn.IFNA(IF(K$1&gt;$C507,"",INDEX('2-1-1 紀錄下次購買項目'!$C:$C,MATCH('2-1-2 data.csv'!$A507,'2-1-1 紀錄下次購買項目'!$A:$A,0)+'2-1-2 data.csv'!K$1-1)),"")</f>
        <v/>
      </c>
      <c r="L507" s="6" t="str">
        <f>_xlfn.IFNA(IF(L$1&gt;$C507,"",INDEX('2-1-1 紀錄下次購買項目'!$C:$C,MATCH('2-1-2 data.csv'!$A507,'2-1-1 紀錄下次購買項目'!$A:$A,0)+'2-1-2 data.csv'!L$1-1)),"")</f>
        <v/>
      </c>
      <c r="M507" s="6" t="str">
        <f>_xlfn.IFNA(IF(M$1&gt;$C507,"",INDEX('2-1-1 紀錄下次購買項目'!$C:$C,MATCH('2-1-2 data.csv'!$A507,'2-1-1 紀錄下次購買項目'!$A:$A,0)+'2-1-2 data.csv'!M$1-1)),"")</f>
        <v/>
      </c>
      <c r="N507" s="6" t="str">
        <f>_xlfn.IFNA(IF(N$1&gt;$C507,"",INDEX('2-1-1 紀錄下次購買項目'!$C:$C,MATCH('2-1-2 data.csv'!$A507,'2-1-1 紀錄下次購買項目'!$A:$A,0)+'2-1-2 data.csv'!N$1-1)),"")</f>
        <v/>
      </c>
    </row>
    <row r="508" spans="1:14">
      <c r="A508" s="6">
        <v>38438</v>
      </c>
      <c r="B508" s="5">
        <v>1041</v>
      </c>
      <c r="C508" s="6">
        <v>2</v>
      </c>
      <c r="D508" s="6">
        <v>1</v>
      </c>
      <c r="E508" s="6" t="str">
        <f>_xlfn.IFNA(IF(E$1&gt;$C508,"",INDEX('2-1-1 紀錄下次購買項目'!$C:$C,MATCH('2-1-2 data.csv'!$A508,'2-1-1 紀錄下次購買項目'!$A:$A,0)+'2-1-2 data.csv'!E$1-1)),"")</f>
        <v>省電燈泡</v>
      </c>
      <c r="F508" s="6" t="str">
        <f>_xlfn.IFNA(IF(F$1&gt;$C508,"",INDEX('2-1-1 紀錄下次購買項目'!$C:$C,MATCH('2-1-2 data.csv'!$A508,'2-1-1 紀錄下次購買項目'!$A:$A,0)+'2-1-2 data.csv'!F$1-1)),"")</f>
        <v>30公升以下微電腦微波爐</v>
      </c>
      <c r="G508" s="6" t="str">
        <f>_xlfn.IFNA(IF(G$1&gt;$C508,"",INDEX('2-1-1 紀錄下次購買項目'!$C:$C,MATCH('2-1-2 data.csv'!$A508,'2-1-1 紀錄下次購買項目'!$A:$A,0)+'2-1-2 data.csv'!G$1-1)),"")</f>
        <v/>
      </c>
      <c r="H508" s="6" t="str">
        <f>_xlfn.IFNA(IF(H$1&gt;$C508,"",INDEX('2-1-1 紀錄下次購買項目'!$C:$C,MATCH('2-1-2 data.csv'!$A508,'2-1-1 紀錄下次購買項目'!$A:$A,0)+'2-1-2 data.csv'!H$1-1)),"")</f>
        <v/>
      </c>
      <c r="I508" s="6" t="str">
        <f>_xlfn.IFNA(IF(I$1&gt;$C508,"",INDEX('2-1-1 紀錄下次購買項目'!$C:$C,MATCH('2-1-2 data.csv'!$A508,'2-1-1 紀錄下次購買項目'!$A:$A,0)+'2-1-2 data.csv'!I$1-1)),"")</f>
        <v/>
      </c>
      <c r="J508" s="6" t="str">
        <f>_xlfn.IFNA(IF(J$1&gt;$C508,"",INDEX('2-1-1 紀錄下次購買項目'!$C:$C,MATCH('2-1-2 data.csv'!$A508,'2-1-1 紀錄下次購買項目'!$A:$A,0)+'2-1-2 data.csv'!J$1-1)),"")</f>
        <v/>
      </c>
      <c r="K508" s="6" t="str">
        <f>_xlfn.IFNA(IF(K$1&gt;$C508,"",INDEX('2-1-1 紀錄下次購買項目'!$C:$C,MATCH('2-1-2 data.csv'!$A508,'2-1-1 紀錄下次購買項目'!$A:$A,0)+'2-1-2 data.csv'!K$1-1)),"")</f>
        <v/>
      </c>
      <c r="L508" s="6" t="str">
        <f>_xlfn.IFNA(IF(L$1&gt;$C508,"",INDEX('2-1-1 紀錄下次購買項目'!$C:$C,MATCH('2-1-2 data.csv'!$A508,'2-1-1 紀錄下次購買項目'!$A:$A,0)+'2-1-2 data.csv'!L$1-1)),"")</f>
        <v/>
      </c>
      <c r="M508" s="6" t="str">
        <f>_xlfn.IFNA(IF(M$1&gt;$C508,"",INDEX('2-1-1 紀錄下次購買項目'!$C:$C,MATCH('2-1-2 data.csv'!$A508,'2-1-1 紀錄下次購買項目'!$A:$A,0)+'2-1-2 data.csv'!M$1-1)),"")</f>
        <v/>
      </c>
      <c r="N508" s="6" t="str">
        <f>_xlfn.IFNA(IF(N$1&gt;$C508,"",INDEX('2-1-1 紀錄下次購買項目'!$C:$C,MATCH('2-1-2 data.csv'!$A508,'2-1-1 紀錄下次購買項目'!$A:$A,0)+'2-1-2 data.csv'!N$1-1)),"")</f>
        <v/>
      </c>
    </row>
    <row r="509" spans="1:14">
      <c r="A509" s="6">
        <v>40891</v>
      </c>
      <c r="B509" s="5">
        <v>1041</v>
      </c>
      <c r="C509" s="6">
        <v>1</v>
      </c>
      <c r="D509" s="6">
        <v>1</v>
      </c>
      <c r="E509" s="6" t="str">
        <f>_xlfn.IFNA(IF(E$1&gt;$C509,"",INDEX('2-1-1 紀錄下次購買項目'!$C:$C,MATCH('2-1-2 data.csv'!$A509,'2-1-1 紀錄下次購買項目'!$A:$A,0)+'2-1-2 data.csv'!E$1-1)),"")</f>
        <v>DVD燒錄片</v>
      </c>
      <c r="F509" s="6" t="str">
        <f>_xlfn.IFNA(IF(F$1&gt;$C509,"",INDEX('2-1-1 紀錄下次購買項目'!$C:$C,MATCH('2-1-2 data.csv'!$A509,'2-1-1 紀錄下次購買項目'!$A:$A,0)+'2-1-2 data.csv'!F$1-1)),"")</f>
        <v/>
      </c>
      <c r="G509" s="6" t="str">
        <f>_xlfn.IFNA(IF(G$1&gt;$C509,"",INDEX('2-1-1 紀錄下次購買項目'!$C:$C,MATCH('2-1-2 data.csv'!$A509,'2-1-1 紀錄下次購買項目'!$A:$A,0)+'2-1-2 data.csv'!G$1-1)),"")</f>
        <v/>
      </c>
      <c r="H509" s="6" t="str">
        <f>_xlfn.IFNA(IF(H$1&gt;$C509,"",INDEX('2-1-1 紀錄下次購買項目'!$C:$C,MATCH('2-1-2 data.csv'!$A509,'2-1-1 紀錄下次購買項目'!$A:$A,0)+'2-1-2 data.csv'!H$1-1)),"")</f>
        <v/>
      </c>
      <c r="I509" s="6" t="str">
        <f>_xlfn.IFNA(IF(I$1&gt;$C509,"",INDEX('2-1-1 紀錄下次購買項目'!$C:$C,MATCH('2-1-2 data.csv'!$A509,'2-1-1 紀錄下次購買項目'!$A:$A,0)+'2-1-2 data.csv'!I$1-1)),"")</f>
        <v/>
      </c>
      <c r="J509" s="6" t="str">
        <f>_xlfn.IFNA(IF(J$1&gt;$C509,"",INDEX('2-1-1 紀錄下次購買項目'!$C:$C,MATCH('2-1-2 data.csv'!$A509,'2-1-1 紀錄下次購買項目'!$A:$A,0)+'2-1-2 data.csv'!J$1-1)),"")</f>
        <v/>
      </c>
      <c r="K509" s="6" t="str">
        <f>_xlfn.IFNA(IF(K$1&gt;$C509,"",INDEX('2-1-1 紀錄下次購買項目'!$C:$C,MATCH('2-1-2 data.csv'!$A509,'2-1-1 紀錄下次購買項目'!$A:$A,0)+'2-1-2 data.csv'!K$1-1)),"")</f>
        <v/>
      </c>
      <c r="L509" s="6" t="str">
        <f>_xlfn.IFNA(IF(L$1&gt;$C509,"",INDEX('2-1-1 紀錄下次購買項目'!$C:$C,MATCH('2-1-2 data.csv'!$A509,'2-1-1 紀錄下次購買項目'!$A:$A,0)+'2-1-2 data.csv'!L$1-1)),"")</f>
        <v/>
      </c>
      <c r="M509" s="6" t="str">
        <f>_xlfn.IFNA(IF(M$1&gt;$C509,"",INDEX('2-1-1 紀錄下次購買項目'!$C:$C,MATCH('2-1-2 data.csv'!$A509,'2-1-1 紀錄下次購買項目'!$A:$A,0)+'2-1-2 data.csv'!M$1-1)),"")</f>
        <v/>
      </c>
      <c r="N509" s="6" t="str">
        <f>_xlfn.IFNA(IF(N$1&gt;$C509,"",INDEX('2-1-1 紀錄下次購買項目'!$C:$C,MATCH('2-1-2 data.csv'!$A509,'2-1-1 紀錄下次購買項目'!$A:$A,0)+'2-1-2 data.csv'!N$1-1)),"")</f>
        <v/>
      </c>
    </row>
    <row r="510" spans="1:14">
      <c r="A510" s="6">
        <v>45749</v>
      </c>
      <c r="B510" s="5">
        <v>1041</v>
      </c>
      <c r="C510" s="6">
        <v>1</v>
      </c>
      <c r="D510" s="6">
        <v>0</v>
      </c>
      <c r="E510" s="6" t="str">
        <f>_xlfn.IFNA(IF(E$1&gt;$C510,"",INDEX('2-1-1 紀錄下次購買項目'!$C:$C,MATCH('2-1-2 data.csv'!$A510,'2-1-1 紀錄下次購買項目'!$A:$A,0)+'2-1-2 data.csv'!E$1-1)),"")</f>
        <v>DVD燒錄片</v>
      </c>
      <c r="F510" s="6" t="str">
        <f>_xlfn.IFNA(IF(F$1&gt;$C510,"",INDEX('2-1-1 紀錄下次購買項目'!$C:$C,MATCH('2-1-2 data.csv'!$A510,'2-1-1 紀錄下次購買項目'!$A:$A,0)+'2-1-2 data.csv'!F$1-1)),"")</f>
        <v/>
      </c>
      <c r="G510" s="6" t="str">
        <f>_xlfn.IFNA(IF(G$1&gt;$C510,"",INDEX('2-1-1 紀錄下次購買項目'!$C:$C,MATCH('2-1-2 data.csv'!$A510,'2-1-1 紀錄下次購買項目'!$A:$A,0)+'2-1-2 data.csv'!G$1-1)),"")</f>
        <v/>
      </c>
      <c r="H510" s="6" t="str">
        <f>_xlfn.IFNA(IF(H$1&gt;$C510,"",INDEX('2-1-1 紀錄下次購買項目'!$C:$C,MATCH('2-1-2 data.csv'!$A510,'2-1-1 紀錄下次購買項目'!$A:$A,0)+'2-1-2 data.csv'!H$1-1)),"")</f>
        <v/>
      </c>
      <c r="I510" s="6" t="str">
        <f>_xlfn.IFNA(IF(I$1&gt;$C510,"",INDEX('2-1-1 紀錄下次購買項目'!$C:$C,MATCH('2-1-2 data.csv'!$A510,'2-1-1 紀錄下次購買項目'!$A:$A,0)+'2-1-2 data.csv'!I$1-1)),"")</f>
        <v/>
      </c>
      <c r="J510" s="6" t="str">
        <f>_xlfn.IFNA(IF(J$1&gt;$C510,"",INDEX('2-1-1 紀錄下次購買項目'!$C:$C,MATCH('2-1-2 data.csv'!$A510,'2-1-1 紀錄下次購買項目'!$A:$A,0)+'2-1-2 data.csv'!J$1-1)),"")</f>
        <v/>
      </c>
      <c r="K510" s="6" t="str">
        <f>_xlfn.IFNA(IF(K$1&gt;$C510,"",INDEX('2-1-1 紀錄下次購買項目'!$C:$C,MATCH('2-1-2 data.csv'!$A510,'2-1-1 紀錄下次購買項目'!$A:$A,0)+'2-1-2 data.csv'!K$1-1)),"")</f>
        <v/>
      </c>
      <c r="L510" s="6" t="str">
        <f>_xlfn.IFNA(IF(L$1&gt;$C510,"",INDEX('2-1-1 紀錄下次購買項目'!$C:$C,MATCH('2-1-2 data.csv'!$A510,'2-1-1 紀錄下次購買項目'!$A:$A,0)+'2-1-2 data.csv'!L$1-1)),"")</f>
        <v/>
      </c>
      <c r="M510" s="6" t="str">
        <f>_xlfn.IFNA(IF(M$1&gt;$C510,"",INDEX('2-1-1 紀錄下次購買項目'!$C:$C,MATCH('2-1-2 data.csv'!$A510,'2-1-1 紀錄下次購買項目'!$A:$A,0)+'2-1-2 data.csv'!M$1-1)),"")</f>
        <v/>
      </c>
      <c r="N510" s="6" t="str">
        <f>_xlfn.IFNA(IF(N$1&gt;$C510,"",INDEX('2-1-1 紀錄下次購買項目'!$C:$C,MATCH('2-1-2 data.csv'!$A510,'2-1-1 紀錄下次購買項目'!$A:$A,0)+'2-1-2 data.csv'!N$1-1)),"")</f>
        <v/>
      </c>
    </row>
    <row r="511" spans="1:14">
      <c r="A511" s="6">
        <v>829</v>
      </c>
      <c r="B511" s="5">
        <v>1096</v>
      </c>
      <c r="C511" s="6">
        <v>1</v>
      </c>
      <c r="D511" s="6">
        <v>2</v>
      </c>
      <c r="E511" s="6" t="str">
        <f>_xlfn.IFNA(IF(E$1&gt;$C511,"",INDEX('2-1-1 紀錄下次購買項目'!$C:$C,MATCH('2-1-2 data.csv'!$A511,'2-1-1 紀錄下次購買項目'!$A:$A,0)+'2-1-2 data.csv'!E$1-1)),"")</f>
        <v>DVD 燒錄器</v>
      </c>
      <c r="F511" s="6" t="str">
        <f>_xlfn.IFNA(IF(F$1&gt;$C511,"",INDEX('2-1-1 紀錄下次購買項目'!$C:$C,MATCH('2-1-2 data.csv'!$A511,'2-1-1 紀錄下次購買項目'!$A:$A,0)+'2-1-2 data.csv'!F$1-1)),"")</f>
        <v/>
      </c>
      <c r="G511" s="6" t="str">
        <f>_xlfn.IFNA(IF(G$1&gt;$C511,"",INDEX('2-1-1 紀錄下次購買項目'!$C:$C,MATCH('2-1-2 data.csv'!$A511,'2-1-1 紀錄下次購買項目'!$A:$A,0)+'2-1-2 data.csv'!G$1-1)),"")</f>
        <v/>
      </c>
      <c r="H511" s="6" t="str">
        <f>_xlfn.IFNA(IF(H$1&gt;$C511,"",INDEX('2-1-1 紀錄下次購買項目'!$C:$C,MATCH('2-1-2 data.csv'!$A511,'2-1-1 紀錄下次購買項目'!$A:$A,0)+'2-1-2 data.csv'!H$1-1)),"")</f>
        <v/>
      </c>
      <c r="I511" s="6" t="str">
        <f>_xlfn.IFNA(IF(I$1&gt;$C511,"",INDEX('2-1-1 紀錄下次購買項目'!$C:$C,MATCH('2-1-2 data.csv'!$A511,'2-1-1 紀錄下次購買項目'!$A:$A,0)+'2-1-2 data.csv'!I$1-1)),"")</f>
        <v/>
      </c>
      <c r="J511" s="6" t="str">
        <f>_xlfn.IFNA(IF(J$1&gt;$C511,"",INDEX('2-1-1 紀錄下次購買項目'!$C:$C,MATCH('2-1-2 data.csv'!$A511,'2-1-1 紀錄下次購買項目'!$A:$A,0)+'2-1-2 data.csv'!J$1-1)),"")</f>
        <v/>
      </c>
      <c r="K511" s="6" t="str">
        <f>_xlfn.IFNA(IF(K$1&gt;$C511,"",INDEX('2-1-1 紀錄下次購買項目'!$C:$C,MATCH('2-1-2 data.csv'!$A511,'2-1-1 紀錄下次購買項目'!$A:$A,0)+'2-1-2 data.csv'!K$1-1)),"")</f>
        <v/>
      </c>
      <c r="L511" s="6" t="str">
        <f>_xlfn.IFNA(IF(L$1&gt;$C511,"",INDEX('2-1-1 紀錄下次購買項目'!$C:$C,MATCH('2-1-2 data.csv'!$A511,'2-1-1 紀錄下次購買項目'!$A:$A,0)+'2-1-2 data.csv'!L$1-1)),"")</f>
        <v/>
      </c>
      <c r="M511" s="6" t="str">
        <f>_xlfn.IFNA(IF(M$1&gt;$C511,"",INDEX('2-1-1 紀錄下次購買項目'!$C:$C,MATCH('2-1-2 data.csv'!$A511,'2-1-1 紀錄下次購買項目'!$A:$A,0)+'2-1-2 data.csv'!M$1-1)),"")</f>
        <v/>
      </c>
      <c r="N511" s="6" t="str">
        <f>_xlfn.IFNA(IF(N$1&gt;$C511,"",INDEX('2-1-1 紀錄下次購買項目'!$C:$C,MATCH('2-1-2 data.csv'!$A511,'2-1-1 紀錄下次購買項目'!$A:$A,0)+'2-1-2 data.csv'!N$1-1)),"")</f>
        <v/>
      </c>
    </row>
    <row r="512" spans="1:14">
      <c r="A512" s="6">
        <v>2460</v>
      </c>
      <c r="B512" s="5">
        <v>1096</v>
      </c>
      <c r="C512" s="6">
        <v>2</v>
      </c>
      <c r="D512" s="6">
        <v>1</v>
      </c>
      <c r="E512" s="6" t="str">
        <f>_xlfn.IFNA(IF(E$1&gt;$C512,"",INDEX('2-1-1 紀錄下次購買項目'!$C:$C,MATCH('2-1-2 data.csv'!$A512,'2-1-1 紀錄下次購買項目'!$A:$A,0)+'2-1-2 data.csv'!E$1-1)),"")</f>
        <v>延長線</v>
      </c>
      <c r="F512" s="6" t="str">
        <f>_xlfn.IFNA(IF(F$1&gt;$C512,"",INDEX('2-1-1 紀錄下次購買項目'!$C:$C,MATCH('2-1-2 data.csv'!$A512,'2-1-1 紀錄下次購買項目'!$A:$A,0)+'2-1-2 data.csv'!F$1-1)),"")</f>
        <v>家電維修費</v>
      </c>
      <c r="G512" s="6" t="str">
        <f>_xlfn.IFNA(IF(G$1&gt;$C512,"",INDEX('2-1-1 紀錄下次購買項目'!$C:$C,MATCH('2-1-2 data.csv'!$A512,'2-1-1 紀錄下次購買項目'!$A:$A,0)+'2-1-2 data.csv'!G$1-1)),"")</f>
        <v/>
      </c>
      <c r="H512" s="6" t="str">
        <f>_xlfn.IFNA(IF(H$1&gt;$C512,"",INDEX('2-1-1 紀錄下次購買項目'!$C:$C,MATCH('2-1-2 data.csv'!$A512,'2-1-1 紀錄下次購買項目'!$A:$A,0)+'2-1-2 data.csv'!H$1-1)),"")</f>
        <v/>
      </c>
      <c r="I512" s="6" t="str">
        <f>_xlfn.IFNA(IF(I$1&gt;$C512,"",INDEX('2-1-1 紀錄下次購買項目'!$C:$C,MATCH('2-1-2 data.csv'!$A512,'2-1-1 紀錄下次購買項目'!$A:$A,0)+'2-1-2 data.csv'!I$1-1)),"")</f>
        <v/>
      </c>
      <c r="J512" s="6" t="str">
        <f>_xlfn.IFNA(IF(J$1&gt;$C512,"",INDEX('2-1-1 紀錄下次購買項目'!$C:$C,MATCH('2-1-2 data.csv'!$A512,'2-1-1 紀錄下次購買項目'!$A:$A,0)+'2-1-2 data.csv'!J$1-1)),"")</f>
        <v/>
      </c>
      <c r="K512" s="6" t="str">
        <f>_xlfn.IFNA(IF(K$1&gt;$C512,"",INDEX('2-1-1 紀錄下次購買項目'!$C:$C,MATCH('2-1-2 data.csv'!$A512,'2-1-1 紀錄下次購買項目'!$A:$A,0)+'2-1-2 data.csv'!K$1-1)),"")</f>
        <v/>
      </c>
      <c r="L512" s="6" t="str">
        <f>_xlfn.IFNA(IF(L$1&gt;$C512,"",INDEX('2-1-1 紀錄下次購買項目'!$C:$C,MATCH('2-1-2 data.csv'!$A512,'2-1-1 紀錄下次購買項目'!$A:$A,0)+'2-1-2 data.csv'!L$1-1)),"")</f>
        <v/>
      </c>
      <c r="M512" s="6" t="str">
        <f>_xlfn.IFNA(IF(M$1&gt;$C512,"",INDEX('2-1-1 紀錄下次購買項目'!$C:$C,MATCH('2-1-2 data.csv'!$A512,'2-1-1 紀錄下次購買項目'!$A:$A,0)+'2-1-2 data.csv'!M$1-1)),"")</f>
        <v/>
      </c>
      <c r="N512" s="6" t="str">
        <f>_xlfn.IFNA(IF(N$1&gt;$C512,"",INDEX('2-1-1 紀錄下次購買項目'!$C:$C,MATCH('2-1-2 data.csv'!$A512,'2-1-1 紀錄下次購買項目'!$A:$A,0)+'2-1-2 data.csv'!N$1-1)),"")</f>
        <v/>
      </c>
    </row>
    <row r="513" spans="1:14">
      <c r="A513" s="6">
        <v>3894</v>
      </c>
      <c r="B513" s="5">
        <v>1096</v>
      </c>
      <c r="C513" s="6">
        <v>1</v>
      </c>
      <c r="D513" s="6">
        <v>1</v>
      </c>
      <c r="E513" s="6" t="str">
        <f>_xlfn.IFNA(IF(E$1&gt;$C513,"",INDEX('2-1-1 紀錄下次購買項目'!$C:$C,MATCH('2-1-2 data.csv'!$A513,'2-1-1 紀錄下次購買項目'!$A:$A,0)+'2-1-2 data.csv'!E$1-1)),"")</f>
        <v>家電維修費</v>
      </c>
      <c r="F513" s="6" t="str">
        <f>_xlfn.IFNA(IF(F$1&gt;$C513,"",INDEX('2-1-1 紀錄下次購買項目'!$C:$C,MATCH('2-1-2 data.csv'!$A513,'2-1-1 紀錄下次購買項目'!$A:$A,0)+'2-1-2 data.csv'!F$1-1)),"")</f>
        <v/>
      </c>
      <c r="G513" s="6" t="str">
        <f>_xlfn.IFNA(IF(G$1&gt;$C513,"",INDEX('2-1-1 紀錄下次購買項目'!$C:$C,MATCH('2-1-2 data.csv'!$A513,'2-1-1 紀錄下次購買項目'!$A:$A,0)+'2-1-2 data.csv'!G$1-1)),"")</f>
        <v/>
      </c>
      <c r="H513" s="6" t="str">
        <f>_xlfn.IFNA(IF(H$1&gt;$C513,"",INDEX('2-1-1 紀錄下次購買項目'!$C:$C,MATCH('2-1-2 data.csv'!$A513,'2-1-1 紀錄下次購買項目'!$A:$A,0)+'2-1-2 data.csv'!H$1-1)),"")</f>
        <v/>
      </c>
      <c r="I513" s="6" t="str">
        <f>_xlfn.IFNA(IF(I$1&gt;$C513,"",INDEX('2-1-1 紀錄下次購買項目'!$C:$C,MATCH('2-1-2 data.csv'!$A513,'2-1-1 紀錄下次購買項目'!$A:$A,0)+'2-1-2 data.csv'!I$1-1)),"")</f>
        <v/>
      </c>
      <c r="J513" s="6" t="str">
        <f>_xlfn.IFNA(IF(J$1&gt;$C513,"",INDEX('2-1-1 紀錄下次購買項目'!$C:$C,MATCH('2-1-2 data.csv'!$A513,'2-1-1 紀錄下次購買項目'!$A:$A,0)+'2-1-2 data.csv'!J$1-1)),"")</f>
        <v/>
      </c>
      <c r="K513" s="6" t="str">
        <f>_xlfn.IFNA(IF(K$1&gt;$C513,"",INDEX('2-1-1 紀錄下次購買項目'!$C:$C,MATCH('2-1-2 data.csv'!$A513,'2-1-1 紀錄下次購買項目'!$A:$A,0)+'2-1-2 data.csv'!K$1-1)),"")</f>
        <v/>
      </c>
      <c r="L513" s="6" t="str">
        <f>_xlfn.IFNA(IF(L$1&gt;$C513,"",INDEX('2-1-1 紀錄下次購買項目'!$C:$C,MATCH('2-1-2 data.csv'!$A513,'2-1-1 紀錄下次購買項目'!$A:$A,0)+'2-1-2 data.csv'!L$1-1)),"")</f>
        <v/>
      </c>
      <c r="M513" s="6" t="str">
        <f>_xlfn.IFNA(IF(M$1&gt;$C513,"",INDEX('2-1-1 紀錄下次購買項目'!$C:$C,MATCH('2-1-2 data.csv'!$A513,'2-1-1 紀錄下次購買項目'!$A:$A,0)+'2-1-2 data.csv'!M$1-1)),"")</f>
        <v/>
      </c>
      <c r="N513" s="6" t="str">
        <f>_xlfn.IFNA(IF(N$1&gt;$C513,"",INDEX('2-1-1 紀錄下次購買項目'!$C:$C,MATCH('2-1-2 data.csv'!$A513,'2-1-1 紀錄下次購買項目'!$A:$A,0)+'2-1-2 data.csv'!N$1-1)),"")</f>
        <v/>
      </c>
    </row>
    <row r="514" spans="1:14">
      <c r="A514" s="6">
        <v>4712</v>
      </c>
      <c r="B514" s="5">
        <v>1096</v>
      </c>
      <c r="C514" s="6">
        <v>1</v>
      </c>
      <c r="D514" s="6">
        <v>1</v>
      </c>
      <c r="E514" s="6" t="str">
        <f>_xlfn.IFNA(IF(E$1&gt;$C514,"",INDEX('2-1-1 紀錄下次購買項目'!$C:$C,MATCH('2-1-2 data.csv'!$A514,'2-1-1 紀錄下次購買項目'!$A:$A,0)+'2-1-2 data.csv'!E$1-1)),"")</f>
        <v>EPSON墨水</v>
      </c>
      <c r="F514" s="6" t="str">
        <f>_xlfn.IFNA(IF(F$1&gt;$C514,"",INDEX('2-1-1 紀錄下次購買項目'!$C:$C,MATCH('2-1-2 data.csv'!$A514,'2-1-1 紀錄下次購買項目'!$A:$A,0)+'2-1-2 data.csv'!F$1-1)),"")</f>
        <v/>
      </c>
      <c r="G514" s="6" t="str">
        <f>_xlfn.IFNA(IF(G$1&gt;$C514,"",INDEX('2-1-1 紀錄下次購買項目'!$C:$C,MATCH('2-1-2 data.csv'!$A514,'2-1-1 紀錄下次購買項目'!$A:$A,0)+'2-1-2 data.csv'!G$1-1)),"")</f>
        <v/>
      </c>
      <c r="H514" s="6" t="str">
        <f>_xlfn.IFNA(IF(H$1&gt;$C514,"",INDEX('2-1-1 紀錄下次購買項目'!$C:$C,MATCH('2-1-2 data.csv'!$A514,'2-1-1 紀錄下次購買項目'!$A:$A,0)+'2-1-2 data.csv'!H$1-1)),"")</f>
        <v/>
      </c>
      <c r="I514" s="6" t="str">
        <f>_xlfn.IFNA(IF(I$1&gt;$C514,"",INDEX('2-1-1 紀錄下次購買項目'!$C:$C,MATCH('2-1-2 data.csv'!$A514,'2-1-1 紀錄下次購買項目'!$A:$A,0)+'2-1-2 data.csv'!I$1-1)),"")</f>
        <v/>
      </c>
      <c r="J514" s="6" t="str">
        <f>_xlfn.IFNA(IF(J$1&gt;$C514,"",INDEX('2-1-1 紀錄下次購買項目'!$C:$C,MATCH('2-1-2 data.csv'!$A514,'2-1-1 紀錄下次購買項目'!$A:$A,0)+'2-1-2 data.csv'!J$1-1)),"")</f>
        <v/>
      </c>
      <c r="K514" s="6" t="str">
        <f>_xlfn.IFNA(IF(K$1&gt;$C514,"",INDEX('2-1-1 紀錄下次購買項目'!$C:$C,MATCH('2-1-2 data.csv'!$A514,'2-1-1 紀錄下次購買項目'!$A:$A,0)+'2-1-2 data.csv'!K$1-1)),"")</f>
        <v/>
      </c>
      <c r="L514" s="6" t="str">
        <f>_xlfn.IFNA(IF(L$1&gt;$C514,"",INDEX('2-1-1 紀錄下次購買項目'!$C:$C,MATCH('2-1-2 data.csv'!$A514,'2-1-1 紀錄下次購買項目'!$A:$A,0)+'2-1-2 data.csv'!L$1-1)),"")</f>
        <v/>
      </c>
      <c r="M514" s="6" t="str">
        <f>_xlfn.IFNA(IF(M$1&gt;$C514,"",INDEX('2-1-1 紀錄下次購買項目'!$C:$C,MATCH('2-1-2 data.csv'!$A514,'2-1-1 紀錄下次購買項目'!$A:$A,0)+'2-1-2 data.csv'!M$1-1)),"")</f>
        <v/>
      </c>
      <c r="N514" s="6" t="str">
        <f>_xlfn.IFNA(IF(N$1&gt;$C514,"",INDEX('2-1-1 紀錄下次購買項目'!$C:$C,MATCH('2-1-2 data.csv'!$A514,'2-1-1 紀錄下次購買項目'!$A:$A,0)+'2-1-2 data.csv'!N$1-1)),"")</f>
        <v/>
      </c>
    </row>
    <row r="515" spans="1:14">
      <c r="A515" s="6">
        <v>5558</v>
      </c>
      <c r="B515" s="5">
        <v>1096</v>
      </c>
      <c r="C515" s="6">
        <v>1</v>
      </c>
      <c r="D515" s="6">
        <v>1</v>
      </c>
      <c r="E515" s="6" t="str">
        <f>_xlfn.IFNA(IF(E$1&gt;$C515,"",INDEX('2-1-1 紀錄下次購買項目'!$C:$C,MATCH('2-1-2 data.csv'!$A515,'2-1-1 紀錄下次購買項目'!$A:$A,0)+'2-1-2 data.csv'!E$1-1)),"")</f>
        <v>其他費用</v>
      </c>
      <c r="F515" s="6" t="str">
        <f>_xlfn.IFNA(IF(F$1&gt;$C515,"",INDEX('2-1-1 紀錄下次購買項目'!$C:$C,MATCH('2-1-2 data.csv'!$A515,'2-1-1 紀錄下次購買項目'!$A:$A,0)+'2-1-2 data.csv'!F$1-1)),"")</f>
        <v/>
      </c>
      <c r="G515" s="6" t="str">
        <f>_xlfn.IFNA(IF(G$1&gt;$C515,"",INDEX('2-1-1 紀錄下次購買項目'!$C:$C,MATCH('2-1-2 data.csv'!$A515,'2-1-1 紀錄下次購買項目'!$A:$A,0)+'2-1-2 data.csv'!G$1-1)),"")</f>
        <v/>
      </c>
      <c r="H515" s="6" t="str">
        <f>_xlfn.IFNA(IF(H$1&gt;$C515,"",INDEX('2-1-1 紀錄下次購買項目'!$C:$C,MATCH('2-1-2 data.csv'!$A515,'2-1-1 紀錄下次購買項目'!$A:$A,0)+'2-1-2 data.csv'!H$1-1)),"")</f>
        <v/>
      </c>
      <c r="I515" s="6" t="str">
        <f>_xlfn.IFNA(IF(I$1&gt;$C515,"",INDEX('2-1-1 紀錄下次購買項目'!$C:$C,MATCH('2-1-2 data.csv'!$A515,'2-1-1 紀錄下次購買項目'!$A:$A,0)+'2-1-2 data.csv'!I$1-1)),"")</f>
        <v/>
      </c>
      <c r="J515" s="6" t="str">
        <f>_xlfn.IFNA(IF(J$1&gt;$C515,"",INDEX('2-1-1 紀錄下次購買項目'!$C:$C,MATCH('2-1-2 data.csv'!$A515,'2-1-1 紀錄下次購買項目'!$A:$A,0)+'2-1-2 data.csv'!J$1-1)),"")</f>
        <v/>
      </c>
      <c r="K515" s="6" t="str">
        <f>_xlfn.IFNA(IF(K$1&gt;$C515,"",INDEX('2-1-1 紀錄下次購買項目'!$C:$C,MATCH('2-1-2 data.csv'!$A515,'2-1-1 紀錄下次購買項目'!$A:$A,0)+'2-1-2 data.csv'!K$1-1)),"")</f>
        <v/>
      </c>
      <c r="L515" s="6" t="str">
        <f>_xlfn.IFNA(IF(L$1&gt;$C515,"",INDEX('2-1-1 紀錄下次購買項目'!$C:$C,MATCH('2-1-2 data.csv'!$A515,'2-1-1 紀錄下次購買項目'!$A:$A,0)+'2-1-2 data.csv'!L$1-1)),"")</f>
        <v/>
      </c>
      <c r="M515" s="6" t="str">
        <f>_xlfn.IFNA(IF(M$1&gt;$C515,"",INDEX('2-1-1 紀錄下次購買項目'!$C:$C,MATCH('2-1-2 data.csv'!$A515,'2-1-1 紀錄下次購買項目'!$A:$A,0)+'2-1-2 data.csv'!M$1-1)),"")</f>
        <v/>
      </c>
      <c r="N515" s="6" t="str">
        <f>_xlfn.IFNA(IF(N$1&gt;$C515,"",INDEX('2-1-1 紀錄下次購買項目'!$C:$C,MATCH('2-1-2 data.csv'!$A515,'2-1-1 紀錄下次購買項目'!$A:$A,0)+'2-1-2 data.csv'!N$1-1)),"")</f>
        <v/>
      </c>
    </row>
    <row r="516" spans="1:14">
      <c r="A516" s="6">
        <v>9525</v>
      </c>
      <c r="B516" s="5">
        <v>1096</v>
      </c>
      <c r="C516" s="6">
        <v>1</v>
      </c>
      <c r="D516" s="6">
        <v>2</v>
      </c>
      <c r="E516" s="6" t="str">
        <f>_xlfn.IFNA(IF(E$1&gt;$C516,"",INDEX('2-1-1 紀錄下次購買項目'!$C:$C,MATCH('2-1-2 data.csv'!$A516,'2-1-1 紀錄下次購買項目'!$A:$A,0)+'2-1-2 data.csv'!E$1-1)),"")</f>
        <v>記憶卡</v>
      </c>
      <c r="F516" s="6" t="str">
        <f>_xlfn.IFNA(IF(F$1&gt;$C516,"",INDEX('2-1-1 紀錄下次購買項目'!$C:$C,MATCH('2-1-2 data.csv'!$A516,'2-1-1 紀錄下次購買項目'!$A:$A,0)+'2-1-2 data.csv'!F$1-1)),"")</f>
        <v/>
      </c>
      <c r="G516" s="6" t="str">
        <f>_xlfn.IFNA(IF(G$1&gt;$C516,"",INDEX('2-1-1 紀錄下次購買項目'!$C:$C,MATCH('2-1-2 data.csv'!$A516,'2-1-1 紀錄下次購買項目'!$A:$A,0)+'2-1-2 data.csv'!G$1-1)),"")</f>
        <v/>
      </c>
      <c r="H516" s="6" t="str">
        <f>_xlfn.IFNA(IF(H$1&gt;$C516,"",INDEX('2-1-1 紀錄下次購買項目'!$C:$C,MATCH('2-1-2 data.csv'!$A516,'2-1-1 紀錄下次購買項目'!$A:$A,0)+'2-1-2 data.csv'!H$1-1)),"")</f>
        <v/>
      </c>
      <c r="I516" s="6" t="str">
        <f>_xlfn.IFNA(IF(I$1&gt;$C516,"",INDEX('2-1-1 紀錄下次購買項目'!$C:$C,MATCH('2-1-2 data.csv'!$A516,'2-1-1 紀錄下次購買項目'!$A:$A,0)+'2-1-2 data.csv'!I$1-1)),"")</f>
        <v/>
      </c>
      <c r="J516" s="6" t="str">
        <f>_xlfn.IFNA(IF(J$1&gt;$C516,"",INDEX('2-1-1 紀錄下次購買項目'!$C:$C,MATCH('2-1-2 data.csv'!$A516,'2-1-1 紀錄下次購買項目'!$A:$A,0)+'2-1-2 data.csv'!J$1-1)),"")</f>
        <v/>
      </c>
      <c r="K516" s="6" t="str">
        <f>_xlfn.IFNA(IF(K$1&gt;$C516,"",INDEX('2-1-1 紀錄下次購買項目'!$C:$C,MATCH('2-1-2 data.csv'!$A516,'2-1-1 紀錄下次購買項目'!$A:$A,0)+'2-1-2 data.csv'!K$1-1)),"")</f>
        <v/>
      </c>
      <c r="L516" s="6" t="str">
        <f>_xlfn.IFNA(IF(L$1&gt;$C516,"",INDEX('2-1-1 紀錄下次購買項目'!$C:$C,MATCH('2-1-2 data.csv'!$A516,'2-1-1 紀錄下次購買項目'!$A:$A,0)+'2-1-2 data.csv'!L$1-1)),"")</f>
        <v/>
      </c>
      <c r="M516" s="6" t="str">
        <f>_xlfn.IFNA(IF(M$1&gt;$C516,"",INDEX('2-1-1 紀錄下次購買項目'!$C:$C,MATCH('2-1-2 data.csv'!$A516,'2-1-1 紀錄下次購買項目'!$A:$A,0)+'2-1-2 data.csv'!M$1-1)),"")</f>
        <v/>
      </c>
      <c r="N516" s="6" t="str">
        <f>_xlfn.IFNA(IF(N$1&gt;$C516,"",INDEX('2-1-1 紀錄下次購買項目'!$C:$C,MATCH('2-1-2 data.csv'!$A516,'2-1-1 紀錄下次購買項目'!$A:$A,0)+'2-1-2 data.csv'!N$1-1)),"")</f>
        <v/>
      </c>
    </row>
    <row r="517" spans="1:14">
      <c r="A517" s="6">
        <v>13822</v>
      </c>
      <c r="B517" s="5">
        <v>1096</v>
      </c>
      <c r="C517" s="6">
        <v>2</v>
      </c>
      <c r="D517" s="6">
        <v>2</v>
      </c>
      <c r="E517" s="6" t="str">
        <f>_xlfn.IFNA(IF(E$1&gt;$C517,"",INDEX('2-1-1 紀錄下次購買項目'!$C:$C,MATCH('2-1-2 data.csv'!$A517,'2-1-1 紀錄下次購買項目'!$A:$A,0)+'2-1-2 data.csv'!E$1-1)),"")</f>
        <v>MP3\MP4</v>
      </c>
      <c r="F517" s="6" t="str">
        <f>_xlfn.IFNA(IF(F$1&gt;$C517,"",INDEX('2-1-1 紀錄下次購買項目'!$C:$C,MATCH('2-1-2 data.csv'!$A517,'2-1-1 紀錄下次購買項目'!$A:$A,0)+'2-1-2 data.csv'!F$1-1)),"")</f>
        <v>數位相機</v>
      </c>
      <c r="G517" s="6" t="str">
        <f>_xlfn.IFNA(IF(G$1&gt;$C517,"",INDEX('2-1-1 紀錄下次購買項目'!$C:$C,MATCH('2-1-2 data.csv'!$A517,'2-1-1 紀錄下次購買項目'!$A:$A,0)+'2-1-2 data.csv'!G$1-1)),"")</f>
        <v/>
      </c>
      <c r="H517" s="6" t="str">
        <f>_xlfn.IFNA(IF(H$1&gt;$C517,"",INDEX('2-1-1 紀錄下次購買項目'!$C:$C,MATCH('2-1-2 data.csv'!$A517,'2-1-1 紀錄下次購買項目'!$A:$A,0)+'2-1-2 data.csv'!H$1-1)),"")</f>
        <v/>
      </c>
      <c r="I517" s="6" t="str">
        <f>_xlfn.IFNA(IF(I$1&gt;$C517,"",INDEX('2-1-1 紀錄下次購買項目'!$C:$C,MATCH('2-1-2 data.csv'!$A517,'2-1-1 紀錄下次購買項目'!$A:$A,0)+'2-1-2 data.csv'!I$1-1)),"")</f>
        <v/>
      </c>
      <c r="J517" s="6" t="str">
        <f>_xlfn.IFNA(IF(J$1&gt;$C517,"",INDEX('2-1-1 紀錄下次購買項目'!$C:$C,MATCH('2-1-2 data.csv'!$A517,'2-1-1 紀錄下次購買項目'!$A:$A,0)+'2-1-2 data.csv'!J$1-1)),"")</f>
        <v/>
      </c>
      <c r="K517" s="6" t="str">
        <f>_xlfn.IFNA(IF(K$1&gt;$C517,"",INDEX('2-1-1 紀錄下次購買項目'!$C:$C,MATCH('2-1-2 data.csv'!$A517,'2-1-1 紀錄下次購買項目'!$A:$A,0)+'2-1-2 data.csv'!K$1-1)),"")</f>
        <v/>
      </c>
      <c r="L517" s="6" t="str">
        <f>_xlfn.IFNA(IF(L$1&gt;$C517,"",INDEX('2-1-1 紀錄下次購買項目'!$C:$C,MATCH('2-1-2 data.csv'!$A517,'2-1-1 紀錄下次購買項目'!$A:$A,0)+'2-1-2 data.csv'!L$1-1)),"")</f>
        <v/>
      </c>
      <c r="M517" s="6" t="str">
        <f>_xlfn.IFNA(IF(M$1&gt;$C517,"",INDEX('2-1-1 紀錄下次購買項目'!$C:$C,MATCH('2-1-2 data.csv'!$A517,'2-1-1 紀錄下次購買項目'!$A:$A,0)+'2-1-2 data.csv'!M$1-1)),"")</f>
        <v/>
      </c>
      <c r="N517" s="6" t="str">
        <f>_xlfn.IFNA(IF(N$1&gt;$C517,"",INDEX('2-1-1 紀錄下次購買項目'!$C:$C,MATCH('2-1-2 data.csv'!$A517,'2-1-1 紀錄下次購買項目'!$A:$A,0)+'2-1-2 data.csv'!N$1-1)),"")</f>
        <v/>
      </c>
    </row>
    <row r="518" spans="1:14">
      <c r="A518" s="6">
        <v>24915</v>
      </c>
      <c r="B518" s="5">
        <v>1096</v>
      </c>
      <c r="C518" s="6">
        <v>2</v>
      </c>
      <c r="D518" s="6">
        <v>1</v>
      </c>
      <c r="E518" s="6" t="str">
        <f>_xlfn.IFNA(IF(E$1&gt;$C518,"",INDEX('2-1-1 紀錄下次購買項目'!$C:$C,MATCH('2-1-2 data.csv'!$A518,'2-1-1 紀錄下次購買項目'!$A:$A,0)+'2-1-2 data.csv'!E$1-1)),"")</f>
        <v>耳機麥克風</v>
      </c>
      <c r="F518" s="6" t="str">
        <f>_xlfn.IFNA(IF(F$1&gt;$C518,"",INDEX('2-1-1 紀錄下次購買項目'!$C:$C,MATCH('2-1-2 data.csv'!$A518,'2-1-1 紀錄下次購買項目'!$A:$A,0)+'2-1-2 data.csv'!F$1-1)),"")</f>
        <v>CD燒錄片</v>
      </c>
      <c r="G518" s="6" t="str">
        <f>_xlfn.IFNA(IF(G$1&gt;$C518,"",INDEX('2-1-1 紀錄下次購買項目'!$C:$C,MATCH('2-1-2 data.csv'!$A518,'2-1-1 紀錄下次購買項目'!$A:$A,0)+'2-1-2 data.csv'!G$1-1)),"")</f>
        <v/>
      </c>
      <c r="H518" s="6" t="str">
        <f>_xlfn.IFNA(IF(H$1&gt;$C518,"",INDEX('2-1-1 紀錄下次購買項目'!$C:$C,MATCH('2-1-2 data.csv'!$A518,'2-1-1 紀錄下次購買項目'!$A:$A,0)+'2-1-2 data.csv'!H$1-1)),"")</f>
        <v/>
      </c>
      <c r="I518" s="6" t="str">
        <f>_xlfn.IFNA(IF(I$1&gt;$C518,"",INDEX('2-1-1 紀錄下次購買項目'!$C:$C,MATCH('2-1-2 data.csv'!$A518,'2-1-1 紀錄下次購買項目'!$A:$A,0)+'2-1-2 data.csv'!I$1-1)),"")</f>
        <v/>
      </c>
      <c r="J518" s="6" t="str">
        <f>_xlfn.IFNA(IF(J$1&gt;$C518,"",INDEX('2-1-1 紀錄下次購買項目'!$C:$C,MATCH('2-1-2 data.csv'!$A518,'2-1-1 紀錄下次購買項目'!$A:$A,0)+'2-1-2 data.csv'!J$1-1)),"")</f>
        <v/>
      </c>
      <c r="K518" s="6" t="str">
        <f>_xlfn.IFNA(IF(K$1&gt;$C518,"",INDEX('2-1-1 紀錄下次購買項目'!$C:$C,MATCH('2-1-2 data.csv'!$A518,'2-1-1 紀錄下次購買項目'!$A:$A,0)+'2-1-2 data.csv'!K$1-1)),"")</f>
        <v/>
      </c>
      <c r="L518" s="6" t="str">
        <f>_xlfn.IFNA(IF(L$1&gt;$C518,"",INDEX('2-1-1 紀錄下次購買項目'!$C:$C,MATCH('2-1-2 data.csv'!$A518,'2-1-1 紀錄下次購買項目'!$A:$A,0)+'2-1-2 data.csv'!L$1-1)),"")</f>
        <v/>
      </c>
      <c r="M518" s="6" t="str">
        <f>_xlfn.IFNA(IF(M$1&gt;$C518,"",INDEX('2-1-1 紀錄下次購買項目'!$C:$C,MATCH('2-1-2 data.csv'!$A518,'2-1-1 紀錄下次購買項目'!$A:$A,0)+'2-1-2 data.csv'!M$1-1)),"")</f>
        <v/>
      </c>
      <c r="N518" s="6" t="str">
        <f>_xlfn.IFNA(IF(N$1&gt;$C518,"",INDEX('2-1-1 紀錄下次購買項目'!$C:$C,MATCH('2-1-2 data.csv'!$A518,'2-1-1 紀錄下次購買項目'!$A:$A,0)+'2-1-2 data.csv'!N$1-1)),"")</f>
        <v/>
      </c>
    </row>
    <row r="519" spans="1:14">
      <c r="A519" s="6">
        <v>35703</v>
      </c>
      <c r="B519" s="5">
        <v>1096</v>
      </c>
      <c r="C519" s="6">
        <v>1</v>
      </c>
      <c r="D519" s="6">
        <v>1</v>
      </c>
      <c r="E519" s="6" t="str">
        <f>_xlfn.IFNA(IF(E$1&gt;$C519,"",INDEX('2-1-1 紀錄下次購買項目'!$C:$C,MATCH('2-1-2 data.csv'!$A519,'2-1-1 紀錄下次購買項目'!$A:$A,0)+'2-1-2 data.csv'!E$1-1)),"")</f>
        <v>延長線</v>
      </c>
      <c r="F519" s="6" t="str">
        <f>_xlfn.IFNA(IF(F$1&gt;$C519,"",INDEX('2-1-1 紀錄下次購買項目'!$C:$C,MATCH('2-1-2 data.csv'!$A519,'2-1-1 紀錄下次購買項目'!$A:$A,0)+'2-1-2 data.csv'!F$1-1)),"")</f>
        <v/>
      </c>
      <c r="G519" s="6" t="str">
        <f>_xlfn.IFNA(IF(G$1&gt;$C519,"",INDEX('2-1-1 紀錄下次購買項目'!$C:$C,MATCH('2-1-2 data.csv'!$A519,'2-1-1 紀錄下次購買項目'!$A:$A,0)+'2-1-2 data.csv'!G$1-1)),"")</f>
        <v/>
      </c>
      <c r="H519" s="6" t="str">
        <f>_xlfn.IFNA(IF(H$1&gt;$C519,"",INDEX('2-1-1 紀錄下次購買項目'!$C:$C,MATCH('2-1-2 data.csv'!$A519,'2-1-1 紀錄下次購買項目'!$A:$A,0)+'2-1-2 data.csv'!H$1-1)),"")</f>
        <v/>
      </c>
      <c r="I519" s="6" t="str">
        <f>_xlfn.IFNA(IF(I$1&gt;$C519,"",INDEX('2-1-1 紀錄下次購買項目'!$C:$C,MATCH('2-1-2 data.csv'!$A519,'2-1-1 紀錄下次購買項目'!$A:$A,0)+'2-1-2 data.csv'!I$1-1)),"")</f>
        <v/>
      </c>
      <c r="J519" s="6" t="str">
        <f>_xlfn.IFNA(IF(J$1&gt;$C519,"",INDEX('2-1-1 紀錄下次購買項目'!$C:$C,MATCH('2-1-2 data.csv'!$A519,'2-1-1 紀錄下次購買項目'!$A:$A,0)+'2-1-2 data.csv'!J$1-1)),"")</f>
        <v/>
      </c>
      <c r="K519" s="6" t="str">
        <f>_xlfn.IFNA(IF(K$1&gt;$C519,"",INDEX('2-1-1 紀錄下次購買項目'!$C:$C,MATCH('2-1-2 data.csv'!$A519,'2-1-1 紀錄下次購買項目'!$A:$A,0)+'2-1-2 data.csv'!K$1-1)),"")</f>
        <v/>
      </c>
      <c r="L519" s="6" t="str">
        <f>_xlfn.IFNA(IF(L$1&gt;$C519,"",INDEX('2-1-1 紀錄下次購買項目'!$C:$C,MATCH('2-1-2 data.csv'!$A519,'2-1-1 紀錄下次購買項目'!$A:$A,0)+'2-1-2 data.csv'!L$1-1)),"")</f>
        <v/>
      </c>
      <c r="M519" s="6" t="str">
        <f>_xlfn.IFNA(IF(M$1&gt;$C519,"",INDEX('2-1-1 紀錄下次購買項目'!$C:$C,MATCH('2-1-2 data.csv'!$A519,'2-1-1 紀錄下次購買項目'!$A:$A,0)+'2-1-2 data.csv'!M$1-1)),"")</f>
        <v/>
      </c>
      <c r="N519" s="6" t="str">
        <f>_xlfn.IFNA(IF(N$1&gt;$C519,"",INDEX('2-1-1 紀錄下次購買項目'!$C:$C,MATCH('2-1-2 data.csv'!$A519,'2-1-1 紀錄下次購買項目'!$A:$A,0)+'2-1-2 data.csv'!N$1-1)),"")</f>
        <v/>
      </c>
    </row>
    <row r="520" spans="1:14">
      <c r="A520" s="6">
        <v>57999</v>
      </c>
      <c r="B520" s="5">
        <v>1096</v>
      </c>
      <c r="C520" s="6">
        <v>1</v>
      </c>
      <c r="D520" s="6">
        <v>2</v>
      </c>
      <c r="E520" s="6" t="str">
        <f>_xlfn.IFNA(IF(E$1&gt;$C520,"",INDEX('2-1-1 紀錄下次購買項目'!$C:$C,MATCH('2-1-2 data.csv'!$A520,'2-1-1 紀錄下次購買項目'!$A:$A,0)+'2-1-2 data.csv'!E$1-1)),"")</f>
        <v>30公升以下微電腦微波爐</v>
      </c>
      <c r="F520" s="6" t="str">
        <f>_xlfn.IFNA(IF(F$1&gt;$C520,"",INDEX('2-1-1 紀錄下次購買項目'!$C:$C,MATCH('2-1-2 data.csv'!$A520,'2-1-1 紀錄下次購買項目'!$A:$A,0)+'2-1-2 data.csv'!F$1-1)),"")</f>
        <v/>
      </c>
      <c r="G520" s="6" t="str">
        <f>_xlfn.IFNA(IF(G$1&gt;$C520,"",INDEX('2-1-1 紀錄下次購買項目'!$C:$C,MATCH('2-1-2 data.csv'!$A520,'2-1-1 紀錄下次購買項目'!$A:$A,0)+'2-1-2 data.csv'!G$1-1)),"")</f>
        <v/>
      </c>
      <c r="H520" s="6" t="str">
        <f>_xlfn.IFNA(IF(H$1&gt;$C520,"",INDEX('2-1-1 紀錄下次購買項目'!$C:$C,MATCH('2-1-2 data.csv'!$A520,'2-1-1 紀錄下次購買項目'!$A:$A,0)+'2-1-2 data.csv'!H$1-1)),"")</f>
        <v/>
      </c>
      <c r="I520" s="6" t="str">
        <f>_xlfn.IFNA(IF(I$1&gt;$C520,"",INDEX('2-1-1 紀錄下次購買項目'!$C:$C,MATCH('2-1-2 data.csv'!$A520,'2-1-1 紀錄下次購買項目'!$A:$A,0)+'2-1-2 data.csv'!I$1-1)),"")</f>
        <v/>
      </c>
      <c r="J520" s="6" t="str">
        <f>_xlfn.IFNA(IF(J$1&gt;$C520,"",INDEX('2-1-1 紀錄下次購買項目'!$C:$C,MATCH('2-1-2 data.csv'!$A520,'2-1-1 紀錄下次購買項目'!$A:$A,0)+'2-1-2 data.csv'!J$1-1)),"")</f>
        <v/>
      </c>
      <c r="K520" s="6" t="str">
        <f>_xlfn.IFNA(IF(K$1&gt;$C520,"",INDEX('2-1-1 紀錄下次購買項目'!$C:$C,MATCH('2-1-2 data.csv'!$A520,'2-1-1 紀錄下次購買項目'!$A:$A,0)+'2-1-2 data.csv'!K$1-1)),"")</f>
        <v/>
      </c>
      <c r="L520" s="6" t="str">
        <f>_xlfn.IFNA(IF(L$1&gt;$C520,"",INDEX('2-1-1 紀錄下次購買項目'!$C:$C,MATCH('2-1-2 data.csv'!$A520,'2-1-1 紀錄下次購買項目'!$A:$A,0)+'2-1-2 data.csv'!L$1-1)),"")</f>
        <v/>
      </c>
      <c r="M520" s="6" t="str">
        <f>_xlfn.IFNA(IF(M$1&gt;$C520,"",INDEX('2-1-1 紀錄下次購買項目'!$C:$C,MATCH('2-1-2 data.csv'!$A520,'2-1-1 紀錄下次購買項目'!$A:$A,0)+'2-1-2 data.csv'!M$1-1)),"")</f>
        <v/>
      </c>
      <c r="N520" s="6" t="str">
        <f>_xlfn.IFNA(IF(N$1&gt;$C520,"",INDEX('2-1-1 紀錄下次購買項目'!$C:$C,MATCH('2-1-2 data.csv'!$A520,'2-1-1 紀錄下次購買項目'!$A:$A,0)+'2-1-2 data.csv'!N$1-1)),"")</f>
        <v/>
      </c>
    </row>
    <row r="521" spans="1:14">
      <c r="A521" s="6">
        <v>58674</v>
      </c>
      <c r="B521" s="5">
        <v>1096</v>
      </c>
      <c r="C521" s="6">
        <v>2</v>
      </c>
      <c r="D521" s="6">
        <v>1</v>
      </c>
      <c r="E521" s="6" t="str">
        <f>_xlfn.IFNA(IF(E$1&gt;$C521,"",INDEX('2-1-1 紀錄下次購買項目'!$C:$C,MATCH('2-1-2 data.csv'!$A521,'2-1-1 紀錄下次購買項目'!$A:$A,0)+'2-1-2 data.csv'!E$1-1)),"")</f>
        <v>數位相機</v>
      </c>
      <c r="F521" s="6" t="str">
        <f>_xlfn.IFNA(IF(F$1&gt;$C521,"",INDEX('2-1-1 紀錄下次購買項目'!$C:$C,MATCH('2-1-2 data.csv'!$A521,'2-1-1 紀錄下次購買項目'!$A:$A,0)+'2-1-2 data.csv'!F$1-1)),"")</f>
        <v>記憶卡</v>
      </c>
      <c r="G521" s="6" t="str">
        <f>_xlfn.IFNA(IF(G$1&gt;$C521,"",INDEX('2-1-1 紀錄下次購買項目'!$C:$C,MATCH('2-1-2 data.csv'!$A521,'2-1-1 紀錄下次購買項目'!$A:$A,0)+'2-1-2 data.csv'!G$1-1)),"")</f>
        <v/>
      </c>
      <c r="H521" s="6" t="str">
        <f>_xlfn.IFNA(IF(H$1&gt;$C521,"",INDEX('2-1-1 紀錄下次購買項目'!$C:$C,MATCH('2-1-2 data.csv'!$A521,'2-1-1 紀錄下次購買項目'!$A:$A,0)+'2-1-2 data.csv'!H$1-1)),"")</f>
        <v/>
      </c>
      <c r="I521" s="6" t="str">
        <f>_xlfn.IFNA(IF(I$1&gt;$C521,"",INDEX('2-1-1 紀錄下次購買項目'!$C:$C,MATCH('2-1-2 data.csv'!$A521,'2-1-1 紀錄下次購買項目'!$A:$A,0)+'2-1-2 data.csv'!I$1-1)),"")</f>
        <v/>
      </c>
      <c r="J521" s="6" t="str">
        <f>_xlfn.IFNA(IF(J$1&gt;$C521,"",INDEX('2-1-1 紀錄下次購買項目'!$C:$C,MATCH('2-1-2 data.csv'!$A521,'2-1-1 紀錄下次購買項目'!$A:$A,0)+'2-1-2 data.csv'!J$1-1)),"")</f>
        <v/>
      </c>
      <c r="K521" s="6" t="str">
        <f>_xlfn.IFNA(IF(K$1&gt;$C521,"",INDEX('2-1-1 紀錄下次購買項目'!$C:$C,MATCH('2-1-2 data.csv'!$A521,'2-1-1 紀錄下次購買項目'!$A:$A,0)+'2-1-2 data.csv'!K$1-1)),"")</f>
        <v/>
      </c>
      <c r="L521" s="6" t="str">
        <f>_xlfn.IFNA(IF(L$1&gt;$C521,"",INDEX('2-1-1 紀錄下次購買項目'!$C:$C,MATCH('2-1-2 data.csv'!$A521,'2-1-1 紀錄下次購買項目'!$A:$A,0)+'2-1-2 data.csv'!L$1-1)),"")</f>
        <v/>
      </c>
      <c r="M521" s="6" t="str">
        <f>_xlfn.IFNA(IF(M$1&gt;$C521,"",INDEX('2-1-1 紀錄下次購買項目'!$C:$C,MATCH('2-1-2 data.csv'!$A521,'2-1-1 紀錄下次購買項目'!$A:$A,0)+'2-1-2 data.csv'!M$1-1)),"")</f>
        <v/>
      </c>
      <c r="N521" s="6" t="str">
        <f>_xlfn.IFNA(IF(N$1&gt;$C521,"",INDEX('2-1-1 紀錄下次購買項目'!$C:$C,MATCH('2-1-2 data.csv'!$A521,'2-1-1 紀錄下次購買項目'!$A:$A,0)+'2-1-2 data.csv'!N$1-1)),"")</f>
        <v/>
      </c>
    </row>
    <row r="522" spans="1:14">
      <c r="A522" s="6">
        <v>72803</v>
      </c>
      <c r="B522" s="5">
        <v>1096</v>
      </c>
      <c r="C522" s="6">
        <v>1</v>
      </c>
      <c r="D522" s="6">
        <v>0</v>
      </c>
      <c r="E522" s="6" t="str">
        <f>_xlfn.IFNA(IF(E$1&gt;$C522,"",INDEX('2-1-1 紀錄下次購買項目'!$C:$C,MATCH('2-1-2 data.csv'!$A522,'2-1-1 紀錄下次購買項目'!$A:$A,0)+'2-1-2 data.csv'!E$1-1)),"")</f>
        <v>一般電池</v>
      </c>
      <c r="F522" s="6" t="str">
        <f>_xlfn.IFNA(IF(F$1&gt;$C522,"",INDEX('2-1-1 紀錄下次購買項目'!$C:$C,MATCH('2-1-2 data.csv'!$A522,'2-1-1 紀錄下次購買項目'!$A:$A,0)+'2-1-2 data.csv'!F$1-1)),"")</f>
        <v/>
      </c>
      <c r="G522" s="6" t="str">
        <f>_xlfn.IFNA(IF(G$1&gt;$C522,"",INDEX('2-1-1 紀錄下次購買項目'!$C:$C,MATCH('2-1-2 data.csv'!$A522,'2-1-1 紀錄下次購買項目'!$A:$A,0)+'2-1-2 data.csv'!G$1-1)),"")</f>
        <v/>
      </c>
      <c r="H522" s="6" t="str">
        <f>_xlfn.IFNA(IF(H$1&gt;$C522,"",INDEX('2-1-1 紀錄下次購買項目'!$C:$C,MATCH('2-1-2 data.csv'!$A522,'2-1-1 紀錄下次購買項目'!$A:$A,0)+'2-1-2 data.csv'!H$1-1)),"")</f>
        <v/>
      </c>
      <c r="I522" s="6" t="str">
        <f>_xlfn.IFNA(IF(I$1&gt;$C522,"",INDEX('2-1-1 紀錄下次購買項目'!$C:$C,MATCH('2-1-2 data.csv'!$A522,'2-1-1 紀錄下次購買項目'!$A:$A,0)+'2-1-2 data.csv'!I$1-1)),"")</f>
        <v/>
      </c>
      <c r="J522" s="6" t="str">
        <f>_xlfn.IFNA(IF(J$1&gt;$C522,"",INDEX('2-1-1 紀錄下次購買項目'!$C:$C,MATCH('2-1-2 data.csv'!$A522,'2-1-1 紀錄下次購買項目'!$A:$A,0)+'2-1-2 data.csv'!J$1-1)),"")</f>
        <v/>
      </c>
      <c r="K522" s="6" t="str">
        <f>_xlfn.IFNA(IF(K$1&gt;$C522,"",INDEX('2-1-1 紀錄下次購買項目'!$C:$C,MATCH('2-1-2 data.csv'!$A522,'2-1-1 紀錄下次購買項目'!$A:$A,0)+'2-1-2 data.csv'!K$1-1)),"")</f>
        <v/>
      </c>
      <c r="L522" s="6" t="str">
        <f>_xlfn.IFNA(IF(L$1&gt;$C522,"",INDEX('2-1-1 紀錄下次購買項目'!$C:$C,MATCH('2-1-2 data.csv'!$A522,'2-1-1 紀錄下次購買項目'!$A:$A,0)+'2-1-2 data.csv'!L$1-1)),"")</f>
        <v/>
      </c>
      <c r="M522" s="6" t="str">
        <f>_xlfn.IFNA(IF(M$1&gt;$C522,"",INDEX('2-1-1 紀錄下次購買項目'!$C:$C,MATCH('2-1-2 data.csv'!$A522,'2-1-1 紀錄下次購買項目'!$A:$A,0)+'2-1-2 data.csv'!M$1-1)),"")</f>
        <v/>
      </c>
      <c r="N522" s="6" t="str">
        <f>_xlfn.IFNA(IF(N$1&gt;$C522,"",INDEX('2-1-1 紀錄下次購買項目'!$C:$C,MATCH('2-1-2 data.csv'!$A522,'2-1-1 紀錄下次購買項目'!$A:$A,0)+'2-1-2 data.csv'!N$1-1)),"")</f>
        <v/>
      </c>
    </row>
    <row r="523" spans="1:14">
      <c r="A523" s="6">
        <v>4776</v>
      </c>
      <c r="B523" s="5">
        <v>1117</v>
      </c>
      <c r="C523" s="6">
        <v>1</v>
      </c>
      <c r="D523" s="6">
        <v>2</v>
      </c>
      <c r="E523" s="6" t="str">
        <f>_xlfn.IFNA(IF(E$1&gt;$C523,"",INDEX('2-1-1 紀錄下次購買項目'!$C:$C,MATCH('2-1-2 data.csv'!$A523,'2-1-1 紀錄下次購買項目'!$A:$A,0)+'2-1-2 data.csv'!E$1-1)),"")</f>
        <v>CD燒錄片</v>
      </c>
      <c r="F523" s="6" t="str">
        <f>_xlfn.IFNA(IF(F$1&gt;$C523,"",INDEX('2-1-1 紀錄下次購買項目'!$C:$C,MATCH('2-1-2 data.csv'!$A523,'2-1-1 紀錄下次購買項目'!$A:$A,0)+'2-1-2 data.csv'!F$1-1)),"")</f>
        <v/>
      </c>
      <c r="G523" s="6" t="str">
        <f>_xlfn.IFNA(IF(G$1&gt;$C523,"",INDEX('2-1-1 紀錄下次購買項目'!$C:$C,MATCH('2-1-2 data.csv'!$A523,'2-1-1 紀錄下次購買項目'!$A:$A,0)+'2-1-2 data.csv'!G$1-1)),"")</f>
        <v/>
      </c>
      <c r="H523" s="6" t="str">
        <f>_xlfn.IFNA(IF(H$1&gt;$C523,"",INDEX('2-1-1 紀錄下次購買項目'!$C:$C,MATCH('2-1-2 data.csv'!$A523,'2-1-1 紀錄下次購買項目'!$A:$A,0)+'2-1-2 data.csv'!H$1-1)),"")</f>
        <v/>
      </c>
      <c r="I523" s="6" t="str">
        <f>_xlfn.IFNA(IF(I$1&gt;$C523,"",INDEX('2-1-1 紀錄下次購買項目'!$C:$C,MATCH('2-1-2 data.csv'!$A523,'2-1-1 紀錄下次購買項目'!$A:$A,0)+'2-1-2 data.csv'!I$1-1)),"")</f>
        <v/>
      </c>
      <c r="J523" s="6" t="str">
        <f>_xlfn.IFNA(IF(J$1&gt;$C523,"",INDEX('2-1-1 紀錄下次購買項目'!$C:$C,MATCH('2-1-2 data.csv'!$A523,'2-1-1 紀錄下次購買項目'!$A:$A,0)+'2-1-2 data.csv'!J$1-1)),"")</f>
        <v/>
      </c>
      <c r="K523" s="6" t="str">
        <f>_xlfn.IFNA(IF(K$1&gt;$C523,"",INDEX('2-1-1 紀錄下次購買項目'!$C:$C,MATCH('2-1-2 data.csv'!$A523,'2-1-1 紀錄下次購買項目'!$A:$A,0)+'2-1-2 data.csv'!K$1-1)),"")</f>
        <v/>
      </c>
      <c r="L523" s="6" t="str">
        <f>_xlfn.IFNA(IF(L$1&gt;$C523,"",INDEX('2-1-1 紀錄下次購買項目'!$C:$C,MATCH('2-1-2 data.csv'!$A523,'2-1-1 紀錄下次購買項目'!$A:$A,0)+'2-1-2 data.csv'!L$1-1)),"")</f>
        <v/>
      </c>
      <c r="M523" s="6" t="str">
        <f>_xlfn.IFNA(IF(M$1&gt;$C523,"",INDEX('2-1-1 紀錄下次購買項目'!$C:$C,MATCH('2-1-2 data.csv'!$A523,'2-1-1 紀錄下次購買項目'!$A:$A,0)+'2-1-2 data.csv'!M$1-1)),"")</f>
        <v/>
      </c>
      <c r="N523" s="6" t="str">
        <f>_xlfn.IFNA(IF(N$1&gt;$C523,"",INDEX('2-1-1 紀錄下次購買項目'!$C:$C,MATCH('2-1-2 data.csv'!$A523,'2-1-1 紀錄下次購買項目'!$A:$A,0)+'2-1-2 data.csv'!N$1-1)),"")</f>
        <v/>
      </c>
    </row>
    <row r="524" spans="1:14">
      <c r="A524" s="6">
        <v>11702</v>
      </c>
      <c r="B524" s="5">
        <v>1117</v>
      </c>
      <c r="C524" s="6">
        <v>2</v>
      </c>
      <c r="D524" s="6">
        <v>1</v>
      </c>
      <c r="E524" s="6" t="str">
        <f>_xlfn.IFNA(IF(E$1&gt;$C524,"",INDEX('2-1-1 紀錄下次購買項目'!$C:$C,MATCH('2-1-2 data.csv'!$A524,'2-1-1 紀錄下次購買項目'!$A:$A,0)+'2-1-2 data.csv'!E$1-1)),"")</f>
        <v>DVD光碟機</v>
      </c>
      <c r="F524" s="6" t="str">
        <f>_xlfn.IFNA(IF(F$1&gt;$C524,"",INDEX('2-1-1 紀錄下次購買項目'!$C:$C,MATCH('2-1-2 data.csv'!$A524,'2-1-1 紀錄下次購買項目'!$A:$A,0)+'2-1-2 data.csv'!F$1-1)),"")</f>
        <v>有線光學鼠</v>
      </c>
      <c r="G524" s="6" t="str">
        <f>_xlfn.IFNA(IF(G$1&gt;$C524,"",INDEX('2-1-1 紀錄下次購買項目'!$C:$C,MATCH('2-1-2 data.csv'!$A524,'2-1-1 紀錄下次購買項目'!$A:$A,0)+'2-1-2 data.csv'!G$1-1)),"")</f>
        <v/>
      </c>
      <c r="H524" s="6" t="str">
        <f>_xlfn.IFNA(IF(H$1&gt;$C524,"",INDEX('2-1-1 紀錄下次購買項目'!$C:$C,MATCH('2-1-2 data.csv'!$A524,'2-1-1 紀錄下次購買項目'!$A:$A,0)+'2-1-2 data.csv'!H$1-1)),"")</f>
        <v/>
      </c>
      <c r="I524" s="6" t="str">
        <f>_xlfn.IFNA(IF(I$1&gt;$C524,"",INDEX('2-1-1 紀錄下次購買項目'!$C:$C,MATCH('2-1-2 data.csv'!$A524,'2-1-1 紀錄下次購買項目'!$A:$A,0)+'2-1-2 data.csv'!I$1-1)),"")</f>
        <v/>
      </c>
      <c r="J524" s="6" t="str">
        <f>_xlfn.IFNA(IF(J$1&gt;$C524,"",INDEX('2-1-1 紀錄下次購買項目'!$C:$C,MATCH('2-1-2 data.csv'!$A524,'2-1-1 紀錄下次購買項目'!$A:$A,0)+'2-1-2 data.csv'!J$1-1)),"")</f>
        <v/>
      </c>
      <c r="K524" s="6" t="str">
        <f>_xlfn.IFNA(IF(K$1&gt;$C524,"",INDEX('2-1-1 紀錄下次購買項目'!$C:$C,MATCH('2-1-2 data.csv'!$A524,'2-1-1 紀錄下次購買項目'!$A:$A,0)+'2-1-2 data.csv'!K$1-1)),"")</f>
        <v/>
      </c>
      <c r="L524" s="6" t="str">
        <f>_xlfn.IFNA(IF(L$1&gt;$C524,"",INDEX('2-1-1 紀錄下次購買項目'!$C:$C,MATCH('2-1-2 data.csv'!$A524,'2-1-1 紀錄下次購買項目'!$A:$A,0)+'2-1-2 data.csv'!L$1-1)),"")</f>
        <v/>
      </c>
      <c r="M524" s="6" t="str">
        <f>_xlfn.IFNA(IF(M$1&gt;$C524,"",INDEX('2-1-1 紀錄下次購買項目'!$C:$C,MATCH('2-1-2 data.csv'!$A524,'2-1-1 紀錄下次購買項目'!$A:$A,0)+'2-1-2 data.csv'!M$1-1)),"")</f>
        <v/>
      </c>
      <c r="N524" s="6" t="str">
        <f>_xlfn.IFNA(IF(N$1&gt;$C524,"",INDEX('2-1-1 紀錄下次購買項目'!$C:$C,MATCH('2-1-2 data.csv'!$A524,'2-1-1 紀錄下次購買項目'!$A:$A,0)+'2-1-2 data.csv'!N$1-1)),"")</f>
        <v/>
      </c>
    </row>
    <row r="525" spans="1:14">
      <c r="A525" s="6">
        <v>16652</v>
      </c>
      <c r="B525" s="5">
        <v>1117</v>
      </c>
      <c r="C525" s="6">
        <v>1</v>
      </c>
      <c r="D525" s="6">
        <v>1</v>
      </c>
      <c r="E525" s="6" t="str">
        <f>_xlfn.IFNA(IF(E$1&gt;$C525,"",INDEX('2-1-1 紀錄下次購買項目'!$C:$C,MATCH('2-1-2 data.csv'!$A525,'2-1-1 紀錄下次購買項目'!$A:$A,0)+'2-1-2 data.csv'!E$1-1)),"")</f>
        <v>EPSON墨水</v>
      </c>
      <c r="F525" s="6" t="str">
        <f>_xlfn.IFNA(IF(F$1&gt;$C525,"",INDEX('2-1-1 紀錄下次購買項目'!$C:$C,MATCH('2-1-2 data.csv'!$A525,'2-1-1 紀錄下次購買項目'!$A:$A,0)+'2-1-2 data.csv'!F$1-1)),"")</f>
        <v/>
      </c>
      <c r="G525" s="6" t="str">
        <f>_xlfn.IFNA(IF(G$1&gt;$C525,"",INDEX('2-1-1 紀錄下次購買項目'!$C:$C,MATCH('2-1-2 data.csv'!$A525,'2-1-1 紀錄下次購買項目'!$A:$A,0)+'2-1-2 data.csv'!G$1-1)),"")</f>
        <v/>
      </c>
      <c r="H525" s="6" t="str">
        <f>_xlfn.IFNA(IF(H$1&gt;$C525,"",INDEX('2-1-1 紀錄下次購買項目'!$C:$C,MATCH('2-1-2 data.csv'!$A525,'2-1-1 紀錄下次購買項目'!$A:$A,0)+'2-1-2 data.csv'!H$1-1)),"")</f>
        <v/>
      </c>
      <c r="I525" s="6" t="str">
        <f>_xlfn.IFNA(IF(I$1&gt;$C525,"",INDEX('2-1-1 紀錄下次購買項目'!$C:$C,MATCH('2-1-2 data.csv'!$A525,'2-1-1 紀錄下次購買項目'!$A:$A,0)+'2-1-2 data.csv'!I$1-1)),"")</f>
        <v/>
      </c>
      <c r="J525" s="6" t="str">
        <f>_xlfn.IFNA(IF(J$1&gt;$C525,"",INDEX('2-1-1 紀錄下次購買項目'!$C:$C,MATCH('2-1-2 data.csv'!$A525,'2-1-1 紀錄下次購買項目'!$A:$A,0)+'2-1-2 data.csv'!J$1-1)),"")</f>
        <v/>
      </c>
      <c r="K525" s="6" t="str">
        <f>_xlfn.IFNA(IF(K$1&gt;$C525,"",INDEX('2-1-1 紀錄下次購買項目'!$C:$C,MATCH('2-1-2 data.csv'!$A525,'2-1-1 紀錄下次購買項目'!$A:$A,0)+'2-1-2 data.csv'!K$1-1)),"")</f>
        <v/>
      </c>
      <c r="L525" s="6" t="str">
        <f>_xlfn.IFNA(IF(L$1&gt;$C525,"",INDEX('2-1-1 紀錄下次購買項目'!$C:$C,MATCH('2-1-2 data.csv'!$A525,'2-1-1 紀錄下次購買項目'!$A:$A,0)+'2-1-2 data.csv'!L$1-1)),"")</f>
        <v/>
      </c>
      <c r="M525" s="6" t="str">
        <f>_xlfn.IFNA(IF(M$1&gt;$C525,"",INDEX('2-1-1 紀錄下次購買項目'!$C:$C,MATCH('2-1-2 data.csv'!$A525,'2-1-1 紀錄下次購買項目'!$A:$A,0)+'2-1-2 data.csv'!M$1-1)),"")</f>
        <v/>
      </c>
      <c r="N525" s="6" t="str">
        <f>_xlfn.IFNA(IF(N$1&gt;$C525,"",INDEX('2-1-1 紀錄下次購買項目'!$C:$C,MATCH('2-1-2 data.csv'!$A525,'2-1-1 紀錄下次購買項目'!$A:$A,0)+'2-1-2 data.csv'!N$1-1)),"")</f>
        <v/>
      </c>
    </row>
    <row r="526" spans="1:14">
      <c r="A526" s="6">
        <v>21660</v>
      </c>
      <c r="B526" s="5">
        <v>1117</v>
      </c>
      <c r="C526" s="6">
        <v>1</v>
      </c>
      <c r="D526" s="6">
        <v>1</v>
      </c>
      <c r="E526" s="6" t="str">
        <f>_xlfn.IFNA(IF(E$1&gt;$C526,"",INDEX('2-1-1 紀錄下次購買項目'!$C:$C,MATCH('2-1-2 data.csv'!$A526,'2-1-1 紀錄下次購買項目'!$A:$A,0)+'2-1-2 data.csv'!E$1-1)),"")</f>
        <v>EPSON墨水</v>
      </c>
      <c r="F526" s="6" t="str">
        <f>_xlfn.IFNA(IF(F$1&gt;$C526,"",INDEX('2-1-1 紀錄下次購買項目'!$C:$C,MATCH('2-1-2 data.csv'!$A526,'2-1-1 紀錄下次購買項目'!$A:$A,0)+'2-1-2 data.csv'!F$1-1)),"")</f>
        <v/>
      </c>
      <c r="G526" s="6" t="str">
        <f>_xlfn.IFNA(IF(G$1&gt;$C526,"",INDEX('2-1-1 紀錄下次購買項目'!$C:$C,MATCH('2-1-2 data.csv'!$A526,'2-1-1 紀錄下次購買項目'!$A:$A,0)+'2-1-2 data.csv'!G$1-1)),"")</f>
        <v/>
      </c>
      <c r="H526" s="6" t="str">
        <f>_xlfn.IFNA(IF(H$1&gt;$C526,"",INDEX('2-1-1 紀錄下次購買項目'!$C:$C,MATCH('2-1-2 data.csv'!$A526,'2-1-1 紀錄下次購買項目'!$A:$A,0)+'2-1-2 data.csv'!H$1-1)),"")</f>
        <v/>
      </c>
      <c r="I526" s="6" t="str">
        <f>_xlfn.IFNA(IF(I$1&gt;$C526,"",INDEX('2-1-1 紀錄下次購買項目'!$C:$C,MATCH('2-1-2 data.csv'!$A526,'2-1-1 紀錄下次購買項目'!$A:$A,0)+'2-1-2 data.csv'!I$1-1)),"")</f>
        <v/>
      </c>
      <c r="J526" s="6" t="str">
        <f>_xlfn.IFNA(IF(J$1&gt;$C526,"",INDEX('2-1-1 紀錄下次購買項目'!$C:$C,MATCH('2-1-2 data.csv'!$A526,'2-1-1 紀錄下次購買項目'!$A:$A,0)+'2-1-2 data.csv'!J$1-1)),"")</f>
        <v/>
      </c>
      <c r="K526" s="6" t="str">
        <f>_xlfn.IFNA(IF(K$1&gt;$C526,"",INDEX('2-1-1 紀錄下次購買項目'!$C:$C,MATCH('2-1-2 data.csv'!$A526,'2-1-1 紀錄下次購買項目'!$A:$A,0)+'2-1-2 data.csv'!K$1-1)),"")</f>
        <v/>
      </c>
      <c r="L526" s="6" t="str">
        <f>_xlfn.IFNA(IF(L$1&gt;$C526,"",INDEX('2-1-1 紀錄下次購買項目'!$C:$C,MATCH('2-1-2 data.csv'!$A526,'2-1-1 紀錄下次購買項目'!$A:$A,0)+'2-1-2 data.csv'!L$1-1)),"")</f>
        <v/>
      </c>
      <c r="M526" s="6" t="str">
        <f>_xlfn.IFNA(IF(M$1&gt;$C526,"",INDEX('2-1-1 紀錄下次購買項目'!$C:$C,MATCH('2-1-2 data.csv'!$A526,'2-1-1 紀錄下次購買項目'!$A:$A,0)+'2-1-2 data.csv'!M$1-1)),"")</f>
        <v/>
      </c>
      <c r="N526" s="6" t="str">
        <f>_xlfn.IFNA(IF(N$1&gt;$C526,"",INDEX('2-1-1 紀錄下次購買項目'!$C:$C,MATCH('2-1-2 data.csv'!$A526,'2-1-1 紀錄下次購買項目'!$A:$A,0)+'2-1-2 data.csv'!N$1-1)),"")</f>
        <v/>
      </c>
    </row>
    <row r="527" spans="1:14">
      <c r="A527" s="6">
        <v>26410</v>
      </c>
      <c r="B527" s="5">
        <v>1117</v>
      </c>
      <c r="C527" s="6">
        <v>1</v>
      </c>
      <c r="D527" s="6">
        <v>1</v>
      </c>
      <c r="E527" s="6" t="str">
        <f>_xlfn.IFNA(IF(E$1&gt;$C527,"",INDEX('2-1-1 紀錄下次購買項目'!$C:$C,MATCH('2-1-2 data.csv'!$A527,'2-1-1 紀錄下次購買項目'!$A:$A,0)+'2-1-2 data.csv'!E$1-1)),"")</f>
        <v>EPSON墨水</v>
      </c>
      <c r="F527" s="6" t="str">
        <f>_xlfn.IFNA(IF(F$1&gt;$C527,"",INDEX('2-1-1 紀錄下次購買項目'!$C:$C,MATCH('2-1-2 data.csv'!$A527,'2-1-1 紀錄下次購買項目'!$A:$A,0)+'2-1-2 data.csv'!F$1-1)),"")</f>
        <v/>
      </c>
      <c r="G527" s="6" t="str">
        <f>_xlfn.IFNA(IF(G$1&gt;$C527,"",INDEX('2-1-1 紀錄下次購買項目'!$C:$C,MATCH('2-1-2 data.csv'!$A527,'2-1-1 紀錄下次購買項目'!$A:$A,0)+'2-1-2 data.csv'!G$1-1)),"")</f>
        <v/>
      </c>
      <c r="H527" s="6" t="str">
        <f>_xlfn.IFNA(IF(H$1&gt;$C527,"",INDEX('2-1-1 紀錄下次購買項目'!$C:$C,MATCH('2-1-2 data.csv'!$A527,'2-1-1 紀錄下次購買項目'!$A:$A,0)+'2-1-2 data.csv'!H$1-1)),"")</f>
        <v/>
      </c>
      <c r="I527" s="6" t="str">
        <f>_xlfn.IFNA(IF(I$1&gt;$C527,"",INDEX('2-1-1 紀錄下次購買項目'!$C:$C,MATCH('2-1-2 data.csv'!$A527,'2-1-1 紀錄下次購買項目'!$A:$A,0)+'2-1-2 data.csv'!I$1-1)),"")</f>
        <v/>
      </c>
      <c r="J527" s="6" t="str">
        <f>_xlfn.IFNA(IF(J$1&gt;$C527,"",INDEX('2-1-1 紀錄下次購買項目'!$C:$C,MATCH('2-1-2 data.csv'!$A527,'2-1-1 紀錄下次購買項目'!$A:$A,0)+'2-1-2 data.csv'!J$1-1)),"")</f>
        <v/>
      </c>
      <c r="K527" s="6" t="str">
        <f>_xlfn.IFNA(IF(K$1&gt;$C527,"",INDEX('2-1-1 紀錄下次購買項目'!$C:$C,MATCH('2-1-2 data.csv'!$A527,'2-1-1 紀錄下次購買項目'!$A:$A,0)+'2-1-2 data.csv'!K$1-1)),"")</f>
        <v/>
      </c>
      <c r="L527" s="6" t="str">
        <f>_xlfn.IFNA(IF(L$1&gt;$C527,"",INDEX('2-1-1 紀錄下次購買項目'!$C:$C,MATCH('2-1-2 data.csv'!$A527,'2-1-1 紀錄下次購買項目'!$A:$A,0)+'2-1-2 data.csv'!L$1-1)),"")</f>
        <v/>
      </c>
      <c r="M527" s="6" t="str">
        <f>_xlfn.IFNA(IF(M$1&gt;$C527,"",INDEX('2-1-1 紀錄下次購買項目'!$C:$C,MATCH('2-1-2 data.csv'!$A527,'2-1-1 紀錄下次購買項目'!$A:$A,0)+'2-1-2 data.csv'!M$1-1)),"")</f>
        <v/>
      </c>
      <c r="N527" s="6" t="str">
        <f>_xlfn.IFNA(IF(N$1&gt;$C527,"",INDEX('2-1-1 紀錄下次購買項目'!$C:$C,MATCH('2-1-2 data.csv'!$A527,'2-1-1 紀錄下次購買項目'!$A:$A,0)+'2-1-2 data.csv'!N$1-1)),"")</f>
        <v/>
      </c>
    </row>
    <row r="528" spans="1:14">
      <c r="A528" s="6">
        <v>46144</v>
      </c>
      <c r="B528" s="5">
        <v>1117</v>
      </c>
      <c r="C528" s="6">
        <v>1</v>
      </c>
      <c r="D528" s="6">
        <v>1</v>
      </c>
      <c r="E528" s="6" t="str">
        <f>_xlfn.IFNA(IF(E$1&gt;$C528,"",INDEX('2-1-1 紀錄下次購買項目'!$C:$C,MATCH('2-1-2 data.csv'!$A528,'2-1-1 紀錄下次購買項目'!$A:$A,0)+'2-1-2 data.csv'!E$1-1)),"")</f>
        <v>家電安裝費</v>
      </c>
      <c r="F528" s="6" t="str">
        <f>_xlfn.IFNA(IF(F$1&gt;$C528,"",INDEX('2-1-1 紀錄下次購買項目'!$C:$C,MATCH('2-1-2 data.csv'!$A528,'2-1-1 紀錄下次購買項目'!$A:$A,0)+'2-1-2 data.csv'!F$1-1)),"")</f>
        <v/>
      </c>
      <c r="G528" s="6" t="str">
        <f>_xlfn.IFNA(IF(G$1&gt;$C528,"",INDEX('2-1-1 紀錄下次購買項目'!$C:$C,MATCH('2-1-2 data.csv'!$A528,'2-1-1 紀錄下次購買項目'!$A:$A,0)+'2-1-2 data.csv'!G$1-1)),"")</f>
        <v/>
      </c>
      <c r="H528" s="6" t="str">
        <f>_xlfn.IFNA(IF(H$1&gt;$C528,"",INDEX('2-1-1 紀錄下次購買項目'!$C:$C,MATCH('2-1-2 data.csv'!$A528,'2-1-1 紀錄下次購買項目'!$A:$A,0)+'2-1-2 data.csv'!H$1-1)),"")</f>
        <v/>
      </c>
      <c r="I528" s="6" t="str">
        <f>_xlfn.IFNA(IF(I$1&gt;$C528,"",INDEX('2-1-1 紀錄下次購買項目'!$C:$C,MATCH('2-1-2 data.csv'!$A528,'2-1-1 紀錄下次購買項目'!$A:$A,0)+'2-1-2 data.csv'!I$1-1)),"")</f>
        <v/>
      </c>
      <c r="J528" s="6" t="str">
        <f>_xlfn.IFNA(IF(J$1&gt;$C528,"",INDEX('2-1-1 紀錄下次購買項目'!$C:$C,MATCH('2-1-2 data.csv'!$A528,'2-1-1 紀錄下次購買項目'!$A:$A,0)+'2-1-2 data.csv'!J$1-1)),"")</f>
        <v/>
      </c>
      <c r="K528" s="6" t="str">
        <f>_xlfn.IFNA(IF(K$1&gt;$C528,"",INDEX('2-1-1 紀錄下次購買項目'!$C:$C,MATCH('2-1-2 data.csv'!$A528,'2-1-1 紀錄下次購買項目'!$A:$A,0)+'2-1-2 data.csv'!K$1-1)),"")</f>
        <v/>
      </c>
      <c r="L528" s="6" t="str">
        <f>_xlfn.IFNA(IF(L$1&gt;$C528,"",INDEX('2-1-1 紀錄下次購買項目'!$C:$C,MATCH('2-1-2 data.csv'!$A528,'2-1-1 紀錄下次購買項目'!$A:$A,0)+'2-1-2 data.csv'!L$1-1)),"")</f>
        <v/>
      </c>
      <c r="M528" s="6" t="str">
        <f>_xlfn.IFNA(IF(M$1&gt;$C528,"",INDEX('2-1-1 紀錄下次購買項目'!$C:$C,MATCH('2-1-2 data.csv'!$A528,'2-1-1 紀錄下次購買項目'!$A:$A,0)+'2-1-2 data.csv'!M$1-1)),"")</f>
        <v/>
      </c>
      <c r="N528" s="6" t="str">
        <f>_xlfn.IFNA(IF(N$1&gt;$C528,"",INDEX('2-1-1 紀錄下次購買項目'!$C:$C,MATCH('2-1-2 data.csv'!$A528,'2-1-1 紀錄下次購買項目'!$A:$A,0)+'2-1-2 data.csv'!N$1-1)),"")</f>
        <v/>
      </c>
    </row>
    <row r="529" spans="1:14">
      <c r="A529" s="6">
        <v>49661</v>
      </c>
      <c r="B529" s="5">
        <v>1117</v>
      </c>
      <c r="C529" s="6">
        <v>1</v>
      </c>
      <c r="D529" s="6">
        <v>3</v>
      </c>
      <c r="E529" s="6" t="str">
        <f>_xlfn.IFNA(IF(E$1&gt;$C529,"",INDEX('2-1-1 紀錄下次購買項目'!$C:$C,MATCH('2-1-2 data.csv'!$A529,'2-1-1 紀錄下次購買項目'!$A:$A,0)+'2-1-2 data.csv'!E$1-1)),"")</f>
        <v>EPSON墨水</v>
      </c>
      <c r="F529" s="6" t="str">
        <f>_xlfn.IFNA(IF(F$1&gt;$C529,"",INDEX('2-1-1 紀錄下次購買項目'!$C:$C,MATCH('2-1-2 data.csv'!$A529,'2-1-1 紀錄下次購買項目'!$A:$A,0)+'2-1-2 data.csv'!F$1-1)),"")</f>
        <v/>
      </c>
      <c r="G529" s="6" t="str">
        <f>_xlfn.IFNA(IF(G$1&gt;$C529,"",INDEX('2-1-1 紀錄下次購買項目'!$C:$C,MATCH('2-1-2 data.csv'!$A529,'2-1-1 紀錄下次購買項目'!$A:$A,0)+'2-1-2 data.csv'!G$1-1)),"")</f>
        <v/>
      </c>
      <c r="H529" s="6" t="str">
        <f>_xlfn.IFNA(IF(H$1&gt;$C529,"",INDEX('2-1-1 紀錄下次購買項目'!$C:$C,MATCH('2-1-2 data.csv'!$A529,'2-1-1 紀錄下次購買項目'!$A:$A,0)+'2-1-2 data.csv'!H$1-1)),"")</f>
        <v/>
      </c>
      <c r="I529" s="6" t="str">
        <f>_xlfn.IFNA(IF(I$1&gt;$C529,"",INDEX('2-1-1 紀錄下次購買項目'!$C:$C,MATCH('2-1-2 data.csv'!$A529,'2-1-1 紀錄下次購買項目'!$A:$A,0)+'2-1-2 data.csv'!I$1-1)),"")</f>
        <v/>
      </c>
      <c r="J529" s="6" t="str">
        <f>_xlfn.IFNA(IF(J$1&gt;$C529,"",INDEX('2-1-1 紀錄下次購買項目'!$C:$C,MATCH('2-1-2 data.csv'!$A529,'2-1-1 紀錄下次購買項目'!$A:$A,0)+'2-1-2 data.csv'!J$1-1)),"")</f>
        <v/>
      </c>
      <c r="K529" s="6" t="str">
        <f>_xlfn.IFNA(IF(K$1&gt;$C529,"",INDEX('2-1-1 紀錄下次購買項目'!$C:$C,MATCH('2-1-2 data.csv'!$A529,'2-1-1 紀錄下次購買項目'!$A:$A,0)+'2-1-2 data.csv'!K$1-1)),"")</f>
        <v/>
      </c>
      <c r="L529" s="6" t="str">
        <f>_xlfn.IFNA(IF(L$1&gt;$C529,"",INDEX('2-1-1 紀錄下次購買項目'!$C:$C,MATCH('2-1-2 data.csv'!$A529,'2-1-1 紀錄下次購買項目'!$A:$A,0)+'2-1-2 data.csv'!L$1-1)),"")</f>
        <v/>
      </c>
      <c r="M529" s="6" t="str">
        <f>_xlfn.IFNA(IF(M$1&gt;$C529,"",INDEX('2-1-1 紀錄下次購買項目'!$C:$C,MATCH('2-1-2 data.csv'!$A529,'2-1-1 紀錄下次購買項目'!$A:$A,0)+'2-1-2 data.csv'!M$1-1)),"")</f>
        <v/>
      </c>
      <c r="N529" s="6" t="str">
        <f>_xlfn.IFNA(IF(N$1&gt;$C529,"",INDEX('2-1-1 紀錄下次購買項目'!$C:$C,MATCH('2-1-2 data.csv'!$A529,'2-1-1 紀錄下次購買項目'!$A:$A,0)+'2-1-2 data.csv'!N$1-1)),"")</f>
        <v/>
      </c>
    </row>
    <row r="530" spans="1:14">
      <c r="A530" s="6">
        <v>58002</v>
      </c>
      <c r="B530" s="5">
        <v>1117</v>
      </c>
      <c r="C530" s="6">
        <v>3</v>
      </c>
      <c r="D530" s="6">
        <v>1</v>
      </c>
      <c r="E530" s="6" t="str">
        <f>_xlfn.IFNA(IF(E$1&gt;$C530,"",INDEX('2-1-1 紀錄下次購買項目'!$C:$C,MATCH('2-1-2 data.csv'!$A530,'2-1-1 紀錄下次購買項目'!$A:$A,0)+'2-1-2 data.csv'!E$1-1)),"")</f>
        <v>筆記型電腦</v>
      </c>
      <c r="F530" s="6" t="str">
        <f>_xlfn.IFNA(IF(F$1&gt;$C530,"",INDEX('2-1-1 紀錄下次購買項目'!$C:$C,MATCH('2-1-2 data.csv'!$A530,'2-1-1 紀錄下次購買項目'!$A:$A,0)+'2-1-2 data.csv'!F$1-1)),"")</f>
        <v>30公升以下微電腦微波爐</v>
      </c>
      <c r="G530" s="6" t="str">
        <f>_xlfn.IFNA(IF(G$1&gt;$C530,"",INDEX('2-1-1 紀錄下次購買項目'!$C:$C,MATCH('2-1-2 data.csv'!$A530,'2-1-1 紀錄下次購買項目'!$A:$A,0)+'2-1-2 data.csv'!G$1-1)),"")</f>
        <v>有線光學鼠</v>
      </c>
      <c r="H530" s="6" t="str">
        <f>_xlfn.IFNA(IF(H$1&gt;$C530,"",INDEX('2-1-1 紀錄下次購買項目'!$C:$C,MATCH('2-1-2 data.csv'!$A530,'2-1-1 紀錄下次購買項目'!$A:$A,0)+'2-1-2 data.csv'!H$1-1)),"")</f>
        <v/>
      </c>
      <c r="I530" s="6" t="str">
        <f>_xlfn.IFNA(IF(I$1&gt;$C530,"",INDEX('2-1-1 紀錄下次購買項目'!$C:$C,MATCH('2-1-2 data.csv'!$A530,'2-1-1 紀錄下次購買項目'!$A:$A,0)+'2-1-2 data.csv'!I$1-1)),"")</f>
        <v/>
      </c>
      <c r="J530" s="6" t="str">
        <f>_xlfn.IFNA(IF(J$1&gt;$C530,"",INDEX('2-1-1 紀錄下次購買項目'!$C:$C,MATCH('2-1-2 data.csv'!$A530,'2-1-1 紀錄下次購買項目'!$A:$A,0)+'2-1-2 data.csv'!J$1-1)),"")</f>
        <v/>
      </c>
      <c r="K530" s="6" t="str">
        <f>_xlfn.IFNA(IF(K$1&gt;$C530,"",INDEX('2-1-1 紀錄下次購買項目'!$C:$C,MATCH('2-1-2 data.csv'!$A530,'2-1-1 紀錄下次購買項目'!$A:$A,0)+'2-1-2 data.csv'!K$1-1)),"")</f>
        <v/>
      </c>
      <c r="L530" s="6" t="str">
        <f>_xlfn.IFNA(IF(L$1&gt;$C530,"",INDEX('2-1-1 紀錄下次購買項目'!$C:$C,MATCH('2-1-2 data.csv'!$A530,'2-1-1 紀錄下次購買項目'!$A:$A,0)+'2-1-2 data.csv'!L$1-1)),"")</f>
        <v/>
      </c>
      <c r="M530" s="6" t="str">
        <f>_xlfn.IFNA(IF(M$1&gt;$C530,"",INDEX('2-1-1 紀錄下次購買項目'!$C:$C,MATCH('2-1-2 data.csv'!$A530,'2-1-1 紀錄下次購買項目'!$A:$A,0)+'2-1-2 data.csv'!M$1-1)),"")</f>
        <v/>
      </c>
      <c r="N530" s="6" t="str">
        <f>_xlfn.IFNA(IF(N$1&gt;$C530,"",INDEX('2-1-1 紀錄下次購買項目'!$C:$C,MATCH('2-1-2 data.csv'!$A530,'2-1-1 紀錄下次購買項目'!$A:$A,0)+'2-1-2 data.csv'!N$1-1)),"")</f>
        <v/>
      </c>
    </row>
    <row r="531" spans="1:14">
      <c r="A531" s="6">
        <v>61298</v>
      </c>
      <c r="B531" s="5">
        <v>1117</v>
      </c>
      <c r="C531" s="6">
        <v>1</v>
      </c>
      <c r="D531" s="6">
        <v>1</v>
      </c>
      <c r="E531" s="6" t="str">
        <f>_xlfn.IFNA(IF(E$1&gt;$C531,"",INDEX('2-1-1 紀錄下次購買項目'!$C:$C,MATCH('2-1-2 data.csv'!$A531,'2-1-1 紀錄下次購買項目'!$A:$A,0)+'2-1-2 data.csv'!E$1-1)),"")</f>
        <v>EPSON墨水</v>
      </c>
      <c r="F531" s="6" t="str">
        <f>_xlfn.IFNA(IF(F$1&gt;$C531,"",INDEX('2-1-1 紀錄下次購買項目'!$C:$C,MATCH('2-1-2 data.csv'!$A531,'2-1-1 紀錄下次購買項目'!$A:$A,0)+'2-1-2 data.csv'!F$1-1)),"")</f>
        <v/>
      </c>
      <c r="G531" s="6" t="str">
        <f>_xlfn.IFNA(IF(G$1&gt;$C531,"",INDEX('2-1-1 紀錄下次購買項目'!$C:$C,MATCH('2-1-2 data.csv'!$A531,'2-1-1 紀錄下次購買項目'!$A:$A,0)+'2-1-2 data.csv'!G$1-1)),"")</f>
        <v/>
      </c>
      <c r="H531" s="6" t="str">
        <f>_xlfn.IFNA(IF(H$1&gt;$C531,"",INDEX('2-1-1 紀錄下次購買項目'!$C:$C,MATCH('2-1-2 data.csv'!$A531,'2-1-1 紀錄下次購買項目'!$A:$A,0)+'2-1-2 data.csv'!H$1-1)),"")</f>
        <v/>
      </c>
      <c r="I531" s="6" t="str">
        <f>_xlfn.IFNA(IF(I$1&gt;$C531,"",INDEX('2-1-1 紀錄下次購買項目'!$C:$C,MATCH('2-1-2 data.csv'!$A531,'2-1-1 紀錄下次購買項目'!$A:$A,0)+'2-1-2 data.csv'!I$1-1)),"")</f>
        <v/>
      </c>
      <c r="J531" s="6" t="str">
        <f>_xlfn.IFNA(IF(J$1&gt;$C531,"",INDEX('2-1-1 紀錄下次購買項目'!$C:$C,MATCH('2-1-2 data.csv'!$A531,'2-1-1 紀錄下次購買項目'!$A:$A,0)+'2-1-2 data.csv'!J$1-1)),"")</f>
        <v/>
      </c>
      <c r="K531" s="6" t="str">
        <f>_xlfn.IFNA(IF(K$1&gt;$C531,"",INDEX('2-1-1 紀錄下次購買項目'!$C:$C,MATCH('2-1-2 data.csv'!$A531,'2-1-1 紀錄下次購買項目'!$A:$A,0)+'2-1-2 data.csv'!K$1-1)),"")</f>
        <v/>
      </c>
      <c r="L531" s="6" t="str">
        <f>_xlfn.IFNA(IF(L$1&gt;$C531,"",INDEX('2-1-1 紀錄下次購買項目'!$C:$C,MATCH('2-1-2 data.csv'!$A531,'2-1-1 紀錄下次購買項目'!$A:$A,0)+'2-1-2 data.csv'!L$1-1)),"")</f>
        <v/>
      </c>
      <c r="M531" s="6" t="str">
        <f>_xlfn.IFNA(IF(M$1&gt;$C531,"",INDEX('2-1-1 紀錄下次購買項目'!$C:$C,MATCH('2-1-2 data.csv'!$A531,'2-1-1 紀錄下次購買項目'!$A:$A,0)+'2-1-2 data.csv'!M$1-1)),"")</f>
        <v/>
      </c>
      <c r="N531" s="6" t="str">
        <f>_xlfn.IFNA(IF(N$1&gt;$C531,"",INDEX('2-1-1 紀錄下次購買項目'!$C:$C,MATCH('2-1-2 data.csv'!$A531,'2-1-1 紀錄下次購買項目'!$A:$A,0)+'2-1-2 data.csv'!N$1-1)),"")</f>
        <v/>
      </c>
    </row>
    <row r="532" spans="1:14">
      <c r="A532" s="6">
        <v>74231</v>
      </c>
      <c r="B532" s="5">
        <v>1117</v>
      </c>
      <c r="C532" s="6">
        <v>1</v>
      </c>
      <c r="D532" s="6">
        <v>1</v>
      </c>
      <c r="E532" s="6" t="str">
        <f>_xlfn.IFNA(IF(E$1&gt;$C532,"",INDEX('2-1-1 紀錄下次購買項目'!$C:$C,MATCH('2-1-2 data.csv'!$A532,'2-1-1 紀錄下次購買項目'!$A:$A,0)+'2-1-2 data.csv'!E$1-1)),"")</f>
        <v>EPSON墨水</v>
      </c>
      <c r="F532" s="6" t="str">
        <f>_xlfn.IFNA(IF(F$1&gt;$C532,"",INDEX('2-1-1 紀錄下次購買項目'!$C:$C,MATCH('2-1-2 data.csv'!$A532,'2-1-1 紀錄下次購買項目'!$A:$A,0)+'2-1-2 data.csv'!F$1-1)),"")</f>
        <v/>
      </c>
      <c r="G532" s="6" t="str">
        <f>_xlfn.IFNA(IF(G$1&gt;$C532,"",INDEX('2-1-1 紀錄下次購買項目'!$C:$C,MATCH('2-1-2 data.csv'!$A532,'2-1-1 紀錄下次購買項目'!$A:$A,0)+'2-1-2 data.csv'!G$1-1)),"")</f>
        <v/>
      </c>
      <c r="H532" s="6" t="str">
        <f>_xlfn.IFNA(IF(H$1&gt;$C532,"",INDEX('2-1-1 紀錄下次購買項目'!$C:$C,MATCH('2-1-2 data.csv'!$A532,'2-1-1 紀錄下次購買項目'!$A:$A,0)+'2-1-2 data.csv'!H$1-1)),"")</f>
        <v/>
      </c>
      <c r="I532" s="6" t="str">
        <f>_xlfn.IFNA(IF(I$1&gt;$C532,"",INDEX('2-1-1 紀錄下次購買項目'!$C:$C,MATCH('2-1-2 data.csv'!$A532,'2-1-1 紀錄下次購買項目'!$A:$A,0)+'2-1-2 data.csv'!I$1-1)),"")</f>
        <v/>
      </c>
      <c r="J532" s="6" t="str">
        <f>_xlfn.IFNA(IF(J$1&gt;$C532,"",INDEX('2-1-1 紀錄下次購買項目'!$C:$C,MATCH('2-1-2 data.csv'!$A532,'2-1-1 紀錄下次購買項目'!$A:$A,0)+'2-1-2 data.csv'!J$1-1)),"")</f>
        <v/>
      </c>
      <c r="K532" s="6" t="str">
        <f>_xlfn.IFNA(IF(K$1&gt;$C532,"",INDEX('2-1-1 紀錄下次購買項目'!$C:$C,MATCH('2-1-2 data.csv'!$A532,'2-1-1 紀錄下次購買項目'!$A:$A,0)+'2-1-2 data.csv'!K$1-1)),"")</f>
        <v/>
      </c>
      <c r="L532" s="6" t="str">
        <f>_xlfn.IFNA(IF(L$1&gt;$C532,"",INDEX('2-1-1 紀錄下次購買項目'!$C:$C,MATCH('2-1-2 data.csv'!$A532,'2-1-1 紀錄下次購買項目'!$A:$A,0)+'2-1-2 data.csv'!L$1-1)),"")</f>
        <v/>
      </c>
      <c r="M532" s="6" t="str">
        <f>_xlfn.IFNA(IF(M$1&gt;$C532,"",INDEX('2-1-1 紀錄下次購買項目'!$C:$C,MATCH('2-1-2 data.csv'!$A532,'2-1-1 紀錄下次購買項目'!$A:$A,0)+'2-1-2 data.csv'!M$1-1)),"")</f>
        <v/>
      </c>
      <c r="N532" s="6" t="str">
        <f>_xlfn.IFNA(IF(N$1&gt;$C532,"",INDEX('2-1-1 紀錄下次購買項目'!$C:$C,MATCH('2-1-2 data.csv'!$A532,'2-1-1 紀錄下次購買項目'!$A:$A,0)+'2-1-2 data.csv'!N$1-1)),"")</f>
        <v/>
      </c>
    </row>
    <row r="533" spans="1:14">
      <c r="A533" s="6">
        <v>79132</v>
      </c>
      <c r="B533" s="5">
        <v>1117</v>
      </c>
      <c r="C533" s="6">
        <v>1</v>
      </c>
      <c r="D533" s="6">
        <v>0</v>
      </c>
      <c r="E533" s="6" t="str">
        <f>_xlfn.IFNA(IF(E$1&gt;$C533,"",INDEX('2-1-1 紀錄下次購買項目'!$C:$C,MATCH('2-1-2 data.csv'!$A533,'2-1-1 紀錄下次購買項目'!$A:$A,0)+'2-1-2 data.csv'!E$1-1)),"")</f>
        <v>EPSON墨水</v>
      </c>
      <c r="F533" s="6" t="str">
        <f>_xlfn.IFNA(IF(F$1&gt;$C533,"",INDEX('2-1-1 紀錄下次購買項目'!$C:$C,MATCH('2-1-2 data.csv'!$A533,'2-1-1 紀錄下次購買項目'!$A:$A,0)+'2-1-2 data.csv'!F$1-1)),"")</f>
        <v/>
      </c>
      <c r="G533" s="6" t="str">
        <f>_xlfn.IFNA(IF(G$1&gt;$C533,"",INDEX('2-1-1 紀錄下次購買項目'!$C:$C,MATCH('2-1-2 data.csv'!$A533,'2-1-1 紀錄下次購買項目'!$A:$A,0)+'2-1-2 data.csv'!G$1-1)),"")</f>
        <v/>
      </c>
      <c r="H533" s="6" t="str">
        <f>_xlfn.IFNA(IF(H$1&gt;$C533,"",INDEX('2-1-1 紀錄下次購買項目'!$C:$C,MATCH('2-1-2 data.csv'!$A533,'2-1-1 紀錄下次購買項目'!$A:$A,0)+'2-1-2 data.csv'!H$1-1)),"")</f>
        <v/>
      </c>
      <c r="I533" s="6" t="str">
        <f>_xlfn.IFNA(IF(I$1&gt;$C533,"",INDEX('2-1-1 紀錄下次購買項目'!$C:$C,MATCH('2-1-2 data.csv'!$A533,'2-1-1 紀錄下次購買項目'!$A:$A,0)+'2-1-2 data.csv'!I$1-1)),"")</f>
        <v/>
      </c>
      <c r="J533" s="6" t="str">
        <f>_xlfn.IFNA(IF(J$1&gt;$C533,"",INDEX('2-1-1 紀錄下次購買項目'!$C:$C,MATCH('2-1-2 data.csv'!$A533,'2-1-1 紀錄下次購買項目'!$A:$A,0)+'2-1-2 data.csv'!J$1-1)),"")</f>
        <v/>
      </c>
      <c r="K533" s="6" t="str">
        <f>_xlfn.IFNA(IF(K$1&gt;$C533,"",INDEX('2-1-1 紀錄下次購買項目'!$C:$C,MATCH('2-1-2 data.csv'!$A533,'2-1-1 紀錄下次購買項目'!$A:$A,0)+'2-1-2 data.csv'!K$1-1)),"")</f>
        <v/>
      </c>
      <c r="L533" s="6" t="str">
        <f>_xlfn.IFNA(IF(L$1&gt;$C533,"",INDEX('2-1-1 紀錄下次購買項目'!$C:$C,MATCH('2-1-2 data.csv'!$A533,'2-1-1 紀錄下次購買項目'!$A:$A,0)+'2-1-2 data.csv'!L$1-1)),"")</f>
        <v/>
      </c>
      <c r="M533" s="6" t="str">
        <f>_xlfn.IFNA(IF(M$1&gt;$C533,"",INDEX('2-1-1 紀錄下次購買項目'!$C:$C,MATCH('2-1-2 data.csv'!$A533,'2-1-1 紀錄下次購買項目'!$A:$A,0)+'2-1-2 data.csv'!M$1-1)),"")</f>
        <v/>
      </c>
      <c r="N533" s="6" t="str">
        <f>_xlfn.IFNA(IF(N$1&gt;$C533,"",INDEX('2-1-1 紀錄下次購買項目'!$C:$C,MATCH('2-1-2 data.csv'!$A533,'2-1-1 紀錄下次購買項目'!$A:$A,0)+'2-1-2 data.csv'!N$1-1)),"")</f>
        <v/>
      </c>
    </row>
    <row r="534" spans="1:14">
      <c r="A534" s="6">
        <v>17683</v>
      </c>
      <c r="B534" s="5">
        <v>1118</v>
      </c>
      <c r="C534" s="6">
        <v>4</v>
      </c>
      <c r="D534" s="6">
        <v>3</v>
      </c>
      <c r="E534" s="6" t="str">
        <f>_xlfn.IFNA(IF(E$1&gt;$C534,"",INDEX('2-1-1 紀錄下次購買項目'!$C:$C,MATCH('2-1-2 data.csv'!$A534,'2-1-1 紀錄下次購買項目'!$A:$A,0)+'2-1-2 data.csv'!E$1-1)),"")</f>
        <v>會員贈品</v>
      </c>
      <c r="F534" s="6" t="str">
        <f>_xlfn.IFNA(IF(F$1&gt;$C534,"",INDEX('2-1-1 紀錄下次購買項目'!$C:$C,MATCH('2-1-2 data.csv'!$A534,'2-1-1 紀錄下次購買項目'!$A:$A,0)+'2-1-2 data.csv'!F$1-1)),"")</f>
        <v>會員補卡</v>
      </c>
      <c r="G534" s="6" t="str">
        <f>_xlfn.IFNA(IF(G$1&gt;$C534,"",INDEX('2-1-1 紀錄下次購買項目'!$C:$C,MATCH('2-1-2 data.csv'!$A534,'2-1-1 紀錄下次購買項目'!$A:$A,0)+'2-1-2 data.csv'!G$1-1)),"")</f>
        <v>有線光學鼠</v>
      </c>
      <c r="H534" s="6" t="str">
        <f>_xlfn.IFNA(IF(H$1&gt;$C534,"",INDEX('2-1-1 紀錄下次購買項目'!$C:$C,MATCH('2-1-2 data.csv'!$A534,'2-1-1 紀錄下次購買項目'!$A:$A,0)+'2-1-2 data.csv'!H$1-1)),"")</f>
        <v>USB 儲存碟</v>
      </c>
      <c r="I534" s="6" t="str">
        <f>_xlfn.IFNA(IF(I$1&gt;$C534,"",INDEX('2-1-1 紀錄下次購買項目'!$C:$C,MATCH('2-1-2 data.csv'!$A534,'2-1-1 紀錄下次購買項目'!$A:$A,0)+'2-1-2 data.csv'!I$1-1)),"")</f>
        <v/>
      </c>
      <c r="J534" s="6" t="str">
        <f>_xlfn.IFNA(IF(J$1&gt;$C534,"",INDEX('2-1-1 紀錄下次購買項目'!$C:$C,MATCH('2-1-2 data.csv'!$A534,'2-1-1 紀錄下次購買項目'!$A:$A,0)+'2-1-2 data.csv'!J$1-1)),"")</f>
        <v/>
      </c>
      <c r="K534" s="6" t="str">
        <f>_xlfn.IFNA(IF(K$1&gt;$C534,"",INDEX('2-1-1 紀錄下次購買項目'!$C:$C,MATCH('2-1-2 data.csv'!$A534,'2-1-1 紀錄下次購買項目'!$A:$A,0)+'2-1-2 data.csv'!K$1-1)),"")</f>
        <v/>
      </c>
      <c r="L534" s="6" t="str">
        <f>_xlfn.IFNA(IF(L$1&gt;$C534,"",INDEX('2-1-1 紀錄下次購買項目'!$C:$C,MATCH('2-1-2 data.csv'!$A534,'2-1-1 紀錄下次購買項目'!$A:$A,0)+'2-1-2 data.csv'!L$1-1)),"")</f>
        <v/>
      </c>
      <c r="M534" s="6" t="str">
        <f>_xlfn.IFNA(IF(M$1&gt;$C534,"",INDEX('2-1-1 紀錄下次購買項目'!$C:$C,MATCH('2-1-2 data.csv'!$A534,'2-1-1 紀錄下次購買項目'!$A:$A,0)+'2-1-2 data.csv'!M$1-1)),"")</f>
        <v/>
      </c>
      <c r="N534" s="6" t="str">
        <f>_xlfn.IFNA(IF(N$1&gt;$C534,"",INDEX('2-1-1 紀錄下次購買項目'!$C:$C,MATCH('2-1-2 data.csv'!$A534,'2-1-1 紀錄下次購買項目'!$A:$A,0)+'2-1-2 data.csv'!N$1-1)),"")</f>
        <v/>
      </c>
    </row>
    <row r="535" spans="1:14">
      <c r="A535" s="6">
        <v>18679</v>
      </c>
      <c r="B535" s="5">
        <v>1118</v>
      </c>
      <c r="C535" s="6">
        <v>3</v>
      </c>
      <c r="D535" s="6">
        <v>1</v>
      </c>
      <c r="E535" s="6" t="str">
        <f>_xlfn.IFNA(IF(E$1&gt;$C535,"",INDEX('2-1-1 紀錄下次購買項目'!$C:$C,MATCH('2-1-2 data.csv'!$A535,'2-1-1 紀錄下次購買項目'!$A:$A,0)+'2-1-2 data.csv'!E$1-1)),"")</f>
        <v>筆記型電腦</v>
      </c>
      <c r="F535" s="6" t="str">
        <f>_xlfn.IFNA(IF(F$1&gt;$C535,"",INDEX('2-1-1 紀錄下次購買項目'!$C:$C,MATCH('2-1-2 data.csv'!$A535,'2-1-1 紀錄下次購買項目'!$A:$A,0)+'2-1-2 data.csv'!F$1-1)),"")</f>
        <v>鍵盤</v>
      </c>
      <c r="G535" s="6" t="str">
        <f>_xlfn.IFNA(IF(G$1&gt;$C535,"",INDEX('2-1-1 紀錄下次購買項目'!$C:$C,MATCH('2-1-2 data.csv'!$A535,'2-1-1 紀錄下次購買項目'!$A:$A,0)+'2-1-2 data.csv'!G$1-1)),"")</f>
        <v>USB 儲存碟</v>
      </c>
      <c r="H535" s="6" t="str">
        <f>_xlfn.IFNA(IF(H$1&gt;$C535,"",INDEX('2-1-1 紀錄下次購買項目'!$C:$C,MATCH('2-1-2 data.csv'!$A535,'2-1-1 紀錄下次購買項目'!$A:$A,0)+'2-1-2 data.csv'!H$1-1)),"")</f>
        <v/>
      </c>
      <c r="I535" s="6" t="str">
        <f>_xlfn.IFNA(IF(I$1&gt;$C535,"",INDEX('2-1-1 紀錄下次購買項目'!$C:$C,MATCH('2-1-2 data.csv'!$A535,'2-1-1 紀錄下次購買項目'!$A:$A,0)+'2-1-2 data.csv'!I$1-1)),"")</f>
        <v/>
      </c>
      <c r="J535" s="6" t="str">
        <f>_xlfn.IFNA(IF(J$1&gt;$C535,"",INDEX('2-1-1 紀錄下次購買項目'!$C:$C,MATCH('2-1-2 data.csv'!$A535,'2-1-1 紀錄下次購買項目'!$A:$A,0)+'2-1-2 data.csv'!J$1-1)),"")</f>
        <v/>
      </c>
      <c r="K535" s="6" t="str">
        <f>_xlfn.IFNA(IF(K$1&gt;$C535,"",INDEX('2-1-1 紀錄下次購買項目'!$C:$C,MATCH('2-1-2 data.csv'!$A535,'2-1-1 紀錄下次購買項目'!$A:$A,0)+'2-1-2 data.csv'!K$1-1)),"")</f>
        <v/>
      </c>
      <c r="L535" s="6" t="str">
        <f>_xlfn.IFNA(IF(L$1&gt;$C535,"",INDEX('2-1-1 紀錄下次購買項目'!$C:$C,MATCH('2-1-2 data.csv'!$A535,'2-1-1 紀錄下次購買項目'!$A:$A,0)+'2-1-2 data.csv'!L$1-1)),"")</f>
        <v/>
      </c>
      <c r="M535" s="6" t="str">
        <f>_xlfn.IFNA(IF(M$1&gt;$C535,"",INDEX('2-1-1 紀錄下次購買項目'!$C:$C,MATCH('2-1-2 data.csv'!$A535,'2-1-1 紀錄下次購買項目'!$A:$A,0)+'2-1-2 data.csv'!M$1-1)),"")</f>
        <v/>
      </c>
      <c r="N535" s="6" t="str">
        <f>_xlfn.IFNA(IF(N$1&gt;$C535,"",INDEX('2-1-1 紀錄下次購買項目'!$C:$C,MATCH('2-1-2 data.csv'!$A535,'2-1-1 紀錄下次購買項目'!$A:$A,0)+'2-1-2 data.csv'!N$1-1)),"")</f>
        <v/>
      </c>
    </row>
    <row r="536" spans="1:14">
      <c r="A536" s="6">
        <v>24486</v>
      </c>
      <c r="B536" s="5">
        <v>1118</v>
      </c>
      <c r="C536" s="6">
        <v>1</v>
      </c>
      <c r="D536" s="6">
        <v>1</v>
      </c>
      <c r="E536" s="6" t="str">
        <f>_xlfn.IFNA(IF(E$1&gt;$C536,"",INDEX('2-1-1 紀錄下次購買項目'!$C:$C,MATCH('2-1-2 data.csv'!$A536,'2-1-1 紀錄下次購買項目'!$A:$A,0)+'2-1-2 data.csv'!E$1-1)),"")</f>
        <v>有線光學鼠</v>
      </c>
      <c r="F536" s="6" t="str">
        <f>_xlfn.IFNA(IF(F$1&gt;$C536,"",INDEX('2-1-1 紀錄下次購買項目'!$C:$C,MATCH('2-1-2 data.csv'!$A536,'2-1-1 紀錄下次購買項目'!$A:$A,0)+'2-1-2 data.csv'!F$1-1)),"")</f>
        <v/>
      </c>
      <c r="G536" s="6" t="str">
        <f>_xlfn.IFNA(IF(G$1&gt;$C536,"",INDEX('2-1-1 紀錄下次購買項目'!$C:$C,MATCH('2-1-2 data.csv'!$A536,'2-1-1 紀錄下次購買項目'!$A:$A,0)+'2-1-2 data.csv'!G$1-1)),"")</f>
        <v/>
      </c>
      <c r="H536" s="6" t="str">
        <f>_xlfn.IFNA(IF(H$1&gt;$C536,"",INDEX('2-1-1 紀錄下次購買項目'!$C:$C,MATCH('2-1-2 data.csv'!$A536,'2-1-1 紀錄下次購買項目'!$A:$A,0)+'2-1-2 data.csv'!H$1-1)),"")</f>
        <v/>
      </c>
      <c r="I536" s="6" t="str">
        <f>_xlfn.IFNA(IF(I$1&gt;$C536,"",INDEX('2-1-1 紀錄下次購買項目'!$C:$C,MATCH('2-1-2 data.csv'!$A536,'2-1-1 紀錄下次購買項目'!$A:$A,0)+'2-1-2 data.csv'!I$1-1)),"")</f>
        <v/>
      </c>
      <c r="J536" s="6" t="str">
        <f>_xlfn.IFNA(IF(J$1&gt;$C536,"",INDEX('2-1-1 紀錄下次購買項目'!$C:$C,MATCH('2-1-2 data.csv'!$A536,'2-1-1 紀錄下次購買項目'!$A:$A,0)+'2-1-2 data.csv'!J$1-1)),"")</f>
        <v/>
      </c>
      <c r="K536" s="6" t="str">
        <f>_xlfn.IFNA(IF(K$1&gt;$C536,"",INDEX('2-1-1 紀錄下次購買項目'!$C:$C,MATCH('2-1-2 data.csv'!$A536,'2-1-1 紀錄下次購買項目'!$A:$A,0)+'2-1-2 data.csv'!K$1-1)),"")</f>
        <v/>
      </c>
      <c r="L536" s="6" t="str">
        <f>_xlfn.IFNA(IF(L$1&gt;$C536,"",INDEX('2-1-1 紀錄下次購買項目'!$C:$C,MATCH('2-1-2 data.csv'!$A536,'2-1-1 紀錄下次購買項目'!$A:$A,0)+'2-1-2 data.csv'!L$1-1)),"")</f>
        <v/>
      </c>
      <c r="M536" s="6" t="str">
        <f>_xlfn.IFNA(IF(M$1&gt;$C536,"",INDEX('2-1-1 紀錄下次購買項目'!$C:$C,MATCH('2-1-2 data.csv'!$A536,'2-1-1 紀錄下次購買項目'!$A:$A,0)+'2-1-2 data.csv'!M$1-1)),"")</f>
        <v/>
      </c>
      <c r="N536" s="6" t="str">
        <f>_xlfn.IFNA(IF(N$1&gt;$C536,"",INDEX('2-1-1 紀錄下次購買項目'!$C:$C,MATCH('2-1-2 data.csv'!$A536,'2-1-1 紀錄下次購買項目'!$A:$A,0)+'2-1-2 data.csv'!N$1-1)),"")</f>
        <v/>
      </c>
    </row>
    <row r="537" spans="1:14">
      <c r="A537" s="6">
        <v>56859</v>
      </c>
      <c r="B537" s="5">
        <v>1118</v>
      </c>
      <c r="C537" s="6">
        <v>1</v>
      </c>
      <c r="D537" s="6">
        <v>1</v>
      </c>
      <c r="E537" s="6" t="str">
        <f>_xlfn.IFNA(IF(E$1&gt;$C537,"",INDEX('2-1-1 紀錄下次購買項目'!$C:$C,MATCH('2-1-2 data.csv'!$A537,'2-1-1 紀錄下次購買項目'!$A:$A,0)+'2-1-2 data.csv'!E$1-1)),"")</f>
        <v>耳機麥克風</v>
      </c>
      <c r="F537" s="6" t="str">
        <f>_xlfn.IFNA(IF(F$1&gt;$C537,"",INDEX('2-1-1 紀錄下次購買項目'!$C:$C,MATCH('2-1-2 data.csv'!$A537,'2-1-1 紀錄下次購買項目'!$A:$A,0)+'2-1-2 data.csv'!F$1-1)),"")</f>
        <v/>
      </c>
      <c r="G537" s="6" t="str">
        <f>_xlfn.IFNA(IF(G$1&gt;$C537,"",INDEX('2-1-1 紀錄下次購買項目'!$C:$C,MATCH('2-1-2 data.csv'!$A537,'2-1-1 紀錄下次購買項目'!$A:$A,0)+'2-1-2 data.csv'!G$1-1)),"")</f>
        <v/>
      </c>
      <c r="H537" s="6" t="str">
        <f>_xlfn.IFNA(IF(H$1&gt;$C537,"",INDEX('2-1-1 紀錄下次購買項目'!$C:$C,MATCH('2-1-2 data.csv'!$A537,'2-1-1 紀錄下次購買項目'!$A:$A,0)+'2-1-2 data.csv'!H$1-1)),"")</f>
        <v/>
      </c>
      <c r="I537" s="6" t="str">
        <f>_xlfn.IFNA(IF(I$1&gt;$C537,"",INDEX('2-1-1 紀錄下次購買項目'!$C:$C,MATCH('2-1-2 data.csv'!$A537,'2-1-1 紀錄下次購買項目'!$A:$A,0)+'2-1-2 data.csv'!I$1-1)),"")</f>
        <v/>
      </c>
      <c r="J537" s="6" t="str">
        <f>_xlfn.IFNA(IF(J$1&gt;$C537,"",INDEX('2-1-1 紀錄下次購買項目'!$C:$C,MATCH('2-1-2 data.csv'!$A537,'2-1-1 紀錄下次購買項目'!$A:$A,0)+'2-1-2 data.csv'!J$1-1)),"")</f>
        <v/>
      </c>
      <c r="K537" s="6" t="str">
        <f>_xlfn.IFNA(IF(K$1&gt;$C537,"",INDEX('2-1-1 紀錄下次購買項目'!$C:$C,MATCH('2-1-2 data.csv'!$A537,'2-1-1 紀錄下次購買項目'!$A:$A,0)+'2-1-2 data.csv'!K$1-1)),"")</f>
        <v/>
      </c>
      <c r="L537" s="6" t="str">
        <f>_xlfn.IFNA(IF(L$1&gt;$C537,"",INDEX('2-1-1 紀錄下次購買項目'!$C:$C,MATCH('2-1-2 data.csv'!$A537,'2-1-1 紀錄下次購買項目'!$A:$A,0)+'2-1-2 data.csv'!L$1-1)),"")</f>
        <v/>
      </c>
      <c r="M537" s="6" t="str">
        <f>_xlfn.IFNA(IF(M$1&gt;$C537,"",INDEX('2-1-1 紀錄下次購買項目'!$C:$C,MATCH('2-1-2 data.csv'!$A537,'2-1-1 紀錄下次購買項目'!$A:$A,0)+'2-1-2 data.csv'!M$1-1)),"")</f>
        <v/>
      </c>
      <c r="N537" s="6" t="str">
        <f>_xlfn.IFNA(IF(N$1&gt;$C537,"",INDEX('2-1-1 紀錄下次購買項目'!$C:$C,MATCH('2-1-2 data.csv'!$A537,'2-1-1 紀錄下次購買項目'!$A:$A,0)+'2-1-2 data.csv'!N$1-1)),"")</f>
        <v/>
      </c>
    </row>
    <row r="538" spans="1:14">
      <c r="A538" s="6">
        <v>74676</v>
      </c>
      <c r="B538" s="5">
        <v>1118</v>
      </c>
      <c r="C538" s="6">
        <v>1</v>
      </c>
      <c r="D538" s="6">
        <v>1</v>
      </c>
      <c r="E538" s="6" t="str">
        <f>_xlfn.IFNA(IF(E$1&gt;$C538,"",INDEX('2-1-1 紀錄下次購買項目'!$C:$C,MATCH('2-1-2 data.csv'!$A538,'2-1-1 紀錄下次購買項目'!$A:$A,0)+'2-1-2 data.csv'!E$1-1)),"")</f>
        <v>耳機麥克風</v>
      </c>
      <c r="F538" s="6" t="str">
        <f>_xlfn.IFNA(IF(F$1&gt;$C538,"",INDEX('2-1-1 紀錄下次購買項目'!$C:$C,MATCH('2-1-2 data.csv'!$A538,'2-1-1 紀錄下次購買項目'!$A:$A,0)+'2-1-2 data.csv'!F$1-1)),"")</f>
        <v/>
      </c>
      <c r="G538" s="6" t="str">
        <f>_xlfn.IFNA(IF(G$1&gt;$C538,"",INDEX('2-1-1 紀錄下次購買項目'!$C:$C,MATCH('2-1-2 data.csv'!$A538,'2-1-1 紀錄下次購買項目'!$A:$A,0)+'2-1-2 data.csv'!G$1-1)),"")</f>
        <v/>
      </c>
      <c r="H538" s="6" t="str">
        <f>_xlfn.IFNA(IF(H$1&gt;$C538,"",INDEX('2-1-1 紀錄下次購買項目'!$C:$C,MATCH('2-1-2 data.csv'!$A538,'2-1-1 紀錄下次購買項目'!$A:$A,0)+'2-1-2 data.csv'!H$1-1)),"")</f>
        <v/>
      </c>
      <c r="I538" s="6" t="str">
        <f>_xlfn.IFNA(IF(I$1&gt;$C538,"",INDEX('2-1-1 紀錄下次購買項目'!$C:$C,MATCH('2-1-2 data.csv'!$A538,'2-1-1 紀錄下次購買項目'!$A:$A,0)+'2-1-2 data.csv'!I$1-1)),"")</f>
        <v/>
      </c>
      <c r="J538" s="6" t="str">
        <f>_xlfn.IFNA(IF(J$1&gt;$C538,"",INDEX('2-1-1 紀錄下次購買項目'!$C:$C,MATCH('2-1-2 data.csv'!$A538,'2-1-1 紀錄下次購買項目'!$A:$A,0)+'2-1-2 data.csv'!J$1-1)),"")</f>
        <v/>
      </c>
      <c r="K538" s="6" t="str">
        <f>_xlfn.IFNA(IF(K$1&gt;$C538,"",INDEX('2-1-1 紀錄下次購買項目'!$C:$C,MATCH('2-1-2 data.csv'!$A538,'2-1-1 紀錄下次購買項目'!$A:$A,0)+'2-1-2 data.csv'!K$1-1)),"")</f>
        <v/>
      </c>
      <c r="L538" s="6" t="str">
        <f>_xlfn.IFNA(IF(L$1&gt;$C538,"",INDEX('2-1-1 紀錄下次購買項目'!$C:$C,MATCH('2-1-2 data.csv'!$A538,'2-1-1 紀錄下次購買項目'!$A:$A,0)+'2-1-2 data.csv'!L$1-1)),"")</f>
        <v/>
      </c>
      <c r="M538" s="6" t="str">
        <f>_xlfn.IFNA(IF(M$1&gt;$C538,"",INDEX('2-1-1 紀錄下次購買項目'!$C:$C,MATCH('2-1-2 data.csv'!$A538,'2-1-1 紀錄下次購買項目'!$A:$A,0)+'2-1-2 data.csv'!M$1-1)),"")</f>
        <v/>
      </c>
      <c r="N538" s="6" t="str">
        <f>_xlfn.IFNA(IF(N$1&gt;$C538,"",INDEX('2-1-1 紀錄下次購買項目'!$C:$C,MATCH('2-1-2 data.csv'!$A538,'2-1-1 紀錄下次購買項目'!$A:$A,0)+'2-1-2 data.csv'!N$1-1)),"")</f>
        <v/>
      </c>
    </row>
    <row r="539" spans="1:14">
      <c r="A539" s="6">
        <v>78640</v>
      </c>
      <c r="B539" s="5">
        <v>1118</v>
      </c>
      <c r="C539" s="6">
        <v>1</v>
      </c>
      <c r="D539" s="6">
        <v>0</v>
      </c>
      <c r="E539" s="6" t="str">
        <f>_xlfn.IFNA(IF(E$1&gt;$C539,"",INDEX('2-1-1 紀錄下次購買項目'!$C:$C,MATCH('2-1-2 data.csv'!$A539,'2-1-1 紀錄下次購買項目'!$A:$A,0)+'2-1-2 data.csv'!E$1-1)),"")</f>
        <v>30公升以下微電腦微波爐</v>
      </c>
      <c r="F539" s="6" t="str">
        <f>_xlfn.IFNA(IF(F$1&gt;$C539,"",INDEX('2-1-1 紀錄下次購買項目'!$C:$C,MATCH('2-1-2 data.csv'!$A539,'2-1-1 紀錄下次購買項目'!$A:$A,0)+'2-1-2 data.csv'!F$1-1)),"")</f>
        <v/>
      </c>
      <c r="G539" s="6" t="str">
        <f>_xlfn.IFNA(IF(G$1&gt;$C539,"",INDEX('2-1-1 紀錄下次購買項目'!$C:$C,MATCH('2-1-2 data.csv'!$A539,'2-1-1 紀錄下次購買項目'!$A:$A,0)+'2-1-2 data.csv'!G$1-1)),"")</f>
        <v/>
      </c>
      <c r="H539" s="6" t="str">
        <f>_xlfn.IFNA(IF(H$1&gt;$C539,"",INDEX('2-1-1 紀錄下次購買項目'!$C:$C,MATCH('2-1-2 data.csv'!$A539,'2-1-1 紀錄下次購買項目'!$A:$A,0)+'2-1-2 data.csv'!H$1-1)),"")</f>
        <v/>
      </c>
      <c r="I539" s="6" t="str">
        <f>_xlfn.IFNA(IF(I$1&gt;$C539,"",INDEX('2-1-1 紀錄下次購買項目'!$C:$C,MATCH('2-1-2 data.csv'!$A539,'2-1-1 紀錄下次購買項目'!$A:$A,0)+'2-1-2 data.csv'!I$1-1)),"")</f>
        <v/>
      </c>
      <c r="J539" s="6" t="str">
        <f>_xlfn.IFNA(IF(J$1&gt;$C539,"",INDEX('2-1-1 紀錄下次購買項目'!$C:$C,MATCH('2-1-2 data.csv'!$A539,'2-1-1 紀錄下次購買項目'!$A:$A,0)+'2-1-2 data.csv'!J$1-1)),"")</f>
        <v/>
      </c>
      <c r="K539" s="6" t="str">
        <f>_xlfn.IFNA(IF(K$1&gt;$C539,"",INDEX('2-1-1 紀錄下次購買項目'!$C:$C,MATCH('2-1-2 data.csv'!$A539,'2-1-1 紀錄下次購買項目'!$A:$A,0)+'2-1-2 data.csv'!K$1-1)),"")</f>
        <v/>
      </c>
      <c r="L539" s="6" t="str">
        <f>_xlfn.IFNA(IF(L$1&gt;$C539,"",INDEX('2-1-1 紀錄下次購買項目'!$C:$C,MATCH('2-1-2 data.csv'!$A539,'2-1-1 紀錄下次購買項目'!$A:$A,0)+'2-1-2 data.csv'!L$1-1)),"")</f>
        <v/>
      </c>
      <c r="M539" s="6" t="str">
        <f>_xlfn.IFNA(IF(M$1&gt;$C539,"",INDEX('2-1-1 紀錄下次購買項目'!$C:$C,MATCH('2-1-2 data.csv'!$A539,'2-1-1 紀錄下次購買項目'!$A:$A,0)+'2-1-2 data.csv'!M$1-1)),"")</f>
        <v/>
      </c>
      <c r="N539" s="6" t="str">
        <f>_xlfn.IFNA(IF(N$1&gt;$C539,"",INDEX('2-1-1 紀錄下次購買項目'!$C:$C,MATCH('2-1-2 data.csv'!$A539,'2-1-1 紀錄下次購買項目'!$A:$A,0)+'2-1-2 data.csv'!N$1-1)),"")</f>
        <v/>
      </c>
    </row>
    <row r="540" spans="1:14">
      <c r="A540" s="6">
        <v>879</v>
      </c>
      <c r="B540" s="5">
        <v>1121</v>
      </c>
      <c r="C540" s="6">
        <v>1</v>
      </c>
      <c r="D540" s="6">
        <v>2</v>
      </c>
      <c r="E540" s="6" t="str">
        <f>_xlfn.IFNA(IF(E$1&gt;$C540,"",INDEX('2-1-1 紀錄下次購買項目'!$C:$C,MATCH('2-1-2 data.csv'!$A540,'2-1-1 紀錄下次購買項目'!$A:$A,0)+'2-1-2 data.csv'!E$1-1)),"")</f>
        <v>DVD燒錄片</v>
      </c>
      <c r="F540" s="6" t="str">
        <f>_xlfn.IFNA(IF(F$1&gt;$C540,"",INDEX('2-1-1 紀錄下次購買項目'!$C:$C,MATCH('2-1-2 data.csv'!$A540,'2-1-1 紀錄下次購買項目'!$A:$A,0)+'2-1-2 data.csv'!F$1-1)),"")</f>
        <v/>
      </c>
      <c r="G540" s="6" t="str">
        <f>_xlfn.IFNA(IF(G$1&gt;$C540,"",INDEX('2-1-1 紀錄下次購買項目'!$C:$C,MATCH('2-1-2 data.csv'!$A540,'2-1-1 紀錄下次購買項目'!$A:$A,0)+'2-1-2 data.csv'!G$1-1)),"")</f>
        <v/>
      </c>
      <c r="H540" s="6" t="str">
        <f>_xlfn.IFNA(IF(H$1&gt;$C540,"",INDEX('2-1-1 紀錄下次購買項目'!$C:$C,MATCH('2-1-2 data.csv'!$A540,'2-1-1 紀錄下次購買項目'!$A:$A,0)+'2-1-2 data.csv'!H$1-1)),"")</f>
        <v/>
      </c>
      <c r="I540" s="6" t="str">
        <f>_xlfn.IFNA(IF(I$1&gt;$C540,"",INDEX('2-1-1 紀錄下次購買項目'!$C:$C,MATCH('2-1-2 data.csv'!$A540,'2-1-1 紀錄下次購買項目'!$A:$A,0)+'2-1-2 data.csv'!I$1-1)),"")</f>
        <v/>
      </c>
      <c r="J540" s="6" t="str">
        <f>_xlfn.IFNA(IF(J$1&gt;$C540,"",INDEX('2-1-1 紀錄下次購買項目'!$C:$C,MATCH('2-1-2 data.csv'!$A540,'2-1-1 紀錄下次購買項目'!$A:$A,0)+'2-1-2 data.csv'!J$1-1)),"")</f>
        <v/>
      </c>
      <c r="K540" s="6" t="str">
        <f>_xlfn.IFNA(IF(K$1&gt;$C540,"",INDEX('2-1-1 紀錄下次購買項目'!$C:$C,MATCH('2-1-2 data.csv'!$A540,'2-1-1 紀錄下次購買項目'!$A:$A,0)+'2-1-2 data.csv'!K$1-1)),"")</f>
        <v/>
      </c>
      <c r="L540" s="6" t="str">
        <f>_xlfn.IFNA(IF(L$1&gt;$C540,"",INDEX('2-1-1 紀錄下次購買項目'!$C:$C,MATCH('2-1-2 data.csv'!$A540,'2-1-1 紀錄下次購買項目'!$A:$A,0)+'2-1-2 data.csv'!L$1-1)),"")</f>
        <v/>
      </c>
      <c r="M540" s="6" t="str">
        <f>_xlfn.IFNA(IF(M$1&gt;$C540,"",INDEX('2-1-1 紀錄下次購買項目'!$C:$C,MATCH('2-1-2 data.csv'!$A540,'2-1-1 紀錄下次購買項目'!$A:$A,0)+'2-1-2 data.csv'!M$1-1)),"")</f>
        <v/>
      </c>
      <c r="N540" s="6" t="str">
        <f>_xlfn.IFNA(IF(N$1&gt;$C540,"",INDEX('2-1-1 紀錄下次購買項目'!$C:$C,MATCH('2-1-2 data.csv'!$A540,'2-1-1 紀錄下次購買項目'!$A:$A,0)+'2-1-2 data.csv'!N$1-1)),"")</f>
        <v/>
      </c>
    </row>
    <row r="541" spans="1:14">
      <c r="A541" s="6">
        <v>1046</v>
      </c>
      <c r="B541" s="5">
        <v>1121</v>
      </c>
      <c r="C541" s="6">
        <v>2</v>
      </c>
      <c r="D541" s="6">
        <v>1</v>
      </c>
      <c r="E541" s="6" t="str">
        <f>_xlfn.IFNA(IF(E$1&gt;$C541,"",INDEX('2-1-1 紀錄下次購買項目'!$C:$C,MATCH('2-1-2 data.csv'!$A541,'2-1-1 紀錄下次購買項目'!$A:$A,0)+'2-1-2 data.csv'!E$1-1)),"")</f>
        <v>DVD 燒錄器</v>
      </c>
      <c r="F541" s="6" t="str">
        <f>_xlfn.IFNA(IF(F$1&gt;$C541,"",INDEX('2-1-1 紀錄下次購買項目'!$C:$C,MATCH('2-1-2 data.csv'!$A541,'2-1-1 紀錄下次購買項目'!$A:$A,0)+'2-1-2 data.csv'!F$1-1)),"")</f>
        <v>家電維修費</v>
      </c>
      <c r="G541" s="6" t="str">
        <f>_xlfn.IFNA(IF(G$1&gt;$C541,"",INDEX('2-1-1 紀錄下次購買項目'!$C:$C,MATCH('2-1-2 data.csv'!$A541,'2-1-1 紀錄下次購買項目'!$A:$A,0)+'2-1-2 data.csv'!G$1-1)),"")</f>
        <v/>
      </c>
      <c r="H541" s="6" t="str">
        <f>_xlfn.IFNA(IF(H$1&gt;$C541,"",INDEX('2-1-1 紀錄下次購買項目'!$C:$C,MATCH('2-1-2 data.csv'!$A541,'2-1-1 紀錄下次購買項目'!$A:$A,0)+'2-1-2 data.csv'!H$1-1)),"")</f>
        <v/>
      </c>
      <c r="I541" s="6" t="str">
        <f>_xlfn.IFNA(IF(I$1&gt;$C541,"",INDEX('2-1-1 紀錄下次購買項目'!$C:$C,MATCH('2-1-2 data.csv'!$A541,'2-1-1 紀錄下次購買項目'!$A:$A,0)+'2-1-2 data.csv'!I$1-1)),"")</f>
        <v/>
      </c>
      <c r="J541" s="6" t="str">
        <f>_xlfn.IFNA(IF(J$1&gt;$C541,"",INDEX('2-1-1 紀錄下次購買項目'!$C:$C,MATCH('2-1-2 data.csv'!$A541,'2-1-1 紀錄下次購買項目'!$A:$A,0)+'2-1-2 data.csv'!J$1-1)),"")</f>
        <v/>
      </c>
      <c r="K541" s="6" t="str">
        <f>_xlfn.IFNA(IF(K$1&gt;$C541,"",INDEX('2-1-1 紀錄下次購買項目'!$C:$C,MATCH('2-1-2 data.csv'!$A541,'2-1-1 紀錄下次購買項目'!$A:$A,0)+'2-1-2 data.csv'!K$1-1)),"")</f>
        <v/>
      </c>
      <c r="L541" s="6" t="str">
        <f>_xlfn.IFNA(IF(L$1&gt;$C541,"",INDEX('2-1-1 紀錄下次購買項目'!$C:$C,MATCH('2-1-2 data.csv'!$A541,'2-1-1 紀錄下次購買項目'!$A:$A,0)+'2-1-2 data.csv'!L$1-1)),"")</f>
        <v/>
      </c>
      <c r="M541" s="6" t="str">
        <f>_xlfn.IFNA(IF(M$1&gt;$C541,"",INDEX('2-1-1 紀錄下次購買項目'!$C:$C,MATCH('2-1-2 data.csv'!$A541,'2-1-1 紀錄下次購買項目'!$A:$A,0)+'2-1-2 data.csv'!M$1-1)),"")</f>
        <v/>
      </c>
      <c r="N541" s="6" t="str">
        <f>_xlfn.IFNA(IF(N$1&gt;$C541,"",INDEX('2-1-1 紀錄下次購買項目'!$C:$C,MATCH('2-1-2 data.csv'!$A541,'2-1-1 紀錄下次購買項目'!$A:$A,0)+'2-1-2 data.csv'!N$1-1)),"")</f>
        <v/>
      </c>
    </row>
    <row r="542" spans="1:14">
      <c r="A542" s="6">
        <v>1134</v>
      </c>
      <c r="B542" s="5">
        <v>1121</v>
      </c>
      <c r="C542" s="6">
        <v>1</v>
      </c>
      <c r="D542" s="6">
        <v>1</v>
      </c>
      <c r="E542" s="6" t="str">
        <f>_xlfn.IFNA(IF(E$1&gt;$C542,"",INDEX('2-1-1 紀錄下次購買項目'!$C:$C,MATCH('2-1-2 data.csv'!$A542,'2-1-1 紀錄下次購買項目'!$A:$A,0)+'2-1-2 data.csv'!E$1-1)),"")</f>
        <v>LCD螢幕</v>
      </c>
      <c r="F542" s="6" t="str">
        <f>_xlfn.IFNA(IF(F$1&gt;$C542,"",INDEX('2-1-1 紀錄下次購買項目'!$C:$C,MATCH('2-1-2 data.csv'!$A542,'2-1-1 紀錄下次購買項目'!$A:$A,0)+'2-1-2 data.csv'!F$1-1)),"")</f>
        <v/>
      </c>
      <c r="G542" s="6" t="str">
        <f>_xlfn.IFNA(IF(G$1&gt;$C542,"",INDEX('2-1-1 紀錄下次購買項目'!$C:$C,MATCH('2-1-2 data.csv'!$A542,'2-1-1 紀錄下次購買項目'!$A:$A,0)+'2-1-2 data.csv'!G$1-1)),"")</f>
        <v/>
      </c>
      <c r="H542" s="6" t="str">
        <f>_xlfn.IFNA(IF(H$1&gt;$C542,"",INDEX('2-1-1 紀錄下次購買項目'!$C:$C,MATCH('2-1-2 data.csv'!$A542,'2-1-1 紀錄下次購買項目'!$A:$A,0)+'2-1-2 data.csv'!H$1-1)),"")</f>
        <v/>
      </c>
      <c r="I542" s="6" t="str">
        <f>_xlfn.IFNA(IF(I$1&gt;$C542,"",INDEX('2-1-1 紀錄下次購買項目'!$C:$C,MATCH('2-1-2 data.csv'!$A542,'2-1-1 紀錄下次購買項目'!$A:$A,0)+'2-1-2 data.csv'!I$1-1)),"")</f>
        <v/>
      </c>
      <c r="J542" s="6" t="str">
        <f>_xlfn.IFNA(IF(J$1&gt;$C542,"",INDEX('2-1-1 紀錄下次購買項目'!$C:$C,MATCH('2-1-2 data.csv'!$A542,'2-1-1 紀錄下次購買項目'!$A:$A,0)+'2-1-2 data.csv'!J$1-1)),"")</f>
        <v/>
      </c>
      <c r="K542" s="6" t="str">
        <f>_xlfn.IFNA(IF(K$1&gt;$C542,"",INDEX('2-1-1 紀錄下次購買項目'!$C:$C,MATCH('2-1-2 data.csv'!$A542,'2-1-1 紀錄下次購買項目'!$A:$A,0)+'2-1-2 data.csv'!K$1-1)),"")</f>
        <v/>
      </c>
      <c r="L542" s="6" t="str">
        <f>_xlfn.IFNA(IF(L$1&gt;$C542,"",INDEX('2-1-1 紀錄下次購買項目'!$C:$C,MATCH('2-1-2 data.csv'!$A542,'2-1-1 紀錄下次購買項目'!$A:$A,0)+'2-1-2 data.csv'!L$1-1)),"")</f>
        <v/>
      </c>
      <c r="M542" s="6" t="str">
        <f>_xlfn.IFNA(IF(M$1&gt;$C542,"",INDEX('2-1-1 紀錄下次購買項目'!$C:$C,MATCH('2-1-2 data.csv'!$A542,'2-1-1 紀錄下次購買項目'!$A:$A,0)+'2-1-2 data.csv'!M$1-1)),"")</f>
        <v/>
      </c>
      <c r="N542" s="6" t="str">
        <f>_xlfn.IFNA(IF(N$1&gt;$C542,"",INDEX('2-1-1 紀錄下次購買項目'!$C:$C,MATCH('2-1-2 data.csv'!$A542,'2-1-1 紀錄下次購買項目'!$A:$A,0)+'2-1-2 data.csv'!N$1-1)),"")</f>
        <v/>
      </c>
    </row>
    <row r="543" spans="1:14">
      <c r="A543" s="6">
        <v>1242</v>
      </c>
      <c r="B543" s="5">
        <v>1121</v>
      </c>
      <c r="C543" s="6">
        <v>1</v>
      </c>
      <c r="D543" s="6">
        <v>1</v>
      </c>
      <c r="E543" s="6" t="str">
        <f>_xlfn.IFNA(IF(E$1&gt;$C543,"",INDEX('2-1-1 紀錄下次購買項目'!$C:$C,MATCH('2-1-2 data.csv'!$A543,'2-1-1 紀錄下次購買項目'!$A:$A,0)+'2-1-2 data.csv'!E$1-1)),"")</f>
        <v>DVD 燒錄器</v>
      </c>
      <c r="F543" s="6" t="str">
        <f>_xlfn.IFNA(IF(F$1&gt;$C543,"",INDEX('2-1-1 紀錄下次購買項目'!$C:$C,MATCH('2-1-2 data.csv'!$A543,'2-1-1 紀錄下次購買項目'!$A:$A,0)+'2-1-2 data.csv'!F$1-1)),"")</f>
        <v/>
      </c>
      <c r="G543" s="6" t="str">
        <f>_xlfn.IFNA(IF(G$1&gt;$C543,"",INDEX('2-1-1 紀錄下次購買項目'!$C:$C,MATCH('2-1-2 data.csv'!$A543,'2-1-1 紀錄下次購買項目'!$A:$A,0)+'2-1-2 data.csv'!G$1-1)),"")</f>
        <v/>
      </c>
      <c r="H543" s="6" t="str">
        <f>_xlfn.IFNA(IF(H$1&gt;$C543,"",INDEX('2-1-1 紀錄下次購買項目'!$C:$C,MATCH('2-1-2 data.csv'!$A543,'2-1-1 紀錄下次購買項目'!$A:$A,0)+'2-1-2 data.csv'!H$1-1)),"")</f>
        <v/>
      </c>
      <c r="I543" s="6" t="str">
        <f>_xlfn.IFNA(IF(I$1&gt;$C543,"",INDEX('2-1-1 紀錄下次購買項目'!$C:$C,MATCH('2-1-2 data.csv'!$A543,'2-1-1 紀錄下次購買項目'!$A:$A,0)+'2-1-2 data.csv'!I$1-1)),"")</f>
        <v/>
      </c>
      <c r="J543" s="6" t="str">
        <f>_xlfn.IFNA(IF(J$1&gt;$C543,"",INDEX('2-1-1 紀錄下次購買項目'!$C:$C,MATCH('2-1-2 data.csv'!$A543,'2-1-1 紀錄下次購買項目'!$A:$A,0)+'2-1-2 data.csv'!J$1-1)),"")</f>
        <v/>
      </c>
      <c r="K543" s="6" t="str">
        <f>_xlfn.IFNA(IF(K$1&gt;$C543,"",INDEX('2-1-1 紀錄下次購買項目'!$C:$C,MATCH('2-1-2 data.csv'!$A543,'2-1-1 紀錄下次購買項目'!$A:$A,0)+'2-1-2 data.csv'!K$1-1)),"")</f>
        <v/>
      </c>
      <c r="L543" s="6" t="str">
        <f>_xlfn.IFNA(IF(L$1&gt;$C543,"",INDEX('2-1-1 紀錄下次購買項目'!$C:$C,MATCH('2-1-2 data.csv'!$A543,'2-1-1 紀錄下次購買項目'!$A:$A,0)+'2-1-2 data.csv'!L$1-1)),"")</f>
        <v/>
      </c>
      <c r="M543" s="6" t="str">
        <f>_xlfn.IFNA(IF(M$1&gt;$C543,"",INDEX('2-1-1 紀錄下次購買項目'!$C:$C,MATCH('2-1-2 data.csv'!$A543,'2-1-1 紀錄下次購買項目'!$A:$A,0)+'2-1-2 data.csv'!M$1-1)),"")</f>
        <v/>
      </c>
      <c r="N543" s="6" t="str">
        <f>_xlfn.IFNA(IF(N$1&gt;$C543,"",INDEX('2-1-1 紀錄下次購買項目'!$C:$C,MATCH('2-1-2 data.csv'!$A543,'2-1-1 紀錄下次購買項目'!$A:$A,0)+'2-1-2 data.csv'!N$1-1)),"")</f>
        <v/>
      </c>
    </row>
    <row r="544" spans="1:14">
      <c r="A544" s="6">
        <v>1940</v>
      </c>
      <c r="B544" s="5">
        <v>1121</v>
      </c>
      <c r="C544" s="6">
        <v>1</v>
      </c>
      <c r="D544" s="6">
        <v>1</v>
      </c>
      <c r="E544" s="6" t="str">
        <f>_xlfn.IFNA(IF(E$1&gt;$C544,"",INDEX('2-1-1 紀錄下次購買項目'!$C:$C,MATCH('2-1-2 data.csv'!$A544,'2-1-1 紀錄下次購買項目'!$A:$A,0)+'2-1-2 data.csv'!E$1-1)),"")</f>
        <v>DVD燒錄片</v>
      </c>
      <c r="F544" s="6" t="str">
        <f>_xlfn.IFNA(IF(F$1&gt;$C544,"",INDEX('2-1-1 紀錄下次購買項目'!$C:$C,MATCH('2-1-2 data.csv'!$A544,'2-1-1 紀錄下次購買項目'!$A:$A,0)+'2-1-2 data.csv'!F$1-1)),"")</f>
        <v/>
      </c>
      <c r="G544" s="6" t="str">
        <f>_xlfn.IFNA(IF(G$1&gt;$C544,"",INDEX('2-1-1 紀錄下次購買項目'!$C:$C,MATCH('2-1-2 data.csv'!$A544,'2-1-1 紀錄下次購買項目'!$A:$A,0)+'2-1-2 data.csv'!G$1-1)),"")</f>
        <v/>
      </c>
      <c r="H544" s="6" t="str">
        <f>_xlfn.IFNA(IF(H$1&gt;$C544,"",INDEX('2-1-1 紀錄下次購買項目'!$C:$C,MATCH('2-1-2 data.csv'!$A544,'2-1-1 紀錄下次購買項目'!$A:$A,0)+'2-1-2 data.csv'!H$1-1)),"")</f>
        <v/>
      </c>
      <c r="I544" s="6" t="str">
        <f>_xlfn.IFNA(IF(I$1&gt;$C544,"",INDEX('2-1-1 紀錄下次購買項目'!$C:$C,MATCH('2-1-2 data.csv'!$A544,'2-1-1 紀錄下次購買項目'!$A:$A,0)+'2-1-2 data.csv'!I$1-1)),"")</f>
        <v/>
      </c>
      <c r="J544" s="6" t="str">
        <f>_xlfn.IFNA(IF(J$1&gt;$C544,"",INDEX('2-1-1 紀錄下次購買項目'!$C:$C,MATCH('2-1-2 data.csv'!$A544,'2-1-1 紀錄下次購買項目'!$A:$A,0)+'2-1-2 data.csv'!J$1-1)),"")</f>
        <v/>
      </c>
      <c r="K544" s="6" t="str">
        <f>_xlfn.IFNA(IF(K$1&gt;$C544,"",INDEX('2-1-1 紀錄下次購買項目'!$C:$C,MATCH('2-1-2 data.csv'!$A544,'2-1-1 紀錄下次購買項目'!$A:$A,0)+'2-1-2 data.csv'!K$1-1)),"")</f>
        <v/>
      </c>
      <c r="L544" s="6" t="str">
        <f>_xlfn.IFNA(IF(L$1&gt;$C544,"",INDEX('2-1-1 紀錄下次購買項目'!$C:$C,MATCH('2-1-2 data.csv'!$A544,'2-1-1 紀錄下次購買項目'!$A:$A,0)+'2-1-2 data.csv'!L$1-1)),"")</f>
        <v/>
      </c>
      <c r="M544" s="6" t="str">
        <f>_xlfn.IFNA(IF(M$1&gt;$C544,"",INDEX('2-1-1 紀錄下次購買項目'!$C:$C,MATCH('2-1-2 data.csv'!$A544,'2-1-1 紀錄下次購買項目'!$A:$A,0)+'2-1-2 data.csv'!M$1-1)),"")</f>
        <v/>
      </c>
      <c r="N544" s="6" t="str">
        <f>_xlfn.IFNA(IF(N$1&gt;$C544,"",INDEX('2-1-1 紀錄下次購買項目'!$C:$C,MATCH('2-1-2 data.csv'!$A544,'2-1-1 紀錄下次購買項目'!$A:$A,0)+'2-1-2 data.csv'!N$1-1)),"")</f>
        <v/>
      </c>
    </row>
    <row r="545" spans="1:14">
      <c r="A545" s="6">
        <v>2871</v>
      </c>
      <c r="B545" s="5">
        <v>1121</v>
      </c>
      <c r="C545" s="6">
        <v>1</v>
      </c>
      <c r="D545" s="6">
        <v>1</v>
      </c>
      <c r="E545" s="6" t="str">
        <f>_xlfn.IFNA(IF(E$1&gt;$C545,"",INDEX('2-1-1 紀錄下次購買項目'!$C:$C,MATCH('2-1-2 data.csv'!$A545,'2-1-1 紀錄下次購買項目'!$A:$A,0)+'2-1-2 data.csv'!E$1-1)),"")</f>
        <v>線材</v>
      </c>
      <c r="F545" s="6" t="str">
        <f>_xlfn.IFNA(IF(F$1&gt;$C545,"",INDEX('2-1-1 紀錄下次購買項目'!$C:$C,MATCH('2-1-2 data.csv'!$A545,'2-1-1 紀錄下次購買項目'!$A:$A,0)+'2-1-2 data.csv'!F$1-1)),"")</f>
        <v/>
      </c>
      <c r="G545" s="6" t="str">
        <f>_xlfn.IFNA(IF(G$1&gt;$C545,"",INDEX('2-1-1 紀錄下次購買項目'!$C:$C,MATCH('2-1-2 data.csv'!$A545,'2-1-1 紀錄下次購買項目'!$A:$A,0)+'2-1-2 data.csv'!G$1-1)),"")</f>
        <v/>
      </c>
      <c r="H545" s="6" t="str">
        <f>_xlfn.IFNA(IF(H$1&gt;$C545,"",INDEX('2-1-1 紀錄下次購買項目'!$C:$C,MATCH('2-1-2 data.csv'!$A545,'2-1-1 紀錄下次購買項目'!$A:$A,0)+'2-1-2 data.csv'!H$1-1)),"")</f>
        <v/>
      </c>
      <c r="I545" s="6" t="str">
        <f>_xlfn.IFNA(IF(I$1&gt;$C545,"",INDEX('2-1-1 紀錄下次購買項目'!$C:$C,MATCH('2-1-2 data.csv'!$A545,'2-1-1 紀錄下次購買項目'!$A:$A,0)+'2-1-2 data.csv'!I$1-1)),"")</f>
        <v/>
      </c>
      <c r="J545" s="6" t="str">
        <f>_xlfn.IFNA(IF(J$1&gt;$C545,"",INDEX('2-1-1 紀錄下次購買項目'!$C:$C,MATCH('2-1-2 data.csv'!$A545,'2-1-1 紀錄下次購買項目'!$A:$A,0)+'2-1-2 data.csv'!J$1-1)),"")</f>
        <v/>
      </c>
      <c r="K545" s="6" t="str">
        <f>_xlfn.IFNA(IF(K$1&gt;$C545,"",INDEX('2-1-1 紀錄下次購買項目'!$C:$C,MATCH('2-1-2 data.csv'!$A545,'2-1-1 紀錄下次購買項目'!$A:$A,0)+'2-1-2 data.csv'!K$1-1)),"")</f>
        <v/>
      </c>
      <c r="L545" s="6" t="str">
        <f>_xlfn.IFNA(IF(L$1&gt;$C545,"",INDEX('2-1-1 紀錄下次購買項目'!$C:$C,MATCH('2-1-2 data.csv'!$A545,'2-1-1 紀錄下次購買項目'!$A:$A,0)+'2-1-2 data.csv'!L$1-1)),"")</f>
        <v/>
      </c>
      <c r="M545" s="6" t="str">
        <f>_xlfn.IFNA(IF(M$1&gt;$C545,"",INDEX('2-1-1 紀錄下次購買項目'!$C:$C,MATCH('2-1-2 data.csv'!$A545,'2-1-1 紀錄下次購買項目'!$A:$A,0)+'2-1-2 data.csv'!M$1-1)),"")</f>
        <v/>
      </c>
      <c r="N545" s="6" t="str">
        <f>_xlfn.IFNA(IF(N$1&gt;$C545,"",INDEX('2-1-1 紀錄下次購買項目'!$C:$C,MATCH('2-1-2 data.csv'!$A545,'2-1-1 紀錄下次購買項目'!$A:$A,0)+'2-1-2 data.csv'!N$1-1)),"")</f>
        <v/>
      </c>
    </row>
    <row r="546" spans="1:14">
      <c r="A546" s="6">
        <v>3372</v>
      </c>
      <c r="B546" s="5">
        <v>1121</v>
      </c>
      <c r="C546" s="6">
        <v>1</v>
      </c>
      <c r="D546" s="6">
        <v>2</v>
      </c>
      <c r="E546" s="6" t="str">
        <f>_xlfn.IFNA(IF(E$1&gt;$C546,"",INDEX('2-1-1 紀錄下次購買項目'!$C:$C,MATCH('2-1-2 data.csv'!$A546,'2-1-1 紀錄下次購買項目'!$A:$A,0)+'2-1-2 data.csv'!E$1-1)),"")</f>
        <v>HP墨水</v>
      </c>
      <c r="F546" s="6" t="str">
        <f>_xlfn.IFNA(IF(F$1&gt;$C546,"",INDEX('2-1-1 紀錄下次購買項目'!$C:$C,MATCH('2-1-2 data.csv'!$A546,'2-1-1 紀錄下次購買項目'!$A:$A,0)+'2-1-2 data.csv'!F$1-1)),"")</f>
        <v/>
      </c>
      <c r="G546" s="6" t="str">
        <f>_xlfn.IFNA(IF(G$1&gt;$C546,"",INDEX('2-1-1 紀錄下次購買項目'!$C:$C,MATCH('2-1-2 data.csv'!$A546,'2-1-1 紀錄下次購買項目'!$A:$A,0)+'2-1-2 data.csv'!G$1-1)),"")</f>
        <v/>
      </c>
      <c r="H546" s="6" t="str">
        <f>_xlfn.IFNA(IF(H$1&gt;$C546,"",INDEX('2-1-1 紀錄下次購買項目'!$C:$C,MATCH('2-1-2 data.csv'!$A546,'2-1-1 紀錄下次購買項目'!$A:$A,0)+'2-1-2 data.csv'!H$1-1)),"")</f>
        <v/>
      </c>
      <c r="I546" s="6" t="str">
        <f>_xlfn.IFNA(IF(I$1&gt;$C546,"",INDEX('2-1-1 紀錄下次購買項目'!$C:$C,MATCH('2-1-2 data.csv'!$A546,'2-1-1 紀錄下次購買項目'!$A:$A,0)+'2-1-2 data.csv'!I$1-1)),"")</f>
        <v/>
      </c>
      <c r="J546" s="6" t="str">
        <f>_xlfn.IFNA(IF(J$1&gt;$C546,"",INDEX('2-1-1 紀錄下次購買項目'!$C:$C,MATCH('2-1-2 data.csv'!$A546,'2-1-1 紀錄下次購買項目'!$A:$A,0)+'2-1-2 data.csv'!J$1-1)),"")</f>
        <v/>
      </c>
      <c r="K546" s="6" t="str">
        <f>_xlfn.IFNA(IF(K$1&gt;$C546,"",INDEX('2-1-1 紀錄下次購買項目'!$C:$C,MATCH('2-1-2 data.csv'!$A546,'2-1-1 紀錄下次購買項目'!$A:$A,0)+'2-1-2 data.csv'!K$1-1)),"")</f>
        <v/>
      </c>
      <c r="L546" s="6" t="str">
        <f>_xlfn.IFNA(IF(L$1&gt;$C546,"",INDEX('2-1-1 紀錄下次購買項目'!$C:$C,MATCH('2-1-2 data.csv'!$A546,'2-1-1 紀錄下次購買項目'!$A:$A,0)+'2-1-2 data.csv'!L$1-1)),"")</f>
        <v/>
      </c>
      <c r="M546" s="6" t="str">
        <f>_xlfn.IFNA(IF(M$1&gt;$C546,"",INDEX('2-1-1 紀錄下次購買項目'!$C:$C,MATCH('2-1-2 data.csv'!$A546,'2-1-1 紀錄下次購買項目'!$A:$A,0)+'2-1-2 data.csv'!M$1-1)),"")</f>
        <v/>
      </c>
      <c r="N546" s="6" t="str">
        <f>_xlfn.IFNA(IF(N$1&gt;$C546,"",INDEX('2-1-1 紀錄下次購買項目'!$C:$C,MATCH('2-1-2 data.csv'!$A546,'2-1-1 紀錄下次購買項目'!$A:$A,0)+'2-1-2 data.csv'!N$1-1)),"")</f>
        <v/>
      </c>
    </row>
    <row r="547" spans="1:14">
      <c r="A547" s="6">
        <v>4344</v>
      </c>
      <c r="B547" s="5">
        <v>1121</v>
      </c>
      <c r="C547" s="6">
        <v>2</v>
      </c>
      <c r="D547" s="6">
        <v>1</v>
      </c>
      <c r="E547" s="6" t="str">
        <f>_xlfn.IFNA(IF(E$1&gt;$C547,"",INDEX('2-1-1 紀錄下次購買項目'!$C:$C,MATCH('2-1-2 data.csv'!$A547,'2-1-1 紀錄下次購買項目'!$A:$A,0)+'2-1-2 data.csv'!E$1-1)),"")</f>
        <v>耳機麥克風</v>
      </c>
      <c r="F547" s="6" t="str">
        <f>_xlfn.IFNA(IF(F$1&gt;$C547,"",INDEX('2-1-1 紀錄下次購買項目'!$C:$C,MATCH('2-1-2 data.csv'!$A547,'2-1-1 紀錄下次購買項目'!$A:$A,0)+'2-1-2 data.csv'!F$1-1)),"")</f>
        <v>DVD燒錄片</v>
      </c>
      <c r="G547" s="6" t="str">
        <f>_xlfn.IFNA(IF(G$1&gt;$C547,"",INDEX('2-1-1 紀錄下次購買項目'!$C:$C,MATCH('2-1-2 data.csv'!$A547,'2-1-1 紀錄下次購買項目'!$A:$A,0)+'2-1-2 data.csv'!G$1-1)),"")</f>
        <v/>
      </c>
      <c r="H547" s="6" t="str">
        <f>_xlfn.IFNA(IF(H$1&gt;$C547,"",INDEX('2-1-1 紀錄下次購買項目'!$C:$C,MATCH('2-1-2 data.csv'!$A547,'2-1-1 紀錄下次購買項目'!$A:$A,0)+'2-1-2 data.csv'!H$1-1)),"")</f>
        <v/>
      </c>
      <c r="I547" s="6" t="str">
        <f>_xlfn.IFNA(IF(I$1&gt;$C547,"",INDEX('2-1-1 紀錄下次購買項目'!$C:$C,MATCH('2-1-2 data.csv'!$A547,'2-1-1 紀錄下次購買項目'!$A:$A,0)+'2-1-2 data.csv'!I$1-1)),"")</f>
        <v/>
      </c>
      <c r="J547" s="6" t="str">
        <f>_xlfn.IFNA(IF(J$1&gt;$C547,"",INDEX('2-1-1 紀錄下次購買項目'!$C:$C,MATCH('2-1-2 data.csv'!$A547,'2-1-1 紀錄下次購買項目'!$A:$A,0)+'2-1-2 data.csv'!J$1-1)),"")</f>
        <v/>
      </c>
      <c r="K547" s="6" t="str">
        <f>_xlfn.IFNA(IF(K$1&gt;$C547,"",INDEX('2-1-1 紀錄下次購買項目'!$C:$C,MATCH('2-1-2 data.csv'!$A547,'2-1-1 紀錄下次購買項目'!$A:$A,0)+'2-1-2 data.csv'!K$1-1)),"")</f>
        <v/>
      </c>
      <c r="L547" s="6" t="str">
        <f>_xlfn.IFNA(IF(L$1&gt;$C547,"",INDEX('2-1-1 紀錄下次購買項目'!$C:$C,MATCH('2-1-2 data.csv'!$A547,'2-1-1 紀錄下次購買項目'!$A:$A,0)+'2-1-2 data.csv'!L$1-1)),"")</f>
        <v/>
      </c>
      <c r="M547" s="6" t="str">
        <f>_xlfn.IFNA(IF(M$1&gt;$C547,"",INDEX('2-1-1 紀錄下次購買項目'!$C:$C,MATCH('2-1-2 data.csv'!$A547,'2-1-1 紀錄下次購買項目'!$A:$A,0)+'2-1-2 data.csv'!M$1-1)),"")</f>
        <v/>
      </c>
      <c r="N547" s="6" t="str">
        <f>_xlfn.IFNA(IF(N$1&gt;$C547,"",INDEX('2-1-1 紀錄下次購買項目'!$C:$C,MATCH('2-1-2 data.csv'!$A547,'2-1-1 紀錄下次購買項目'!$A:$A,0)+'2-1-2 data.csv'!N$1-1)),"")</f>
        <v/>
      </c>
    </row>
    <row r="548" spans="1:14">
      <c r="A548" s="6">
        <v>13352</v>
      </c>
      <c r="B548" s="5">
        <v>1121</v>
      </c>
      <c r="C548" s="6">
        <v>1</v>
      </c>
      <c r="D548" s="6">
        <v>1</v>
      </c>
      <c r="E548" s="6" t="str">
        <f>_xlfn.IFNA(IF(E$1&gt;$C548,"",INDEX('2-1-1 紀錄下次購買項目'!$C:$C,MATCH('2-1-2 data.csv'!$A548,'2-1-1 紀錄下次購買項目'!$A:$A,0)+'2-1-2 data.csv'!E$1-1)),"")</f>
        <v>延長線</v>
      </c>
      <c r="F548" s="6" t="str">
        <f>_xlfn.IFNA(IF(F$1&gt;$C548,"",INDEX('2-1-1 紀錄下次購買項目'!$C:$C,MATCH('2-1-2 data.csv'!$A548,'2-1-1 紀錄下次購買項目'!$A:$A,0)+'2-1-2 data.csv'!F$1-1)),"")</f>
        <v/>
      </c>
      <c r="G548" s="6" t="str">
        <f>_xlfn.IFNA(IF(G$1&gt;$C548,"",INDEX('2-1-1 紀錄下次購買項目'!$C:$C,MATCH('2-1-2 data.csv'!$A548,'2-1-1 紀錄下次購買項目'!$A:$A,0)+'2-1-2 data.csv'!G$1-1)),"")</f>
        <v/>
      </c>
      <c r="H548" s="6" t="str">
        <f>_xlfn.IFNA(IF(H$1&gt;$C548,"",INDEX('2-1-1 紀錄下次購買項目'!$C:$C,MATCH('2-1-2 data.csv'!$A548,'2-1-1 紀錄下次購買項目'!$A:$A,0)+'2-1-2 data.csv'!H$1-1)),"")</f>
        <v/>
      </c>
      <c r="I548" s="6" t="str">
        <f>_xlfn.IFNA(IF(I$1&gt;$C548,"",INDEX('2-1-1 紀錄下次購買項目'!$C:$C,MATCH('2-1-2 data.csv'!$A548,'2-1-1 紀錄下次購買項目'!$A:$A,0)+'2-1-2 data.csv'!I$1-1)),"")</f>
        <v/>
      </c>
      <c r="J548" s="6" t="str">
        <f>_xlfn.IFNA(IF(J$1&gt;$C548,"",INDEX('2-1-1 紀錄下次購買項目'!$C:$C,MATCH('2-1-2 data.csv'!$A548,'2-1-1 紀錄下次購買項目'!$A:$A,0)+'2-1-2 data.csv'!J$1-1)),"")</f>
        <v/>
      </c>
      <c r="K548" s="6" t="str">
        <f>_xlfn.IFNA(IF(K$1&gt;$C548,"",INDEX('2-1-1 紀錄下次購買項目'!$C:$C,MATCH('2-1-2 data.csv'!$A548,'2-1-1 紀錄下次購買項目'!$A:$A,0)+'2-1-2 data.csv'!K$1-1)),"")</f>
        <v/>
      </c>
      <c r="L548" s="6" t="str">
        <f>_xlfn.IFNA(IF(L$1&gt;$C548,"",INDEX('2-1-1 紀錄下次購買項目'!$C:$C,MATCH('2-1-2 data.csv'!$A548,'2-1-1 紀錄下次購買項目'!$A:$A,0)+'2-1-2 data.csv'!L$1-1)),"")</f>
        <v/>
      </c>
      <c r="M548" s="6" t="str">
        <f>_xlfn.IFNA(IF(M$1&gt;$C548,"",INDEX('2-1-1 紀錄下次購買項目'!$C:$C,MATCH('2-1-2 data.csv'!$A548,'2-1-1 紀錄下次購買項目'!$A:$A,0)+'2-1-2 data.csv'!M$1-1)),"")</f>
        <v/>
      </c>
      <c r="N548" s="6" t="str">
        <f>_xlfn.IFNA(IF(N$1&gt;$C548,"",INDEX('2-1-1 紀錄下次購買項目'!$C:$C,MATCH('2-1-2 data.csv'!$A548,'2-1-1 紀錄下次購買項目'!$A:$A,0)+'2-1-2 data.csv'!N$1-1)),"")</f>
        <v/>
      </c>
    </row>
    <row r="549" spans="1:14">
      <c r="A549" s="6">
        <v>14677</v>
      </c>
      <c r="B549" s="5">
        <v>1121</v>
      </c>
      <c r="C549" s="6">
        <v>1</v>
      </c>
      <c r="D549" s="6">
        <v>1</v>
      </c>
      <c r="E549" s="6" t="str">
        <f>_xlfn.IFNA(IF(E$1&gt;$C549,"",INDEX('2-1-1 紀錄下次購買項目'!$C:$C,MATCH('2-1-2 data.csv'!$A549,'2-1-1 紀錄下次購買項目'!$A:$A,0)+'2-1-2 data.csv'!E$1-1)),"")</f>
        <v>DVD燒錄片</v>
      </c>
      <c r="F549" s="6" t="str">
        <f>_xlfn.IFNA(IF(F$1&gt;$C549,"",INDEX('2-1-1 紀錄下次購買項目'!$C:$C,MATCH('2-1-2 data.csv'!$A549,'2-1-1 紀錄下次購買項目'!$A:$A,0)+'2-1-2 data.csv'!F$1-1)),"")</f>
        <v/>
      </c>
      <c r="G549" s="6" t="str">
        <f>_xlfn.IFNA(IF(G$1&gt;$C549,"",INDEX('2-1-1 紀錄下次購買項目'!$C:$C,MATCH('2-1-2 data.csv'!$A549,'2-1-1 紀錄下次購買項目'!$A:$A,0)+'2-1-2 data.csv'!G$1-1)),"")</f>
        <v/>
      </c>
      <c r="H549" s="6" t="str">
        <f>_xlfn.IFNA(IF(H$1&gt;$C549,"",INDEX('2-1-1 紀錄下次購買項目'!$C:$C,MATCH('2-1-2 data.csv'!$A549,'2-1-1 紀錄下次購買項目'!$A:$A,0)+'2-1-2 data.csv'!H$1-1)),"")</f>
        <v/>
      </c>
      <c r="I549" s="6" t="str">
        <f>_xlfn.IFNA(IF(I$1&gt;$C549,"",INDEX('2-1-1 紀錄下次購買項目'!$C:$C,MATCH('2-1-2 data.csv'!$A549,'2-1-1 紀錄下次購買項目'!$A:$A,0)+'2-1-2 data.csv'!I$1-1)),"")</f>
        <v/>
      </c>
      <c r="J549" s="6" t="str">
        <f>_xlfn.IFNA(IF(J$1&gt;$C549,"",INDEX('2-1-1 紀錄下次購買項目'!$C:$C,MATCH('2-1-2 data.csv'!$A549,'2-1-1 紀錄下次購買項目'!$A:$A,0)+'2-1-2 data.csv'!J$1-1)),"")</f>
        <v/>
      </c>
      <c r="K549" s="6" t="str">
        <f>_xlfn.IFNA(IF(K$1&gt;$C549,"",INDEX('2-1-1 紀錄下次購買項目'!$C:$C,MATCH('2-1-2 data.csv'!$A549,'2-1-1 紀錄下次購買項目'!$A:$A,0)+'2-1-2 data.csv'!K$1-1)),"")</f>
        <v/>
      </c>
      <c r="L549" s="6" t="str">
        <f>_xlfn.IFNA(IF(L$1&gt;$C549,"",INDEX('2-1-1 紀錄下次購買項目'!$C:$C,MATCH('2-1-2 data.csv'!$A549,'2-1-1 紀錄下次購買項目'!$A:$A,0)+'2-1-2 data.csv'!L$1-1)),"")</f>
        <v/>
      </c>
      <c r="M549" s="6" t="str">
        <f>_xlfn.IFNA(IF(M$1&gt;$C549,"",INDEX('2-1-1 紀錄下次購買項目'!$C:$C,MATCH('2-1-2 data.csv'!$A549,'2-1-1 紀錄下次購買項目'!$A:$A,0)+'2-1-2 data.csv'!M$1-1)),"")</f>
        <v/>
      </c>
      <c r="N549" s="6" t="str">
        <f>_xlfn.IFNA(IF(N$1&gt;$C549,"",INDEX('2-1-1 紀錄下次購買項目'!$C:$C,MATCH('2-1-2 data.csv'!$A549,'2-1-1 紀錄下次購買項目'!$A:$A,0)+'2-1-2 data.csv'!N$1-1)),"")</f>
        <v/>
      </c>
    </row>
    <row r="550" spans="1:14">
      <c r="A550" s="6">
        <v>14747</v>
      </c>
      <c r="B550" s="5">
        <v>1121</v>
      </c>
      <c r="C550" s="6">
        <v>1</v>
      </c>
      <c r="D550" s="6">
        <v>1</v>
      </c>
      <c r="E550" s="6" t="str">
        <f>_xlfn.IFNA(IF(E$1&gt;$C550,"",INDEX('2-1-1 紀錄下次購買項目'!$C:$C,MATCH('2-1-2 data.csv'!$A550,'2-1-1 紀錄下次購買項目'!$A:$A,0)+'2-1-2 data.csv'!E$1-1)),"")</f>
        <v>數位MP3隨身聽</v>
      </c>
      <c r="F550" s="6" t="str">
        <f>_xlfn.IFNA(IF(F$1&gt;$C550,"",INDEX('2-1-1 紀錄下次購買項目'!$C:$C,MATCH('2-1-2 data.csv'!$A550,'2-1-1 紀錄下次購買項目'!$A:$A,0)+'2-1-2 data.csv'!F$1-1)),"")</f>
        <v/>
      </c>
      <c r="G550" s="6" t="str">
        <f>_xlfn.IFNA(IF(G$1&gt;$C550,"",INDEX('2-1-1 紀錄下次購買項目'!$C:$C,MATCH('2-1-2 data.csv'!$A550,'2-1-1 紀錄下次購買項目'!$A:$A,0)+'2-1-2 data.csv'!G$1-1)),"")</f>
        <v/>
      </c>
      <c r="H550" s="6" t="str">
        <f>_xlfn.IFNA(IF(H$1&gt;$C550,"",INDEX('2-1-1 紀錄下次購買項目'!$C:$C,MATCH('2-1-2 data.csv'!$A550,'2-1-1 紀錄下次購買項目'!$A:$A,0)+'2-1-2 data.csv'!H$1-1)),"")</f>
        <v/>
      </c>
      <c r="I550" s="6" t="str">
        <f>_xlfn.IFNA(IF(I$1&gt;$C550,"",INDEX('2-1-1 紀錄下次購買項目'!$C:$C,MATCH('2-1-2 data.csv'!$A550,'2-1-1 紀錄下次購買項目'!$A:$A,0)+'2-1-2 data.csv'!I$1-1)),"")</f>
        <v/>
      </c>
      <c r="J550" s="6" t="str">
        <f>_xlfn.IFNA(IF(J$1&gt;$C550,"",INDEX('2-1-1 紀錄下次購買項目'!$C:$C,MATCH('2-1-2 data.csv'!$A550,'2-1-1 紀錄下次購買項目'!$A:$A,0)+'2-1-2 data.csv'!J$1-1)),"")</f>
        <v/>
      </c>
      <c r="K550" s="6" t="str">
        <f>_xlfn.IFNA(IF(K$1&gt;$C550,"",INDEX('2-1-1 紀錄下次購買項目'!$C:$C,MATCH('2-1-2 data.csv'!$A550,'2-1-1 紀錄下次購買項目'!$A:$A,0)+'2-1-2 data.csv'!K$1-1)),"")</f>
        <v/>
      </c>
      <c r="L550" s="6" t="str">
        <f>_xlfn.IFNA(IF(L$1&gt;$C550,"",INDEX('2-1-1 紀錄下次購買項目'!$C:$C,MATCH('2-1-2 data.csv'!$A550,'2-1-1 紀錄下次購買項目'!$A:$A,0)+'2-1-2 data.csv'!L$1-1)),"")</f>
        <v/>
      </c>
      <c r="M550" s="6" t="str">
        <f>_xlfn.IFNA(IF(M$1&gt;$C550,"",INDEX('2-1-1 紀錄下次購買項目'!$C:$C,MATCH('2-1-2 data.csv'!$A550,'2-1-1 紀錄下次購買項目'!$A:$A,0)+'2-1-2 data.csv'!M$1-1)),"")</f>
        <v/>
      </c>
      <c r="N550" s="6" t="str">
        <f>_xlfn.IFNA(IF(N$1&gt;$C550,"",INDEX('2-1-1 紀錄下次購買項目'!$C:$C,MATCH('2-1-2 data.csv'!$A550,'2-1-1 紀錄下次購買項目'!$A:$A,0)+'2-1-2 data.csv'!N$1-1)),"")</f>
        <v/>
      </c>
    </row>
    <row r="551" spans="1:14">
      <c r="A551" s="6">
        <v>17045</v>
      </c>
      <c r="B551" s="5">
        <v>1121</v>
      </c>
      <c r="C551" s="6">
        <v>1</v>
      </c>
      <c r="D551" s="6">
        <v>1</v>
      </c>
      <c r="E551" s="6" t="str">
        <f>_xlfn.IFNA(IF(E$1&gt;$C551,"",INDEX('2-1-1 紀錄下次購買項目'!$C:$C,MATCH('2-1-2 data.csv'!$A551,'2-1-1 紀錄下次購買項目'!$A:$A,0)+'2-1-2 data.csv'!E$1-1)),"")</f>
        <v>有線光學鼠</v>
      </c>
      <c r="F551" s="6" t="str">
        <f>_xlfn.IFNA(IF(F$1&gt;$C551,"",INDEX('2-1-1 紀錄下次購買項目'!$C:$C,MATCH('2-1-2 data.csv'!$A551,'2-1-1 紀錄下次購買項目'!$A:$A,0)+'2-1-2 data.csv'!F$1-1)),"")</f>
        <v/>
      </c>
      <c r="G551" s="6" t="str">
        <f>_xlfn.IFNA(IF(G$1&gt;$C551,"",INDEX('2-1-1 紀錄下次購買項目'!$C:$C,MATCH('2-1-2 data.csv'!$A551,'2-1-1 紀錄下次購買項目'!$A:$A,0)+'2-1-2 data.csv'!G$1-1)),"")</f>
        <v/>
      </c>
      <c r="H551" s="6" t="str">
        <f>_xlfn.IFNA(IF(H$1&gt;$C551,"",INDEX('2-1-1 紀錄下次購買項目'!$C:$C,MATCH('2-1-2 data.csv'!$A551,'2-1-1 紀錄下次購買項目'!$A:$A,0)+'2-1-2 data.csv'!H$1-1)),"")</f>
        <v/>
      </c>
      <c r="I551" s="6" t="str">
        <f>_xlfn.IFNA(IF(I$1&gt;$C551,"",INDEX('2-1-1 紀錄下次購買項目'!$C:$C,MATCH('2-1-2 data.csv'!$A551,'2-1-1 紀錄下次購買項目'!$A:$A,0)+'2-1-2 data.csv'!I$1-1)),"")</f>
        <v/>
      </c>
      <c r="J551" s="6" t="str">
        <f>_xlfn.IFNA(IF(J$1&gt;$C551,"",INDEX('2-1-1 紀錄下次購買項目'!$C:$C,MATCH('2-1-2 data.csv'!$A551,'2-1-1 紀錄下次購買項目'!$A:$A,0)+'2-1-2 data.csv'!J$1-1)),"")</f>
        <v/>
      </c>
      <c r="K551" s="6" t="str">
        <f>_xlfn.IFNA(IF(K$1&gt;$C551,"",INDEX('2-1-1 紀錄下次購買項目'!$C:$C,MATCH('2-1-2 data.csv'!$A551,'2-1-1 紀錄下次購買項目'!$A:$A,0)+'2-1-2 data.csv'!K$1-1)),"")</f>
        <v/>
      </c>
      <c r="L551" s="6" t="str">
        <f>_xlfn.IFNA(IF(L$1&gt;$C551,"",INDEX('2-1-1 紀錄下次購買項目'!$C:$C,MATCH('2-1-2 data.csv'!$A551,'2-1-1 紀錄下次購買項目'!$A:$A,0)+'2-1-2 data.csv'!L$1-1)),"")</f>
        <v/>
      </c>
      <c r="M551" s="6" t="str">
        <f>_xlfn.IFNA(IF(M$1&gt;$C551,"",INDEX('2-1-1 紀錄下次購買項目'!$C:$C,MATCH('2-1-2 data.csv'!$A551,'2-1-1 紀錄下次購買項目'!$A:$A,0)+'2-1-2 data.csv'!M$1-1)),"")</f>
        <v/>
      </c>
      <c r="N551" s="6" t="str">
        <f>_xlfn.IFNA(IF(N$1&gt;$C551,"",INDEX('2-1-1 紀錄下次購買項目'!$C:$C,MATCH('2-1-2 data.csv'!$A551,'2-1-1 紀錄下次購買項目'!$A:$A,0)+'2-1-2 data.csv'!N$1-1)),"")</f>
        <v/>
      </c>
    </row>
    <row r="552" spans="1:14">
      <c r="A552" s="6">
        <v>18608</v>
      </c>
      <c r="B552" s="5">
        <v>1121</v>
      </c>
      <c r="C552" s="6">
        <v>1</v>
      </c>
      <c r="D552" s="6">
        <v>1</v>
      </c>
      <c r="E552" s="6" t="str">
        <f>_xlfn.IFNA(IF(E$1&gt;$C552,"",INDEX('2-1-1 紀錄下次購買項目'!$C:$C,MATCH('2-1-2 data.csv'!$A552,'2-1-1 紀錄下次購買項目'!$A:$A,0)+'2-1-2 data.csv'!E$1-1)),"")</f>
        <v>鍵盤</v>
      </c>
      <c r="F552" s="6" t="str">
        <f>_xlfn.IFNA(IF(F$1&gt;$C552,"",INDEX('2-1-1 紀錄下次購買項目'!$C:$C,MATCH('2-1-2 data.csv'!$A552,'2-1-1 紀錄下次購買項目'!$A:$A,0)+'2-1-2 data.csv'!F$1-1)),"")</f>
        <v/>
      </c>
      <c r="G552" s="6" t="str">
        <f>_xlfn.IFNA(IF(G$1&gt;$C552,"",INDEX('2-1-1 紀錄下次購買項目'!$C:$C,MATCH('2-1-2 data.csv'!$A552,'2-1-1 紀錄下次購買項目'!$A:$A,0)+'2-1-2 data.csv'!G$1-1)),"")</f>
        <v/>
      </c>
      <c r="H552" s="6" t="str">
        <f>_xlfn.IFNA(IF(H$1&gt;$C552,"",INDEX('2-1-1 紀錄下次購買項目'!$C:$C,MATCH('2-1-2 data.csv'!$A552,'2-1-1 紀錄下次購買項目'!$A:$A,0)+'2-1-2 data.csv'!H$1-1)),"")</f>
        <v/>
      </c>
      <c r="I552" s="6" t="str">
        <f>_xlfn.IFNA(IF(I$1&gt;$C552,"",INDEX('2-1-1 紀錄下次購買項目'!$C:$C,MATCH('2-1-2 data.csv'!$A552,'2-1-1 紀錄下次購買項目'!$A:$A,0)+'2-1-2 data.csv'!I$1-1)),"")</f>
        <v/>
      </c>
      <c r="J552" s="6" t="str">
        <f>_xlfn.IFNA(IF(J$1&gt;$C552,"",INDEX('2-1-1 紀錄下次購買項目'!$C:$C,MATCH('2-1-2 data.csv'!$A552,'2-1-1 紀錄下次購買項目'!$A:$A,0)+'2-1-2 data.csv'!J$1-1)),"")</f>
        <v/>
      </c>
      <c r="K552" s="6" t="str">
        <f>_xlfn.IFNA(IF(K$1&gt;$C552,"",INDEX('2-1-1 紀錄下次購買項目'!$C:$C,MATCH('2-1-2 data.csv'!$A552,'2-1-1 紀錄下次購買項目'!$A:$A,0)+'2-1-2 data.csv'!K$1-1)),"")</f>
        <v/>
      </c>
      <c r="L552" s="6" t="str">
        <f>_xlfn.IFNA(IF(L$1&gt;$C552,"",INDEX('2-1-1 紀錄下次購買項目'!$C:$C,MATCH('2-1-2 data.csv'!$A552,'2-1-1 紀錄下次購買項目'!$A:$A,0)+'2-1-2 data.csv'!L$1-1)),"")</f>
        <v/>
      </c>
      <c r="M552" s="6" t="str">
        <f>_xlfn.IFNA(IF(M$1&gt;$C552,"",INDEX('2-1-1 紀錄下次購買項目'!$C:$C,MATCH('2-1-2 data.csv'!$A552,'2-1-1 紀錄下次購買項目'!$A:$A,0)+'2-1-2 data.csv'!M$1-1)),"")</f>
        <v/>
      </c>
      <c r="N552" s="6" t="str">
        <f>_xlfn.IFNA(IF(N$1&gt;$C552,"",INDEX('2-1-1 紀錄下次購買項目'!$C:$C,MATCH('2-1-2 data.csv'!$A552,'2-1-1 紀錄下次購買項目'!$A:$A,0)+'2-1-2 data.csv'!N$1-1)),"")</f>
        <v/>
      </c>
    </row>
    <row r="553" spans="1:14">
      <c r="A553" s="6">
        <v>20882</v>
      </c>
      <c r="B553" s="5">
        <v>1121</v>
      </c>
      <c r="C553" s="6">
        <v>1</v>
      </c>
      <c r="D553" s="6">
        <v>1</v>
      </c>
      <c r="E553" s="6" t="str">
        <f>_xlfn.IFNA(IF(E$1&gt;$C553,"",INDEX('2-1-1 紀錄下次購買項目'!$C:$C,MATCH('2-1-2 data.csv'!$A553,'2-1-1 紀錄下次購買項目'!$A:$A,0)+'2-1-2 data.csv'!E$1-1)),"")</f>
        <v>USB 儲存碟</v>
      </c>
      <c r="F553" s="6" t="str">
        <f>_xlfn.IFNA(IF(F$1&gt;$C553,"",INDEX('2-1-1 紀錄下次購買項目'!$C:$C,MATCH('2-1-2 data.csv'!$A553,'2-1-1 紀錄下次購買項目'!$A:$A,0)+'2-1-2 data.csv'!F$1-1)),"")</f>
        <v/>
      </c>
      <c r="G553" s="6" t="str">
        <f>_xlfn.IFNA(IF(G$1&gt;$C553,"",INDEX('2-1-1 紀錄下次購買項目'!$C:$C,MATCH('2-1-2 data.csv'!$A553,'2-1-1 紀錄下次購買項目'!$A:$A,0)+'2-1-2 data.csv'!G$1-1)),"")</f>
        <v/>
      </c>
      <c r="H553" s="6" t="str">
        <f>_xlfn.IFNA(IF(H$1&gt;$C553,"",INDEX('2-1-1 紀錄下次購買項目'!$C:$C,MATCH('2-1-2 data.csv'!$A553,'2-1-1 紀錄下次購買項目'!$A:$A,0)+'2-1-2 data.csv'!H$1-1)),"")</f>
        <v/>
      </c>
      <c r="I553" s="6" t="str">
        <f>_xlfn.IFNA(IF(I$1&gt;$C553,"",INDEX('2-1-1 紀錄下次購買項目'!$C:$C,MATCH('2-1-2 data.csv'!$A553,'2-1-1 紀錄下次購買項目'!$A:$A,0)+'2-1-2 data.csv'!I$1-1)),"")</f>
        <v/>
      </c>
      <c r="J553" s="6" t="str">
        <f>_xlfn.IFNA(IF(J$1&gt;$C553,"",INDEX('2-1-1 紀錄下次購買項目'!$C:$C,MATCH('2-1-2 data.csv'!$A553,'2-1-1 紀錄下次購買項目'!$A:$A,0)+'2-1-2 data.csv'!J$1-1)),"")</f>
        <v/>
      </c>
      <c r="K553" s="6" t="str">
        <f>_xlfn.IFNA(IF(K$1&gt;$C553,"",INDEX('2-1-1 紀錄下次購買項目'!$C:$C,MATCH('2-1-2 data.csv'!$A553,'2-1-1 紀錄下次購買項目'!$A:$A,0)+'2-1-2 data.csv'!K$1-1)),"")</f>
        <v/>
      </c>
      <c r="L553" s="6" t="str">
        <f>_xlfn.IFNA(IF(L$1&gt;$C553,"",INDEX('2-1-1 紀錄下次購買項目'!$C:$C,MATCH('2-1-2 data.csv'!$A553,'2-1-1 紀錄下次購買項目'!$A:$A,0)+'2-1-2 data.csv'!L$1-1)),"")</f>
        <v/>
      </c>
      <c r="M553" s="6" t="str">
        <f>_xlfn.IFNA(IF(M$1&gt;$C553,"",INDEX('2-1-1 紀錄下次購買項目'!$C:$C,MATCH('2-1-2 data.csv'!$A553,'2-1-1 紀錄下次購買項目'!$A:$A,0)+'2-1-2 data.csv'!M$1-1)),"")</f>
        <v/>
      </c>
      <c r="N553" s="6" t="str">
        <f>_xlfn.IFNA(IF(N$1&gt;$C553,"",INDEX('2-1-1 紀錄下次購買項目'!$C:$C,MATCH('2-1-2 data.csv'!$A553,'2-1-1 紀錄下次購買項目'!$A:$A,0)+'2-1-2 data.csv'!N$1-1)),"")</f>
        <v/>
      </c>
    </row>
    <row r="554" spans="1:14">
      <c r="A554" s="6">
        <v>21075</v>
      </c>
      <c r="B554" s="5">
        <v>1121</v>
      </c>
      <c r="C554" s="6">
        <v>1</v>
      </c>
      <c r="D554" s="6">
        <v>2</v>
      </c>
      <c r="E554" s="6" t="str">
        <f>_xlfn.IFNA(IF(E$1&gt;$C554,"",INDEX('2-1-1 紀錄下次購買項目'!$C:$C,MATCH('2-1-2 data.csv'!$A554,'2-1-1 紀錄下次購買項目'!$A:$A,0)+'2-1-2 data.csv'!E$1-1)),"")</f>
        <v>HP墨水</v>
      </c>
      <c r="F554" s="6" t="str">
        <f>_xlfn.IFNA(IF(F$1&gt;$C554,"",INDEX('2-1-1 紀錄下次購買項目'!$C:$C,MATCH('2-1-2 data.csv'!$A554,'2-1-1 紀錄下次購買項目'!$A:$A,0)+'2-1-2 data.csv'!F$1-1)),"")</f>
        <v/>
      </c>
      <c r="G554" s="6" t="str">
        <f>_xlfn.IFNA(IF(G$1&gt;$C554,"",INDEX('2-1-1 紀錄下次購買項目'!$C:$C,MATCH('2-1-2 data.csv'!$A554,'2-1-1 紀錄下次購買項目'!$A:$A,0)+'2-1-2 data.csv'!G$1-1)),"")</f>
        <v/>
      </c>
      <c r="H554" s="6" t="str">
        <f>_xlfn.IFNA(IF(H$1&gt;$C554,"",INDEX('2-1-1 紀錄下次購買項目'!$C:$C,MATCH('2-1-2 data.csv'!$A554,'2-1-1 紀錄下次購買項目'!$A:$A,0)+'2-1-2 data.csv'!H$1-1)),"")</f>
        <v/>
      </c>
      <c r="I554" s="6" t="str">
        <f>_xlfn.IFNA(IF(I$1&gt;$C554,"",INDEX('2-1-1 紀錄下次購買項目'!$C:$C,MATCH('2-1-2 data.csv'!$A554,'2-1-1 紀錄下次購買項目'!$A:$A,0)+'2-1-2 data.csv'!I$1-1)),"")</f>
        <v/>
      </c>
      <c r="J554" s="6" t="str">
        <f>_xlfn.IFNA(IF(J$1&gt;$C554,"",INDEX('2-1-1 紀錄下次購買項目'!$C:$C,MATCH('2-1-2 data.csv'!$A554,'2-1-1 紀錄下次購買項目'!$A:$A,0)+'2-1-2 data.csv'!J$1-1)),"")</f>
        <v/>
      </c>
      <c r="K554" s="6" t="str">
        <f>_xlfn.IFNA(IF(K$1&gt;$C554,"",INDEX('2-1-1 紀錄下次購買項目'!$C:$C,MATCH('2-1-2 data.csv'!$A554,'2-1-1 紀錄下次購買項目'!$A:$A,0)+'2-1-2 data.csv'!K$1-1)),"")</f>
        <v/>
      </c>
      <c r="L554" s="6" t="str">
        <f>_xlfn.IFNA(IF(L$1&gt;$C554,"",INDEX('2-1-1 紀錄下次購買項目'!$C:$C,MATCH('2-1-2 data.csv'!$A554,'2-1-1 紀錄下次購買項目'!$A:$A,0)+'2-1-2 data.csv'!L$1-1)),"")</f>
        <v/>
      </c>
      <c r="M554" s="6" t="str">
        <f>_xlfn.IFNA(IF(M$1&gt;$C554,"",INDEX('2-1-1 紀錄下次購買項目'!$C:$C,MATCH('2-1-2 data.csv'!$A554,'2-1-1 紀錄下次購買項目'!$A:$A,0)+'2-1-2 data.csv'!M$1-1)),"")</f>
        <v/>
      </c>
      <c r="N554" s="6" t="str">
        <f>_xlfn.IFNA(IF(N$1&gt;$C554,"",INDEX('2-1-1 紀錄下次購買項目'!$C:$C,MATCH('2-1-2 data.csv'!$A554,'2-1-1 紀錄下次購買項目'!$A:$A,0)+'2-1-2 data.csv'!N$1-1)),"")</f>
        <v/>
      </c>
    </row>
    <row r="555" spans="1:14">
      <c r="A555" s="6">
        <v>23505</v>
      </c>
      <c r="B555" s="5">
        <v>1121</v>
      </c>
      <c r="C555" s="6">
        <v>2</v>
      </c>
      <c r="D555" s="6">
        <v>1</v>
      </c>
      <c r="E555" s="6" t="str">
        <f>_xlfn.IFNA(IF(E$1&gt;$C555,"",INDEX('2-1-1 紀錄下次購買項目'!$C:$C,MATCH('2-1-2 data.csv'!$A555,'2-1-1 紀錄下次購買項目'!$A:$A,0)+'2-1-2 data.csv'!E$1-1)),"")</f>
        <v>延長線</v>
      </c>
      <c r="F555" s="6" t="str">
        <f>_xlfn.IFNA(IF(F$1&gt;$C555,"",INDEX('2-1-1 紀錄下次購買項目'!$C:$C,MATCH('2-1-2 data.csv'!$A555,'2-1-1 紀錄下次購買項目'!$A:$A,0)+'2-1-2 data.csv'!F$1-1)),"")</f>
        <v>有線光學鼠</v>
      </c>
      <c r="G555" s="6" t="str">
        <f>_xlfn.IFNA(IF(G$1&gt;$C555,"",INDEX('2-1-1 紀錄下次購買項目'!$C:$C,MATCH('2-1-2 data.csv'!$A555,'2-1-1 紀錄下次購買項目'!$A:$A,0)+'2-1-2 data.csv'!G$1-1)),"")</f>
        <v/>
      </c>
      <c r="H555" s="6" t="str">
        <f>_xlfn.IFNA(IF(H$1&gt;$C555,"",INDEX('2-1-1 紀錄下次購買項目'!$C:$C,MATCH('2-1-2 data.csv'!$A555,'2-1-1 紀錄下次購買項目'!$A:$A,0)+'2-1-2 data.csv'!H$1-1)),"")</f>
        <v/>
      </c>
      <c r="I555" s="6" t="str">
        <f>_xlfn.IFNA(IF(I$1&gt;$C555,"",INDEX('2-1-1 紀錄下次購買項目'!$C:$C,MATCH('2-1-2 data.csv'!$A555,'2-1-1 紀錄下次購買項目'!$A:$A,0)+'2-1-2 data.csv'!I$1-1)),"")</f>
        <v/>
      </c>
      <c r="J555" s="6" t="str">
        <f>_xlfn.IFNA(IF(J$1&gt;$C555,"",INDEX('2-1-1 紀錄下次購買項目'!$C:$C,MATCH('2-1-2 data.csv'!$A555,'2-1-1 紀錄下次購買項目'!$A:$A,0)+'2-1-2 data.csv'!J$1-1)),"")</f>
        <v/>
      </c>
      <c r="K555" s="6" t="str">
        <f>_xlfn.IFNA(IF(K$1&gt;$C555,"",INDEX('2-1-1 紀錄下次購買項目'!$C:$C,MATCH('2-1-2 data.csv'!$A555,'2-1-1 紀錄下次購買項目'!$A:$A,0)+'2-1-2 data.csv'!K$1-1)),"")</f>
        <v/>
      </c>
      <c r="L555" s="6" t="str">
        <f>_xlfn.IFNA(IF(L$1&gt;$C555,"",INDEX('2-1-1 紀錄下次購買項目'!$C:$C,MATCH('2-1-2 data.csv'!$A555,'2-1-1 紀錄下次購買項目'!$A:$A,0)+'2-1-2 data.csv'!L$1-1)),"")</f>
        <v/>
      </c>
      <c r="M555" s="6" t="str">
        <f>_xlfn.IFNA(IF(M$1&gt;$C555,"",INDEX('2-1-1 紀錄下次購買項目'!$C:$C,MATCH('2-1-2 data.csv'!$A555,'2-1-1 紀錄下次購買項目'!$A:$A,0)+'2-1-2 data.csv'!M$1-1)),"")</f>
        <v/>
      </c>
      <c r="N555" s="6" t="str">
        <f>_xlfn.IFNA(IF(N$1&gt;$C555,"",INDEX('2-1-1 紀錄下次購買項目'!$C:$C,MATCH('2-1-2 data.csv'!$A555,'2-1-1 紀錄下次購買項目'!$A:$A,0)+'2-1-2 data.csv'!N$1-1)),"")</f>
        <v/>
      </c>
    </row>
    <row r="556" spans="1:14">
      <c r="A556" s="6">
        <v>24078</v>
      </c>
      <c r="B556" s="5">
        <v>1121</v>
      </c>
      <c r="C556" s="6">
        <v>1</v>
      </c>
      <c r="D556" s="6">
        <v>1</v>
      </c>
      <c r="E556" s="6" t="str">
        <f>_xlfn.IFNA(IF(E$1&gt;$C556,"",INDEX('2-1-1 紀錄下次購買項目'!$C:$C,MATCH('2-1-2 data.csv'!$A556,'2-1-1 紀錄下次購買項目'!$A:$A,0)+'2-1-2 data.csv'!E$1-1)),"")</f>
        <v>耳機麥克風</v>
      </c>
      <c r="F556" s="6" t="str">
        <f>_xlfn.IFNA(IF(F$1&gt;$C556,"",INDEX('2-1-1 紀錄下次購買項目'!$C:$C,MATCH('2-1-2 data.csv'!$A556,'2-1-1 紀錄下次購買項目'!$A:$A,0)+'2-1-2 data.csv'!F$1-1)),"")</f>
        <v/>
      </c>
      <c r="G556" s="6" t="str">
        <f>_xlfn.IFNA(IF(G$1&gt;$C556,"",INDEX('2-1-1 紀錄下次購買項目'!$C:$C,MATCH('2-1-2 data.csv'!$A556,'2-1-1 紀錄下次購買項目'!$A:$A,0)+'2-1-2 data.csv'!G$1-1)),"")</f>
        <v/>
      </c>
      <c r="H556" s="6" t="str">
        <f>_xlfn.IFNA(IF(H$1&gt;$C556,"",INDEX('2-1-1 紀錄下次購買項目'!$C:$C,MATCH('2-1-2 data.csv'!$A556,'2-1-1 紀錄下次購買項目'!$A:$A,0)+'2-1-2 data.csv'!H$1-1)),"")</f>
        <v/>
      </c>
      <c r="I556" s="6" t="str">
        <f>_xlfn.IFNA(IF(I$1&gt;$C556,"",INDEX('2-1-1 紀錄下次購買項目'!$C:$C,MATCH('2-1-2 data.csv'!$A556,'2-1-1 紀錄下次購買項目'!$A:$A,0)+'2-1-2 data.csv'!I$1-1)),"")</f>
        <v/>
      </c>
      <c r="J556" s="6" t="str">
        <f>_xlfn.IFNA(IF(J$1&gt;$C556,"",INDEX('2-1-1 紀錄下次購買項目'!$C:$C,MATCH('2-1-2 data.csv'!$A556,'2-1-1 紀錄下次購買項目'!$A:$A,0)+'2-1-2 data.csv'!J$1-1)),"")</f>
        <v/>
      </c>
      <c r="K556" s="6" t="str">
        <f>_xlfn.IFNA(IF(K$1&gt;$C556,"",INDEX('2-1-1 紀錄下次購買項目'!$C:$C,MATCH('2-1-2 data.csv'!$A556,'2-1-1 紀錄下次購買項目'!$A:$A,0)+'2-1-2 data.csv'!K$1-1)),"")</f>
        <v/>
      </c>
      <c r="L556" s="6" t="str">
        <f>_xlfn.IFNA(IF(L$1&gt;$C556,"",INDEX('2-1-1 紀錄下次購買項目'!$C:$C,MATCH('2-1-2 data.csv'!$A556,'2-1-1 紀錄下次購買項目'!$A:$A,0)+'2-1-2 data.csv'!L$1-1)),"")</f>
        <v/>
      </c>
      <c r="M556" s="6" t="str">
        <f>_xlfn.IFNA(IF(M$1&gt;$C556,"",INDEX('2-1-1 紀錄下次購買項目'!$C:$C,MATCH('2-1-2 data.csv'!$A556,'2-1-1 紀錄下次購買項目'!$A:$A,0)+'2-1-2 data.csv'!M$1-1)),"")</f>
        <v/>
      </c>
      <c r="N556" s="6" t="str">
        <f>_xlfn.IFNA(IF(N$1&gt;$C556,"",INDEX('2-1-1 紀錄下次購買項目'!$C:$C,MATCH('2-1-2 data.csv'!$A556,'2-1-1 紀錄下次購買項目'!$A:$A,0)+'2-1-2 data.csv'!N$1-1)),"")</f>
        <v/>
      </c>
    </row>
    <row r="557" spans="1:14">
      <c r="A557" s="6">
        <v>24804</v>
      </c>
      <c r="B557" s="5">
        <v>1121</v>
      </c>
      <c r="C557" s="6">
        <v>1</v>
      </c>
      <c r="D557" s="6">
        <v>2</v>
      </c>
      <c r="E557" s="6" t="str">
        <f>_xlfn.IFNA(IF(E$1&gt;$C557,"",INDEX('2-1-1 紀錄下次購買項目'!$C:$C,MATCH('2-1-2 data.csv'!$A557,'2-1-1 紀錄下次購買項目'!$A:$A,0)+'2-1-2 data.csv'!E$1-1)),"")</f>
        <v>DVD燒錄片</v>
      </c>
      <c r="F557" s="6" t="str">
        <f>_xlfn.IFNA(IF(F$1&gt;$C557,"",INDEX('2-1-1 紀錄下次購買項目'!$C:$C,MATCH('2-1-2 data.csv'!$A557,'2-1-1 紀錄下次購買項目'!$A:$A,0)+'2-1-2 data.csv'!F$1-1)),"")</f>
        <v/>
      </c>
      <c r="G557" s="6" t="str">
        <f>_xlfn.IFNA(IF(G$1&gt;$C557,"",INDEX('2-1-1 紀錄下次購買項目'!$C:$C,MATCH('2-1-2 data.csv'!$A557,'2-1-1 紀錄下次購買項目'!$A:$A,0)+'2-1-2 data.csv'!G$1-1)),"")</f>
        <v/>
      </c>
      <c r="H557" s="6" t="str">
        <f>_xlfn.IFNA(IF(H$1&gt;$C557,"",INDEX('2-1-1 紀錄下次購買項目'!$C:$C,MATCH('2-1-2 data.csv'!$A557,'2-1-1 紀錄下次購買項目'!$A:$A,0)+'2-1-2 data.csv'!H$1-1)),"")</f>
        <v/>
      </c>
      <c r="I557" s="6" t="str">
        <f>_xlfn.IFNA(IF(I$1&gt;$C557,"",INDEX('2-1-1 紀錄下次購買項目'!$C:$C,MATCH('2-1-2 data.csv'!$A557,'2-1-1 紀錄下次購買項目'!$A:$A,0)+'2-1-2 data.csv'!I$1-1)),"")</f>
        <v/>
      </c>
      <c r="J557" s="6" t="str">
        <f>_xlfn.IFNA(IF(J$1&gt;$C557,"",INDEX('2-1-1 紀錄下次購買項目'!$C:$C,MATCH('2-1-2 data.csv'!$A557,'2-1-1 紀錄下次購買項目'!$A:$A,0)+'2-1-2 data.csv'!J$1-1)),"")</f>
        <v/>
      </c>
      <c r="K557" s="6" t="str">
        <f>_xlfn.IFNA(IF(K$1&gt;$C557,"",INDEX('2-1-1 紀錄下次購買項目'!$C:$C,MATCH('2-1-2 data.csv'!$A557,'2-1-1 紀錄下次購買項目'!$A:$A,0)+'2-1-2 data.csv'!K$1-1)),"")</f>
        <v/>
      </c>
      <c r="L557" s="6" t="str">
        <f>_xlfn.IFNA(IF(L$1&gt;$C557,"",INDEX('2-1-1 紀錄下次購買項目'!$C:$C,MATCH('2-1-2 data.csv'!$A557,'2-1-1 紀錄下次購買項目'!$A:$A,0)+'2-1-2 data.csv'!L$1-1)),"")</f>
        <v/>
      </c>
      <c r="M557" s="6" t="str">
        <f>_xlfn.IFNA(IF(M$1&gt;$C557,"",INDEX('2-1-1 紀錄下次購買項目'!$C:$C,MATCH('2-1-2 data.csv'!$A557,'2-1-1 紀錄下次購買項目'!$A:$A,0)+'2-1-2 data.csv'!M$1-1)),"")</f>
        <v/>
      </c>
      <c r="N557" s="6" t="str">
        <f>_xlfn.IFNA(IF(N$1&gt;$C557,"",INDEX('2-1-1 紀錄下次購買項目'!$C:$C,MATCH('2-1-2 data.csv'!$A557,'2-1-1 紀錄下次購買項目'!$A:$A,0)+'2-1-2 data.csv'!N$1-1)),"")</f>
        <v/>
      </c>
    </row>
    <row r="558" spans="1:14">
      <c r="A558" s="6">
        <v>33802</v>
      </c>
      <c r="B558" s="5">
        <v>1121</v>
      </c>
      <c r="C558" s="6">
        <v>2</v>
      </c>
      <c r="D558" s="6">
        <v>1</v>
      </c>
      <c r="E558" s="6" t="str">
        <f>_xlfn.IFNA(IF(E$1&gt;$C558,"",INDEX('2-1-1 紀錄下次購買項目'!$C:$C,MATCH('2-1-2 data.csv'!$A558,'2-1-1 紀錄下次購買項目'!$A:$A,0)+'2-1-2 data.csv'!E$1-1)),"")</f>
        <v>整理耗材</v>
      </c>
      <c r="F558" s="6" t="str">
        <f>_xlfn.IFNA(IF(F$1&gt;$C558,"",INDEX('2-1-1 紀錄下次購買項目'!$C:$C,MATCH('2-1-2 data.csv'!$A558,'2-1-1 紀錄下次購買項目'!$A:$A,0)+'2-1-2 data.csv'!F$1-1)),"")</f>
        <v>HP墨水</v>
      </c>
      <c r="G558" s="6" t="str">
        <f>_xlfn.IFNA(IF(G$1&gt;$C558,"",INDEX('2-1-1 紀錄下次購買項目'!$C:$C,MATCH('2-1-2 data.csv'!$A558,'2-1-1 紀錄下次購買項目'!$A:$A,0)+'2-1-2 data.csv'!G$1-1)),"")</f>
        <v/>
      </c>
      <c r="H558" s="6" t="str">
        <f>_xlfn.IFNA(IF(H$1&gt;$C558,"",INDEX('2-1-1 紀錄下次購買項目'!$C:$C,MATCH('2-1-2 data.csv'!$A558,'2-1-1 紀錄下次購買項目'!$A:$A,0)+'2-1-2 data.csv'!H$1-1)),"")</f>
        <v/>
      </c>
      <c r="I558" s="6" t="str">
        <f>_xlfn.IFNA(IF(I$1&gt;$C558,"",INDEX('2-1-1 紀錄下次購買項目'!$C:$C,MATCH('2-1-2 data.csv'!$A558,'2-1-1 紀錄下次購買項目'!$A:$A,0)+'2-1-2 data.csv'!I$1-1)),"")</f>
        <v/>
      </c>
      <c r="J558" s="6" t="str">
        <f>_xlfn.IFNA(IF(J$1&gt;$C558,"",INDEX('2-1-1 紀錄下次購買項目'!$C:$C,MATCH('2-1-2 data.csv'!$A558,'2-1-1 紀錄下次購買項目'!$A:$A,0)+'2-1-2 data.csv'!J$1-1)),"")</f>
        <v/>
      </c>
      <c r="K558" s="6" t="str">
        <f>_xlfn.IFNA(IF(K$1&gt;$C558,"",INDEX('2-1-1 紀錄下次購買項目'!$C:$C,MATCH('2-1-2 data.csv'!$A558,'2-1-1 紀錄下次購買項目'!$A:$A,0)+'2-1-2 data.csv'!K$1-1)),"")</f>
        <v/>
      </c>
      <c r="L558" s="6" t="str">
        <f>_xlfn.IFNA(IF(L$1&gt;$C558,"",INDEX('2-1-1 紀錄下次購買項目'!$C:$C,MATCH('2-1-2 data.csv'!$A558,'2-1-1 紀錄下次購買項目'!$A:$A,0)+'2-1-2 data.csv'!L$1-1)),"")</f>
        <v/>
      </c>
      <c r="M558" s="6" t="str">
        <f>_xlfn.IFNA(IF(M$1&gt;$C558,"",INDEX('2-1-1 紀錄下次購買項目'!$C:$C,MATCH('2-1-2 data.csv'!$A558,'2-1-1 紀錄下次購買項目'!$A:$A,0)+'2-1-2 data.csv'!M$1-1)),"")</f>
        <v/>
      </c>
      <c r="N558" s="6" t="str">
        <f>_xlfn.IFNA(IF(N$1&gt;$C558,"",INDEX('2-1-1 紀錄下次購買項目'!$C:$C,MATCH('2-1-2 data.csv'!$A558,'2-1-1 紀錄下次購買項目'!$A:$A,0)+'2-1-2 data.csv'!N$1-1)),"")</f>
        <v/>
      </c>
    </row>
    <row r="559" spans="1:14">
      <c r="A559" s="6">
        <v>34333</v>
      </c>
      <c r="B559" s="5">
        <v>1121</v>
      </c>
      <c r="C559" s="6">
        <v>1</v>
      </c>
      <c r="D559" s="6">
        <v>1</v>
      </c>
      <c r="E559" s="6" t="str">
        <f>_xlfn.IFNA(IF(E$1&gt;$C559,"",INDEX('2-1-1 紀錄下次購買項目'!$C:$C,MATCH('2-1-2 data.csv'!$A559,'2-1-1 紀錄下次購買項目'!$A:$A,0)+'2-1-2 data.csv'!E$1-1)),"")</f>
        <v>記憶卡</v>
      </c>
      <c r="F559" s="6" t="str">
        <f>_xlfn.IFNA(IF(F$1&gt;$C559,"",INDEX('2-1-1 紀錄下次購買項目'!$C:$C,MATCH('2-1-2 data.csv'!$A559,'2-1-1 紀錄下次購買項目'!$A:$A,0)+'2-1-2 data.csv'!F$1-1)),"")</f>
        <v/>
      </c>
      <c r="G559" s="6" t="str">
        <f>_xlfn.IFNA(IF(G$1&gt;$C559,"",INDEX('2-1-1 紀錄下次購買項目'!$C:$C,MATCH('2-1-2 data.csv'!$A559,'2-1-1 紀錄下次購買項目'!$A:$A,0)+'2-1-2 data.csv'!G$1-1)),"")</f>
        <v/>
      </c>
      <c r="H559" s="6" t="str">
        <f>_xlfn.IFNA(IF(H$1&gt;$C559,"",INDEX('2-1-1 紀錄下次購買項目'!$C:$C,MATCH('2-1-2 data.csv'!$A559,'2-1-1 紀錄下次購買項目'!$A:$A,0)+'2-1-2 data.csv'!H$1-1)),"")</f>
        <v/>
      </c>
      <c r="I559" s="6" t="str">
        <f>_xlfn.IFNA(IF(I$1&gt;$C559,"",INDEX('2-1-1 紀錄下次購買項目'!$C:$C,MATCH('2-1-2 data.csv'!$A559,'2-1-1 紀錄下次購買項目'!$A:$A,0)+'2-1-2 data.csv'!I$1-1)),"")</f>
        <v/>
      </c>
      <c r="J559" s="6" t="str">
        <f>_xlfn.IFNA(IF(J$1&gt;$C559,"",INDEX('2-1-1 紀錄下次購買項目'!$C:$C,MATCH('2-1-2 data.csv'!$A559,'2-1-1 紀錄下次購買項目'!$A:$A,0)+'2-1-2 data.csv'!J$1-1)),"")</f>
        <v/>
      </c>
      <c r="K559" s="6" t="str">
        <f>_xlfn.IFNA(IF(K$1&gt;$C559,"",INDEX('2-1-1 紀錄下次購買項目'!$C:$C,MATCH('2-1-2 data.csv'!$A559,'2-1-1 紀錄下次購買項目'!$A:$A,0)+'2-1-2 data.csv'!K$1-1)),"")</f>
        <v/>
      </c>
      <c r="L559" s="6" t="str">
        <f>_xlfn.IFNA(IF(L$1&gt;$C559,"",INDEX('2-1-1 紀錄下次購買項目'!$C:$C,MATCH('2-1-2 data.csv'!$A559,'2-1-1 紀錄下次購買項目'!$A:$A,0)+'2-1-2 data.csv'!L$1-1)),"")</f>
        <v/>
      </c>
      <c r="M559" s="6" t="str">
        <f>_xlfn.IFNA(IF(M$1&gt;$C559,"",INDEX('2-1-1 紀錄下次購買項目'!$C:$C,MATCH('2-1-2 data.csv'!$A559,'2-1-1 紀錄下次購買項目'!$A:$A,0)+'2-1-2 data.csv'!M$1-1)),"")</f>
        <v/>
      </c>
      <c r="N559" s="6" t="str">
        <f>_xlfn.IFNA(IF(N$1&gt;$C559,"",INDEX('2-1-1 紀錄下次購買項目'!$C:$C,MATCH('2-1-2 data.csv'!$A559,'2-1-1 紀錄下次購買項目'!$A:$A,0)+'2-1-2 data.csv'!N$1-1)),"")</f>
        <v/>
      </c>
    </row>
    <row r="560" spans="1:14">
      <c r="A560" s="6">
        <v>35184</v>
      </c>
      <c r="B560" s="5">
        <v>1121</v>
      </c>
      <c r="C560" s="6">
        <v>1</v>
      </c>
      <c r="D560" s="6">
        <v>1</v>
      </c>
      <c r="E560" s="6" t="str">
        <f>_xlfn.IFNA(IF(E$1&gt;$C560,"",INDEX('2-1-1 紀錄下次購買項目'!$C:$C,MATCH('2-1-2 data.csv'!$A560,'2-1-1 紀錄下次購買項目'!$A:$A,0)+'2-1-2 data.csv'!E$1-1)),"")</f>
        <v>USB 儲存碟</v>
      </c>
      <c r="F560" s="6" t="str">
        <f>_xlfn.IFNA(IF(F$1&gt;$C560,"",INDEX('2-1-1 紀錄下次購買項目'!$C:$C,MATCH('2-1-2 data.csv'!$A560,'2-1-1 紀錄下次購買項目'!$A:$A,0)+'2-1-2 data.csv'!F$1-1)),"")</f>
        <v/>
      </c>
      <c r="G560" s="6" t="str">
        <f>_xlfn.IFNA(IF(G$1&gt;$C560,"",INDEX('2-1-1 紀錄下次購買項目'!$C:$C,MATCH('2-1-2 data.csv'!$A560,'2-1-1 紀錄下次購買項目'!$A:$A,0)+'2-1-2 data.csv'!G$1-1)),"")</f>
        <v/>
      </c>
      <c r="H560" s="6" t="str">
        <f>_xlfn.IFNA(IF(H$1&gt;$C560,"",INDEX('2-1-1 紀錄下次購買項目'!$C:$C,MATCH('2-1-2 data.csv'!$A560,'2-1-1 紀錄下次購買項目'!$A:$A,0)+'2-1-2 data.csv'!H$1-1)),"")</f>
        <v/>
      </c>
      <c r="I560" s="6" t="str">
        <f>_xlfn.IFNA(IF(I$1&gt;$C560,"",INDEX('2-1-1 紀錄下次購買項目'!$C:$C,MATCH('2-1-2 data.csv'!$A560,'2-1-1 紀錄下次購買項目'!$A:$A,0)+'2-1-2 data.csv'!I$1-1)),"")</f>
        <v/>
      </c>
      <c r="J560" s="6" t="str">
        <f>_xlfn.IFNA(IF(J$1&gt;$C560,"",INDEX('2-1-1 紀錄下次購買項目'!$C:$C,MATCH('2-1-2 data.csv'!$A560,'2-1-1 紀錄下次購買項目'!$A:$A,0)+'2-1-2 data.csv'!J$1-1)),"")</f>
        <v/>
      </c>
      <c r="K560" s="6" t="str">
        <f>_xlfn.IFNA(IF(K$1&gt;$C560,"",INDEX('2-1-1 紀錄下次購買項目'!$C:$C,MATCH('2-1-2 data.csv'!$A560,'2-1-1 紀錄下次購買項目'!$A:$A,0)+'2-1-2 data.csv'!K$1-1)),"")</f>
        <v/>
      </c>
      <c r="L560" s="6" t="str">
        <f>_xlfn.IFNA(IF(L$1&gt;$C560,"",INDEX('2-1-1 紀錄下次購買項目'!$C:$C,MATCH('2-1-2 data.csv'!$A560,'2-1-1 紀錄下次購買項目'!$A:$A,0)+'2-1-2 data.csv'!L$1-1)),"")</f>
        <v/>
      </c>
      <c r="M560" s="6" t="str">
        <f>_xlfn.IFNA(IF(M$1&gt;$C560,"",INDEX('2-1-1 紀錄下次購買項目'!$C:$C,MATCH('2-1-2 data.csv'!$A560,'2-1-1 紀錄下次購買項目'!$A:$A,0)+'2-1-2 data.csv'!M$1-1)),"")</f>
        <v/>
      </c>
      <c r="N560" s="6" t="str">
        <f>_xlfn.IFNA(IF(N$1&gt;$C560,"",INDEX('2-1-1 紀錄下次購買項目'!$C:$C,MATCH('2-1-2 data.csv'!$A560,'2-1-1 紀錄下次購買項目'!$A:$A,0)+'2-1-2 data.csv'!N$1-1)),"")</f>
        <v/>
      </c>
    </row>
    <row r="561" spans="1:14">
      <c r="A561" s="6">
        <v>39490</v>
      </c>
      <c r="B561" s="5">
        <v>1121</v>
      </c>
      <c r="C561" s="6">
        <v>1</v>
      </c>
      <c r="D561" s="6">
        <v>1</v>
      </c>
      <c r="E561" s="6" t="str">
        <f>_xlfn.IFNA(IF(E$1&gt;$C561,"",INDEX('2-1-1 紀錄下次購買項目'!$C:$C,MATCH('2-1-2 data.csv'!$A561,'2-1-1 紀錄下次購買項目'!$A:$A,0)+'2-1-2 data.csv'!E$1-1)),"")</f>
        <v>線材</v>
      </c>
      <c r="F561" s="6" t="str">
        <f>_xlfn.IFNA(IF(F$1&gt;$C561,"",INDEX('2-1-1 紀錄下次購買項目'!$C:$C,MATCH('2-1-2 data.csv'!$A561,'2-1-1 紀錄下次購買項目'!$A:$A,0)+'2-1-2 data.csv'!F$1-1)),"")</f>
        <v/>
      </c>
      <c r="G561" s="6" t="str">
        <f>_xlfn.IFNA(IF(G$1&gt;$C561,"",INDEX('2-1-1 紀錄下次購買項目'!$C:$C,MATCH('2-1-2 data.csv'!$A561,'2-1-1 紀錄下次購買項目'!$A:$A,0)+'2-1-2 data.csv'!G$1-1)),"")</f>
        <v/>
      </c>
      <c r="H561" s="6" t="str">
        <f>_xlfn.IFNA(IF(H$1&gt;$C561,"",INDEX('2-1-1 紀錄下次購買項目'!$C:$C,MATCH('2-1-2 data.csv'!$A561,'2-1-1 紀錄下次購買項目'!$A:$A,0)+'2-1-2 data.csv'!H$1-1)),"")</f>
        <v/>
      </c>
      <c r="I561" s="6" t="str">
        <f>_xlfn.IFNA(IF(I$1&gt;$C561,"",INDEX('2-1-1 紀錄下次購買項目'!$C:$C,MATCH('2-1-2 data.csv'!$A561,'2-1-1 紀錄下次購買項目'!$A:$A,0)+'2-1-2 data.csv'!I$1-1)),"")</f>
        <v/>
      </c>
      <c r="J561" s="6" t="str">
        <f>_xlfn.IFNA(IF(J$1&gt;$C561,"",INDEX('2-1-1 紀錄下次購買項目'!$C:$C,MATCH('2-1-2 data.csv'!$A561,'2-1-1 紀錄下次購買項目'!$A:$A,0)+'2-1-2 data.csv'!J$1-1)),"")</f>
        <v/>
      </c>
      <c r="K561" s="6" t="str">
        <f>_xlfn.IFNA(IF(K$1&gt;$C561,"",INDEX('2-1-1 紀錄下次購買項目'!$C:$C,MATCH('2-1-2 data.csv'!$A561,'2-1-1 紀錄下次購買項目'!$A:$A,0)+'2-1-2 data.csv'!K$1-1)),"")</f>
        <v/>
      </c>
      <c r="L561" s="6" t="str">
        <f>_xlfn.IFNA(IF(L$1&gt;$C561,"",INDEX('2-1-1 紀錄下次購買項目'!$C:$C,MATCH('2-1-2 data.csv'!$A561,'2-1-1 紀錄下次購買項目'!$A:$A,0)+'2-1-2 data.csv'!L$1-1)),"")</f>
        <v/>
      </c>
      <c r="M561" s="6" t="str">
        <f>_xlfn.IFNA(IF(M$1&gt;$C561,"",INDEX('2-1-1 紀錄下次購買項目'!$C:$C,MATCH('2-1-2 data.csv'!$A561,'2-1-1 紀錄下次購買項目'!$A:$A,0)+'2-1-2 data.csv'!M$1-1)),"")</f>
        <v/>
      </c>
      <c r="N561" s="6" t="str">
        <f>_xlfn.IFNA(IF(N$1&gt;$C561,"",INDEX('2-1-1 紀錄下次購買項目'!$C:$C,MATCH('2-1-2 data.csv'!$A561,'2-1-1 紀錄下次購買項目'!$A:$A,0)+'2-1-2 data.csv'!N$1-1)),"")</f>
        <v/>
      </c>
    </row>
    <row r="562" spans="1:14">
      <c r="A562" s="6">
        <v>42963</v>
      </c>
      <c r="B562" s="5">
        <v>1121</v>
      </c>
      <c r="C562" s="6">
        <v>1</v>
      </c>
      <c r="D562" s="6">
        <v>1</v>
      </c>
      <c r="E562" s="6" t="str">
        <f>_xlfn.IFNA(IF(E$1&gt;$C562,"",INDEX('2-1-1 紀錄下次購買項目'!$C:$C,MATCH('2-1-2 data.csv'!$A562,'2-1-1 紀錄下次購買項目'!$A:$A,0)+'2-1-2 data.csv'!E$1-1)),"")</f>
        <v>數位MP3隨身聽</v>
      </c>
      <c r="F562" s="6" t="str">
        <f>_xlfn.IFNA(IF(F$1&gt;$C562,"",INDEX('2-1-1 紀錄下次購買項目'!$C:$C,MATCH('2-1-2 data.csv'!$A562,'2-1-1 紀錄下次購買項目'!$A:$A,0)+'2-1-2 data.csv'!F$1-1)),"")</f>
        <v/>
      </c>
      <c r="G562" s="6" t="str">
        <f>_xlfn.IFNA(IF(G$1&gt;$C562,"",INDEX('2-1-1 紀錄下次購買項目'!$C:$C,MATCH('2-1-2 data.csv'!$A562,'2-1-1 紀錄下次購買項目'!$A:$A,0)+'2-1-2 data.csv'!G$1-1)),"")</f>
        <v/>
      </c>
      <c r="H562" s="6" t="str">
        <f>_xlfn.IFNA(IF(H$1&gt;$C562,"",INDEX('2-1-1 紀錄下次購買項目'!$C:$C,MATCH('2-1-2 data.csv'!$A562,'2-1-1 紀錄下次購買項目'!$A:$A,0)+'2-1-2 data.csv'!H$1-1)),"")</f>
        <v/>
      </c>
      <c r="I562" s="6" t="str">
        <f>_xlfn.IFNA(IF(I$1&gt;$C562,"",INDEX('2-1-1 紀錄下次購買項目'!$C:$C,MATCH('2-1-2 data.csv'!$A562,'2-1-1 紀錄下次購買項目'!$A:$A,0)+'2-1-2 data.csv'!I$1-1)),"")</f>
        <v/>
      </c>
      <c r="J562" s="6" t="str">
        <f>_xlfn.IFNA(IF(J$1&gt;$C562,"",INDEX('2-1-1 紀錄下次購買項目'!$C:$C,MATCH('2-1-2 data.csv'!$A562,'2-1-1 紀錄下次購買項目'!$A:$A,0)+'2-1-2 data.csv'!J$1-1)),"")</f>
        <v/>
      </c>
      <c r="K562" s="6" t="str">
        <f>_xlfn.IFNA(IF(K$1&gt;$C562,"",INDEX('2-1-1 紀錄下次購買項目'!$C:$C,MATCH('2-1-2 data.csv'!$A562,'2-1-1 紀錄下次購買項目'!$A:$A,0)+'2-1-2 data.csv'!K$1-1)),"")</f>
        <v/>
      </c>
      <c r="L562" s="6" t="str">
        <f>_xlfn.IFNA(IF(L$1&gt;$C562,"",INDEX('2-1-1 紀錄下次購買項目'!$C:$C,MATCH('2-1-2 data.csv'!$A562,'2-1-1 紀錄下次購買項目'!$A:$A,0)+'2-1-2 data.csv'!L$1-1)),"")</f>
        <v/>
      </c>
      <c r="M562" s="6" t="str">
        <f>_xlfn.IFNA(IF(M$1&gt;$C562,"",INDEX('2-1-1 紀錄下次購買項目'!$C:$C,MATCH('2-1-2 data.csv'!$A562,'2-1-1 紀錄下次購買項目'!$A:$A,0)+'2-1-2 data.csv'!M$1-1)),"")</f>
        <v/>
      </c>
      <c r="N562" s="6" t="str">
        <f>_xlfn.IFNA(IF(N$1&gt;$C562,"",INDEX('2-1-1 紀錄下次購買項目'!$C:$C,MATCH('2-1-2 data.csv'!$A562,'2-1-1 紀錄下次購買項目'!$A:$A,0)+'2-1-2 data.csv'!N$1-1)),"")</f>
        <v/>
      </c>
    </row>
    <row r="563" spans="1:14">
      <c r="A563" s="6">
        <v>45215</v>
      </c>
      <c r="B563" s="5">
        <v>1121</v>
      </c>
      <c r="C563" s="6">
        <v>1</v>
      </c>
      <c r="D563" s="6">
        <v>1</v>
      </c>
      <c r="E563" s="6" t="str">
        <f>_xlfn.IFNA(IF(E$1&gt;$C563,"",INDEX('2-1-1 紀錄下次購買項目'!$C:$C,MATCH('2-1-2 data.csv'!$A563,'2-1-1 紀錄下次購買項目'!$A:$A,0)+'2-1-2 data.csv'!E$1-1)),"")</f>
        <v>DVD燒錄片</v>
      </c>
      <c r="F563" s="6" t="str">
        <f>_xlfn.IFNA(IF(F$1&gt;$C563,"",INDEX('2-1-1 紀錄下次購買項目'!$C:$C,MATCH('2-1-2 data.csv'!$A563,'2-1-1 紀錄下次購買項目'!$A:$A,0)+'2-1-2 data.csv'!F$1-1)),"")</f>
        <v/>
      </c>
      <c r="G563" s="6" t="str">
        <f>_xlfn.IFNA(IF(G$1&gt;$C563,"",INDEX('2-1-1 紀錄下次購買項目'!$C:$C,MATCH('2-1-2 data.csv'!$A563,'2-1-1 紀錄下次購買項目'!$A:$A,0)+'2-1-2 data.csv'!G$1-1)),"")</f>
        <v/>
      </c>
      <c r="H563" s="6" t="str">
        <f>_xlfn.IFNA(IF(H$1&gt;$C563,"",INDEX('2-1-1 紀錄下次購買項目'!$C:$C,MATCH('2-1-2 data.csv'!$A563,'2-1-1 紀錄下次購買項目'!$A:$A,0)+'2-1-2 data.csv'!H$1-1)),"")</f>
        <v/>
      </c>
      <c r="I563" s="6" t="str">
        <f>_xlfn.IFNA(IF(I$1&gt;$C563,"",INDEX('2-1-1 紀錄下次購買項目'!$C:$C,MATCH('2-1-2 data.csv'!$A563,'2-1-1 紀錄下次購買項目'!$A:$A,0)+'2-1-2 data.csv'!I$1-1)),"")</f>
        <v/>
      </c>
      <c r="J563" s="6" t="str">
        <f>_xlfn.IFNA(IF(J$1&gt;$C563,"",INDEX('2-1-1 紀錄下次購買項目'!$C:$C,MATCH('2-1-2 data.csv'!$A563,'2-1-1 紀錄下次購買項目'!$A:$A,0)+'2-1-2 data.csv'!J$1-1)),"")</f>
        <v/>
      </c>
      <c r="K563" s="6" t="str">
        <f>_xlfn.IFNA(IF(K$1&gt;$C563,"",INDEX('2-1-1 紀錄下次購買項目'!$C:$C,MATCH('2-1-2 data.csv'!$A563,'2-1-1 紀錄下次購買項目'!$A:$A,0)+'2-1-2 data.csv'!K$1-1)),"")</f>
        <v/>
      </c>
      <c r="L563" s="6" t="str">
        <f>_xlfn.IFNA(IF(L$1&gt;$C563,"",INDEX('2-1-1 紀錄下次購買項目'!$C:$C,MATCH('2-1-2 data.csv'!$A563,'2-1-1 紀錄下次購買項目'!$A:$A,0)+'2-1-2 data.csv'!L$1-1)),"")</f>
        <v/>
      </c>
      <c r="M563" s="6" t="str">
        <f>_xlfn.IFNA(IF(M$1&gt;$C563,"",INDEX('2-1-1 紀錄下次購買項目'!$C:$C,MATCH('2-1-2 data.csv'!$A563,'2-1-1 紀錄下次購買項目'!$A:$A,0)+'2-1-2 data.csv'!M$1-1)),"")</f>
        <v/>
      </c>
      <c r="N563" s="6" t="str">
        <f>_xlfn.IFNA(IF(N$1&gt;$C563,"",INDEX('2-1-1 紀錄下次購買項目'!$C:$C,MATCH('2-1-2 data.csv'!$A563,'2-1-1 紀錄下次購買項目'!$A:$A,0)+'2-1-2 data.csv'!N$1-1)),"")</f>
        <v/>
      </c>
    </row>
    <row r="564" spans="1:14">
      <c r="A564" s="6">
        <v>46146</v>
      </c>
      <c r="B564" s="5">
        <v>1121</v>
      </c>
      <c r="C564" s="6">
        <v>1</v>
      </c>
      <c r="D564" s="6">
        <v>2</v>
      </c>
      <c r="E564" s="6" t="str">
        <f>_xlfn.IFNA(IF(E$1&gt;$C564,"",INDEX('2-1-1 紀錄下次購買項目'!$C:$C,MATCH('2-1-2 data.csv'!$A564,'2-1-1 紀錄下次購買項目'!$A:$A,0)+'2-1-2 data.csv'!E$1-1)),"")</f>
        <v>DVD 燒錄器</v>
      </c>
      <c r="F564" s="6" t="str">
        <f>_xlfn.IFNA(IF(F$1&gt;$C564,"",INDEX('2-1-1 紀錄下次購買項目'!$C:$C,MATCH('2-1-2 data.csv'!$A564,'2-1-1 紀錄下次購買項目'!$A:$A,0)+'2-1-2 data.csv'!F$1-1)),"")</f>
        <v/>
      </c>
      <c r="G564" s="6" t="str">
        <f>_xlfn.IFNA(IF(G$1&gt;$C564,"",INDEX('2-1-1 紀錄下次購買項目'!$C:$C,MATCH('2-1-2 data.csv'!$A564,'2-1-1 紀錄下次購買項目'!$A:$A,0)+'2-1-2 data.csv'!G$1-1)),"")</f>
        <v/>
      </c>
      <c r="H564" s="6" t="str">
        <f>_xlfn.IFNA(IF(H$1&gt;$C564,"",INDEX('2-1-1 紀錄下次購買項目'!$C:$C,MATCH('2-1-2 data.csv'!$A564,'2-1-1 紀錄下次購買項目'!$A:$A,0)+'2-1-2 data.csv'!H$1-1)),"")</f>
        <v/>
      </c>
      <c r="I564" s="6" t="str">
        <f>_xlfn.IFNA(IF(I$1&gt;$C564,"",INDEX('2-1-1 紀錄下次購買項目'!$C:$C,MATCH('2-1-2 data.csv'!$A564,'2-1-1 紀錄下次購買項目'!$A:$A,0)+'2-1-2 data.csv'!I$1-1)),"")</f>
        <v/>
      </c>
      <c r="J564" s="6" t="str">
        <f>_xlfn.IFNA(IF(J$1&gt;$C564,"",INDEX('2-1-1 紀錄下次購買項目'!$C:$C,MATCH('2-1-2 data.csv'!$A564,'2-1-1 紀錄下次購買項目'!$A:$A,0)+'2-1-2 data.csv'!J$1-1)),"")</f>
        <v/>
      </c>
      <c r="K564" s="6" t="str">
        <f>_xlfn.IFNA(IF(K$1&gt;$C564,"",INDEX('2-1-1 紀錄下次購買項目'!$C:$C,MATCH('2-1-2 data.csv'!$A564,'2-1-1 紀錄下次購買項目'!$A:$A,0)+'2-1-2 data.csv'!K$1-1)),"")</f>
        <v/>
      </c>
      <c r="L564" s="6" t="str">
        <f>_xlfn.IFNA(IF(L$1&gt;$C564,"",INDEX('2-1-1 紀錄下次購買項目'!$C:$C,MATCH('2-1-2 data.csv'!$A564,'2-1-1 紀錄下次購買項目'!$A:$A,0)+'2-1-2 data.csv'!L$1-1)),"")</f>
        <v/>
      </c>
      <c r="M564" s="6" t="str">
        <f>_xlfn.IFNA(IF(M$1&gt;$C564,"",INDEX('2-1-1 紀錄下次購買項目'!$C:$C,MATCH('2-1-2 data.csv'!$A564,'2-1-1 紀錄下次購買項目'!$A:$A,0)+'2-1-2 data.csv'!M$1-1)),"")</f>
        <v/>
      </c>
      <c r="N564" s="6" t="str">
        <f>_xlfn.IFNA(IF(N$1&gt;$C564,"",INDEX('2-1-1 紀錄下次購買項目'!$C:$C,MATCH('2-1-2 data.csv'!$A564,'2-1-1 紀錄下次購買項目'!$A:$A,0)+'2-1-2 data.csv'!N$1-1)),"")</f>
        <v/>
      </c>
    </row>
    <row r="565" spans="1:14">
      <c r="A565" s="6">
        <v>47953</v>
      </c>
      <c r="B565" s="5">
        <v>1121</v>
      </c>
      <c r="C565" s="6">
        <v>2</v>
      </c>
      <c r="D565" s="6">
        <v>1</v>
      </c>
      <c r="E565" s="6" t="str">
        <f>_xlfn.IFNA(IF(E$1&gt;$C565,"",INDEX('2-1-1 紀錄下次購買項目'!$C:$C,MATCH('2-1-2 data.csv'!$A565,'2-1-1 紀錄下次購買項目'!$A:$A,0)+'2-1-2 data.csv'!E$1-1)),"")</f>
        <v>網路線材</v>
      </c>
      <c r="F565" s="6" t="str">
        <f>_xlfn.IFNA(IF(F$1&gt;$C565,"",INDEX('2-1-1 紀錄下次購買項目'!$C:$C,MATCH('2-1-2 data.csv'!$A565,'2-1-1 紀錄下次購買項目'!$A:$A,0)+'2-1-2 data.csv'!F$1-1)),"")</f>
        <v>有線光學鼠</v>
      </c>
      <c r="G565" s="6" t="str">
        <f>_xlfn.IFNA(IF(G$1&gt;$C565,"",INDEX('2-1-1 紀錄下次購買項目'!$C:$C,MATCH('2-1-2 data.csv'!$A565,'2-1-1 紀錄下次購買項目'!$A:$A,0)+'2-1-2 data.csv'!G$1-1)),"")</f>
        <v/>
      </c>
      <c r="H565" s="6" t="str">
        <f>_xlfn.IFNA(IF(H$1&gt;$C565,"",INDEX('2-1-1 紀錄下次購買項目'!$C:$C,MATCH('2-1-2 data.csv'!$A565,'2-1-1 紀錄下次購買項目'!$A:$A,0)+'2-1-2 data.csv'!H$1-1)),"")</f>
        <v/>
      </c>
      <c r="I565" s="6" t="str">
        <f>_xlfn.IFNA(IF(I$1&gt;$C565,"",INDEX('2-1-1 紀錄下次購買項目'!$C:$C,MATCH('2-1-2 data.csv'!$A565,'2-1-1 紀錄下次購買項目'!$A:$A,0)+'2-1-2 data.csv'!I$1-1)),"")</f>
        <v/>
      </c>
      <c r="J565" s="6" t="str">
        <f>_xlfn.IFNA(IF(J$1&gt;$C565,"",INDEX('2-1-1 紀錄下次購買項目'!$C:$C,MATCH('2-1-2 data.csv'!$A565,'2-1-1 紀錄下次購買項目'!$A:$A,0)+'2-1-2 data.csv'!J$1-1)),"")</f>
        <v/>
      </c>
      <c r="K565" s="6" t="str">
        <f>_xlfn.IFNA(IF(K$1&gt;$C565,"",INDEX('2-1-1 紀錄下次購買項目'!$C:$C,MATCH('2-1-2 data.csv'!$A565,'2-1-1 紀錄下次購買項目'!$A:$A,0)+'2-1-2 data.csv'!K$1-1)),"")</f>
        <v/>
      </c>
      <c r="L565" s="6" t="str">
        <f>_xlfn.IFNA(IF(L$1&gt;$C565,"",INDEX('2-1-1 紀錄下次購買項目'!$C:$C,MATCH('2-1-2 data.csv'!$A565,'2-1-1 紀錄下次購買項目'!$A:$A,0)+'2-1-2 data.csv'!L$1-1)),"")</f>
        <v/>
      </c>
      <c r="M565" s="6" t="str">
        <f>_xlfn.IFNA(IF(M$1&gt;$C565,"",INDEX('2-1-1 紀錄下次購買項目'!$C:$C,MATCH('2-1-2 data.csv'!$A565,'2-1-1 紀錄下次購買項目'!$A:$A,0)+'2-1-2 data.csv'!M$1-1)),"")</f>
        <v/>
      </c>
      <c r="N565" s="6" t="str">
        <f>_xlfn.IFNA(IF(N$1&gt;$C565,"",INDEX('2-1-1 紀錄下次購買項目'!$C:$C,MATCH('2-1-2 data.csv'!$A565,'2-1-1 紀錄下次購買項目'!$A:$A,0)+'2-1-2 data.csv'!N$1-1)),"")</f>
        <v/>
      </c>
    </row>
    <row r="566" spans="1:14">
      <c r="A566" s="6">
        <v>49051</v>
      </c>
      <c r="B566" s="5">
        <v>1121</v>
      </c>
      <c r="C566" s="6">
        <v>1</v>
      </c>
      <c r="D566" s="6">
        <v>1</v>
      </c>
      <c r="E566" s="6" t="str">
        <f>_xlfn.IFNA(IF(E$1&gt;$C566,"",INDEX('2-1-1 紀錄下次購買項目'!$C:$C,MATCH('2-1-2 data.csv'!$A566,'2-1-1 紀錄下次購買項目'!$A:$A,0)+'2-1-2 data.csv'!E$1-1)),"")</f>
        <v>有線光學鼠</v>
      </c>
      <c r="F566" s="6" t="str">
        <f>_xlfn.IFNA(IF(F$1&gt;$C566,"",INDEX('2-1-1 紀錄下次購買項目'!$C:$C,MATCH('2-1-2 data.csv'!$A566,'2-1-1 紀錄下次購買項目'!$A:$A,0)+'2-1-2 data.csv'!F$1-1)),"")</f>
        <v/>
      </c>
      <c r="G566" s="6" t="str">
        <f>_xlfn.IFNA(IF(G$1&gt;$C566,"",INDEX('2-1-1 紀錄下次購買項目'!$C:$C,MATCH('2-1-2 data.csv'!$A566,'2-1-1 紀錄下次購買項目'!$A:$A,0)+'2-1-2 data.csv'!G$1-1)),"")</f>
        <v/>
      </c>
      <c r="H566" s="6" t="str">
        <f>_xlfn.IFNA(IF(H$1&gt;$C566,"",INDEX('2-1-1 紀錄下次購買項目'!$C:$C,MATCH('2-1-2 data.csv'!$A566,'2-1-1 紀錄下次購買項目'!$A:$A,0)+'2-1-2 data.csv'!H$1-1)),"")</f>
        <v/>
      </c>
      <c r="I566" s="6" t="str">
        <f>_xlfn.IFNA(IF(I$1&gt;$C566,"",INDEX('2-1-1 紀錄下次購買項目'!$C:$C,MATCH('2-1-2 data.csv'!$A566,'2-1-1 紀錄下次購買項目'!$A:$A,0)+'2-1-2 data.csv'!I$1-1)),"")</f>
        <v/>
      </c>
      <c r="J566" s="6" t="str">
        <f>_xlfn.IFNA(IF(J$1&gt;$C566,"",INDEX('2-1-1 紀錄下次購買項目'!$C:$C,MATCH('2-1-2 data.csv'!$A566,'2-1-1 紀錄下次購買項目'!$A:$A,0)+'2-1-2 data.csv'!J$1-1)),"")</f>
        <v/>
      </c>
      <c r="K566" s="6" t="str">
        <f>_xlfn.IFNA(IF(K$1&gt;$C566,"",INDEX('2-1-1 紀錄下次購買項目'!$C:$C,MATCH('2-1-2 data.csv'!$A566,'2-1-1 紀錄下次購買項目'!$A:$A,0)+'2-1-2 data.csv'!K$1-1)),"")</f>
        <v/>
      </c>
      <c r="L566" s="6" t="str">
        <f>_xlfn.IFNA(IF(L$1&gt;$C566,"",INDEX('2-1-1 紀錄下次購買項目'!$C:$C,MATCH('2-1-2 data.csv'!$A566,'2-1-1 紀錄下次購買項目'!$A:$A,0)+'2-1-2 data.csv'!L$1-1)),"")</f>
        <v/>
      </c>
      <c r="M566" s="6" t="str">
        <f>_xlfn.IFNA(IF(M$1&gt;$C566,"",INDEX('2-1-1 紀錄下次購買項目'!$C:$C,MATCH('2-1-2 data.csv'!$A566,'2-1-1 紀錄下次購買項目'!$A:$A,0)+'2-1-2 data.csv'!M$1-1)),"")</f>
        <v/>
      </c>
      <c r="N566" s="6" t="str">
        <f>_xlfn.IFNA(IF(N$1&gt;$C566,"",INDEX('2-1-1 紀錄下次購買項目'!$C:$C,MATCH('2-1-2 data.csv'!$A566,'2-1-1 紀錄下次購買項目'!$A:$A,0)+'2-1-2 data.csv'!N$1-1)),"")</f>
        <v/>
      </c>
    </row>
    <row r="567" spans="1:14">
      <c r="A567" s="6">
        <v>49163</v>
      </c>
      <c r="B567" s="5">
        <v>1121</v>
      </c>
      <c r="C567" s="6">
        <v>1</v>
      </c>
      <c r="D567" s="6">
        <v>1</v>
      </c>
      <c r="E567" s="6" t="str">
        <f>_xlfn.IFNA(IF(E$1&gt;$C567,"",INDEX('2-1-1 紀錄下次購買項目'!$C:$C,MATCH('2-1-2 data.csv'!$A567,'2-1-1 紀錄下次購買項目'!$A:$A,0)+'2-1-2 data.csv'!E$1-1)),"")</f>
        <v>有線光學鼠</v>
      </c>
      <c r="F567" s="6" t="str">
        <f>_xlfn.IFNA(IF(F$1&gt;$C567,"",INDEX('2-1-1 紀錄下次購買項目'!$C:$C,MATCH('2-1-2 data.csv'!$A567,'2-1-1 紀錄下次購買項目'!$A:$A,0)+'2-1-2 data.csv'!F$1-1)),"")</f>
        <v/>
      </c>
      <c r="G567" s="6" t="str">
        <f>_xlfn.IFNA(IF(G$1&gt;$C567,"",INDEX('2-1-1 紀錄下次購買項目'!$C:$C,MATCH('2-1-2 data.csv'!$A567,'2-1-1 紀錄下次購買項目'!$A:$A,0)+'2-1-2 data.csv'!G$1-1)),"")</f>
        <v/>
      </c>
      <c r="H567" s="6" t="str">
        <f>_xlfn.IFNA(IF(H$1&gt;$C567,"",INDEX('2-1-1 紀錄下次購買項目'!$C:$C,MATCH('2-1-2 data.csv'!$A567,'2-1-1 紀錄下次購買項目'!$A:$A,0)+'2-1-2 data.csv'!H$1-1)),"")</f>
        <v/>
      </c>
      <c r="I567" s="6" t="str">
        <f>_xlfn.IFNA(IF(I$1&gt;$C567,"",INDEX('2-1-1 紀錄下次購買項目'!$C:$C,MATCH('2-1-2 data.csv'!$A567,'2-1-1 紀錄下次購買項目'!$A:$A,0)+'2-1-2 data.csv'!I$1-1)),"")</f>
        <v/>
      </c>
      <c r="J567" s="6" t="str">
        <f>_xlfn.IFNA(IF(J$1&gt;$C567,"",INDEX('2-1-1 紀錄下次購買項目'!$C:$C,MATCH('2-1-2 data.csv'!$A567,'2-1-1 紀錄下次購買項目'!$A:$A,0)+'2-1-2 data.csv'!J$1-1)),"")</f>
        <v/>
      </c>
      <c r="K567" s="6" t="str">
        <f>_xlfn.IFNA(IF(K$1&gt;$C567,"",INDEX('2-1-1 紀錄下次購買項目'!$C:$C,MATCH('2-1-2 data.csv'!$A567,'2-1-1 紀錄下次購買項目'!$A:$A,0)+'2-1-2 data.csv'!K$1-1)),"")</f>
        <v/>
      </c>
      <c r="L567" s="6" t="str">
        <f>_xlfn.IFNA(IF(L$1&gt;$C567,"",INDEX('2-1-1 紀錄下次購買項目'!$C:$C,MATCH('2-1-2 data.csv'!$A567,'2-1-1 紀錄下次購買項目'!$A:$A,0)+'2-1-2 data.csv'!L$1-1)),"")</f>
        <v/>
      </c>
      <c r="M567" s="6" t="str">
        <f>_xlfn.IFNA(IF(M$1&gt;$C567,"",INDEX('2-1-1 紀錄下次購買項目'!$C:$C,MATCH('2-1-2 data.csv'!$A567,'2-1-1 紀錄下次購買項目'!$A:$A,0)+'2-1-2 data.csv'!M$1-1)),"")</f>
        <v/>
      </c>
      <c r="N567" s="6" t="str">
        <f>_xlfn.IFNA(IF(N$1&gt;$C567,"",INDEX('2-1-1 紀錄下次購買項目'!$C:$C,MATCH('2-1-2 data.csv'!$A567,'2-1-1 紀錄下次購買項目'!$A:$A,0)+'2-1-2 data.csv'!N$1-1)),"")</f>
        <v/>
      </c>
    </row>
    <row r="568" spans="1:14">
      <c r="A568" s="6">
        <v>50782</v>
      </c>
      <c r="B568" s="5">
        <v>1121</v>
      </c>
      <c r="C568" s="6">
        <v>1</v>
      </c>
      <c r="D568" s="6">
        <v>1</v>
      </c>
      <c r="E568" s="6" t="str">
        <f>_xlfn.IFNA(IF(E$1&gt;$C568,"",INDEX('2-1-1 紀錄下次購買項目'!$C:$C,MATCH('2-1-2 data.csv'!$A568,'2-1-1 紀錄下次購買項目'!$A:$A,0)+'2-1-2 data.csv'!E$1-1)),"")</f>
        <v>家電安裝費</v>
      </c>
      <c r="F568" s="6" t="str">
        <f>_xlfn.IFNA(IF(F$1&gt;$C568,"",INDEX('2-1-1 紀錄下次購買項目'!$C:$C,MATCH('2-1-2 data.csv'!$A568,'2-1-1 紀錄下次購買項目'!$A:$A,0)+'2-1-2 data.csv'!F$1-1)),"")</f>
        <v/>
      </c>
      <c r="G568" s="6" t="str">
        <f>_xlfn.IFNA(IF(G$1&gt;$C568,"",INDEX('2-1-1 紀錄下次購買項目'!$C:$C,MATCH('2-1-2 data.csv'!$A568,'2-1-1 紀錄下次購買項目'!$A:$A,0)+'2-1-2 data.csv'!G$1-1)),"")</f>
        <v/>
      </c>
      <c r="H568" s="6" t="str">
        <f>_xlfn.IFNA(IF(H$1&gt;$C568,"",INDEX('2-1-1 紀錄下次購買項目'!$C:$C,MATCH('2-1-2 data.csv'!$A568,'2-1-1 紀錄下次購買項目'!$A:$A,0)+'2-1-2 data.csv'!H$1-1)),"")</f>
        <v/>
      </c>
      <c r="I568" s="6" t="str">
        <f>_xlfn.IFNA(IF(I$1&gt;$C568,"",INDEX('2-1-1 紀錄下次購買項目'!$C:$C,MATCH('2-1-2 data.csv'!$A568,'2-1-1 紀錄下次購買項目'!$A:$A,0)+'2-1-2 data.csv'!I$1-1)),"")</f>
        <v/>
      </c>
      <c r="J568" s="6" t="str">
        <f>_xlfn.IFNA(IF(J$1&gt;$C568,"",INDEX('2-1-1 紀錄下次購買項目'!$C:$C,MATCH('2-1-2 data.csv'!$A568,'2-1-1 紀錄下次購買項目'!$A:$A,0)+'2-1-2 data.csv'!J$1-1)),"")</f>
        <v/>
      </c>
      <c r="K568" s="6" t="str">
        <f>_xlfn.IFNA(IF(K$1&gt;$C568,"",INDEX('2-1-1 紀錄下次購買項目'!$C:$C,MATCH('2-1-2 data.csv'!$A568,'2-1-1 紀錄下次購買項目'!$A:$A,0)+'2-1-2 data.csv'!K$1-1)),"")</f>
        <v/>
      </c>
      <c r="L568" s="6" t="str">
        <f>_xlfn.IFNA(IF(L$1&gt;$C568,"",INDEX('2-1-1 紀錄下次購買項目'!$C:$C,MATCH('2-1-2 data.csv'!$A568,'2-1-1 紀錄下次購買項目'!$A:$A,0)+'2-1-2 data.csv'!L$1-1)),"")</f>
        <v/>
      </c>
      <c r="M568" s="6" t="str">
        <f>_xlfn.IFNA(IF(M$1&gt;$C568,"",INDEX('2-1-1 紀錄下次購買項目'!$C:$C,MATCH('2-1-2 data.csv'!$A568,'2-1-1 紀錄下次購買項目'!$A:$A,0)+'2-1-2 data.csv'!M$1-1)),"")</f>
        <v/>
      </c>
      <c r="N568" s="6" t="str">
        <f>_xlfn.IFNA(IF(N$1&gt;$C568,"",INDEX('2-1-1 紀錄下次購買項目'!$C:$C,MATCH('2-1-2 data.csv'!$A568,'2-1-1 紀錄下次購買項目'!$A:$A,0)+'2-1-2 data.csv'!N$1-1)),"")</f>
        <v/>
      </c>
    </row>
    <row r="569" spans="1:14">
      <c r="A569" s="6">
        <v>55886</v>
      </c>
      <c r="B569" s="5">
        <v>1121</v>
      </c>
      <c r="C569" s="6">
        <v>1</v>
      </c>
      <c r="D569" s="6">
        <v>1</v>
      </c>
      <c r="E569" s="6" t="str">
        <f>_xlfn.IFNA(IF(E$1&gt;$C569,"",INDEX('2-1-1 紀錄下次購買項目'!$C:$C,MATCH('2-1-2 data.csv'!$A569,'2-1-1 紀錄下次購買項目'!$A:$A,0)+'2-1-2 data.csv'!E$1-1)),"")</f>
        <v>鍵盤</v>
      </c>
      <c r="F569" s="6" t="str">
        <f>_xlfn.IFNA(IF(F$1&gt;$C569,"",INDEX('2-1-1 紀錄下次購買項目'!$C:$C,MATCH('2-1-2 data.csv'!$A569,'2-1-1 紀錄下次購買項目'!$A:$A,0)+'2-1-2 data.csv'!F$1-1)),"")</f>
        <v/>
      </c>
      <c r="G569" s="6" t="str">
        <f>_xlfn.IFNA(IF(G$1&gt;$C569,"",INDEX('2-1-1 紀錄下次購買項目'!$C:$C,MATCH('2-1-2 data.csv'!$A569,'2-1-1 紀錄下次購買項目'!$A:$A,0)+'2-1-2 data.csv'!G$1-1)),"")</f>
        <v/>
      </c>
      <c r="H569" s="6" t="str">
        <f>_xlfn.IFNA(IF(H$1&gt;$C569,"",INDEX('2-1-1 紀錄下次購買項目'!$C:$C,MATCH('2-1-2 data.csv'!$A569,'2-1-1 紀錄下次購買項目'!$A:$A,0)+'2-1-2 data.csv'!H$1-1)),"")</f>
        <v/>
      </c>
      <c r="I569" s="6" t="str">
        <f>_xlfn.IFNA(IF(I$1&gt;$C569,"",INDEX('2-1-1 紀錄下次購買項目'!$C:$C,MATCH('2-1-2 data.csv'!$A569,'2-1-1 紀錄下次購買項目'!$A:$A,0)+'2-1-2 data.csv'!I$1-1)),"")</f>
        <v/>
      </c>
      <c r="J569" s="6" t="str">
        <f>_xlfn.IFNA(IF(J$1&gt;$C569,"",INDEX('2-1-1 紀錄下次購買項目'!$C:$C,MATCH('2-1-2 data.csv'!$A569,'2-1-1 紀錄下次購買項目'!$A:$A,0)+'2-1-2 data.csv'!J$1-1)),"")</f>
        <v/>
      </c>
      <c r="K569" s="6" t="str">
        <f>_xlfn.IFNA(IF(K$1&gt;$C569,"",INDEX('2-1-1 紀錄下次購買項目'!$C:$C,MATCH('2-1-2 data.csv'!$A569,'2-1-1 紀錄下次購買項目'!$A:$A,0)+'2-1-2 data.csv'!K$1-1)),"")</f>
        <v/>
      </c>
      <c r="L569" s="6" t="str">
        <f>_xlfn.IFNA(IF(L$1&gt;$C569,"",INDEX('2-1-1 紀錄下次購買項目'!$C:$C,MATCH('2-1-2 data.csv'!$A569,'2-1-1 紀錄下次購買項目'!$A:$A,0)+'2-1-2 data.csv'!L$1-1)),"")</f>
        <v/>
      </c>
      <c r="M569" s="6" t="str">
        <f>_xlfn.IFNA(IF(M$1&gt;$C569,"",INDEX('2-1-1 紀錄下次購買項目'!$C:$C,MATCH('2-1-2 data.csv'!$A569,'2-1-1 紀錄下次購買項目'!$A:$A,0)+'2-1-2 data.csv'!M$1-1)),"")</f>
        <v/>
      </c>
      <c r="N569" s="6" t="str">
        <f>_xlfn.IFNA(IF(N$1&gt;$C569,"",INDEX('2-1-1 紀錄下次購買項目'!$C:$C,MATCH('2-1-2 data.csv'!$A569,'2-1-1 紀錄下次購買項目'!$A:$A,0)+'2-1-2 data.csv'!N$1-1)),"")</f>
        <v/>
      </c>
    </row>
    <row r="570" spans="1:14">
      <c r="A570" s="6">
        <v>61950</v>
      </c>
      <c r="B570" s="5">
        <v>1121</v>
      </c>
      <c r="C570" s="6">
        <v>1</v>
      </c>
      <c r="D570" s="6">
        <v>1</v>
      </c>
      <c r="E570" s="6" t="str">
        <f>_xlfn.IFNA(IF(E$1&gt;$C570,"",INDEX('2-1-1 紀錄下次購買項目'!$C:$C,MATCH('2-1-2 data.csv'!$A570,'2-1-1 紀錄下次購買項目'!$A:$A,0)+'2-1-2 data.csv'!E$1-1)),"")</f>
        <v>家電安裝費</v>
      </c>
      <c r="F570" s="6" t="str">
        <f>_xlfn.IFNA(IF(F$1&gt;$C570,"",INDEX('2-1-1 紀錄下次購買項目'!$C:$C,MATCH('2-1-2 data.csv'!$A570,'2-1-1 紀錄下次購買項目'!$A:$A,0)+'2-1-2 data.csv'!F$1-1)),"")</f>
        <v/>
      </c>
      <c r="G570" s="6" t="str">
        <f>_xlfn.IFNA(IF(G$1&gt;$C570,"",INDEX('2-1-1 紀錄下次購買項目'!$C:$C,MATCH('2-1-2 data.csv'!$A570,'2-1-1 紀錄下次購買項目'!$A:$A,0)+'2-1-2 data.csv'!G$1-1)),"")</f>
        <v/>
      </c>
      <c r="H570" s="6" t="str">
        <f>_xlfn.IFNA(IF(H$1&gt;$C570,"",INDEX('2-1-1 紀錄下次購買項目'!$C:$C,MATCH('2-1-2 data.csv'!$A570,'2-1-1 紀錄下次購買項目'!$A:$A,0)+'2-1-2 data.csv'!H$1-1)),"")</f>
        <v/>
      </c>
      <c r="I570" s="6" t="str">
        <f>_xlfn.IFNA(IF(I$1&gt;$C570,"",INDEX('2-1-1 紀錄下次購買項目'!$C:$C,MATCH('2-1-2 data.csv'!$A570,'2-1-1 紀錄下次購買項目'!$A:$A,0)+'2-1-2 data.csv'!I$1-1)),"")</f>
        <v/>
      </c>
      <c r="J570" s="6" t="str">
        <f>_xlfn.IFNA(IF(J$1&gt;$C570,"",INDEX('2-1-1 紀錄下次購買項目'!$C:$C,MATCH('2-1-2 data.csv'!$A570,'2-1-1 紀錄下次購買項目'!$A:$A,0)+'2-1-2 data.csv'!J$1-1)),"")</f>
        <v/>
      </c>
      <c r="K570" s="6" t="str">
        <f>_xlfn.IFNA(IF(K$1&gt;$C570,"",INDEX('2-1-1 紀錄下次購買項目'!$C:$C,MATCH('2-1-2 data.csv'!$A570,'2-1-1 紀錄下次購買項目'!$A:$A,0)+'2-1-2 data.csv'!K$1-1)),"")</f>
        <v/>
      </c>
      <c r="L570" s="6" t="str">
        <f>_xlfn.IFNA(IF(L$1&gt;$C570,"",INDEX('2-1-1 紀錄下次購買項目'!$C:$C,MATCH('2-1-2 data.csv'!$A570,'2-1-1 紀錄下次購買項目'!$A:$A,0)+'2-1-2 data.csv'!L$1-1)),"")</f>
        <v/>
      </c>
      <c r="M570" s="6" t="str">
        <f>_xlfn.IFNA(IF(M$1&gt;$C570,"",INDEX('2-1-1 紀錄下次購買項目'!$C:$C,MATCH('2-1-2 data.csv'!$A570,'2-1-1 紀錄下次購買項目'!$A:$A,0)+'2-1-2 data.csv'!M$1-1)),"")</f>
        <v/>
      </c>
      <c r="N570" s="6" t="str">
        <f>_xlfn.IFNA(IF(N$1&gt;$C570,"",INDEX('2-1-1 紀錄下次購買項目'!$C:$C,MATCH('2-1-2 data.csv'!$A570,'2-1-1 紀錄下次購買項目'!$A:$A,0)+'2-1-2 data.csv'!N$1-1)),"")</f>
        <v/>
      </c>
    </row>
    <row r="571" spans="1:14">
      <c r="A571" s="6">
        <v>67700</v>
      </c>
      <c r="B571" s="5">
        <v>1121</v>
      </c>
      <c r="C571" s="6">
        <v>1</v>
      </c>
      <c r="D571" s="6">
        <v>1</v>
      </c>
      <c r="E571" s="6" t="str">
        <f>_xlfn.IFNA(IF(E$1&gt;$C571,"",INDEX('2-1-1 紀錄下次購買項目'!$C:$C,MATCH('2-1-2 data.csv'!$A571,'2-1-1 紀錄下次購買項目'!$A:$A,0)+'2-1-2 data.csv'!E$1-1)),"")</f>
        <v>整理耗材</v>
      </c>
      <c r="F571" s="6" t="str">
        <f>_xlfn.IFNA(IF(F$1&gt;$C571,"",INDEX('2-1-1 紀錄下次購買項目'!$C:$C,MATCH('2-1-2 data.csv'!$A571,'2-1-1 紀錄下次購買項目'!$A:$A,0)+'2-1-2 data.csv'!F$1-1)),"")</f>
        <v/>
      </c>
      <c r="G571" s="6" t="str">
        <f>_xlfn.IFNA(IF(G$1&gt;$C571,"",INDEX('2-1-1 紀錄下次購買項目'!$C:$C,MATCH('2-1-2 data.csv'!$A571,'2-1-1 紀錄下次購買項目'!$A:$A,0)+'2-1-2 data.csv'!G$1-1)),"")</f>
        <v/>
      </c>
      <c r="H571" s="6" t="str">
        <f>_xlfn.IFNA(IF(H$1&gt;$C571,"",INDEX('2-1-1 紀錄下次購買項目'!$C:$C,MATCH('2-1-2 data.csv'!$A571,'2-1-1 紀錄下次購買項目'!$A:$A,0)+'2-1-2 data.csv'!H$1-1)),"")</f>
        <v/>
      </c>
      <c r="I571" s="6" t="str">
        <f>_xlfn.IFNA(IF(I$1&gt;$C571,"",INDEX('2-1-1 紀錄下次購買項目'!$C:$C,MATCH('2-1-2 data.csv'!$A571,'2-1-1 紀錄下次購買項目'!$A:$A,0)+'2-1-2 data.csv'!I$1-1)),"")</f>
        <v/>
      </c>
      <c r="J571" s="6" t="str">
        <f>_xlfn.IFNA(IF(J$1&gt;$C571,"",INDEX('2-1-1 紀錄下次購買項目'!$C:$C,MATCH('2-1-2 data.csv'!$A571,'2-1-1 紀錄下次購買項目'!$A:$A,0)+'2-1-2 data.csv'!J$1-1)),"")</f>
        <v/>
      </c>
      <c r="K571" s="6" t="str">
        <f>_xlfn.IFNA(IF(K$1&gt;$C571,"",INDEX('2-1-1 紀錄下次購買項目'!$C:$C,MATCH('2-1-2 data.csv'!$A571,'2-1-1 紀錄下次購買項目'!$A:$A,0)+'2-1-2 data.csv'!K$1-1)),"")</f>
        <v/>
      </c>
      <c r="L571" s="6" t="str">
        <f>_xlfn.IFNA(IF(L$1&gt;$C571,"",INDEX('2-1-1 紀錄下次購買項目'!$C:$C,MATCH('2-1-2 data.csv'!$A571,'2-1-1 紀錄下次購買項目'!$A:$A,0)+'2-1-2 data.csv'!L$1-1)),"")</f>
        <v/>
      </c>
      <c r="M571" s="6" t="str">
        <f>_xlfn.IFNA(IF(M$1&gt;$C571,"",INDEX('2-1-1 紀錄下次購買項目'!$C:$C,MATCH('2-1-2 data.csv'!$A571,'2-1-1 紀錄下次購買項目'!$A:$A,0)+'2-1-2 data.csv'!M$1-1)),"")</f>
        <v/>
      </c>
      <c r="N571" s="6" t="str">
        <f>_xlfn.IFNA(IF(N$1&gt;$C571,"",INDEX('2-1-1 紀錄下次購買項目'!$C:$C,MATCH('2-1-2 data.csv'!$A571,'2-1-1 紀錄下次購買項目'!$A:$A,0)+'2-1-2 data.csv'!N$1-1)),"")</f>
        <v/>
      </c>
    </row>
    <row r="572" spans="1:14">
      <c r="A572" s="6">
        <v>72939</v>
      </c>
      <c r="B572" s="5">
        <v>1121</v>
      </c>
      <c r="C572" s="6">
        <v>1</v>
      </c>
      <c r="D572" s="6">
        <v>0</v>
      </c>
      <c r="E572" s="6" t="str">
        <f>_xlfn.IFNA(IF(E$1&gt;$C572,"",INDEX('2-1-1 紀錄下次購買項目'!$C:$C,MATCH('2-1-2 data.csv'!$A572,'2-1-1 紀錄下次購買項目'!$A:$A,0)+'2-1-2 data.csv'!E$1-1)),"")</f>
        <v>DVD燒錄片</v>
      </c>
      <c r="F572" s="6" t="str">
        <f>_xlfn.IFNA(IF(F$1&gt;$C572,"",INDEX('2-1-1 紀錄下次購買項目'!$C:$C,MATCH('2-1-2 data.csv'!$A572,'2-1-1 紀錄下次購買項目'!$A:$A,0)+'2-1-2 data.csv'!F$1-1)),"")</f>
        <v/>
      </c>
      <c r="G572" s="6" t="str">
        <f>_xlfn.IFNA(IF(G$1&gt;$C572,"",INDEX('2-1-1 紀錄下次購買項目'!$C:$C,MATCH('2-1-2 data.csv'!$A572,'2-1-1 紀錄下次購買項目'!$A:$A,0)+'2-1-2 data.csv'!G$1-1)),"")</f>
        <v/>
      </c>
      <c r="H572" s="6" t="str">
        <f>_xlfn.IFNA(IF(H$1&gt;$C572,"",INDEX('2-1-1 紀錄下次購買項目'!$C:$C,MATCH('2-1-2 data.csv'!$A572,'2-1-1 紀錄下次購買項目'!$A:$A,0)+'2-1-2 data.csv'!H$1-1)),"")</f>
        <v/>
      </c>
      <c r="I572" s="6" t="str">
        <f>_xlfn.IFNA(IF(I$1&gt;$C572,"",INDEX('2-1-1 紀錄下次購買項目'!$C:$C,MATCH('2-1-2 data.csv'!$A572,'2-1-1 紀錄下次購買項目'!$A:$A,0)+'2-1-2 data.csv'!I$1-1)),"")</f>
        <v/>
      </c>
      <c r="J572" s="6" t="str">
        <f>_xlfn.IFNA(IF(J$1&gt;$C572,"",INDEX('2-1-1 紀錄下次購買項目'!$C:$C,MATCH('2-1-2 data.csv'!$A572,'2-1-1 紀錄下次購買項目'!$A:$A,0)+'2-1-2 data.csv'!J$1-1)),"")</f>
        <v/>
      </c>
      <c r="K572" s="6" t="str">
        <f>_xlfn.IFNA(IF(K$1&gt;$C572,"",INDEX('2-1-1 紀錄下次購買項目'!$C:$C,MATCH('2-1-2 data.csv'!$A572,'2-1-1 紀錄下次購買項目'!$A:$A,0)+'2-1-2 data.csv'!K$1-1)),"")</f>
        <v/>
      </c>
      <c r="L572" s="6" t="str">
        <f>_xlfn.IFNA(IF(L$1&gt;$C572,"",INDEX('2-1-1 紀錄下次購買項目'!$C:$C,MATCH('2-1-2 data.csv'!$A572,'2-1-1 紀錄下次購買項目'!$A:$A,0)+'2-1-2 data.csv'!L$1-1)),"")</f>
        <v/>
      </c>
      <c r="M572" s="6" t="str">
        <f>_xlfn.IFNA(IF(M$1&gt;$C572,"",INDEX('2-1-1 紀錄下次購買項目'!$C:$C,MATCH('2-1-2 data.csv'!$A572,'2-1-1 紀錄下次購買項目'!$A:$A,0)+'2-1-2 data.csv'!M$1-1)),"")</f>
        <v/>
      </c>
      <c r="N572" s="6" t="str">
        <f>_xlfn.IFNA(IF(N$1&gt;$C572,"",INDEX('2-1-1 紀錄下次購買項目'!$C:$C,MATCH('2-1-2 data.csv'!$A572,'2-1-1 紀錄下次購買項目'!$A:$A,0)+'2-1-2 data.csv'!N$1-1)),"")</f>
        <v/>
      </c>
    </row>
    <row r="573" spans="1:14">
      <c r="A573" s="6">
        <v>1004</v>
      </c>
      <c r="B573" s="5">
        <v>1246</v>
      </c>
      <c r="C573" s="6">
        <v>1</v>
      </c>
      <c r="D573" s="6">
        <v>1</v>
      </c>
      <c r="E573" s="6" t="str">
        <f>_xlfn.IFNA(IF(E$1&gt;$C573,"",INDEX('2-1-1 紀錄下次購買項目'!$C:$C,MATCH('2-1-2 data.csv'!$A573,'2-1-1 紀錄下次購買項目'!$A:$A,0)+'2-1-2 data.csv'!E$1-1)),"")</f>
        <v>LCD螢幕</v>
      </c>
      <c r="F573" s="6" t="str">
        <f>_xlfn.IFNA(IF(F$1&gt;$C573,"",INDEX('2-1-1 紀錄下次購買項目'!$C:$C,MATCH('2-1-2 data.csv'!$A573,'2-1-1 紀錄下次購買項目'!$A:$A,0)+'2-1-2 data.csv'!F$1-1)),"")</f>
        <v/>
      </c>
      <c r="G573" s="6" t="str">
        <f>_xlfn.IFNA(IF(G$1&gt;$C573,"",INDEX('2-1-1 紀錄下次購買項目'!$C:$C,MATCH('2-1-2 data.csv'!$A573,'2-1-1 紀錄下次購買項目'!$A:$A,0)+'2-1-2 data.csv'!G$1-1)),"")</f>
        <v/>
      </c>
      <c r="H573" s="6" t="str">
        <f>_xlfn.IFNA(IF(H$1&gt;$C573,"",INDEX('2-1-1 紀錄下次購買項目'!$C:$C,MATCH('2-1-2 data.csv'!$A573,'2-1-1 紀錄下次購買項目'!$A:$A,0)+'2-1-2 data.csv'!H$1-1)),"")</f>
        <v/>
      </c>
      <c r="I573" s="6" t="str">
        <f>_xlfn.IFNA(IF(I$1&gt;$C573,"",INDEX('2-1-1 紀錄下次購買項目'!$C:$C,MATCH('2-1-2 data.csv'!$A573,'2-1-1 紀錄下次購買項目'!$A:$A,0)+'2-1-2 data.csv'!I$1-1)),"")</f>
        <v/>
      </c>
      <c r="J573" s="6" t="str">
        <f>_xlfn.IFNA(IF(J$1&gt;$C573,"",INDEX('2-1-1 紀錄下次購買項目'!$C:$C,MATCH('2-1-2 data.csv'!$A573,'2-1-1 紀錄下次購買項目'!$A:$A,0)+'2-1-2 data.csv'!J$1-1)),"")</f>
        <v/>
      </c>
      <c r="K573" s="6" t="str">
        <f>_xlfn.IFNA(IF(K$1&gt;$C573,"",INDEX('2-1-1 紀錄下次購買項目'!$C:$C,MATCH('2-1-2 data.csv'!$A573,'2-1-1 紀錄下次購買項目'!$A:$A,0)+'2-1-2 data.csv'!K$1-1)),"")</f>
        <v/>
      </c>
      <c r="L573" s="6" t="str">
        <f>_xlfn.IFNA(IF(L$1&gt;$C573,"",INDEX('2-1-1 紀錄下次購買項目'!$C:$C,MATCH('2-1-2 data.csv'!$A573,'2-1-1 紀錄下次購買項目'!$A:$A,0)+'2-1-2 data.csv'!L$1-1)),"")</f>
        <v/>
      </c>
      <c r="M573" s="6" t="str">
        <f>_xlfn.IFNA(IF(M$1&gt;$C573,"",INDEX('2-1-1 紀錄下次購買項目'!$C:$C,MATCH('2-1-2 data.csv'!$A573,'2-1-1 紀錄下次購買項目'!$A:$A,0)+'2-1-2 data.csv'!M$1-1)),"")</f>
        <v/>
      </c>
      <c r="N573" s="6" t="str">
        <f>_xlfn.IFNA(IF(N$1&gt;$C573,"",INDEX('2-1-1 紀錄下次購買項目'!$C:$C,MATCH('2-1-2 data.csv'!$A573,'2-1-1 紀錄下次購買項目'!$A:$A,0)+'2-1-2 data.csv'!N$1-1)),"")</f>
        <v/>
      </c>
    </row>
    <row r="574" spans="1:14">
      <c r="A574" s="6">
        <v>2025</v>
      </c>
      <c r="B574" s="5">
        <v>1246</v>
      </c>
      <c r="C574" s="6">
        <v>1</v>
      </c>
      <c r="D574" s="6">
        <v>1</v>
      </c>
      <c r="E574" s="6" t="str">
        <f>_xlfn.IFNA(IF(E$1&gt;$C574,"",INDEX('2-1-1 紀錄下次購買項目'!$C:$C,MATCH('2-1-2 data.csv'!$A574,'2-1-1 紀錄下次購買項目'!$A:$A,0)+'2-1-2 data.csv'!E$1-1)),"")</f>
        <v>MP3\MP4</v>
      </c>
      <c r="F574" s="6" t="str">
        <f>_xlfn.IFNA(IF(F$1&gt;$C574,"",INDEX('2-1-1 紀錄下次購買項目'!$C:$C,MATCH('2-1-2 data.csv'!$A574,'2-1-1 紀錄下次購買項目'!$A:$A,0)+'2-1-2 data.csv'!F$1-1)),"")</f>
        <v/>
      </c>
      <c r="G574" s="6" t="str">
        <f>_xlfn.IFNA(IF(G$1&gt;$C574,"",INDEX('2-1-1 紀錄下次購買項目'!$C:$C,MATCH('2-1-2 data.csv'!$A574,'2-1-1 紀錄下次購買項目'!$A:$A,0)+'2-1-2 data.csv'!G$1-1)),"")</f>
        <v/>
      </c>
      <c r="H574" s="6" t="str">
        <f>_xlfn.IFNA(IF(H$1&gt;$C574,"",INDEX('2-1-1 紀錄下次購買項目'!$C:$C,MATCH('2-1-2 data.csv'!$A574,'2-1-1 紀錄下次購買項目'!$A:$A,0)+'2-1-2 data.csv'!H$1-1)),"")</f>
        <v/>
      </c>
      <c r="I574" s="6" t="str">
        <f>_xlfn.IFNA(IF(I$1&gt;$C574,"",INDEX('2-1-1 紀錄下次購買項目'!$C:$C,MATCH('2-1-2 data.csv'!$A574,'2-1-1 紀錄下次購買項目'!$A:$A,0)+'2-1-2 data.csv'!I$1-1)),"")</f>
        <v/>
      </c>
      <c r="J574" s="6" t="str">
        <f>_xlfn.IFNA(IF(J$1&gt;$C574,"",INDEX('2-1-1 紀錄下次購買項目'!$C:$C,MATCH('2-1-2 data.csv'!$A574,'2-1-1 紀錄下次購買項目'!$A:$A,0)+'2-1-2 data.csv'!J$1-1)),"")</f>
        <v/>
      </c>
      <c r="K574" s="6" t="str">
        <f>_xlfn.IFNA(IF(K$1&gt;$C574,"",INDEX('2-1-1 紀錄下次購買項目'!$C:$C,MATCH('2-1-2 data.csv'!$A574,'2-1-1 紀錄下次購買項目'!$A:$A,0)+'2-1-2 data.csv'!K$1-1)),"")</f>
        <v/>
      </c>
      <c r="L574" s="6" t="str">
        <f>_xlfn.IFNA(IF(L$1&gt;$C574,"",INDEX('2-1-1 紀錄下次購買項目'!$C:$C,MATCH('2-1-2 data.csv'!$A574,'2-1-1 紀錄下次購買項目'!$A:$A,0)+'2-1-2 data.csv'!L$1-1)),"")</f>
        <v/>
      </c>
      <c r="M574" s="6" t="str">
        <f>_xlfn.IFNA(IF(M$1&gt;$C574,"",INDEX('2-1-1 紀錄下次購買項目'!$C:$C,MATCH('2-1-2 data.csv'!$A574,'2-1-1 紀錄下次購買項目'!$A:$A,0)+'2-1-2 data.csv'!M$1-1)),"")</f>
        <v/>
      </c>
      <c r="N574" s="6" t="str">
        <f>_xlfn.IFNA(IF(N$1&gt;$C574,"",INDEX('2-1-1 紀錄下次購買項目'!$C:$C,MATCH('2-1-2 data.csv'!$A574,'2-1-1 紀錄下次購買項目'!$A:$A,0)+'2-1-2 data.csv'!N$1-1)),"")</f>
        <v/>
      </c>
    </row>
    <row r="575" spans="1:14">
      <c r="A575" s="6">
        <v>2721</v>
      </c>
      <c r="B575" s="5">
        <v>1246</v>
      </c>
      <c r="C575" s="6">
        <v>1</v>
      </c>
      <c r="D575" s="6">
        <v>1</v>
      </c>
      <c r="E575" s="6" t="str">
        <f>_xlfn.IFNA(IF(E$1&gt;$C575,"",INDEX('2-1-1 紀錄下次購買項目'!$C:$C,MATCH('2-1-2 data.csv'!$A575,'2-1-1 紀錄下次購買項目'!$A:$A,0)+'2-1-2 data.csv'!E$1-1)),"")</f>
        <v>家電安裝費</v>
      </c>
      <c r="F575" s="6" t="str">
        <f>_xlfn.IFNA(IF(F$1&gt;$C575,"",INDEX('2-1-1 紀錄下次購買項目'!$C:$C,MATCH('2-1-2 data.csv'!$A575,'2-1-1 紀錄下次購買項目'!$A:$A,0)+'2-1-2 data.csv'!F$1-1)),"")</f>
        <v/>
      </c>
      <c r="G575" s="6" t="str">
        <f>_xlfn.IFNA(IF(G$1&gt;$C575,"",INDEX('2-1-1 紀錄下次購買項目'!$C:$C,MATCH('2-1-2 data.csv'!$A575,'2-1-1 紀錄下次購買項目'!$A:$A,0)+'2-1-2 data.csv'!G$1-1)),"")</f>
        <v/>
      </c>
      <c r="H575" s="6" t="str">
        <f>_xlfn.IFNA(IF(H$1&gt;$C575,"",INDEX('2-1-1 紀錄下次購買項目'!$C:$C,MATCH('2-1-2 data.csv'!$A575,'2-1-1 紀錄下次購買項目'!$A:$A,0)+'2-1-2 data.csv'!H$1-1)),"")</f>
        <v/>
      </c>
      <c r="I575" s="6" t="str">
        <f>_xlfn.IFNA(IF(I$1&gt;$C575,"",INDEX('2-1-1 紀錄下次購買項目'!$C:$C,MATCH('2-1-2 data.csv'!$A575,'2-1-1 紀錄下次購買項目'!$A:$A,0)+'2-1-2 data.csv'!I$1-1)),"")</f>
        <v/>
      </c>
      <c r="J575" s="6" t="str">
        <f>_xlfn.IFNA(IF(J$1&gt;$C575,"",INDEX('2-1-1 紀錄下次購買項目'!$C:$C,MATCH('2-1-2 data.csv'!$A575,'2-1-1 紀錄下次購買項目'!$A:$A,0)+'2-1-2 data.csv'!J$1-1)),"")</f>
        <v/>
      </c>
      <c r="K575" s="6" t="str">
        <f>_xlfn.IFNA(IF(K$1&gt;$C575,"",INDEX('2-1-1 紀錄下次購買項目'!$C:$C,MATCH('2-1-2 data.csv'!$A575,'2-1-1 紀錄下次購買項目'!$A:$A,0)+'2-1-2 data.csv'!K$1-1)),"")</f>
        <v/>
      </c>
      <c r="L575" s="6" t="str">
        <f>_xlfn.IFNA(IF(L$1&gt;$C575,"",INDEX('2-1-1 紀錄下次購買項目'!$C:$C,MATCH('2-1-2 data.csv'!$A575,'2-1-1 紀錄下次購買項目'!$A:$A,0)+'2-1-2 data.csv'!L$1-1)),"")</f>
        <v/>
      </c>
      <c r="M575" s="6" t="str">
        <f>_xlfn.IFNA(IF(M$1&gt;$C575,"",INDEX('2-1-1 紀錄下次購買項目'!$C:$C,MATCH('2-1-2 data.csv'!$A575,'2-1-1 紀錄下次購買項目'!$A:$A,0)+'2-1-2 data.csv'!M$1-1)),"")</f>
        <v/>
      </c>
      <c r="N575" s="6" t="str">
        <f>_xlfn.IFNA(IF(N$1&gt;$C575,"",INDEX('2-1-1 紀錄下次購買項目'!$C:$C,MATCH('2-1-2 data.csv'!$A575,'2-1-1 紀錄下次購買項目'!$A:$A,0)+'2-1-2 data.csv'!N$1-1)),"")</f>
        <v/>
      </c>
    </row>
    <row r="576" spans="1:14">
      <c r="A576" s="6">
        <v>3041</v>
      </c>
      <c r="B576" s="5">
        <v>1246</v>
      </c>
      <c r="C576" s="6">
        <v>1</v>
      </c>
      <c r="D576" s="6">
        <v>1</v>
      </c>
      <c r="E576" s="6" t="str">
        <f>_xlfn.IFNA(IF(E$1&gt;$C576,"",INDEX('2-1-1 紀錄下次購買項目'!$C:$C,MATCH('2-1-2 data.csv'!$A576,'2-1-1 紀錄下次購買項目'!$A:$A,0)+'2-1-2 data.csv'!E$1-1)),"")</f>
        <v>HP墨水</v>
      </c>
      <c r="F576" s="6" t="str">
        <f>_xlfn.IFNA(IF(F$1&gt;$C576,"",INDEX('2-1-1 紀錄下次購買項目'!$C:$C,MATCH('2-1-2 data.csv'!$A576,'2-1-1 紀錄下次購買項目'!$A:$A,0)+'2-1-2 data.csv'!F$1-1)),"")</f>
        <v/>
      </c>
      <c r="G576" s="6" t="str">
        <f>_xlfn.IFNA(IF(G$1&gt;$C576,"",INDEX('2-1-1 紀錄下次購買項目'!$C:$C,MATCH('2-1-2 data.csv'!$A576,'2-1-1 紀錄下次購買項目'!$A:$A,0)+'2-1-2 data.csv'!G$1-1)),"")</f>
        <v/>
      </c>
      <c r="H576" s="6" t="str">
        <f>_xlfn.IFNA(IF(H$1&gt;$C576,"",INDEX('2-1-1 紀錄下次購買項目'!$C:$C,MATCH('2-1-2 data.csv'!$A576,'2-1-1 紀錄下次購買項目'!$A:$A,0)+'2-1-2 data.csv'!H$1-1)),"")</f>
        <v/>
      </c>
      <c r="I576" s="6" t="str">
        <f>_xlfn.IFNA(IF(I$1&gt;$C576,"",INDEX('2-1-1 紀錄下次購買項目'!$C:$C,MATCH('2-1-2 data.csv'!$A576,'2-1-1 紀錄下次購買項目'!$A:$A,0)+'2-1-2 data.csv'!I$1-1)),"")</f>
        <v/>
      </c>
      <c r="J576" s="6" t="str">
        <f>_xlfn.IFNA(IF(J$1&gt;$C576,"",INDEX('2-1-1 紀錄下次購買項目'!$C:$C,MATCH('2-1-2 data.csv'!$A576,'2-1-1 紀錄下次購買項目'!$A:$A,0)+'2-1-2 data.csv'!J$1-1)),"")</f>
        <v/>
      </c>
      <c r="K576" s="6" t="str">
        <f>_xlfn.IFNA(IF(K$1&gt;$C576,"",INDEX('2-1-1 紀錄下次購買項目'!$C:$C,MATCH('2-1-2 data.csv'!$A576,'2-1-1 紀錄下次購買項目'!$A:$A,0)+'2-1-2 data.csv'!K$1-1)),"")</f>
        <v/>
      </c>
      <c r="L576" s="6" t="str">
        <f>_xlfn.IFNA(IF(L$1&gt;$C576,"",INDEX('2-1-1 紀錄下次購買項目'!$C:$C,MATCH('2-1-2 data.csv'!$A576,'2-1-1 紀錄下次購買項目'!$A:$A,0)+'2-1-2 data.csv'!L$1-1)),"")</f>
        <v/>
      </c>
      <c r="M576" s="6" t="str">
        <f>_xlfn.IFNA(IF(M$1&gt;$C576,"",INDEX('2-1-1 紀錄下次購買項目'!$C:$C,MATCH('2-1-2 data.csv'!$A576,'2-1-1 紀錄下次購買項目'!$A:$A,0)+'2-1-2 data.csv'!M$1-1)),"")</f>
        <v/>
      </c>
      <c r="N576" s="6" t="str">
        <f>_xlfn.IFNA(IF(N$1&gt;$C576,"",INDEX('2-1-1 紀錄下次購買項目'!$C:$C,MATCH('2-1-2 data.csv'!$A576,'2-1-1 紀錄下次購買項目'!$A:$A,0)+'2-1-2 data.csv'!N$1-1)),"")</f>
        <v/>
      </c>
    </row>
    <row r="577" spans="1:14">
      <c r="A577" s="6">
        <v>3618</v>
      </c>
      <c r="B577" s="5">
        <v>1246</v>
      </c>
      <c r="C577" s="6">
        <v>1</v>
      </c>
      <c r="D577" s="6">
        <v>1</v>
      </c>
      <c r="E577" s="6" t="str">
        <f>_xlfn.IFNA(IF(E$1&gt;$C577,"",INDEX('2-1-1 紀錄下次購買項目'!$C:$C,MATCH('2-1-2 data.csv'!$A577,'2-1-1 紀錄下次購買項目'!$A:$A,0)+'2-1-2 data.csv'!E$1-1)),"")</f>
        <v>DVD燒錄片</v>
      </c>
      <c r="F577" s="6" t="str">
        <f>_xlfn.IFNA(IF(F$1&gt;$C577,"",INDEX('2-1-1 紀錄下次購買項目'!$C:$C,MATCH('2-1-2 data.csv'!$A577,'2-1-1 紀錄下次購買項目'!$A:$A,0)+'2-1-2 data.csv'!F$1-1)),"")</f>
        <v/>
      </c>
      <c r="G577" s="6" t="str">
        <f>_xlfn.IFNA(IF(G$1&gt;$C577,"",INDEX('2-1-1 紀錄下次購買項目'!$C:$C,MATCH('2-1-2 data.csv'!$A577,'2-1-1 紀錄下次購買項目'!$A:$A,0)+'2-1-2 data.csv'!G$1-1)),"")</f>
        <v/>
      </c>
      <c r="H577" s="6" t="str">
        <f>_xlfn.IFNA(IF(H$1&gt;$C577,"",INDEX('2-1-1 紀錄下次購買項目'!$C:$C,MATCH('2-1-2 data.csv'!$A577,'2-1-1 紀錄下次購買項目'!$A:$A,0)+'2-1-2 data.csv'!H$1-1)),"")</f>
        <v/>
      </c>
      <c r="I577" s="6" t="str">
        <f>_xlfn.IFNA(IF(I$1&gt;$C577,"",INDEX('2-1-1 紀錄下次購買項目'!$C:$C,MATCH('2-1-2 data.csv'!$A577,'2-1-1 紀錄下次購買項目'!$A:$A,0)+'2-1-2 data.csv'!I$1-1)),"")</f>
        <v/>
      </c>
      <c r="J577" s="6" t="str">
        <f>_xlfn.IFNA(IF(J$1&gt;$C577,"",INDEX('2-1-1 紀錄下次購買項目'!$C:$C,MATCH('2-1-2 data.csv'!$A577,'2-1-1 紀錄下次購買項目'!$A:$A,0)+'2-1-2 data.csv'!J$1-1)),"")</f>
        <v/>
      </c>
      <c r="K577" s="6" t="str">
        <f>_xlfn.IFNA(IF(K$1&gt;$C577,"",INDEX('2-1-1 紀錄下次購買項目'!$C:$C,MATCH('2-1-2 data.csv'!$A577,'2-1-1 紀錄下次購買項目'!$A:$A,0)+'2-1-2 data.csv'!K$1-1)),"")</f>
        <v/>
      </c>
      <c r="L577" s="6" t="str">
        <f>_xlfn.IFNA(IF(L$1&gt;$C577,"",INDEX('2-1-1 紀錄下次購買項目'!$C:$C,MATCH('2-1-2 data.csv'!$A577,'2-1-1 紀錄下次購買項目'!$A:$A,0)+'2-1-2 data.csv'!L$1-1)),"")</f>
        <v/>
      </c>
      <c r="M577" s="6" t="str">
        <f>_xlfn.IFNA(IF(M$1&gt;$C577,"",INDEX('2-1-1 紀錄下次購買項目'!$C:$C,MATCH('2-1-2 data.csv'!$A577,'2-1-1 紀錄下次購買項目'!$A:$A,0)+'2-1-2 data.csv'!M$1-1)),"")</f>
        <v/>
      </c>
      <c r="N577" s="6" t="str">
        <f>_xlfn.IFNA(IF(N$1&gt;$C577,"",INDEX('2-1-1 紀錄下次購買項目'!$C:$C,MATCH('2-1-2 data.csv'!$A577,'2-1-1 紀錄下次購買項目'!$A:$A,0)+'2-1-2 data.csv'!N$1-1)),"")</f>
        <v/>
      </c>
    </row>
    <row r="578" spans="1:14">
      <c r="A578" s="6">
        <v>7806</v>
      </c>
      <c r="B578" s="5">
        <v>1246</v>
      </c>
      <c r="C578" s="6">
        <v>1</v>
      </c>
      <c r="D578" s="6">
        <v>1</v>
      </c>
      <c r="E578" s="6" t="str">
        <f>_xlfn.IFNA(IF(E$1&gt;$C578,"",INDEX('2-1-1 紀錄下次購買項目'!$C:$C,MATCH('2-1-2 data.csv'!$A578,'2-1-1 紀錄下次購買項目'!$A:$A,0)+'2-1-2 data.csv'!E$1-1)),"")</f>
        <v>EPSON墨水</v>
      </c>
      <c r="F578" s="6" t="str">
        <f>_xlfn.IFNA(IF(F$1&gt;$C578,"",INDEX('2-1-1 紀錄下次購買項目'!$C:$C,MATCH('2-1-2 data.csv'!$A578,'2-1-1 紀錄下次購買項目'!$A:$A,0)+'2-1-2 data.csv'!F$1-1)),"")</f>
        <v/>
      </c>
      <c r="G578" s="6" t="str">
        <f>_xlfn.IFNA(IF(G$1&gt;$C578,"",INDEX('2-1-1 紀錄下次購買項目'!$C:$C,MATCH('2-1-2 data.csv'!$A578,'2-1-1 紀錄下次購買項目'!$A:$A,0)+'2-1-2 data.csv'!G$1-1)),"")</f>
        <v/>
      </c>
      <c r="H578" s="6" t="str">
        <f>_xlfn.IFNA(IF(H$1&gt;$C578,"",INDEX('2-1-1 紀錄下次購買項目'!$C:$C,MATCH('2-1-2 data.csv'!$A578,'2-1-1 紀錄下次購買項目'!$A:$A,0)+'2-1-2 data.csv'!H$1-1)),"")</f>
        <v/>
      </c>
      <c r="I578" s="6" t="str">
        <f>_xlfn.IFNA(IF(I$1&gt;$C578,"",INDEX('2-1-1 紀錄下次購買項目'!$C:$C,MATCH('2-1-2 data.csv'!$A578,'2-1-1 紀錄下次購買項目'!$A:$A,0)+'2-1-2 data.csv'!I$1-1)),"")</f>
        <v/>
      </c>
      <c r="J578" s="6" t="str">
        <f>_xlfn.IFNA(IF(J$1&gt;$C578,"",INDEX('2-1-1 紀錄下次購買項目'!$C:$C,MATCH('2-1-2 data.csv'!$A578,'2-1-1 紀錄下次購買項目'!$A:$A,0)+'2-1-2 data.csv'!J$1-1)),"")</f>
        <v/>
      </c>
      <c r="K578" s="6" t="str">
        <f>_xlfn.IFNA(IF(K$1&gt;$C578,"",INDEX('2-1-1 紀錄下次購買項目'!$C:$C,MATCH('2-1-2 data.csv'!$A578,'2-1-1 紀錄下次購買項目'!$A:$A,0)+'2-1-2 data.csv'!K$1-1)),"")</f>
        <v/>
      </c>
      <c r="L578" s="6" t="str">
        <f>_xlfn.IFNA(IF(L$1&gt;$C578,"",INDEX('2-1-1 紀錄下次購買項目'!$C:$C,MATCH('2-1-2 data.csv'!$A578,'2-1-1 紀錄下次購買項目'!$A:$A,0)+'2-1-2 data.csv'!L$1-1)),"")</f>
        <v/>
      </c>
      <c r="M578" s="6" t="str">
        <f>_xlfn.IFNA(IF(M$1&gt;$C578,"",INDEX('2-1-1 紀錄下次購買項目'!$C:$C,MATCH('2-1-2 data.csv'!$A578,'2-1-1 紀錄下次購買項目'!$A:$A,0)+'2-1-2 data.csv'!M$1-1)),"")</f>
        <v/>
      </c>
      <c r="N578" s="6" t="str">
        <f>_xlfn.IFNA(IF(N$1&gt;$C578,"",INDEX('2-1-1 紀錄下次購買項目'!$C:$C,MATCH('2-1-2 data.csv'!$A578,'2-1-1 紀錄下次購買項目'!$A:$A,0)+'2-1-2 data.csv'!N$1-1)),"")</f>
        <v/>
      </c>
    </row>
    <row r="579" spans="1:14">
      <c r="A579" s="6">
        <v>8668</v>
      </c>
      <c r="B579" s="5">
        <v>1246</v>
      </c>
      <c r="C579" s="6">
        <v>1</v>
      </c>
      <c r="D579" s="6">
        <v>1</v>
      </c>
      <c r="E579" s="6" t="str">
        <f>_xlfn.IFNA(IF(E$1&gt;$C579,"",INDEX('2-1-1 紀錄下次購買項目'!$C:$C,MATCH('2-1-2 data.csv'!$A579,'2-1-1 紀錄下次購買項目'!$A:$A,0)+'2-1-2 data.csv'!E$1-1)),"")</f>
        <v>USB 儲存碟</v>
      </c>
      <c r="F579" s="6" t="str">
        <f>_xlfn.IFNA(IF(F$1&gt;$C579,"",INDEX('2-1-1 紀錄下次購買項目'!$C:$C,MATCH('2-1-2 data.csv'!$A579,'2-1-1 紀錄下次購買項目'!$A:$A,0)+'2-1-2 data.csv'!F$1-1)),"")</f>
        <v/>
      </c>
      <c r="G579" s="6" t="str">
        <f>_xlfn.IFNA(IF(G$1&gt;$C579,"",INDEX('2-1-1 紀錄下次購買項目'!$C:$C,MATCH('2-1-2 data.csv'!$A579,'2-1-1 紀錄下次購買項目'!$A:$A,0)+'2-1-2 data.csv'!G$1-1)),"")</f>
        <v/>
      </c>
      <c r="H579" s="6" t="str">
        <f>_xlfn.IFNA(IF(H$1&gt;$C579,"",INDEX('2-1-1 紀錄下次購買項目'!$C:$C,MATCH('2-1-2 data.csv'!$A579,'2-1-1 紀錄下次購買項目'!$A:$A,0)+'2-1-2 data.csv'!H$1-1)),"")</f>
        <v/>
      </c>
      <c r="I579" s="6" t="str">
        <f>_xlfn.IFNA(IF(I$1&gt;$C579,"",INDEX('2-1-1 紀錄下次購買項目'!$C:$C,MATCH('2-1-2 data.csv'!$A579,'2-1-1 紀錄下次購買項目'!$A:$A,0)+'2-1-2 data.csv'!I$1-1)),"")</f>
        <v/>
      </c>
      <c r="J579" s="6" t="str">
        <f>_xlfn.IFNA(IF(J$1&gt;$C579,"",INDEX('2-1-1 紀錄下次購買項目'!$C:$C,MATCH('2-1-2 data.csv'!$A579,'2-1-1 紀錄下次購買項目'!$A:$A,0)+'2-1-2 data.csv'!J$1-1)),"")</f>
        <v/>
      </c>
      <c r="K579" s="6" t="str">
        <f>_xlfn.IFNA(IF(K$1&gt;$C579,"",INDEX('2-1-1 紀錄下次購買項目'!$C:$C,MATCH('2-1-2 data.csv'!$A579,'2-1-1 紀錄下次購買項目'!$A:$A,0)+'2-1-2 data.csv'!K$1-1)),"")</f>
        <v/>
      </c>
      <c r="L579" s="6" t="str">
        <f>_xlfn.IFNA(IF(L$1&gt;$C579,"",INDEX('2-1-1 紀錄下次購買項目'!$C:$C,MATCH('2-1-2 data.csv'!$A579,'2-1-1 紀錄下次購買項目'!$A:$A,0)+'2-1-2 data.csv'!L$1-1)),"")</f>
        <v/>
      </c>
      <c r="M579" s="6" t="str">
        <f>_xlfn.IFNA(IF(M$1&gt;$C579,"",INDEX('2-1-1 紀錄下次購買項目'!$C:$C,MATCH('2-1-2 data.csv'!$A579,'2-1-1 紀錄下次購買項目'!$A:$A,0)+'2-1-2 data.csv'!M$1-1)),"")</f>
        <v/>
      </c>
      <c r="N579" s="6" t="str">
        <f>_xlfn.IFNA(IF(N$1&gt;$C579,"",INDEX('2-1-1 紀錄下次購買項目'!$C:$C,MATCH('2-1-2 data.csv'!$A579,'2-1-1 紀錄下次購買項目'!$A:$A,0)+'2-1-2 data.csv'!N$1-1)),"")</f>
        <v/>
      </c>
    </row>
    <row r="580" spans="1:14">
      <c r="A580" s="6">
        <v>10343</v>
      </c>
      <c r="B580" s="5">
        <v>1246</v>
      </c>
      <c r="C580" s="6">
        <v>1</v>
      </c>
      <c r="D580" s="6">
        <v>1</v>
      </c>
      <c r="E580" s="6" t="str">
        <f>_xlfn.IFNA(IF(E$1&gt;$C580,"",INDEX('2-1-1 紀錄下次購買項目'!$C:$C,MATCH('2-1-2 data.csv'!$A580,'2-1-1 紀錄下次購買項目'!$A:$A,0)+'2-1-2 data.csv'!E$1-1)),"")</f>
        <v>DVD燒錄片</v>
      </c>
      <c r="F580" s="6" t="str">
        <f>_xlfn.IFNA(IF(F$1&gt;$C580,"",INDEX('2-1-1 紀錄下次購買項目'!$C:$C,MATCH('2-1-2 data.csv'!$A580,'2-1-1 紀錄下次購買項目'!$A:$A,0)+'2-1-2 data.csv'!F$1-1)),"")</f>
        <v/>
      </c>
      <c r="G580" s="6" t="str">
        <f>_xlfn.IFNA(IF(G$1&gt;$C580,"",INDEX('2-1-1 紀錄下次購買項目'!$C:$C,MATCH('2-1-2 data.csv'!$A580,'2-1-1 紀錄下次購買項目'!$A:$A,0)+'2-1-2 data.csv'!G$1-1)),"")</f>
        <v/>
      </c>
      <c r="H580" s="6" t="str">
        <f>_xlfn.IFNA(IF(H$1&gt;$C580,"",INDEX('2-1-1 紀錄下次購買項目'!$C:$C,MATCH('2-1-2 data.csv'!$A580,'2-1-1 紀錄下次購買項目'!$A:$A,0)+'2-1-2 data.csv'!H$1-1)),"")</f>
        <v/>
      </c>
      <c r="I580" s="6" t="str">
        <f>_xlfn.IFNA(IF(I$1&gt;$C580,"",INDEX('2-1-1 紀錄下次購買項目'!$C:$C,MATCH('2-1-2 data.csv'!$A580,'2-1-1 紀錄下次購買項目'!$A:$A,0)+'2-1-2 data.csv'!I$1-1)),"")</f>
        <v/>
      </c>
      <c r="J580" s="6" t="str">
        <f>_xlfn.IFNA(IF(J$1&gt;$C580,"",INDEX('2-1-1 紀錄下次購買項目'!$C:$C,MATCH('2-1-2 data.csv'!$A580,'2-1-1 紀錄下次購買項目'!$A:$A,0)+'2-1-2 data.csv'!J$1-1)),"")</f>
        <v/>
      </c>
      <c r="K580" s="6" t="str">
        <f>_xlfn.IFNA(IF(K$1&gt;$C580,"",INDEX('2-1-1 紀錄下次購買項目'!$C:$C,MATCH('2-1-2 data.csv'!$A580,'2-1-1 紀錄下次購買項目'!$A:$A,0)+'2-1-2 data.csv'!K$1-1)),"")</f>
        <v/>
      </c>
      <c r="L580" s="6" t="str">
        <f>_xlfn.IFNA(IF(L$1&gt;$C580,"",INDEX('2-1-1 紀錄下次購買項目'!$C:$C,MATCH('2-1-2 data.csv'!$A580,'2-1-1 紀錄下次購買項目'!$A:$A,0)+'2-1-2 data.csv'!L$1-1)),"")</f>
        <v/>
      </c>
      <c r="M580" s="6" t="str">
        <f>_xlfn.IFNA(IF(M$1&gt;$C580,"",INDEX('2-1-1 紀錄下次購買項目'!$C:$C,MATCH('2-1-2 data.csv'!$A580,'2-1-1 紀錄下次購買項目'!$A:$A,0)+'2-1-2 data.csv'!M$1-1)),"")</f>
        <v/>
      </c>
      <c r="N580" s="6" t="str">
        <f>_xlfn.IFNA(IF(N$1&gt;$C580,"",INDEX('2-1-1 紀錄下次購買項目'!$C:$C,MATCH('2-1-2 data.csv'!$A580,'2-1-1 紀錄下次購買項目'!$A:$A,0)+'2-1-2 data.csv'!N$1-1)),"")</f>
        <v/>
      </c>
    </row>
    <row r="581" spans="1:14">
      <c r="A581" s="6">
        <v>10968</v>
      </c>
      <c r="B581" s="5">
        <v>1246</v>
      </c>
      <c r="C581" s="6">
        <v>1</v>
      </c>
      <c r="D581" s="6">
        <v>1</v>
      </c>
      <c r="E581" s="6" t="str">
        <f>_xlfn.IFNA(IF(E$1&gt;$C581,"",INDEX('2-1-1 紀錄下次購買項目'!$C:$C,MATCH('2-1-2 data.csv'!$A581,'2-1-1 紀錄下次購買項目'!$A:$A,0)+'2-1-2 data.csv'!E$1-1)),"")</f>
        <v>DVD燒錄片</v>
      </c>
      <c r="F581" s="6" t="str">
        <f>_xlfn.IFNA(IF(F$1&gt;$C581,"",INDEX('2-1-1 紀錄下次購買項目'!$C:$C,MATCH('2-1-2 data.csv'!$A581,'2-1-1 紀錄下次購買項目'!$A:$A,0)+'2-1-2 data.csv'!F$1-1)),"")</f>
        <v/>
      </c>
      <c r="G581" s="6" t="str">
        <f>_xlfn.IFNA(IF(G$1&gt;$C581,"",INDEX('2-1-1 紀錄下次購買項目'!$C:$C,MATCH('2-1-2 data.csv'!$A581,'2-1-1 紀錄下次購買項目'!$A:$A,0)+'2-1-2 data.csv'!G$1-1)),"")</f>
        <v/>
      </c>
      <c r="H581" s="6" t="str">
        <f>_xlfn.IFNA(IF(H$1&gt;$C581,"",INDEX('2-1-1 紀錄下次購買項目'!$C:$C,MATCH('2-1-2 data.csv'!$A581,'2-1-1 紀錄下次購買項目'!$A:$A,0)+'2-1-2 data.csv'!H$1-1)),"")</f>
        <v/>
      </c>
      <c r="I581" s="6" t="str">
        <f>_xlfn.IFNA(IF(I$1&gt;$C581,"",INDEX('2-1-1 紀錄下次購買項目'!$C:$C,MATCH('2-1-2 data.csv'!$A581,'2-1-1 紀錄下次購買項目'!$A:$A,0)+'2-1-2 data.csv'!I$1-1)),"")</f>
        <v/>
      </c>
      <c r="J581" s="6" t="str">
        <f>_xlfn.IFNA(IF(J$1&gt;$C581,"",INDEX('2-1-1 紀錄下次購買項目'!$C:$C,MATCH('2-1-2 data.csv'!$A581,'2-1-1 紀錄下次購買項目'!$A:$A,0)+'2-1-2 data.csv'!J$1-1)),"")</f>
        <v/>
      </c>
      <c r="K581" s="6" t="str">
        <f>_xlfn.IFNA(IF(K$1&gt;$C581,"",INDEX('2-1-1 紀錄下次購買項目'!$C:$C,MATCH('2-1-2 data.csv'!$A581,'2-1-1 紀錄下次購買項目'!$A:$A,0)+'2-1-2 data.csv'!K$1-1)),"")</f>
        <v/>
      </c>
      <c r="L581" s="6" t="str">
        <f>_xlfn.IFNA(IF(L$1&gt;$C581,"",INDEX('2-1-1 紀錄下次購買項目'!$C:$C,MATCH('2-1-2 data.csv'!$A581,'2-1-1 紀錄下次購買項目'!$A:$A,0)+'2-1-2 data.csv'!L$1-1)),"")</f>
        <v/>
      </c>
      <c r="M581" s="6" t="str">
        <f>_xlfn.IFNA(IF(M$1&gt;$C581,"",INDEX('2-1-1 紀錄下次購買項目'!$C:$C,MATCH('2-1-2 data.csv'!$A581,'2-1-1 紀錄下次購買項目'!$A:$A,0)+'2-1-2 data.csv'!M$1-1)),"")</f>
        <v/>
      </c>
      <c r="N581" s="6" t="str">
        <f>_xlfn.IFNA(IF(N$1&gt;$C581,"",INDEX('2-1-1 紀錄下次購買項目'!$C:$C,MATCH('2-1-2 data.csv'!$A581,'2-1-1 紀錄下次購買項目'!$A:$A,0)+'2-1-2 data.csv'!N$1-1)),"")</f>
        <v/>
      </c>
    </row>
    <row r="582" spans="1:14">
      <c r="A582" s="6">
        <v>11967</v>
      </c>
      <c r="B582" s="5">
        <v>1246</v>
      </c>
      <c r="C582" s="6">
        <v>1</v>
      </c>
      <c r="D582" s="6">
        <v>2</v>
      </c>
      <c r="E582" s="6" t="str">
        <f>_xlfn.IFNA(IF(E$1&gt;$C582,"",INDEX('2-1-1 紀錄下次購買項目'!$C:$C,MATCH('2-1-2 data.csv'!$A582,'2-1-1 紀錄下次購買項目'!$A:$A,0)+'2-1-2 data.csv'!E$1-1)),"")</f>
        <v>DVD燒錄片</v>
      </c>
      <c r="F582" s="6" t="str">
        <f>_xlfn.IFNA(IF(F$1&gt;$C582,"",INDEX('2-1-1 紀錄下次購買項目'!$C:$C,MATCH('2-1-2 data.csv'!$A582,'2-1-1 紀錄下次購買項目'!$A:$A,0)+'2-1-2 data.csv'!F$1-1)),"")</f>
        <v/>
      </c>
      <c r="G582" s="6" t="str">
        <f>_xlfn.IFNA(IF(G$1&gt;$C582,"",INDEX('2-1-1 紀錄下次購買項目'!$C:$C,MATCH('2-1-2 data.csv'!$A582,'2-1-1 紀錄下次購買項目'!$A:$A,0)+'2-1-2 data.csv'!G$1-1)),"")</f>
        <v/>
      </c>
      <c r="H582" s="6" t="str">
        <f>_xlfn.IFNA(IF(H$1&gt;$C582,"",INDEX('2-1-1 紀錄下次購買項目'!$C:$C,MATCH('2-1-2 data.csv'!$A582,'2-1-1 紀錄下次購買項目'!$A:$A,0)+'2-1-2 data.csv'!H$1-1)),"")</f>
        <v/>
      </c>
      <c r="I582" s="6" t="str">
        <f>_xlfn.IFNA(IF(I$1&gt;$C582,"",INDEX('2-1-1 紀錄下次購買項目'!$C:$C,MATCH('2-1-2 data.csv'!$A582,'2-1-1 紀錄下次購買項目'!$A:$A,0)+'2-1-2 data.csv'!I$1-1)),"")</f>
        <v/>
      </c>
      <c r="J582" s="6" t="str">
        <f>_xlfn.IFNA(IF(J$1&gt;$C582,"",INDEX('2-1-1 紀錄下次購買項目'!$C:$C,MATCH('2-1-2 data.csv'!$A582,'2-1-1 紀錄下次購買項目'!$A:$A,0)+'2-1-2 data.csv'!J$1-1)),"")</f>
        <v/>
      </c>
      <c r="K582" s="6" t="str">
        <f>_xlfn.IFNA(IF(K$1&gt;$C582,"",INDEX('2-1-1 紀錄下次購買項目'!$C:$C,MATCH('2-1-2 data.csv'!$A582,'2-1-1 紀錄下次購買項目'!$A:$A,0)+'2-1-2 data.csv'!K$1-1)),"")</f>
        <v/>
      </c>
      <c r="L582" s="6" t="str">
        <f>_xlfn.IFNA(IF(L$1&gt;$C582,"",INDEX('2-1-1 紀錄下次購買項目'!$C:$C,MATCH('2-1-2 data.csv'!$A582,'2-1-1 紀錄下次購買項目'!$A:$A,0)+'2-1-2 data.csv'!L$1-1)),"")</f>
        <v/>
      </c>
      <c r="M582" s="6" t="str">
        <f>_xlfn.IFNA(IF(M$1&gt;$C582,"",INDEX('2-1-1 紀錄下次購買項目'!$C:$C,MATCH('2-1-2 data.csv'!$A582,'2-1-1 紀錄下次購買項目'!$A:$A,0)+'2-1-2 data.csv'!M$1-1)),"")</f>
        <v/>
      </c>
      <c r="N582" s="6" t="str">
        <f>_xlfn.IFNA(IF(N$1&gt;$C582,"",INDEX('2-1-1 紀錄下次購買項目'!$C:$C,MATCH('2-1-2 data.csv'!$A582,'2-1-1 紀錄下次購買項目'!$A:$A,0)+'2-1-2 data.csv'!N$1-1)),"")</f>
        <v/>
      </c>
    </row>
    <row r="583" spans="1:14">
      <c r="A583" s="6">
        <v>12729</v>
      </c>
      <c r="B583" s="5">
        <v>1246</v>
      </c>
      <c r="C583" s="6">
        <v>2</v>
      </c>
      <c r="D583" s="6">
        <v>1</v>
      </c>
      <c r="E583" s="6" t="str">
        <f>_xlfn.IFNA(IF(E$1&gt;$C583,"",INDEX('2-1-1 紀錄下次購買項目'!$C:$C,MATCH('2-1-2 data.csv'!$A583,'2-1-1 紀錄下次購買項目'!$A:$A,0)+'2-1-2 data.csv'!E$1-1)),"")</f>
        <v>鍵盤</v>
      </c>
      <c r="F583" s="6" t="str">
        <f>_xlfn.IFNA(IF(F$1&gt;$C583,"",INDEX('2-1-1 紀錄下次購買項目'!$C:$C,MATCH('2-1-2 data.csv'!$A583,'2-1-1 紀錄下次購買項目'!$A:$A,0)+'2-1-2 data.csv'!F$1-1)),"")</f>
        <v>HP墨水</v>
      </c>
      <c r="G583" s="6" t="str">
        <f>_xlfn.IFNA(IF(G$1&gt;$C583,"",INDEX('2-1-1 紀錄下次購買項目'!$C:$C,MATCH('2-1-2 data.csv'!$A583,'2-1-1 紀錄下次購買項目'!$A:$A,0)+'2-1-2 data.csv'!G$1-1)),"")</f>
        <v/>
      </c>
      <c r="H583" s="6" t="str">
        <f>_xlfn.IFNA(IF(H$1&gt;$C583,"",INDEX('2-1-1 紀錄下次購買項目'!$C:$C,MATCH('2-1-2 data.csv'!$A583,'2-1-1 紀錄下次購買項目'!$A:$A,0)+'2-1-2 data.csv'!H$1-1)),"")</f>
        <v/>
      </c>
      <c r="I583" s="6" t="str">
        <f>_xlfn.IFNA(IF(I$1&gt;$C583,"",INDEX('2-1-1 紀錄下次購買項目'!$C:$C,MATCH('2-1-2 data.csv'!$A583,'2-1-1 紀錄下次購買項目'!$A:$A,0)+'2-1-2 data.csv'!I$1-1)),"")</f>
        <v/>
      </c>
      <c r="J583" s="6" t="str">
        <f>_xlfn.IFNA(IF(J$1&gt;$C583,"",INDEX('2-1-1 紀錄下次購買項目'!$C:$C,MATCH('2-1-2 data.csv'!$A583,'2-1-1 紀錄下次購買項目'!$A:$A,0)+'2-1-2 data.csv'!J$1-1)),"")</f>
        <v/>
      </c>
      <c r="K583" s="6" t="str">
        <f>_xlfn.IFNA(IF(K$1&gt;$C583,"",INDEX('2-1-1 紀錄下次購買項目'!$C:$C,MATCH('2-1-2 data.csv'!$A583,'2-1-1 紀錄下次購買項目'!$A:$A,0)+'2-1-2 data.csv'!K$1-1)),"")</f>
        <v/>
      </c>
      <c r="L583" s="6" t="str">
        <f>_xlfn.IFNA(IF(L$1&gt;$C583,"",INDEX('2-1-1 紀錄下次購買項目'!$C:$C,MATCH('2-1-2 data.csv'!$A583,'2-1-1 紀錄下次購買項目'!$A:$A,0)+'2-1-2 data.csv'!L$1-1)),"")</f>
        <v/>
      </c>
      <c r="M583" s="6" t="str">
        <f>_xlfn.IFNA(IF(M$1&gt;$C583,"",INDEX('2-1-1 紀錄下次購買項目'!$C:$C,MATCH('2-1-2 data.csv'!$A583,'2-1-1 紀錄下次購買項目'!$A:$A,0)+'2-1-2 data.csv'!M$1-1)),"")</f>
        <v/>
      </c>
      <c r="N583" s="6" t="str">
        <f>_xlfn.IFNA(IF(N$1&gt;$C583,"",INDEX('2-1-1 紀錄下次購買項目'!$C:$C,MATCH('2-1-2 data.csv'!$A583,'2-1-1 紀錄下次購買項目'!$A:$A,0)+'2-1-2 data.csv'!N$1-1)),"")</f>
        <v/>
      </c>
    </row>
    <row r="584" spans="1:14">
      <c r="A584" s="6">
        <v>12797</v>
      </c>
      <c r="B584" s="5">
        <v>1246</v>
      </c>
      <c r="C584" s="6">
        <v>1</v>
      </c>
      <c r="D584" s="6">
        <v>1</v>
      </c>
      <c r="E584" s="6" t="str">
        <f>_xlfn.IFNA(IF(E$1&gt;$C584,"",INDEX('2-1-1 紀錄下次購買項目'!$C:$C,MATCH('2-1-2 data.csv'!$A584,'2-1-1 紀錄下次購買項目'!$A:$A,0)+'2-1-2 data.csv'!E$1-1)),"")</f>
        <v>HP墨水</v>
      </c>
      <c r="F584" s="6" t="str">
        <f>_xlfn.IFNA(IF(F$1&gt;$C584,"",INDEX('2-1-1 紀錄下次購買項目'!$C:$C,MATCH('2-1-2 data.csv'!$A584,'2-1-1 紀錄下次購買項目'!$A:$A,0)+'2-1-2 data.csv'!F$1-1)),"")</f>
        <v/>
      </c>
      <c r="G584" s="6" t="str">
        <f>_xlfn.IFNA(IF(G$1&gt;$C584,"",INDEX('2-1-1 紀錄下次購買項目'!$C:$C,MATCH('2-1-2 data.csv'!$A584,'2-1-1 紀錄下次購買項目'!$A:$A,0)+'2-1-2 data.csv'!G$1-1)),"")</f>
        <v/>
      </c>
      <c r="H584" s="6" t="str">
        <f>_xlfn.IFNA(IF(H$1&gt;$C584,"",INDEX('2-1-1 紀錄下次購買項目'!$C:$C,MATCH('2-1-2 data.csv'!$A584,'2-1-1 紀錄下次購買項目'!$A:$A,0)+'2-1-2 data.csv'!H$1-1)),"")</f>
        <v/>
      </c>
      <c r="I584" s="6" t="str">
        <f>_xlfn.IFNA(IF(I$1&gt;$C584,"",INDEX('2-1-1 紀錄下次購買項目'!$C:$C,MATCH('2-1-2 data.csv'!$A584,'2-1-1 紀錄下次購買項目'!$A:$A,0)+'2-1-2 data.csv'!I$1-1)),"")</f>
        <v/>
      </c>
      <c r="J584" s="6" t="str">
        <f>_xlfn.IFNA(IF(J$1&gt;$C584,"",INDEX('2-1-1 紀錄下次購買項目'!$C:$C,MATCH('2-1-2 data.csv'!$A584,'2-1-1 紀錄下次購買項目'!$A:$A,0)+'2-1-2 data.csv'!J$1-1)),"")</f>
        <v/>
      </c>
      <c r="K584" s="6" t="str">
        <f>_xlfn.IFNA(IF(K$1&gt;$C584,"",INDEX('2-1-1 紀錄下次購買項目'!$C:$C,MATCH('2-1-2 data.csv'!$A584,'2-1-1 紀錄下次購買項目'!$A:$A,0)+'2-1-2 data.csv'!K$1-1)),"")</f>
        <v/>
      </c>
      <c r="L584" s="6" t="str">
        <f>_xlfn.IFNA(IF(L$1&gt;$C584,"",INDEX('2-1-1 紀錄下次購買項目'!$C:$C,MATCH('2-1-2 data.csv'!$A584,'2-1-1 紀錄下次購買項目'!$A:$A,0)+'2-1-2 data.csv'!L$1-1)),"")</f>
        <v/>
      </c>
      <c r="M584" s="6" t="str">
        <f>_xlfn.IFNA(IF(M$1&gt;$C584,"",INDEX('2-1-1 紀錄下次購買項目'!$C:$C,MATCH('2-1-2 data.csv'!$A584,'2-1-1 紀錄下次購買項目'!$A:$A,0)+'2-1-2 data.csv'!M$1-1)),"")</f>
        <v/>
      </c>
      <c r="N584" s="6" t="str">
        <f>_xlfn.IFNA(IF(N$1&gt;$C584,"",INDEX('2-1-1 紀錄下次購買項目'!$C:$C,MATCH('2-1-2 data.csv'!$A584,'2-1-1 紀錄下次購買項目'!$A:$A,0)+'2-1-2 data.csv'!N$1-1)),"")</f>
        <v/>
      </c>
    </row>
    <row r="585" spans="1:14">
      <c r="A585" s="6">
        <v>13629</v>
      </c>
      <c r="B585" s="5">
        <v>1246</v>
      </c>
      <c r="C585" s="6">
        <v>1</v>
      </c>
      <c r="D585" s="6">
        <v>1</v>
      </c>
      <c r="E585" s="6" t="str">
        <f>_xlfn.IFNA(IF(E$1&gt;$C585,"",INDEX('2-1-1 紀錄下次購買項目'!$C:$C,MATCH('2-1-2 data.csv'!$A585,'2-1-1 紀錄下次購買項目'!$A:$A,0)+'2-1-2 data.csv'!E$1-1)),"")</f>
        <v>LCD螢幕</v>
      </c>
      <c r="F585" s="6" t="str">
        <f>_xlfn.IFNA(IF(F$1&gt;$C585,"",INDEX('2-1-1 紀錄下次購買項目'!$C:$C,MATCH('2-1-2 data.csv'!$A585,'2-1-1 紀錄下次購買項目'!$A:$A,0)+'2-1-2 data.csv'!F$1-1)),"")</f>
        <v/>
      </c>
      <c r="G585" s="6" t="str">
        <f>_xlfn.IFNA(IF(G$1&gt;$C585,"",INDEX('2-1-1 紀錄下次購買項目'!$C:$C,MATCH('2-1-2 data.csv'!$A585,'2-1-1 紀錄下次購買項目'!$A:$A,0)+'2-1-2 data.csv'!G$1-1)),"")</f>
        <v/>
      </c>
      <c r="H585" s="6" t="str">
        <f>_xlfn.IFNA(IF(H$1&gt;$C585,"",INDEX('2-1-1 紀錄下次購買項目'!$C:$C,MATCH('2-1-2 data.csv'!$A585,'2-1-1 紀錄下次購買項目'!$A:$A,0)+'2-1-2 data.csv'!H$1-1)),"")</f>
        <v/>
      </c>
      <c r="I585" s="6" t="str">
        <f>_xlfn.IFNA(IF(I$1&gt;$C585,"",INDEX('2-1-1 紀錄下次購買項目'!$C:$C,MATCH('2-1-2 data.csv'!$A585,'2-1-1 紀錄下次購買項目'!$A:$A,0)+'2-1-2 data.csv'!I$1-1)),"")</f>
        <v/>
      </c>
      <c r="J585" s="6" t="str">
        <f>_xlfn.IFNA(IF(J$1&gt;$C585,"",INDEX('2-1-1 紀錄下次購買項目'!$C:$C,MATCH('2-1-2 data.csv'!$A585,'2-1-1 紀錄下次購買項目'!$A:$A,0)+'2-1-2 data.csv'!J$1-1)),"")</f>
        <v/>
      </c>
      <c r="K585" s="6" t="str">
        <f>_xlfn.IFNA(IF(K$1&gt;$C585,"",INDEX('2-1-1 紀錄下次購買項目'!$C:$C,MATCH('2-1-2 data.csv'!$A585,'2-1-1 紀錄下次購買項目'!$A:$A,0)+'2-1-2 data.csv'!K$1-1)),"")</f>
        <v/>
      </c>
      <c r="L585" s="6" t="str">
        <f>_xlfn.IFNA(IF(L$1&gt;$C585,"",INDEX('2-1-1 紀錄下次購買項目'!$C:$C,MATCH('2-1-2 data.csv'!$A585,'2-1-1 紀錄下次購買項目'!$A:$A,0)+'2-1-2 data.csv'!L$1-1)),"")</f>
        <v/>
      </c>
      <c r="M585" s="6" t="str">
        <f>_xlfn.IFNA(IF(M$1&gt;$C585,"",INDEX('2-1-1 紀錄下次購買項目'!$C:$C,MATCH('2-1-2 data.csv'!$A585,'2-1-1 紀錄下次購買項目'!$A:$A,0)+'2-1-2 data.csv'!M$1-1)),"")</f>
        <v/>
      </c>
      <c r="N585" s="6" t="str">
        <f>_xlfn.IFNA(IF(N$1&gt;$C585,"",INDEX('2-1-1 紀錄下次購買項目'!$C:$C,MATCH('2-1-2 data.csv'!$A585,'2-1-1 紀錄下次購買項目'!$A:$A,0)+'2-1-2 data.csv'!N$1-1)),"")</f>
        <v/>
      </c>
    </row>
    <row r="586" spans="1:14">
      <c r="A586" s="6">
        <v>13826</v>
      </c>
      <c r="B586" s="5">
        <v>1246</v>
      </c>
      <c r="C586" s="6">
        <v>1</v>
      </c>
      <c r="D586" s="6">
        <v>1</v>
      </c>
      <c r="E586" s="6" t="str">
        <f>_xlfn.IFNA(IF(E$1&gt;$C586,"",INDEX('2-1-1 紀錄下次購買項目'!$C:$C,MATCH('2-1-2 data.csv'!$A586,'2-1-1 紀錄下次購買項目'!$A:$A,0)+'2-1-2 data.csv'!E$1-1)),"")</f>
        <v>HP墨水</v>
      </c>
      <c r="F586" s="6" t="str">
        <f>_xlfn.IFNA(IF(F$1&gt;$C586,"",INDEX('2-1-1 紀錄下次購買項目'!$C:$C,MATCH('2-1-2 data.csv'!$A586,'2-1-1 紀錄下次購買項目'!$A:$A,0)+'2-1-2 data.csv'!F$1-1)),"")</f>
        <v/>
      </c>
      <c r="G586" s="6" t="str">
        <f>_xlfn.IFNA(IF(G$1&gt;$C586,"",INDEX('2-1-1 紀錄下次購買項目'!$C:$C,MATCH('2-1-2 data.csv'!$A586,'2-1-1 紀錄下次購買項目'!$A:$A,0)+'2-1-2 data.csv'!G$1-1)),"")</f>
        <v/>
      </c>
      <c r="H586" s="6" t="str">
        <f>_xlfn.IFNA(IF(H$1&gt;$C586,"",INDEX('2-1-1 紀錄下次購買項目'!$C:$C,MATCH('2-1-2 data.csv'!$A586,'2-1-1 紀錄下次購買項目'!$A:$A,0)+'2-1-2 data.csv'!H$1-1)),"")</f>
        <v/>
      </c>
      <c r="I586" s="6" t="str">
        <f>_xlfn.IFNA(IF(I$1&gt;$C586,"",INDEX('2-1-1 紀錄下次購買項目'!$C:$C,MATCH('2-1-2 data.csv'!$A586,'2-1-1 紀錄下次購買項目'!$A:$A,0)+'2-1-2 data.csv'!I$1-1)),"")</f>
        <v/>
      </c>
      <c r="J586" s="6" t="str">
        <f>_xlfn.IFNA(IF(J$1&gt;$C586,"",INDEX('2-1-1 紀錄下次購買項目'!$C:$C,MATCH('2-1-2 data.csv'!$A586,'2-1-1 紀錄下次購買項目'!$A:$A,0)+'2-1-2 data.csv'!J$1-1)),"")</f>
        <v/>
      </c>
      <c r="K586" s="6" t="str">
        <f>_xlfn.IFNA(IF(K$1&gt;$C586,"",INDEX('2-1-1 紀錄下次購買項目'!$C:$C,MATCH('2-1-2 data.csv'!$A586,'2-1-1 紀錄下次購買項目'!$A:$A,0)+'2-1-2 data.csv'!K$1-1)),"")</f>
        <v/>
      </c>
      <c r="L586" s="6" t="str">
        <f>_xlfn.IFNA(IF(L$1&gt;$C586,"",INDEX('2-1-1 紀錄下次購買項目'!$C:$C,MATCH('2-1-2 data.csv'!$A586,'2-1-1 紀錄下次購買項目'!$A:$A,0)+'2-1-2 data.csv'!L$1-1)),"")</f>
        <v/>
      </c>
      <c r="M586" s="6" t="str">
        <f>_xlfn.IFNA(IF(M$1&gt;$C586,"",INDEX('2-1-1 紀錄下次購買項目'!$C:$C,MATCH('2-1-2 data.csv'!$A586,'2-1-1 紀錄下次購買項目'!$A:$A,0)+'2-1-2 data.csv'!M$1-1)),"")</f>
        <v/>
      </c>
      <c r="N586" s="6" t="str">
        <f>_xlfn.IFNA(IF(N$1&gt;$C586,"",INDEX('2-1-1 紀錄下次購買項目'!$C:$C,MATCH('2-1-2 data.csv'!$A586,'2-1-1 紀錄下次購買項目'!$A:$A,0)+'2-1-2 data.csv'!N$1-1)),"")</f>
        <v/>
      </c>
    </row>
    <row r="587" spans="1:14">
      <c r="A587" s="6">
        <v>14360</v>
      </c>
      <c r="B587" s="5">
        <v>1246</v>
      </c>
      <c r="C587" s="6">
        <v>1</v>
      </c>
      <c r="D587" s="6">
        <v>1</v>
      </c>
      <c r="E587" s="6" t="str">
        <f>_xlfn.IFNA(IF(E$1&gt;$C587,"",INDEX('2-1-1 紀錄下次購買項目'!$C:$C,MATCH('2-1-2 data.csv'!$A587,'2-1-1 紀錄下次購買項目'!$A:$A,0)+'2-1-2 data.csv'!E$1-1)),"")</f>
        <v>EPSON墨水</v>
      </c>
      <c r="F587" s="6" t="str">
        <f>_xlfn.IFNA(IF(F$1&gt;$C587,"",INDEX('2-1-1 紀錄下次購買項目'!$C:$C,MATCH('2-1-2 data.csv'!$A587,'2-1-1 紀錄下次購買項目'!$A:$A,0)+'2-1-2 data.csv'!F$1-1)),"")</f>
        <v/>
      </c>
      <c r="G587" s="6" t="str">
        <f>_xlfn.IFNA(IF(G$1&gt;$C587,"",INDEX('2-1-1 紀錄下次購買項目'!$C:$C,MATCH('2-1-2 data.csv'!$A587,'2-1-1 紀錄下次購買項目'!$A:$A,0)+'2-1-2 data.csv'!G$1-1)),"")</f>
        <v/>
      </c>
      <c r="H587" s="6" t="str">
        <f>_xlfn.IFNA(IF(H$1&gt;$C587,"",INDEX('2-1-1 紀錄下次購買項目'!$C:$C,MATCH('2-1-2 data.csv'!$A587,'2-1-1 紀錄下次購買項目'!$A:$A,0)+'2-1-2 data.csv'!H$1-1)),"")</f>
        <v/>
      </c>
      <c r="I587" s="6" t="str">
        <f>_xlfn.IFNA(IF(I$1&gt;$C587,"",INDEX('2-1-1 紀錄下次購買項目'!$C:$C,MATCH('2-1-2 data.csv'!$A587,'2-1-1 紀錄下次購買項目'!$A:$A,0)+'2-1-2 data.csv'!I$1-1)),"")</f>
        <v/>
      </c>
      <c r="J587" s="6" t="str">
        <f>_xlfn.IFNA(IF(J$1&gt;$C587,"",INDEX('2-1-1 紀錄下次購買項目'!$C:$C,MATCH('2-1-2 data.csv'!$A587,'2-1-1 紀錄下次購買項目'!$A:$A,0)+'2-1-2 data.csv'!J$1-1)),"")</f>
        <v/>
      </c>
      <c r="K587" s="6" t="str">
        <f>_xlfn.IFNA(IF(K$1&gt;$C587,"",INDEX('2-1-1 紀錄下次購買項目'!$C:$C,MATCH('2-1-2 data.csv'!$A587,'2-1-1 紀錄下次購買項目'!$A:$A,0)+'2-1-2 data.csv'!K$1-1)),"")</f>
        <v/>
      </c>
      <c r="L587" s="6" t="str">
        <f>_xlfn.IFNA(IF(L$1&gt;$C587,"",INDEX('2-1-1 紀錄下次購買項目'!$C:$C,MATCH('2-1-2 data.csv'!$A587,'2-1-1 紀錄下次購買項目'!$A:$A,0)+'2-1-2 data.csv'!L$1-1)),"")</f>
        <v/>
      </c>
      <c r="M587" s="6" t="str">
        <f>_xlfn.IFNA(IF(M$1&gt;$C587,"",INDEX('2-1-1 紀錄下次購買項目'!$C:$C,MATCH('2-1-2 data.csv'!$A587,'2-1-1 紀錄下次購買項目'!$A:$A,0)+'2-1-2 data.csv'!M$1-1)),"")</f>
        <v/>
      </c>
      <c r="N587" s="6" t="str">
        <f>_xlfn.IFNA(IF(N$1&gt;$C587,"",INDEX('2-1-1 紀錄下次購買項目'!$C:$C,MATCH('2-1-2 data.csv'!$A587,'2-1-1 紀錄下次購買項目'!$A:$A,0)+'2-1-2 data.csv'!N$1-1)),"")</f>
        <v/>
      </c>
    </row>
    <row r="588" spans="1:14">
      <c r="A588" s="6">
        <v>14445</v>
      </c>
      <c r="B588" s="5">
        <v>1246</v>
      </c>
      <c r="C588" s="6">
        <v>1</v>
      </c>
      <c r="D588" s="6">
        <v>1</v>
      </c>
      <c r="E588" s="6" t="str">
        <f>_xlfn.IFNA(IF(E$1&gt;$C588,"",INDEX('2-1-1 紀錄下次購買項目'!$C:$C,MATCH('2-1-2 data.csv'!$A588,'2-1-1 紀錄下次購買項目'!$A:$A,0)+'2-1-2 data.csv'!E$1-1)),"")</f>
        <v>EPSON墨水</v>
      </c>
      <c r="F588" s="6" t="str">
        <f>_xlfn.IFNA(IF(F$1&gt;$C588,"",INDEX('2-1-1 紀錄下次購買項目'!$C:$C,MATCH('2-1-2 data.csv'!$A588,'2-1-1 紀錄下次購買項目'!$A:$A,0)+'2-1-2 data.csv'!F$1-1)),"")</f>
        <v/>
      </c>
      <c r="G588" s="6" t="str">
        <f>_xlfn.IFNA(IF(G$1&gt;$C588,"",INDEX('2-1-1 紀錄下次購買項目'!$C:$C,MATCH('2-1-2 data.csv'!$A588,'2-1-1 紀錄下次購買項目'!$A:$A,0)+'2-1-2 data.csv'!G$1-1)),"")</f>
        <v/>
      </c>
      <c r="H588" s="6" t="str">
        <f>_xlfn.IFNA(IF(H$1&gt;$C588,"",INDEX('2-1-1 紀錄下次購買項目'!$C:$C,MATCH('2-1-2 data.csv'!$A588,'2-1-1 紀錄下次購買項目'!$A:$A,0)+'2-1-2 data.csv'!H$1-1)),"")</f>
        <v/>
      </c>
      <c r="I588" s="6" t="str">
        <f>_xlfn.IFNA(IF(I$1&gt;$C588,"",INDEX('2-1-1 紀錄下次購買項目'!$C:$C,MATCH('2-1-2 data.csv'!$A588,'2-1-1 紀錄下次購買項目'!$A:$A,0)+'2-1-2 data.csv'!I$1-1)),"")</f>
        <v/>
      </c>
      <c r="J588" s="6" t="str">
        <f>_xlfn.IFNA(IF(J$1&gt;$C588,"",INDEX('2-1-1 紀錄下次購買項目'!$C:$C,MATCH('2-1-2 data.csv'!$A588,'2-1-1 紀錄下次購買項目'!$A:$A,0)+'2-1-2 data.csv'!J$1-1)),"")</f>
        <v/>
      </c>
      <c r="K588" s="6" t="str">
        <f>_xlfn.IFNA(IF(K$1&gt;$C588,"",INDEX('2-1-1 紀錄下次購買項目'!$C:$C,MATCH('2-1-2 data.csv'!$A588,'2-1-1 紀錄下次購買項目'!$A:$A,0)+'2-1-2 data.csv'!K$1-1)),"")</f>
        <v/>
      </c>
      <c r="L588" s="6" t="str">
        <f>_xlfn.IFNA(IF(L$1&gt;$C588,"",INDEX('2-1-1 紀錄下次購買項目'!$C:$C,MATCH('2-1-2 data.csv'!$A588,'2-1-1 紀錄下次購買項目'!$A:$A,0)+'2-1-2 data.csv'!L$1-1)),"")</f>
        <v/>
      </c>
      <c r="M588" s="6" t="str">
        <f>_xlfn.IFNA(IF(M$1&gt;$C588,"",INDEX('2-1-1 紀錄下次購買項目'!$C:$C,MATCH('2-1-2 data.csv'!$A588,'2-1-1 紀錄下次購買項目'!$A:$A,0)+'2-1-2 data.csv'!M$1-1)),"")</f>
        <v/>
      </c>
      <c r="N588" s="6" t="str">
        <f>_xlfn.IFNA(IF(N$1&gt;$C588,"",INDEX('2-1-1 紀錄下次購買項目'!$C:$C,MATCH('2-1-2 data.csv'!$A588,'2-1-1 紀錄下次購買項目'!$A:$A,0)+'2-1-2 data.csv'!N$1-1)),"")</f>
        <v/>
      </c>
    </row>
    <row r="589" spans="1:14">
      <c r="A589" s="6">
        <v>15202</v>
      </c>
      <c r="B589" s="5">
        <v>1246</v>
      </c>
      <c r="C589" s="6">
        <v>1</v>
      </c>
      <c r="D589" s="6">
        <v>2</v>
      </c>
      <c r="E589" s="6" t="str">
        <f>_xlfn.IFNA(IF(E$1&gt;$C589,"",INDEX('2-1-1 紀錄下次購買項目'!$C:$C,MATCH('2-1-2 data.csv'!$A589,'2-1-1 紀錄下次購買項目'!$A:$A,0)+'2-1-2 data.csv'!E$1-1)),"")</f>
        <v>DVD燒錄片</v>
      </c>
      <c r="F589" s="6" t="str">
        <f>_xlfn.IFNA(IF(F$1&gt;$C589,"",INDEX('2-1-1 紀錄下次購買項目'!$C:$C,MATCH('2-1-2 data.csv'!$A589,'2-1-1 紀錄下次購買項目'!$A:$A,0)+'2-1-2 data.csv'!F$1-1)),"")</f>
        <v/>
      </c>
      <c r="G589" s="6" t="str">
        <f>_xlfn.IFNA(IF(G$1&gt;$C589,"",INDEX('2-1-1 紀錄下次購買項目'!$C:$C,MATCH('2-1-2 data.csv'!$A589,'2-1-1 紀錄下次購買項目'!$A:$A,0)+'2-1-2 data.csv'!G$1-1)),"")</f>
        <v/>
      </c>
      <c r="H589" s="6" t="str">
        <f>_xlfn.IFNA(IF(H$1&gt;$C589,"",INDEX('2-1-1 紀錄下次購買項目'!$C:$C,MATCH('2-1-2 data.csv'!$A589,'2-1-1 紀錄下次購買項目'!$A:$A,0)+'2-1-2 data.csv'!H$1-1)),"")</f>
        <v/>
      </c>
      <c r="I589" s="6" t="str">
        <f>_xlfn.IFNA(IF(I$1&gt;$C589,"",INDEX('2-1-1 紀錄下次購買項目'!$C:$C,MATCH('2-1-2 data.csv'!$A589,'2-1-1 紀錄下次購買項目'!$A:$A,0)+'2-1-2 data.csv'!I$1-1)),"")</f>
        <v/>
      </c>
      <c r="J589" s="6" t="str">
        <f>_xlfn.IFNA(IF(J$1&gt;$C589,"",INDEX('2-1-1 紀錄下次購買項目'!$C:$C,MATCH('2-1-2 data.csv'!$A589,'2-1-1 紀錄下次購買項目'!$A:$A,0)+'2-1-2 data.csv'!J$1-1)),"")</f>
        <v/>
      </c>
      <c r="K589" s="6" t="str">
        <f>_xlfn.IFNA(IF(K$1&gt;$C589,"",INDEX('2-1-1 紀錄下次購買項目'!$C:$C,MATCH('2-1-2 data.csv'!$A589,'2-1-1 紀錄下次購買項目'!$A:$A,0)+'2-1-2 data.csv'!K$1-1)),"")</f>
        <v/>
      </c>
      <c r="L589" s="6" t="str">
        <f>_xlfn.IFNA(IF(L$1&gt;$C589,"",INDEX('2-1-1 紀錄下次購買項目'!$C:$C,MATCH('2-1-2 data.csv'!$A589,'2-1-1 紀錄下次購買項目'!$A:$A,0)+'2-1-2 data.csv'!L$1-1)),"")</f>
        <v/>
      </c>
      <c r="M589" s="6" t="str">
        <f>_xlfn.IFNA(IF(M$1&gt;$C589,"",INDEX('2-1-1 紀錄下次購買項目'!$C:$C,MATCH('2-1-2 data.csv'!$A589,'2-1-1 紀錄下次購買項目'!$A:$A,0)+'2-1-2 data.csv'!M$1-1)),"")</f>
        <v/>
      </c>
      <c r="N589" s="6" t="str">
        <f>_xlfn.IFNA(IF(N$1&gt;$C589,"",INDEX('2-1-1 紀錄下次購買項目'!$C:$C,MATCH('2-1-2 data.csv'!$A589,'2-1-1 紀錄下次購買項目'!$A:$A,0)+'2-1-2 data.csv'!N$1-1)),"")</f>
        <v/>
      </c>
    </row>
    <row r="590" spans="1:14">
      <c r="A590" s="6">
        <v>16194</v>
      </c>
      <c r="B590" s="5">
        <v>1246</v>
      </c>
      <c r="C590" s="6">
        <v>2</v>
      </c>
      <c r="D590" s="6">
        <v>1</v>
      </c>
      <c r="E590" s="6" t="str">
        <f>_xlfn.IFNA(IF(E$1&gt;$C590,"",INDEX('2-1-1 紀錄下次購買項目'!$C:$C,MATCH('2-1-2 data.csv'!$A590,'2-1-1 紀錄下次購買項目'!$A:$A,0)+'2-1-2 data.csv'!E$1-1)),"")</f>
        <v>CD燒錄片</v>
      </c>
      <c r="F590" s="6" t="str">
        <f>_xlfn.IFNA(IF(F$1&gt;$C590,"",INDEX('2-1-1 紀錄下次購買項目'!$C:$C,MATCH('2-1-2 data.csv'!$A590,'2-1-1 紀錄下次購買項目'!$A:$A,0)+'2-1-2 data.csv'!F$1-1)),"")</f>
        <v>DVD燒錄片</v>
      </c>
      <c r="G590" s="6" t="str">
        <f>_xlfn.IFNA(IF(G$1&gt;$C590,"",INDEX('2-1-1 紀錄下次購買項目'!$C:$C,MATCH('2-1-2 data.csv'!$A590,'2-1-1 紀錄下次購買項目'!$A:$A,0)+'2-1-2 data.csv'!G$1-1)),"")</f>
        <v/>
      </c>
      <c r="H590" s="6" t="str">
        <f>_xlfn.IFNA(IF(H$1&gt;$C590,"",INDEX('2-1-1 紀錄下次購買項目'!$C:$C,MATCH('2-1-2 data.csv'!$A590,'2-1-1 紀錄下次購買項目'!$A:$A,0)+'2-1-2 data.csv'!H$1-1)),"")</f>
        <v/>
      </c>
      <c r="I590" s="6" t="str">
        <f>_xlfn.IFNA(IF(I$1&gt;$C590,"",INDEX('2-1-1 紀錄下次購買項目'!$C:$C,MATCH('2-1-2 data.csv'!$A590,'2-1-1 紀錄下次購買項目'!$A:$A,0)+'2-1-2 data.csv'!I$1-1)),"")</f>
        <v/>
      </c>
      <c r="J590" s="6" t="str">
        <f>_xlfn.IFNA(IF(J$1&gt;$C590,"",INDEX('2-1-1 紀錄下次購買項目'!$C:$C,MATCH('2-1-2 data.csv'!$A590,'2-1-1 紀錄下次購買項目'!$A:$A,0)+'2-1-2 data.csv'!J$1-1)),"")</f>
        <v/>
      </c>
      <c r="K590" s="6" t="str">
        <f>_xlfn.IFNA(IF(K$1&gt;$C590,"",INDEX('2-1-1 紀錄下次購買項目'!$C:$C,MATCH('2-1-2 data.csv'!$A590,'2-1-1 紀錄下次購買項目'!$A:$A,0)+'2-1-2 data.csv'!K$1-1)),"")</f>
        <v/>
      </c>
      <c r="L590" s="6" t="str">
        <f>_xlfn.IFNA(IF(L$1&gt;$C590,"",INDEX('2-1-1 紀錄下次購買項目'!$C:$C,MATCH('2-1-2 data.csv'!$A590,'2-1-1 紀錄下次購買項目'!$A:$A,0)+'2-1-2 data.csv'!L$1-1)),"")</f>
        <v/>
      </c>
      <c r="M590" s="6" t="str">
        <f>_xlfn.IFNA(IF(M$1&gt;$C590,"",INDEX('2-1-1 紀錄下次購買項目'!$C:$C,MATCH('2-1-2 data.csv'!$A590,'2-1-1 紀錄下次購買項目'!$A:$A,0)+'2-1-2 data.csv'!M$1-1)),"")</f>
        <v/>
      </c>
      <c r="N590" s="6" t="str">
        <f>_xlfn.IFNA(IF(N$1&gt;$C590,"",INDEX('2-1-1 紀錄下次購買項目'!$C:$C,MATCH('2-1-2 data.csv'!$A590,'2-1-1 紀錄下次購買項目'!$A:$A,0)+'2-1-2 data.csv'!N$1-1)),"")</f>
        <v/>
      </c>
    </row>
    <row r="591" spans="1:14">
      <c r="A591" s="6">
        <v>20060</v>
      </c>
      <c r="B591" s="5">
        <v>1246</v>
      </c>
      <c r="C591" s="6">
        <v>1</v>
      </c>
      <c r="D591" s="6">
        <v>1</v>
      </c>
      <c r="E591" s="6" t="str">
        <f>_xlfn.IFNA(IF(E$1&gt;$C591,"",INDEX('2-1-1 紀錄下次購買項目'!$C:$C,MATCH('2-1-2 data.csv'!$A591,'2-1-1 紀錄下次購買項目'!$A:$A,0)+'2-1-2 data.csv'!E$1-1)),"")</f>
        <v>DVD燒錄片</v>
      </c>
      <c r="F591" s="6" t="str">
        <f>_xlfn.IFNA(IF(F$1&gt;$C591,"",INDEX('2-1-1 紀錄下次購買項目'!$C:$C,MATCH('2-1-2 data.csv'!$A591,'2-1-1 紀錄下次購買項目'!$A:$A,0)+'2-1-2 data.csv'!F$1-1)),"")</f>
        <v/>
      </c>
      <c r="G591" s="6" t="str">
        <f>_xlfn.IFNA(IF(G$1&gt;$C591,"",INDEX('2-1-1 紀錄下次購買項目'!$C:$C,MATCH('2-1-2 data.csv'!$A591,'2-1-1 紀錄下次購買項目'!$A:$A,0)+'2-1-2 data.csv'!G$1-1)),"")</f>
        <v/>
      </c>
      <c r="H591" s="6" t="str">
        <f>_xlfn.IFNA(IF(H$1&gt;$C591,"",INDEX('2-1-1 紀錄下次購買項目'!$C:$C,MATCH('2-1-2 data.csv'!$A591,'2-1-1 紀錄下次購買項目'!$A:$A,0)+'2-1-2 data.csv'!H$1-1)),"")</f>
        <v/>
      </c>
      <c r="I591" s="6" t="str">
        <f>_xlfn.IFNA(IF(I$1&gt;$C591,"",INDEX('2-1-1 紀錄下次購買項目'!$C:$C,MATCH('2-1-2 data.csv'!$A591,'2-1-1 紀錄下次購買項目'!$A:$A,0)+'2-1-2 data.csv'!I$1-1)),"")</f>
        <v/>
      </c>
      <c r="J591" s="6" t="str">
        <f>_xlfn.IFNA(IF(J$1&gt;$C591,"",INDEX('2-1-1 紀錄下次購買項目'!$C:$C,MATCH('2-1-2 data.csv'!$A591,'2-1-1 紀錄下次購買項目'!$A:$A,0)+'2-1-2 data.csv'!J$1-1)),"")</f>
        <v/>
      </c>
      <c r="K591" s="6" t="str">
        <f>_xlfn.IFNA(IF(K$1&gt;$C591,"",INDEX('2-1-1 紀錄下次購買項目'!$C:$C,MATCH('2-1-2 data.csv'!$A591,'2-1-1 紀錄下次購買項目'!$A:$A,0)+'2-1-2 data.csv'!K$1-1)),"")</f>
        <v/>
      </c>
      <c r="L591" s="6" t="str">
        <f>_xlfn.IFNA(IF(L$1&gt;$C591,"",INDEX('2-1-1 紀錄下次購買項目'!$C:$C,MATCH('2-1-2 data.csv'!$A591,'2-1-1 紀錄下次購買項目'!$A:$A,0)+'2-1-2 data.csv'!L$1-1)),"")</f>
        <v/>
      </c>
      <c r="M591" s="6" t="str">
        <f>_xlfn.IFNA(IF(M$1&gt;$C591,"",INDEX('2-1-1 紀錄下次購買項目'!$C:$C,MATCH('2-1-2 data.csv'!$A591,'2-1-1 紀錄下次購買項目'!$A:$A,0)+'2-1-2 data.csv'!M$1-1)),"")</f>
        <v/>
      </c>
      <c r="N591" s="6" t="str">
        <f>_xlfn.IFNA(IF(N$1&gt;$C591,"",INDEX('2-1-1 紀錄下次購買項目'!$C:$C,MATCH('2-1-2 data.csv'!$A591,'2-1-1 紀錄下次購買項目'!$A:$A,0)+'2-1-2 data.csv'!N$1-1)),"")</f>
        <v/>
      </c>
    </row>
    <row r="592" spans="1:14">
      <c r="A592" s="6">
        <v>22521</v>
      </c>
      <c r="B592" s="5">
        <v>1246</v>
      </c>
      <c r="C592" s="6">
        <v>1</v>
      </c>
      <c r="D592" s="6">
        <v>1</v>
      </c>
      <c r="E592" s="6" t="str">
        <f>_xlfn.IFNA(IF(E$1&gt;$C592,"",INDEX('2-1-1 紀錄下次購買項目'!$C:$C,MATCH('2-1-2 data.csv'!$A592,'2-1-1 紀錄下次購買項目'!$A:$A,0)+'2-1-2 data.csv'!E$1-1)),"")</f>
        <v>鹼性電池</v>
      </c>
      <c r="F592" s="6" t="str">
        <f>_xlfn.IFNA(IF(F$1&gt;$C592,"",INDEX('2-1-1 紀錄下次購買項目'!$C:$C,MATCH('2-1-2 data.csv'!$A592,'2-1-1 紀錄下次購買項目'!$A:$A,0)+'2-1-2 data.csv'!F$1-1)),"")</f>
        <v/>
      </c>
      <c r="G592" s="6" t="str">
        <f>_xlfn.IFNA(IF(G$1&gt;$C592,"",INDEX('2-1-1 紀錄下次購買項目'!$C:$C,MATCH('2-1-2 data.csv'!$A592,'2-1-1 紀錄下次購買項目'!$A:$A,0)+'2-1-2 data.csv'!G$1-1)),"")</f>
        <v/>
      </c>
      <c r="H592" s="6" t="str">
        <f>_xlfn.IFNA(IF(H$1&gt;$C592,"",INDEX('2-1-1 紀錄下次購買項目'!$C:$C,MATCH('2-1-2 data.csv'!$A592,'2-1-1 紀錄下次購買項目'!$A:$A,0)+'2-1-2 data.csv'!H$1-1)),"")</f>
        <v/>
      </c>
      <c r="I592" s="6" t="str">
        <f>_xlfn.IFNA(IF(I$1&gt;$C592,"",INDEX('2-1-1 紀錄下次購買項目'!$C:$C,MATCH('2-1-2 data.csv'!$A592,'2-1-1 紀錄下次購買項目'!$A:$A,0)+'2-1-2 data.csv'!I$1-1)),"")</f>
        <v/>
      </c>
      <c r="J592" s="6" t="str">
        <f>_xlfn.IFNA(IF(J$1&gt;$C592,"",INDEX('2-1-1 紀錄下次購買項目'!$C:$C,MATCH('2-1-2 data.csv'!$A592,'2-1-1 紀錄下次購買項目'!$A:$A,0)+'2-1-2 data.csv'!J$1-1)),"")</f>
        <v/>
      </c>
      <c r="K592" s="6" t="str">
        <f>_xlfn.IFNA(IF(K$1&gt;$C592,"",INDEX('2-1-1 紀錄下次購買項目'!$C:$C,MATCH('2-1-2 data.csv'!$A592,'2-1-1 紀錄下次購買項目'!$A:$A,0)+'2-1-2 data.csv'!K$1-1)),"")</f>
        <v/>
      </c>
      <c r="L592" s="6" t="str">
        <f>_xlfn.IFNA(IF(L$1&gt;$C592,"",INDEX('2-1-1 紀錄下次購買項目'!$C:$C,MATCH('2-1-2 data.csv'!$A592,'2-1-1 紀錄下次購買項目'!$A:$A,0)+'2-1-2 data.csv'!L$1-1)),"")</f>
        <v/>
      </c>
      <c r="M592" s="6" t="str">
        <f>_xlfn.IFNA(IF(M$1&gt;$C592,"",INDEX('2-1-1 紀錄下次購買項目'!$C:$C,MATCH('2-1-2 data.csv'!$A592,'2-1-1 紀錄下次購買項目'!$A:$A,0)+'2-1-2 data.csv'!M$1-1)),"")</f>
        <v/>
      </c>
      <c r="N592" s="6" t="str">
        <f>_xlfn.IFNA(IF(N$1&gt;$C592,"",INDEX('2-1-1 紀錄下次購買項目'!$C:$C,MATCH('2-1-2 data.csv'!$A592,'2-1-1 紀錄下次購買項目'!$A:$A,0)+'2-1-2 data.csv'!N$1-1)),"")</f>
        <v/>
      </c>
    </row>
    <row r="593" spans="1:14">
      <c r="A593" s="6">
        <v>25201</v>
      </c>
      <c r="B593" s="5">
        <v>1246</v>
      </c>
      <c r="C593" s="6">
        <v>1</v>
      </c>
      <c r="D593" s="6">
        <v>1</v>
      </c>
      <c r="E593" s="6" t="str">
        <f>_xlfn.IFNA(IF(E$1&gt;$C593,"",INDEX('2-1-1 紀錄下次購買項目'!$C:$C,MATCH('2-1-2 data.csv'!$A593,'2-1-1 紀錄下次購買項目'!$A:$A,0)+'2-1-2 data.csv'!E$1-1)),"")</f>
        <v>有線光學鼠</v>
      </c>
      <c r="F593" s="6" t="str">
        <f>_xlfn.IFNA(IF(F$1&gt;$C593,"",INDEX('2-1-1 紀錄下次購買項目'!$C:$C,MATCH('2-1-2 data.csv'!$A593,'2-1-1 紀錄下次購買項目'!$A:$A,0)+'2-1-2 data.csv'!F$1-1)),"")</f>
        <v/>
      </c>
      <c r="G593" s="6" t="str">
        <f>_xlfn.IFNA(IF(G$1&gt;$C593,"",INDEX('2-1-1 紀錄下次購買項目'!$C:$C,MATCH('2-1-2 data.csv'!$A593,'2-1-1 紀錄下次購買項目'!$A:$A,0)+'2-1-2 data.csv'!G$1-1)),"")</f>
        <v/>
      </c>
      <c r="H593" s="6" t="str">
        <f>_xlfn.IFNA(IF(H$1&gt;$C593,"",INDEX('2-1-1 紀錄下次購買項目'!$C:$C,MATCH('2-1-2 data.csv'!$A593,'2-1-1 紀錄下次購買項目'!$A:$A,0)+'2-1-2 data.csv'!H$1-1)),"")</f>
        <v/>
      </c>
      <c r="I593" s="6" t="str">
        <f>_xlfn.IFNA(IF(I$1&gt;$C593,"",INDEX('2-1-1 紀錄下次購買項目'!$C:$C,MATCH('2-1-2 data.csv'!$A593,'2-1-1 紀錄下次購買項目'!$A:$A,0)+'2-1-2 data.csv'!I$1-1)),"")</f>
        <v/>
      </c>
      <c r="J593" s="6" t="str">
        <f>_xlfn.IFNA(IF(J$1&gt;$C593,"",INDEX('2-1-1 紀錄下次購買項目'!$C:$C,MATCH('2-1-2 data.csv'!$A593,'2-1-1 紀錄下次購買項目'!$A:$A,0)+'2-1-2 data.csv'!J$1-1)),"")</f>
        <v/>
      </c>
      <c r="K593" s="6" t="str">
        <f>_xlfn.IFNA(IF(K$1&gt;$C593,"",INDEX('2-1-1 紀錄下次購買項目'!$C:$C,MATCH('2-1-2 data.csv'!$A593,'2-1-1 紀錄下次購買項目'!$A:$A,0)+'2-1-2 data.csv'!K$1-1)),"")</f>
        <v/>
      </c>
      <c r="L593" s="6" t="str">
        <f>_xlfn.IFNA(IF(L$1&gt;$C593,"",INDEX('2-1-1 紀錄下次購買項目'!$C:$C,MATCH('2-1-2 data.csv'!$A593,'2-1-1 紀錄下次購買項目'!$A:$A,0)+'2-1-2 data.csv'!L$1-1)),"")</f>
        <v/>
      </c>
      <c r="M593" s="6" t="str">
        <f>_xlfn.IFNA(IF(M$1&gt;$C593,"",INDEX('2-1-1 紀錄下次購買項目'!$C:$C,MATCH('2-1-2 data.csv'!$A593,'2-1-1 紀錄下次購買項目'!$A:$A,0)+'2-1-2 data.csv'!M$1-1)),"")</f>
        <v/>
      </c>
      <c r="N593" s="6" t="str">
        <f>_xlfn.IFNA(IF(N$1&gt;$C593,"",INDEX('2-1-1 紀錄下次購買項目'!$C:$C,MATCH('2-1-2 data.csv'!$A593,'2-1-1 紀錄下次購買項目'!$A:$A,0)+'2-1-2 data.csv'!N$1-1)),"")</f>
        <v/>
      </c>
    </row>
    <row r="594" spans="1:14">
      <c r="A594" s="6">
        <v>25887</v>
      </c>
      <c r="B594" s="5">
        <v>1246</v>
      </c>
      <c r="C594" s="6">
        <v>1</v>
      </c>
      <c r="D594" s="6">
        <v>1</v>
      </c>
      <c r="E594" s="6" t="str">
        <f>_xlfn.IFNA(IF(E$1&gt;$C594,"",INDEX('2-1-1 紀錄下次購買項目'!$C:$C,MATCH('2-1-2 data.csv'!$A594,'2-1-1 紀錄下次購買項目'!$A:$A,0)+'2-1-2 data.csv'!E$1-1)),"")</f>
        <v>DVD 燒錄器</v>
      </c>
      <c r="F594" s="6" t="str">
        <f>_xlfn.IFNA(IF(F$1&gt;$C594,"",INDEX('2-1-1 紀錄下次購買項目'!$C:$C,MATCH('2-1-2 data.csv'!$A594,'2-1-1 紀錄下次購買項目'!$A:$A,0)+'2-1-2 data.csv'!F$1-1)),"")</f>
        <v/>
      </c>
      <c r="G594" s="6" t="str">
        <f>_xlfn.IFNA(IF(G$1&gt;$C594,"",INDEX('2-1-1 紀錄下次購買項目'!$C:$C,MATCH('2-1-2 data.csv'!$A594,'2-1-1 紀錄下次購買項目'!$A:$A,0)+'2-1-2 data.csv'!G$1-1)),"")</f>
        <v/>
      </c>
      <c r="H594" s="6" t="str">
        <f>_xlfn.IFNA(IF(H$1&gt;$C594,"",INDEX('2-1-1 紀錄下次購買項目'!$C:$C,MATCH('2-1-2 data.csv'!$A594,'2-1-1 紀錄下次購買項目'!$A:$A,0)+'2-1-2 data.csv'!H$1-1)),"")</f>
        <v/>
      </c>
      <c r="I594" s="6" t="str">
        <f>_xlfn.IFNA(IF(I$1&gt;$C594,"",INDEX('2-1-1 紀錄下次購買項目'!$C:$C,MATCH('2-1-2 data.csv'!$A594,'2-1-1 紀錄下次購買項目'!$A:$A,0)+'2-1-2 data.csv'!I$1-1)),"")</f>
        <v/>
      </c>
      <c r="J594" s="6" t="str">
        <f>_xlfn.IFNA(IF(J$1&gt;$C594,"",INDEX('2-1-1 紀錄下次購買項目'!$C:$C,MATCH('2-1-2 data.csv'!$A594,'2-1-1 紀錄下次購買項目'!$A:$A,0)+'2-1-2 data.csv'!J$1-1)),"")</f>
        <v/>
      </c>
      <c r="K594" s="6" t="str">
        <f>_xlfn.IFNA(IF(K$1&gt;$C594,"",INDEX('2-1-1 紀錄下次購買項目'!$C:$C,MATCH('2-1-2 data.csv'!$A594,'2-1-1 紀錄下次購買項目'!$A:$A,0)+'2-1-2 data.csv'!K$1-1)),"")</f>
        <v/>
      </c>
      <c r="L594" s="6" t="str">
        <f>_xlfn.IFNA(IF(L$1&gt;$C594,"",INDEX('2-1-1 紀錄下次購買項目'!$C:$C,MATCH('2-1-2 data.csv'!$A594,'2-1-1 紀錄下次購買項目'!$A:$A,0)+'2-1-2 data.csv'!L$1-1)),"")</f>
        <v/>
      </c>
      <c r="M594" s="6" t="str">
        <f>_xlfn.IFNA(IF(M$1&gt;$C594,"",INDEX('2-1-1 紀錄下次購買項目'!$C:$C,MATCH('2-1-2 data.csv'!$A594,'2-1-1 紀錄下次購買項目'!$A:$A,0)+'2-1-2 data.csv'!M$1-1)),"")</f>
        <v/>
      </c>
      <c r="N594" s="6" t="str">
        <f>_xlfn.IFNA(IF(N$1&gt;$C594,"",INDEX('2-1-1 紀錄下次購買項目'!$C:$C,MATCH('2-1-2 data.csv'!$A594,'2-1-1 紀錄下次購買項目'!$A:$A,0)+'2-1-2 data.csv'!N$1-1)),"")</f>
        <v/>
      </c>
    </row>
    <row r="595" spans="1:14">
      <c r="A595" s="6">
        <v>29264</v>
      </c>
      <c r="B595" s="5">
        <v>1246</v>
      </c>
      <c r="C595" s="6">
        <v>1</v>
      </c>
      <c r="D595" s="6">
        <v>2</v>
      </c>
      <c r="E595" s="6" t="str">
        <f>_xlfn.IFNA(IF(E$1&gt;$C595,"",INDEX('2-1-1 紀錄下次購買項目'!$C:$C,MATCH('2-1-2 data.csv'!$A595,'2-1-1 紀錄下次購買項目'!$A:$A,0)+'2-1-2 data.csv'!E$1-1)),"")</f>
        <v>EPSON墨水</v>
      </c>
      <c r="F595" s="6" t="str">
        <f>_xlfn.IFNA(IF(F$1&gt;$C595,"",INDEX('2-1-1 紀錄下次購買項目'!$C:$C,MATCH('2-1-2 data.csv'!$A595,'2-1-1 紀錄下次購買項目'!$A:$A,0)+'2-1-2 data.csv'!F$1-1)),"")</f>
        <v/>
      </c>
      <c r="G595" s="6" t="str">
        <f>_xlfn.IFNA(IF(G$1&gt;$C595,"",INDEX('2-1-1 紀錄下次購買項目'!$C:$C,MATCH('2-1-2 data.csv'!$A595,'2-1-1 紀錄下次購買項目'!$A:$A,0)+'2-1-2 data.csv'!G$1-1)),"")</f>
        <v/>
      </c>
      <c r="H595" s="6" t="str">
        <f>_xlfn.IFNA(IF(H$1&gt;$C595,"",INDEX('2-1-1 紀錄下次購買項目'!$C:$C,MATCH('2-1-2 data.csv'!$A595,'2-1-1 紀錄下次購買項目'!$A:$A,0)+'2-1-2 data.csv'!H$1-1)),"")</f>
        <v/>
      </c>
      <c r="I595" s="6" t="str">
        <f>_xlfn.IFNA(IF(I$1&gt;$C595,"",INDEX('2-1-1 紀錄下次購買項目'!$C:$C,MATCH('2-1-2 data.csv'!$A595,'2-1-1 紀錄下次購買項目'!$A:$A,0)+'2-1-2 data.csv'!I$1-1)),"")</f>
        <v/>
      </c>
      <c r="J595" s="6" t="str">
        <f>_xlfn.IFNA(IF(J$1&gt;$C595,"",INDEX('2-1-1 紀錄下次購買項目'!$C:$C,MATCH('2-1-2 data.csv'!$A595,'2-1-1 紀錄下次購買項目'!$A:$A,0)+'2-1-2 data.csv'!J$1-1)),"")</f>
        <v/>
      </c>
      <c r="K595" s="6" t="str">
        <f>_xlfn.IFNA(IF(K$1&gt;$C595,"",INDEX('2-1-1 紀錄下次購買項目'!$C:$C,MATCH('2-1-2 data.csv'!$A595,'2-1-1 紀錄下次購買項目'!$A:$A,0)+'2-1-2 data.csv'!K$1-1)),"")</f>
        <v/>
      </c>
      <c r="L595" s="6" t="str">
        <f>_xlfn.IFNA(IF(L$1&gt;$C595,"",INDEX('2-1-1 紀錄下次購買項目'!$C:$C,MATCH('2-1-2 data.csv'!$A595,'2-1-1 紀錄下次購買項目'!$A:$A,0)+'2-1-2 data.csv'!L$1-1)),"")</f>
        <v/>
      </c>
      <c r="M595" s="6" t="str">
        <f>_xlfn.IFNA(IF(M$1&gt;$C595,"",INDEX('2-1-1 紀錄下次購買項目'!$C:$C,MATCH('2-1-2 data.csv'!$A595,'2-1-1 紀錄下次購買項目'!$A:$A,0)+'2-1-2 data.csv'!M$1-1)),"")</f>
        <v/>
      </c>
      <c r="N595" s="6" t="str">
        <f>_xlfn.IFNA(IF(N$1&gt;$C595,"",INDEX('2-1-1 紀錄下次購買項目'!$C:$C,MATCH('2-1-2 data.csv'!$A595,'2-1-1 紀錄下次購買項目'!$A:$A,0)+'2-1-2 data.csv'!N$1-1)),"")</f>
        <v/>
      </c>
    </row>
    <row r="596" spans="1:14">
      <c r="A596" s="6">
        <v>30408</v>
      </c>
      <c r="B596" s="5">
        <v>1246</v>
      </c>
      <c r="C596" s="6">
        <v>2</v>
      </c>
      <c r="D596" s="6">
        <v>1</v>
      </c>
      <c r="E596" s="6" t="str">
        <f>_xlfn.IFNA(IF(E$1&gt;$C596,"",INDEX('2-1-1 紀錄下次購買項目'!$C:$C,MATCH('2-1-2 data.csv'!$A596,'2-1-1 紀錄下次購買項目'!$A:$A,0)+'2-1-2 data.csv'!E$1-1)),"")</f>
        <v>MP3\MP4</v>
      </c>
      <c r="F596" s="6" t="str">
        <f>_xlfn.IFNA(IF(F$1&gt;$C596,"",INDEX('2-1-1 紀錄下次購買項目'!$C:$C,MATCH('2-1-2 data.csv'!$A596,'2-1-1 紀錄下次購買項目'!$A:$A,0)+'2-1-2 data.csv'!F$1-1)),"")</f>
        <v>HP墨水</v>
      </c>
      <c r="G596" s="6" t="str">
        <f>_xlfn.IFNA(IF(G$1&gt;$C596,"",INDEX('2-1-1 紀錄下次購買項目'!$C:$C,MATCH('2-1-2 data.csv'!$A596,'2-1-1 紀錄下次購買項目'!$A:$A,0)+'2-1-2 data.csv'!G$1-1)),"")</f>
        <v/>
      </c>
      <c r="H596" s="6" t="str">
        <f>_xlfn.IFNA(IF(H$1&gt;$C596,"",INDEX('2-1-1 紀錄下次購買項目'!$C:$C,MATCH('2-1-2 data.csv'!$A596,'2-1-1 紀錄下次購買項目'!$A:$A,0)+'2-1-2 data.csv'!H$1-1)),"")</f>
        <v/>
      </c>
      <c r="I596" s="6" t="str">
        <f>_xlfn.IFNA(IF(I$1&gt;$C596,"",INDEX('2-1-1 紀錄下次購買項目'!$C:$C,MATCH('2-1-2 data.csv'!$A596,'2-1-1 紀錄下次購買項目'!$A:$A,0)+'2-1-2 data.csv'!I$1-1)),"")</f>
        <v/>
      </c>
      <c r="J596" s="6" t="str">
        <f>_xlfn.IFNA(IF(J$1&gt;$C596,"",INDEX('2-1-1 紀錄下次購買項目'!$C:$C,MATCH('2-1-2 data.csv'!$A596,'2-1-1 紀錄下次購買項目'!$A:$A,0)+'2-1-2 data.csv'!J$1-1)),"")</f>
        <v/>
      </c>
      <c r="K596" s="6" t="str">
        <f>_xlfn.IFNA(IF(K$1&gt;$C596,"",INDEX('2-1-1 紀錄下次購買項目'!$C:$C,MATCH('2-1-2 data.csv'!$A596,'2-1-1 紀錄下次購買項目'!$A:$A,0)+'2-1-2 data.csv'!K$1-1)),"")</f>
        <v/>
      </c>
      <c r="L596" s="6" t="str">
        <f>_xlfn.IFNA(IF(L$1&gt;$C596,"",INDEX('2-1-1 紀錄下次購買項目'!$C:$C,MATCH('2-1-2 data.csv'!$A596,'2-1-1 紀錄下次購買項目'!$A:$A,0)+'2-1-2 data.csv'!L$1-1)),"")</f>
        <v/>
      </c>
      <c r="M596" s="6" t="str">
        <f>_xlfn.IFNA(IF(M$1&gt;$C596,"",INDEX('2-1-1 紀錄下次購買項目'!$C:$C,MATCH('2-1-2 data.csv'!$A596,'2-1-1 紀錄下次購買項目'!$A:$A,0)+'2-1-2 data.csv'!M$1-1)),"")</f>
        <v/>
      </c>
      <c r="N596" s="6" t="str">
        <f>_xlfn.IFNA(IF(N$1&gt;$C596,"",INDEX('2-1-1 紀錄下次購買項目'!$C:$C,MATCH('2-1-2 data.csv'!$A596,'2-1-1 紀錄下次購買項目'!$A:$A,0)+'2-1-2 data.csv'!N$1-1)),"")</f>
        <v/>
      </c>
    </row>
    <row r="597" spans="1:14">
      <c r="A597" s="6">
        <v>31674</v>
      </c>
      <c r="B597" s="5">
        <v>1246</v>
      </c>
      <c r="C597" s="6">
        <v>1</v>
      </c>
      <c r="D597" s="6">
        <v>1</v>
      </c>
      <c r="E597" s="6" t="str">
        <f>_xlfn.IFNA(IF(E$1&gt;$C597,"",INDEX('2-1-1 紀錄下次購買項目'!$C:$C,MATCH('2-1-2 data.csv'!$A597,'2-1-1 紀錄下次購買項目'!$A:$A,0)+'2-1-2 data.csv'!E$1-1)),"")</f>
        <v>HP墨水</v>
      </c>
      <c r="F597" s="6" t="str">
        <f>_xlfn.IFNA(IF(F$1&gt;$C597,"",INDEX('2-1-1 紀錄下次購買項目'!$C:$C,MATCH('2-1-2 data.csv'!$A597,'2-1-1 紀錄下次購買項目'!$A:$A,0)+'2-1-2 data.csv'!F$1-1)),"")</f>
        <v/>
      </c>
      <c r="G597" s="6" t="str">
        <f>_xlfn.IFNA(IF(G$1&gt;$C597,"",INDEX('2-1-1 紀錄下次購買項目'!$C:$C,MATCH('2-1-2 data.csv'!$A597,'2-1-1 紀錄下次購買項目'!$A:$A,0)+'2-1-2 data.csv'!G$1-1)),"")</f>
        <v/>
      </c>
      <c r="H597" s="6" t="str">
        <f>_xlfn.IFNA(IF(H$1&gt;$C597,"",INDEX('2-1-1 紀錄下次購買項目'!$C:$C,MATCH('2-1-2 data.csv'!$A597,'2-1-1 紀錄下次購買項目'!$A:$A,0)+'2-1-2 data.csv'!H$1-1)),"")</f>
        <v/>
      </c>
      <c r="I597" s="6" t="str">
        <f>_xlfn.IFNA(IF(I$1&gt;$C597,"",INDEX('2-1-1 紀錄下次購買項目'!$C:$C,MATCH('2-1-2 data.csv'!$A597,'2-1-1 紀錄下次購買項目'!$A:$A,0)+'2-1-2 data.csv'!I$1-1)),"")</f>
        <v/>
      </c>
      <c r="J597" s="6" t="str">
        <f>_xlfn.IFNA(IF(J$1&gt;$C597,"",INDEX('2-1-1 紀錄下次購買項目'!$C:$C,MATCH('2-1-2 data.csv'!$A597,'2-1-1 紀錄下次購買項目'!$A:$A,0)+'2-1-2 data.csv'!J$1-1)),"")</f>
        <v/>
      </c>
      <c r="K597" s="6" t="str">
        <f>_xlfn.IFNA(IF(K$1&gt;$C597,"",INDEX('2-1-1 紀錄下次購買項目'!$C:$C,MATCH('2-1-2 data.csv'!$A597,'2-1-1 紀錄下次購買項目'!$A:$A,0)+'2-1-2 data.csv'!K$1-1)),"")</f>
        <v/>
      </c>
      <c r="L597" s="6" t="str">
        <f>_xlfn.IFNA(IF(L$1&gt;$C597,"",INDEX('2-1-1 紀錄下次購買項目'!$C:$C,MATCH('2-1-2 data.csv'!$A597,'2-1-1 紀錄下次購買項目'!$A:$A,0)+'2-1-2 data.csv'!L$1-1)),"")</f>
        <v/>
      </c>
      <c r="M597" s="6" t="str">
        <f>_xlfn.IFNA(IF(M$1&gt;$C597,"",INDEX('2-1-1 紀錄下次購買項目'!$C:$C,MATCH('2-1-2 data.csv'!$A597,'2-1-1 紀錄下次購買項目'!$A:$A,0)+'2-1-2 data.csv'!M$1-1)),"")</f>
        <v/>
      </c>
      <c r="N597" s="6" t="str">
        <f>_xlfn.IFNA(IF(N$1&gt;$C597,"",INDEX('2-1-1 紀錄下次購買項目'!$C:$C,MATCH('2-1-2 data.csv'!$A597,'2-1-1 紀錄下次購買項目'!$A:$A,0)+'2-1-2 data.csv'!N$1-1)),"")</f>
        <v/>
      </c>
    </row>
    <row r="598" spans="1:14">
      <c r="A598" s="6">
        <v>34963</v>
      </c>
      <c r="B598" s="5">
        <v>1246</v>
      </c>
      <c r="C598" s="6">
        <v>1</v>
      </c>
      <c r="D598" s="6">
        <v>1</v>
      </c>
      <c r="E598" s="6" t="str">
        <f>_xlfn.IFNA(IF(E$1&gt;$C598,"",INDEX('2-1-1 紀錄下次購買項目'!$C:$C,MATCH('2-1-2 data.csv'!$A598,'2-1-1 紀錄下次購買項目'!$A:$A,0)+'2-1-2 data.csv'!E$1-1)),"")</f>
        <v>DVD光碟機</v>
      </c>
      <c r="F598" s="6" t="str">
        <f>_xlfn.IFNA(IF(F$1&gt;$C598,"",INDEX('2-1-1 紀錄下次購買項目'!$C:$C,MATCH('2-1-2 data.csv'!$A598,'2-1-1 紀錄下次購買項目'!$A:$A,0)+'2-1-2 data.csv'!F$1-1)),"")</f>
        <v/>
      </c>
      <c r="G598" s="6" t="str">
        <f>_xlfn.IFNA(IF(G$1&gt;$C598,"",INDEX('2-1-1 紀錄下次購買項目'!$C:$C,MATCH('2-1-2 data.csv'!$A598,'2-1-1 紀錄下次購買項目'!$A:$A,0)+'2-1-2 data.csv'!G$1-1)),"")</f>
        <v/>
      </c>
      <c r="H598" s="6" t="str">
        <f>_xlfn.IFNA(IF(H$1&gt;$C598,"",INDEX('2-1-1 紀錄下次購買項目'!$C:$C,MATCH('2-1-2 data.csv'!$A598,'2-1-1 紀錄下次購買項目'!$A:$A,0)+'2-1-2 data.csv'!H$1-1)),"")</f>
        <v/>
      </c>
      <c r="I598" s="6" t="str">
        <f>_xlfn.IFNA(IF(I$1&gt;$C598,"",INDEX('2-1-1 紀錄下次購買項目'!$C:$C,MATCH('2-1-2 data.csv'!$A598,'2-1-1 紀錄下次購買項目'!$A:$A,0)+'2-1-2 data.csv'!I$1-1)),"")</f>
        <v/>
      </c>
      <c r="J598" s="6" t="str">
        <f>_xlfn.IFNA(IF(J$1&gt;$C598,"",INDEX('2-1-1 紀錄下次購買項目'!$C:$C,MATCH('2-1-2 data.csv'!$A598,'2-1-1 紀錄下次購買項目'!$A:$A,0)+'2-1-2 data.csv'!J$1-1)),"")</f>
        <v/>
      </c>
      <c r="K598" s="6" t="str">
        <f>_xlfn.IFNA(IF(K$1&gt;$C598,"",INDEX('2-1-1 紀錄下次購買項目'!$C:$C,MATCH('2-1-2 data.csv'!$A598,'2-1-1 紀錄下次購買項目'!$A:$A,0)+'2-1-2 data.csv'!K$1-1)),"")</f>
        <v/>
      </c>
      <c r="L598" s="6" t="str">
        <f>_xlfn.IFNA(IF(L$1&gt;$C598,"",INDEX('2-1-1 紀錄下次購買項目'!$C:$C,MATCH('2-1-2 data.csv'!$A598,'2-1-1 紀錄下次購買項目'!$A:$A,0)+'2-1-2 data.csv'!L$1-1)),"")</f>
        <v/>
      </c>
      <c r="M598" s="6" t="str">
        <f>_xlfn.IFNA(IF(M$1&gt;$C598,"",INDEX('2-1-1 紀錄下次購買項目'!$C:$C,MATCH('2-1-2 data.csv'!$A598,'2-1-1 紀錄下次購買項目'!$A:$A,0)+'2-1-2 data.csv'!M$1-1)),"")</f>
        <v/>
      </c>
      <c r="N598" s="6" t="str">
        <f>_xlfn.IFNA(IF(N$1&gt;$C598,"",INDEX('2-1-1 紀錄下次購買項目'!$C:$C,MATCH('2-1-2 data.csv'!$A598,'2-1-1 紀錄下次購買項目'!$A:$A,0)+'2-1-2 data.csv'!N$1-1)),"")</f>
        <v/>
      </c>
    </row>
    <row r="599" spans="1:14">
      <c r="A599" s="6">
        <v>35716</v>
      </c>
      <c r="B599" s="5">
        <v>1246</v>
      </c>
      <c r="C599" s="6">
        <v>1</v>
      </c>
      <c r="D599" s="6">
        <v>1</v>
      </c>
      <c r="E599" s="6" t="str">
        <f>_xlfn.IFNA(IF(E$1&gt;$C599,"",INDEX('2-1-1 紀錄下次購買項目'!$C:$C,MATCH('2-1-2 data.csv'!$A599,'2-1-1 紀錄下次購買項目'!$A:$A,0)+'2-1-2 data.csv'!E$1-1)),"")</f>
        <v>30公升以下微電腦微波爐</v>
      </c>
      <c r="F599" s="6" t="str">
        <f>_xlfn.IFNA(IF(F$1&gt;$C599,"",INDEX('2-1-1 紀錄下次購買項目'!$C:$C,MATCH('2-1-2 data.csv'!$A599,'2-1-1 紀錄下次購買項目'!$A:$A,0)+'2-1-2 data.csv'!F$1-1)),"")</f>
        <v/>
      </c>
      <c r="G599" s="6" t="str">
        <f>_xlfn.IFNA(IF(G$1&gt;$C599,"",INDEX('2-1-1 紀錄下次購買項目'!$C:$C,MATCH('2-1-2 data.csv'!$A599,'2-1-1 紀錄下次購買項目'!$A:$A,0)+'2-1-2 data.csv'!G$1-1)),"")</f>
        <v/>
      </c>
      <c r="H599" s="6" t="str">
        <f>_xlfn.IFNA(IF(H$1&gt;$C599,"",INDEX('2-1-1 紀錄下次購買項目'!$C:$C,MATCH('2-1-2 data.csv'!$A599,'2-1-1 紀錄下次購買項目'!$A:$A,0)+'2-1-2 data.csv'!H$1-1)),"")</f>
        <v/>
      </c>
      <c r="I599" s="6" t="str">
        <f>_xlfn.IFNA(IF(I$1&gt;$C599,"",INDEX('2-1-1 紀錄下次購買項目'!$C:$C,MATCH('2-1-2 data.csv'!$A599,'2-1-1 紀錄下次購買項目'!$A:$A,0)+'2-1-2 data.csv'!I$1-1)),"")</f>
        <v/>
      </c>
      <c r="J599" s="6" t="str">
        <f>_xlfn.IFNA(IF(J$1&gt;$C599,"",INDEX('2-1-1 紀錄下次購買項目'!$C:$C,MATCH('2-1-2 data.csv'!$A599,'2-1-1 紀錄下次購買項目'!$A:$A,0)+'2-1-2 data.csv'!J$1-1)),"")</f>
        <v/>
      </c>
      <c r="K599" s="6" t="str">
        <f>_xlfn.IFNA(IF(K$1&gt;$C599,"",INDEX('2-1-1 紀錄下次購買項目'!$C:$C,MATCH('2-1-2 data.csv'!$A599,'2-1-1 紀錄下次購買項目'!$A:$A,0)+'2-1-2 data.csv'!K$1-1)),"")</f>
        <v/>
      </c>
      <c r="L599" s="6" t="str">
        <f>_xlfn.IFNA(IF(L$1&gt;$C599,"",INDEX('2-1-1 紀錄下次購買項目'!$C:$C,MATCH('2-1-2 data.csv'!$A599,'2-1-1 紀錄下次購買項目'!$A:$A,0)+'2-1-2 data.csv'!L$1-1)),"")</f>
        <v/>
      </c>
      <c r="M599" s="6" t="str">
        <f>_xlfn.IFNA(IF(M$1&gt;$C599,"",INDEX('2-1-1 紀錄下次購買項目'!$C:$C,MATCH('2-1-2 data.csv'!$A599,'2-1-1 紀錄下次購買項目'!$A:$A,0)+'2-1-2 data.csv'!M$1-1)),"")</f>
        <v/>
      </c>
      <c r="N599" s="6" t="str">
        <f>_xlfn.IFNA(IF(N$1&gt;$C599,"",INDEX('2-1-1 紀錄下次購買項目'!$C:$C,MATCH('2-1-2 data.csv'!$A599,'2-1-1 紀錄下次購買項目'!$A:$A,0)+'2-1-2 data.csv'!N$1-1)),"")</f>
        <v/>
      </c>
    </row>
    <row r="600" spans="1:14">
      <c r="A600" s="6">
        <v>41770</v>
      </c>
      <c r="B600" s="5">
        <v>1246</v>
      </c>
      <c r="C600" s="6">
        <v>1</v>
      </c>
      <c r="D600" s="6">
        <v>2</v>
      </c>
      <c r="E600" s="6" t="str">
        <f>_xlfn.IFNA(IF(E$1&gt;$C600,"",INDEX('2-1-1 紀錄下次購買項目'!$C:$C,MATCH('2-1-2 data.csv'!$A600,'2-1-1 紀錄下次購買項目'!$A:$A,0)+'2-1-2 data.csv'!E$1-1)),"")</f>
        <v>EPSON墨水</v>
      </c>
      <c r="F600" s="6" t="str">
        <f>_xlfn.IFNA(IF(F$1&gt;$C600,"",INDEX('2-1-1 紀錄下次購買項目'!$C:$C,MATCH('2-1-2 data.csv'!$A600,'2-1-1 紀錄下次購買項目'!$A:$A,0)+'2-1-2 data.csv'!F$1-1)),"")</f>
        <v/>
      </c>
      <c r="G600" s="6" t="str">
        <f>_xlfn.IFNA(IF(G$1&gt;$C600,"",INDEX('2-1-1 紀錄下次購買項目'!$C:$C,MATCH('2-1-2 data.csv'!$A600,'2-1-1 紀錄下次購買項目'!$A:$A,0)+'2-1-2 data.csv'!G$1-1)),"")</f>
        <v/>
      </c>
      <c r="H600" s="6" t="str">
        <f>_xlfn.IFNA(IF(H$1&gt;$C600,"",INDEX('2-1-1 紀錄下次購買項目'!$C:$C,MATCH('2-1-2 data.csv'!$A600,'2-1-1 紀錄下次購買項目'!$A:$A,0)+'2-1-2 data.csv'!H$1-1)),"")</f>
        <v/>
      </c>
      <c r="I600" s="6" t="str">
        <f>_xlfn.IFNA(IF(I$1&gt;$C600,"",INDEX('2-1-1 紀錄下次購買項目'!$C:$C,MATCH('2-1-2 data.csv'!$A600,'2-1-1 紀錄下次購買項目'!$A:$A,0)+'2-1-2 data.csv'!I$1-1)),"")</f>
        <v/>
      </c>
      <c r="J600" s="6" t="str">
        <f>_xlfn.IFNA(IF(J$1&gt;$C600,"",INDEX('2-1-1 紀錄下次購買項目'!$C:$C,MATCH('2-1-2 data.csv'!$A600,'2-1-1 紀錄下次購買項目'!$A:$A,0)+'2-1-2 data.csv'!J$1-1)),"")</f>
        <v/>
      </c>
      <c r="K600" s="6" t="str">
        <f>_xlfn.IFNA(IF(K$1&gt;$C600,"",INDEX('2-1-1 紀錄下次購買項目'!$C:$C,MATCH('2-1-2 data.csv'!$A600,'2-1-1 紀錄下次購買項目'!$A:$A,0)+'2-1-2 data.csv'!K$1-1)),"")</f>
        <v/>
      </c>
      <c r="L600" s="6" t="str">
        <f>_xlfn.IFNA(IF(L$1&gt;$C600,"",INDEX('2-1-1 紀錄下次購買項目'!$C:$C,MATCH('2-1-2 data.csv'!$A600,'2-1-1 紀錄下次購買項目'!$A:$A,0)+'2-1-2 data.csv'!L$1-1)),"")</f>
        <v/>
      </c>
      <c r="M600" s="6" t="str">
        <f>_xlfn.IFNA(IF(M$1&gt;$C600,"",INDEX('2-1-1 紀錄下次購買項目'!$C:$C,MATCH('2-1-2 data.csv'!$A600,'2-1-1 紀錄下次購買項目'!$A:$A,0)+'2-1-2 data.csv'!M$1-1)),"")</f>
        <v/>
      </c>
      <c r="N600" s="6" t="str">
        <f>_xlfn.IFNA(IF(N$1&gt;$C600,"",INDEX('2-1-1 紀錄下次購買項目'!$C:$C,MATCH('2-1-2 data.csv'!$A600,'2-1-1 紀錄下次購買項目'!$A:$A,0)+'2-1-2 data.csv'!N$1-1)),"")</f>
        <v/>
      </c>
    </row>
    <row r="601" spans="1:14">
      <c r="A601" s="6">
        <v>45376</v>
      </c>
      <c r="B601" s="5">
        <v>1246</v>
      </c>
      <c r="C601" s="6">
        <v>2</v>
      </c>
      <c r="D601" s="6">
        <v>1</v>
      </c>
      <c r="E601" s="6" t="str">
        <f>_xlfn.IFNA(IF(E$1&gt;$C601,"",INDEX('2-1-1 紀錄下次購買項目'!$C:$C,MATCH('2-1-2 data.csv'!$A601,'2-1-1 紀錄下次購買項目'!$A:$A,0)+'2-1-2 data.csv'!E$1-1)),"")</f>
        <v>網路線材</v>
      </c>
      <c r="F601" s="6" t="str">
        <f>_xlfn.IFNA(IF(F$1&gt;$C601,"",INDEX('2-1-1 紀錄下次購買項目'!$C:$C,MATCH('2-1-2 data.csv'!$A601,'2-1-1 紀錄下次購買項目'!$A:$A,0)+'2-1-2 data.csv'!F$1-1)),"")</f>
        <v>有線光學鼠</v>
      </c>
      <c r="G601" s="6" t="str">
        <f>_xlfn.IFNA(IF(G$1&gt;$C601,"",INDEX('2-1-1 紀錄下次購買項目'!$C:$C,MATCH('2-1-2 data.csv'!$A601,'2-1-1 紀錄下次購買項目'!$A:$A,0)+'2-1-2 data.csv'!G$1-1)),"")</f>
        <v/>
      </c>
      <c r="H601" s="6" t="str">
        <f>_xlfn.IFNA(IF(H$1&gt;$C601,"",INDEX('2-1-1 紀錄下次購買項目'!$C:$C,MATCH('2-1-2 data.csv'!$A601,'2-1-1 紀錄下次購買項目'!$A:$A,0)+'2-1-2 data.csv'!H$1-1)),"")</f>
        <v/>
      </c>
      <c r="I601" s="6" t="str">
        <f>_xlfn.IFNA(IF(I$1&gt;$C601,"",INDEX('2-1-1 紀錄下次購買項目'!$C:$C,MATCH('2-1-2 data.csv'!$A601,'2-1-1 紀錄下次購買項目'!$A:$A,0)+'2-1-2 data.csv'!I$1-1)),"")</f>
        <v/>
      </c>
      <c r="J601" s="6" t="str">
        <f>_xlfn.IFNA(IF(J$1&gt;$C601,"",INDEX('2-1-1 紀錄下次購買項目'!$C:$C,MATCH('2-1-2 data.csv'!$A601,'2-1-1 紀錄下次購買項目'!$A:$A,0)+'2-1-2 data.csv'!J$1-1)),"")</f>
        <v/>
      </c>
      <c r="K601" s="6" t="str">
        <f>_xlfn.IFNA(IF(K$1&gt;$C601,"",INDEX('2-1-1 紀錄下次購買項目'!$C:$C,MATCH('2-1-2 data.csv'!$A601,'2-1-1 紀錄下次購買項目'!$A:$A,0)+'2-1-2 data.csv'!K$1-1)),"")</f>
        <v/>
      </c>
      <c r="L601" s="6" t="str">
        <f>_xlfn.IFNA(IF(L$1&gt;$C601,"",INDEX('2-1-1 紀錄下次購買項目'!$C:$C,MATCH('2-1-2 data.csv'!$A601,'2-1-1 紀錄下次購買項目'!$A:$A,0)+'2-1-2 data.csv'!L$1-1)),"")</f>
        <v/>
      </c>
      <c r="M601" s="6" t="str">
        <f>_xlfn.IFNA(IF(M$1&gt;$C601,"",INDEX('2-1-1 紀錄下次購買項目'!$C:$C,MATCH('2-1-2 data.csv'!$A601,'2-1-1 紀錄下次購買項目'!$A:$A,0)+'2-1-2 data.csv'!M$1-1)),"")</f>
        <v/>
      </c>
      <c r="N601" s="6" t="str">
        <f>_xlfn.IFNA(IF(N$1&gt;$C601,"",INDEX('2-1-1 紀錄下次購買項目'!$C:$C,MATCH('2-1-2 data.csv'!$A601,'2-1-1 紀錄下次購買項目'!$A:$A,0)+'2-1-2 data.csv'!N$1-1)),"")</f>
        <v/>
      </c>
    </row>
    <row r="602" spans="1:14">
      <c r="A602" s="6">
        <v>67844</v>
      </c>
      <c r="B602" s="5">
        <v>1246</v>
      </c>
      <c r="C602" s="6">
        <v>1</v>
      </c>
      <c r="D602" s="6">
        <v>1</v>
      </c>
      <c r="E602" s="6" t="str">
        <f>_xlfn.IFNA(IF(E$1&gt;$C602,"",INDEX('2-1-1 紀錄下次購買項目'!$C:$C,MATCH('2-1-2 data.csv'!$A602,'2-1-1 紀錄下次購買項目'!$A:$A,0)+'2-1-2 data.csv'!E$1-1)),"")</f>
        <v>DVD 燒錄器</v>
      </c>
      <c r="F602" s="6" t="str">
        <f>_xlfn.IFNA(IF(F$1&gt;$C602,"",INDEX('2-1-1 紀錄下次購買項目'!$C:$C,MATCH('2-1-2 data.csv'!$A602,'2-1-1 紀錄下次購買項目'!$A:$A,0)+'2-1-2 data.csv'!F$1-1)),"")</f>
        <v/>
      </c>
      <c r="G602" s="6" t="str">
        <f>_xlfn.IFNA(IF(G$1&gt;$C602,"",INDEX('2-1-1 紀錄下次購買項目'!$C:$C,MATCH('2-1-2 data.csv'!$A602,'2-1-1 紀錄下次購買項目'!$A:$A,0)+'2-1-2 data.csv'!G$1-1)),"")</f>
        <v/>
      </c>
      <c r="H602" s="6" t="str">
        <f>_xlfn.IFNA(IF(H$1&gt;$C602,"",INDEX('2-1-1 紀錄下次購買項目'!$C:$C,MATCH('2-1-2 data.csv'!$A602,'2-1-1 紀錄下次購買項目'!$A:$A,0)+'2-1-2 data.csv'!H$1-1)),"")</f>
        <v/>
      </c>
      <c r="I602" s="6" t="str">
        <f>_xlfn.IFNA(IF(I$1&gt;$C602,"",INDEX('2-1-1 紀錄下次購買項目'!$C:$C,MATCH('2-1-2 data.csv'!$A602,'2-1-1 紀錄下次購買項目'!$A:$A,0)+'2-1-2 data.csv'!I$1-1)),"")</f>
        <v/>
      </c>
      <c r="J602" s="6" t="str">
        <f>_xlfn.IFNA(IF(J$1&gt;$C602,"",INDEX('2-1-1 紀錄下次購買項目'!$C:$C,MATCH('2-1-2 data.csv'!$A602,'2-1-1 紀錄下次購買項目'!$A:$A,0)+'2-1-2 data.csv'!J$1-1)),"")</f>
        <v/>
      </c>
      <c r="K602" s="6" t="str">
        <f>_xlfn.IFNA(IF(K$1&gt;$C602,"",INDEX('2-1-1 紀錄下次購買項目'!$C:$C,MATCH('2-1-2 data.csv'!$A602,'2-1-1 紀錄下次購買項目'!$A:$A,0)+'2-1-2 data.csv'!K$1-1)),"")</f>
        <v/>
      </c>
      <c r="L602" s="6" t="str">
        <f>_xlfn.IFNA(IF(L$1&gt;$C602,"",INDEX('2-1-1 紀錄下次購買項目'!$C:$C,MATCH('2-1-2 data.csv'!$A602,'2-1-1 紀錄下次購買項目'!$A:$A,0)+'2-1-2 data.csv'!L$1-1)),"")</f>
        <v/>
      </c>
      <c r="M602" s="6" t="str">
        <f>_xlfn.IFNA(IF(M$1&gt;$C602,"",INDEX('2-1-1 紀錄下次購買項目'!$C:$C,MATCH('2-1-2 data.csv'!$A602,'2-1-1 紀錄下次購買項目'!$A:$A,0)+'2-1-2 data.csv'!M$1-1)),"")</f>
        <v/>
      </c>
      <c r="N602" s="6" t="str">
        <f>_xlfn.IFNA(IF(N$1&gt;$C602,"",INDEX('2-1-1 紀錄下次購買項目'!$C:$C,MATCH('2-1-2 data.csv'!$A602,'2-1-1 紀錄下次購買項目'!$A:$A,0)+'2-1-2 data.csv'!N$1-1)),"")</f>
        <v/>
      </c>
    </row>
    <row r="603" spans="1:14">
      <c r="A603" s="6">
        <v>77299</v>
      </c>
      <c r="B603" s="5">
        <v>1246</v>
      </c>
      <c r="C603" s="6">
        <v>1</v>
      </c>
      <c r="D603" s="6">
        <v>1</v>
      </c>
      <c r="E603" s="6" t="str">
        <f>_xlfn.IFNA(IF(E$1&gt;$C603,"",INDEX('2-1-1 紀錄下次購買項目'!$C:$C,MATCH('2-1-2 data.csv'!$A603,'2-1-1 紀錄下次購買項目'!$A:$A,0)+'2-1-2 data.csv'!E$1-1)),"")</f>
        <v>家電安裝費</v>
      </c>
      <c r="F603" s="6" t="str">
        <f>_xlfn.IFNA(IF(F$1&gt;$C603,"",INDEX('2-1-1 紀錄下次購買項目'!$C:$C,MATCH('2-1-2 data.csv'!$A603,'2-1-1 紀錄下次購買項目'!$A:$A,0)+'2-1-2 data.csv'!F$1-1)),"")</f>
        <v/>
      </c>
      <c r="G603" s="6" t="str">
        <f>_xlfn.IFNA(IF(G$1&gt;$C603,"",INDEX('2-1-1 紀錄下次購買項目'!$C:$C,MATCH('2-1-2 data.csv'!$A603,'2-1-1 紀錄下次購買項目'!$A:$A,0)+'2-1-2 data.csv'!G$1-1)),"")</f>
        <v/>
      </c>
      <c r="H603" s="6" t="str">
        <f>_xlfn.IFNA(IF(H$1&gt;$C603,"",INDEX('2-1-1 紀錄下次購買項目'!$C:$C,MATCH('2-1-2 data.csv'!$A603,'2-1-1 紀錄下次購買項目'!$A:$A,0)+'2-1-2 data.csv'!H$1-1)),"")</f>
        <v/>
      </c>
      <c r="I603" s="6" t="str">
        <f>_xlfn.IFNA(IF(I$1&gt;$C603,"",INDEX('2-1-1 紀錄下次購買項目'!$C:$C,MATCH('2-1-2 data.csv'!$A603,'2-1-1 紀錄下次購買項目'!$A:$A,0)+'2-1-2 data.csv'!I$1-1)),"")</f>
        <v/>
      </c>
      <c r="J603" s="6" t="str">
        <f>_xlfn.IFNA(IF(J$1&gt;$C603,"",INDEX('2-1-1 紀錄下次購買項目'!$C:$C,MATCH('2-1-2 data.csv'!$A603,'2-1-1 紀錄下次購買項目'!$A:$A,0)+'2-1-2 data.csv'!J$1-1)),"")</f>
        <v/>
      </c>
      <c r="K603" s="6" t="str">
        <f>_xlfn.IFNA(IF(K$1&gt;$C603,"",INDEX('2-1-1 紀錄下次購買項目'!$C:$C,MATCH('2-1-2 data.csv'!$A603,'2-1-1 紀錄下次購買項目'!$A:$A,0)+'2-1-2 data.csv'!K$1-1)),"")</f>
        <v/>
      </c>
      <c r="L603" s="6" t="str">
        <f>_xlfn.IFNA(IF(L$1&gt;$C603,"",INDEX('2-1-1 紀錄下次購買項目'!$C:$C,MATCH('2-1-2 data.csv'!$A603,'2-1-1 紀錄下次購買項目'!$A:$A,0)+'2-1-2 data.csv'!L$1-1)),"")</f>
        <v/>
      </c>
      <c r="M603" s="6" t="str">
        <f>_xlfn.IFNA(IF(M$1&gt;$C603,"",INDEX('2-1-1 紀錄下次購買項目'!$C:$C,MATCH('2-1-2 data.csv'!$A603,'2-1-1 紀錄下次購買項目'!$A:$A,0)+'2-1-2 data.csv'!M$1-1)),"")</f>
        <v/>
      </c>
      <c r="N603" s="6" t="str">
        <f>_xlfn.IFNA(IF(N$1&gt;$C603,"",INDEX('2-1-1 紀錄下次購買項目'!$C:$C,MATCH('2-1-2 data.csv'!$A603,'2-1-1 紀錄下次購買項目'!$A:$A,0)+'2-1-2 data.csv'!N$1-1)),"")</f>
        <v/>
      </c>
    </row>
    <row r="604" spans="1:14">
      <c r="A604" s="6">
        <v>78264</v>
      </c>
      <c r="B604" s="5">
        <v>1246</v>
      </c>
      <c r="C604" s="6">
        <v>1</v>
      </c>
      <c r="D604" s="6">
        <v>0</v>
      </c>
      <c r="E604" s="6" t="str">
        <f>_xlfn.IFNA(IF(E$1&gt;$C604,"",INDEX('2-1-1 紀錄下次購買項目'!$C:$C,MATCH('2-1-2 data.csv'!$A604,'2-1-1 紀錄下次購買項目'!$A:$A,0)+'2-1-2 data.csv'!E$1-1)),"")</f>
        <v>家電安裝費</v>
      </c>
      <c r="F604" s="6" t="str">
        <f>_xlfn.IFNA(IF(F$1&gt;$C604,"",INDEX('2-1-1 紀錄下次購買項目'!$C:$C,MATCH('2-1-2 data.csv'!$A604,'2-1-1 紀錄下次購買項目'!$A:$A,0)+'2-1-2 data.csv'!F$1-1)),"")</f>
        <v/>
      </c>
      <c r="G604" s="6" t="str">
        <f>_xlfn.IFNA(IF(G$1&gt;$C604,"",INDEX('2-1-1 紀錄下次購買項目'!$C:$C,MATCH('2-1-2 data.csv'!$A604,'2-1-1 紀錄下次購買項目'!$A:$A,0)+'2-1-2 data.csv'!G$1-1)),"")</f>
        <v/>
      </c>
      <c r="H604" s="6" t="str">
        <f>_xlfn.IFNA(IF(H$1&gt;$C604,"",INDEX('2-1-1 紀錄下次購買項目'!$C:$C,MATCH('2-1-2 data.csv'!$A604,'2-1-1 紀錄下次購買項目'!$A:$A,0)+'2-1-2 data.csv'!H$1-1)),"")</f>
        <v/>
      </c>
      <c r="I604" s="6" t="str">
        <f>_xlfn.IFNA(IF(I$1&gt;$C604,"",INDEX('2-1-1 紀錄下次購買項目'!$C:$C,MATCH('2-1-2 data.csv'!$A604,'2-1-1 紀錄下次購買項目'!$A:$A,0)+'2-1-2 data.csv'!I$1-1)),"")</f>
        <v/>
      </c>
      <c r="J604" s="6" t="str">
        <f>_xlfn.IFNA(IF(J$1&gt;$C604,"",INDEX('2-1-1 紀錄下次購買項目'!$C:$C,MATCH('2-1-2 data.csv'!$A604,'2-1-1 紀錄下次購買項目'!$A:$A,0)+'2-1-2 data.csv'!J$1-1)),"")</f>
        <v/>
      </c>
      <c r="K604" s="6" t="str">
        <f>_xlfn.IFNA(IF(K$1&gt;$C604,"",INDEX('2-1-1 紀錄下次購買項目'!$C:$C,MATCH('2-1-2 data.csv'!$A604,'2-1-1 紀錄下次購買項目'!$A:$A,0)+'2-1-2 data.csv'!K$1-1)),"")</f>
        <v/>
      </c>
      <c r="L604" s="6" t="str">
        <f>_xlfn.IFNA(IF(L$1&gt;$C604,"",INDEX('2-1-1 紀錄下次購買項目'!$C:$C,MATCH('2-1-2 data.csv'!$A604,'2-1-1 紀錄下次購買項目'!$A:$A,0)+'2-1-2 data.csv'!L$1-1)),"")</f>
        <v/>
      </c>
      <c r="M604" s="6" t="str">
        <f>_xlfn.IFNA(IF(M$1&gt;$C604,"",INDEX('2-1-1 紀錄下次購買項目'!$C:$C,MATCH('2-1-2 data.csv'!$A604,'2-1-1 紀錄下次購買項目'!$A:$A,0)+'2-1-2 data.csv'!M$1-1)),"")</f>
        <v/>
      </c>
      <c r="N604" s="6" t="str">
        <f>_xlfn.IFNA(IF(N$1&gt;$C604,"",INDEX('2-1-1 紀錄下次購買項目'!$C:$C,MATCH('2-1-2 data.csv'!$A604,'2-1-1 紀錄下次購買項目'!$A:$A,0)+'2-1-2 data.csv'!N$1-1)),"")</f>
        <v/>
      </c>
    </row>
    <row r="605" spans="1:14">
      <c r="A605" s="6">
        <v>3044</v>
      </c>
      <c r="B605" s="5">
        <v>1276</v>
      </c>
      <c r="C605" s="6">
        <v>1</v>
      </c>
      <c r="D605" s="6">
        <v>2</v>
      </c>
      <c r="E605" s="6" t="str">
        <f>_xlfn.IFNA(IF(E$1&gt;$C605,"",INDEX('2-1-1 紀錄下次購買項目'!$C:$C,MATCH('2-1-2 data.csv'!$A605,'2-1-1 紀錄下次購買項目'!$A:$A,0)+'2-1-2 data.csv'!E$1-1)),"")</f>
        <v>MP3\MP4</v>
      </c>
      <c r="F605" s="6" t="str">
        <f>_xlfn.IFNA(IF(F$1&gt;$C605,"",INDEX('2-1-1 紀錄下次購買項目'!$C:$C,MATCH('2-1-2 data.csv'!$A605,'2-1-1 紀錄下次購買項目'!$A:$A,0)+'2-1-2 data.csv'!F$1-1)),"")</f>
        <v/>
      </c>
      <c r="G605" s="6" t="str">
        <f>_xlfn.IFNA(IF(G$1&gt;$C605,"",INDEX('2-1-1 紀錄下次購買項目'!$C:$C,MATCH('2-1-2 data.csv'!$A605,'2-1-1 紀錄下次購買項目'!$A:$A,0)+'2-1-2 data.csv'!G$1-1)),"")</f>
        <v/>
      </c>
      <c r="H605" s="6" t="str">
        <f>_xlfn.IFNA(IF(H$1&gt;$C605,"",INDEX('2-1-1 紀錄下次購買項目'!$C:$C,MATCH('2-1-2 data.csv'!$A605,'2-1-1 紀錄下次購買項目'!$A:$A,0)+'2-1-2 data.csv'!H$1-1)),"")</f>
        <v/>
      </c>
      <c r="I605" s="6" t="str">
        <f>_xlfn.IFNA(IF(I$1&gt;$C605,"",INDEX('2-1-1 紀錄下次購買項目'!$C:$C,MATCH('2-1-2 data.csv'!$A605,'2-1-1 紀錄下次購買項目'!$A:$A,0)+'2-1-2 data.csv'!I$1-1)),"")</f>
        <v/>
      </c>
      <c r="J605" s="6" t="str">
        <f>_xlfn.IFNA(IF(J$1&gt;$C605,"",INDEX('2-1-1 紀錄下次購買項目'!$C:$C,MATCH('2-1-2 data.csv'!$A605,'2-1-1 紀錄下次購買項目'!$A:$A,0)+'2-1-2 data.csv'!J$1-1)),"")</f>
        <v/>
      </c>
      <c r="K605" s="6" t="str">
        <f>_xlfn.IFNA(IF(K$1&gt;$C605,"",INDEX('2-1-1 紀錄下次購買項目'!$C:$C,MATCH('2-1-2 data.csv'!$A605,'2-1-1 紀錄下次購買項目'!$A:$A,0)+'2-1-2 data.csv'!K$1-1)),"")</f>
        <v/>
      </c>
      <c r="L605" s="6" t="str">
        <f>_xlfn.IFNA(IF(L$1&gt;$C605,"",INDEX('2-1-1 紀錄下次購買項目'!$C:$C,MATCH('2-1-2 data.csv'!$A605,'2-1-1 紀錄下次購買項目'!$A:$A,0)+'2-1-2 data.csv'!L$1-1)),"")</f>
        <v/>
      </c>
      <c r="M605" s="6" t="str">
        <f>_xlfn.IFNA(IF(M$1&gt;$C605,"",INDEX('2-1-1 紀錄下次購買項目'!$C:$C,MATCH('2-1-2 data.csv'!$A605,'2-1-1 紀錄下次購買項目'!$A:$A,0)+'2-1-2 data.csv'!M$1-1)),"")</f>
        <v/>
      </c>
      <c r="N605" s="6" t="str">
        <f>_xlfn.IFNA(IF(N$1&gt;$C605,"",INDEX('2-1-1 紀錄下次購買項目'!$C:$C,MATCH('2-1-2 data.csv'!$A605,'2-1-1 紀錄下次購買項目'!$A:$A,0)+'2-1-2 data.csv'!N$1-1)),"")</f>
        <v/>
      </c>
    </row>
    <row r="606" spans="1:14">
      <c r="A606" s="6">
        <v>19879</v>
      </c>
      <c r="B606" s="5">
        <v>1276</v>
      </c>
      <c r="C606" s="6">
        <v>2</v>
      </c>
      <c r="D606" s="6">
        <v>2</v>
      </c>
      <c r="E606" s="6" t="str">
        <f>_xlfn.IFNA(IF(E$1&gt;$C606,"",INDEX('2-1-1 紀錄下次購買項目'!$C:$C,MATCH('2-1-2 data.csv'!$A606,'2-1-1 紀錄下次購買項目'!$A:$A,0)+'2-1-2 data.csv'!E$1-1)),"")</f>
        <v>CD燒錄片</v>
      </c>
      <c r="F606" s="6" t="str">
        <f>_xlfn.IFNA(IF(F$1&gt;$C606,"",INDEX('2-1-1 紀錄下次購買項目'!$C:$C,MATCH('2-1-2 data.csv'!$A606,'2-1-1 紀錄下次購買項目'!$A:$A,0)+'2-1-2 data.csv'!F$1-1)),"")</f>
        <v>鹼性電池</v>
      </c>
      <c r="G606" s="6" t="str">
        <f>_xlfn.IFNA(IF(G$1&gt;$C606,"",INDEX('2-1-1 紀錄下次購買項目'!$C:$C,MATCH('2-1-2 data.csv'!$A606,'2-1-1 紀錄下次購買項目'!$A:$A,0)+'2-1-2 data.csv'!G$1-1)),"")</f>
        <v/>
      </c>
      <c r="H606" s="6" t="str">
        <f>_xlfn.IFNA(IF(H$1&gt;$C606,"",INDEX('2-1-1 紀錄下次購買項目'!$C:$C,MATCH('2-1-2 data.csv'!$A606,'2-1-1 紀錄下次購買項目'!$A:$A,0)+'2-1-2 data.csv'!H$1-1)),"")</f>
        <v/>
      </c>
      <c r="I606" s="6" t="str">
        <f>_xlfn.IFNA(IF(I$1&gt;$C606,"",INDEX('2-1-1 紀錄下次購買項目'!$C:$C,MATCH('2-1-2 data.csv'!$A606,'2-1-1 紀錄下次購買項目'!$A:$A,0)+'2-1-2 data.csv'!I$1-1)),"")</f>
        <v/>
      </c>
      <c r="J606" s="6" t="str">
        <f>_xlfn.IFNA(IF(J$1&gt;$C606,"",INDEX('2-1-1 紀錄下次購買項目'!$C:$C,MATCH('2-1-2 data.csv'!$A606,'2-1-1 紀錄下次購買項目'!$A:$A,0)+'2-1-2 data.csv'!J$1-1)),"")</f>
        <v/>
      </c>
      <c r="K606" s="6" t="str">
        <f>_xlfn.IFNA(IF(K$1&gt;$C606,"",INDEX('2-1-1 紀錄下次購買項目'!$C:$C,MATCH('2-1-2 data.csv'!$A606,'2-1-1 紀錄下次購買項目'!$A:$A,0)+'2-1-2 data.csv'!K$1-1)),"")</f>
        <v/>
      </c>
      <c r="L606" s="6" t="str">
        <f>_xlfn.IFNA(IF(L$1&gt;$C606,"",INDEX('2-1-1 紀錄下次購買項目'!$C:$C,MATCH('2-1-2 data.csv'!$A606,'2-1-1 紀錄下次購買項目'!$A:$A,0)+'2-1-2 data.csv'!L$1-1)),"")</f>
        <v/>
      </c>
      <c r="M606" s="6" t="str">
        <f>_xlfn.IFNA(IF(M$1&gt;$C606,"",INDEX('2-1-1 紀錄下次購買項目'!$C:$C,MATCH('2-1-2 data.csv'!$A606,'2-1-1 紀錄下次購買項目'!$A:$A,0)+'2-1-2 data.csv'!M$1-1)),"")</f>
        <v/>
      </c>
      <c r="N606" s="6" t="str">
        <f>_xlfn.IFNA(IF(N$1&gt;$C606,"",INDEX('2-1-1 紀錄下次購買項目'!$C:$C,MATCH('2-1-2 data.csv'!$A606,'2-1-1 紀錄下次購買項目'!$A:$A,0)+'2-1-2 data.csv'!N$1-1)),"")</f>
        <v/>
      </c>
    </row>
    <row r="607" spans="1:14">
      <c r="A607" s="6">
        <v>24710</v>
      </c>
      <c r="B607" s="5">
        <v>1276</v>
      </c>
      <c r="C607" s="6">
        <v>2</v>
      </c>
      <c r="D607" s="6">
        <v>1</v>
      </c>
      <c r="E607" s="6" t="str">
        <f>_xlfn.IFNA(IF(E$1&gt;$C607,"",INDEX('2-1-1 紀錄下次購買項目'!$C:$C,MATCH('2-1-2 data.csv'!$A607,'2-1-1 紀錄下次購買項目'!$A:$A,0)+'2-1-2 data.csv'!E$1-1)),"")</f>
        <v>CD燒錄片</v>
      </c>
      <c r="F607" s="6" t="str">
        <f>_xlfn.IFNA(IF(F$1&gt;$C607,"",INDEX('2-1-1 紀錄下次購買項目'!$C:$C,MATCH('2-1-2 data.csv'!$A607,'2-1-1 紀錄下次購買項目'!$A:$A,0)+'2-1-2 data.csv'!F$1-1)),"")</f>
        <v>DVD燒錄片</v>
      </c>
      <c r="G607" s="6" t="str">
        <f>_xlfn.IFNA(IF(G$1&gt;$C607,"",INDEX('2-1-1 紀錄下次購買項目'!$C:$C,MATCH('2-1-2 data.csv'!$A607,'2-1-1 紀錄下次購買項目'!$A:$A,0)+'2-1-2 data.csv'!G$1-1)),"")</f>
        <v/>
      </c>
      <c r="H607" s="6" t="str">
        <f>_xlfn.IFNA(IF(H$1&gt;$C607,"",INDEX('2-1-1 紀錄下次購買項目'!$C:$C,MATCH('2-1-2 data.csv'!$A607,'2-1-1 紀錄下次購買項目'!$A:$A,0)+'2-1-2 data.csv'!H$1-1)),"")</f>
        <v/>
      </c>
      <c r="I607" s="6" t="str">
        <f>_xlfn.IFNA(IF(I$1&gt;$C607,"",INDEX('2-1-1 紀錄下次購買項目'!$C:$C,MATCH('2-1-2 data.csv'!$A607,'2-1-1 紀錄下次購買項目'!$A:$A,0)+'2-1-2 data.csv'!I$1-1)),"")</f>
        <v/>
      </c>
      <c r="J607" s="6" t="str">
        <f>_xlfn.IFNA(IF(J$1&gt;$C607,"",INDEX('2-1-1 紀錄下次購買項目'!$C:$C,MATCH('2-1-2 data.csv'!$A607,'2-1-1 紀錄下次購買項目'!$A:$A,0)+'2-1-2 data.csv'!J$1-1)),"")</f>
        <v/>
      </c>
      <c r="K607" s="6" t="str">
        <f>_xlfn.IFNA(IF(K$1&gt;$C607,"",INDEX('2-1-1 紀錄下次購買項目'!$C:$C,MATCH('2-1-2 data.csv'!$A607,'2-1-1 紀錄下次購買項目'!$A:$A,0)+'2-1-2 data.csv'!K$1-1)),"")</f>
        <v/>
      </c>
      <c r="L607" s="6" t="str">
        <f>_xlfn.IFNA(IF(L$1&gt;$C607,"",INDEX('2-1-1 紀錄下次購買項目'!$C:$C,MATCH('2-1-2 data.csv'!$A607,'2-1-1 紀錄下次購買項目'!$A:$A,0)+'2-1-2 data.csv'!L$1-1)),"")</f>
        <v/>
      </c>
      <c r="M607" s="6" t="str">
        <f>_xlfn.IFNA(IF(M$1&gt;$C607,"",INDEX('2-1-1 紀錄下次購買項目'!$C:$C,MATCH('2-1-2 data.csv'!$A607,'2-1-1 紀錄下次購買項目'!$A:$A,0)+'2-1-2 data.csv'!M$1-1)),"")</f>
        <v/>
      </c>
      <c r="N607" s="6" t="str">
        <f>_xlfn.IFNA(IF(N$1&gt;$C607,"",INDEX('2-1-1 紀錄下次購買項目'!$C:$C,MATCH('2-1-2 data.csv'!$A607,'2-1-1 紀錄下次購買項目'!$A:$A,0)+'2-1-2 data.csv'!N$1-1)),"")</f>
        <v/>
      </c>
    </row>
    <row r="608" spans="1:14">
      <c r="A608" s="6">
        <v>30926</v>
      </c>
      <c r="B608" s="5">
        <v>1276</v>
      </c>
      <c r="C608" s="6">
        <v>1</v>
      </c>
      <c r="D608" s="6">
        <v>1</v>
      </c>
      <c r="E608" s="6" t="str">
        <f>_xlfn.IFNA(IF(E$1&gt;$C608,"",INDEX('2-1-1 紀錄下次購買項目'!$C:$C,MATCH('2-1-2 data.csv'!$A608,'2-1-1 紀錄下次購買項目'!$A:$A,0)+'2-1-2 data.csv'!E$1-1)),"")</f>
        <v>網路線材</v>
      </c>
      <c r="F608" s="6" t="str">
        <f>_xlfn.IFNA(IF(F$1&gt;$C608,"",INDEX('2-1-1 紀錄下次購買項目'!$C:$C,MATCH('2-1-2 data.csv'!$A608,'2-1-1 紀錄下次購買項目'!$A:$A,0)+'2-1-2 data.csv'!F$1-1)),"")</f>
        <v/>
      </c>
      <c r="G608" s="6" t="str">
        <f>_xlfn.IFNA(IF(G$1&gt;$C608,"",INDEX('2-1-1 紀錄下次購買項目'!$C:$C,MATCH('2-1-2 data.csv'!$A608,'2-1-1 紀錄下次購買項目'!$A:$A,0)+'2-1-2 data.csv'!G$1-1)),"")</f>
        <v/>
      </c>
      <c r="H608" s="6" t="str">
        <f>_xlfn.IFNA(IF(H$1&gt;$C608,"",INDEX('2-1-1 紀錄下次購買項目'!$C:$C,MATCH('2-1-2 data.csv'!$A608,'2-1-1 紀錄下次購買項目'!$A:$A,0)+'2-1-2 data.csv'!H$1-1)),"")</f>
        <v/>
      </c>
      <c r="I608" s="6" t="str">
        <f>_xlfn.IFNA(IF(I$1&gt;$C608,"",INDEX('2-1-1 紀錄下次購買項目'!$C:$C,MATCH('2-1-2 data.csv'!$A608,'2-1-1 紀錄下次購買項目'!$A:$A,0)+'2-1-2 data.csv'!I$1-1)),"")</f>
        <v/>
      </c>
      <c r="J608" s="6" t="str">
        <f>_xlfn.IFNA(IF(J$1&gt;$C608,"",INDEX('2-1-1 紀錄下次購買項目'!$C:$C,MATCH('2-1-2 data.csv'!$A608,'2-1-1 紀錄下次購買項目'!$A:$A,0)+'2-1-2 data.csv'!J$1-1)),"")</f>
        <v/>
      </c>
      <c r="K608" s="6" t="str">
        <f>_xlfn.IFNA(IF(K$1&gt;$C608,"",INDEX('2-1-1 紀錄下次購買項目'!$C:$C,MATCH('2-1-2 data.csv'!$A608,'2-1-1 紀錄下次購買項目'!$A:$A,0)+'2-1-2 data.csv'!K$1-1)),"")</f>
        <v/>
      </c>
      <c r="L608" s="6" t="str">
        <f>_xlfn.IFNA(IF(L$1&gt;$C608,"",INDEX('2-1-1 紀錄下次購買項目'!$C:$C,MATCH('2-1-2 data.csv'!$A608,'2-1-1 紀錄下次購買項目'!$A:$A,0)+'2-1-2 data.csv'!L$1-1)),"")</f>
        <v/>
      </c>
      <c r="M608" s="6" t="str">
        <f>_xlfn.IFNA(IF(M$1&gt;$C608,"",INDEX('2-1-1 紀錄下次購買項目'!$C:$C,MATCH('2-1-2 data.csv'!$A608,'2-1-1 紀錄下次購買項目'!$A:$A,0)+'2-1-2 data.csv'!M$1-1)),"")</f>
        <v/>
      </c>
      <c r="N608" s="6" t="str">
        <f>_xlfn.IFNA(IF(N$1&gt;$C608,"",INDEX('2-1-1 紀錄下次購買項目'!$C:$C,MATCH('2-1-2 data.csv'!$A608,'2-1-1 紀錄下次購買項目'!$A:$A,0)+'2-1-2 data.csv'!N$1-1)),"")</f>
        <v/>
      </c>
    </row>
    <row r="609" spans="1:14">
      <c r="A609" s="6">
        <v>36074</v>
      </c>
      <c r="B609" s="5">
        <v>1276</v>
      </c>
      <c r="C609" s="6">
        <v>1</v>
      </c>
      <c r="D609" s="6">
        <v>1</v>
      </c>
      <c r="E609" s="6" t="str">
        <f>_xlfn.IFNA(IF(E$1&gt;$C609,"",INDEX('2-1-1 紀錄下次購買項目'!$C:$C,MATCH('2-1-2 data.csv'!$A609,'2-1-1 紀錄下次購買項目'!$A:$A,0)+'2-1-2 data.csv'!E$1-1)),"")</f>
        <v>USB 儲存碟</v>
      </c>
      <c r="F609" s="6" t="str">
        <f>_xlfn.IFNA(IF(F$1&gt;$C609,"",INDEX('2-1-1 紀錄下次購買項目'!$C:$C,MATCH('2-1-2 data.csv'!$A609,'2-1-1 紀錄下次購買項目'!$A:$A,0)+'2-1-2 data.csv'!F$1-1)),"")</f>
        <v/>
      </c>
      <c r="G609" s="6" t="str">
        <f>_xlfn.IFNA(IF(G$1&gt;$C609,"",INDEX('2-1-1 紀錄下次購買項目'!$C:$C,MATCH('2-1-2 data.csv'!$A609,'2-1-1 紀錄下次購買項目'!$A:$A,0)+'2-1-2 data.csv'!G$1-1)),"")</f>
        <v/>
      </c>
      <c r="H609" s="6" t="str">
        <f>_xlfn.IFNA(IF(H$1&gt;$C609,"",INDEX('2-1-1 紀錄下次購買項目'!$C:$C,MATCH('2-1-2 data.csv'!$A609,'2-1-1 紀錄下次購買項目'!$A:$A,0)+'2-1-2 data.csv'!H$1-1)),"")</f>
        <v/>
      </c>
      <c r="I609" s="6" t="str">
        <f>_xlfn.IFNA(IF(I$1&gt;$C609,"",INDEX('2-1-1 紀錄下次購買項目'!$C:$C,MATCH('2-1-2 data.csv'!$A609,'2-1-1 紀錄下次購買項目'!$A:$A,0)+'2-1-2 data.csv'!I$1-1)),"")</f>
        <v/>
      </c>
      <c r="J609" s="6" t="str">
        <f>_xlfn.IFNA(IF(J$1&gt;$C609,"",INDEX('2-1-1 紀錄下次購買項目'!$C:$C,MATCH('2-1-2 data.csv'!$A609,'2-1-1 紀錄下次購買項目'!$A:$A,0)+'2-1-2 data.csv'!J$1-1)),"")</f>
        <v/>
      </c>
      <c r="K609" s="6" t="str">
        <f>_xlfn.IFNA(IF(K$1&gt;$C609,"",INDEX('2-1-1 紀錄下次購買項目'!$C:$C,MATCH('2-1-2 data.csv'!$A609,'2-1-1 紀錄下次購買項目'!$A:$A,0)+'2-1-2 data.csv'!K$1-1)),"")</f>
        <v/>
      </c>
      <c r="L609" s="6" t="str">
        <f>_xlfn.IFNA(IF(L$1&gt;$C609,"",INDEX('2-1-1 紀錄下次購買項目'!$C:$C,MATCH('2-1-2 data.csv'!$A609,'2-1-1 紀錄下次購買項目'!$A:$A,0)+'2-1-2 data.csv'!L$1-1)),"")</f>
        <v/>
      </c>
      <c r="M609" s="6" t="str">
        <f>_xlfn.IFNA(IF(M$1&gt;$C609,"",INDEX('2-1-1 紀錄下次購買項目'!$C:$C,MATCH('2-1-2 data.csv'!$A609,'2-1-1 紀錄下次購買項目'!$A:$A,0)+'2-1-2 data.csv'!M$1-1)),"")</f>
        <v/>
      </c>
      <c r="N609" s="6" t="str">
        <f>_xlfn.IFNA(IF(N$1&gt;$C609,"",INDEX('2-1-1 紀錄下次購買項目'!$C:$C,MATCH('2-1-2 data.csv'!$A609,'2-1-1 紀錄下次購買項目'!$A:$A,0)+'2-1-2 data.csv'!N$1-1)),"")</f>
        <v/>
      </c>
    </row>
    <row r="610" spans="1:14">
      <c r="A610" s="6">
        <v>38590</v>
      </c>
      <c r="B610" s="5">
        <v>1276</v>
      </c>
      <c r="C610" s="6">
        <v>1</v>
      </c>
      <c r="D610" s="6">
        <v>1</v>
      </c>
      <c r="E610" s="6" t="str">
        <f>_xlfn.IFNA(IF(E$1&gt;$C610,"",INDEX('2-1-1 紀錄下次購買項目'!$C:$C,MATCH('2-1-2 data.csv'!$A610,'2-1-1 紀錄下次購買項目'!$A:$A,0)+'2-1-2 data.csv'!E$1-1)),"")</f>
        <v>有線光學鼠</v>
      </c>
      <c r="F610" s="6" t="str">
        <f>_xlfn.IFNA(IF(F$1&gt;$C610,"",INDEX('2-1-1 紀錄下次購買項目'!$C:$C,MATCH('2-1-2 data.csv'!$A610,'2-1-1 紀錄下次購買項目'!$A:$A,0)+'2-1-2 data.csv'!F$1-1)),"")</f>
        <v/>
      </c>
      <c r="G610" s="6" t="str">
        <f>_xlfn.IFNA(IF(G$1&gt;$C610,"",INDEX('2-1-1 紀錄下次購買項目'!$C:$C,MATCH('2-1-2 data.csv'!$A610,'2-1-1 紀錄下次購買項目'!$A:$A,0)+'2-1-2 data.csv'!G$1-1)),"")</f>
        <v/>
      </c>
      <c r="H610" s="6" t="str">
        <f>_xlfn.IFNA(IF(H$1&gt;$C610,"",INDEX('2-1-1 紀錄下次購買項目'!$C:$C,MATCH('2-1-2 data.csv'!$A610,'2-1-1 紀錄下次購買項目'!$A:$A,0)+'2-1-2 data.csv'!H$1-1)),"")</f>
        <v/>
      </c>
      <c r="I610" s="6" t="str">
        <f>_xlfn.IFNA(IF(I$1&gt;$C610,"",INDEX('2-1-1 紀錄下次購買項目'!$C:$C,MATCH('2-1-2 data.csv'!$A610,'2-1-1 紀錄下次購買項目'!$A:$A,0)+'2-1-2 data.csv'!I$1-1)),"")</f>
        <v/>
      </c>
      <c r="J610" s="6" t="str">
        <f>_xlfn.IFNA(IF(J$1&gt;$C610,"",INDEX('2-1-1 紀錄下次購買項目'!$C:$C,MATCH('2-1-2 data.csv'!$A610,'2-1-1 紀錄下次購買項目'!$A:$A,0)+'2-1-2 data.csv'!J$1-1)),"")</f>
        <v/>
      </c>
      <c r="K610" s="6" t="str">
        <f>_xlfn.IFNA(IF(K$1&gt;$C610,"",INDEX('2-1-1 紀錄下次購買項目'!$C:$C,MATCH('2-1-2 data.csv'!$A610,'2-1-1 紀錄下次購買項目'!$A:$A,0)+'2-1-2 data.csv'!K$1-1)),"")</f>
        <v/>
      </c>
      <c r="L610" s="6" t="str">
        <f>_xlfn.IFNA(IF(L$1&gt;$C610,"",INDEX('2-1-1 紀錄下次購買項目'!$C:$C,MATCH('2-1-2 data.csv'!$A610,'2-1-1 紀錄下次購買項目'!$A:$A,0)+'2-1-2 data.csv'!L$1-1)),"")</f>
        <v/>
      </c>
      <c r="M610" s="6" t="str">
        <f>_xlfn.IFNA(IF(M$1&gt;$C610,"",INDEX('2-1-1 紀錄下次購買項目'!$C:$C,MATCH('2-1-2 data.csv'!$A610,'2-1-1 紀錄下次購買項目'!$A:$A,0)+'2-1-2 data.csv'!M$1-1)),"")</f>
        <v/>
      </c>
      <c r="N610" s="6" t="str">
        <f>_xlfn.IFNA(IF(N$1&gt;$C610,"",INDEX('2-1-1 紀錄下次購買項目'!$C:$C,MATCH('2-1-2 data.csv'!$A610,'2-1-1 紀錄下次購買項目'!$A:$A,0)+'2-1-2 data.csv'!N$1-1)),"")</f>
        <v/>
      </c>
    </row>
    <row r="611" spans="1:14">
      <c r="A611" s="6">
        <v>38907</v>
      </c>
      <c r="B611" s="5">
        <v>1276</v>
      </c>
      <c r="C611" s="6">
        <v>1</v>
      </c>
      <c r="D611" s="6">
        <v>1</v>
      </c>
      <c r="E611" s="6" t="str">
        <f>_xlfn.IFNA(IF(E$1&gt;$C611,"",INDEX('2-1-1 紀錄下次購買項目'!$C:$C,MATCH('2-1-2 data.csv'!$A611,'2-1-1 紀錄下次購買項目'!$A:$A,0)+'2-1-2 data.csv'!E$1-1)),"")</f>
        <v>30公升以下微電腦微波爐</v>
      </c>
      <c r="F611" s="6" t="str">
        <f>_xlfn.IFNA(IF(F$1&gt;$C611,"",INDEX('2-1-1 紀錄下次購買項目'!$C:$C,MATCH('2-1-2 data.csv'!$A611,'2-1-1 紀錄下次購買項目'!$A:$A,0)+'2-1-2 data.csv'!F$1-1)),"")</f>
        <v/>
      </c>
      <c r="G611" s="6" t="str">
        <f>_xlfn.IFNA(IF(G$1&gt;$C611,"",INDEX('2-1-1 紀錄下次購買項目'!$C:$C,MATCH('2-1-2 data.csv'!$A611,'2-1-1 紀錄下次購買項目'!$A:$A,0)+'2-1-2 data.csv'!G$1-1)),"")</f>
        <v/>
      </c>
      <c r="H611" s="6" t="str">
        <f>_xlfn.IFNA(IF(H$1&gt;$C611,"",INDEX('2-1-1 紀錄下次購買項目'!$C:$C,MATCH('2-1-2 data.csv'!$A611,'2-1-1 紀錄下次購買項目'!$A:$A,0)+'2-1-2 data.csv'!H$1-1)),"")</f>
        <v/>
      </c>
      <c r="I611" s="6" t="str">
        <f>_xlfn.IFNA(IF(I$1&gt;$C611,"",INDEX('2-1-1 紀錄下次購買項目'!$C:$C,MATCH('2-1-2 data.csv'!$A611,'2-1-1 紀錄下次購買項目'!$A:$A,0)+'2-1-2 data.csv'!I$1-1)),"")</f>
        <v/>
      </c>
      <c r="J611" s="6" t="str">
        <f>_xlfn.IFNA(IF(J$1&gt;$C611,"",INDEX('2-1-1 紀錄下次購買項目'!$C:$C,MATCH('2-1-2 data.csv'!$A611,'2-1-1 紀錄下次購買項目'!$A:$A,0)+'2-1-2 data.csv'!J$1-1)),"")</f>
        <v/>
      </c>
      <c r="K611" s="6" t="str">
        <f>_xlfn.IFNA(IF(K$1&gt;$C611,"",INDEX('2-1-1 紀錄下次購買項目'!$C:$C,MATCH('2-1-2 data.csv'!$A611,'2-1-1 紀錄下次購買項目'!$A:$A,0)+'2-1-2 data.csv'!K$1-1)),"")</f>
        <v/>
      </c>
      <c r="L611" s="6" t="str">
        <f>_xlfn.IFNA(IF(L$1&gt;$C611,"",INDEX('2-1-1 紀錄下次購買項目'!$C:$C,MATCH('2-1-2 data.csv'!$A611,'2-1-1 紀錄下次購買項目'!$A:$A,0)+'2-1-2 data.csv'!L$1-1)),"")</f>
        <v/>
      </c>
      <c r="M611" s="6" t="str">
        <f>_xlfn.IFNA(IF(M$1&gt;$C611,"",INDEX('2-1-1 紀錄下次購買項目'!$C:$C,MATCH('2-1-2 data.csv'!$A611,'2-1-1 紀錄下次購買項目'!$A:$A,0)+'2-1-2 data.csv'!M$1-1)),"")</f>
        <v/>
      </c>
      <c r="N611" s="6" t="str">
        <f>_xlfn.IFNA(IF(N$1&gt;$C611,"",INDEX('2-1-1 紀錄下次購買項目'!$C:$C,MATCH('2-1-2 data.csv'!$A611,'2-1-1 紀錄下次購買項目'!$A:$A,0)+'2-1-2 data.csv'!N$1-1)),"")</f>
        <v/>
      </c>
    </row>
    <row r="612" spans="1:14">
      <c r="A612" s="6">
        <v>39965</v>
      </c>
      <c r="B612" s="5">
        <v>1276</v>
      </c>
      <c r="C612" s="6">
        <v>1</v>
      </c>
      <c r="D612" s="6">
        <v>1</v>
      </c>
      <c r="E612" s="6" t="str">
        <f>_xlfn.IFNA(IF(E$1&gt;$C612,"",INDEX('2-1-1 紀錄下次購買項目'!$C:$C,MATCH('2-1-2 data.csv'!$A612,'2-1-1 紀錄下次購買項目'!$A:$A,0)+'2-1-2 data.csv'!E$1-1)),"")</f>
        <v>EPSON墨水</v>
      </c>
      <c r="F612" s="6" t="str">
        <f>_xlfn.IFNA(IF(F$1&gt;$C612,"",INDEX('2-1-1 紀錄下次購買項目'!$C:$C,MATCH('2-1-2 data.csv'!$A612,'2-1-1 紀錄下次購買項目'!$A:$A,0)+'2-1-2 data.csv'!F$1-1)),"")</f>
        <v/>
      </c>
      <c r="G612" s="6" t="str">
        <f>_xlfn.IFNA(IF(G$1&gt;$C612,"",INDEX('2-1-1 紀錄下次購買項目'!$C:$C,MATCH('2-1-2 data.csv'!$A612,'2-1-1 紀錄下次購買項目'!$A:$A,0)+'2-1-2 data.csv'!G$1-1)),"")</f>
        <v/>
      </c>
      <c r="H612" s="6" t="str">
        <f>_xlfn.IFNA(IF(H$1&gt;$C612,"",INDEX('2-1-1 紀錄下次購買項目'!$C:$C,MATCH('2-1-2 data.csv'!$A612,'2-1-1 紀錄下次購買項目'!$A:$A,0)+'2-1-2 data.csv'!H$1-1)),"")</f>
        <v/>
      </c>
      <c r="I612" s="6" t="str">
        <f>_xlfn.IFNA(IF(I$1&gt;$C612,"",INDEX('2-1-1 紀錄下次購買項目'!$C:$C,MATCH('2-1-2 data.csv'!$A612,'2-1-1 紀錄下次購買項目'!$A:$A,0)+'2-1-2 data.csv'!I$1-1)),"")</f>
        <v/>
      </c>
      <c r="J612" s="6" t="str">
        <f>_xlfn.IFNA(IF(J$1&gt;$C612,"",INDEX('2-1-1 紀錄下次購買項目'!$C:$C,MATCH('2-1-2 data.csv'!$A612,'2-1-1 紀錄下次購買項目'!$A:$A,0)+'2-1-2 data.csv'!J$1-1)),"")</f>
        <v/>
      </c>
      <c r="K612" s="6" t="str">
        <f>_xlfn.IFNA(IF(K$1&gt;$C612,"",INDEX('2-1-1 紀錄下次購買項目'!$C:$C,MATCH('2-1-2 data.csv'!$A612,'2-1-1 紀錄下次購買項目'!$A:$A,0)+'2-1-2 data.csv'!K$1-1)),"")</f>
        <v/>
      </c>
      <c r="L612" s="6" t="str">
        <f>_xlfn.IFNA(IF(L$1&gt;$C612,"",INDEX('2-1-1 紀錄下次購買項目'!$C:$C,MATCH('2-1-2 data.csv'!$A612,'2-1-1 紀錄下次購買項目'!$A:$A,0)+'2-1-2 data.csv'!L$1-1)),"")</f>
        <v/>
      </c>
      <c r="M612" s="6" t="str">
        <f>_xlfn.IFNA(IF(M$1&gt;$C612,"",INDEX('2-1-1 紀錄下次購買項目'!$C:$C,MATCH('2-1-2 data.csv'!$A612,'2-1-1 紀錄下次購買項目'!$A:$A,0)+'2-1-2 data.csv'!M$1-1)),"")</f>
        <v/>
      </c>
      <c r="N612" s="6" t="str">
        <f>_xlfn.IFNA(IF(N$1&gt;$C612,"",INDEX('2-1-1 紀錄下次購買項目'!$C:$C,MATCH('2-1-2 data.csv'!$A612,'2-1-1 紀錄下次購買項目'!$A:$A,0)+'2-1-2 data.csv'!N$1-1)),"")</f>
        <v/>
      </c>
    </row>
    <row r="613" spans="1:14">
      <c r="A613" s="6">
        <v>51437</v>
      </c>
      <c r="B613" s="5">
        <v>1276</v>
      </c>
      <c r="C613" s="6">
        <v>1</v>
      </c>
      <c r="D613" s="6">
        <v>0</v>
      </c>
      <c r="E613" s="6" t="str">
        <f>_xlfn.IFNA(IF(E$1&gt;$C613,"",INDEX('2-1-1 紀錄下次購買項目'!$C:$C,MATCH('2-1-2 data.csv'!$A613,'2-1-1 紀錄下次購買項目'!$A:$A,0)+'2-1-2 data.csv'!E$1-1)),"")</f>
        <v>CD燒錄片</v>
      </c>
      <c r="F613" s="6" t="str">
        <f>_xlfn.IFNA(IF(F$1&gt;$C613,"",INDEX('2-1-1 紀錄下次購買項目'!$C:$C,MATCH('2-1-2 data.csv'!$A613,'2-1-1 紀錄下次購買項目'!$A:$A,0)+'2-1-2 data.csv'!F$1-1)),"")</f>
        <v/>
      </c>
      <c r="G613" s="6" t="str">
        <f>_xlfn.IFNA(IF(G$1&gt;$C613,"",INDEX('2-1-1 紀錄下次購買項目'!$C:$C,MATCH('2-1-2 data.csv'!$A613,'2-1-1 紀錄下次購買項目'!$A:$A,0)+'2-1-2 data.csv'!G$1-1)),"")</f>
        <v/>
      </c>
      <c r="H613" s="6" t="str">
        <f>_xlfn.IFNA(IF(H$1&gt;$C613,"",INDEX('2-1-1 紀錄下次購買項目'!$C:$C,MATCH('2-1-2 data.csv'!$A613,'2-1-1 紀錄下次購買項目'!$A:$A,0)+'2-1-2 data.csv'!H$1-1)),"")</f>
        <v/>
      </c>
      <c r="I613" s="6" t="str">
        <f>_xlfn.IFNA(IF(I$1&gt;$C613,"",INDEX('2-1-1 紀錄下次購買項目'!$C:$C,MATCH('2-1-2 data.csv'!$A613,'2-1-1 紀錄下次購買項目'!$A:$A,0)+'2-1-2 data.csv'!I$1-1)),"")</f>
        <v/>
      </c>
      <c r="J613" s="6" t="str">
        <f>_xlfn.IFNA(IF(J$1&gt;$C613,"",INDEX('2-1-1 紀錄下次購買項目'!$C:$C,MATCH('2-1-2 data.csv'!$A613,'2-1-1 紀錄下次購買項目'!$A:$A,0)+'2-1-2 data.csv'!J$1-1)),"")</f>
        <v/>
      </c>
      <c r="K613" s="6" t="str">
        <f>_xlfn.IFNA(IF(K$1&gt;$C613,"",INDEX('2-1-1 紀錄下次購買項目'!$C:$C,MATCH('2-1-2 data.csv'!$A613,'2-1-1 紀錄下次購買項目'!$A:$A,0)+'2-1-2 data.csv'!K$1-1)),"")</f>
        <v/>
      </c>
      <c r="L613" s="6" t="str">
        <f>_xlfn.IFNA(IF(L$1&gt;$C613,"",INDEX('2-1-1 紀錄下次購買項目'!$C:$C,MATCH('2-1-2 data.csv'!$A613,'2-1-1 紀錄下次購買項目'!$A:$A,0)+'2-1-2 data.csv'!L$1-1)),"")</f>
        <v/>
      </c>
      <c r="M613" s="6" t="str">
        <f>_xlfn.IFNA(IF(M$1&gt;$C613,"",INDEX('2-1-1 紀錄下次購買項目'!$C:$C,MATCH('2-1-2 data.csv'!$A613,'2-1-1 紀錄下次購買項目'!$A:$A,0)+'2-1-2 data.csv'!M$1-1)),"")</f>
        <v/>
      </c>
      <c r="N613" s="6" t="str">
        <f>_xlfn.IFNA(IF(N$1&gt;$C613,"",INDEX('2-1-1 紀錄下次購買項目'!$C:$C,MATCH('2-1-2 data.csv'!$A613,'2-1-1 紀錄下次購買項目'!$A:$A,0)+'2-1-2 data.csv'!N$1-1)),"")</f>
        <v/>
      </c>
    </row>
    <row r="614" spans="1:14">
      <c r="A614" s="6">
        <v>5408</v>
      </c>
      <c r="B614" s="5">
        <v>1286</v>
      </c>
      <c r="C614" s="6">
        <v>1</v>
      </c>
      <c r="D614" s="6">
        <v>1</v>
      </c>
      <c r="E614" s="6" t="str">
        <f>_xlfn.IFNA(IF(E$1&gt;$C614,"",INDEX('2-1-1 紀錄下次購買項目'!$C:$C,MATCH('2-1-2 data.csv'!$A614,'2-1-1 紀錄下次購買項目'!$A:$A,0)+'2-1-2 data.csv'!E$1-1)),"")</f>
        <v>讀卡機/轉接卡</v>
      </c>
      <c r="F614" s="6" t="str">
        <f>_xlfn.IFNA(IF(F$1&gt;$C614,"",INDEX('2-1-1 紀錄下次購買項目'!$C:$C,MATCH('2-1-2 data.csv'!$A614,'2-1-1 紀錄下次購買項目'!$A:$A,0)+'2-1-2 data.csv'!F$1-1)),"")</f>
        <v/>
      </c>
      <c r="G614" s="6" t="str">
        <f>_xlfn.IFNA(IF(G$1&gt;$C614,"",INDEX('2-1-1 紀錄下次購買項目'!$C:$C,MATCH('2-1-2 data.csv'!$A614,'2-1-1 紀錄下次購買項目'!$A:$A,0)+'2-1-2 data.csv'!G$1-1)),"")</f>
        <v/>
      </c>
      <c r="H614" s="6" t="str">
        <f>_xlfn.IFNA(IF(H$1&gt;$C614,"",INDEX('2-1-1 紀錄下次購買項目'!$C:$C,MATCH('2-1-2 data.csv'!$A614,'2-1-1 紀錄下次購買項目'!$A:$A,0)+'2-1-2 data.csv'!H$1-1)),"")</f>
        <v/>
      </c>
      <c r="I614" s="6" t="str">
        <f>_xlfn.IFNA(IF(I$1&gt;$C614,"",INDEX('2-1-1 紀錄下次購買項目'!$C:$C,MATCH('2-1-2 data.csv'!$A614,'2-1-1 紀錄下次購買項目'!$A:$A,0)+'2-1-2 data.csv'!I$1-1)),"")</f>
        <v/>
      </c>
      <c r="J614" s="6" t="str">
        <f>_xlfn.IFNA(IF(J$1&gt;$C614,"",INDEX('2-1-1 紀錄下次購買項目'!$C:$C,MATCH('2-1-2 data.csv'!$A614,'2-1-1 紀錄下次購買項目'!$A:$A,0)+'2-1-2 data.csv'!J$1-1)),"")</f>
        <v/>
      </c>
      <c r="K614" s="6" t="str">
        <f>_xlfn.IFNA(IF(K$1&gt;$C614,"",INDEX('2-1-1 紀錄下次購買項目'!$C:$C,MATCH('2-1-2 data.csv'!$A614,'2-1-1 紀錄下次購買項目'!$A:$A,0)+'2-1-2 data.csv'!K$1-1)),"")</f>
        <v/>
      </c>
      <c r="L614" s="6" t="str">
        <f>_xlfn.IFNA(IF(L$1&gt;$C614,"",INDEX('2-1-1 紀錄下次購買項目'!$C:$C,MATCH('2-1-2 data.csv'!$A614,'2-1-1 紀錄下次購買項目'!$A:$A,0)+'2-1-2 data.csv'!L$1-1)),"")</f>
        <v/>
      </c>
      <c r="M614" s="6" t="str">
        <f>_xlfn.IFNA(IF(M$1&gt;$C614,"",INDEX('2-1-1 紀錄下次購買項目'!$C:$C,MATCH('2-1-2 data.csv'!$A614,'2-1-1 紀錄下次購買項目'!$A:$A,0)+'2-1-2 data.csv'!M$1-1)),"")</f>
        <v/>
      </c>
      <c r="N614" s="6" t="str">
        <f>_xlfn.IFNA(IF(N$1&gt;$C614,"",INDEX('2-1-1 紀錄下次購買項目'!$C:$C,MATCH('2-1-2 data.csv'!$A614,'2-1-1 紀錄下次購買項目'!$A:$A,0)+'2-1-2 data.csv'!N$1-1)),"")</f>
        <v/>
      </c>
    </row>
    <row r="615" spans="1:14">
      <c r="A615" s="6">
        <v>6098</v>
      </c>
      <c r="B615" s="5">
        <v>1286</v>
      </c>
      <c r="C615" s="6">
        <v>1</v>
      </c>
      <c r="D615" s="6">
        <v>1</v>
      </c>
      <c r="E615" s="6" t="str">
        <f>_xlfn.IFNA(IF(E$1&gt;$C615,"",INDEX('2-1-1 紀錄下次購買項目'!$C:$C,MATCH('2-1-2 data.csv'!$A615,'2-1-1 紀錄下次購買項目'!$A:$A,0)+'2-1-2 data.csv'!E$1-1)),"")</f>
        <v>鹼性電池</v>
      </c>
      <c r="F615" s="6" t="str">
        <f>_xlfn.IFNA(IF(F$1&gt;$C615,"",INDEX('2-1-1 紀錄下次購買項目'!$C:$C,MATCH('2-1-2 data.csv'!$A615,'2-1-1 紀錄下次購買項目'!$A:$A,0)+'2-1-2 data.csv'!F$1-1)),"")</f>
        <v/>
      </c>
      <c r="G615" s="6" t="str">
        <f>_xlfn.IFNA(IF(G$1&gt;$C615,"",INDEX('2-1-1 紀錄下次購買項目'!$C:$C,MATCH('2-1-2 data.csv'!$A615,'2-1-1 紀錄下次購買項目'!$A:$A,0)+'2-1-2 data.csv'!G$1-1)),"")</f>
        <v/>
      </c>
      <c r="H615" s="6" t="str">
        <f>_xlfn.IFNA(IF(H$1&gt;$C615,"",INDEX('2-1-1 紀錄下次購買項目'!$C:$C,MATCH('2-1-2 data.csv'!$A615,'2-1-1 紀錄下次購買項目'!$A:$A,0)+'2-1-2 data.csv'!H$1-1)),"")</f>
        <v/>
      </c>
      <c r="I615" s="6" t="str">
        <f>_xlfn.IFNA(IF(I$1&gt;$C615,"",INDEX('2-1-1 紀錄下次購買項目'!$C:$C,MATCH('2-1-2 data.csv'!$A615,'2-1-1 紀錄下次購買項目'!$A:$A,0)+'2-1-2 data.csv'!I$1-1)),"")</f>
        <v/>
      </c>
      <c r="J615" s="6" t="str">
        <f>_xlfn.IFNA(IF(J$1&gt;$C615,"",INDEX('2-1-1 紀錄下次購買項目'!$C:$C,MATCH('2-1-2 data.csv'!$A615,'2-1-1 紀錄下次購買項目'!$A:$A,0)+'2-1-2 data.csv'!J$1-1)),"")</f>
        <v/>
      </c>
      <c r="K615" s="6" t="str">
        <f>_xlfn.IFNA(IF(K$1&gt;$C615,"",INDEX('2-1-1 紀錄下次購買項目'!$C:$C,MATCH('2-1-2 data.csv'!$A615,'2-1-1 紀錄下次購買項目'!$A:$A,0)+'2-1-2 data.csv'!K$1-1)),"")</f>
        <v/>
      </c>
      <c r="L615" s="6" t="str">
        <f>_xlfn.IFNA(IF(L$1&gt;$C615,"",INDEX('2-1-1 紀錄下次購買項目'!$C:$C,MATCH('2-1-2 data.csv'!$A615,'2-1-1 紀錄下次購買項目'!$A:$A,0)+'2-1-2 data.csv'!L$1-1)),"")</f>
        <v/>
      </c>
      <c r="M615" s="6" t="str">
        <f>_xlfn.IFNA(IF(M$1&gt;$C615,"",INDEX('2-1-1 紀錄下次購買項目'!$C:$C,MATCH('2-1-2 data.csv'!$A615,'2-1-1 紀錄下次購買項目'!$A:$A,0)+'2-1-2 data.csv'!M$1-1)),"")</f>
        <v/>
      </c>
      <c r="N615" s="6" t="str">
        <f>_xlfn.IFNA(IF(N$1&gt;$C615,"",INDEX('2-1-1 紀錄下次購買項目'!$C:$C,MATCH('2-1-2 data.csv'!$A615,'2-1-1 紀錄下次購買項目'!$A:$A,0)+'2-1-2 data.csv'!N$1-1)),"")</f>
        <v/>
      </c>
    </row>
    <row r="616" spans="1:14">
      <c r="A616" s="6">
        <v>13739</v>
      </c>
      <c r="B616" s="5">
        <v>1286</v>
      </c>
      <c r="C616" s="6">
        <v>1</v>
      </c>
      <c r="D616" s="6">
        <v>1</v>
      </c>
      <c r="E616" s="6" t="str">
        <f>_xlfn.IFNA(IF(E$1&gt;$C616,"",INDEX('2-1-1 紀錄下次購買項目'!$C:$C,MATCH('2-1-2 data.csv'!$A616,'2-1-1 紀錄下次購買項目'!$A:$A,0)+'2-1-2 data.csv'!E$1-1)),"")</f>
        <v>延長線</v>
      </c>
      <c r="F616" s="6" t="str">
        <f>_xlfn.IFNA(IF(F$1&gt;$C616,"",INDEX('2-1-1 紀錄下次購買項目'!$C:$C,MATCH('2-1-2 data.csv'!$A616,'2-1-1 紀錄下次購買項目'!$A:$A,0)+'2-1-2 data.csv'!F$1-1)),"")</f>
        <v/>
      </c>
      <c r="G616" s="6" t="str">
        <f>_xlfn.IFNA(IF(G$1&gt;$C616,"",INDEX('2-1-1 紀錄下次購買項目'!$C:$C,MATCH('2-1-2 data.csv'!$A616,'2-1-1 紀錄下次購買項目'!$A:$A,0)+'2-1-2 data.csv'!G$1-1)),"")</f>
        <v/>
      </c>
      <c r="H616" s="6" t="str">
        <f>_xlfn.IFNA(IF(H$1&gt;$C616,"",INDEX('2-1-1 紀錄下次購買項目'!$C:$C,MATCH('2-1-2 data.csv'!$A616,'2-1-1 紀錄下次購買項目'!$A:$A,0)+'2-1-2 data.csv'!H$1-1)),"")</f>
        <v/>
      </c>
      <c r="I616" s="6" t="str">
        <f>_xlfn.IFNA(IF(I$1&gt;$C616,"",INDEX('2-1-1 紀錄下次購買項目'!$C:$C,MATCH('2-1-2 data.csv'!$A616,'2-1-1 紀錄下次購買項目'!$A:$A,0)+'2-1-2 data.csv'!I$1-1)),"")</f>
        <v/>
      </c>
      <c r="J616" s="6" t="str">
        <f>_xlfn.IFNA(IF(J$1&gt;$C616,"",INDEX('2-1-1 紀錄下次購買項目'!$C:$C,MATCH('2-1-2 data.csv'!$A616,'2-1-1 紀錄下次購買項目'!$A:$A,0)+'2-1-2 data.csv'!J$1-1)),"")</f>
        <v/>
      </c>
      <c r="K616" s="6" t="str">
        <f>_xlfn.IFNA(IF(K$1&gt;$C616,"",INDEX('2-1-1 紀錄下次購買項目'!$C:$C,MATCH('2-1-2 data.csv'!$A616,'2-1-1 紀錄下次購買項目'!$A:$A,0)+'2-1-2 data.csv'!K$1-1)),"")</f>
        <v/>
      </c>
      <c r="L616" s="6" t="str">
        <f>_xlfn.IFNA(IF(L$1&gt;$C616,"",INDEX('2-1-1 紀錄下次購買項目'!$C:$C,MATCH('2-1-2 data.csv'!$A616,'2-1-1 紀錄下次購買項目'!$A:$A,0)+'2-1-2 data.csv'!L$1-1)),"")</f>
        <v/>
      </c>
      <c r="M616" s="6" t="str">
        <f>_xlfn.IFNA(IF(M$1&gt;$C616,"",INDEX('2-1-1 紀錄下次購買項目'!$C:$C,MATCH('2-1-2 data.csv'!$A616,'2-1-1 紀錄下次購買項目'!$A:$A,0)+'2-1-2 data.csv'!M$1-1)),"")</f>
        <v/>
      </c>
      <c r="N616" s="6" t="str">
        <f>_xlfn.IFNA(IF(N$1&gt;$C616,"",INDEX('2-1-1 紀錄下次購買項目'!$C:$C,MATCH('2-1-2 data.csv'!$A616,'2-1-1 紀錄下次購買項目'!$A:$A,0)+'2-1-2 data.csv'!N$1-1)),"")</f>
        <v/>
      </c>
    </row>
    <row r="617" spans="1:14">
      <c r="A617" s="6">
        <v>17141</v>
      </c>
      <c r="B617" s="5">
        <v>1286</v>
      </c>
      <c r="C617" s="6">
        <v>1</v>
      </c>
      <c r="D617" s="6">
        <v>1</v>
      </c>
      <c r="E617" s="6" t="str">
        <f>_xlfn.IFNA(IF(E$1&gt;$C617,"",INDEX('2-1-1 紀錄下次購買項目'!$C:$C,MATCH('2-1-2 data.csv'!$A617,'2-1-1 紀錄下次購買項目'!$A:$A,0)+'2-1-2 data.csv'!E$1-1)),"")</f>
        <v>記憶卡</v>
      </c>
      <c r="F617" s="6" t="str">
        <f>_xlfn.IFNA(IF(F$1&gt;$C617,"",INDEX('2-1-1 紀錄下次購買項目'!$C:$C,MATCH('2-1-2 data.csv'!$A617,'2-1-1 紀錄下次購買項目'!$A:$A,0)+'2-1-2 data.csv'!F$1-1)),"")</f>
        <v/>
      </c>
      <c r="G617" s="6" t="str">
        <f>_xlfn.IFNA(IF(G$1&gt;$C617,"",INDEX('2-1-1 紀錄下次購買項目'!$C:$C,MATCH('2-1-2 data.csv'!$A617,'2-1-1 紀錄下次購買項目'!$A:$A,0)+'2-1-2 data.csv'!G$1-1)),"")</f>
        <v/>
      </c>
      <c r="H617" s="6" t="str">
        <f>_xlfn.IFNA(IF(H$1&gt;$C617,"",INDEX('2-1-1 紀錄下次購買項目'!$C:$C,MATCH('2-1-2 data.csv'!$A617,'2-1-1 紀錄下次購買項目'!$A:$A,0)+'2-1-2 data.csv'!H$1-1)),"")</f>
        <v/>
      </c>
      <c r="I617" s="6" t="str">
        <f>_xlfn.IFNA(IF(I$1&gt;$C617,"",INDEX('2-1-1 紀錄下次購買項目'!$C:$C,MATCH('2-1-2 data.csv'!$A617,'2-1-1 紀錄下次購買項目'!$A:$A,0)+'2-1-2 data.csv'!I$1-1)),"")</f>
        <v/>
      </c>
      <c r="J617" s="6" t="str">
        <f>_xlfn.IFNA(IF(J$1&gt;$C617,"",INDEX('2-1-1 紀錄下次購買項目'!$C:$C,MATCH('2-1-2 data.csv'!$A617,'2-1-1 紀錄下次購買項目'!$A:$A,0)+'2-1-2 data.csv'!J$1-1)),"")</f>
        <v/>
      </c>
      <c r="K617" s="6" t="str">
        <f>_xlfn.IFNA(IF(K$1&gt;$C617,"",INDEX('2-1-1 紀錄下次購買項目'!$C:$C,MATCH('2-1-2 data.csv'!$A617,'2-1-1 紀錄下次購買項目'!$A:$A,0)+'2-1-2 data.csv'!K$1-1)),"")</f>
        <v/>
      </c>
      <c r="L617" s="6" t="str">
        <f>_xlfn.IFNA(IF(L$1&gt;$C617,"",INDEX('2-1-1 紀錄下次購買項目'!$C:$C,MATCH('2-1-2 data.csv'!$A617,'2-1-1 紀錄下次購買項目'!$A:$A,0)+'2-1-2 data.csv'!L$1-1)),"")</f>
        <v/>
      </c>
      <c r="M617" s="6" t="str">
        <f>_xlfn.IFNA(IF(M$1&gt;$C617,"",INDEX('2-1-1 紀錄下次購買項目'!$C:$C,MATCH('2-1-2 data.csv'!$A617,'2-1-1 紀錄下次購買項目'!$A:$A,0)+'2-1-2 data.csv'!M$1-1)),"")</f>
        <v/>
      </c>
      <c r="N617" s="6" t="str">
        <f>_xlfn.IFNA(IF(N$1&gt;$C617,"",INDEX('2-1-1 紀錄下次購買項目'!$C:$C,MATCH('2-1-2 data.csv'!$A617,'2-1-1 紀錄下次購買項目'!$A:$A,0)+'2-1-2 data.csv'!N$1-1)),"")</f>
        <v/>
      </c>
    </row>
    <row r="618" spans="1:14">
      <c r="A618" s="6">
        <v>22445</v>
      </c>
      <c r="B618" s="5">
        <v>1286</v>
      </c>
      <c r="C618" s="6">
        <v>1</v>
      </c>
      <c r="D618" s="6">
        <v>1</v>
      </c>
      <c r="E618" s="6" t="str">
        <f>_xlfn.IFNA(IF(E$1&gt;$C618,"",INDEX('2-1-1 紀錄下次購買項目'!$C:$C,MATCH('2-1-2 data.csv'!$A618,'2-1-1 紀錄下次購買項目'!$A:$A,0)+'2-1-2 data.csv'!E$1-1)),"")</f>
        <v>家電維修費</v>
      </c>
      <c r="F618" s="6" t="str">
        <f>_xlfn.IFNA(IF(F$1&gt;$C618,"",INDEX('2-1-1 紀錄下次購買項目'!$C:$C,MATCH('2-1-2 data.csv'!$A618,'2-1-1 紀錄下次購買項目'!$A:$A,0)+'2-1-2 data.csv'!F$1-1)),"")</f>
        <v/>
      </c>
      <c r="G618" s="6" t="str">
        <f>_xlfn.IFNA(IF(G$1&gt;$C618,"",INDEX('2-1-1 紀錄下次購買項目'!$C:$C,MATCH('2-1-2 data.csv'!$A618,'2-1-1 紀錄下次購買項目'!$A:$A,0)+'2-1-2 data.csv'!G$1-1)),"")</f>
        <v/>
      </c>
      <c r="H618" s="6" t="str">
        <f>_xlfn.IFNA(IF(H$1&gt;$C618,"",INDEX('2-1-1 紀錄下次購買項目'!$C:$C,MATCH('2-1-2 data.csv'!$A618,'2-1-1 紀錄下次購買項目'!$A:$A,0)+'2-1-2 data.csv'!H$1-1)),"")</f>
        <v/>
      </c>
      <c r="I618" s="6" t="str">
        <f>_xlfn.IFNA(IF(I$1&gt;$C618,"",INDEX('2-1-1 紀錄下次購買項目'!$C:$C,MATCH('2-1-2 data.csv'!$A618,'2-1-1 紀錄下次購買項目'!$A:$A,0)+'2-1-2 data.csv'!I$1-1)),"")</f>
        <v/>
      </c>
      <c r="J618" s="6" t="str">
        <f>_xlfn.IFNA(IF(J$1&gt;$C618,"",INDEX('2-1-1 紀錄下次購買項目'!$C:$C,MATCH('2-1-2 data.csv'!$A618,'2-1-1 紀錄下次購買項目'!$A:$A,0)+'2-1-2 data.csv'!J$1-1)),"")</f>
        <v/>
      </c>
      <c r="K618" s="6" t="str">
        <f>_xlfn.IFNA(IF(K$1&gt;$C618,"",INDEX('2-1-1 紀錄下次購買項目'!$C:$C,MATCH('2-1-2 data.csv'!$A618,'2-1-1 紀錄下次購買項目'!$A:$A,0)+'2-1-2 data.csv'!K$1-1)),"")</f>
        <v/>
      </c>
      <c r="L618" s="6" t="str">
        <f>_xlfn.IFNA(IF(L$1&gt;$C618,"",INDEX('2-1-1 紀錄下次購買項目'!$C:$C,MATCH('2-1-2 data.csv'!$A618,'2-1-1 紀錄下次購買項目'!$A:$A,0)+'2-1-2 data.csv'!L$1-1)),"")</f>
        <v/>
      </c>
      <c r="M618" s="6" t="str">
        <f>_xlfn.IFNA(IF(M$1&gt;$C618,"",INDEX('2-1-1 紀錄下次購買項目'!$C:$C,MATCH('2-1-2 data.csv'!$A618,'2-1-1 紀錄下次購買項目'!$A:$A,0)+'2-1-2 data.csv'!M$1-1)),"")</f>
        <v/>
      </c>
      <c r="N618" s="6" t="str">
        <f>_xlfn.IFNA(IF(N$1&gt;$C618,"",INDEX('2-1-1 紀錄下次購買項目'!$C:$C,MATCH('2-1-2 data.csv'!$A618,'2-1-1 紀錄下次購買項目'!$A:$A,0)+'2-1-2 data.csv'!N$1-1)),"")</f>
        <v/>
      </c>
    </row>
    <row r="619" spans="1:14">
      <c r="A619" s="6">
        <v>41407</v>
      </c>
      <c r="B619" s="5">
        <v>1286</v>
      </c>
      <c r="C619" s="6">
        <v>1</v>
      </c>
      <c r="D619" s="6">
        <v>3</v>
      </c>
      <c r="E619" s="6" t="str">
        <f>_xlfn.IFNA(IF(E$1&gt;$C619,"",INDEX('2-1-1 紀錄下次購買項目'!$C:$C,MATCH('2-1-2 data.csv'!$A619,'2-1-1 紀錄下次購買項目'!$A:$A,0)+'2-1-2 data.csv'!E$1-1)),"")</f>
        <v>鹼性電池</v>
      </c>
      <c r="F619" s="6" t="str">
        <f>_xlfn.IFNA(IF(F$1&gt;$C619,"",INDEX('2-1-1 紀錄下次購買項目'!$C:$C,MATCH('2-1-2 data.csv'!$A619,'2-1-1 紀錄下次購買項目'!$A:$A,0)+'2-1-2 data.csv'!F$1-1)),"")</f>
        <v/>
      </c>
      <c r="G619" s="6" t="str">
        <f>_xlfn.IFNA(IF(G$1&gt;$C619,"",INDEX('2-1-1 紀錄下次購買項目'!$C:$C,MATCH('2-1-2 data.csv'!$A619,'2-1-1 紀錄下次購買項目'!$A:$A,0)+'2-1-2 data.csv'!G$1-1)),"")</f>
        <v/>
      </c>
      <c r="H619" s="6" t="str">
        <f>_xlfn.IFNA(IF(H$1&gt;$C619,"",INDEX('2-1-1 紀錄下次購買項目'!$C:$C,MATCH('2-1-2 data.csv'!$A619,'2-1-1 紀錄下次購買項目'!$A:$A,0)+'2-1-2 data.csv'!H$1-1)),"")</f>
        <v/>
      </c>
      <c r="I619" s="6" t="str">
        <f>_xlfn.IFNA(IF(I$1&gt;$C619,"",INDEX('2-1-1 紀錄下次購買項目'!$C:$C,MATCH('2-1-2 data.csv'!$A619,'2-1-1 紀錄下次購買項目'!$A:$A,0)+'2-1-2 data.csv'!I$1-1)),"")</f>
        <v/>
      </c>
      <c r="J619" s="6" t="str">
        <f>_xlfn.IFNA(IF(J$1&gt;$C619,"",INDEX('2-1-1 紀錄下次購買項目'!$C:$C,MATCH('2-1-2 data.csv'!$A619,'2-1-1 紀錄下次購買項目'!$A:$A,0)+'2-1-2 data.csv'!J$1-1)),"")</f>
        <v/>
      </c>
      <c r="K619" s="6" t="str">
        <f>_xlfn.IFNA(IF(K$1&gt;$C619,"",INDEX('2-1-1 紀錄下次購買項目'!$C:$C,MATCH('2-1-2 data.csv'!$A619,'2-1-1 紀錄下次購買項目'!$A:$A,0)+'2-1-2 data.csv'!K$1-1)),"")</f>
        <v/>
      </c>
      <c r="L619" s="6" t="str">
        <f>_xlfn.IFNA(IF(L$1&gt;$C619,"",INDEX('2-1-1 紀錄下次購買項目'!$C:$C,MATCH('2-1-2 data.csv'!$A619,'2-1-1 紀錄下次購買項目'!$A:$A,0)+'2-1-2 data.csv'!L$1-1)),"")</f>
        <v/>
      </c>
      <c r="M619" s="6" t="str">
        <f>_xlfn.IFNA(IF(M$1&gt;$C619,"",INDEX('2-1-1 紀錄下次購買項目'!$C:$C,MATCH('2-1-2 data.csv'!$A619,'2-1-1 紀錄下次購買項目'!$A:$A,0)+'2-1-2 data.csv'!M$1-1)),"")</f>
        <v/>
      </c>
      <c r="N619" s="6" t="str">
        <f>_xlfn.IFNA(IF(N$1&gt;$C619,"",INDEX('2-1-1 紀錄下次購買項目'!$C:$C,MATCH('2-1-2 data.csv'!$A619,'2-1-1 紀錄下次購買項目'!$A:$A,0)+'2-1-2 data.csv'!N$1-1)),"")</f>
        <v/>
      </c>
    </row>
    <row r="620" spans="1:14">
      <c r="A620" s="6">
        <v>50104</v>
      </c>
      <c r="B620" s="5">
        <v>1286</v>
      </c>
      <c r="C620" s="6">
        <v>3</v>
      </c>
      <c r="D620" s="6">
        <v>1</v>
      </c>
      <c r="E620" s="6" t="str">
        <f>_xlfn.IFNA(IF(E$1&gt;$C620,"",INDEX('2-1-1 紀錄下次購買項目'!$C:$C,MATCH('2-1-2 data.csv'!$A620,'2-1-1 紀錄下次購買項目'!$A:$A,0)+'2-1-2 data.csv'!E$1-1)),"")</f>
        <v>整理耗材</v>
      </c>
      <c r="F620" s="6" t="str">
        <f>_xlfn.IFNA(IF(F$1&gt;$C620,"",INDEX('2-1-1 紀錄下次購買項目'!$C:$C,MATCH('2-1-2 data.csv'!$A620,'2-1-1 紀錄下次購買項目'!$A:$A,0)+'2-1-2 data.csv'!F$1-1)),"")</f>
        <v>線材</v>
      </c>
      <c r="G620" s="6" t="str">
        <f>_xlfn.IFNA(IF(G$1&gt;$C620,"",INDEX('2-1-1 紀錄下次購買項目'!$C:$C,MATCH('2-1-2 data.csv'!$A620,'2-1-1 紀錄下次購買項目'!$A:$A,0)+'2-1-2 data.csv'!G$1-1)),"")</f>
        <v>USB 儲存碟</v>
      </c>
      <c r="H620" s="6" t="str">
        <f>_xlfn.IFNA(IF(H$1&gt;$C620,"",INDEX('2-1-1 紀錄下次購買項目'!$C:$C,MATCH('2-1-2 data.csv'!$A620,'2-1-1 紀錄下次購買項目'!$A:$A,0)+'2-1-2 data.csv'!H$1-1)),"")</f>
        <v/>
      </c>
      <c r="I620" s="6" t="str">
        <f>_xlfn.IFNA(IF(I$1&gt;$C620,"",INDEX('2-1-1 紀錄下次購買項目'!$C:$C,MATCH('2-1-2 data.csv'!$A620,'2-1-1 紀錄下次購買項目'!$A:$A,0)+'2-1-2 data.csv'!I$1-1)),"")</f>
        <v/>
      </c>
      <c r="J620" s="6" t="str">
        <f>_xlfn.IFNA(IF(J$1&gt;$C620,"",INDEX('2-1-1 紀錄下次購買項目'!$C:$C,MATCH('2-1-2 data.csv'!$A620,'2-1-1 紀錄下次購買項目'!$A:$A,0)+'2-1-2 data.csv'!J$1-1)),"")</f>
        <v/>
      </c>
      <c r="K620" s="6" t="str">
        <f>_xlfn.IFNA(IF(K$1&gt;$C620,"",INDEX('2-1-1 紀錄下次購買項目'!$C:$C,MATCH('2-1-2 data.csv'!$A620,'2-1-1 紀錄下次購買項目'!$A:$A,0)+'2-1-2 data.csv'!K$1-1)),"")</f>
        <v/>
      </c>
      <c r="L620" s="6" t="str">
        <f>_xlfn.IFNA(IF(L$1&gt;$C620,"",INDEX('2-1-1 紀錄下次購買項目'!$C:$C,MATCH('2-1-2 data.csv'!$A620,'2-1-1 紀錄下次購買項目'!$A:$A,0)+'2-1-2 data.csv'!L$1-1)),"")</f>
        <v/>
      </c>
      <c r="M620" s="6" t="str">
        <f>_xlfn.IFNA(IF(M$1&gt;$C620,"",INDEX('2-1-1 紀錄下次購買項目'!$C:$C,MATCH('2-1-2 data.csv'!$A620,'2-1-1 紀錄下次購買項目'!$A:$A,0)+'2-1-2 data.csv'!M$1-1)),"")</f>
        <v/>
      </c>
      <c r="N620" s="6" t="str">
        <f>_xlfn.IFNA(IF(N$1&gt;$C620,"",INDEX('2-1-1 紀錄下次購買項目'!$C:$C,MATCH('2-1-2 data.csv'!$A620,'2-1-1 紀錄下次購買項目'!$A:$A,0)+'2-1-2 data.csv'!N$1-1)),"")</f>
        <v/>
      </c>
    </row>
    <row r="621" spans="1:14">
      <c r="A621" s="6">
        <v>54923</v>
      </c>
      <c r="B621" s="5">
        <v>1286</v>
      </c>
      <c r="C621" s="6">
        <v>1</v>
      </c>
      <c r="D621" s="6">
        <v>1</v>
      </c>
      <c r="E621" s="6" t="str">
        <f>_xlfn.IFNA(IF(E$1&gt;$C621,"",INDEX('2-1-1 紀錄下次購買項目'!$C:$C,MATCH('2-1-2 data.csv'!$A621,'2-1-1 紀錄下次購買項目'!$A:$A,0)+'2-1-2 data.csv'!E$1-1)),"")</f>
        <v>線材</v>
      </c>
      <c r="F621" s="6" t="str">
        <f>_xlfn.IFNA(IF(F$1&gt;$C621,"",INDEX('2-1-1 紀錄下次購買項目'!$C:$C,MATCH('2-1-2 data.csv'!$A621,'2-1-1 紀錄下次購買項目'!$A:$A,0)+'2-1-2 data.csv'!F$1-1)),"")</f>
        <v/>
      </c>
      <c r="G621" s="6" t="str">
        <f>_xlfn.IFNA(IF(G$1&gt;$C621,"",INDEX('2-1-1 紀錄下次購買項目'!$C:$C,MATCH('2-1-2 data.csv'!$A621,'2-1-1 紀錄下次購買項目'!$A:$A,0)+'2-1-2 data.csv'!G$1-1)),"")</f>
        <v/>
      </c>
      <c r="H621" s="6" t="str">
        <f>_xlfn.IFNA(IF(H$1&gt;$C621,"",INDEX('2-1-1 紀錄下次購買項目'!$C:$C,MATCH('2-1-2 data.csv'!$A621,'2-1-1 紀錄下次購買項目'!$A:$A,0)+'2-1-2 data.csv'!H$1-1)),"")</f>
        <v/>
      </c>
      <c r="I621" s="6" t="str">
        <f>_xlfn.IFNA(IF(I$1&gt;$C621,"",INDEX('2-1-1 紀錄下次購買項目'!$C:$C,MATCH('2-1-2 data.csv'!$A621,'2-1-1 紀錄下次購買項目'!$A:$A,0)+'2-1-2 data.csv'!I$1-1)),"")</f>
        <v/>
      </c>
      <c r="J621" s="6" t="str">
        <f>_xlfn.IFNA(IF(J$1&gt;$C621,"",INDEX('2-1-1 紀錄下次購買項目'!$C:$C,MATCH('2-1-2 data.csv'!$A621,'2-1-1 紀錄下次購買項目'!$A:$A,0)+'2-1-2 data.csv'!J$1-1)),"")</f>
        <v/>
      </c>
      <c r="K621" s="6" t="str">
        <f>_xlfn.IFNA(IF(K$1&gt;$C621,"",INDEX('2-1-1 紀錄下次購買項目'!$C:$C,MATCH('2-1-2 data.csv'!$A621,'2-1-1 紀錄下次購買項目'!$A:$A,0)+'2-1-2 data.csv'!K$1-1)),"")</f>
        <v/>
      </c>
      <c r="L621" s="6" t="str">
        <f>_xlfn.IFNA(IF(L$1&gt;$C621,"",INDEX('2-1-1 紀錄下次購買項目'!$C:$C,MATCH('2-1-2 data.csv'!$A621,'2-1-1 紀錄下次購買項目'!$A:$A,0)+'2-1-2 data.csv'!L$1-1)),"")</f>
        <v/>
      </c>
      <c r="M621" s="6" t="str">
        <f>_xlfn.IFNA(IF(M$1&gt;$C621,"",INDEX('2-1-1 紀錄下次購買項目'!$C:$C,MATCH('2-1-2 data.csv'!$A621,'2-1-1 紀錄下次購買項目'!$A:$A,0)+'2-1-2 data.csv'!M$1-1)),"")</f>
        <v/>
      </c>
      <c r="N621" s="6" t="str">
        <f>_xlfn.IFNA(IF(N$1&gt;$C621,"",INDEX('2-1-1 紀錄下次購買項目'!$C:$C,MATCH('2-1-2 data.csv'!$A621,'2-1-1 紀錄下次購買項目'!$A:$A,0)+'2-1-2 data.csv'!N$1-1)),"")</f>
        <v/>
      </c>
    </row>
    <row r="622" spans="1:14">
      <c r="A622" s="6">
        <v>56878</v>
      </c>
      <c r="B622" s="5">
        <v>1286</v>
      </c>
      <c r="C622" s="6">
        <v>1</v>
      </c>
      <c r="D622" s="6">
        <v>1</v>
      </c>
      <c r="E622" s="6" t="str">
        <f>_xlfn.IFNA(IF(E$1&gt;$C622,"",INDEX('2-1-1 紀錄下次購買項目'!$C:$C,MATCH('2-1-2 data.csv'!$A622,'2-1-1 紀錄下次購買項目'!$A:$A,0)+'2-1-2 data.csv'!E$1-1)),"")</f>
        <v>整理耗材</v>
      </c>
      <c r="F622" s="6" t="str">
        <f>_xlfn.IFNA(IF(F$1&gt;$C622,"",INDEX('2-1-1 紀錄下次購買項目'!$C:$C,MATCH('2-1-2 data.csv'!$A622,'2-1-1 紀錄下次購買項目'!$A:$A,0)+'2-1-2 data.csv'!F$1-1)),"")</f>
        <v/>
      </c>
      <c r="G622" s="6" t="str">
        <f>_xlfn.IFNA(IF(G$1&gt;$C622,"",INDEX('2-1-1 紀錄下次購買項目'!$C:$C,MATCH('2-1-2 data.csv'!$A622,'2-1-1 紀錄下次購買項目'!$A:$A,0)+'2-1-2 data.csv'!G$1-1)),"")</f>
        <v/>
      </c>
      <c r="H622" s="6" t="str">
        <f>_xlfn.IFNA(IF(H$1&gt;$C622,"",INDEX('2-1-1 紀錄下次購買項目'!$C:$C,MATCH('2-1-2 data.csv'!$A622,'2-1-1 紀錄下次購買項目'!$A:$A,0)+'2-1-2 data.csv'!H$1-1)),"")</f>
        <v/>
      </c>
      <c r="I622" s="6" t="str">
        <f>_xlfn.IFNA(IF(I$1&gt;$C622,"",INDEX('2-1-1 紀錄下次購買項目'!$C:$C,MATCH('2-1-2 data.csv'!$A622,'2-1-1 紀錄下次購買項目'!$A:$A,0)+'2-1-2 data.csv'!I$1-1)),"")</f>
        <v/>
      </c>
      <c r="J622" s="6" t="str">
        <f>_xlfn.IFNA(IF(J$1&gt;$C622,"",INDEX('2-1-1 紀錄下次購買項目'!$C:$C,MATCH('2-1-2 data.csv'!$A622,'2-1-1 紀錄下次購買項目'!$A:$A,0)+'2-1-2 data.csv'!J$1-1)),"")</f>
        <v/>
      </c>
      <c r="K622" s="6" t="str">
        <f>_xlfn.IFNA(IF(K$1&gt;$C622,"",INDEX('2-1-1 紀錄下次購買項目'!$C:$C,MATCH('2-1-2 data.csv'!$A622,'2-1-1 紀錄下次購買項目'!$A:$A,0)+'2-1-2 data.csv'!K$1-1)),"")</f>
        <v/>
      </c>
      <c r="L622" s="6" t="str">
        <f>_xlfn.IFNA(IF(L$1&gt;$C622,"",INDEX('2-1-1 紀錄下次購買項目'!$C:$C,MATCH('2-1-2 data.csv'!$A622,'2-1-1 紀錄下次購買項目'!$A:$A,0)+'2-1-2 data.csv'!L$1-1)),"")</f>
        <v/>
      </c>
      <c r="M622" s="6" t="str">
        <f>_xlfn.IFNA(IF(M$1&gt;$C622,"",INDEX('2-1-1 紀錄下次購買項目'!$C:$C,MATCH('2-1-2 data.csv'!$A622,'2-1-1 紀錄下次購買項目'!$A:$A,0)+'2-1-2 data.csv'!M$1-1)),"")</f>
        <v/>
      </c>
      <c r="N622" s="6" t="str">
        <f>_xlfn.IFNA(IF(N$1&gt;$C622,"",INDEX('2-1-1 紀錄下次購買項目'!$C:$C,MATCH('2-1-2 data.csv'!$A622,'2-1-1 紀錄下次購買項目'!$A:$A,0)+'2-1-2 data.csv'!N$1-1)),"")</f>
        <v/>
      </c>
    </row>
    <row r="623" spans="1:14">
      <c r="A623" s="6">
        <v>66820</v>
      </c>
      <c r="B623" s="5">
        <v>1286</v>
      </c>
      <c r="C623" s="6">
        <v>1</v>
      </c>
      <c r="D623" s="6">
        <v>1</v>
      </c>
      <c r="E623" s="6" t="str">
        <f>_xlfn.IFNA(IF(E$1&gt;$C623,"",INDEX('2-1-1 紀錄下次購買項目'!$C:$C,MATCH('2-1-2 data.csv'!$A623,'2-1-1 紀錄下次購買項目'!$A:$A,0)+'2-1-2 data.csv'!E$1-1)),"")</f>
        <v>LCD螢幕</v>
      </c>
      <c r="F623" s="6" t="str">
        <f>_xlfn.IFNA(IF(F$1&gt;$C623,"",INDEX('2-1-1 紀錄下次購買項目'!$C:$C,MATCH('2-1-2 data.csv'!$A623,'2-1-1 紀錄下次購買項目'!$A:$A,0)+'2-1-2 data.csv'!F$1-1)),"")</f>
        <v/>
      </c>
      <c r="G623" s="6" t="str">
        <f>_xlfn.IFNA(IF(G$1&gt;$C623,"",INDEX('2-1-1 紀錄下次購買項目'!$C:$C,MATCH('2-1-2 data.csv'!$A623,'2-1-1 紀錄下次購買項目'!$A:$A,0)+'2-1-2 data.csv'!G$1-1)),"")</f>
        <v/>
      </c>
      <c r="H623" s="6" t="str">
        <f>_xlfn.IFNA(IF(H$1&gt;$C623,"",INDEX('2-1-1 紀錄下次購買項目'!$C:$C,MATCH('2-1-2 data.csv'!$A623,'2-1-1 紀錄下次購買項目'!$A:$A,0)+'2-1-2 data.csv'!H$1-1)),"")</f>
        <v/>
      </c>
      <c r="I623" s="6" t="str">
        <f>_xlfn.IFNA(IF(I$1&gt;$C623,"",INDEX('2-1-1 紀錄下次購買項目'!$C:$C,MATCH('2-1-2 data.csv'!$A623,'2-1-1 紀錄下次購買項目'!$A:$A,0)+'2-1-2 data.csv'!I$1-1)),"")</f>
        <v/>
      </c>
      <c r="J623" s="6" t="str">
        <f>_xlfn.IFNA(IF(J$1&gt;$C623,"",INDEX('2-1-1 紀錄下次購買項目'!$C:$C,MATCH('2-1-2 data.csv'!$A623,'2-1-1 紀錄下次購買項目'!$A:$A,0)+'2-1-2 data.csv'!J$1-1)),"")</f>
        <v/>
      </c>
      <c r="K623" s="6" t="str">
        <f>_xlfn.IFNA(IF(K$1&gt;$C623,"",INDEX('2-1-1 紀錄下次購買項目'!$C:$C,MATCH('2-1-2 data.csv'!$A623,'2-1-1 紀錄下次購買項目'!$A:$A,0)+'2-1-2 data.csv'!K$1-1)),"")</f>
        <v/>
      </c>
      <c r="L623" s="6" t="str">
        <f>_xlfn.IFNA(IF(L$1&gt;$C623,"",INDEX('2-1-1 紀錄下次購買項目'!$C:$C,MATCH('2-1-2 data.csv'!$A623,'2-1-1 紀錄下次購買項目'!$A:$A,0)+'2-1-2 data.csv'!L$1-1)),"")</f>
        <v/>
      </c>
      <c r="M623" s="6" t="str">
        <f>_xlfn.IFNA(IF(M$1&gt;$C623,"",INDEX('2-1-1 紀錄下次購買項目'!$C:$C,MATCH('2-1-2 data.csv'!$A623,'2-1-1 紀錄下次購買項目'!$A:$A,0)+'2-1-2 data.csv'!M$1-1)),"")</f>
        <v/>
      </c>
      <c r="N623" s="6" t="str">
        <f>_xlfn.IFNA(IF(N$1&gt;$C623,"",INDEX('2-1-1 紀錄下次購買項目'!$C:$C,MATCH('2-1-2 data.csv'!$A623,'2-1-1 紀錄下次購買項目'!$A:$A,0)+'2-1-2 data.csv'!N$1-1)),"")</f>
        <v/>
      </c>
    </row>
    <row r="624" spans="1:14">
      <c r="A624" s="6">
        <v>73849</v>
      </c>
      <c r="B624" s="5">
        <v>1286</v>
      </c>
      <c r="C624" s="6">
        <v>1</v>
      </c>
      <c r="D624" s="6">
        <v>1</v>
      </c>
      <c r="E624" s="6" t="str">
        <f>_xlfn.IFNA(IF(E$1&gt;$C624,"",INDEX('2-1-1 紀錄下次購買項目'!$C:$C,MATCH('2-1-2 data.csv'!$A624,'2-1-1 紀錄下次購買項目'!$A:$A,0)+'2-1-2 data.csv'!E$1-1)),"")</f>
        <v>DVD燒錄片</v>
      </c>
      <c r="F624" s="6" t="str">
        <f>_xlfn.IFNA(IF(F$1&gt;$C624,"",INDEX('2-1-1 紀錄下次購買項目'!$C:$C,MATCH('2-1-2 data.csv'!$A624,'2-1-1 紀錄下次購買項目'!$A:$A,0)+'2-1-2 data.csv'!F$1-1)),"")</f>
        <v/>
      </c>
      <c r="G624" s="6" t="str">
        <f>_xlfn.IFNA(IF(G$1&gt;$C624,"",INDEX('2-1-1 紀錄下次購買項目'!$C:$C,MATCH('2-1-2 data.csv'!$A624,'2-1-1 紀錄下次購買項目'!$A:$A,0)+'2-1-2 data.csv'!G$1-1)),"")</f>
        <v/>
      </c>
      <c r="H624" s="6" t="str">
        <f>_xlfn.IFNA(IF(H$1&gt;$C624,"",INDEX('2-1-1 紀錄下次購買項目'!$C:$C,MATCH('2-1-2 data.csv'!$A624,'2-1-1 紀錄下次購買項目'!$A:$A,0)+'2-1-2 data.csv'!H$1-1)),"")</f>
        <v/>
      </c>
      <c r="I624" s="6" t="str">
        <f>_xlfn.IFNA(IF(I$1&gt;$C624,"",INDEX('2-1-1 紀錄下次購買項目'!$C:$C,MATCH('2-1-2 data.csv'!$A624,'2-1-1 紀錄下次購買項目'!$A:$A,0)+'2-1-2 data.csv'!I$1-1)),"")</f>
        <v/>
      </c>
      <c r="J624" s="6" t="str">
        <f>_xlfn.IFNA(IF(J$1&gt;$C624,"",INDEX('2-1-1 紀錄下次購買項目'!$C:$C,MATCH('2-1-2 data.csv'!$A624,'2-1-1 紀錄下次購買項目'!$A:$A,0)+'2-1-2 data.csv'!J$1-1)),"")</f>
        <v/>
      </c>
      <c r="K624" s="6" t="str">
        <f>_xlfn.IFNA(IF(K$1&gt;$C624,"",INDEX('2-1-1 紀錄下次購買項目'!$C:$C,MATCH('2-1-2 data.csv'!$A624,'2-1-1 紀錄下次購買項目'!$A:$A,0)+'2-1-2 data.csv'!K$1-1)),"")</f>
        <v/>
      </c>
      <c r="L624" s="6" t="str">
        <f>_xlfn.IFNA(IF(L$1&gt;$C624,"",INDEX('2-1-1 紀錄下次購買項目'!$C:$C,MATCH('2-1-2 data.csv'!$A624,'2-1-1 紀錄下次購買項目'!$A:$A,0)+'2-1-2 data.csv'!L$1-1)),"")</f>
        <v/>
      </c>
      <c r="M624" s="6" t="str">
        <f>_xlfn.IFNA(IF(M$1&gt;$C624,"",INDEX('2-1-1 紀錄下次購買項目'!$C:$C,MATCH('2-1-2 data.csv'!$A624,'2-1-1 紀錄下次購買項目'!$A:$A,0)+'2-1-2 data.csv'!M$1-1)),"")</f>
        <v/>
      </c>
      <c r="N624" s="6" t="str">
        <f>_xlfn.IFNA(IF(N$1&gt;$C624,"",INDEX('2-1-1 紀錄下次購買項目'!$C:$C,MATCH('2-1-2 data.csv'!$A624,'2-1-1 紀錄下次購買項目'!$A:$A,0)+'2-1-2 data.csv'!N$1-1)),"")</f>
        <v/>
      </c>
    </row>
    <row r="625" spans="1:14">
      <c r="A625" s="6">
        <v>78796</v>
      </c>
      <c r="B625" s="5">
        <v>1286</v>
      </c>
      <c r="C625" s="6">
        <v>1</v>
      </c>
      <c r="D625" s="6">
        <v>1</v>
      </c>
      <c r="E625" s="6" t="str">
        <f>_xlfn.IFNA(IF(E$1&gt;$C625,"",INDEX('2-1-1 紀錄下次購買項目'!$C:$C,MATCH('2-1-2 data.csv'!$A625,'2-1-1 紀錄下次購買項目'!$A:$A,0)+'2-1-2 data.csv'!E$1-1)),"")</f>
        <v>DVD光碟機</v>
      </c>
      <c r="F625" s="6" t="str">
        <f>_xlfn.IFNA(IF(F$1&gt;$C625,"",INDEX('2-1-1 紀錄下次購買項目'!$C:$C,MATCH('2-1-2 data.csv'!$A625,'2-1-1 紀錄下次購買項目'!$A:$A,0)+'2-1-2 data.csv'!F$1-1)),"")</f>
        <v/>
      </c>
      <c r="G625" s="6" t="str">
        <f>_xlfn.IFNA(IF(G$1&gt;$C625,"",INDEX('2-1-1 紀錄下次購買項目'!$C:$C,MATCH('2-1-2 data.csv'!$A625,'2-1-1 紀錄下次購買項目'!$A:$A,0)+'2-1-2 data.csv'!G$1-1)),"")</f>
        <v/>
      </c>
      <c r="H625" s="6" t="str">
        <f>_xlfn.IFNA(IF(H$1&gt;$C625,"",INDEX('2-1-1 紀錄下次購買項目'!$C:$C,MATCH('2-1-2 data.csv'!$A625,'2-1-1 紀錄下次購買項目'!$A:$A,0)+'2-1-2 data.csv'!H$1-1)),"")</f>
        <v/>
      </c>
      <c r="I625" s="6" t="str">
        <f>_xlfn.IFNA(IF(I$1&gt;$C625,"",INDEX('2-1-1 紀錄下次購買項目'!$C:$C,MATCH('2-1-2 data.csv'!$A625,'2-1-1 紀錄下次購買項目'!$A:$A,0)+'2-1-2 data.csv'!I$1-1)),"")</f>
        <v/>
      </c>
      <c r="J625" s="6" t="str">
        <f>_xlfn.IFNA(IF(J$1&gt;$C625,"",INDEX('2-1-1 紀錄下次購買項目'!$C:$C,MATCH('2-1-2 data.csv'!$A625,'2-1-1 紀錄下次購買項目'!$A:$A,0)+'2-1-2 data.csv'!J$1-1)),"")</f>
        <v/>
      </c>
      <c r="K625" s="6" t="str">
        <f>_xlfn.IFNA(IF(K$1&gt;$C625,"",INDEX('2-1-1 紀錄下次購買項目'!$C:$C,MATCH('2-1-2 data.csv'!$A625,'2-1-1 紀錄下次購買項目'!$A:$A,0)+'2-1-2 data.csv'!K$1-1)),"")</f>
        <v/>
      </c>
      <c r="L625" s="6" t="str">
        <f>_xlfn.IFNA(IF(L$1&gt;$C625,"",INDEX('2-1-1 紀錄下次購買項目'!$C:$C,MATCH('2-1-2 data.csv'!$A625,'2-1-1 紀錄下次購買項目'!$A:$A,0)+'2-1-2 data.csv'!L$1-1)),"")</f>
        <v/>
      </c>
      <c r="M625" s="6" t="str">
        <f>_xlfn.IFNA(IF(M$1&gt;$C625,"",INDEX('2-1-1 紀錄下次購買項目'!$C:$C,MATCH('2-1-2 data.csv'!$A625,'2-1-1 紀錄下次購買項目'!$A:$A,0)+'2-1-2 data.csv'!M$1-1)),"")</f>
        <v/>
      </c>
      <c r="N625" s="6" t="str">
        <f>_xlfn.IFNA(IF(N$1&gt;$C625,"",INDEX('2-1-1 紀錄下次購買項目'!$C:$C,MATCH('2-1-2 data.csv'!$A625,'2-1-1 紀錄下次購買項目'!$A:$A,0)+'2-1-2 data.csv'!N$1-1)),"")</f>
        <v/>
      </c>
    </row>
    <row r="626" spans="1:14">
      <c r="A626" s="6">
        <v>80451</v>
      </c>
      <c r="B626" s="5">
        <v>1286</v>
      </c>
      <c r="C626" s="6">
        <v>1</v>
      </c>
      <c r="D626" s="6">
        <v>0</v>
      </c>
      <c r="E626" s="6" t="str">
        <f>_xlfn.IFNA(IF(E$1&gt;$C626,"",INDEX('2-1-1 紀錄下次購買項目'!$C:$C,MATCH('2-1-2 data.csv'!$A626,'2-1-1 紀錄下次購買項目'!$A:$A,0)+'2-1-2 data.csv'!E$1-1)),"")</f>
        <v>鹼性電池</v>
      </c>
      <c r="F626" s="6" t="str">
        <f>_xlfn.IFNA(IF(F$1&gt;$C626,"",INDEX('2-1-1 紀錄下次購買項目'!$C:$C,MATCH('2-1-2 data.csv'!$A626,'2-1-1 紀錄下次購買項目'!$A:$A,0)+'2-1-2 data.csv'!F$1-1)),"")</f>
        <v/>
      </c>
      <c r="G626" s="6" t="str">
        <f>_xlfn.IFNA(IF(G$1&gt;$C626,"",INDEX('2-1-1 紀錄下次購買項目'!$C:$C,MATCH('2-1-2 data.csv'!$A626,'2-1-1 紀錄下次購買項目'!$A:$A,0)+'2-1-2 data.csv'!G$1-1)),"")</f>
        <v/>
      </c>
      <c r="H626" s="6" t="str">
        <f>_xlfn.IFNA(IF(H$1&gt;$C626,"",INDEX('2-1-1 紀錄下次購買項目'!$C:$C,MATCH('2-1-2 data.csv'!$A626,'2-1-1 紀錄下次購買項目'!$A:$A,0)+'2-1-2 data.csv'!H$1-1)),"")</f>
        <v/>
      </c>
      <c r="I626" s="6" t="str">
        <f>_xlfn.IFNA(IF(I$1&gt;$C626,"",INDEX('2-1-1 紀錄下次購買項目'!$C:$C,MATCH('2-1-2 data.csv'!$A626,'2-1-1 紀錄下次購買項目'!$A:$A,0)+'2-1-2 data.csv'!I$1-1)),"")</f>
        <v/>
      </c>
      <c r="J626" s="6" t="str">
        <f>_xlfn.IFNA(IF(J$1&gt;$C626,"",INDEX('2-1-1 紀錄下次購買項目'!$C:$C,MATCH('2-1-2 data.csv'!$A626,'2-1-1 紀錄下次購買項目'!$A:$A,0)+'2-1-2 data.csv'!J$1-1)),"")</f>
        <v/>
      </c>
      <c r="K626" s="6" t="str">
        <f>_xlfn.IFNA(IF(K$1&gt;$C626,"",INDEX('2-1-1 紀錄下次購買項目'!$C:$C,MATCH('2-1-2 data.csv'!$A626,'2-1-1 紀錄下次購買項目'!$A:$A,0)+'2-1-2 data.csv'!K$1-1)),"")</f>
        <v/>
      </c>
      <c r="L626" s="6" t="str">
        <f>_xlfn.IFNA(IF(L$1&gt;$C626,"",INDEX('2-1-1 紀錄下次購買項目'!$C:$C,MATCH('2-1-2 data.csv'!$A626,'2-1-1 紀錄下次購買項目'!$A:$A,0)+'2-1-2 data.csv'!L$1-1)),"")</f>
        <v/>
      </c>
      <c r="M626" s="6" t="str">
        <f>_xlfn.IFNA(IF(M$1&gt;$C626,"",INDEX('2-1-1 紀錄下次購買項目'!$C:$C,MATCH('2-1-2 data.csv'!$A626,'2-1-1 紀錄下次購買項目'!$A:$A,0)+'2-1-2 data.csv'!M$1-1)),"")</f>
        <v/>
      </c>
      <c r="N626" s="6" t="str">
        <f>_xlfn.IFNA(IF(N$1&gt;$C626,"",INDEX('2-1-1 紀錄下次購買項目'!$C:$C,MATCH('2-1-2 data.csv'!$A626,'2-1-1 紀錄下次購買項目'!$A:$A,0)+'2-1-2 data.csv'!N$1-1)),"")</f>
        <v/>
      </c>
    </row>
    <row r="627" spans="1:14">
      <c r="A627" s="6">
        <v>1144</v>
      </c>
      <c r="B627" s="5">
        <v>1335</v>
      </c>
      <c r="C627" s="6">
        <v>1</v>
      </c>
      <c r="D627" s="6">
        <v>2</v>
      </c>
      <c r="E627" s="6" t="str">
        <f>_xlfn.IFNA(IF(E$1&gt;$C627,"",INDEX('2-1-1 紀錄下次購買項目'!$C:$C,MATCH('2-1-2 data.csv'!$A627,'2-1-1 紀錄下次購買項目'!$A:$A,0)+'2-1-2 data.csv'!E$1-1)),"")</f>
        <v>記憶卡</v>
      </c>
      <c r="F627" s="6" t="str">
        <f>_xlfn.IFNA(IF(F$1&gt;$C627,"",INDEX('2-1-1 紀錄下次購買項目'!$C:$C,MATCH('2-1-2 data.csv'!$A627,'2-1-1 紀錄下次購買項目'!$A:$A,0)+'2-1-2 data.csv'!F$1-1)),"")</f>
        <v/>
      </c>
      <c r="G627" s="6" t="str">
        <f>_xlfn.IFNA(IF(G$1&gt;$C627,"",INDEX('2-1-1 紀錄下次購買項目'!$C:$C,MATCH('2-1-2 data.csv'!$A627,'2-1-1 紀錄下次購買項目'!$A:$A,0)+'2-1-2 data.csv'!G$1-1)),"")</f>
        <v/>
      </c>
      <c r="H627" s="6" t="str">
        <f>_xlfn.IFNA(IF(H$1&gt;$C627,"",INDEX('2-1-1 紀錄下次購買項目'!$C:$C,MATCH('2-1-2 data.csv'!$A627,'2-1-1 紀錄下次購買項目'!$A:$A,0)+'2-1-2 data.csv'!H$1-1)),"")</f>
        <v/>
      </c>
      <c r="I627" s="6" t="str">
        <f>_xlfn.IFNA(IF(I$1&gt;$C627,"",INDEX('2-1-1 紀錄下次購買項目'!$C:$C,MATCH('2-1-2 data.csv'!$A627,'2-1-1 紀錄下次購買項目'!$A:$A,0)+'2-1-2 data.csv'!I$1-1)),"")</f>
        <v/>
      </c>
      <c r="J627" s="6" t="str">
        <f>_xlfn.IFNA(IF(J$1&gt;$C627,"",INDEX('2-1-1 紀錄下次購買項目'!$C:$C,MATCH('2-1-2 data.csv'!$A627,'2-1-1 紀錄下次購買項目'!$A:$A,0)+'2-1-2 data.csv'!J$1-1)),"")</f>
        <v/>
      </c>
      <c r="K627" s="6" t="str">
        <f>_xlfn.IFNA(IF(K$1&gt;$C627,"",INDEX('2-1-1 紀錄下次購買項目'!$C:$C,MATCH('2-1-2 data.csv'!$A627,'2-1-1 紀錄下次購買項目'!$A:$A,0)+'2-1-2 data.csv'!K$1-1)),"")</f>
        <v/>
      </c>
      <c r="L627" s="6" t="str">
        <f>_xlfn.IFNA(IF(L$1&gt;$C627,"",INDEX('2-1-1 紀錄下次購買項目'!$C:$C,MATCH('2-1-2 data.csv'!$A627,'2-1-1 紀錄下次購買項目'!$A:$A,0)+'2-1-2 data.csv'!L$1-1)),"")</f>
        <v/>
      </c>
      <c r="M627" s="6" t="str">
        <f>_xlfn.IFNA(IF(M$1&gt;$C627,"",INDEX('2-1-1 紀錄下次購買項目'!$C:$C,MATCH('2-1-2 data.csv'!$A627,'2-1-1 紀錄下次購買項目'!$A:$A,0)+'2-1-2 data.csv'!M$1-1)),"")</f>
        <v/>
      </c>
      <c r="N627" s="6" t="str">
        <f>_xlfn.IFNA(IF(N$1&gt;$C627,"",INDEX('2-1-1 紀錄下次購買項目'!$C:$C,MATCH('2-1-2 data.csv'!$A627,'2-1-1 紀錄下次購買項目'!$A:$A,0)+'2-1-2 data.csv'!N$1-1)),"")</f>
        <v/>
      </c>
    </row>
    <row r="628" spans="1:14">
      <c r="A628" s="6">
        <v>7666</v>
      </c>
      <c r="B628" s="5">
        <v>1335</v>
      </c>
      <c r="C628" s="6">
        <v>2</v>
      </c>
      <c r="D628" s="6">
        <v>1</v>
      </c>
      <c r="E628" s="6" t="str">
        <f>_xlfn.IFNA(IF(E$1&gt;$C628,"",INDEX('2-1-1 紀錄下次購買項目'!$C:$C,MATCH('2-1-2 data.csv'!$A628,'2-1-1 紀錄下次購買項目'!$A:$A,0)+'2-1-2 data.csv'!E$1-1)),"")</f>
        <v>鍵盤</v>
      </c>
      <c r="F628" s="6" t="str">
        <f>_xlfn.IFNA(IF(F$1&gt;$C628,"",INDEX('2-1-1 紀錄下次購買項目'!$C:$C,MATCH('2-1-2 data.csv'!$A628,'2-1-1 紀錄下次購買項目'!$A:$A,0)+'2-1-2 data.csv'!F$1-1)),"")</f>
        <v>有線光學鼠</v>
      </c>
      <c r="G628" s="6" t="str">
        <f>_xlfn.IFNA(IF(G$1&gt;$C628,"",INDEX('2-1-1 紀錄下次購買項目'!$C:$C,MATCH('2-1-2 data.csv'!$A628,'2-1-1 紀錄下次購買項目'!$A:$A,0)+'2-1-2 data.csv'!G$1-1)),"")</f>
        <v/>
      </c>
      <c r="H628" s="6" t="str">
        <f>_xlfn.IFNA(IF(H$1&gt;$C628,"",INDEX('2-1-1 紀錄下次購買項目'!$C:$C,MATCH('2-1-2 data.csv'!$A628,'2-1-1 紀錄下次購買項目'!$A:$A,0)+'2-1-2 data.csv'!H$1-1)),"")</f>
        <v/>
      </c>
      <c r="I628" s="6" t="str">
        <f>_xlfn.IFNA(IF(I$1&gt;$C628,"",INDEX('2-1-1 紀錄下次購買項目'!$C:$C,MATCH('2-1-2 data.csv'!$A628,'2-1-1 紀錄下次購買項目'!$A:$A,0)+'2-1-2 data.csv'!I$1-1)),"")</f>
        <v/>
      </c>
      <c r="J628" s="6" t="str">
        <f>_xlfn.IFNA(IF(J$1&gt;$C628,"",INDEX('2-1-1 紀錄下次購買項目'!$C:$C,MATCH('2-1-2 data.csv'!$A628,'2-1-1 紀錄下次購買項目'!$A:$A,0)+'2-1-2 data.csv'!J$1-1)),"")</f>
        <v/>
      </c>
      <c r="K628" s="6" t="str">
        <f>_xlfn.IFNA(IF(K$1&gt;$C628,"",INDEX('2-1-1 紀錄下次購買項目'!$C:$C,MATCH('2-1-2 data.csv'!$A628,'2-1-1 紀錄下次購買項目'!$A:$A,0)+'2-1-2 data.csv'!K$1-1)),"")</f>
        <v/>
      </c>
      <c r="L628" s="6" t="str">
        <f>_xlfn.IFNA(IF(L$1&gt;$C628,"",INDEX('2-1-1 紀錄下次購買項目'!$C:$C,MATCH('2-1-2 data.csv'!$A628,'2-1-1 紀錄下次購買項目'!$A:$A,0)+'2-1-2 data.csv'!L$1-1)),"")</f>
        <v/>
      </c>
      <c r="M628" s="6" t="str">
        <f>_xlfn.IFNA(IF(M$1&gt;$C628,"",INDEX('2-1-1 紀錄下次購買項目'!$C:$C,MATCH('2-1-2 data.csv'!$A628,'2-1-1 紀錄下次購買項目'!$A:$A,0)+'2-1-2 data.csv'!M$1-1)),"")</f>
        <v/>
      </c>
      <c r="N628" s="6" t="str">
        <f>_xlfn.IFNA(IF(N$1&gt;$C628,"",INDEX('2-1-1 紀錄下次購買項目'!$C:$C,MATCH('2-1-2 data.csv'!$A628,'2-1-1 紀錄下次購買項目'!$A:$A,0)+'2-1-2 data.csv'!N$1-1)),"")</f>
        <v/>
      </c>
    </row>
    <row r="629" spans="1:14">
      <c r="A629" s="6">
        <v>10344</v>
      </c>
      <c r="B629" s="5">
        <v>1335</v>
      </c>
      <c r="C629" s="6">
        <v>1</v>
      </c>
      <c r="D629" s="6">
        <v>1</v>
      </c>
      <c r="E629" s="6" t="str">
        <f>_xlfn.IFNA(IF(E$1&gt;$C629,"",INDEX('2-1-1 紀錄下次購買項目'!$C:$C,MATCH('2-1-2 data.csv'!$A629,'2-1-1 紀錄下次購買項目'!$A:$A,0)+'2-1-2 data.csv'!E$1-1)),"")</f>
        <v>筆記型電腦</v>
      </c>
      <c r="F629" s="6" t="str">
        <f>_xlfn.IFNA(IF(F$1&gt;$C629,"",INDEX('2-1-1 紀錄下次購買項目'!$C:$C,MATCH('2-1-2 data.csv'!$A629,'2-1-1 紀錄下次購買項目'!$A:$A,0)+'2-1-2 data.csv'!F$1-1)),"")</f>
        <v/>
      </c>
      <c r="G629" s="6" t="str">
        <f>_xlfn.IFNA(IF(G$1&gt;$C629,"",INDEX('2-1-1 紀錄下次購買項目'!$C:$C,MATCH('2-1-2 data.csv'!$A629,'2-1-1 紀錄下次購買項目'!$A:$A,0)+'2-1-2 data.csv'!G$1-1)),"")</f>
        <v/>
      </c>
      <c r="H629" s="6" t="str">
        <f>_xlfn.IFNA(IF(H$1&gt;$C629,"",INDEX('2-1-1 紀錄下次購買項目'!$C:$C,MATCH('2-1-2 data.csv'!$A629,'2-1-1 紀錄下次購買項目'!$A:$A,0)+'2-1-2 data.csv'!H$1-1)),"")</f>
        <v/>
      </c>
      <c r="I629" s="6" t="str">
        <f>_xlfn.IFNA(IF(I$1&gt;$C629,"",INDEX('2-1-1 紀錄下次購買項目'!$C:$C,MATCH('2-1-2 data.csv'!$A629,'2-1-1 紀錄下次購買項目'!$A:$A,0)+'2-1-2 data.csv'!I$1-1)),"")</f>
        <v/>
      </c>
      <c r="J629" s="6" t="str">
        <f>_xlfn.IFNA(IF(J$1&gt;$C629,"",INDEX('2-1-1 紀錄下次購買項目'!$C:$C,MATCH('2-1-2 data.csv'!$A629,'2-1-1 紀錄下次購買項目'!$A:$A,0)+'2-1-2 data.csv'!J$1-1)),"")</f>
        <v/>
      </c>
      <c r="K629" s="6" t="str">
        <f>_xlfn.IFNA(IF(K$1&gt;$C629,"",INDEX('2-1-1 紀錄下次購買項目'!$C:$C,MATCH('2-1-2 data.csv'!$A629,'2-1-1 紀錄下次購買項目'!$A:$A,0)+'2-1-2 data.csv'!K$1-1)),"")</f>
        <v/>
      </c>
      <c r="L629" s="6" t="str">
        <f>_xlfn.IFNA(IF(L$1&gt;$C629,"",INDEX('2-1-1 紀錄下次購買項目'!$C:$C,MATCH('2-1-2 data.csv'!$A629,'2-1-1 紀錄下次購買項目'!$A:$A,0)+'2-1-2 data.csv'!L$1-1)),"")</f>
        <v/>
      </c>
      <c r="M629" s="6" t="str">
        <f>_xlfn.IFNA(IF(M$1&gt;$C629,"",INDEX('2-1-1 紀錄下次購買項目'!$C:$C,MATCH('2-1-2 data.csv'!$A629,'2-1-1 紀錄下次購買項目'!$A:$A,0)+'2-1-2 data.csv'!M$1-1)),"")</f>
        <v/>
      </c>
      <c r="N629" s="6" t="str">
        <f>_xlfn.IFNA(IF(N$1&gt;$C629,"",INDEX('2-1-1 紀錄下次購買項目'!$C:$C,MATCH('2-1-2 data.csv'!$A629,'2-1-1 紀錄下次購買項目'!$A:$A,0)+'2-1-2 data.csv'!N$1-1)),"")</f>
        <v/>
      </c>
    </row>
    <row r="630" spans="1:14">
      <c r="A630" s="6">
        <v>15074</v>
      </c>
      <c r="B630" s="5">
        <v>1335</v>
      </c>
      <c r="C630" s="6">
        <v>1</v>
      </c>
      <c r="D630" s="6">
        <v>1</v>
      </c>
      <c r="E630" s="6" t="str">
        <f>_xlfn.IFNA(IF(E$1&gt;$C630,"",INDEX('2-1-1 紀錄下次購買項目'!$C:$C,MATCH('2-1-2 data.csv'!$A630,'2-1-1 紀錄下次購買項目'!$A:$A,0)+'2-1-2 data.csv'!E$1-1)),"")</f>
        <v>記憶卡</v>
      </c>
      <c r="F630" s="6" t="str">
        <f>_xlfn.IFNA(IF(F$1&gt;$C630,"",INDEX('2-1-1 紀錄下次購買項目'!$C:$C,MATCH('2-1-2 data.csv'!$A630,'2-1-1 紀錄下次購買項目'!$A:$A,0)+'2-1-2 data.csv'!F$1-1)),"")</f>
        <v/>
      </c>
      <c r="G630" s="6" t="str">
        <f>_xlfn.IFNA(IF(G$1&gt;$C630,"",INDEX('2-1-1 紀錄下次購買項目'!$C:$C,MATCH('2-1-2 data.csv'!$A630,'2-1-1 紀錄下次購買項目'!$A:$A,0)+'2-1-2 data.csv'!G$1-1)),"")</f>
        <v/>
      </c>
      <c r="H630" s="6" t="str">
        <f>_xlfn.IFNA(IF(H$1&gt;$C630,"",INDEX('2-1-1 紀錄下次購買項目'!$C:$C,MATCH('2-1-2 data.csv'!$A630,'2-1-1 紀錄下次購買項目'!$A:$A,0)+'2-1-2 data.csv'!H$1-1)),"")</f>
        <v/>
      </c>
      <c r="I630" s="6" t="str">
        <f>_xlfn.IFNA(IF(I$1&gt;$C630,"",INDEX('2-1-1 紀錄下次購買項目'!$C:$C,MATCH('2-1-2 data.csv'!$A630,'2-1-1 紀錄下次購買項目'!$A:$A,0)+'2-1-2 data.csv'!I$1-1)),"")</f>
        <v/>
      </c>
      <c r="J630" s="6" t="str">
        <f>_xlfn.IFNA(IF(J$1&gt;$C630,"",INDEX('2-1-1 紀錄下次購買項目'!$C:$C,MATCH('2-1-2 data.csv'!$A630,'2-1-1 紀錄下次購買項目'!$A:$A,0)+'2-1-2 data.csv'!J$1-1)),"")</f>
        <v/>
      </c>
      <c r="K630" s="6" t="str">
        <f>_xlfn.IFNA(IF(K$1&gt;$C630,"",INDEX('2-1-1 紀錄下次購買項目'!$C:$C,MATCH('2-1-2 data.csv'!$A630,'2-1-1 紀錄下次購買項目'!$A:$A,0)+'2-1-2 data.csv'!K$1-1)),"")</f>
        <v/>
      </c>
      <c r="L630" s="6" t="str">
        <f>_xlfn.IFNA(IF(L$1&gt;$C630,"",INDEX('2-1-1 紀錄下次購買項目'!$C:$C,MATCH('2-1-2 data.csv'!$A630,'2-1-1 紀錄下次購買項目'!$A:$A,0)+'2-1-2 data.csv'!L$1-1)),"")</f>
        <v/>
      </c>
      <c r="M630" s="6" t="str">
        <f>_xlfn.IFNA(IF(M$1&gt;$C630,"",INDEX('2-1-1 紀錄下次購買項目'!$C:$C,MATCH('2-1-2 data.csv'!$A630,'2-1-1 紀錄下次購買項目'!$A:$A,0)+'2-1-2 data.csv'!M$1-1)),"")</f>
        <v/>
      </c>
      <c r="N630" s="6" t="str">
        <f>_xlfn.IFNA(IF(N$1&gt;$C630,"",INDEX('2-1-1 紀錄下次購買項目'!$C:$C,MATCH('2-1-2 data.csv'!$A630,'2-1-1 紀錄下次購買項目'!$A:$A,0)+'2-1-2 data.csv'!N$1-1)),"")</f>
        <v/>
      </c>
    </row>
    <row r="631" spans="1:14">
      <c r="A631" s="6">
        <v>15904</v>
      </c>
      <c r="B631" s="5">
        <v>1335</v>
      </c>
      <c r="C631" s="6">
        <v>1</v>
      </c>
      <c r="D631" s="6">
        <v>2</v>
      </c>
      <c r="E631" s="6" t="str">
        <f>_xlfn.IFNA(IF(E$1&gt;$C631,"",INDEX('2-1-1 紀錄下次購買項目'!$C:$C,MATCH('2-1-2 data.csv'!$A631,'2-1-1 紀錄下次購買項目'!$A:$A,0)+'2-1-2 data.csv'!E$1-1)),"")</f>
        <v>DVD 燒錄器</v>
      </c>
      <c r="F631" s="6" t="str">
        <f>_xlfn.IFNA(IF(F$1&gt;$C631,"",INDEX('2-1-1 紀錄下次購買項目'!$C:$C,MATCH('2-1-2 data.csv'!$A631,'2-1-1 紀錄下次購買項目'!$A:$A,0)+'2-1-2 data.csv'!F$1-1)),"")</f>
        <v/>
      </c>
      <c r="G631" s="6" t="str">
        <f>_xlfn.IFNA(IF(G$1&gt;$C631,"",INDEX('2-1-1 紀錄下次購買項目'!$C:$C,MATCH('2-1-2 data.csv'!$A631,'2-1-1 紀錄下次購買項目'!$A:$A,0)+'2-1-2 data.csv'!G$1-1)),"")</f>
        <v/>
      </c>
      <c r="H631" s="6" t="str">
        <f>_xlfn.IFNA(IF(H$1&gt;$C631,"",INDEX('2-1-1 紀錄下次購買項目'!$C:$C,MATCH('2-1-2 data.csv'!$A631,'2-1-1 紀錄下次購買項目'!$A:$A,0)+'2-1-2 data.csv'!H$1-1)),"")</f>
        <v/>
      </c>
      <c r="I631" s="6" t="str">
        <f>_xlfn.IFNA(IF(I$1&gt;$C631,"",INDEX('2-1-1 紀錄下次購買項目'!$C:$C,MATCH('2-1-2 data.csv'!$A631,'2-1-1 紀錄下次購買項目'!$A:$A,0)+'2-1-2 data.csv'!I$1-1)),"")</f>
        <v/>
      </c>
      <c r="J631" s="6" t="str">
        <f>_xlfn.IFNA(IF(J$1&gt;$C631,"",INDEX('2-1-1 紀錄下次購買項目'!$C:$C,MATCH('2-1-2 data.csv'!$A631,'2-1-1 紀錄下次購買項目'!$A:$A,0)+'2-1-2 data.csv'!J$1-1)),"")</f>
        <v/>
      </c>
      <c r="K631" s="6" t="str">
        <f>_xlfn.IFNA(IF(K$1&gt;$C631,"",INDEX('2-1-1 紀錄下次購買項目'!$C:$C,MATCH('2-1-2 data.csv'!$A631,'2-1-1 紀錄下次購買項目'!$A:$A,0)+'2-1-2 data.csv'!K$1-1)),"")</f>
        <v/>
      </c>
      <c r="L631" s="6" t="str">
        <f>_xlfn.IFNA(IF(L$1&gt;$C631,"",INDEX('2-1-1 紀錄下次購買項目'!$C:$C,MATCH('2-1-2 data.csv'!$A631,'2-1-1 紀錄下次購買項目'!$A:$A,0)+'2-1-2 data.csv'!L$1-1)),"")</f>
        <v/>
      </c>
      <c r="M631" s="6" t="str">
        <f>_xlfn.IFNA(IF(M$1&gt;$C631,"",INDEX('2-1-1 紀錄下次購買項目'!$C:$C,MATCH('2-1-2 data.csv'!$A631,'2-1-1 紀錄下次購買項目'!$A:$A,0)+'2-1-2 data.csv'!M$1-1)),"")</f>
        <v/>
      </c>
      <c r="N631" s="6" t="str">
        <f>_xlfn.IFNA(IF(N$1&gt;$C631,"",INDEX('2-1-1 紀錄下次購買項目'!$C:$C,MATCH('2-1-2 data.csv'!$A631,'2-1-1 紀錄下次購買項目'!$A:$A,0)+'2-1-2 data.csv'!N$1-1)),"")</f>
        <v/>
      </c>
    </row>
    <row r="632" spans="1:14">
      <c r="A632" s="6">
        <v>17050</v>
      </c>
      <c r="B632" s="5">
        <v>1335</v>
      </c>
      <c r="C632" s="6">
        <v>2</v>
      </c>
      <c r="D632" s="6">
        <v>1</v>
      </c>
      <c r="E632" s="6" t="str">
        <f>_xlfn.IFNA(IF(E$1&gt;$C632,"",INDEX('2-1-1 紀錄下次購買項目'!$C:$C,MATCH('2-1-2 data.csv'!$A632,'2-1-1 紀錄下次購買項目'!$A:$A,0)+'2-1-2 data.csv'!E$1-1)),"")</f>
        <v>數位MP3隨身聽</v>
      </c>
      <c r="F632" s="6" t="str">
        <f>_xlfn.IFNA(IF(F$1&gt;$C632,"",INDEX('2-1-1 紀錄下次購買項目'!$C:$C,MATCH('2-1-2 data.csv'!$A632,'2-1-1 紀錄下次購買項目'!$A:$A,0)+'2-1-2 data.csv'!F$1-1)),"")</f>
        <v>記憶卡</v>
      </c>
      <c r="G632" s="6" t="str">
        <f>_xlfn.IFNA(IF(G$1&gt;$C632,"",INDEX('2-1-1 紀錄下次購買項目'!$C:$C,MATCH('2-1-2 data.csv'!$A632,'2-1-1 紀錄下次購買項目'!$A:$A,0)+'2-1-2 data.csv'!G$1-1)),"")</f>
        <v/>
      </c>
      <c r="H632" s="6" t="str">
        <f>_xlfn.IFNA(IF(H$1&gt;$C632,"",INDEX('2-1-1 紀錄下次購買項目'!$C:$C,MATCH('2-1-2 data.csv'!$A632,'2-1-1 紀錄下次購買項目'!$A:$A,0)+'2-1-2 data.csv'!H$1-1)),"")</f>
        <v/>
      </c>
      <c r="I632" s="6" t="str">
        <f>_xlfn.IFNA(IF(I$1&gt;$C632,"",INDEX('2-1-1 紀錄下次購買項目'!$C:$C,MATCH('2-1-2 data.csv'!$A632,'2-1-1 紀錄下次購買項目'!$A:$A,0)+'2-1-2 data.csv'!I$1-1)),"")</f>
        <v/>
      </c>
      <c r="J632" s="6" t="str">
        <f>_xlfn.IFNA(IF(J$1&gt;$C632,"",INDEX('2-1-1 紀錄下次購買項目'!$C:$C,MATCH('2-1-2 data.csv'!$A632,'2-1-1 紀錄下次購買項目'!$A:$A,0)+'2-1-2 data.csv'!J$1-1)),"")</f>
        <v/>
      </c>
      <c r="K632" s="6" t="str">
        <f>_xlfn.IFNA(IF(K$1&gt;$C632,"",INDEX('2-1-1 紀錄下次購買項目'!$C:$C,MATCH('2-1-2 data.csv'!$A632,'2-1-1 紀錄下次購買項目'!$A:$A,0)+'2-1-2 data.csv'!K$1-1)),"")</f>
        <v/>
      </c>
      <c r="L632" s="6" t="str">
        <f>_xlfn.IFNA(IF(L$1&gt;$C632,"",INDEX('2-1-1 紀錄下次購買項目'!$C:$C,MATCH('2-1-2 data.csv'!$A632,'2-1-1 紀錄下次購買項目'!$A:$A,0)+'2-1-2 data.csv'!L$1-1)),"")</f>
        <v/>
      </c>
      <c r="M632" s="6" t="str">
        <f>_xlfn.IFNA(IF(M$1&gt;$C632,"",INDEX('2-1-1 紀錄下次購買項目'!$C:$C,MATCH('2-1-2 data.csv'!$A632,'2-1-1 紀錄下次購買項目'!$A:$A,0)+'2-1-2 data.csv'!M$1-1)),"")</f>
        <v/>
      </c>
      <c r="N632" s="6" t="str">
        <f>_xlfn.IFNA(IF(N$1&gt;$C632,"",INDEX('2-1-1 紀錄下次購買項目'!$C:$C,MATCH('2-1-2 data.csv'!$A632,'2-1-1 紀錄下次購買項目'!$A:$A,0)+'2-1-2 data.csv'!N$1-1)),"")</f>
        <v/>
      </c>
    </row>
    <row r="633" spans="1:14">
      <c r="A633" s="6">
        <v>19171</v>
      </c>
      <c r="B633" s="5">
        <v>1335</v>
      </c>
      <c r="C633" s="6">
        <v>1</v>
      </c>
      <c r="D633" s="6">
        <v>1</v>
      </c>
      <c r="E633" s="6" t="str">
        <f>_xlfn.IFNA(IF(E$1&gt;$C633,"",INDEX('2-1-1 紀錄下次購買項目'!$C:$C,MATCH('2-1-2 data.csv'!$A633,'2-1-1 紀錄下次購買項目'!$A:$A,0)+'2-1-2 data.csv'!E$1-1)),"")</f>
        <v>記憶卡</v>
      </c>
      <c r="F633" s="6" t="str">
        <f>_xlfn.IFNA(IF(F$1&gt;$C633,"",INDEX('2-1-1 紀錄下次購買項目'!$C:$C,MATCH('2-1-2 data.csv'!$A633,'2-1-1 紀錄下次購買項目'!$A:$A,0)+'2-1-2 data.csv'!F$1-1)),"")</f>
        <v/>
      </c>
      <c r="G633" s="6" t="str">
        <f>_xlfn.IFNA(IF(G$1&gt;$C633,"",INDEX('2-1-1 紀錄下次購買項目'!$C:$C,MATCH('2-1-2 data.csv'!$A633,'2-1-1 紀錄下次購買項目'!$A:$A,0)+'2-1-2 data.csv'!G$1-1)),"")</f>
        <v/>
      </c>
      <c r="H633" s="6" t="str">
        <f>_xlfn.IFNA(IF(H$1&gt;$C633,"",INDEX('2-1-1 紀錄下次購買項目'!$C:$C,MATCH('2-1-2 data.csv'!$A633,'2-1-1 紀錄下次購買項目'!$A:$A,0)+'2-1-2 data.csv'!H$1-1)),"")</f>
        <v/>
      </c>
      <c r="I633" s="6" t="str">
        <f>_xlfn.IFNA(IF(I$1&gt;$C633,"",INDEX('2-1-1 紀錄下次購買項目'!$C:$C,MATCH('2-1-2 data.csv'!$A633,'2-1-1 紀錄下次購買項目'!$A:$A,0)+'2-1-2 data.csv'!I$1-1)),"")</f>
        <v/>
      </c>
      <c r="J633" s="6" t="str">
        <f>_xlfn.IFNA(IF(J$1&gt;$C633,"",INDEX('2-1-1 紀錄下次購買項目'!$C:$C,MATCH('2-1-2 data.csv'!$A633,'2-1-1 紀錄下次購買項目'!$A:$A,0)+'2-1-2 data.csv'!J$1-1)),"")</f>
        <v/>
      </c>
      <c r="K633" s="6" t="str">
        <f>_xlfn.IFNA(IF(K$1&gt;$C633,"",INDEX('2-1-1 紀錄下次購買項目'!$C:$C,MATCH('2-1-2 data.csv'!$A633,'2-1-1 紀錄下次購買項目'!$A:$A,0)+'2-1-2 data.csv'!K$1-1)),"")</f>
        <v/>
      </c>
      <c r="L633" s="6" t="str">
        <f>_xlfn.IFNA(IF(L$1&gt;$C633,"",INDEX('2-1-1 紀錄下次購買項目'!$C:$C,MATCH('2-1-2 data.csv'!$A633,'2-1-1 紀錄下次購買項目'!$A:$A,0)+'2-1-2 data.csv'!L$1-1)),"")</f>
        <v/>
      </c>
      <c r="M633" s="6" t="str">
        <f>_xlfn.IFNA(IF(M$1&gt;$C633,"",INDEX('2-1-1 紀錄下次購買項目'!$C:$C,MATCH('2-1-2 data.csv'!$A633,'2-1-1 紀錄下次購買項目'!$A:$A,0)+'2-1-2 data.csv'!M$1-1)),"")</f>
        <v/>
      </c>
      <c r="N633" s="6" t="str">
        <f>_xlfn.IFNA(IF(N$1&gt;$C633,"",INDEX('2-1-1 紀錄下次購買項目'!$C:$C,MATCH('2-1-2 data.csv'!$A633,'2-1-1 紀錄下次購買項目'!$A:$A,0)+'2-1-2 data.csv'!N$1-1)),"")</f>
        <v/>
      </c>
    </row>
    <row r="634" spans="1:14">
      <c r="A634" s="6">
        <v>22346</v>
      </c>
      <c r="B634" s="5">
        <v>1335</v>
      </c>
      <c r="C634" s="6">
        <v>1</v>
      </c>
      <c r="D634" s="6">
        <v>3</v>
      </c>
      <c r="E634" s="6" t="str">
        <f>_xlfn.IFNA(IF(E$1&gt;$C634,"",INDEX('2-1-1 紀錄下次購買項目'!$C:$C,MATCH('2-1-2 data.csv'!$A634,'2-1-1 紀錄下次購買項目'!$A:$A,0)+'2-1-2 data.csv'!E$1-1)),"")</f>
        <v>家電維修費</v>
      </c>
      <c r="F634" s="6" t="str">
        <f>_xlfn.IFNA(IF(F$1&gt;$C634,"",INDEX('2-1-1 紀錄下次購買項目'!$C:$C,MATCH('2-1-2 data.csv'!$A634,'2-1-1 紀錄下次購買項目'!$A:$A,0)+'2-1-2 data.csv'!F$1-1)),"")</f>
        <v/>
      </c>
      <c r="G634" s="6" t="str">
        <f>_xlfn.IFNA(IF(G$1&gt;$C634,"",INDEX('2-1-1 紀錄下次購買項目'!$C:$C,MATCH('2-1-2 data.csv'!$A634,'2-1-1 紀錄下次購買項目'!$A:$A,0)+'2-1-2 data.csv'!G$1-1)),"")</f>
        <v/>
      </c>
      <c r="H634" s="6" t="str">
        <f>_xlfn.IFNA(IF(H$1&gt;$C634,"",INDEX('2-1-1 紀錄下次購買項目'!$C:$C,MATCH('2-1-2 data.csv'!$A634,'2-1-1 紀錄下次購買項目'!$A:$A,0)+'2-1-2 data.csv'!H$1-1)),"")</f>
        <v/>
      </c>
      <c r="I634" s="6" t="str">
        <f>_xlfn.IFNA(IF(I$1&gt;$C634,"",INDEX('2-1-1 紀錄下次購買項目'!$C:$C,MATCH('2-1-2 data.csv'!$A634,'2-1-1 紀錄下次購買項目'!$A:$A,0)+'2-1-2 data.csv'!I$1-1)),"")</f>
        <v/>
      </c>
      <c r="J634" s="6" t="str">
        <f>_xlfn.IFNA(IF(J$1&gt;$C634,"",INDEX('2-1-1 紀錄下次購買項目'!$C:$C,MATCH('2-1-2 data.csv'!$A634,'2-1-1 紀錄下次購買項目'!$A:$A,0)+'2-1-2 data.csv'!J$1-1)),"")</f>
        <v/>
      </c>
      <c r="K634" s="6" t="str">
        <f>_xlfn.IFNA(IF(K$1&gt;$C634,"",INDEX('2-1-1 紀錄下次購買項目'!$C:$C,MATCH('2-1-2 data.csv'!$A634,'2-1-1 紀錄下次購買項目'!$A:$A,0)+'2-1-2 data.csv'!K$1-1)),"")</f>
        <v/>
      </c>
      <c r="L634" s="6" t="str">
        <f>_xlfn.IFNA(IF(L$1&gt;$C634,"",INDEX('2-1-1 紀錄下次購買項目'!$C:$C,MATCH('2-1-2 data.csv'!$A634,'2-1-1 紀錄下次購買項目'!$A:$A,0)+'2-1-2 data.csv'!L$1-1)),"")</f>
        <v/>
      </c>
      <c r="M634" s="6" t="str">
        <f>_xlfn.IFNA(IF(M$1&gt;$C634,"",INDEX('2-1-1 紀錄下次購買項目'!$C:$C,MATCH('2-1-2 data.csv'!$A634,'2-1-1 紀錄下次購買項目'!$A:$A,0)+'2-1-2 data.csv'!M$1-1)),"")</f>
        <v/>
      </c>
      <c r="N634" s="6" t="str">
        <f>_xlfn.IFNA(IF(N$1&gt;$C634,"",INDEX('2-1-1 紀錄下次購買項目'!$C:$C,MATCH('2-1-2 data.csv'!$A634,'2-1-1 紀錄下次購買項目'!$A:$A,0)+'2-1-2 data.csv'!N$1-1)),"")</f>
        <v/>
      </c>
    </row>
    <row r="635" spans="1:14">
      <c r="A635" s="6">
        <v>23518</v>
      </c>
      <c r="B635" s="5">
        <v>1335</v>
      </c>
      <c r="C635" s="6">
        <v>3</v>
      </c>
      <c r="D635" s="6">
        <v>1</v>
      </c>
      <c r="E635" s="6" t="str">
        <f>_xlfn.IFNA(IF(E$1&gt;$C635,"",INDEX('2-1-1 紀錄下次購買項目'!$C:$C,MATCH('2-1-2 data.csv'!$A635,'2-1-1 紀錄下次購買項目'!$A:$A,0)+'2-1-2 data.csv'!E$1-1)),"")</f>
        <v>鍵盤</v>
      </c>
      <c r="F635" s="6" t="str">
        <f>_xlfn.IFNA(IF(F$1&gt;$C635,"",INDEX('2-1-1 紀錄下次購買項目'!$C:$C,MATCH('2-1-2 data.csv'!$A635,'2-1-1 紀錄下次購買項目'!$A:$A,0)+'2-1-2 data.csv'!F$1-1)),"")</f>
        <v>延長線</v>
      </c>
      <c r="G635" s="6" t="str">
        <f>_xlfn.IFNA(IF(G$1&gt;$C635,"",INDEX('2-1-1 紀錄下次購買項目'!$C:$C,MATCH('2-1-2 data.csv'!$A635,'2-1-1 紀錄下次購買項目'!$A:$A,0)+'2-1-2 data.csv'!G$1-1)),"")</f>
        <v>有線光學鼠</v>
      </c>
      <c r="H635" s="6" t="str">
        <f>_xlfn.IFNA(IF(H$1&gt;$C635,"",INDEX('2-1-1 紀錄下次購買項目'!$C:$C,MATCH('2-1-2 data.csv'!$A635,'2-1-1 紀錄下次購買項目'!$A:$A,0)+'2-1-2 data.csv'!H$1-1)),"")</f>
        <v/>
      </c>
      <c r="I635" s="6" t="str">
        <f>_xlfn.IFNA(IF(I$1&gt;$C635,"",INDEX('2-1-1 紀錄下次購買項目'!$C:$C,MATCH('2-1-2 data.csv'!$A635,'2-1-1 紀錄下次購買項目'!$A:$A,0)+'2-1-2 data.csv'!I$1-1)),"")</f>
        <v/>
      </c>
      <c r="J635" s="6" t="str">
        <f>_xlfn.IFNA(IF(J$1&gt;$C635,"",INDEX('2-1-1 紀錄下次購買項目'!$C:$C,MATCH('2-1-2 data.csv'!$A635,'2-1-1 紀錄下次購買項目'!$A:$A,0)+'2-1-2 data.csv'!J$1-1)),"")</f>
        <v/>
      </c>
      <c r="K635" s="6" t="str">
        <f>_xlfn.IFNA(IF(K$1&gt;$C635,"",INDEX('2-1-1 紀錄下次購買項目'!$C:$C,MATCH('2-1-2 data.csv'!$A635,'2-1-1 紀錄下次購買項目'!$A:$A,0)+'2-1-2 data.csv'!K$1-1)),"")</f>
        <v/>
      </c>
      <c r="L635" s="6" t="str">
        <f>_xlfn.IFNA(IF(L$1&gt;$C635,"",INDEX('2-1-1 紀錄下次購買項目'!$C:$C,MATCH('2-1-2 data.csv'!$A635,'2-1-1 紀錄下次購買項目'!$A:$A,0)+'2-1-2 data.csv'!L$1-1)),"")</f>
        <v/>
      </c>
      <c r="M635" s="6" t="str">
        <f>_xlfn.IFNA(IF(M$1&gt;$C635,"",INDEX('2-1-1 紀錄下次購買項目'!$C:$C,MATCH('2-1-2 data.csv'!$A635,'2-1-1 紀錄下次購買項目'!$A:$A,0)+'2-1-2 data.csv'!M$1-1)),"")</f>
        <v/>
      </c>
      <c r="N635" s="6" t="str">
        <f>_xlfn.IFNA(IF(N$1&gt;$C635,"",INDEX('2-1-1 紀錄下次購買項目'!$C:$C,MATCH('2-1-2 data.csv'!$A635,'2-1-1 紀錄下次購買項目'!$A:$A,0)+'2-1-2 data.csv'!N$1-1)),"")</f>
        <v/>
      </c>
    </row>
    <row r="636" spans="1:14">
      <c r="A636" s="6">
        <v>27506</v>
      </c>
      <c r="B636" s="5">
        <v>1335</v>
      </c>
      <c r="C636" s="6">
        <v>1</v>
      </c>
      <c r="D636" s="6">
        <v>2</v>
      </c>
      <c r="E636" s="6" t="str">
        <f>_xlfn.IFNA(IF(E$1&gt;$C636,"",INDEX('2-1-1 紀錄下次購買項目'!$C:$C,MATCH('2-1-2 data.csv'!$A636,'2-1-1 紀錄下次購買項目'!$A:$A,0)+'2-1-2 data.csv'!E$1-1)),"")</f>
        <v>LCD螢幕</v>
      </c>
      <c r="F636" s="6" t="str">
        <f>_xlfn.IFNA(IF(F$1&gt;$C636,"",INDEX('2-1-1 紀錄下次購買項目'!$C:$C,MATCH('2-1-2 data.csv'!$A636,'2-1-1 紀錄下次購買項目'!$A:$A,0)+'2-1-2 data.csv'!F$1-1)),"")</f>
        <v/>
      </c>
      <c r="G636" s="6" t="str">
        <f>_xlfn.IFNA(IF(G$1&gt;$C636,"",INDEX('2-1-1 紀錄下次購買項目'!$C:$C,MATCH('2-1-2 data.csv'!$A636,'2-1-1 紀錄下次購買項目'!$A:$A,0)+'2-1-2 data.csv'!G$1-1)),"")</f>
        <v/>
      </c>
      <c r="H636" s="6" t="str">
        <f>_xlfn.IFNA(IF(H$1&gt;$C636,"",INDEX('2-1-1 紀錄下次購買項目'!$C:$C,MATCH('2-1-2 data.csv'!$A636,'2-1-1 紀錄下次購買項目'!$A:$A,0)+'2-1-2 data.csv'!H$1-1)),"")</f>
        <v/>
      </c>
      <c r="I636" s="6" t="str">
        <f>_xlfn.IFNA(IF(I$1&gt;$C636,"",INDEX('2-1-1 紀錄下次購買項目'!$C:$C,MATCH('2-1-2 data.csv'!$A636,'2-1-1 紀錄下次購買項目'!$A:$A,0)+'2-1-2 data.csv'!I$1-1)),"")</f>
        <v/>
      </c>
      <c r="J636" s="6" t="str">
        <f>_xlfn.IFNA(IF(J$1&gt;$C636,"",INDEX('2-1-1 紀錄下次購買項目'!$C:$C,MATCH('2-1-2 data.csv'!$A636,'2-1-1 紀錄下次購買項目'!$A:$A,0)+'2-1-2 data.csv'!J$1-1)),"")</f>
        <v/>
      </c>
      <c r="K636" s="6" t="str">
        <f>_xlfn.IFNA(IF(K$1&gt;$C636,"",INDEX('2-1-1 紀錄下次購買項目'!$C:$C,MATCH('2-1-2 data.csv'!$A636,'2-1-1 紀錄下次購買項目'!$A:$A,0)+'2-1-2 data.csv'!K$1-1)),"")</f>
        <v/>
      </c>
      <c r="L636" s="6" t="str">
        <f>_xlfn.IFNA(IF(L$1&gt;$C636,"",INDEX('2-1-1 紀錄下次購買項目'!$C:$C,MATCH('2-1-2 data.csv'!$A636,'2-1-1 紀錄下次購買項目'!$A:$A,0)+'2-1-2 data.csv'!L$1-1)),"")</f>
        <v/>
      </c>
      <c r="M636" s="6" t="str">
        <f>_xlfn.IFNA(IF(M$1&gt;$C636,"",INDEX('2-1-1 紀錄下次購買項目'!$C:$C,MATCH('2-1-2 data.csv'!$A636,'2-1-1 紀錄下次購買項目'!$A:$A,0)+'2-1-2 data.csv'!M$1-1)),"")</f>
        <v/>
      </c>
      <c r="N636" s="6" t="str">
        <f>_xlfn.IFNA(IF(N$1&gt;$C636,"",INDEX('2-1-1 紀錄下次購買項目'!$C:$C,MATCH('2-1-2 data.csv'!$A636,'2-1-1 紀錄下次購買項目'!$A:$A,0)+'2-1-2 data.csv'!N$1-1)),"")</f>
        <v/>
      </c>
    </row>
    <row r="637" spans="1:14">
      <c r="A637" s="6">
        <v>28197</v>
      </c>
      <c r="B637" s="5">
        <v>1335</v>
      </c>
      <c r="C637" s="6">
        <v>2</v>
      </c>
      <c r="D637" s="6">
        <v>1</v>
      </c>
      <c r="E637" s="6" t="str">
        <f>_xlfn.IFNA(IF(E$1&gt;$C637,"",INDEX('2-1-1 紀錄下次購買項目'!$C:$C,MATCH('2-1-2 data.csv'!$A637,'2-1-1 紀錄下次購買項目'!$A:$A,0)+'2-1-2 data.csv'!E$1-1)),"")</f>
        <v>整理耗材</v>
      </c>
      <c r="F637" s="6" t="str">
        <f>_xlfn.IFNA(IF(F$1&gt;$C637,"",INDEX('2-1-1 紀錄下次購買項目'!$C:$C,MATCH('2-1-2 data.csv'!$A637,'2-1-1 紀錄下次購買項目'!$A:$A,0)+'2-1-2 data.csv'!F$1-1)),"")</f>
        <v>DVD燒錄片</v>
      </c>
      <c r="G637" s="6" t="str">
        <f>_xlfn.IFNA(IF(G$1&gt;$C637,"",INDEX('2-1-1 紀錄下次購買項目'!$C:$C,MATCH('2-1-2 data.csv'!$A637,'2-1-1 紀錄下次購買項目'!$A:$A,0)+'2-1-2 data.csv'!G$1-1)),"")</f>
        <v/>
      </c>
      <c r="H637" s="6" t="str">
        <f>_xlfn.IFNA(IF(H$1&gt;$C637,"",INDEX('2-1-1 紀錄下次購買項目'!$C:$C,MATCH('2-1-2 data.csv'!$A637,'2-1-1 紀錄下次購買項目'!$A:$A,0)+'2-1-2 data.csv'!H$1-1)),"")</f>
        <v/>
      </c>
      <c r="I637" s="6" t="str">
        <f>_xlfn.IFNA(IF(I$1&gt;$C637,"",INDEX('2-1-1 紀錄下次購買項目'!$C:$C,MATCH('2-1-2 data.csv'!$A637,'2-1-1 紀錄下次購買項目'!$A:$A,0)+'2-1-2 data.csv'!I$1-1)),"")</f>
        <v/>
      </c>
      <c r="J637" s="6" t="str">
        <f>_xlfn.IFNA(IF(J$1&gt;$C637,"",INDEX('2-1-1 紀錄下次購買項目'!$C:$C,MATCH('2-1-2 data.csv'!$A637,'2-1-1 紀錄下次購買項目'!$A:$A,0)+'2-1-2 data.csv'!J$1-1)),"")</f>
        <v/>
      </c>
      <c r="K637" s="6" t="str">
        <f>_xlfn.IFNA(IF(K$1&gt;$C637,"",INDEX('2-1-1 紀錄下次購買項目'!$C:$C,MATCH('2-1-2 data.csv'!$A637,'2-1-1 紀錄下次購買項目'!$A:$A,0)+'2-1-2 data.csv'!K$1-1)),"")</f>
        <v/>
      </c>
      <c r="L637" s="6" t="str">
        <f>_xlfn.IFNA(IF(L$1&gt;$C637,"",INDEX('2-1-1 紀錄下次購買項目'!$C:$C,MATCH('2-1-2 data.csv'!$A637,'2-1-1 紀錄下次購買項目'!$A:$A,0)+'2-1-2 data.csv'!L$1-1)),"")</f>
        <v/>
      </c>
      <c r="M637" s="6" t="str">
        <f>_xlfn.IFNA(IF(M$1&gt;$C637,"",INDEX('2-1-1 紀錄下次購買項目'!$C:$C,MATCH('2-1-2 data.csv'!$A637,'2-1-1 紀錄下次購買項目'!$A:$A,0)+'2-1-2 data.csv'!M$1-1)),"")</f>
        <v/>
      </c>
      <c r="N637" s="6" t="str">
        <f>_xlfn.IFNA(IF(N$1&gt;$C637,"",INDEX('2-1-1 紀錄下次購買項目'!$C:$C,MATCH('2-1-2 data.csv'!$A637,'2-1-1 紀錄下次購買項目'!$A:$A,0)+'2-1-2 data.csv'!N$1-1)),"")</f>
        <v/>
      </c>
    </row>
    <row r="638" spans="1:14">
      <c r="A638" s="6">
        <v>31316</v>
      </c>
      <c r="B638" s="5">
        <v>1335</v>
      </c>
      <c r="C638" s="6">
        <v>1</v>
      </c>
      <c r="D638" s="6">
        <v>3</v>
      </c>
      <c r="E638" s="6" t="str">
        <f>_xlfn.IFNA(IF(E$1&gt;$C638,"",INDEX('2-1-1 紀錄下次購買項目'!$C:$C,MATCH('2-1-2 data.csv'!$A638,'2-1-1 紀錄下次購買項目'!$A:$A,0)+'2-1-2 data.csv'!E$1-1)),"")</f>
        <v>記憶卡</v>
      </c>
      <c r="F638" s="6" t="str">
        <f>_xlfn.IFNA(IF(F$1&gt;$C638,"",INDEX('2-1-1 紀錄下次購買項目'!$C:$C,MATCH('2-1-2 data.csv'!$A638,'2-1-1 紀錄下次購買項目'!$A:$A,0)+'2-1-2 data.csv'!F$1-1)),"")</f>
        <v/>
      </c>
      <c r="G638" s="6" t="str">
        <f>_xlfn.IFNA(IF(G$1&gt;$C638,"",INDEX('2-1-1 紀錄下次購買項目'!$C:$C,MATCH('2-1-2 data.csv'!$A638,'2-1-1 紀錄下次購買項目'!$A:$A,0)+'2-1-2 data.csv'!G$1-1)),"")</f>
        <v/>
      </c>
      <c r="H638" s="6" t="str">
        <f>_xlfn.IFNA(IF(H$1&gt;$C638,"",INDEX('2-1-1 紀錄下次購買項目'!$C:$C,MATCH('2-1-2 data.csv'!$A638,'2-1-1 紀錄下次購買項目'!$A:$A,0)+'2-1-2 data.csv'!H$1-1)),"")</f>
        <v/>
      </c>
      <c r="I638" s="6" t="str">
        <f>_xlfn.IFNA(IF(I$1&gt;$C638,"",INDEX('2-1-1 紀錄下次購買項目'!$C:$C,MATCH('2-1-2 data.csv'!$A638,'2-1-1 紀錄下次購買項目'!$A:$A,0)+'2-1-2 data.csv'!I$1-1)),"")</f>
        <v/>
      </c>
      <c r="J638" s="6" t="str">
        <f>_xlfn.IFNA(IF(J$1&gt;$C638,"",INDEX('2-1-1 紀錄下次購買項目'!$C:$C,MATCH('2-1-2 data.csv'!$A638,'2-1-1 紀錄下次購買項目'!$A:$A,0)+'2-1-2 data.csv'!J$1-1)),"")</f>
        <v/>
      </c>
      <c r="K638" s="6" t="str">
        <f>_xlfn.IFNA(IF(K$1&gt;$C638,"",INDEX('2-1-1 紀錄下次購買項目'!$C:$C,MATCH('2-1-2 data.csv'!$A638,'2-1-1 紀錄下次購買項目'!$A:$A,0)+'2-1-2 data.csv'!K$1-1)),"")</f>
        <v/>
      </c>
      <c r="L638" s="6" t="str">
        <f>_xlfn.IFNA(IF(L$1&gt;$C638,"",INDEX('2-1-1 紀錄下次購買項目'!$C:$C,MATCH('2-1-2 data.csv'!$A638,'2-1-1 紀錄下次購買項目'!$A:$A,0)+'2-1-2 data.csv'!L$1-1)),"")</f>
        <v/>
      </c>
      <c r="M638" s="6" t="str">
        <f>_xlfn.IFNA(IF(M$1&gt;$C638,"",INDEX('2-1-1 紀錄下次購買項目'!$C:$C,MATCH('2-1-2 data.csv'!$A638,'2-1-1 紀錄下次購買項目'!$A:$A,0)+'2-1-2 data.csv'!M$1-1)),"")</f>
        <v/>
      </c>
      <c r="N638" s="6" t="str">
        <f>_xlfn.IFNA(IF(N$1&gt;$C638,"",INDEX('2-1-1 紀錄下次購買項目'!$C:$C,MATCH('2-1-2 data.csv'!$A638,'2-1-1 紀錄下次購買項目'!$A:$A,0)+'2-1-2 data.csv'!N$1-1)),"")</f>
        <v/>
      </c>
    </row>
    <row r="639" spans="1:14">
      <c r="A639" s="6">
        <v>31680</v>
      </c>
      <c r="B639" s="5">
        <v>1335</v>
      </c>
      <c r="C639" s="6">
        <v>3</v>
      </c>
      <c r="D639" s="6">
        <v>1</v>
      </c>
      <c r="E639" s="6" t="str">
        <f>_xlfn.IFNA(IF(E$1&gt;$C639,"",INDEX('2-1-1 紀錄下次購買項目'!$C:$C,MATCH('2-1-2 data.csv'!$A639,'2-1-1 紀錄下次購買項目'!$A:$A,0)+'2-1-2 data.csv'!E$1-1)),"")</f>
        <v>延長線</v>
      </c>
      <c r="F639" s="6" t="str">
        <f>_xlfn.IFNA(IF(F$1&gt;$C639,"",INDEX('2-1-1 紀錄下次購買項目'!$C:$C,MATCH('2-1-2 data.csv'!$A639,'2-1-1 紀錄下次購買項目'!$A:$A,0)+'2-1-2 data.csv'!F$1-1)),"")</f>
        <v>家電維修費</v>
      </c>
      <c r="G639" s="6" t="str">
        <f>_xlfn.IFNA(IF(G$1&gt;$C639,"",INDEX('2-1-1 紀錄下次購買項目'!$C:$C,MATCH('2-1-2 data.csv'!$A639,'2-1-1 紀錄下次購買項目'!$A:$A,0)+'2-1-2 data.csv'!G$1-1)),"")</f>
        <v>線材</v>
      </c>
      <c r="H639" s="6" t="str">
        <f>_xlfn.IFNA(IF(H$1&gt;$C639,"",INDEX('2-1-1 紀錄下次購買項目'!$C:$C,MATCH('2-1-2 data.csv'!$A639,'2-1-1 紀錄下次購買項目'!$A:$A,0)+'2-1-2 data.csv'!H$1-1)),"")</f>
        <v/>
      </c>
      <c r="I639" s="6" t="str">
        <f>_xlfn.IFNA(IF(I$1&gt;$C639,"",INDEX('2-1-1 紀錄下次購買項目'!$C:$C,MATCH('2-1-2 data.csv'!$A639,'2-1-1 紀錄下次購買項目'!$A:$A,0)+'2-1-2 data.csv'!I$1-1)),"")</f>
        <v/>
      </c>
      <c r="J639" s="6" t="str">
        <f>_xlfn.IFNA(IF(J$1&gt;$C639,"",INDEX('2-1-1 紀錄下次購買項目'!$C:$C,MATCH('2-1-2 data.csv'!$A639,'2-1-1 紀錄下次購買項目'!$A:$A,0)+'2-1-2 data.csv'!J$1-1)),"")</f>
        <v/>
      </c>
      <c r="K639" s="6" t="str">
        <f>_xlfn.IFNA(IF(K$1&gt;$C639,"",INDEX('2-1-1 紀錄下次購買項目'!$C:$C,MATCH('2-1-2 data.csv'!$A639,'2-1-1 紀錄下次購買項目'!$A:$A,0)+'2-1-2 data.csv'!K$1-1)),"")</f>
        <v/>
      </c>
      <c r="L639" s="6" t="str">
        <f>_xlfn.IFNA(IF(L$1&gt;$C639,"",INDEX('2-1-1 紀錄下次購買項目'!$C:$C,MATCH('2-1-2 data.csv'!$A639,'2-1-1 紀錄下次購買項目'!$A:$A,0)+'2-1-2 data.csv'!L$1-1)),"")</f>
        <v/>
      </c>
      <c r="M639" s="6" t="str">
        <f>_xlfn.IFNA(IF(M$1&gt;$C639,"",INDEX('2-1-1 紀錄下次購買項目'!$C:$C,MATCH('2-1-2 data.csv'!$A639,'2-1-1 紀錄下次購買項目'!$A:$A,0)+'2-1-2 data.csv'!M$1-1)),"")</f>
        <v/>
      </c>
      <c r="N639" s="6" t="str">
        <f>_xlfn.IFNA(IF(N$1&gt;$C639,"",INDEX('2-1-1 紀錄下次購買項目'!$C:$C,MATCH('2-1-2 data.csv'!$A639,'2-1-1 紀錄下次購買項目'!$A:$A,0)+'2-1-2 data.csv'!N$1-1)),"")</f>
        <v/>
      </c>
    </row>
    <row r="640" spans="1:14">
      <c r="A640" s="6">
        <v>34731</v>
      </c>
      <c r="B640" s="5">
        <v>1335</v>
      </c>
      <c r="C640" s="6">
        <v>1</v>
      </c>
      <c r="D640" s="6">
        <v>1</v>
      </c>
      <c r="E640" s="6" t="str">
        <f>_xlfn.IFNA(IF(E$1&gt;$C640,"",INDEX('2-1-1 紀錄下次購買項目'!$C:$C,MATCH('2-1-2 data.csv'!$A640,'2-1-1 紀錄下次購買項目'!$A:$A,0)+'2-1-2 data.csv'!E$1-1)),"")</f>
        <v>數位MP3隨身聽</v>
      </c>
      <c r="F640" s="6" t="str">
        <f>_xlfn.IFNA(IF(F$1&gt;$C640,"",INDEX('2-1-1 紀錄下次購買項目'!$C:$C,MATCH('2-1-2 data.csv'!$A640,'2-1-1 紀錄下次購買項目'!$A:$A,0)+'2-1-2 data.csv'!F$1-1)),"")</f>
        <v/>
      </c>
      <c r="G640" s="6" t="str">
        <f>_xlfn.IFNA(IF(G$1&gt;$C640,"",INDEX('2-1-1 紀錄下次購買項目'!$C:$C,MATCH('2-1-2 data.csv'!$A640,'2-1-1 紀錄下次購買項目'!$A:$A,0)+'2-1-2 data.csv'!G$1-1)),"")</f>
        <v/>
      </c>
      <c r="H640" s="6" t="str">
        <f>_xlfn.IFNA(IF(H$1&gt;$C640,"",INDEX('2-1-1 紀錄下次購買項目'!$C:$C,MATCH('2-1-2 data.csv'!$A640,'2-1-1 紀錄下次購買項目'!$A:$A,0)+'2-1-2 data.csv'!H$1-1)),"")</f>
        <v/>
      </c>
      <c r="I640" s="6" t="str">
        <f>_xlfn.IFNA(IF(I$1&gt;$C640,"",INDEX('2-1-1 紀錄下次購買項目'!$C:$C,MATCH('2-1-2 data.csv'!$A640,'2-1-1 紀錄下次購買項目'!$A:$A,0)+'2-1-2 data.csv'!I$1-1)),"")</f>
        <v/>
      </c>
      <c r="J640" s="6" t="str">
        <f>_xlfn.IFNA(IF(J$1&gt;$C640,"",INDEX('2-1-1 紀錄下次購買項目'!$C:$C,MATCH('2-1-2 data.csv'!$A640,'2-1-1 紀錄下次購買項目'!$A:$A,0)+'2-1-2 data.csv'!J$1-1)),"")</f>
        <v/>
      </c>
      <c r="K640" s="6" t="str">
        <f>_xlfn.IFNA(IF(K$1&gt;$C640,"",INDEX('2-1-1 紀錄下次購買項目'!$C:$C,MATCH('2-1-2 data.csv'!$A640,'2-1-1 紀錄下次購買項目'!$A:$A,0)+'2-1-2 data.csv'!K$1-1)),"")</f>
        <v/>
      </c>
      <c r="L640" s="6" t="str">
        <f>_xlfn.IFNA(IF(L$1&gt;$C640,"",INDEX('2-1-1 紀錄下次購買項目'!$C:$C,MATCH('2-1-2 data.csv'!$A640,'2-1-1 紀錄下次購買項目'!$A:$A,0)+'2-1-2 data.csv'!L$1-1)),"")</f>
        <v/>
      </c>
      <c r="M640" s="6" t="str">
        <f>_xlfn.IFNA(IF(M$1&gt;$C640,"",INDEX('2-1-1 紀錄下次購買項目'!$C:$C,MATCH('2-1-2 data.csv'!$A640,'2-1-1 紀錄下次購買項目'!$A:$A,0)+'2-1-2 data.csv'!M$1-1)),"")</f>
        <v/>
      </c>
      <c r="N640" s="6" t="str">
        <f>_xlfn.IFNA(IF(N$1&gt;$C640,"",INDEX('2-1-1 紀錄下次購買項目'!$C:$C,MATCH('2-1-2 data.csv'!$A640,'2-1-1 紀錄下次購買項目'!$A:$A,0)+'2-1-2 data.csv'!N$1-1)),"")</f>
        <v/>
      </c>
    </row>
    <row r="641" spans="1:14">
      <c r="A641" s="6">
        <v>37672</v>
      </c>
      <c r="B641" s="5">
        <v>1335</v>
      </c>
      <c r="C641" s="6">
        <v>1</v>
      </c>
      <c r="D641" s="6">
        <v>2</v>
      </c>
      <c r="E641" s="6" t="str">
        <f>_xlfn.IFNA(IF(E$1&gt;$C641,"",INDEX('2-1-1 紀錄下次購買項目'!$C:$C,MATCH('2-1-2 data.csv'!$A641,'2-1-1 紀錄下次購買項目'!$A:$A,0)+'2-1-2 data.csv'!E$1-1)),"")</f>
        <v>讀卡機/轉接卡</v>
      </c>
      <c r="F641" s="6" t="str">
        <f>_xlfn.IFNA(IF(F$1&gt;$C641,"",INDEX('2-1-1 紀錄下次購買項目'!$C:$C,MATCH('2-1-2 data.csv'!$A641,'2-1-1 紀錄下次購買項目'!$A:$A,0)+'2-1-2 data.csv'!F$1-1)),"")</f>
        <v/>
      </c>
      <c r="G641" s="6" t="str">
        <f>_xlfn.IFNA(IF(G$1&gt;$C641,"",INDEX('2-1-1 紀錄下次購買項目'!$C:$C,MATCH('2-1-2 data.csv'!$A641,'2-1-1 紀錄下次購買項目'!$A:$A,0)+'2-1-2 data.csv'!G$1-1)),"")</f>
        <v/>
      </c>
      <c r="H641" s="6" t="str">
        <f>_xlfn.IFNA(IF(H$1&gt;$C641,"",INDEX('2-1-1 紀錄下次購買項目'!$C:$C,MATCH('2-1-2 data.csv'!$A641,'2-1-1 紀錄下次購買項目'!$A:$A,0)+'2-1-2 data.csv'!H$1-1)),"")</f>
        <v/>
      </c>
      <c r="I641" s="6" t="str">
        <f>_xlfn.IFNA(IF(I$1&gt;$C641,"",INDEX('2-1-1 紀錄下次購買項目'!$C:$C,MATCH('2-1-2 data.csv'!$A641,'2-1-1 紀錄下次購買項目'!$A:$A,0)+'2-1-2 data.csv'!I$1-1)),"")</f>
        <v/>
      </c>
      <c r="J641" s="6" t="str">
        <f>_xlfn.IFNA(IF(J$1&gt;$C641,"",INDEX('2-1-1 紀錄下次購買項目'!$C:$C,MATCH('2-1-2 data.csv'!$A641,'2-1-1 紀錄下次購買項目'!$A:$A,0)+'2-1-2 data.csv'!J$1-1)),"")</f>
        <v/>
      </c>
      <c r="K641" s="6" t="str">
        <f>_xlfn.IFNA(IF(K$1&gt;$C641,"",INDEX('2-1-1 紀錄下次購買項目'!$C:$C,MATCH('2-1-2 data.csv'!$A641,'2-1-1 紀錄下次購買項目'!$A:$A,0)+'2-1-2 data.csv'!K$1-1)),"")</f>
        <v/>
      </c>
      <c r="L641" s="6" t="str">
        <f>_xlfn.IFNA(IF(L$1&gt;$C641,"",INDEX('2-1-1 紀錄下次購買項目'!$C:$C,MATCH('2-1-2 data.csv'!$A641,'2-1-1 紀錄下次購買項目'!$A:$A,0)+'2-1-2 data.csv'!L$1-1)),"")</f>
        <v/>
      </c>
      <c r="M641" s="6" t="str">
        <f>_xlfn.IFNA(IF(M$1&gt;$C641,"",INDEX('2-1-1 紀錄下次購買項目'!$C:$C,MATCH('2-1-2 data.csv'!$A641,'2-1-1 紀錄下次購買項目'!$A:$A,0)+'2-1-2 data.csv'!M$1-1)),"")</f>
        <v/>
      </c>
      <c r="N641" s="6" t="str">
        <f>_xlfn.IFNA(IF(N$1&gt;$C641,"",INDEX('2-1-1 紀錄下次購買項目'!$C:$C,MATCH('2-1-2 data.csv'!$A641,'2-1-1 紀錄下次購買項目'!$A:$A,0)+'2-1-2 data.csv'!N$1-1)),"")</f>
        <v/>
      </c>
    </row>
    <row r="642" spans="1:14">
      <c r="A642" s="6">
        <v>40213</v>
      </c>
      <c r="B642" s="5">
        <v>1335</v>
      </c>
      <c r="C642" s="6">
        <v>2</v>
      </c>
      <c r="D642" s="6">
        <v>1</v>
      </c>
      <c r="E642" s="6" t="str">
        <f>_xlfn.IFNA(IF(E$1&gt;$C642,"",INDEX('2-1-1 紀錄下次購買項目'!$C:$C,MATCH('2-1-2 data.csv'!$A642,'2-1-1 紀錄下次購買項目'!$A:$A,0)+'2-1-2 data.csv'!E$1-1)),"")</f>
        <v>家電維修費</v>
      </c>
      <c r="F642" s="6" t="str">
        <f>_xlfn.IFNA(IF(F$1&gt;$C642,"",INDEX('2-1-1 紀錄下次購買項目'!$C:$C,MATCH('2-1-2 data.csv'!$A642,'2-1-1 紀錄下次購買項目'!$A:$A,0)+'2-1-2 data.csv'!F$1-1)),"")</f>
        <v>網路線材</v>
      </c>
      <c r="G642" s="6" t="str">
        <f>_xlfn.IFNA(IF(G$1&gt;$C642,"",INDEX('2-1-1 紀錄下次購買項目'!$C:$C,MATCH('2-1-2 data.csv'!$A642,'2-1-1 紀錄下次購買項目'!$A:$A,0)+'2-1-2 data.csv'!G$1-1)),"")</f>
        <v/>
      </c>
      <c r="H642" s="6" t="str">
        <f>_xlfn.IFNA(IF(H$1&gt;$C642,"",INDEX('2-1-1 紀錄下次購買項目'!$C:$C,MATCH('2-1-2 data.csv'!$A642,'2-1-1 紀錄下次購買項目'!$A:$A,0)+'2-1-2 data.csv'!H$1-1)),"")</f>
        <v/>
      </c>
      <c r="I642" s="6" t="str">
        <f>_xlfn.IFNA(IF(I$1&gt;$C642,"",INDEX('2-1-1 紀錄下次購買項目'!$C:$C,MATCH('2-1-2 data.csv'!$A642,'2-1-1 紀錄下次購買項目'!$A:$A,0)+'2-1-2 data.csv'!I$1-1)),"")</f>
        <v/>
      </c>
      <c r="J642" s="6" t="str">
        <f>_xlfn.IFNA(IF(J$1&gt;$C642,"",INDEX('2-1-1 紀錄下次購買項目'!$C:$C,MATCH('2-1-2 data.csv'!$A642,'2-1-1 紀錄下次購買項目'!$A:$A,0)+'2-1-2 data.csv'!J$1-1)),"")</f>
        <v/>
      </c>
      <c r="K642" s="6" t="str">
        <f>_xlfn.IFNA(IF(K$1&gt;$C642,"",INDEX('2-1-1 紀錄下次購買項目'!$C:$C,MATCH('2-1-2 data.csv'!$A642,'2-1-1 紀錄下次購買項目'!$A:$A,0)+'2-1-2 data.csv'!K$1-1)),"")</f>
        <v/>
      </c>
      <c r="L642" s="6" t="str">
        <f>_xlfn.IFNA(IF(L$1&gt;$C642,"",INDEX('2-1-1 紀錄下次購買項目'!$C:$C,MATCH('2-1-2 data.csv'!$A642,'2-1-1 紀錄下次購買項目'!$A:$A,0)+'2-1-2 data.csv'!L$1-1)),"")</f>
        <v/>
      </c>
      <c r="M642" s="6" t="str">
        <f>_xlfn.IFNA(IF(M$1&gt;$C642,"",INDEX('2-1-1 紀錄下次購買項目'!$C:$C,MATCH('2-1-2 data.csv'!$A642,'2-1-1 紀錄下次購買項目'!$A:$A,0)+'2-1-2 data.csv'!M$1-1)),"")</f>
        <v/>
      </c>
      <c r="N642" s="6" t="str">
        <f>_xlfn.IFNA(IF(N$1&gt;$C642,"",INDEX('2-1-1 紀錄下次購買項目'!$C:$C,MATCH('2-1-2 data.csv'!$A642,'2-1-1 紀錄下次購買項目'!$A:$A,0)+'2-1-2 data.csv'!N$1-1)),"")</f>
        <v/>
      </c>
    </row>
    <row r="643" spans="1:14">
      <c r="A643" s="6">
        <v>42651</v>
      </c>
      <c r="B643" s="5">
        <v>1335</v>
      </c>
      <c r="C643" s="6">
        <v>1</v>
      </c>
      <c r="D643" s="6">
        <v>1</v>
      </c>
      <c r="E643" s="6" t="str">
        <f>_xlfn.IFNA(IF(E$1&gt;$C643,"",INDEX('2-1-1 紀錄下次購買項目'!$C:$C,MATCH('2-1-2 data.csv'!$A643,'2-1-1 紀錄下次購買項目'!$A:$A,0)+'2-1-2 data.csv'!E$1-1)),"")</f>
        <v>耳機麥克風</v>
      </c>
      <c r="F643" s="6" t="str">
        <f>_xlfn.IFNA(IF(F$1&gt;$C643,"",INDEX('2-1-1 紀錄下次購買項目'!$C:$C,MATCH('2-1-2 data.csv'!$A643,'2-1-1 紀錄下次購買項目'!$A:$A,0)+'2-1-2 data.csv'!F$1-1)),"")</f>
        <v/>
      </c>
      <c r="G643" s="6" t="str">
        <f>_xlfn.IFNA(IF(G$1&gt;$C643,"",INDEX('2-1-1 紀錄下次購買項目'!$C:$C,MATCH('2-1-2 data.csv'!$A643,'2-1-1 紀錄下次購買項目'!$A:$A,0)+'2-1-2 data.csv'!G$1-1)),"")</f>
        <v/>
      </c>
      <c r="H643" s="6" t="str">
        <f>_xlfn.IFNA(IF(H$1&gt;$C643,"",INDEX('2-1-1 紀錄下次購買項目'!$C:$C,MATCH('2-1-2 data.csv'!$A643,'2-1-1 紀錄下次購買項目'!$A:$A,0)+'2-1-2 data.csv'!H$1-1)),"")</f>
        <v/>
      </c>
      <c r="I643" s="6" t="str">
        <f>_xlfn.IFNA(IF(I$1&gt;$C643,"",INDEX('2-1-1 紀錄下次購買項目'!$C:$C,MATCH('2-1-2 data.csv'!$A643,'2-1-1 紀錄下次購買項目'!$A:$A,0)+'2-1-2 data.csv'!I$1-1)),"")</f>
        <v/>
      </c>
      <c r="J643" s="6" t="str">
        <f>_xlfn.IFNA(IF(J$1&gt;$C643,"",INDEX('2-1-1 紀錄下次購買項目'!$C:$C,MATCH('2-1-2 data.csv'!$A643,'2-1-1 紀錄下次購買項目'!$A:$A,0)+'2-1-2 data.csv'!J$1-1)),"")</f>
        <v/>
      </c>
      <c r="K643" s="6" t="str">
        <f>_xlfn.IFNA(IF(K$1&gt;$C643,"",INDEX('2-1-1 紀錄下次購買項目'!$C:$C,MATCH('2-1-2 data.csv'!$A643,'2-1-1 紀錄下次購買項目'!$A:$A,0)+'2-1-2 data.csv'!K$1-1)),"")</f>
        <v/>
      </c>
      <c r="L643" s="6" t="str">
        <f>_xlfn.IFNA(IF(L$1&gt;$C643,"",INDEX('2-1-1 紀錄下次購買項目'!$C:$C,MATCH('2-1-2 data.csv'!$A643,'2-1-1 紀錄下次購買項目'!$A:$A,0)+'2-1-2 data.csv'!L$1-1)),"")</f>
        <v/>
      </c>
      <c r="M643" s="6" t="str">
        <f>_xlfn.IFNA(IF(M$1&gt;$C643,"",INDEX('2-1-1 紀錄下次購買項目'!$C:$C,MATCH('2-1-2 data.csv'!$A643,'2-1-1 紀錄下次購買項目'!$A:$A,0)+'2-1-2 data.csv'!M$1-1)),"")</f>
        <v/>
      </c>
      <c r="N643" s="6" t="str">
        <f>_xlfn.IFNA(IF(N$1&gt;$C643,"",INDEX('2-1-1 紀錄下次購買項目'!$C:$C,MATCH('2-1-2 data.csv'!$A643,'2-1-1 紀錄下次購買項目'!$A:$A,0)+'2-1-2 data.csv'!N$1-1)),"")</f>
        <v/>
      </c>
    </row>
    <row r="644" spans="1:14">
      <c r="A644" s="6">
        <v>47556</v>
      </c>
      <c r="B644" s="5">
        <v>1335</v>
      </c>
      <c r="C644" s="6">
        <v>1</v>
      </c>
      <c r="D644" s="6">
        <v>1</v>
      </c>
      <c r="E644" s="6" t="str">
        <f>_xlfn.IFNA(IF(E$1&gt;$C644,"",INDEX('2-1-1 紀錄下次購買項目'!$C:$C,MATCH('2-1-2 data.csv'!$A644,'2-1-1 紀錄下次購買項目'!$A:$A,0)+'2-1-2 data.csv'!E$1-1)),"")</f>
        <v>數位相機</v>
      </c>
      <c r="F644" s="6" t="str">
        <f>_xlfn.IFNA(IF(F$1&gt;$C644,"",INDEX('2-1-1 紀錄下次購買項目'!$C:$C,MATCH('2-1-2 data.csv'!$A644,'2-1-1 紀錄下次購買項目'!$A:$A,0)+'2-1-2 data.csv'!F$1-1)),"")</f>
        <v/>
      </c>
      <c r="G644" s="6" t="str">
        <f>_xlfn.IFNA(IF(G$1&gt;$C644,"",INDEX('2-1-1 紀錄下次購買項目'!$C:$C,MATCH('2-1-2 data.csv'!$A644,'2-1-1 紀錄下次購買項目'!$A:$A,0)+'2-1-2 data.csv'!G$1-1)),"")</f>
        <v/>
      </c>
      <c r="H644" s="6" t="str">
        <f>_xlfn.IFNA(IF(H$1&gt;$C644,"",INDEX('2-1-1 紀錄下次購買項目'!$C:$C,MATCH('2-1-2 data.csv'!$A644,'2-1-1 紀錄下次購買項目'!$A:$A,0)+'2-1-2 data.csv'!H$1-1)),"")</f>
        <v/>
      </c>
      <c r="I644" s="6" t="str">
        <f>_xlfn.IFNA(IF(I$1&gt;$C644,"",INDEX('2-1-1 紀錄下次購買項目'!$C:$C,MATCH('2-1-2 data.csv'!$A644,'2-1-1 紀錄下次購買項目'!$A:$A,0)+'2-1-2 data.csv'!I$1-1)),"")</f>
        <v/>
      </c>
      <c r="J644" s="6" t="str">
        <f>_xlfn.IFNA(IF(J$1&gt;$C644,"",INDEX('2-1-1 紀錄下次購買項目'!$C:$C,MATCH('2-1-2 data.csv'!$A644,'2-1-1 紀錄下次購買項目'!$A:$A,0)+'2-1-2 data.csv'!J$1-1)),"")</f>
        <v/>
      </c>
      <c r="K644" s="6" t="str">
        <f>_xlfn.IFNA(IF(K$1&gt;$C644,"",INDEX('2-1-1 紀錄下次購買項目'!$C:$C,MATCH('2-1-2 data.csv'!$A644,'2-1-1 紀錄下次購買項目'!$A:$A,0)+'2-1-2 data.csv'!K$1-1)),"")</f>
        <v/>
      </c>
      <c r="L644" s="6" t="str">
        <f>_xlfn.IFNA(IF(L$1&gt;$C644,"",INDEX('2-1-1 紀錄下次購買項目'!$C:$C,MATCH('2-1-2 data.csv'!$A644,'2-1-1 紀錄下次購買項目'!$A:$A,0)+'2-1-2 data.csv'!L$1-1)),"")</f>
        <v/>
      </c>
      <c r="M644" s="6" t="str">
        <f>_xlfn.IFNA(IF(M$1&gt;$C644,"",INDEX('2-1-1 紀錄下次購買項目'!$C:$C,MATCH('2-1-2 data.csv'!$A644,'2-1-1 紀錄下次購買項目'!$A:$A,0)+'2-1-2 data.csv'!M$1-1)),"")</f>
        <v/>
      </c>
      <c r="N644" s="6" t="str">
        <f>_xlfn.IFNA(IF(N$1&gt;$C644,"",INDEX('2-1-1 紀錄下次購買項目'!$C:$C,MATCH('2-1-2 data.csv'!$A644,'2-1-1 紀錄下次購買項目'!$A:$A,0)+'2-1-2 data.csv'!N$1-1)),"")</f>
        <v/>
      </c>
    </row>
    <row r="645" spans="1:14">
      <c r="A645" s="6">
        <v>50791</v>
      </c>
      <c r="B645" s="5">
        <v>1335</v>
      </c>
      <c r="C645" s="6">
        <v>1</v>
      </c>
      <c r="D645" s="6">
        <v>1</v>
      </c>
      <c r="E645" s="6" t="str">
        <f>_xlfn.IFNA(IF(E$1&gt;$C645,"",INDEX('2-1-1 紀錄下次購買項目'!$C:$C,MATCH('2-1-2 data.csv'!$A645,'2-1-1 紀錄下次購買項目'!$A:$A,0)+'2-1-2 data.csv'!E$1-1)),"")</f>
        <v>記憶卡</v>
      </c>
      <c r="F645" s="6" t="str">
        <f>_xlfn.IFNA(IF(F$1&gt;$C645,"",INDEX('2-1-1 紀錄下次購買項目'!$C:$C,MATCH('2-1-2 data.csv'!$A645,'2-1-1 紀錄下次購買項目'!$A:$A,0)+'2-1-2 data.csv'!F$1-1)),"")</f>
        <v/>
      </c>
      <c r="G645" s="6" t="str">
        <f>_xlfn.IFNA(IF(G$1&gt;$C645,"",INDEX('2-1-1 紀錄下次購買項目'!$C:$C,MATCH('2-1-2 data.csv'!$A645,'2-1-1 紀錄下次購買項目'!$A:$A,0)+'2-1-2 data.csv'!G$1-1)),"")</f>
        <v/>
      </c>
      <c r="H645" s="6" t="str">
        <f>_xlfn.IFNA(IF(H$1&gt;$C645,"",INDEX('2-1-1 紀錄下次購買項目'!$C:$C,MATCH('2-1-2 data.csv'!$A645,'2-1-1 紀錄下次購買項目'!$A:$A,0)+'2-1-2 data.csv'!H$1-1)),"")</f>
        <v/>
      </c>
      <c r="I645" s="6" t="str">
        <f>_xlfn.IFNA(IF(I$1&gt;$C645,"",INDEX('2-1-1 紀錄下次購買項目'!$C:$C,MATCH('2-1-2 data.csv'!$A645,'2-1-1 紀錄下次購買項目'!$A:$A,0)+'2-1-2 data.csv'!I$1-1)),"")</f>
        <v/>
      </c>
      <c r="J645" s="6" t="str">
        <f>_xlfn.IFNA(IF(J$1&gt;$C645,"",INDEX('2-1-1 紀錄下次購買項目'!$C:$C,MATCH('2-1-2 data.csv'!$A645,'2-1-1 紀錄下次購買項目'!$A:$A,0)+'2-1-2 data.csv'!J$1-1)),"")</f>
        <v/>
      </c>
      <c r="K645" s="6" t="str">
        <f>_xlfn.IFNA(IF(K$1&gt;$C645,"",INDEX('2-1-1 紀錄下次購買項目'!$C:$C,MATCH('2-1-2 data.csv'!$A645,'2-1-1 紀錄下次購買項目'!$A:$A,0)+'2-1-2 data.csv'!K$1-1)),"")</f>
        <v/>
      </c>
      <c r="L645" s="6" t="str">
        <f>_xlfn.IFNA(IF(L$1&gt;$C645,"",INDEX('2-1-1 紀錄下次購買項目'!$C:$C,MATCH('2-1-2 data.csv'!$A645,'2-1-1 紀錄下次購買項目'!$A:$A,0)+'2-1-2 data.csv'!L$1-1)),"")</f>
        <v/>
      </c>
      <c r="M645" s="6" t="str">
        <f>_xlfn.IFNA(IF(M$1&gt;$C645,"",INDEX('2-1-1 紀錄下次購買項目'!$C:$C,MATCH('2-1-2 data.csv'!$A645,'2-1-1 紀錄下次購買項目'!$A:$A,0)+'2-1-2 data.csv'!M$1-1)),"")</f>
        <v/>
      </c>
      <c r="N645" s="6" t="str">
        <f>_xlfn.IFNA(IF(N$1&gt;$C645,"",INDEX('2-1-1 紀錄下次購買項目'!$C:$C,MATCH('2-1-2 data.csv'!$A645,'2-1-1 紀錄下次購買項目'!$A:$A,0)+'2-1-2 data.csv'!N$1-1)),"")</f>
        <v/>
      </c>
    </row>
    <row r="646" spans="1:14">
      <c r="A646" s="6">
        <v>55777</v>
      </c>
      <c r="B646" s="5">
        <v>1335</v>
      </c>
      <c r="C646" s="6">
        <v>1</v>
      </c>
      <c r="D646" s="6">
        <v>1</v>
      </c>
      <c r="E646" s="6" t="str">
        <f>_xlfn.IFNA(IF(E$1&gt;$C646,"",INDEX('2-1-1 紀錄下次購買項目'!$C:$C,MATCH('2-1-2 data.csv'!$A646,'2-1-1 紀錄下次購買項目'!$A:$A,0)+'2-1-2 data.csv'!E$1-1)),"")</f>
        <v>數位相機</v>
      </c>
      <c r="F646" s="6" t="str">
        <f>_xlfn.IFNA(IF(F$1&gt;$C646,"",INDEX('2-1-1 紀錄下次購買項目'!$C:$C,MATCH('2-1-2 data.csv'!$A646,'2-1-1 紀錄下次購買項目'!$A:$A,0)+'2-1-2 data.csv'!F$1-1)),"")</f>
        <v/>
      </c>
      <c r="G646" s="6" t="str">
        <f>_xlfn.IFNA(IF(G$1&gt;$C646,"",INDEX('2-1-1 紀錄下次購買項目'!$C:$C,MATCH('2-1-2 data.csv'!$A646,'2-1-1 紀錄下次購買項目'!$A:$A,0)+'2-1-2 data.csv'!G$1-1)),"")</f>
        <v/>
      </c>
      <c r="H646" s="6" t="str">
        <f>_xlfn.IFNA(IF(H$1&gt;$C646,"",INDEX('2-1-1 紀錄下次購買項目'!$C:$C,MATCH('2-1-2 data.csv'!$A646,'2-1-1 紀錄下次購買項目'!$A:$A,0)+'2-1-2 data.csv'!H$1-1)),"")</f>
        <v/>
      </c>
      <c r="I646" s="6" t="str">
        <f>_xlfn.IFNA(IF(I$1&gt;$C646,"",INDEX('2-1-1 紀錄下次購買項目'!$C:$C,MATCH('2-1-2 data.csv'!$A646,'2-1-1 紀錄下次購買項目'!$A:$A,0)+'2-1-2 data.csv'!I$1-1)),"")</f>
        <v/>
      </c>
      <c r="J646" s="6" t="str">
        <f>_xlfn.IFNA(IF(J$1&gt;$C646,"",INDEX('2-1-1 紀錄下次購買項目'!$C:$C,MATCH('2-1-2 data.csv'!$A646,'2-1-1 紀錄下次購買項目'!$A:$A,0)+'2-1-2 data.csv'!J$1-1)),"")</f>
        <v/>
      </c>
      <c r="K646" s="6" t="str">
        <f>_xlfn.IFNA(IF(K$1&gt;$C646,"",INDEX('2-1-1 紀錄下次購買項目'!$C:$C,MATCH('2-1-2 data.csv'!$A646,'2-1-1 紀錄下次購買項目'!$A:$A,0)+'2-1-2 data.csv'!K$1-1)),"")</f>
        <v/>
      </c>
      <c r="L646" s="6" t="str">
        <f>_xlfn.IFNA(IF(L$1&gt;$C646,"",INDEX('2-1-1 紀錄下次購買項目'!$C:$C,MATCH('2-1-2 data.csv'!$A646,'2-1-1 紀錄下次購買項目'!$A:$A,0)+'2-1-2 data.csv'!L$1-1)),"")</f>
        <v/>
      </c>
      <c r="M646" s="6" t="str">
        <f>_xlfn.IFNA(IF(M$1&gt;$C646,"",INDEX('2-1-1 紀錄下次購買項目'!$C:$C,MATCH('2-1-2 data.csv'!$A646,'2-1-1 紀錄下次購買項目'!$A:$A,0)+'2-1-2 data.csv'!M$1-1)),"")</f>
        <v/>
      </c>
      <c r="N646" s="6" t="str">
        <f>_xlfn.IFNA(IF(N$1&gt;$C646,"",INDEX('2-1-1 紀錄下次購買項目'!$C:$C,MATCH('2-1-2 data.csv'!$A646,'2-1-1 紀錄下次購買項目'!$A:$A,0)+'2-1-2 data.csv'!N$1-1)),"")</f>
        <v/>
      </c>
    </row>
    <row r="647" spans="1:14">
      <c r="A647" s="6">
        <v>68371</v>
      </c>
      <c r="B647" s="5">
        <v>1335</v>
      </c>
      <c r="C647" s="6">
        <v>1</v>
      </c>
      <c r="D647" s="6">
        <v>1</v>
      </c>
      <c r="E647" s="6" t="str">
        <f>_xlfn.IFNA(IF(E$1&gt;$C647,"",INDEX('2-1-1 紀錄下次購買項目'!$C:$C,MATCH('2-1-2 data.csv'!$A647,'2-1-1 紀錄下次購買項目'!$A:$A,0)+'2-1-2 data.csv'!E$1-1)),"")</f>
        <v>有線光學鼠</v>
      </c>
      <c r="F647" s="6" t="str">
        <f>_xlfn.IFNA(IF(F$1&gt;$C647,"",INDEX('2-1-1 紀錄下次購買項目'!$C:$C,MATCH('2-1-2 data.csv'!$A647,'2-1-1 紀錄下次購買項目'!$A:$A,0)+'2-1-2 data.csv'!F$1-1)),"")</f>
        <v/>
      </c>
      <c r="G647" s="6" t="str">
        <f>_xlfn.IFNA(IF(G$1&gt;$C647,"",INDEX('2-1-1 紀錄下次購買項目'!$C:$C,MATCH('2-1-2 data.csv'!$A647,'2-1-1 紀錄下次購買項目'!$A:$A,0)+'2-1-2 data.csv'!G$1-1)),"")</f>
        <v/>
      </c>
      <c r="H647" s="6" t="str">
        <f>_xlfn.IFNA(IF(H$1&gt;$C647,"",INDEX('2-1-1 紀錄下次購買項目'!$C:$C,MATCH('2-1-2 data.csv'!$A647,'2-1-1 紀錄下次購買項目'!$A:$A,0)+'2-1-2 data.csv'!H$1-1)),"")</f>
        <v/>
      </c>
      <c r="I647" s="6" t="str">
        <f>_xlfn.IFNA(IF(I$1&gt;$C647,"",INDEX('2-1-1 紀錄下次購買項目'!$C:$C,MATCH('2-1-2 data.csv'!$A647,'2-1-1 紀錄下次購買項目'!$A:$A,0)+'2-1-2 data.csv'!I$1-1)),"")</f>
        <v/>
      </c>
      <c r="J647" s="6" t="str">
        <f>_xlfn.IFNA(IF(J$1&gt;$C647,"",INDEX('2-1-1 紀錄下次購買項目'!$C:$C,MATCH('2-1-2 data.csv'!$A647,'2-1-1 紀錄下次購買項目'!$A:$A,0)+'2-1-2 data.csv'!J$1-1)),"")</f>
        <v/>
      </c>
      <c r="K647" s="6" t="str">
        <f>_xlfn.IFNA(IF(K$1&gt;$C647,"",INDEX('2-1-1 紀錄下次購買項目'!$C:$C,MATCH('2-1-2 data.csv'!$A647,'2-1-1 紀錄下次購買項目'!$A:$A,0)+'2-1-2 data.csv'!K$1-1)),"")</f>
        <v/>
      </c>
      <c r="L647" s="6" t="str">
        <f>_xlfn.IFNA(IF(L$1&gt;$C647,"",INDEX('2-1-1 紀錄下次購買項目'!$C:$C,MATCH('2-1-2 data.csv'!$A647,'2-1-1 紀錄下次購買項目'!$A:$A,0)+'2-1-2 data.csv'!L$1-1)),"")</f>
        <v/>
      </c>
      <c r="M647" s="6" t="str">
        <f>_xlfn.IFNA(IF(M$1&gt;$C647,"",INDEX('2-1-1 紀錄下次購買項目'!$C:$C,MATCH('2-1-2 data.csv'!$A647,'2-1-1 紀錄下次購買項目'!$A:$A,0)+'2-1-2 data.csv'!M$1-1)),"")</f>
        <v/>
      </c>
      <c r="N647" s="6" t="str">
        <f>_xlfn.IFNA(IF(N$1&gt;$C647,"",INDEX('2-1-1 紀錄下次購買項目'!$C:$C,MATCH('2-1-2 data.csv'!$A647,'2-1-1 紀錄下次購買項目'!$A:$A,0)+'2-1-2 data.csv'!N$1-1)),"")</f>
        <v/>
      </c>
    </row>
    <row r="648" spans="1:14">
      <c r="A648" s="6">
        <v>70086</v>
      </c>
      <c r="B648" s="5">
        <v>1335</v>
      </c>
      <c r="C648" s="6">
        <v>1</v>
      </c>
      <c r="D648" s="6">
        <v>0</v>
      </c>
      <c r="E648" s="6" t="str">
        <f>_xlfn.IFNA(IF(E$1&gt;$C648,"",INDEX('2-1-1 紀錄下次購買項目'!$C:$C,MATCH('2-1-2 data.csv'!$A648,'2-1-1 紀錄下次購買項目'!$A:$A,0)+'2-1-2 data.csv'!E$1-1)),"")</f>
        <v>筆記型電腦</v>
      </c>
      <c r="F648" s="6" t="str">
        <f>_xlfn.IFNA(IF(F$1&gt;$C648,"",INDEX('2-1-1 紀錄下次購買項目'!$C:$C,MATCH('2-1-2 data.csv'!$A648,'2-1-1 紀錄下次購買項目'!$A:$A,0)+'2-1-2 data.csv'!F$1-1)),"")</f>
        <v/>
      </c>
      <c r="G648" s="6" t="str">
        <f>_xlfn.IFNA(IF(G$1&gt;$C648,"",INDEX('2-1-1 紀錄下次購買項目'!$C:$C,MATCH('2-1-2 data.csv'!$A648,'2-1-1 紀錄下次購買項目'!$A:$A,0)+'2-1-2 data.csv'!G$1-1)),"")</f>
        <v/>
      </c>
      <c r="H648" s="6" t="str">
        <f>_xlfn.IFNA(IF(H$1&gt;$C648,"",INDEX('2-1-1 紀錄下次購買項目'!$C:$C,MATCH('2-1-2 data.csv'!$A648,'2-1-1 紀錄下次購買項目'!$A:$A,0)+'2-1-2 data.csv'!H$1-1)),"")</f>
        <v/>
      </c>
      <c r="I648" s="6" t="str">
        <f>_xlfn.IFNA(IF(I$1&gt;$C648,"",INDEX('2-1-1 紀錄下次購買項目'!$C:$C,MATCH('2-1-2 data.csv'!$A648,'2-1-1 紀錄下次購買項目'!$A:$A,0)+'2-1-2 data.csv'!I$1-1)),"")</f>
        <v/>
      </c>
      <c r="J648" s="6" t="str">
        <f>_xlfn.IFNA(IF(J$1&gt;$C648,"",INDEX('2-1-1 紀錄下次購買項目'!$C:$C,MATCH('2-1-2 data.csv'!$A648,'2-1-1 紀錄下次購買項目'!$A:$A,0)+'2-1-2 data.csv'!J$1-1)),"")</f>
        <v/>
      </c>
      <c r="K648" s="6" t="str">
        <f>_xlfn.IFNA(IF(K$1&gt;$C648,"",INDEX('2-1-1 紀錄下次購買項目'!$C:$C,MATCH('2-1-2 data.csv'!$A648,'2-1-1 紀錄下次購買項目'!$A:$A,0)+'2-1-2 data.csv'!K$1-1)),"")</f>
        <v/>
      </c>
      <c r="L648" s="6" t="str">
        <f>_xlfn.IFNA(IF(L$1&gt;$C648,"",INDEX('2-1-1 紀錄下次購買項目'!$C:$C,MATCH('2-1-2 data.csv'!$A648,'2-1-1 紀錄下次購買項目'!$A:$A,0)+'2-1-2 data.csv'!L$1-1)),"")</f>
        <v/>
      </c>
      <c r="M648" s="6" t="str">
        <f>_xlfn.IFNA(IF(M$1&gt;$C648,"",INDEX('2-1-1 紀錄下次購買項目'!$C:$C,MATCH('2-1-2 data.csv'!$A648,'2-1-1 紀錄下次購買項目'!$A:$A,0)+'2-1-2 data.csv'!M$1-1)),"")</f>
        <v/>
      </c>
      <c r="N648" s="6" t="str">
        <f>_xlfn.IFNA(IF(N$1&gt;$C648,"",INDEX('2-1-1 紀錄下次購買項目'!$C:$C,MATCH('2-1-2 data.csv'!$A648,'2-1-1 紀錄下次購買項目'!$A:$A,0)+'2-1-2 data.csv'!N$1-1)),"")</f>
        <v/>
      </c>
    </row>
    <row r="649" spans="1:14">
      <c r="A649" s="6">
        <v>1265</v>
      </c>
      <c r="B649" s="5">
        <v>1446</v>
      </c>
      <c r="C649" s="6">
        <v>1</v>
      </c>
      <c r="D649" s="6">
        <v>1</v>
      </c>
      <c r="E649" s="6" t="str">
        <f>_xlfn.IFNA(IF(E$1&gt;$C649,"",INDEX('2-1-1 紀錄下次購買項目'!$C:$C,MATCH('2-1-2 data.csv'!$A649,'2-1-1 紀錄下次購買項目'!$A:$A,0)+'2-1-2 data.csv'!E$1-1)),"")</f>
        <v>CD燒錄片</v>
      </c>
      <c r="F649" s="6" t="str">
        <f>_xlfn.IFNA(IF(F$1&gt;$C649,"",INDEX('2-1-1 紀錄下次購買項目'!$C:$C,MATCH('2-1-2 data.csv'!$A649,'2-1-1 紀錄下次購買項目'!$A:$A,0)+'2-1-2 data.csv'!F$1-1)),"")</f>
        <v/>
      </c>
      <c r="G649" s="6" t="str">
        <f>_xlfn.IFNA(IF(G$1&gt;$C649,"",INDEX('2-1-1 紀錄下次購買項目'!$C:$C,MATCH('2-1-2 data.csv'!$A649,'2-1-1 紀錄下次購買項目'!$A:$A,0)+'2-1-2 data.csv'!G$1-1)),"")</f>
        <v/>
      </c>
      <c r="H649" s="6" t="str">
        <f>_xlfn.IFNA(IF(H$1&gt;$C649,"",INDEX('2-1-1 紀錄下次購買項目'!$C:$C,MATCH('2-1-2 data.csv'!$A649,'2-1-1 紀錄下次購買項目'!$A:$A,0)+'2-1-2 data.csv'!H$1-1)),"")</f>
        <v/>
      </c>
      <c r="I649" s="6" t="str">
        <f>_xlfn.IFNA(IF(I$1&gt;$C649,"",INDEX('2-1-1 紀錄下次購買項目'!$C:$C,MATCH('2-1-2 data.csv'!$A649,'2-1-1 紀錄下次購買項目'!$A:$A,0)+'2-1-2 data.csv'!I$1-1)),"")</f>
        <v/>
      </c>
      <c r="J649" s="6" t="str">
        <f>_xlfn.IFNA(IF(J$1&gt;$C649,"",INDEX('2-1-1 紀錄下次購買項目'!$C:$C,MATCH('2-1-2 data.csv'!$A649,'2-1-1 紀錄下次購買項目'!$A:$A,0)+'2-1-2 data.csv'!J$1-1)),"")</f>
        <v/>
      </c>
      <c r="K649" s="6" t="str">
        <f>_xlfn.IFNA(IF(K$1&gt;$C649,"",INDEX('2-1-1 紀錄下次購買項目'!$C:$C,MATCH('2-1-2 data.csv'!$A649,'2-1-1 紀錄下次購買項目'!$A:$A,0)+'2-1-2 data.csv'!K$1-1)),"")</f>
        <v/>
      </c>
      <c r="L649" s="6" t="str">
        <f>_xlfn.IFNA(IF(L$1&gt;$C649,"",INDEX('2-1-1 紀錄下次購買項目'!$C:$C,MATCH('2-1-2 data.csv'!$A649,'2-1-1 紀錄下次購買項目'!$A:$A,0)+'2-1-2 data.csv'!L$1-1)),"")</f>
        <v/>
      </c>
      <c r="M649" s="6" t="str">
        <f>_xlfn.IFNA(IF(M$1&gt;$C649,"",INDEX('2-1-1 紀錄下次購買項目'!$C:$C,MATCH('2-1-2 data.csv'!$A649,'2-1-1 紀錄下次購買項目'!$A:$A,0)+'2-1-2 data.csv'!M$1-1)),"")</f>
        <v/>
      </c>
      <c r="N649" s="6" t="str">
        <f>_xlfn.IFNA(IF(N$1&gt;$C649,"",INDEX('2-1-1 紀錄下次購買項目'!$C:$C,MATCH('2-1-2 data.csv'!$A649,'2-1-1 紀錄下次購買項目'!$A:$A,0)+'2-1-2 data.csv'!N$1-1)),"")</f>
        <v/>
      </c>
    </row>
    <row r="650" spans="1:14">
      <c r="A650" s="6">
        <v>13285</v>
      </c>
      <c r="B650" s="5">
        <v>1446</v>
      </c>
      <c r="C650" s="6">
        <v>1</v>
      </c>
      <c r="D650" s="6">
        <v>1</v>
      </c>
      <c r="E650" s="6" t="str">
        <f>_xlfn.IFNA(IF(E$1&gt;$C650,"",INDEX('2-1-1 紀錄下次購買項目'!$C:$C,MATCH('2-1-2 data.csv'!$A650,'2-1-1 紀錄下次購買項目'!$A:$A,0)+'2-1-2 data.csv'!E$1-1)),"")</f>
        <v>30公升以下微電腦微波爐</v>
      </c>
      <c r="F650" s="6" t="str">
        <f>_xlfn.IFNA(IF(F$1&gt;$C650,"",INDEX('2-1-1 紀錄下次購買項目'!$C:$C,MATCH('2-1-2 data.csv'!$A650,'2-1-1 紀錄下次購買項目'!$A:$A,0)+'2-1-2 data.csv'!F$1-1)),"")</f>
        <v/>
      </c>
      <c r="G650" s="6" t="str">
        <f>_xlfn.IFNA(IF(G$1&gt;$C650,"",INDEX('2-1-1 紀錄下次購買項目'!$C:$C,MATCH('2-1-2 data.csv'!$A650,'2-1-1 紀錄下次購買項目'!$A:$A,0)+'2-1-2 data.csv'!G$1-1)),"")</f>
        <v/>
      </c>
      <c r="H650" s="6" t="str">
        <f>_xlfn.IFNA(IF(H$1&gt;$C650,"",INDEX('2-1-1 紀錄下次購買項目'!$C:$C,MATCH('2-1-2 data.csv'!$A650,'2-1-1 紀錄下次購買項目'!$A:$A,0)+'2-1-2 data.csv'!H$1-1)),"")</f>
        <v/>
      </c>
      <c r="I650" s="6" t="str">
        <f>_xlfn.IFNA(IF(I$1&gt;$C650,"",INDEX('2-1-1 紀錄下次購買項目'!$C:$C,MATCH('2-1-2 data.csv'!$A650,'2-1-1 紀錄下次購買項目'!$A:$A,0)+'2-1-2 data.csv'!I$1-1)),"")</f>
        <v/>
      </c>
      <c r="J650" s="6" t="str">
        <f>_xlfn.IFNA(IF(J$1&gt;$C650,"",INDEX('2-1-1 紀錄下次購買項目'!$C:$C,MATCH('2-1-2 data.csv'!$A650,'2-1-1 紀錄下次購買項目'!$A:$A,0)+'2-1-2 data.csv'!J$1-1)),"")</f>
        <v/>
      </c>
      <c r="K650" s="6" t="str">
        <f>_xlfn.IFNA(IF(K$1&gt;$C650,"",INDEX('2-1-1 紀錄下次購買項目'!$C:$C,MATCH('2-1-2 data.csv'!$A650,'2-1-1 紀錄下次購買項目'!$A:$A,0)+'2-1-2 data.csv'!K$1-1)),"")</f>
        <v/>
      </c>
      <c r="L650" s="6" t="str">
        <f>_xlfn.IFNA(IF(L$1&gt;$C650,"",INDEX('2-1-1 紀錄下次購買項目'!$C:$C,MATCH('2-1-2 data.csv'!$A650,'2-1-1 紀錄下次購買項目'!$A:$A,0)+'2-1-2 data.csv'!L$1-1)),"")</f>
        <v/>
      </c>
      <c r="M650" s="6" t="str">
        <f>_xlfn.IFNA(IF(M$1&gt;$C650,"",INDEX('2-1-1 紀錄下次購買項目'!$C:$C,MATCH('2-1-2 data.csv'!$A650,'2-1-1 紀錄下次購買項目'!$A:$A,0)+'2-1-2 data.csv'!M$1-1)),"")</f>
        <v/>
      </c>
      <c r="N650" s="6" t="str">
        <f>_xlfn.IFNA(IF(N$1&gt;$C650,"",INDEX('2-1-1 紀錄下次購買項目'!$C:$C,MATCH('2-1-2 data.csv'!$A650,'2-1-1 紀錄下次購買項目'!$A:$A,0)+'2-1-2 data.csv'!N$1-1)),"")</f>
        <v/>
      </c>
    </row>
    <row r="651" spans="1:14">
      <c r="A651" s="6">
        <v>36976</v>
      </c>
      <c r="B651" s="5">
        <v>1446</v>
      </c>
      <c r="C651" s="6">
        <v>1</v>
      </c>
      <c r="D651" s="6">
        <v>1</v>
      </c>
      <c r="E651" s="6" t="str">
        <f>_xlfn.IFNA(IF(E$1&gt;$C651,"",INDEX('2-1-1 紀錄下次購買項目'!$C:$C,MATCH('2-1-2 data.csv'!$A651,'2-1-1 紀錄下次購買項目'!$A:$A,0)+'2-1-2 data.csv'!E$1-1)),"")</f>
        <v>耳機麥克風</v>
      </c>
      <c r="F651" s="6" t="str">
        <f>_xlfn.IFNA(IF(F$1&gt;$C651,"",INDEX('2-1-1 紀錄下次購買項目'!$C:$C,MATCH('2-1-2 data.csv'!$A651,'2-1-1 紀錄下次購買項目'!$A:$A,0)+'2-1-2 data.csv'!F$1-1)),"")</f>
        <v/>
      </c>
      <c r="G651" s="6" t="str">
        <f>_xlfn.IFNA(IF(G$1&gt;$C651,"",INDEX('2-1-1 紀錄下次購買項目'!$C:$C,MATCH('2-1-2 data.csv'!$A651,'2-1-1 紀錄下次購買項目'!$A:$A,0)+'2-1-2 data.csv'!G$1-1)),"")</f>
        <v/>
      </c>
      <c r="H651" s="6" t="str">
        <f>_xlfn.IFNA(IF(H$1&gt;$C651,"",INDEX('2-1-1 紀錄下次購買項目'!$C:$C,MATCH('2-1-2 data.csv'!$A651,'2-1-1 紀錄下次購買項目'!$A:$A,0)+'2-1-2 data.csv'!H$1-1)),"")</f>
        <v/>
      </c>
      <c r="I651" s="6" t="str">
        <f>_xlfn.IFNA(IF(I$1&gt;$C651,"",INDEX('2-1-1 紀錄下次購買項目'!$C:$C,MATCH('2-1-2 data.csv'!$A651,'2-1-1 紀錄下次購買項目'!$A:$A,0)+'2-1-2 data.csv'!I$1-1)),"")</f>
        <v/>
      </c>
      <c r="J651" s="6" t="str">
        <f>_xlfn.IFNA(IF(J$1&gt;$C651,"",INDEX('2-1-1 紀錄下次購買項目'!$C:$C,MATCH('2-1-2 data.csv'!$A651,'2-1-1 紀錄下次購買項目'!$A:$A,0)+'2-1-2 data.csv'!J$1-1)),"")</f>
        <v/>
      </c>
      <c r="K651" s="6" t="str">
        <f>_xlfn.IFNA(IF(K$1&gt;$C651,"",INDEX('2-1-1 紀錄下次購買項目'!$C:$C,MATCH('2-1-2 data.csv'!$A651,'2-1-1 紀錄下次購買項目'!$A:$A,0)+'2-1-2 data.csv'!K$1-1)),"")</f>
        <v/>
      </c>
      <c r="L651" s="6" t="str">
        <f>_xlfn.IFNA(IF(L$1&gt;$C651,"",INDEX('2-1-1 紀錄下次購買項目'!$C:$C,MATCH('2-1-2 data.csv'!$A651,'2-1-1 紀錄下次購買項目'!$A:$A,0)+'2-1-2 data.csv'!L$1-1)),"")</f>
        <v/>
      </c>
      <c r="M651" s="6" t="str">
        <f>_xlfn.IFNA(IF(M$1&gt;$C651,"",INDEX('2-1-1 紀錄下次購買項目'!$C:$C,MATCH('2-1-2 data.csv'!$A651,'2-1-1 紀錄下次購買項目'!$A:$A,0)+'2-1-2 data.csv'!M$1-1)),"")</f>
        <v/>
      </c>
      <c r="N651" s="6" t="str">
        <f>_xlfn.IFNA(IF(N$1&gt;$C651,"",INDEX('2-1-1 紀錄下次購買項目'!$C:$C,MATCH('2-1-2 data.csv'!$A651,'2-1-1 紀錄下次購買項目'!$A:$A,0)+'2-1-2 data.csv'!N$1-1)),"")</f>
        <v/>
      </c>
    </row>
    <row r="652" spans="1:14">
      <c r="A652" s="6">
        <v>40093</v>
      </c>
      <c r="B652" s="5">
        <v>1446</v>
      </c>
      <c r="C652" s="6">
        <v>1</v>
      </c>
      <c r="D652" s="6">
        <v>2</v>
      </c>
      <c r="E652" s="6" t="str">
        <f>_xlfn.IFNA(IF(E$1&gt;$C652,"",INDEX('2-1-1 紀錄下次購買項目'!$C:$C,MATCH('2-1-2 data.csv'!$A652,'2-1-1 紀錄下次購買項目'!$A:$A,0)+'2-1-2 data.csv'!E$1-1)),"")</f>
        <v>整理耗材</v>
      </c>
      <c r="F652" s="6" t="str">
        <f>_xlfn.IFNA(IF(F$1&gt;$C652,"",INDEX('2-1-1 紀錄下次購買項目'!$C:$C,MATCH('2-1-2 data.csv'!$A652,'2-1-1 紀錄下次購買項目'!$A:$A,0)+'2-1-2 data.csv'!F$1-1)),"")</f>
        <v/>
      </c>
      <c r="G652" s="6" t="str">
        <f>_xlfn.IFNA(IF(G$1&gt;$C652,"",INDEX('2-1-1 紀錄下次購買項目'!$C:$C,MATCH('2-1-2 data.csv'!$A652,'2-1-1 紀錄下次購買項目'!$A:$A,0)+'2-1-2 data.csv'!G$1-1)),"")</f>
        <v/>
      </c>
      <c r="H652" s="6" t="str">
        <f>_xlfn.IFNA(IF(H$1&gt;$C652,"",INDEX('2-1-1 紀錄下次購買項目'!$C:$C,MATCH('2-1-2 data.csv'!$A652,'2-1-1 紀錄下次購買項目'!$A:$A,0)+'2-1-2 data.csv'!H$1-1)),"")</f>
        <v/>
      </c>
      <c r="I652" s="6" t="str">
        <f>_xlfn.IFNA(IF(I$1&gt;$C652,"",INDEX('2-1-1 紀錄下次購買項目'!$C:$C,MATCH('2-1-2 data.csv'!$A652,'2-1-1 紀錄下次購買項目'!$A:$A,0)+'2-1-2 data.csv'!I$1-1)),"")</f>
        <v/>
      </c>
      <c r="J652" s="6" t="str">
        <f>_xlfn.IFNA(IF(J$1&gt;$C652,"",INDEX('2-1-1 紀錄下次購買項目'!$C:$C,MATCH('2-1-2 data.csv'!$A652,'2-1-1 紀錄下次購買項目'!$A:$A,0)+'2-1-2 data.csv'!J$1-1)),"")</f>
        <v/>
      </c>
      <c r="K652" s="6" t="str">
        <f>_xlfn.IFNA(IF(K$1&gt;$C652,"",INDEX('2-1-1 紀錄下次購買項目'!$C:$C,MATCH('2-1-2 data.csv'!$A652,'2-1-1 紀錄下次購買項目'!$A:$A,0)+'2-1-2 data.csv'!K$1-1)),"")</f>
        <v/>
      </c>
      <c r="L652" s="6" t="str">
        <f>_xlfn.IFNA(IF(L$1&gt;$C652,"",INDEX('2-1-1 紀錄下次購買項目'!$C:$C,MATCH('2-1-2 data.csv'!$A652,'2-1-1 紀錄下次購買項目'!$A:$A,0)+'2-1-2 data.csv'!L$1-1)),"")</f>
        <v/>
      </c>
      <c r="M652" s="6" t="str">
        <f>_xlfn.IFNA(IF(M$1&gt;$C652,"",INDEX('2-1-1 紀錄下次購買項目'!$C:$C,MATCH('2-1-2 data.csv'!$A652,'2-1-1 紀錄下次購買項目'!$A:$A,0)+'2-1-2 data.csv'!M$1-1)),"")</f>
        <v/>
      </c>
      <c r="N652" s="6" t="str">
        <f>_xlfn.IFNA(IF(N$1&gt;$C652,"",INDEX('2-1-1 紀錄下次購買項目'!$C:$C,MATCH('2-1-2 data.csv'!$A652,'2-1-1 紀錄下次購買項目'!$A:$A,0)+'2-1-2 data.csv'!N$1-1)),"")</f>
        <v/>
      </c>
    </row>
    <row r="653" spans="1:14">
      <c r="A653" s="6">
        <v>43595</v>
      </c>
      <c r="B653" s="5">
        <v>1446</v>
      </c>
      <c r="C653" s="6">
        <v>2</v>
      </c>
      <c r="D653" s="6">
        <v>2</v>
      </c>
      <c r="E653" s="6" t="str">
        <f>_xlfn.IFNA(IF(E$1&gt;$C653,"",INDEX('2-1-1 紀錄下次購買項目'!$C:$C,MATCH('2-1-2 data.csv'!$A653,'2-1-1 紀錄下次購買項目'!$A:$A,0)+'2-1-2 data.csv'!E$1-1)),"")</f>
        <v>MP3\MP4</v>
      </c>
      <c r="F653" s="6" t="str">
        <f>_xlfn.IFNA(IF(F$1&gt;$C653,"",INDEX('2-1-1 紀錄下次購買項目'!$C:$C,MATCH('2-1-2 data.csv'!$A653,'2-1-1 紀錄下次購買項目'!$A:$A,0)+'2-1-2 data.csv'!F$1-1)),"")</f>
        <v>鹼性電池</v>
      </c>
      <c r="G653" s="6" t="str">
        <f>_xlfn.IFNA(IF(G$1&gt;$C653,"",INDEX('2-1-1 紀錄下次購買項目'!$C:$C,MATCH('2-1-2 data.csv'!$A653,'2-1-1 紀錄下次購買項目'!$A:$A,0)+'2-1-2 data.csv'!G$1-1)),"")</f>
        <v/>
      </c>
      <c r="H653" s="6" t="str">
        <f>_xlfn.IFNA(IF(H$1&gt;$C653,"",INDEX('2-1-1 紀錄下次購買項目'!$C:$C,MATCH('2-1-2 data.csv'!$A653,'2-1-1 紀錄下次購買項目'!$A:$A,0)+'2-1-2 data.csv'!H$1-1)),"")</f>
        <v/>
      </c>
      <c r="I653" s="6" t="str">
        <f>_xlfn.IFNA(IF(I$1&gt;$C653,"",INDEX('2-1-1 紀錄下次購買項目'!$C:$C,MATCH('2-1-2 data.csv'!$A653,'2-1-1 紀錄下次購買項目'!$A:$A,0)+'2-1-2 data.csv'!I$1-1)),"")</f>
        <v/>
      </c>
      <c r="J653" s="6" t="str">
        <f>_xlfn.IFNA(IF(J$1&gt;$C653,"",INDEX('2-1-1 紀錄下次購買項目'!$C:$C,MATCH('2-1-2 data.csv'!$A653,'2-1-1 紀錄下次購買項目'!$A:$A,0)+'2-1-2 data.csv'!J$1-1)),"")</f>
        <v/>
      </c>
      <c r="K653" s="6" t="str">
        <f>_xlfn.IFNA(IF(K$1&gt;$C653,"",INDEX('2-1-1 紀錄下次購買項目'!$C:$C,MATCH('2-1-2 data.csv'!$A653,'2-1-1 紀錄下次購買項目'!$A:$A,0)+'2-1-2 data.csv'!K$1-1)),"")</f>
        <v/>
      </c>
      <c r="L653" s="6" t="str">
        <f>_xlfn.IFNA(IF(L$1&gt;$C653,"",INDEX('2-1-1 紀錄下次購買項目'!$C:$C,MATCH('2-1-2 data.csv'!$A653,'2-1-1 紀錄下次購買項目'!$A:$A,0)+'2-1-2 data.csv'!L$1-1)),"")</f>
        <v/>
      </c>
      <c r="M653" s="6" t="str">
        <f>_xlfn.IFNA(IF(M$1&gt;$C653,"",INDEX('2-1-1 紀錄下次購買項目'!$C:$C,MATCH('2-1-2 data.csv'!$A653,'2-1-1 紀錄下次購買項目'!$A:$A,0)+'2-1-2 data.csv'!M$1-1)),"")</f>
        <v/>
      </c>
      <c r="N653" s="6" t="str">
        <f>_xlfn.IFNA(IF(N$1&gt;$C653,"",INDEX('2-1-1 紀錄下次購買項目'!$C:$C,MATCH('2-1-2 data.csv'!$A653,'2-1-1 紀錄下次購買項目'!$A:$A,0)+'2-1-2 data.csv'!N$1-1)),"")</f>
        <v/>
      </c>
    </row>
    <row r="654" spans="1:14">
      <c r="A654" s="6">
        <v>45068</v>
      </c>
      <c r="B654" s="5">
        <v>1446</v>
      </c>
      <c r="C654" s="6">
        <v>2</v>
      </c>
      <c r="D654" s="6">
        <v>4</v>
      </c>
      <c r="E654" s="6" t="str">
        <f>_xlfn.IFNA(IF(E$1&gt;$C654,"",INDEX('2-1-1 紀錄下次購買項目'!$C:$C,MATCH('2-1-2 data.csv'!$A654,'2-1-1 紀錄下次購買項目'!$A:$A,0)+'2-1-2 data.csv'!E$1-1)),"")</f>
        <v>CD燒錄片</v>
      </c>
      <c r="F654" s="6" t="str">
        <f>_xlfn.IFNA(IF(F$1&gt;$C654,"",INDEX('2-1-1 紀錄下次購買項目'!$C:$C,MATCH('2-1-2 data.csv'!$A654,'2-1-1 紀錄下次購買項目'!$A:$A,0)+'2-1-2 data.csv'!F$1-1)),"")</f>
        <v>DVD燒錄片</v>
      </c>
      <c r="G654" s="6" t="str">
        <f>_xlfn.IFNA(IF(G$1&gt;$C654,"",INDEX('2-1-1 紀錄下次購買項目'!$C:$C,MATCH('2-1-2 data.csv'!$A654,'2-1-1 紀錄下次購買項目'!$A:$A,0)+'2-1-2 data.csv'!G$1-1)),"")</f>
        <v/>
      </c>
      <c r="H654" s="6" t="str">
        <f>_xlfn.IFNA(IF(H$1&gt;$C654,"",INDEX('2-1-1 紀錄下次購買項目'!$C:$C,MATCH('2-1-2 data.csv'!$A654,'2-1-1 紀錄下次購買項目'!$A:$A,0)+'2-1-2 data.csv'!H$1-1)),"")</f>
        <v/>
      </c>
      <c r="I654" s="6" t="str">
        <f>_xlfn.IFNA(IF(I$1&gt;$C654,"",INDEX('2-1-1 紀錄下次購買項目'!$C:$C,MATCH('2-1-2 data.csv'!$A654,'2-1-1 紀錄下次購買項目'!$A:$A,0)+'2-1-2 data.csv'!I$1-1)),"")</f>
        <v/>
      </c>
      <c r="J654" s="6" t="str">
        <f>_xlfn.IFNA(IF(J$1&gt;$C654,"",INDEX('2-1-1 紀錄下次購買項目'!$C:$C,MATCH('2-1-2 data.csv'!$A654,'2-1-1 紀錄下次購買項目'!$A:$A,0)+'2-1-2 data.csv'!J$1-1)),"")</f>
        <v/>
      </c>
      <c r="K654" s="6" t="str">
        <f>_xlfn.IFNA(IF(K$1&gt;$C654,"",INDEX('2-1-1 紀錄下次購買項目'!$C:$C,MATCH('2-1-2 data.csv'!$A654,'2-1-1 紀錄下次購買項目'!$A:$A,0)+'2-1-2 data.csv'!K$1-1)),"")</f>
        <v/>
      </c>
      <c r="L654" s="6" t="str">
        <f>_xlfn.IFNA(IF(L$1&gt;$C654,"",INDEX('2-1-1 紀錄下次購買項目'!$C:$C,MATCH('2-1-2 data.csv'!$A654,'2-1-1 紀錄下次購買項目'!$A:$A,0)+'2-1-2 data.csv'!L$1-1)),"")</f>
        <v/>
      </c>
      <c r="M654" s="6" t="str">
        <f>_xlfn.IFNA(IF(M$1&gt;$C654,"",INDEX('2-1-1 紀錄下次購買項目'!$C:$C,MATCH('2-1-2 data.csv'!$A654,'2-1-1 紀錄下次購買項目'!$A:$A,0)+'2-1-2 data.csv'!M$1-1)),"")</f>
        <v/>
      </c>
      <c r="N654" s="6" t="str">
        <f>_xlfn.IFNA(IF(N$1&gt;$C654,"",INDEX('2-1-1 紀錄下次購買項目'!$C:$C,MATCH('2-1-2 data.csv'!$A654,'2-1-1 紀錄下次購買項目'!$A:$A,0)+'2-1-2 data.csv'!N$1-1)),"")</f>
        <v/>
      </c>
    </row>
    <row r="655" spans="1:14">
      <c r="A655" s="6">
        <v>47662</v>
      </c>
      <c r="B655" s="5">
        <v>1446</v>
      </c>
      <c r="C655" s="6">
        <v>4</v>
      </c>
      <c r="D655" s="6">
        <v>1</v>
      </c>
      <c r="E655" s="6" t="str">
        <f>_xlfn.IFNA(IF(E$1&gt;$C655,"",INDEX('2-1-1 紀錄下次購買項目'!$C:$C,MATCH('2-1-2 data.csv'!$A655,'2-1-1 紀錄下次購買項目'!$A:$A,0)+'2-1-2 data.csv'!E$1-1)),"")</f>
        <v>其他費用</v>
      </c>
      <c r="F655" s="6" t="str">
        <f>_xlfn.IFNA(IF(F$1&gt;$C655,"",INDEX('2-1-1 紀錄下次購買項目'!$C:$C,MATCH('2-1-2 data.csv'!$A655,'2-1-1 紀錄下次購買項目'!$A:$A,0)+'2-1-2 data.csv'!F$1-1)),"")</f>
        <v>一般電池</v>
      </c>
      <c r="G655" s="6" t="str">
        <f>_xlfn.IFNA(IF(G$1&gt;$C655,"",INDEX('2-1-1 紀錄下次購買項目'!$C:$C,MATCH('2-1-2 data.csv'!$A655,'2-1-1 紀錄下次購買項目'!$A:$A,0)+'2-1-2 data.csv'!G$1-1)),"")</f>
        <v>DVD光碟機</v>
      </c>
      <c r="H655" s="6" t="str">
        <f>_xlfn.IFNA(IF(H$1&gt;$C655,"",INDEX('2-1-1 紀錄下次購買項目'!$C:$C,MATCH('2-1-2 data.csv'!$A655,'2-1-1 紀錄下次購買項目'!$A:$A,0)+'2-1-2 data.csv'!H$1-1)),"")</f>
        <v>鹼性電池</v>
      </c>
      <c r="I655" s="6" t="str">
        <f>_xlfn.IFNA(IF(I$1&gt;$C655,"",INDEX('2-1-1 紀錄下次購買項目'!$C:$C,MATCH('2-1-2 data.csv'!$A655,'2-1-1 紀錄下次購買項目'!$A:$A,0)+'2-1-2 data.csv'!I$1-1)),"")</f>
        <v/>
      </c>
      <c r="J655" s="6" t="str">
        <f>_xlfn.IFNA(IF(J$1&gt;$C655,"",INDEX('2-1-1 紀錄下次購買項目'!$C:$C,MATCH('2-1-2 data.csv'!$A655,'2-1-1 紀錄下次購買項目'!$A:$A,0)+'2-1-2 data.csv'!J$1-1)),"")</f>
        <v/>
      </c>
      <c r="K655" s="6" t="str">
        <f>_xlfn.IFNA(IF(K$1&gt;$C655,"",INDEX('2-1-1 紀錄下次購買項目'!$C:$C,MATCH('2-1-2 data.csv'!$A655,'2-1-1 紀錄下次購買項目'!$A:$A,0)+'2-1-2 data.csv'!K$1-1)),"")</f>
        <v/>
      </c>
      <c r="L655" s="6" t="str">
        <f>_xlfn.IFNA(IF(L$1&gt;$C655,"",INDEX('2-1-1 紀錄下次購買項目'!$C:$C,MATCH('2-1-2 data.csv'!$A655,'2-1-1 紀錄下次購買項目'!$A:$A,0)+'2-1-2 data.csv'!L$1-1)),"")</f>
        <v/>
      </c>
      <c r="M655" s="6" t="str">
        <f>_xlfn.IFNA(IF(M$1&gt;$C655,"",INDEX('2-1-1 紀錄下次購買項目'!$C:$C,MATCH('2-1-2 data.csv'!$A655,'2-1-1 紀錄下次購買項目'!$A:$A,0)+'2-1-2 data.csv'!M$1-1)),"")</f>
        <v/>
      </c>
      <c r="N655" s="6" t="str">
        <f>_xlfn.IFNA(IF(N$1&gt;$C655,"",INDEX('2-1-1 紀錄下次購買項目'!$C:$C,MATCH('2-1-2 data.csv'!$A655,'2-1-1 紀錄下次購買項目'!$A:$A,0)+'2-1-2 data.csv'!N$1-1)),"")</f>
        <v/>
      </c>
    </row>
    <row r="656" spans="1:14">
      <c r="A656" s="6">
        <v>52055</v>
      </c>
      <c r="B656" s="5">
        <v>1446</v>
      </c>
      <c r="C656" s="6">
        <v>1</v>
      </c>
      <c r="D656" s="6">
        <v>2</v>
      </c>
      <c r="E656" s="6" t="str">
        <f>_xlfn.IFNA(IF(E$1&gt;$C656,"",INDEX('2-1-1 紀錄下次購買項目'!$C:$C,MATCH('2-1-2 data.csv'!$A656,'2-1-1 紀錄下次購買項目'!$A:$A,0)+'2-1-2 data.csv'!E$1-1)),"")</f>
        <v>DVD光碟機</v>
      </c>
      <c r="F656" s="6" t="str">
        <f>_xlfn.IFNA(IF(F$1&gt;$C656,"",INDEX('2-1-1 紀錄下次購買項目'!$C:$C,MATCH('2-1-2 data.csv'!$A656,'2-1-1 紀錄下次購買項目'!$A:$A,0)+'2-1-2 data.csv'!F$1-1)),"")</f>
        <v/>
      </c>
      <c r="G656" s="6" t="str">
        <f>_xlfn.IFNA(IF(G$1&gt;$C656,"",INDEX('2-1-1 紀錄下次購買項目'!$C:$C,MATCH('2-1-2 data.csv'!$A656,'2-1-1 紀錄下次購買項目'!$A:$A,0)+'2-1-2 data.csv'!G$1-1)),"")</f>
        <v/>
      </c>
      <c r="H656" s="6" t="str">
        <f>_xlfn.IFNA(IF(H$1&gt;$C656,"",INDEX('2-1-1 紀錄下次購買項目'!$C:$C,MATCH('2-1-2 data.csv'!$A656,'2-1-1 紀錄下次購買項目'!$A:$A,0)+'2-1-2 data.csv'!H$1-1)),"")</f>
        <v/>
      </c>
      <c r="I656" s="6" t="str">
        <f>_xlfn.IFNA(IF(I$1&gt;$C656,"",INDEX('2-1-1 紀錄下次購買項目'!$C:$C,MATCH('2-1-2 data.csv'!$A656,'2-1-1 紀錄下次購買項目'!$A:$A,0)+'2-1-2 data.csv'!I$1-1)),"")</f>
        <v/>
      </c>
      <c r="J656" s="6" t="str">
        <f>_xlfn.IFNA(IF(J$1&gt;$C656,"",INDEX('2-1-1 紀錄下次購買項目'!$C:$C,MATCH('2-1-2 data.csv'!$A656,'2-1-1 紀錄下次購買項目'!$A:$A,0)+'2-1-2 data.csv'!J$1-1)),"")</f>
        <v/>
      </c>
      <c r="K656" s="6" t="str">
        <f>_xlfn.IFNA(IF(K$1&gt;$C656,"",INDEX('2-1-1 紀錄下次購買項目'!$C:$C,MATCH('2-1-2 data.csv'!$A656,'2-1-1 紀錄下次購買項目'!$A:$A,0)+'2-1-2 data.csv'!K$1-1)),"")</f>
        <v/>
      </c>
      <c r="L656" s="6" t="str">
        <f>_xlfn.IFNA(IF(L$1&gt;$C656,"",INDEX('2-1-1 紀錄下次購買項目'!$C:$C,MATCH('2-1-2 data.csv'!$A656,'2-1-1 紀錄下次購買項目'!$A:$A,0)+'2-1-2 data.csv'!L$1-1)),"")</f>
        <v/>
      </c>
      <c r="M656" s="6" t="str">
        <f>_xlfn.IFNA(IF(M$1&gt;$C656,"",INDEX('2-1-1 紀錄下次購買項目'!$C:$C,MATCH('2-1-2 data.csv'!$A656,'2-1-1 紀錄下次購買項目'!$A:$A,0)+'2-1-2 data.csv'!M$1-1)),"")</f>
        <v/>
      </c>
      <c r="N656" s="6" t="str">
        <f>_xlfn.IFNA(IF(N$1&gt;$C656,"",INDEX('2-1-1 紀錄下次購買項目'!$C:$C,MATCH('2-1-2 data.csv'!$A656,'2-1-1 紀錄下次購買項目'!$A:$A,0)+'2-1-2 data.csv'!N$1-1)),"")</f>
        <v/>
      </c>
    </row>
    <row r="657" spans="1:14">
      <c r="A657" s="6">
        <v>56268</v>
      </c>
      <c r="B657" s="5">
        <v>1446</v>
      </c>
      <c r="C657" s="6">
        <v>2</v>
      </c>
      <c r="D657" s="6">
        <v>2</v>
      </c>
      <c r="E657" s="6" t="str">
        <f>_xlfn.IFNA(IF(E$1&gt;$C657,"",INDEX('2-1-1 紀錄下次購買項目'!$C:$C,MATCH('2-1-2 data.csv'!$A657,'2-1-1 紀錄下次購買項目'!$A:$A,0)+'2-1-2 data.csv'!E$1-1)),"")</f>
        <v>延長線</v>
      </c>
      <c r="F657" s="6" t="str">
        <f>_xlfn.IFNA(IF(F$1&gt;$C657,"",INDEX('2-1-1 紀錄下次購買項目'!$C:$C,MATCH('2-1-2 data.csv'!$A657,'2-1-1 紀錄下次購買項目'!$A:$A,0)+'2-1-2 data.csv'!F$1-1)),"")</f>
        <v>線材</v>
      </c>
      <c r="G657" s="6" t="str">
        <f>_xlfn.IFNA(IF(G$1&gt;$C657,"",INDEX('2-1-1 紀錄下次購買項目'!$C:$C,MATCH('2-1-2 data.csv'!$A657,'2-1-1 紀錄下次購買項目'!$A:$A,0)+'2-1-2 data.csv'!G$1-1)),"")</f>
        <v/>
      </c>
      <c r="H657" s="6" t="str">
        <f>_xlfn.IFNA(IF(H$1&gt;$C657,"",INDEX('2-1-1 紀錄下次購買項目'!$C:$C,MATCH('2-1-2 data.csv'!$A657,'2-1-1 紀錄下次購買項目'!$A:$A,0)+'2-1-2 data.csv'!H$1-1)),"")</f>
        <v/>
      </c>
      <c r="I657" s="6" t="str">
        <f>_xlfn.IFNA(IF(I$1&gt;$C657,"",INDEX('2-1-1 紀錄下次購買項目'!$C:$C,MATCH('2-1-2 data.csv'!$A657,'2-1-1 紀錄下次購買項目'!$A:$A,0)+'2-1-2 data.csv'!I$1-1)),"")</f>
        <v/>
      </c>
      <c r="J657" s="6" t="str">
        <f>_xlfn.IFNA(IF(J$1&gt;$C657,"",INDEX('2-1-1 紀錄下次購買項目'!$C:$C,MATCH('2-1-2 data.csv'!$A657,'2-1-1 紀錄下次購買項目'!$A:$A,0)+'2-1-2 data.csv'!J$1-1)),"")</f>
        <v/>
      </c>
      <c r="K657" s="6" t="str">
        <f>_xlfn.IFNA(IF(K$1&gt;$C657,"",INDEX('2-1-1 紀錄下次購買項目'!$C:$C,MATCH('2-1-2 data.csv'!$A657,'2-1-1 紀錄下次購買項目'!$A:$A,0)+'2-1-2 data.csv'!K$1-1)),"")</f>
        <v/>
      </c>
      <c r="L657" s="6" t="str">
        <f>_xlfn.IFNA(IF(L$1&gt;$C657,"",INDEX('2-1-1 紀錄下次購買項目'!$C:$C,MATCH('2-1-2 data.csv'!$A657,'2-1-1 紀錄下次購買項目'!$A:$A,0)+'2-1-2 data.csv'!L$1-1)),"")</f>
        <v/>
      </c>
      <c r="M657" s="6" t="str">
        <f>_xlfn.IFNA(IF(M$1&gt;$C657,"",INDEX('2-1-1 紀錄下次購買項目'!$C:$C,MATCH('2-1-2 data.csv'!$A657,'2-1-1 紀錄下次購買項目'!$A:$A,0)+'2-1-2 data.csv'!M$1-1)),"")</f>
        <v/>
      </c>
      <c r="N657" s="6" t="str">
        <f>_xlfn.IFNA(IF(N$1&gt;$C657,"",INDEX('2-1-1 紀錄下次購買項目'!$C:$C,MATCH('2-1-2 data.csv'!$A657,'2-1-1 紀錄下次購買項目'!$A:$A,0)+'2-1-2 data.csv'!N$1-1)),"")</f>
        <v/>
      </c>
    </row>
    <row r="658" spans="1:14">
      <c r="A658" s="6">
        <v>58722</v>
      </c>
      <c r="B658" s="5">
        <v>1446</v>
      </c>
      <c r="C658" s="6">
        <v>2</v>
      </c>
      <c r="D658" s="6">
        <v>1</v>
      </c>
      <c r="E658" s="6" t="str">
        <f>_xlfn.IFNA(IF(E$1&gt;$C658,"",INDEX('2-1-1 紀錄下次購買項目'!$C:$C,MATCH('2-1-2 data.csv'!$A658,'2-1-1 紀錄下次購買項目'!$A:$A,0)+'2-1-2 data.csv'!E$1-1)),"")</f>
        <v>筆記型電腦</v>
      </c>
      <c r="F658" s="6" t="str">
        <f>_xlfn.IFNA(IF(F$1&gt;$C658,"",INDEX('2-1-1 紀錄下次購買項目'!$C:$C,MATCH('2-1-2 data.csv'!$A658,'2-1-1 紀錄下次購買項目'!$A:$A,0)+'2-1-2 data.csv'!F$1-1)),"")</f>
        <v>鹼性電池</v>
      </c>
      <c r="G658" s="6" t="str">
        <f>_xlfn.IFNA(IF(G$1&gt;$C658,"",INDEX('2-1-1 紀錄下次購買項目'!$C:$C,MATCH('2-1-2 data.csv'!$A658,'2-1-1 紀錄下次購買項目'!$A:$A,0)+'2-1-2 data.csv'!G$1-1)),"")</f>
        <v/>
      </c>
      <c r="H658" s="6" t="str">
        <f>_xlfn.IFNA(IF(H$1&gt;$C658,"",INDEX('2-1-1 紀錄下次購買項目'!$C:$C,MATCH('2-1-2 data.csv'!$A658,'2-1-1 紀錄下次購買項目'!$A:$A,0)+'2-1-2 data.csv'!H$1-1)),"")</f>
        <v/>
      </c>
      <c r="I658" s="6" t="str">
        <f>_xlfn.IFNA(IF(I$1&gt;$C658,"",INDEX('2-1-1 紀錄下次購買項目'!$C:$C,MATCH('2-1-2 data.csv'!$A658,'2-1-1 紀錄下次購買項目'!$A:$A,0)+'2-1-2 data.csv'!I$1-1)),"")</f>
        <v/>
      </c>
      <c r="J658" s="6" t="str">
        <f>_xlfn.IFNA(IF(J$1&gt;$C658,"",INDEX('2-1-1 紀錄下次購買項目'!$C:$C,MATCH('2-1-2 data.csv'!$A658,'2-1-1 紀錄下次購買項目'!$A:$A,0)+'2-1-2 data.csv'!J$1-1)),"")</f>
        <v/>
      </c>
      <c r="K658" s="6" t="str">
        <f>_xlfn.IFNA(IF(K$1&gt;$C658,"",INDEX('2-1-1 紀錄下次購買項目'!$C:$C,MATCH('2-1-2 data.csv'!$A658,'2-1-1 紀錄下次購買項目'!$A:$A,0)+'2-1-2 data.csv'!K$1-1)),"")</f>
        <v/>
      </c>
      <c r="L658" s="6" t="str">
        <f>_xlfn.IFNA(IF(L$1&gt;$C658,"",INDEX('2-1-1 紀錄下次購買項目'!$C:$C,MATCH('2-1-2 data.csv'!$A658,'2-1-1 紀錄下次購買項目'!$A:$A,0)+'2-1-2 data.csv'!L$1-1)),"")</f>
        <v/>
      </c>
      <c r="M658" s="6" t="str">
        <f>_xlfn.IFNA(IF(M$1&gt;$C658,"",INDEX('2-1-1 紀錄下次購買項目'!$C:$C,MATCH('2-1-2 data.csv'!$A658,'2-1-1 紀錄下次購買項目'!$A:$A,0)+'2-1-2 data.csv'!M$1-1)),"")</f>
        <v/>
      </c>
      <c r="N658" s="6" t="str">
        <f>_xlfn.IFNA(IF(N$1&gt;$C658,"",INDEX('2-1-1 紀錄下次購買項目'!$C:$C,MATCH('2-1-2 data.csv'!$A658,'2-1-1 紀錄下次購買項目'!$A:$A,0)+'2-1-2 data.csv'!N$1-1)),"")</f>
        <v/>
      </c>
    </row>
    <row r="659" spans="1:14">
      <c r="A659" s="6">
        <v>74038</v>
      </c>
      <c r="B659" s="5">
        <v>1446</v>
      </c>
      <c r="C659" s="6">
        <v>1</v>
      </c>
      <c r="D659" s="6">
        <v>0</v>
      </c>
      <c r="E659" s="6" t="str">
        <f>_xlfn.IFNA(IF(E$1&gt;$C659,"",INDEX('2-1-1 紀錄下次購買項目'!$C:$C,MATCH('2-1-2 data.csv'!$A659,'2-1-1 紀錄下次購買項目'!$A:$A,0)+'2-1-2 data.csv'!E$1-1)),"")</f>
        <v>HP墨水</v>
      </c>
      <c r="F659" s="6" t="str">
        <f>_xlfn.IFNA(IF(F$1&gt;$C659,"",INDEX('2-1-1 紀錄下次購買項目'!$C:$C,MATCH('2-1-2 data.csv'!$A659,'2-1-1 紀錄下次購買項目'!$A:$A,0)+'2-1-2 data.csv'!F$1-1)),"")</f>
        <v/>
      </c>
      <c r="G659" s="6" t="str">
        <f>_xlfn.IFNA(IF(G$1&gt;$C659,"",INDEX('2-1-1 紀錄下次購買項目'!$C:$C,MATCH('2-1-2 data.csv'!$A659,'2-1-1 紀錄下次購買項目'!$A:$A,0)+'2-1-2 data.csv'!G$1-1)),"")</f>
        <v/>
      </c>
      <c r="H659" s="6" t="str">
        <f>_xlfn.IFNA(IF(H$1&gt;$C659,"",INDEX('2-1-1 紀錄下次購買項目'!$C:$C,MATCH('2-1-2 data.csv'!$A659,'2-1-1 紀錄下次購買項目'!$A:$A,0)+'2-1-2 data.csv'!H$1-1)),"")</f>
        <v/>
      </c>
      <c r="I659" s="6" t="str">
        <f>_xlfn.IFNA(IF(I$1&gt;$C659,"",INDEX('2-1-1 紀錄下次購買項目'!$C:$C,MATCH('2-1-2 data.csv'!$A659,'2-1-1 紀錄下次購買項目'!$A:$A,0)+'2-1-2 data.csv'!I$1-1)),"")</f>
        <v/>
      </c>
      <c r="J659" s="6" t="str">
        <f>_xlfn.IFNA(IF(J$1&gt;$C659,"",INDEX('2-1-1 紀錄下次購買項目'!$C:$C,MATCH('2-1-2 data.csv'!$A659,'2-1-1 紀錄下次購買項目'!$A:$A,0)+'2-1-2 data.csv'!J$1-1)),"")</f>
        <v/>
      </c>
      <c r="K659" s="6" t="str">
        <f>_xlfn.IFNA(IF(K$1&gt;$C659,"",INDEX('2-1-1 紀錄下次購買項目'!$C:$C,MATCH('2-1-2 data.csv'!$A659,'2-1-1 紀錄下次購買項目'!$A:$A,0)+'2-1-2 data.csv'!K$1-1)),"")</f>
        <v/>
      </c>
      <c r="L659" s="6" t="str">
        <f>_xlfn.IFNA(IF(L$1&gt;$C659,"",INDEX('2-1-1 紀錄下次購買項目'!$C:$C,MATCH('2-1-2 data.csv'!$A659,'2-1-1 紀錄下次購買項目'!$A:$A,0)+'2-1-2 data.csv'!L$1-1)),"")</f>
        <v/>
      </c>
      <c r="M659" s="6" t="str">
        <f>_xlfn.IFNA(IF(M$1&gt;$C659,"",INDEX('2-1-1 紀錄下次購買項目'!$C:$C,MATCH('2-1-2 data.csv'!$A659,'2-1-1 紀錄下次購買項目'!$A:$A,0)+'2-1-2 data.csv'!M$1-1)),"")</f>
        <v/>
      </c>
      <c r="N659" s="6" t="str">
        <f>_xlfn.IFNA(IF(N$1&gt;$C659,"",INDEX('2-1-1 紀錄下次購買項目'!$C:$C,MATCH('2-1-2 data.csv'!$A659,'2-1-1 紀錄下次購買項目'!$A:$A,0)+'2-1-2 data.csv'!N$1-1)),"")</f>
        <v/>
      </c>
    </row>
    <row r="660" spans="1:14">
      <c r="A660" s="6">
        <v>1277</v>
      </c>
      <c r="B660" s="5">
        <v>1464</v>
      </c>
      <c r="C660" s="6">
        <v>1</v>
      </c>
      <c r="D660" s="6">
        <v>3</v>
      </c>
      <c r="E660" s="6" t="str">
        <f>_xlfn.IFNA(IF(E$1&gt;$C660,"",INDEX('2-1-1 紀錄下次購買項目'!$C:$C,MATCH('2-1-2 data.csv'!$A660,'2-1-1 紀錄下次購買項目'!$A:$A,0)+'2-1-2 data.csv'!E$1-1)),"")</f>
        <v>鍵盤</v>
      </c>
      <c r="F660" s="6" t="str">
        <f>_xlfn.IFNA(IF(F$1&gt;$C660,"",INDEX('2-1-1 紀錄下次購買項目'!$C:$C,MATCH('2-1-2 data.csv'!$A660,'2-1-1 紀錄下次購買項目'!$A:$A,0)+'2-1-2 data.csv'!F$1-1)),"")</f>
        <v/>
      </c>
      <c r="G660" s="6" t="str">
        <f>_xlfn.IFNA(IF(G$1&gt;$C660,"",INDEX('2-1-1 紀錄下次購買項目'!$C:$C,MATCH('2-1-2 data.csv'!$A660,'2-1-1 紀錄下次購買項目'!$A:$A,0)+'2-1-2 data.csv'!G$1-1)),"")</f>
        <v/>
      </c>
      <c r="H660" s="6" t="str">
        <f>_xlfn.IFNA(IF(H$1&gt;$C660,"",INDEX('2-1-1 紀錄下次購買項目'!$C:$C,MATCH('2-1-2 data.csv'!$A660,'2-1-1 紀錄下次購買項目'!$A:$A,0)+'2-1-2 data.csv'!H$1-1)),"")</f>
        <v/>
      </c>
      <c r="I660" s="6" t="str">
        <f>_xlfn.IFNA(IF(I$1&gt;$C660,"",INDEX('2-1-1 紀錄下次購買項目'!$C:$C,MATCH('2-1-2 data.csv'!$A660,'2-1-1 紀錄下次購買項目'!$A:$A,0)+'2-1-2 data.csv'!I$1-1)),"")</f>
        <v/>
      </c>
      <c r="J660" s="6" t="str">
        <f>_xlfn.IFNA(IF(J$1&gt;$C660,"",INDEX('2-1-1 紀錄下次購買項目'!$C:$C,MATCH('2-1-2 data.csv'!$A660,'2-1-1 紀錄下次購買項目'!$A:$A,0)+'2-1-2 data.csv'!J$1-1)),"")</f>
        <v/>
      </c>
      <c r="K660" s="6" t="str">
        <f>_xlfn.IFNA(IF(K$1&gt;$C660,"",INDEX('2-1-1 紀錄下次購買項目'!$C:$C,MATCH('2-1-2 data.csv'!$A660,'2-1-1 紀錄下次購買項目'!$A:$A,0)+'2-1-2 data.csv'!K$1-1)),"")</f>
        <v/>
      </c>
      <c r="L660" s="6" t="str">
        <f>_xlfn.IFNA(IF(L$1&gt;$C660,"",INDEX('2-1-1 紀錄下次購買項目'!$C:$C,MATCH('2-1-2 data.csv'!$A660,'2-1-1 紀錄下次購買項目'!$A:$A,0)+'2-1-2 data.csv'!L$1-1)),"")</f>
        <v/>
      </c>
      <c r="M660" s="6" t="str">
        <f>_xlfn.IFNA(IF(M$1&gt;$C660,"",INDEX('2-1-1 紀錄下次購買項目'!$C:$C,MATCH('2-1-2 data.csv'!$A660,'2-1-1 紀錄下次購買項目'!$A:$A,0)+'2-1-2 data.csv'!M$1-1)),"")</f>
        <v/>
      </c>
      <c r="N660" s="6" t="str">
        <f>_xlfn.IFNA(IF(N$1&gt;$C660,"",INDEX('2-1-1 紀錄下次購買項目'!$C:$C,MATCH('2-1-2 data.csv'!$A660,'2-1-1 紀錄下次購買項目'!$A:$A,0)+'2-1-2 data.csv'!N$1-1)),"")</f>
        <v/>
      </c>
    </row>
    <row r="661" spans="1:14">
      <c r="A661" s="6">
        <v>21081</v>
      </c>
      <c r="B661" s="5">
        <v>1464</v>
      </c>
      <c r="C661" s="6">
        <v>3</v>
      </c>
      <c r="D661" s="6">
        <v>2</v>
      </c>
      <c r="E661" s="6" t="str">
        <f>_xlfn.IFNA(IF(E$1&gt;$C661,"",INDEX('2-1-1 紀錄下次購買項目'!$C:$C,MATCH('2-1-2 data.csv'!$A661,'2-1-1 紀錄下次購買項目'!$A:$A,0)+'2-1-2 data.csv'!E$1-1)),"")</f>
        <v>會員贈品</v>
      </c>
      <c r="F661" s="6" t="str">
        <f>_xlfn.IFNA(IF(F$1&gt;$C661,"",INDEX('2-1-1 紀錄下次購買項目'!$C:$C,MATCH('2-1-2 data.csv'!$A661,'2-1-1 紀錄下次購買項目'!$A:$A,0)+'2-1-2 data.csv'!F$1-1)),"")</f>
        <v>會員補卡</v>
      </c>
      <c r="G661" s="6" t="str">
        <f>_xlfn.IFNA(IF(G$1&gt;$C661,"",INDEX('2-1-1 紀錄下次購買項目'!$C:$C,MATCH('2-1-2 data.csv'!$A661,'2-1-1 紀錄下次購買項目'!$A:$A,0)+'2-1-2 data.csv'!G$1-1)),"")</f>
        <v>DVD燒錄片</v>
      </c>
      <c r="H661" s="6" t="str">
        <f>_xlfn.IFNA(IF(H$1&gt;$C661,"",INDEX('2-1-1 紀錄下次購買項目'!$C:$C,MATCH('2-1-2 data.csv'!$A661,'2-1-1 紀錄下次購買項目'!$A:$A,0)+'2-1-2 data.csv'!H$1-1)),"")</f>
        <v/>
      </c>
      <c r="I661" s="6" t="str">
        <f>_xlfn.IFNA(IF(I$1&gt;$C661,"",INDEX('2-1-1 紀錄下次購買項目'!$C:$C,MATCH('2-1-2 data.csv'!$A661,'2-1-1 紀錄下次購買項目'!$A:$A,0)+'2-1-2 data.csv'!I$1-1)),"")</f>
        <v/>
      </c>
      <c r="J661" s="6" t="str">
        <f>_xlfn.IFNA(IF(J$1&gt;$C661,"",INDEX('2-1-1 紀錄下次購買項目'!$C:$C,MATCH('2-1-2 data.csv'!$A661,'2-1-1 紀錄下次購買項目'!$A:$A,0)+'2-1-2 data.csv'!J$1-1)),"")</f>
        <v/>
      </c>
      <c r="K661" s="6" t="str">
        <f>_xlfn.IFNA(IF(K$1&gt;$C661,"",INDEX('2-1-1 紀錄下次購買項目'!$C:$C,MATCH('2-1-2 data.csv'!$A661,'2-1-1 紀錄下次購買項目'!$A:$A,0)+'2-1-2 data.csv'!K$1-1)),"")</f>
        <v/>
      </c>
      <c r="L661" s="6" t="str">
        <f>_xlfn.IFNA(IF(L$1&gt;$C661,"",INDEX('2-1-1 紀錄下次購買項目'!$C:$C,MATCH('2-1-2 data.csv'!$A661,'2-1-1 紀錄下次購買項目'!$A:$A,0)+'2-1-2 data.csv'!L$1-1)),"")</f>
        <v/>
      </c>
      <c r="M661" s="6" t="str">
        <f>_xlfn.IFNA(IF(M$1&gt;$C661,"",INDEX('2-1-1 紀錄下次購買項目'!$C:$C,MATCH('2-1-2 data.csv'!$A661,'2-1-1 紀錄下次購買項目'!$A:$A,0)+'2-1-2 data.csv'!M$1-1)),"")</f>
        <v/>
      </c>
      <c r="N661" s="6" t="str">
        <f>_xlfn.IFNA(IF(N$1&gt;$C661,"",INDEX('2-1-1 紀錄下次購買項目'!$C:$C,MATCH('2-1-2 data.csv'!$A661,'2-1-1 紀錄下次購買項目'!$A:$A,0)+'2-1-2 data.csv'!N$1-1)),"")</f>
        <v/>
      </c>
    </row>
    <row r="662" spans="1:14">
      <c r="A662" s="6">
        <v>23524</v>
      </c>
      <c r="B662" s="5">
        <v>1464</v>
      </c>
      <c r="C662" s="6">
        <v>2</v>
      </c>
      <c r="D662" s="6">
        <v>1</v>
      </c>
      <c r="E662" s="6" t="str">
        <f>_xlfn.IFNA(IF(E$1&gt;$C662,"",INDEX('2-1-1 紀錄下次購買項目'!$C:$C,MATCH('2-1-2 data.csv'!$A662,'2-1-1 紀錄下次購買項目'!$A:$A,0)+'2-1-2 data.csv'!E$1-1)),"")</f>
        <v>一般電池</v>
      </c>
      <c r="F662" s="6" t="str">
        <f>_xlfn.IFNA(IF(F$1&gt;$C662,"",INDEX('2-1-1 紀錄下次購買項目'!$C:$C,MATCH('2-1-2 data.csv'!$A662,'2-1-1 紀錄下次購買項目'!$A:$A,0)+'2-1-2 data.csv'!F$1-1)),"")</f>
        <v>有線光學鼠</v>
      </c>
      <c r="G662" s="6" t="str">
        <f>_xlfn.IFNA(IF(G$1&gt;$C662,"",INDEX('2-1-1 紀錄下次購買項目'!$C:$C,MATCH('2-1-2 data.csv'!$A662,'2-1-1 紀錄下次購買項目'!$A:$A,0)+'2-1-2 data.csv'!G$1-1)),"")</f>
        <v/>
      </c>
      <c r="H662" s="6" t="str">
        <f>_xlfn.IFNA(IF(H$1&gt;$C662,"",INDEX('2-1-1 紀錄下次購買項目'!$C:$C,MATCH('2-1-2 data.csv'!$A662,'2-1-1 紀錄下次購買項目'!$A:$A,0)+'2-1-2 data.csv'!H$1-1)),"")</f>
        <v/>
      </c>
      <c r="I662" s="6" t="str">
        <f>_xlfn.IFNA(IF(I$1&gt;$C662,"",INDEX('2-1-1 紀錄下次購買項目'!$C:$C,MATCH('2-1-2 data.csv'!$A662,'2-1-1 紀錄下次購買項目'!$A:$A,0)+'2-1-2 data.csv'!I$1-1)),"")</f>
        <v/>
      </c>
      <c r="J662" s="6" t="str">
        <f>_xlfn.IFNA(IF(J$1&gt;$C662,"",INDEX('2-1-1 紀錄下次購買項目'!$C:$C,MATCH('2-1-2 data.csv'!$A662,'2-1-1 紀錄下次購買項目'!$A:$A,0)+'2-1-2 data.csv'!J$1-1)),"")</f>
        <v/>
      </c>
      <c r="K662" s="6" t="str">
        <f>_xlfn.IFNA(IF(K$1&gt;$C662,"",INDEX('2-1-1 紀錄下次購買項目'!$C:$C,MATCH('2-1-2 data.csv'!$A662,'2-1-1 紀錄下次購買項目'!$A:$A,0)+'2-1-2 data.csv'!K$1-1)),"")</f>
        <v/>
      </c>
      <c r="L662" s="6" t="str">
        <f>_xlfn.IFNA(IF(L$1&gt;$C662,"",INDEX('2-1-1 紀錄下次購買項目'!$C:$C,MATCH('2-1-2 data.csv'!$A662,'2-1-1 紀錄下次購買項目'!$A:$A,0)+'2-1-2 data.csv'!L$1-1)),"")</f>
        <v/>
      </c>
      <c r="M662" s="6" t="str">
        <f>_xlfn.IFNA(IF(M$1&gt;$C662,"",INDEX('2-1-1 紀錄下次購買項目'!$C:$C,MATCH('2-1-2 data.csv'!$A662,'2-1-1 紀錄下次購買項目'!$A:$A,0)+'2-1-2 data.csv'!M$1-1)),"")</f>
        <v/>
      </c>
      <c r="N662" s="6" t="str">
        <f>_xlfn.IFNA(IF(N$1&gt;$C662,"",INDEX('2-1-1 紀錄下次購買項目'!$C:$C,MATCH('2-1-2 data.csv'!$A662,'2-1-1 紀錄下次購買項目'!$A:$A,0)+'2-1-2 data.csv'!N$1-1)),"")</f>
        <v/>
      </c>
    </row>
    <row r="663" spans="1:14">
      <c r="A663" s="6">
        <v>25028</v>
      </c>
      <c r="B663" s="5">
        <v>1464</v>
      </c>
      <c r="C663" s="6">
        <v>1</v>
      </c>
      <c r="D663" s="6">
        <v>1</v>
      </c>
      <c r="E663" s="6" t="str">
        <f>_xlfn.IFNA(IF(E$1&gt;$C663,"",INDEX('2-1-1 紀錄下次購買項目'!$C:$C,MATCH('2-1-2 data.csv'!$A663,'2-1-1 紀錄下次購買項目'!$A:$A,0)+'2-1-2 data.csv'!E$1-1)),"")</f>
        <v>DVD燒錄片</v>
      </c>
      <c r="F663" s="6" t="str">
        <f>_xlfn.IFNA(IF(F$1&gt;$C663,"",INDEX('2-1-1 紀錄下次購買項目'!$C:$C,MATCH('2-1-2 data.csv'!$A663,'2-1-1 紀錄下次購買項目'!$A:$A,0)+'2-1-2 data.csv'!F$1-1)),"")</f>
        <v/>
      </c>
      <c r="G663" s="6" t="str">
        <f>_xlfn.IFNA(IF(G$1&gt;$C663,"",INDEX('2-1-1 紀錄下次購買項目'!$C:$C,MATCH('2-1-2 data.csv'!$A663,'2-1-1 紀錄下次購買項目'!$A:$A,0)+'2-1-2 data.csv'!G$1-1)),"")</f>
        <v/>
      </c>
      <c r="H663" s="6" t="str">
        <f>_xlfn.IFNA(IF(H$1&gt;$C663,"",INDEX('2-1-1 紀錄下次購買項目'!$C:$C,MATCH('2-1-2 data.csv'!$A663,'2-1-1 紀錄下次購買項目'!$A:$A,0)+'2-1-2 data.csv'!H$1-1)),"")</f>
        <v/>
      </c>
      <c r="I663" s="6" t="str">
        <f>_xlfn.IFNA(IF(I$1&gt;$C663,"",INDEX('2-1-1 紀錄下次購買項目'!$C:$C,MATCH('2-1-2 data.csv'!$A663,'2-1-1 紀錄下次購買項目'!$A:$A,0)+'2-1-2 data.csv'!I$1-1)),"")</f>
        <v/>
      </c>
      <c r="J663" s="6" t="str">
        <f>_xlfn.IFNA(IF(J$1&gt;$C663,"",INDEX('2-1-1 紀錄下次購買項目'!$C:$C,MATCH('2-1-2 data.csv'!$A663,'2-1-1 紀錄下次購買項目'!$A:$A,0)+'2-1-2 data.csv'!J$1-1)),"")</f>
        <v/>
      </c>
      <c r="K663" s="6" t="str">
        <f>_xlfn.IFNA(IF(K$1&gt;$C663,"",INDEX('2-1-1 紀錄下次購買項目'!$C:$C,MATCH('2-1-2 data.csv'!$A663,'2-1-1 紀錄下次購買項目'!$A:$A,0)+'2-1-2 data.csv'!K$1-1)),"")</f>
        <v/>
      </c>
      <c r="L663" s="6" t="str">
        <f>_xlfn.IFNA(IF(L$1&gt;$C663,"",INDEX('2-1-1 紀錄下次購買項目'!$C:$C,MATCH('2-1-2 data.csv'!$A663,'2-1-1 紀錄下次購買項目'!$A:$A,0)+'2-1-2 data.csv'!L$1-1)),"")</f>
        <v/>
      </c>
      <c r="M663" s="6" t="str">
        <f>_xlfn.IFNA(IF(M$1&gt;$C663,"",INDEX('2-1-1 紀錄下次購買項目'!$C:$C,MATCH('2-1-2 data.csv'!$A663,'2-1-1 紀錄下次購買項目'!$A:$A,0)+'2-1-2 data.csv'!M$1-1)),"")</f>
        <v/>
      </c>
      <c r="N663" s="6" t="str">
        <f>_xlfn.IFNA(IF(N$1&gt;$C663,"",INDEX('2-1-1 紀錄下次購買項目'!$C:$C,MATCH('2-1-2 data.csv'!$A663,'2-1-1 紀錄下次購買項目'!$A:$A,0)+'2-1-2 data.csv'!N$1-1)),"")</f>
        <v/>
      </c>
    </row>
    <row r="664" spans="1:14">
      <c r="A664" s="6">
        <v>25281</v>
      </c>
      <c r="B664" s="5">
        <v>1464</v>
      </c>
      <c r="C664" s="6">
        <v>1</v>
      </c>
      <c r="D664" s="6">
        <v>1</v>
      </c>
      <c r="E664" s="6" t="str">
        <f>_xlfn.IFNA(IF(E$1&gt;$C664,"",INDEX('2-1-1 紀錄下次購買項目'!$C:$C,MATCH('2-1-2 data.csv'!$A664,'2-1-1 紀錄下次購買項目'!$A:$A,0)+'2-1-2 data.csv'!E$1-1)),"")</f>
        <v>HP墨水</v>
      </c>
      <c r="F664" s="6" t="str">
        <f>_xlfn.IFNA(IF(F$1&gt;$C664,"",INDEX('2-1-1 紀錄下次購買項目'!$C:$C,MATCH('2-1-2 data.csv'!$A664,'2-1-1 紀錄下次購買項目'!$A:$A,0)+'2-1-2 data.csv'!F$1-1)),"")</f>
        <v/>
      </c>
      <c r="G664" s="6" t="str">
        <f>_xlfn.IFNA(IF(G$1&gt;$C664,"",INDEX('2-1-1 紀錄下次購買項目'!$C:$C,MATCH('2-1-2 data.csv'!$A664,'2-1-1 紀錄下次購買項目'!$A:$A,0)+'2-1-2 data.csv'!G$1-1)),"")</f>
        <v/>
      </c>
      <c r="H664" s="6" t="str">
        <f>_xlfn.IFNA(IF(H$1&gt;$C664,"",INDEX('2-1-1 紀錄下次購買項目'!$C:$C,MATCH('2-1-2 data.csv'!$A664,'2-1-1 紀錄下次購買項目'!$A:$A,0)+'2-1-2 data.csv'!H$1-1)),"")</f>
        <v/>
      </c>
      <c r="I664" s="6" t="str">
        <f>_xlfn.IFNA(IF(I$1&gt;$C664,"",INDEX('2-1-1 紀錄下次購買項目'!$C:$C,MATCH('2-1-2 data.csv'!$A664,'2-1-1 紀錄下次購買項目'!$A:$A,0)+'2-1-2 data.csv'!I$1-1)),"")</f>
        <v/>
      </c>
      <c r="J664" s="6" t="str">
        <f>_xlfn.IFNA(IF(J$1&gt;$C664,"",INDEX('2-1-1 紀錄下次購買項目'!$C:$C,MATCH('2-1-2 data.csv'!$A664,'2-1-1 紀錄下次購買項目'!$A:$A,0)+'2-1-2 data.csv'!J$1-1)),"")</f>
        <v/>
      </c>
      <c r="K664" s="6" t="str">
        <f>_xlfn.IFNA(IF(K$1&gt;$C664,"",INDEX('2-1-1 紀錄下次購買項目'!$C:$C,MATCH('2-1-2 data.csv'!$A664,'2-1-1 紀錄下次購買項目'!$A:$A,0)+'2-1-2 data.csv'!K$1-1)),"")</f>
        <v/>
      </c>
      <c r="L664" s="6" t="str">
        <f>_xlfn.IFNA(IF(L$1&gt;$C664,"",INDEX('2-1-1 紀錄下次購買項目'!$C:$C,MATCH('2-1-2 data.csv'!$A664,'2-1-1 紀錄下次購買項目'!$A:$A,0)+'2-1-2 data.csv'!L$1-1)),"")</f>
        <v/>
      </c>
      <c r="M664" s="6" t="str">
        <f>_xlfn.IFNA(IF(M$1&gt;$C664,"",INDEX('2-1-1 紀錄下次購買項目'!$C:$C,MATCH('2-1-2 data.csv'!$A664,'2-1-1 紀錄下次購買項目'!$A:$A,0)+'2-1-2 data.csv'!M$1-1)),"")</f>
        <v/>
      </c>
      <c r="N664" s="6" t="str">
        <f>_xlfn.IFNA(IF(N$1&gt;$C664,"",INDEX('2-1-1 紀錄下次購買項目'!$C:$C,MATCH('2-1-2 data.csv'!$A664,'2-1-1 紀錄下次購買項目'!$A:$A,0)+'2-1-2 data.csv'!N$1-1)),"")</f>
        <v/>
      </c>
    </row>
    <row r="665" spans="1:14">
      <c r="A665" s="6">
        <v>25356</v>
      </c>
      <c r="B665" s="5">
        <v>1464</v>
      </c>
      <c r="C665" s="6">
        <v>1</v>
      </c>
      <c r="D665" s="6">
        <v>1</v>
      </c>
      <c r="E665" s="6" t="str">
        <f>_xlfn.IFNA(IF(E$1&gt;$C665,"",INDEX('2-1-1 紀錄下次購買項目'!$C:$C,MATCH('2-1-2 data.csv'!$A665,'2-1-1 紀錄下次購買項目'!$A:$A,0)+'2-1-2 data.csv'!E$1-1)),"")</f>
        <v>HP墨水</v>
      </c>
      <c r="F665" s="6" t="str">
        <f>_xlfn.IFNA(IF(F$1&gt;$C665,"",INDEX('2-1-1 紀錄下次購買項目'!$C:$C,MATCH('2-1-2 data.csv'!$A665,'2-1-1 紀錄下次購買項目'!$A:$A,0)+'2-1-2 data.csv'!F$1-1)),"")</f>
        <v/>
      </c>
      <c r="G665" s="6" t="str">
        <f>_xlfn.IFNA(IF(G$1&gt;$C665,"",INDEX('2-1-1 紀錄下次購買項目'!$C:$C,MATCH('2-1-2 data.csv'!$A665,'2-1-1 紀錄下次購買項目'!$A:$A,0)+'2-1-2 data.csv'!G$1-1)),"")</f>
        <v/>
      </c>
      <c r="H665" s="6" t="str">
        <f>_xlfn.IFNA(IF(H$1&gt;$C665,"",INDEX('2-1-1 紀錄下次購買項目'!$C:$C,MATCH('2-1-2 data.csv'!$A665,'2-1-1 紀錄下次購買項目'!$A:$A,0)+'2-1-2 data.csv'!H$1-1)),"")</f>
        <v/>
      </c>
      <c r="I665" s="6" t="str">
        <f>_xlfn.IFNA(IF(I$1&gt;$C665,"",INDEX('2-1-1 紀錄下次購買項目'!$C:$C,MATCH('2-1-2 data.csv'!$A665,'2-1-1 紀錄下次購買項目'!$A:$A,0)+'2-1-2 data.csv'!I$1-1)),"")</f>
        <v/>
      </c>
      <c r="J665" s="6" t="str">
        <f>_xlfn.IFNA(IF(J$1&gt;$C665,"",INDEX('2-1-1 紀錄下次購買項目'!$C:$C,MATCH('2-1-2 data.csv'!$A665,'2-1-1 紀錄下次購買項目'!$A:$A,0)+'2-1-2 data.csv'!J$1-1)),"")</f>
        <v/>
      </c>
      <c r="K665" s="6" t="str">
        <f>_xlfn.IFNA(IF(K$1&gt;$C665,"",INDEX('2-1-1 紀錄下次購買項目'!$C:$C,MATCH('2-1-2 data.csv'!$A665,'2-1-1 紀錄下次購買項目'!$A:$A,0)+'2-1-2 data.csv'!K$1-1)),"")</f>
        <v/>
      </c>
      <c r="L665" s="6" t="str">
        <f>_xlfn.IFNA(IF(L$1&gt;$C665,"",INDEX('2-1-1 紀錄下次購買項目'!$C:$C,MATCH('2-1-2 data.csv'!$A665,'2-1-1 紀錄下次購買項目'!$A:$A,0)+'2-1-2 data.csv'!L$1-1)),"")</f>
        <v/>
      </c>
      <c r="M665" s="6" t="str">
        <f>_xlfn.IFNA(IF(M$1&gt;$C665,"",INDEX('2-1-1 紀錄下次購買項目'!$C:$C,MATCH('2-1-2 data.csv'!$A665,'2-1-1 紀錄下次購買項目'!$A:$A,0)+'2-1-2 data.csv'!M$1-1)),"")</f>
        <v/>
      </c>
      <c r="N665" s="6" t="str">
        <f>_xlfn.IFNA(IF(N$1&gt;$C665,"",INDEX('2-1-1 紀錄下次購買項目'!$C:$C,MATCH('2-1-2 data.csv'!$A665,'2-1-1 紀錄下次購買項目'!$A:$A,0)+'2-1-2 data.csv'!N$1-1)),"")</f>
        <v/>
      </c>
    </row>
    <row r="666" spans="1:14">
      <c r="A666" s="6">
        <v>25443</v>
      </c>
      <c r="B666" s="5">
        <v>1464</v>
      </c>
      <c r="C666" s="6">
        <v>1</v>
      </c>
      <c r="D666" s="6">
        <v>1</v>
      </c>
      <c r="E666" s="6" t="str">
        <f>_xlfn.IFNA(IF(E$1&gt;$C666,"",INDEX('2-1-1 紀錄下次購買項目'!$C:$C,MATCH('2-1-2 data.csv'!$A666,'2-1-1 紀錄下次購買項目'!$A:$A,0)+'2-1-2 data.csv'!E$1-1)),"")</f>
        <v>一般電池</v>
      </c>
      <c r="F666" s="6" t="str">
        <f>_xlfn.IFNA(IF(F$1&gt;$C666,"",INDEX('2-1-1 紀錄下次購買項目'!$C:$C,MATCH('2-1-2 data.csv'!$A666,'2-1-1 紀錄下次購買項目'!$A:$A,0)+'2-1-2 data.csv'!F$1-1)),"")</f>
        <v/>
      </c>
      <c r="G666" s="6" t="str">
        <f>_xlfn.IFNA(IF(G$1&gt;$C666,"",INDEX('2-1-1 紀錄下次購買項目'!$C:$C,MATCH('2-1-2 data.csv'!$A666,'2-1-1 紀錄下次購買項目'!$A:$A,0)+'2-1-2 data.csv'!G$1-1)),"")</f>
        <v/>
      </c>
      <c r="H666" s="6" t="str">
        <f>_xlfn.IFNA(IF(H$1&gt;$C666,"",INDEX('2-1-1 紀錄下次購買項目'!$C:$C,MATCH('2-1-2 data.csv'!$A666,'2-1-1 紀錄下次購買項目'!$A:$A,0)+'2-1-2 data.csv'!H$1-1)),"")</f>
        <v/>
      </c>
      <c r="I666" s="6" t="str">
        <f>_xlfn.IFNA(IF(I$1&gt;$C666,"",INDEX('2-1-1 紀錄下次購買項目'!$C:$C,MATCH('2-1-2 data.csv'!$A666,'2-1-1 紀錄下次購買項目'!$A:$A,0)+'2-1-2 data.csv'!I$1-1)),"")</f>
        <v/>
      </c>
      <c r="J666" s="6" t="str">
        <f>_xlfn.IFNA(IF(J$1&gt;$C666,"",INDEX('2-1-1 紀錄下次購買項目'!$C:$C,MATCH('2-1-2 data.csv'!$A666,'2-1-1 紀錄下次購買項目'!$A:$A,0)+'2-1-2 data.csv'!J$1-1)),"")</f>
        <v/>
      </c>
      <c r="K666" s="6" t="str">
        <f>_xlfn.IFNA(IF(K$1&gt;$C666,"",INDEX('2-1-1 紀錄下次購買項目'!$C:$C,MATCH('2-1-2 data.csv'!$A666,'2-1-1 紀錄下次購買項目'!$A:$A,0)+'2-1-2 data.csv'!K$1-1)),"")</f>
        <v/>
      </c>
      <c r="L666" s="6" t="str">
        <f>_xlfn.IFNA(IF(L$1&gt;$C666,"",INDEX('2-1-1 紀錄下次購買項目'!$C:$C,MATCH('2-1-2 data.csv'!$A666,'2-1-1 紀錄下次購買項目'!$A:$A,0)+'2-1-2 data.csv'!L$1-1)),"")</f>
        <v/>
      </c>
      <c r="M666" s="6" t="str">
        <f>_xlfn.IFNA(IF(M$1&gt;$C666,"",INDEX('2-1-1 紀錄下次購買項目'!$C:$C,MATCH('2-1-2 data.csv'!$A666,'2-1-1 紀錄下次購買項目'!$A:$A,0)+'2-1-2 data.csv'!M$1-1)),"")</f>
        <v/>
      </c>
      <c r="N666" s="6" t="str">
        <f>_xlfn.IFNA(IF(N$1&gt;$C666,"",INDEX('2-1-1 紀錄下次購買項目'!$C:$C,MATCH('2-1-2 data.csv'!$A666,'2-1-1 紀錄下次購買項目'!$A:$A,0)+'2-1-2 data.csv'!N$1-1)),"")</f>
        <v/>
      </c>
    </row>
    <row r="667" spans="1:14">
      <c r="A667" s="6">
        <v>29827</v>
      </c>
      <c r="B667" s="5">
        <v>1464</v>
      </c>
      <c r="C667" s="6">
        <v>1</v>
      </c>
      <c r="D667" s="6">
        <v>1</v>
      </c>
      <c r="E667" s="6" t="str">
        <f>_xlfn.IFNA(IF(E$1&gt;$C667,"",INDEX('2-1-1 紀錄下次購買項目'!$C:$C,MATCH('2-1-2 data.csv'!$A667,'2-1-1 紀錄下次購買項目'!$A:$A,0)+'2-1-2 data.csv'!E$1-1)),"")</f>
        <v>HP墨水</v>
      </c>
      <c r="F667" s="6" t="str">
        <f>_xlfn.IFNA(IF(F$1&gt;$C667,"",INDEX('2-1-1 紀錄下次購買項目'!$C:$C,MATCH('2-1-2 data.csv'!$A667,'2-1-1 紀錄下次購買項目'!$A:$A,0)+'2-1-2 data.csv'!F$1-1)),"")</f>
        <v/>
      </c>
      <c r="G667" s="6" t="str">
        <f>_xlfn.IFNA(IF(G$1&gt;$C667,"",INDEX('2-1-1 紀錄下次購買項目'!$C:$C,MATCH('2-1-2 data.csv'!$A667,'2-1-1 紀錄下次購買項目'!$A:$A,0)+'2-1-2 data.csv'!G$1-1)),"")</f>
        <v/>
      </c>
      <c r="H667" s="6" t="str">
        <f>_xlfn.IFNA(IF(H$1&gt;$C667,"",INDEX('2-1-1 紀錄下次購買項目'!$C:$C,MATCH('2-1-2 data.csv'!$A667,'2-1-1 紀錄下次購買項目'!$A:$A,0)+'2-1-2 data.csv'!H$1-1)),"")</f>
        <v/>
      </c>
      <c r="I667" s="6" t="str">
        <f>_xlfn.IFNA(IF(I$1&gt;$C667,"",INDEX('2-1-1 紀錄下次購買項目'!$C:$C,MATCH('2-1-2 data.csv'!$A667,'2-1-1 紀錄下次購買項目'!$A:$A,0)+'2-1-2 data.csv'!I$1-1)),"")</f>
        <v/>
      </c>
      <c r="J667" s="6" t="str">
        <f>_xlfn.IFNA(IF(J$1&gt;$C667,"",INDEX('2-1-1 紀錄下次購買項目'!$C:$C,MATCH('2-1-2 data.csv'!$A667,'2-1-1 紀錄下次購買項目'!$A:$A,0)+'2-1-2 data.csv'!J$1-1)),"")</f>
        <v/>
      </c>
      <c r="K667" s="6" t="str">
        <f>_xlfn.IFNA(IF(K$1&gt;$C667,"",INDEX('2-1-1 紀錄下次購買項目'!$C:$C,MATCH('2-1-2 data.csv'!$A667,'2-1-1 紀錄下次購買項目'!$A:$A,0)+'2-1-2 data.csv'!K$1-1)),"")</f>
        <v/>
      </c>
      <c r="L667" s="6" t="str">
        <f>_xlfn.IFNA(IF(L$1&gt;$C667,"",INDEX('2-1-1 紀錄下次購買項目'!$C:$C,MATCH('2-1-2 data.csv'!$A667,'2-1-1 紀錄下次購買項目'!$A:$A,0)+'2-1-2 data.csv'!L$1-1)),"")</f>
        <v/>
      </c>
      <c r="M667" s="6" t="str">
        <f>_xlfn.IFNA(IF(M$1&gt;$C667,"",INDEX('2-1-1 紀錄下次購買項目'!$C:$C,MATCH('2-1-2 data.csv'!$A667,'2-1-1 紀錄下次購買項目'!$A:$A,0)+'2-1-2 data.csv'!M$1-1)),"")</f>
        <v/>
      </c>
      <c r="N667" s="6" t="str">
        <f>_xlfn.IFNA(IF(N$1&gt;$C667,"",INDEX('2-1-1 紀錄下次購買項目'!$C:$C,MATCH('2-1-2 data.csv'!$A667,'2-1-1 紀錄下次購買項目'!$A:$A,0)+'2-1-2 data.csv'!N$1-1)),"")</f>
        <v/>
      </c>
    </row>
    <row r="668" spans="1:14">
      <c r="A668" s="6">
        <v>31081</v>
      </c>
      <c r="B668" s="5">
        <v>1464</v>
      </c>
      <c r="C668" s="6">
        <v>1</v>
      </c>
      <c r="D668" s="6">
        <v>1</v>
      </c>
      <c r="E668" s="6" t="str">
        <f>_xlfn.IFNA(IF(E$1&gt;$C668,"",INDEX('2-1-1 紀錄下次購買項目'!$C:$C,MATCH('2-1-2 data.csv'!$A668,'2-1-1 紀錄下次購買項目'!$A:$A,0)+'2-1-2 data.csv'!E$1-1)),"")</f>
        <v>CD燒錄片</v>
      </c>
      <c r="F668" s="6" t="str">
        <f>_xlfn.IFNA(IF(F$1&gt;$C668,"",INDEX('2-1-1 紀錄下次購買項目'!$C:$C,MATCH('2-1-2 data.csv'!$A668,'2-1-1 紀錄下次購買項目'!$A:$A,0)+'2-1-2 data.csv'!F$1-1)),"")</f>
        <v/>
      </c>
      <c r="G668" s="6" t="str">
        <f>_xlfn.IFNA(IF(G$1&gt;$C668,"",INDEX('2-1-1 紀錄下次購買項目'!$C:$C,MATCH('2-1-2 data.csv'!$A668,'2-1-1 紀錄下次購買項目'!$A:$A,0)+'2-1-2 data.csv'!G$1-1)),"")</f>
        <v/>
      </c>
      <c r="H668" s="6" t="str">
        <f>_xlfn.IFNA(IF(H$1&gt;$C668,"",INDEX('2-1-1 紀錄下次購買項目'!$C:$C,MATCH('2-1-2 data.csv'!$A668,'2-1-1 紀錄下次購買項目'!$A:$A,0)+'2-1-2 data.csv'!H$1-1)),"")</f>
        <v/>
      </c>
      <c r="I668" s="6" t="str">
        <f>_xlfn.IFNA(IF(I$1&gt;$C668,"",INDEX('2-1-1 紀錄下次購買項目'!$C:$C,MATCH('2-1-2 data.csv'!$A668,'2-1-1 紀錄下次購買項目'!$A:$A,0)+'2-1-2 data.csv'!I$1-1)),"")</f>
        <v/>
      </c>
      <c r="J668" s="6" t="str">
        <f>_xlfn.IFNA(IF(J$1&gt;$C668,"",INDEX('2-1-1 紀錄下次購買項目'!$C:$C,MATCH('2-1-2 data.csv'!$A668,'2-1-1 紀錄下次購買項目'!$A:$A,0)+'2-1-2 data.csv'!J$1-1)),"")</f>
        <v/>
      </c>
      <c r="K668" s="6" t="str">
        <f>_xlfn.IFNA(IF(K$1&gt;$C668,"",INDEX('2-1-1 紀錄下次購買項目'!$C:$C,MATCH('2-1-2 data.csv'!$A668,'2-1-1 紀錄下次購買項目'!$A:$A,0)+'2-1-2 data.csv'!K$1-1)),"")</f>
        <v/>
      </c>
      <c r="L668" s="6" t="str">
        <f>_xlfn.IFNA(IF(L$1&gt;$C668,"",INDEX('2-1-1 紀錄下次購買項目'!$C:$C,MATCH('2-1-2 data.csv'!$A668,'2-1-1 紀錄下次購買項目'!$A:$A,0)+'2-1-2 data.csv'!L$1-1)),"")</f>
        <v/>
      </c>
      <c r="M668" s="6" t="str">
        <f>_xlfn.IFNA(IF(M$1&gt;$C668,"",INDEX('2-1-1 紀錄下次購買項目'!$C:$C,MATCH('2-1-2 data.csv'!$A668,'2-1-1 紀錄下次購買項目'!$A:$A,0)+'2-1-2 data.csv'!M$1-1)),"")</f>
        <v/>
      </c>
      <c r="N668" s="6" t="str">
        <f>_xlfn.IFNA(IF(N$1&gt;$C668,"",INDEX('2-1-1 紀錄下次購買項目'!$C:$C,MATCH('2-1-2 data.csv'!$A668,'2-1-1 紀錄下次購買項目'!$A:$A,0)+'2-1-2 data.csv'!N$1-1)),"")</f>
        <v/>
      </c>
    </row>
    <row r="669" spans="1:14">
      <c r="A669" s="6">
        <v>32432</v>
      </c>
      <c r="B669" s="5">
        <v>1464</v>
      </c>
      <c r="C669" s="6">
        <v>1</v>
      </c>
      <c r="D669" s="6">
        <v>2</v>
      </c>
      <c r="E669" s="6" t="str">
        <f>_xlfn.IFNA(IF(E$1&gt;$C669,"",INDEX('2-1-1 紀錄下次購買項目'!$C:$C,MATCH('2-1-2 data.csv'!$A669,'2-1-1 紀錄下次購買項目'!$A:$A,0)+'2-1-2 data.csv'!E$1-1)),"")</f>
        <v>HP墨水</v>
      </c>
      <c r="F669" s="6" t="str">
        <f>_xlfn.IFNA(IF(F$1&gt;$C669,"",INDEX('2-1-1 紀錄下次購買項目'!$C:$C,MATCH('2-1-2 data.csv'!$A669,'2-1-1 紀錄下次購買項目'!$A:$A,0)+'2-1-2 data.csv'!F$1-1)),"")</f>
        <v/>
      </c>
      <c r="G669" s="6" t="str">
        <f>_xlfn.IFNA(IF(G$1&gt;$C669,"",INDEX('2-1-1 紀錄下次購買項目'!$C:$C,MATCH('2-1-2 data.csv'!$A669,'2-1-1 紀錄下次購買項目'!$A:$A,0)+'2-1-2 data.csv'!G$1-1)),"")</f>
        <v/>
      </c>
      <c r="H669" s="6" t="str">
        <f>_xlfn.IFNA(IF(H$1&gt;$C669,"",INDEX('2-1-1 紀錄下次購買項目'!$C:$C,MATCH('2-1-2 data.csv'!$A669,'2-1-1 紀錄下次購買項目'!$A:$A,0)+'2-1-2 data.csv'!H$1-1)),"")</f>
        <v/>
      </c>
      <c r="I669" s="6" t="str">
        <f>_xlfn.IFNA(IF(I$1&gt;$C669,"",INDEX('2-1-1 紀錄下次購買項目'!$C:$C,MATCH('2-1-2 data.csv'!$A669,'2-1-1 紀錄下次購買項目'!$A:$A,0)+'2-1-2 data.csv'!I$1-1)),"")</f>
        <v/>
      </c>
      <c r="J669" s="6" t="str">
        <f>_xlfn.IFNA(IF(J$1&gt;$C669,"",INDEX('2-1-1 紀錄下次購買項目'!$C:$C,MATCH('2-1-2 data.csv'!$A669,'2-1-1 紀錄下次購買項目'!$A:$A,0)+'2-1-2 data.csv'!J$1-1)),"")</f>
        <v/>
      </c>
      <c r="K669" s="6" t="str">
        <f>_xlfn.IFNA(IF(K$1&gt;$C669,"",INDEX('2-1-1 紀錄下次購買項目'!$C:$C,MATCH('2-1-2 data.csv'!$A669,'2-1-1 紀錄下次購買項目'!$A:$A,0)+'2-1-2 data.csv'!K$1-1)),"")</f>
        <v/>
      </c>
      <c r="L669" s="6" t="str">
        <f>_xlfn.IFNA(IF(L$1&gt;$C669,"",INDEX('2-1-1 紀錄下次購買項目'!$C:$C,MATCH('2-1-2 data.csv'!$A669,'2-1-1 紀錄下次購買項目'!$A:$A,0)+'2-1-2 data.csv'!L$1-1)),"")</f>
        <v/>
      </c>
      <c r="M669" s="6" t="str">
        <f>_xlfn.IFNA(IF(M$1&gt;$C669,"",INDEX('2-1-1 紀錄下次購買項目'!$C:$C,MATCH('2-1-2 data.csv'!$A669,'2-1-1 紀錄下次購買項目'!$A:$A,0)+'2-1-2 data.csv'!M$1-1)),"")</f>
        <v/>
      </c>
      <c r="N669" s="6" t="str">
        <f>_xlfn.IFNA(IF(N$1&gt;$C669,"",INDEX('2-1-1 紀錄下次購買項目'!$C:$C,MATCH('2-1-2 data.csv'!$A669,'2-1-1 紀錄下次購買項目'!$A:$A,0)+'2-1-2 data.csv'!N$1-1)),"")</f>
        <v/>
      </c>
    </row>
    <row r="670" spans="1:14">
      <c r="A670" s="6">
        <v>34050</v>
      </c>
      <c r="B670" s="5">
        <v>1464</v>
      </c>
      <c r="C670" s="6">
        <v>2</v>
      </c>
      <c r="D670" s="6">
        <v>1</v>
      </c>
      <c r="E670" s="6" t="str">
        <f>_xlfn.IFNA(IF(E$1&gt;$C670,"",INDEX('2-1-1 紀錄下次購買項目'!$C:$C,MATCH('2-1-2 data.csv'!$A670,'2-1-1 紀錄下次購買項目'!$A:$A,0)+'2-1-2 data.csv'!E$1-1)),"")</f>
        <v>省電燈泡</v>
      </c>
      <c r="F670" s="6" t="str">
        <f>_xlfn.IFNA(IF(F$1&gt;$C670,"",INDEX('2-1-1 紀錄下次購買項目'!$C:$C,MATCH('2-1-2 data.csv'!$A670,'2-1-1 紀錄下次購買項目'!$A:$A,0)+'2-1-2 data.csv'!F$1-1)),"")</f>
        <v>30公升以下微電腦微波爐</v>
      </c>
      <c r="G670" s="6" t="str">
        <f>_xlfn.IFNA(IF(G$1&gt;$C670,"",INDEX('2-1-1 紀錄下次購買項目'!$C:$C,MATCH('2-1-2 data.csv'!$A670,'2-1-1 紀錄下次購買項目'!$A:$A,0)+'2-1-2 data.csv'!G$1-1)),"")</f>
        <v/>
      </c>
      <c r="H670" s="6" t="str">
        <f>_xlfn.IFNA(IF(H$1&gt;$C670,"",INDEX('2-1-1 紀錄下次購買項目'!$C:$C,MATCH('2-1-2 data.csv'!$A670,'2-1-1 紀錄下次購買項目'!$A:$A,0)+'2-1-2 data.csv'!H$1-1)),"")</f>
        <v/>
      </c>
      <c r="I670" s="6" t="str">
        <f>_xlfn.IFNA(IF(I$1&gt;$C670,"",INDEX('2-1-1 紀錄下次購買項目'!$C:$C,MATCH('2-1-2 data.csv'!$A670,'2-1-1 紀錄下次購買項目'!$A:$A,0)+'2-1-2 data.csv'!I$1-1)),"")</f>
        <v/>
      </c>
      <c r="J670" s="6" t="str">
        <f>_xlfn.IFNA(IF(J$1&gt;$C670,"",INDEX('2-1-1 紀錄下次購買項目'!$C:$C,MATCH('2-1-2 data.csv'!$A670,'2-1-1 紀錄下次購買項目'!$A:$A,0)+'2-1-2 data.csv'!J$1-1)),"")</f>
        <v/>
      </c>
      <c r="K670" s="6" t="str">
        <f>_xlfn.IFNA(IF(K$1&gt;$C670,"",INDEX('2-1-1 紀錄下次購買項目'!$C:$C,MATCH('2-1-2 data.csv'!$A670,'2-1-1 紀錄下次購買項目'!$A:$A,0)+'2-1-2 data.csv'!K$1-1)),"")</f>
        <v/>
      </c>
      <c r="L670" s="6" t="str">
        <f>_xlfn.IFNA(IF(L$1&gt;$C670,"",INDEX('2-1-1 紀錄下次購買項目'!$C:$C,MATCH('2-1-2 data.csv'!$A670,'2-1-1 紀錄下次購買項目'!$A:$A,0)+'2-1-2 data.csv'!L$1-1)),"")</f>
        <v/>
      </c>
      <c r="M670" s="6" t="str">
        <f>_xlfn.IFNA(IF(M$1&gt;$C670,"",INDEX('2-1-1 紀錄下次購買項目'!$C:$C,MATCH('2-1-2 data.csv'!$A670,'2-1-1 紀錄下次購買項目'!$A:$A,0)+'2-1-2 data.csv'!M$1-1)),"")</f>
        <v/>
      </c>
      <c r="N670" s="6" t="str">
        <f>_xlfn.IFNA(IF(N$1&gt;$C670,"",INDEX('2-1-1 紀錄下次購買項目'!$C:$C,MATCH('2-1-2 data.csv'!$A670,'2-1-1 紀錄下次購買項目'!$A:$A,0)+'2-1-2 data.csv'!N$1-1)),"")</f>
        <v/>
      </c>
    </row>
    <row r="671" spans="1:14">
      <c r="A671" s="6">
        <v>73954</v>
      </c>
      <c r="B671" s="5">
        <v>1464</v>
      </c>
      <c r="C671" s="6">
        <v>1</v>
      </c>
      <c r="D671" s="6">
        <v>1</v>
      </c>
      <c r="E671" s="6" t="str">
        <f>_xlfn.IFNA(IF(E$1&gt;$C671,"",INDEX('2-1-1 紀錄下次購買項目'!$C:$C,MATCH('2-1-2 data.csv'!$A671,'2-1-1 紀錄下次購買項目'!$A:$A,0)+'2-1-2 data.csv'!E$1-1)),"")</f>
        <v>HP墨水</v>
      </c>
      <c r="F671" s="6" t="str">
        <f>_xlfn.IFNA(IF(F$1&gt;$C671,"",INDEX('2-1-1 紀錄下次購買項目'!$C:$C,MATCH('2-1-2 data.csv'!$A671,'2-1-1 紀錄下次購買項目'!$A:$A,0)+'2-1-2 data.csv'!F$1-1)),"")</f>
        <v/>
      </c>
      <c r="G671" s="6" t="str">
        <f>_xlfn.IFNA(IF(G$1&gt;$C671,"",INDEX('2-1-1 紀錄下次購買項目'!$C:$C,MATCH('2-1-2 data.csv'!$A671,'2-1-1 紀錄下次購買項目'!$A:$A,0)+'2-1-2 data.csv'!G$1-1)),"")</f>
        <v/>
      </c>
      <c r="H671" s="6" t="str">
        <f>_xlfn.IFNA(IF(H$1&gt;$C671,"",INDEX('2-1-1 紀錄下次購買項目'!$C:$C,MATCH('2-1-2 data.csv'!$A671,'2-1-1 紀錄下次購買項目'!$A:$A,0)+'2-1-2 data.csv'!H$1-1)),"")</f>
        <v/>
      </c>
      <c r="I671" s="6" t="str">
        <f>_xlfn.IFNA(IF(I$1&gt;$C671,"",INDEX('2-1-1 紀錄下次購買項目'!$C:$C,MATCH('2-1-2 data.csv'!$A671,'2-1-1 紀錄下次購買項目'!$A:$A,0)+'2-1-2 data.csv'!I$1-1)),"")</f>
        <v/>
      </c>
      <c r="J671" s="6" t="str">
        <f>_xlfn.IFNA(IF(J$1&gt;$C671,"",INDEX('2-1-1 紀錄下次購買項目'!$C:$C,MATCH('2-1-2 data.csv'!$A671,'2-1-1 紀錄下次購買項目'!$A:$A,0)+'2-1-2 data.csv'!J$1-1)),"")</f>
        <v/>
      </c>
      <c r="K671" s="6" t="str">
        <f>_xlfn.IFNA(IF(K$1&gt;$C671,"",INDEX('2-1-1 紀錄下次購買項目'!$C:$C,MATCH('2-1-2 data.csv'!$A671,'2-1-1 紀錄下次購買項目'!$A:$A,0)+'2-1-2 data.csv'!K$1-1)),"")</f>
        <v/>
      </c>
      <c r="L671" s="6" t="str">
        <f>_xlfn.IFNA(IF(L$1&gt;$C671,"",INDEX('2-1-1 紀錄下次購買項目'!$C:$C,MATCH('2-1-2 data.csv'!$A671,'2-1-1 紀錄下次購買項目'!$A:$A,0)+'2-1-2 data.csv'!L$1-1)),"")</f>
        <v/>
      </c>
      <c r="M671" s="6" t="str">
        <f>_xlfn.IFNA(IF(M$1&gt;$C671,"",INDEX('2-1-1 紀錄下次購買項目'!$C:$C,MATCH('2-1-2 data.csv'!$A671,'2-1-1 紀錄下次購買項目'!$A:$A,0)+'2-1-2 data.csv'!M$1-1)),"")</f>
        <v/>
      </c>
      <c r="N671" s="6" t="str">
        <f>_xlfn.IFNA(IF(N$1&gt;$C671,"",INDEX('2-1-1 紀錄下次購買項目'!$C:$C,MATCH('2-1-2 data.csv'!$A671,'2-1-1 紀錄下次購買項目'!$A:$A,0)+'2-1-2 data.csv'!N$1-1)),"")</f>
        <v/>
      </c>
    </row>
    <row r="672" spans="1:14">
      <c r="A672" s="6">
        <v>79368</v>
      </c>
      <c r="B672" s="5">
        <v>1464</v>
      </c>
      <c r="C672" s="6">
        <v>1</v>
      </c>
      <c r="D672" s="6">
        <v>1</v>
      </c>
      <c r="E672" s="6" t="str">
        <f>_xlfn.IFNA(IF(E$1&gt;$C672,"",INDEX('2-1-1 紀錄下次購買項目'!$C:$C,MATCH('2-1-2 data.csv'!$A672,'2-1-1 紀錄下次購買項目'!$A:$A,0)+'2-1-2 data.csv'!E$1-1)),"")</f>
        <v>線材</v>
      </c>
      <c r="F672" s="6" t="str">
        <f>_xlfn.IFNA(IF(F$1&gt;$C672,"",INDEX('2-1-1 紀錄下次購買項目'!$C:$C,MATCH('2-1-2 data.csv'!$A672,'2-1-1 紀錄下次購買項目'!$A:$A,0)+'2-1-2 data.csv'!F$1-1)),"")</f>
        <v/>
      </c>
      <c r="G672" s="6" t="str">
        <f>_xlfn.IFNA(IF(G$1&gt;$C672,"",INDEX('2-1-1 紀錄下次購買項目'!$C:$C,MATCH('2-1-2 data.csv'!$A672,'2-1-1 紀錄下次購買項目'!$A:$A,0)+'2-1-2 data.csv'!G$1-1)),"")</f>
        <v/>
      </c>
      <c r="H672" s="6" t="str">
        <f>_xlfn.IFNA(IF(H$1&gt;$C672,"",INDEX('2-1-1 紀錄下次購買項目'!$C:$C,MATCH('2-1-2 data.csv'!$A672,'2-1-1 紀錄下次購買項目'!$A:$A,0)+'2-1-2 data.csv'!H$1-1)),"")</f>
        <v/>
      </c>
      <c r="I672" s="6" t="str">
        <f>_xlfn.IFNA(IF(I$1&gt;$C672,"",INDEX('2-1-1 紀錄下次購買項目'!$C:$C,MATCH('2-1-2 data.csv'!$A672,'2-1-1 紀錄下次購買項目'!$A:$A,0)+'2-1-2 data.csv'!I$1-1)),"")</f>
        <v/>
      </c>
      <c r="J672" s="6" t="str">
        <f>_xlfn.IFNA(IF(J$1&gt;$C672,"",INDEX('2-1-1 紀錄下次購買項目'!$C:$C,MATCH('2-1-2 data.csv'!$A672,'2-1-1 紀錄下次購買項目'!$A:$A,0)+'2-1-2 data.csv'!J$1-1)),"")</f>
        <v/>
      </c>
      <c r="K672" s="6" t="str">
        <f>_xlfn.IFNA(IF(K$1&gt;$C672,"",INDEX('2-1-1 紀錄下次購買項目'!$C:$C,MATCH('2-1-2 data.csv'!$A672,'2-1-1 紀錄下次購買項目'!$A:$A,0)+'2-1-2 data.csv'!K$1-1)),"")</f>
        <v/>
      </c>
      <c r="L672" s="6" t="str">
        <f>_xlfn.IFNA(IF(L$1&gt;$C672,"",INDEX('2-1-1 紀錄下次購買項目'!$C:$C,MATCH('2-1-2 data.csv'!$A672,'2-1-1 紀錄下次購買項目'!$A:$A,0)+'2-1-2 data.csv'!L$1-1)),"")</f>
        <v/>
      </c>
      <c r="M672" s="6" t="str">
        <f>_xlfn.IFNA(IF(M$1&gt;$C672,"",INDEX('2-1-1 紀錄下次購買項目'!$C:$C,MATCH('2-1-2 data.csv'!$A672,'2-1-1 紀錄下次購買項目'!$A:$A,0)+'2-1-2 data.csv'!M$1-1)),"")</f>
        <v/>
      </c>
      <c r="N672" s="6" t="str">
        <f>_xlfn.IFNA(IF(N$1&gt;$C672,"",INDEX('2-1-1 紀錄下次購買項目'!$C:$C,MATCH('2-1-2 data.csv'!$A672,'2-1-1 紀錄下次購買項目'!$A:$A,0)+'2-1-2 data.csv'!N$1-1)),"")</f>
        <v/>
      </c>
    </row>
    <row r="673" spans="1:14">
      <c r="A673" s="6">
        <v>81849</v>
      </c>
      <c r="B673" s="5">
        <v>1464</v>
      </c>
      <c r="C673" s="6">
        <v>1</v>
      </c>
      <c r="D673" s="6">
        <v>0</v>
      </c>
      <c r="E673" s="6" t="str">
        <f>_xlfn.IFNA(IF(E$1&gt;$C673,"",INDEX('2-1-1 紀錄下次購買項目'!$C:$C,MATCH('2-1-2 data.csv'!$A673,'2-1-1 紀錄下次購買項目'!$A:$A,0)+'2-1-2 data.csv'!E$1-1)),"")</f>
        <v>CD燒錄片</v>
      </c>
      <c r="F673" s="6" t="str">
        <f>_xlfn.IFNA(IF(F$1&gt;$C673,"",INDEX('2-1-1 紀錄下次購買項目'!$C:$C,MATCH('2-1-2 data.csv'!$A673,'2-1-1 紀錄下次購買項目'!$A:$A,0)+'2-1-2 data.csv'!F$1-1)),"")</f>
        <v/>
      </c>
      <c r="G673" s="6" t="str">
        <f>_xlfn.IFNA(IF(G$1&gt;$C673,"",INDEX('2-1-1 紀錄下次購買項目'!$C:$C,MATCH('2-1-2 data.csv'!$A673,'2-1-1 紀錄下次購買項目'!$A:$A,0)+'2-1-2 data.csv'!G$1-1)),"")</f>
        <v/>
      </c>
      <c r="H673" s="6" t="str">
        <f>_xlfn.IFNA(IF(H$1&gt;$C673,"",INDEX('2-1-1 紀錄下次購買項目'!$C:$C,MATCH('2-1-2 data.csv'!$A673,'2-1-1 紀錄下次購買項目'!$A:$A,0)+'2-1-2 data.csv'!H$1-1)),"")</f>
        <v/>
      </c>
      <c r="I673" s="6" t="str">
        <f>_xlfn.IFNA(IF(I$1&gt;$C673,"",INDEX('2-1-1 紀錄下次購買項目'!$C:$C,MATCH('2-1-2 data.csv'!$A673,'2-1-1 紀錄下次購買項目'!$A:$A,0)+'2-1-2 data.csv'!I$1-1)),"")</f>
        <v/>
      </c>
      <c r="J673" s="6" t="str">
        <f>_xlfn.IFNA(IF(J$1&gt;$C673,"",INDEX('2-1-1 紀錄下次購買項目'!$C:$C,MATCH('2-1-2 data.csv'!$A673,'2-1-1 紀錄下次購買項目'!$A:$A,0)+'2-1-2 data.csv'!J$1-1)),"")</f>
        <v/>
      </c>
      <c r="K673" s="6" t="str">
        <f>_xlfn.IFNA(IF(K$1&gt;$C673,"",INDEX('2-1-1 紀錄下次購買項目'!$C:$C,MATCH('2-1-2 data.csv'!$A673,'2-1-1 紀錄下次購買項目'!$A:$A,0)+'2-1-2 data.csv'!K$1-1)),"")</f>
        <v/>
      </c>
      <c r="L673" s="6" t="str">
        <f>_xlfn.IFNA(IF(L$1&gt;$C673,"",INDEX('2-1-1 紀錄下次購買項目'!$C:$C,MATCH('2-1-2 data.csv'!$A673,'2-1-1 紀錄下次購買項目'!$A:$A,0)+'2-1-2 data.csv'!L$1-1)),"")</f>
        <v/>
      </c>
      <c r="M673" s="6" t="str">
        <f>_xlfn.IFNA(IF(M$1&gt;$C673,"",INDEX('2-1-1 紀錄下次購買項目'!$C:$C,MATCH('2-1-2 data.csv'!$A673,'2-1-1 紀錄下次購買項目'!$A:$A,0)+'2-1-2 data.csv'!M$1-1)),"")</f>
        <v/>
      </c>
      <c r="N673" s="6" t="str">
        <f>_xlfn.IFNA(IF(N$1&gt;$C673,"",INDEX('2-1-1 紀錄下次購買項目'!$C:$C,MATCH('2-1-2 data.csv'!$A673,'2-1-1 紀錄下次購買項目'!$A:$A,0)+'2-1-2 data.csv'!N$1-1)),"")</f>
        <v/>
      </c>
    </row>
    <row r="674" spans="1:14">
      <c r="A674" s="6">
        <v>1287</v>
      </c>
      <c r="B674" s="5">
        <v>1479</v>
      </c>
      <c r="C674" s="6">
        <v>1</v>
      </c>
      <c r="D674" s="6">
        <v>1</v>
      </c>
      <c r="E674" s="6" t="str">
        <f>_xlfn.IFNA(IF(E$1&gt;$C674,"",INDEX('2-1-1 紀錄下次購買項目'!$C:$C,MATCH('2-1-2 data.csv'!$A674,'2-1-1 紀錄下次購買項目'!$A:$A,0)+'2-1-2 data.csv'!E$1-1)),"")</f>
        <v>LCD螢幕</v>
      </c>
      <c r="F674" s="6" t="str">
        <f>_xlfn.IFNA(IF(F$1&gt;$C674,"",INDEX('2-1-1 紀錄下次購買項目'!$C:$C,MATCH('2-1-2 data.csv'!$A674,'2-1-1 紀錄下次購買項目'!$A:$A,0)+'2-1-2 data.csv'!F$1-1)),"")</f>
        <v/>
      </c>
      <c r="G674" s="6" t="str">
        <f>_xlfn.IFNA(IF(G$1&gt;$C674,"",INDEX('2-1-1 紀錄下次購買項目'!$C:$C,MATCH('2-1-2 data.csv'!$A674,'2-1-1 紀錄下次購買項目'!$A:$A,0)+'2-1-2 data.csv'!G$1-1)),"")</f>
        <v/>
      </c>
      <c r="H674" s="6" t="str">
        <f>_xlfn.IFNA(IF(H$1&gt;$C674,"",INDEX('2-1-1 紀錄下次購買項目'!$C:$C,MATCH('2-1-2 data.csv'!$A674,'2-1-1 紀錄下次購買項目'!$A:$A,0)+'2-1-2 data.csv'!H$1-1)),"")</f>
        <v/>
      </c>
      <c r="I674" s="6" t="str">
        <f>_xlfn.IFNA(IF(I$1&gt;$C674,"",INDEX('2-1-1 紀錄下次購買項目'!$C:$C,MATCH('2-1-2 data.csv'!$A674,'2-1-1 紀錄下次購買項目'!$A:$A,0)+'2-1-2 data.csv'!I$1-1)),"")</f>
        <v/>
      </c>
      <c r="J674" s="6" t="str">
        <f>_xlfn.IFNA(IF(J$1&gt;$C674,"",INDEX('2-1-1 紀錄下次購買項目'!$C:$C,MATCH('2-1-2 data.csv'!$A674,'2-1-1 紀錄下次購買項目'!$A:$A,0)+'2-1-2 data.csv'!J$1-1)),"")</f>
        <v/>
      </c>
      <c r="K674" s="6" t="str">
        <f>_xlfn.IFNA(IF(K$1&gt;$C674,"",INDEX('2-1-1 紀錄下次購買項目'!$C:$C,MATCH('2-1-2 data.csv'!$A674,'2-1-1 紀錄下次購買項目'!$A:$A,0)+'2-1-2 data.csv'!K$1-1)),"")</f>
        <v/>
      </c>
      <c r="L674" s="6" t="str">
        <f>_xlfn.IFNA(IF(L$1&gt;$C674,"",INDEX('2-1-1 紀錄下次購買項目'!$C:$C,MATCH('2-1-2 data.csv'!$A674,'2-1-1 紀錄下次購買項目'!$A:$A,0)+'2-1-2 data.csv'!L$1-1)),"")</f>
        <v/>
      </c>
      <c r="M674" s="6" t="str">
        <f>_xlfn.IFNA(IF(M$1&gt;$C674,"",INDEX('2-1-1 紀錄下次購買項目'!$C:$C,MATCH('2-1-2 data.csv'!$A674,'2-1-1 紀錄下次購買項目'!$A:$A,0)+'2-1-2 data.csv'!M$1-1)),"")</f>
        <v/>
      </c>
      <c r="N674" s="6" t="str">
        <f>_xlfn.IFNA(IF(N$1&gt;$C674,"",INDEX('2-1-1 紀錄下次購買項目'!$C:$C,MATCH('2-1-2 data.csv'!$A674,'2-1-1 紀錄下次購買項目'!$A:$A,0)+'2-1-2 data.csv'!N$1-1)),"")</f>
        <v/>
      </c>
    </row>
    <row r="675" spans="1:14">
      <c r="A675" s="6">
        <v>1348</v>
      </c>
      <c r="B675" s="5">
        <v>1479</v>
      </c>
      <c r="C675" s="6">
        <v>1</v>
      </c>
      <c r="D675" s="6">
        <v>1</v>
      </c>
      <c r="E675" s="6" t="str">
        <f>_xlfn.IFNA(IF(E$1&gt;$C675,"",INDEX('2-1-1 紀錄下次購買項目'!$C:$C,MATCH('2-1-2 data.csv'!$A675,'2-1-1 紀錄下次購買項目'!$A:$A,0)+'2-1-2 data.csv'!E$1-1)),"")</f>
        <v>線材</v>
      </c>
      <c r="F675" s="6" t="str">
        <f>_xlfn.IFNA(IF(F$1&gt;$C675,"",INDEX('2-1-1 紀錄下次購買項目'!$C:$C,MATCH('2-1-2 data.csv'!$A675,'2-1-1 紀錄下次購買項目'!$A:$A,0)+'2-1-2 data.csv'!F$1-1)),"")</f>
        <v/>
      </c>
      <c r="G675" s="6" t="str">
        <f>_xlfn.IFNA(IF(G$1&gt;$C675,"",INDEX('2-1-1 紀錄下次購買項目'!$C:$C,MATCH('2-1-2 data.csv'!$A675,'2-1-1 紀錄下次購買項目'!$A:$A,0)+'2-1-2 data.csv'!G$1-1)),"")</f>
        <v/>
      </c>
      <c r="H675" s="6" t="str">
        <f>_xlfn.IFNA(IF(H$1&gt;$C675,"",INDEX('2-1-1 紀錄下次購買項目'!$C:$C,MATCH('2-1-2 data.csv'!$A675,'2-1-1 紀錄下次購買項目'!$A:$A,0)+'2-1-2 data.csv'!H$1-1)),"")</f>
        <v/>
      </c>
      <c r="I675" s="6" t="str">
        <f>_xlfn.IFNA(IF(I$1&gt;$C675,"",INDEX('2-1-1 紀錄下次購買項目'!$C:$C,MATCH('2-1-2 data.csv'!$A675,'2-1-1 紀錄下次購買項目'!$A:$A,0)+'2-1-2 data.csv'!I$1-1)),"")</f>
        <v/>
      </c>
      <c r="J675" s="6" t="str">
        <f>_xlfn.IFNA(IF(J$1&gt;$C675,"",INDEX('2-1-1 紀錄下次購買項目'!$C:$C,MATCH('2-1-2 data.csv'!$A675,'2-1-1 紀錄下次購買項目'!$A:$A,0)+'2-1-2 data.csv'!J$1-1)),"")</f>
        <v/>
      </c>
      <c r="K675" s="6" t="str">
        <f>_xlfn.IFNA(IF(K$1&gt;$C675,"",INDEX('2-1-1 紀錄下次購買項目'!$C:$C,MATCH('2-1-2 data.csv'!$A675,'2-1-1 紀錄下次購買項目'!$A:$A,0)+'2-1-2 data.csv'!K$1-1)),"")</f>
        <v/>
      </c>
      <c r="L675" s="6" t="str">
        <f>_xlfn.IFNA(IF(L$1&gt;$C675,"",INDEX('2-1-1 紀錄下次購買項目'!$C:$C,MATCH('2-1-2 data.csv'!$A675,'2-1-1 紀錄下次購買項目'!$A:$A,0)+'2-1-2 data.csv'!L$1-1)),"")</f>
        <v/>
      </c>
      <c r="M675" s="6" t="str">
        <f>_xlfn.IFNA(IF(M$1&gt;$C675,"",INDEX('2-1-1 紀錄下次購買項目'!$C:$C,MATCH('2-1-2 data.csv'!$A675,'2-1-1 紀錄下次購買項目'!$A:$A,0)+'2-1-2 data.csv'!M$1-1)),"")</f>
        <v/>
      </c>
      <c r="N675" s="6" t="str">
        <f>_xlfn.IFNA(IF(N$1&gt;$C675,"",INDEX('2-1-1 紀錄下次購買項目'!$C:$C,MATCH('2-1-2 data.csv'!$A675,'2-1-1 紀錄下次購買項目'!$A:$A,0)+'2-1-2 data.csv'!N$1-1)),"")</f>
        <v/>
      </c>
    </row>
    <row r="676" spans="1:14">
      <c r="A676" s="6">
        <v>4150</v>
      </c>
      <c r="B676" s="5">
        <v>1479</v>
      </c>
      <c r="C676" s="6">
        <v>1</v>
      </c>
      <c r="D676" s="6">
        <v>3</v>
      </c>
      <c r="E676" s="6" t="str">
        <f>_xlfn.IFNA(IF(E$1&gt;$C676,"",INDEX('2-1-1 紀錄下次購買項目'!$C:$C,MATCH('2-1-2 data.csv'!$A676,'2-1-1 紀錄下次購買項目'!$A:$A,0)+'2-1-2 data.csv'!E$1-1)),"")</f>
        <v>整理耗材</v>
      </c>
      <c r="F676" s="6" t="str">
        <f>_xlfn.IFNA(IF(F$1&gt;$C676,"",INDEX('2-1-1 紀錄下次購買項目'!$C:$C,MATCH('2-1-2 data.csv'!$A676,'2-1-1 紀錄下次購買項目'!$A:$A,0)+'2-1-2 data.csv'!F$1-1)),"")</f>
        <v/>
      </c>
      <c r="G676" s="6" t="str">
        <f>_xlfn.IFNA(IF(G$1&gt;$C676,"",INDEX('2-1-1 紀錄下次購買項目'!$C:$C,MATCH('2-1-2 data.csv'!$A676,'2-1-1 紀錄下次購買項目'!$A:$A,0)+'2-1-2 data.csv'!G$1-1)),"")</f>
        <v/>
      </c>
      <c r="H676" s="6" t="str">
        <f>_xlfn.IFNA(IF(H$1&gt;$C676,"",INDEX('2-1-1 紀錄下次購買項目'!$C:$C,MATCH('2-1-2 data.csv'!$A676,'2-1-1 紀錄下次購買項目'!$A:$A,0)+'2-1-2 data.csv'!H$1-1)),"")</f>
        <v/>
      </c>
      <c r="I676" s="6" t="str">
        <f>_xlfn.IFNA(IF(I$1&gt;$C676,"",INDEX('2-1-1 紀錄下次購買項目'!$C:$C,MATCH('2-1-2 data.csv'!$A676,'2-1-1 紀錄下次購買項目'!$A:$A,0)+'2-1-2 data.csv'!I$1-1)),"")</f>
        <v/>
      </c>
      <c r="J676" s="6" t="str">
        <f>_xlfn.IFNA(IF(J$1&gt;$C676,"",INDEX('2-1-1 紀錄下次購買項目'!$C:$C,MATCH('2-1-2 data.csv'!$A676,'2-1-1 紀錄下次購買項目'!$A:$A,0)+'2-1-2 data.csv'!J$1-1)),"")</f>
        <v/>
      </c>
      <c r="K676" s="6" t="str">
        <f>_xlfn.IFNA(IF(K$1&gt;$C676,"",INDEX('2-1-1 紀錄下次購買項目'!$C:$C,MATCH('2-1-2 data.csv'!$A676,'2-1-1 紀錄下次購買項目'!$A:$A,0)+'2-1-2 data.csv'!K$1-1)),"")</f>
        <v/>
      </c>
      <c r="L676" s="6" t="str">
        <f>_xlfn.IFNA(IF(L$1&gt;$C676,"",INDEX('2-1-1 紀錄下次購買項目'!$C:$C,MATCH('2-1-2 data.csv'!$A676,'2-1-1 紀錄下次購買項目'!$A:$A,0)+'2-1-2 data.csv'!L$1-1)),"")</f>
        <v/>
      </c>
      <c r="M676" s="6" t="str">
        <f>_xlfn.IFNA(IF(M$1&gt;$C676,"",INDEX('2-1-1 紀錄下次購買項目'!$C:$C,MATCH('2-1-2 data.csv'!$A676,'2-1-1 紀錄下次購買項目'!$A:$A,0)+'2-1-2 data.csv'!M$1-1)),"")</f>
        <v/>
      </c>
      <c r="N676" s="6" t="str">
        <f>_xlfn.IFNA(IF(N$1&gt;$C676,"",INDEX('2-1-1 紀錄下次購買項目'!$C:$C,MATCH('2-1-2 data.csv'!$A676,'2-1-1 紀錄下次購買項目'!$A:$A,0)+'2-1-2 data.csv'!N$1-1)),"")</f>
        <v/>
      </c>
    </row>
    <row r="677" spans="1:14">
      <c r="A677" s="6">
        <v>10901</v>
      </c>
      <c r="B677" s="5">
        <v>1479</v>
      </c>
      <c r="C677" s="6">
        <v>3</v>
      </c>
      <c r="D677" s="6">
        <v>1</v>
      </c>
      <c r="E677" s="6" t="str">
        <f>_xlfn.IFNA(IF(E$1&gt;$C677,"",INDEX('2-1-1 紀錄下次購買項目'!$C:$C,MATCH('2-1-2 data.csv'!$A677,'2-1-1 紀錄下次購買項目'!$A:$A,0)+'2-1-2 data.csv'!E$1-1)),"")</f>
        <v>耳機麥克風</v>
      </c>
      <c r="F677" s="6" t="str">
        <f>_xlfn.IFNA(IF(F$1&gt;$C677,"",INDEX('2-1-1 紀錄下次購買項目'!$C:$C,MATCH('2-1-2 data.csv'!$A677,'2-1-1 紀錄下次購買項目'!$A:$A,0)+'2-1-2 data.csv'!F$1-1)),"")</f>
        <v>DVD燒錄片</v>
      </c>
      <c r="G677" s="6" t="str">
        <f>_xlfn.IFNA(IF(G$1&gt;$C677,"",INDEX('2-1-1 紀錄下次購買項目'!$C:$C,MATCH('2-1-2 data.csv'!$A677,'2-1-1 紀錄下次購買項目'!$A:$A,0)+'2-1-2 data.csv'!G$1-1)),"")</f>
        <v>記憶卡</v>
      </c>
      <c r="H677" s="6" t="str">
        <f>_xlfn.IFNA(IF(H$1&gt;$C677,"",INDEX('2-1-1 紀錄下次購買項目'!$C:$C,MATCH('2-1-2 data.csv'!$A677,'2-1-1 紀錄下次購買項目'!$A:$A,0)+'2-1-2 data.csv'!H$1-1)),"")</f>
        <v/>
      </c>
      <c r="I677" s="6" t="str">
        <f>_xlfn.IFNA(IF(I$1&gt;$C677,"",INDEX('2-1-1 紀錄下次購買項目'!$C:$C,MATCH('2-1-2 data.csv'!$A677,'2-1-1 紀錄下次購買項目'!$A:$A,0)+'2-1-2 data.csv'!I$1-1)),"")</f>
        <v/>
      </c>
      <c r="J677" s="6" t="str">
        <f>_xlfn.IFNA(IF(J$1&gt;$C677,"",INDEX('2-1-1 紀錄下次購買項目'!$C:$C,MATCH('2-1-2 data.csv'!$A677,'2-1-1 紀錄下次購買項目'!$A:$A,0)+'2-1-2 data.csv'!J$1-1)),"")</f>
        <v/>
      </c>
      <c r="K677" s="6" t="str">
        <f>_xlfn.IFNA(IF(K$1&gt;$C677,"",INDEX('2-1-1 紀錄下次購買項目'!$C:$C,MATCH('2-1-2 data.csv'!$A677,'2-1-1 紀錄下次購買項目'!$A:$A,0)+'2-1-2 data.csv'!K$1-1)),"")</f>
        <v/>
      </c>
      <c r="L677" s="6" t="str">
        <f>_xlfn.IFNA(IF(L$1&gt;$C677,"",INDEX('2-1-1 紀錄下次購買項目'!$C:$C,MATCH('2-1-2 data.csv'!$A677,'2-1-1 紀錄下次購買項目'!$A:$A,0)+'2-1-2 data.csv'!L$1-1)),"")</f>
        <v/>
      </c>
      <c r="M677" s="6" t="str">
        <f>_xlfn.IFNA(IF(M$1&gt;$C677,"",INDEX('2-1-1 紀錄下次購買項目'!$C:$C,MATCH('2-1-2 data.csv'!$A677,'2-1-1 紀錄下次購買項目'!$A:$A,0)+'2-1-2 data.csv'!M$1-1)),"")</f>
        <v/>
      </c>
      <c r="N677" s="6" t="str">
        <f>_xlfn.IFNA(IF(N$1&gt;$C677,"",INDEX('2-1-1 紀錄下次購買項目'!$C:$C,MATCH('2-1-2 data.csv'!$A677,'2-1-1 紀錄下次購買項目'!$A:$A,0)+'2-1-2 data.csv'!N$1-1)),"")</f>
        <v/>
      </c>
    </row>
    <row r="678" spans="1:14">
      <c r="A678" s="6">
        <v>11476</v>
      </c>
      <c r="B678" s="5">
        <v>1479</v>
      </c>
      <c r="C678" s="6">
        <v>1</v>
      </c>
      <c r="D678" s="6">
        <v>1</v>
      </c>
      <c r="E678" s="6" t="str">
        <f>_xlfn.IFNA(IF(E$1&gt;$C678,"",INDEX('2-1-1 紀錄下次購買項目'!$C:$C,MATCH('2-1-2 data.csv'!$A678,'2-1-1 紀錄下次購買項目'!$A:$A,0)+'2-1-2 data.csv'!E$1-1)),"")</f>
        <v>家電維修費</v>
      </c>
      <c r="F678" s="6" t="str">
        <f>_xlfn.IFNA(IF(F$1&gt;$C678,"",INDEX('2-1-1 紀錄下次購買項目'!$C:$C,MATCH('2-1-2 data.csv'!$A678,'2-1-1 紀錄下次購買項目'!$A:$A,0)+'2-1-2 data.csv'!F$1-1)),"")</f>
        <v/>
      </c>
      <c r="G678" s="6" t="str">
        <f>_xlfn.IFNA(IF(G$1&gt;$C678,"",INDEX('2-1-1 紀錄下次購買項目'!$C:$C,MATCH('2-1-2 data.csv'!$A678,'2-1-1 紀錄下次購買項目'!$A:$A,0)+'2-1-2 data.csv'!G$1-1)),"")</f>
        <v/>
      </c>
      <c r="H678" s="6" t="str">
        <f>_xlfn.IFNA(IF(H$1&gt;$C678,"",INDEX('2-1-1 紀錄下次購買項目'!$C:$C,MATCH('2-1-2 data.csv'!$A678,'2-1-1 紀錄下次購買項目'!$A:$A,0)+'2-1-2 data.csv'!H$1-1)),"")</f>
        <v/>
      </c>
      <c r="I678" s="6" t="str">
        <f>_xlfn.IFNA(IF(I$1&gt;$C678,"",INDEX('2-1-1 紀錄下次購買項目'!$C:$C,MATCH('2-1-2 data.csv'!$A678,'2-1-1 紀錄下次購買項目'!$A:$A,0)+'2-1-2 data.csv'!I$1-1)),"")</f>
        <v/>
      </c>
      <c r="J678" s="6" t="str">
        <f>_xlfn.IFNA(IF(J$1&gt;$C678,"",INDEX('2-1-1 紀錄下次購買項目'!$C:$C,MATCH('2-1-2 data.csv'!$A678,'2-1-1 紀錄下次購買項目'!$A:$A,0)+'2-1-2 data.csv'!J$1-1)),"")</f>
        <v/>
      </c>
      <c r="K678" s="6" t="str">
        <f>_xlfn.IFNA(IF(K$1&gt;$C678,"",INDEX('2-1-1 紀錄下次購買項目'!$C:$C,MATCH('2-1-2 data.csv'!$A678,'2-1-1 紀錄下次購買項目'!$A:$A,0)+'2-1-2 data.csv'!K$1-1)),"")</f>
        <v/>
      </c>
      <c r="L678" s="6" t="str">
        <f>_xlfn.IFNA(IF(L$1&gt;$C678,"",INDEX('2-1-1 紀錄下次購買項目'!$C:$C,MATCH('2-1-2 data.csv'!$A678,'2-1-1 紀錄下次購買項目'!$A:$A,0)+'2-1-2 data.csv'!L$1-1)),"")</f>
        <v/>
      </c>
      <c r="M678" s="6" t="str">
        <f>_xlfn.IFNA(IF(M$1&gt;$C678,"",INDEX('2-1-1 紀錄下次購買項目'!$C:$C,MATCH('2-1-2 data.csv'!$A678,'2-1-1 紀錄下次購買項目'!$A:$A,0)+'2-1-2 data.csv'!M$1-1)),"")</f>
        <v/>
      </c>
      <c r="N678" s="6" t="str">
        <f>_xlfn.IFNA(IF(N$1&gt;$C678,"",INDEX('2-1-1 紀錄下次購買項目'!$C:$C,MATCH('2-1-2 data.csv'!$A678,'2-1-1 紀錄下次購買項目'!$A:$A,0)+'2-1-2 data.csv'!N$1-1)),"")</f>
        <v/>
      </c>
    </row>
    <row r="679" spans="1:14">
      <c r="A679" s="6">
        <v>12870</v>
      </c>
      <c r="B679" s="5">
        <v>1479</v>
      </c>
      <c r="C679" s="6">
        <v>1</v>
      </c>
      <c r="D679" s="6">
        <v>6</v>
      </c>
      <c r="E679" s="6" t="str">
        <f>_xlfn.IFNA(IF(E$1&gt;$C679,"",INDEX('2-1-1 紀錄下次購買項目'!$C:$C,MATCH('2-1-2 data.csv'!$A679,'2-1-1 紀錄下次購買項目'!$A:$A,0)+'2-1-2 data.csv'!E$1-1)),"")</f>
        <v>耳機麥克風</v>
      </c>
      <c r="F679" s="6" t="str">
        <f>_xlfn.IFNA(IF(F$1&gt;$C679,"",INDEX('2-1-1 紀錄下次購買項目'!$C:$C,MATCH('2-1-2 data.csv'!$A679,'2-1-1 紀錄下次購買項目'!$A:$A,0)+'2-1-2 data.csv'!F$1-1)),"")</f>
        <v/>
      </c>
      <c r="G679" s="6" t="str">
        <f>_xlfn.IFNA(IF(G$1&gt;$C679,"",INDEX('2-1-1 紀錄下次購買項目'!$C:$C,MATCH('2-1-2 data.csv'!$A679,'2-1-1 紀錄下次購買項目'!$A:$A,0)+'2-1-2 data.csv'!G$1-1)),"")</f>
        <v/>
      </c>
      <c r="H679" s="6" t="str">
        <f>_xlfn.IFNA(IF(H$1&gt;$C679,"",INDEX('2-1-1 紀錄下次購買項目'!$C:$C,MATCH('2-1-2 data.csv'!$A679,'2-1-1 紀錄下次購買項目'!$A:$A,0)+'2-1-2 data.csv'!H$1-1)),"")</f>
        <v/>
      </c>
      <c r="I679" s="6" t="str">
        <f>_xlfn.IFNA(IF(I$1&gt;$C679,"",INDEX('2-1-1 紀錄下次購買項目'!$C:$C,MATCH('2-1-2 data.csv'!$A679,'2-1-1 紀錄下次購買項目'!$A:$A,0)+'2-1-2 data.csv'!I$1-1)),"")</f>
        <v/>
      </c>
      <c r="J679" s="6" t="str">
        <f>_xlfn.IFNA(IF(J$1&gt;$C679,"",INDEX('2-1-1 紀錄下次購買項目'!$C:$C,MATCH('2-1-2 data.csv'!$A679,'2-1-1 紀錄下次購買項目'!$A:$A,0)+'2-1-2 data.csv'!J$1-1)),"")</f>
        <v/>
      </c>
      <c r="K679" s="6" t="str">
        <f>_xlfn.IFNA(IF(K$1&gt;$C679,"",INDEX('2-1-1 紀錄下次購買項目'!$C:$C,MATCH('2-1-2 data.csv'!$A679,'2-1-1 紀錄下次購買項目'!$A:$A,0)+'2-1-2 data.csv'!K$1-1)),"")</f>
        <v/>
      </c>
      <c r="L679" s="6" t="str">
        <f>_xlfn.IFNA(IF(L$1&gt;$C679,"",INDEX('2-1-1 紀錄下次購買項目'!$C:$C,MATCH('2-1-2 data.csv'!$A679,'2-1-1 紀錄下次購買項目'!$A:$A,0)+'2-1-2 data.csv'!L$1-1)),"")</f>
        <v/>
      </c>
      <c r="M679" s="6" t="str">
        <f>_xlfn.IFNA(IF(M$1&gt;$C679,"",INDEX('2-1-1 紀錄下次購買項目'!$C:$C,MATCH('2-1-2 data.csv'!$A679,'2-1-1 紀錄下次購買項目'!$A:$A,0)+'2-1-2 data.csv'!M$1-1)),"")</f>
        <v/>
      </c>
      <c r="N679" s="6" t="str">
        <f>_xlfn.IFNA(IF(N$1&gt;$C679,"",INDEX('2-1-1 紀錄下次購買項目'!$C:$C,MATCH('2-1-2 data.csv'!$A679,'2-1-1 紀錄下次購買項目'!$A:$A,0)+'2-1-2 data.csv'!N$1-1)),"")</f>
        <v/>
      </c>
    </row>
    <row r="680" spans="1:14">
      <c r="A680" s="6">
        <v>13571</v>
      </c>
      <c r="B680" s="5">
        <v>1479</v>
      </c>
      <c r="C680" s="6">
        <v>6</v>
      </c>
      <c r="D680" s="6">
        <v>1</v>
      </c>
      <c r="E680" s="6" t="str">
        <f>_xlfn.IFNA(IF(E$1&gt;$C680,"",INDEX('2-1-1 紀錄下次購買項目'!$C:$C,MATCH('2-1-2 data.csv'!$A680,'2-1-1 紀錄下次購買項目'!$A:$A,0)+'2-1-2 data.csv'!E$1-1)),"")</f>
        <v>延長線</v>
      </c>
      <c r="F680" s="6" t="str">
        <f>_xlfn.IFNA(IF(F$1&gt;$C680,"",INDEX('2-1-1 紀錄下次購買項目'!$C:$C,MATCH('2-1-2 data.csv'!$A680,'2-1-1 紀錄下次購買項目'!$A:$A,0)+'2-1-2 data.csv'!F$1-1)),"")</f>
        <v>家電維修費</v>
      </c>
      <c r="G680" s="6" t="str">
        <f>_xlfn.IFNA(IF(G$1&gt;$C680,"",INDEX('2-1-1 紀錄下次購買項目'!$C:$C,MATCH('2-1-2 data.csv'!$A680,'2-1-1 紀錄下次購買項目'!$A:$A,0)+'2-1-2 data.csv'!G$1-1)),"")</f>
        <v>網路線材</v>
      </c>
      <c r="H680" s="6" t="str">
        <f>_xlfn.IFNA(IF(H$1&gt;$C680,"",INDEX('2-1-1 紀錄下次購買項目'!$C:$C,MATCH('2-1-2 data.csv'!$A680,'2-1-1 紀錄下次購買項目'!$A:$A,0)+'2-1-2 data.csv'!H$1-1)),"")</f>
        <v>CD燒錄片</v>
      </c>
      <c r="I680" s="6" t="str">
        <f>_xlfn.IFNA(IF(I$1&gt;$C680,"",INDEX('2-1-1 紀錄下次購買項目'!$C:$C,MATCH('2-1-2 data.csv'!$A680,'2-1-1 紀錄下次購買項目'!$A:$A,0)+'2-1-2 data.csv'!I$1-1)),"")</f>
        <v>鹼性電池</v>
      </c>
      <c r="J680" s="6" t="str">
        <f>_xlfn.IFNA(IF(J$1&gt;$C680,"",INDEX('2-1-1 紀錄下次購買項目'!$C:$C,MATCH('2-1-2 data.csv'!$A680,'2-1-1 紀錄下次購買項目'!$A:$A,0)+'2-1-2 data.csv'!J$1-1)),"")</f>
        <v>記憶卡</v>
      </c>
      <c r="K680" s="6" t="str">
        <f>_xlfn.IFNA(IF(K$1&gt;$C680,"",INDEX('2-1-1 紀錄下次購買項目'!$C:$C,MATCH('2-1-2 data.csv'!$A680,'2-1-1 紀錄下次購買項目'!$A:$A,0)+'2-1-2 data.csv'!K$1-1)),"")</f>
        <v/>
      </c>
      <c r="L680" s="6" t="str">
        <f>_xlfn.IFNA(IF(L$1&gt;$C680,"",INDEX('2-1-1 紀錄下次購買項目'!$C:$C,MATCH('2-1-2 data.csv'!$A680,'2-1-1 紀錄下次購買項目'!$A:$A,0)+'2-1-2 data.csv'!L$1-1)),"")</f>
        <v/>
      </c>
      <c r="M680" s="6" t="str">
        <f>_xlfn.IFNA(IF(M$1&gt;$C680,"",INDEX('2-1-1 紀錄下次購買項目'!$C:$C,MATCH('2-1-2 data.csv'!$A680,'2-1-1 紀錄下次購買項目'!$A:$A,0)+'2-1-2 data.csv'!M$1-1)),"")</f>
        <v/>
      </c>
      <c r="N680" s="6" t="str">
        <f>_xlfn.IFNA(IF(N$1&gt;$C680,"",INDEX('2-1-1 紀錄下次購買項目'!$C:$C,MATCH('2-1-2 data.csv'!$A680,'2-1-1 紀錄下次購買項目'!$A:$A,0)+'2-1-2 data.csv'!N$1-1)),"")</f>
        <v/>
      </c>
    </row>
    <row r="681" spans="1:14">
      <c r="A681" s="6">
        <v>44424</v>
      </c>
      <c r="B681" s="5">
        <v>1479</v>
      </c>
      <c r="C681" s="6">
        <v>1</v>
      </c>
      <c r="D681" s="6">
        <v>1</v>
      </c>
      <c r="E681" s="6" t="str">
        <f>_xlfn.IFNA(IF(E$1&gt;$C681,"",INDEX('2-1-1 紀錄下次購買項目'!$C:$C,MATCH('2-1-2 data.csv'!$A681,'2-1-1 紀錄下次購買項目'!$A:$A,0)+'2-1-2 data.csv'!E$1-1)),"")</f>
        <v>DVD燒錄片</v>
      </c>
      <c r="F681" s="6" t="str">
        <f>_xlfn.IFNA(IF(F$1&gt;$C681,"",INDEX('2-1-1 紀錄下次購買項目'!$C:$C,MATCH('2-1-2 data.csv'!$A681,'2-1-1 紀錄下次購買項目'!$A:$A,0)+'2-1-2 data.csv'!F$1-1)),"")</f>
        <v/>
      </c>
      <c r="G681" s="6" t="str">
        <f>_xlfn.IFNA(IF(G$1&gt;$C681,"",INDEX('2-1-1 紀錄下次購買項目'!$C:$C,MATCH('2-1-2 data.csv'!$A681,'2-1-1 紀錄下次購買項目'!$A:$A,0)+'2-1-2 data.csv'!G$1-1)),"")</f>
        <v/>
      </c>
      <c r="H681" s="6" t="str">
        <f>_xlfn.IFNA(IF(H$1&gt;$C681,"",INDEX('2-1-1 紀錄下次購買項目'!$C:$C,MATCH('2-1-2 data.csv'!$A681,'2-1-1 紀錄下次購買項目'!$A:$A,0)+'2-1-2 data.csv'!H$1-1)),"")</f>
        <v/>
      </c>
      <c r="I681" s="6" t="str">
        <f>_xlfn.IFNA(IF(I$1&gt;$C681,"",INDEX('2-1-1 紀錄下次購買項目'!$C:$C,MATCH('2-1-2 data.csv'!$A681,'2-1-1 紀錄下次購買項目'!$A:$A,0)+'2-1-2 data.csv'!I$1-1)),"")</f>
        <v/>
      </c>
      <c r="J681" s="6" t="str">
        <f>_xlfn.IFNA(IF(J$1&gt;$C681,"",INDEX('2-1-1 紀錄下次購買項目'!$C:$C,MATCH('2-1-2 data.csv'!$A681,'2-1-1 紀錄下次購買項目'!$A:$A,0)+'2-1-2 data.csv'!J$1-1)),"")</f>
        <v/>
      </c>
      <c r="K681" s="6" t="str">
        <f>_xlfn.IFNA(IF(K$1&gt;$C681,"",INDEX('2-1-1 紀錄下次購買項目'!$C:$C,MATCH('2-1-2 data.csv'!$A681,'2-1-1 紀錄下次購買項目'!$A:$A,0)+'2-1-2 data.csv'!K$1-1)),"")</f>
        <v/>
      </c>
      <c r="L681" s="6" t="str">
        <f>_xlfn.IFNA(IF(L$1&gt;$C681,"",INDEX('2-1-1 紀錄下次購買項目'!$C:$C,MATCH('2-1-2 data.csv'!$A681,'2-1-1 紀錄下次購買項目'!$A:$A,0)+'2-1-2 data.csv'!L$1-1)),"")</f>
        <v/>
      </c>
      <c r="M681" s="6" t="str">
        <f>_xlfn.IFNA(IF(M$1&gt;$C681,"",INDEX('2-1-1 紀錄下次購買項目'!$C:$C,MATCH('2-1-2 data.csv'!$A681,'2-1-1 紀錄下次購買項目'!$A:$A,0)+'2-1-2 data.csv'!M$1-1)),"")</f>
        <v/>
      </c>
      <c r="N681" s="6" t="str">
        <f>_xlfn.IFNA(IF(N$1&gt;$C681,"",INDEX('2-1-1 紀錄下次購買項目'!$C:$C,MATCH('2-1-2 data.csv'!$A681,'2-1-1 紀錄下次購買項目'!$A:$A,0)+'2-1-2 data.csv'!N$1-1)),"")</f>
        <v/>
      </c>
    </row>
    <row r="682" spans="1:14">
      <c r="A682" s="6">
        <v>62937</v>
      </c>
      <c r="B682" s="5">
        <v>1479</v>
      </c>
      <c r="C682" s="6">
        <v>1</v>
      </c>
      <c r="D682" s="6">
        <v>1</v>
      </c>
      <c r="E682" s="6" t="str">
        <f>_xlfn.IFNA(IF(E$1&gt;$C682,"",INDEX('2-1-1 紀錄下次購買項目'!$C:$C,MATCH('2-1-2 data.csv'!$A682,'2-1-1 紀錄下次購買項目'!$A:$A,0)+'2-1-2 data.csv'!E$1-1)),"")</f>
        <v>鹼性電池</v>
      </c>
      <c r="F682" s="6" t="str">
        <f>_xlfn.IFNA(IF(F$1&gt;$C682,"",INDEX('2-1-1 紀錄下次購買項目'!$C:$C,MATCH('2-1-2 data.csv'!$A682,'2-1-1 紀錄下次購買項目'!$A:$A,0)+'2-1-2 data.csv'!F$1-1)),"")</f>
        <v/>
      </c>
      <c r="G682" s="6" t="str">
        <f>_xlfn.IFNA(IF(G$1&gt;$C682,"",INDEX('2-1-1 紀錄下次購買項目'!$C:$C,MATCH('2-1-2 data.csv'!$A682,'2-1-1 紀錄下次購買項目'!$A:$A,0)+'2-1-2 data.csv'!G$1-1)),"")</f>
        <v/>
      </c>
      <c r="H682" s="6" t="str">
        <f>_xlfn.IFNA(IF(H$1&gt;$C682,"",INDEX('2-1-1 紀錄下次購買項目'!$C:$C,MATCH('2-1-2 data.csv'!$A682,'2-1-1 紀錄下次購買項目'!$A:$A,0)+'2-1-2 data.csv'!H$1-1)),"")</f>
        <v/>
      </c>
      <c r="I682" s="6" t="str">
        <f>_xlfn.IFNA(IF(I$1&gt;$C682,"",INDEX('2-1-1 紀錄下次購買項目'!$C:$C,MATCH('2-1-2 data.csv'!$A682,'2-1-1 紀錄下次購買項目'!$A:$A,0)+'2-1-2 data.csv'!I$1-1)),"")</f>
        <v/>
      </c>
      <c r="J682" s="6" t="str">
        <f>_xlfn.IFNA(IF(J$1&gt;$C682,"",INDEX('2-1-1 紀錄下次購買項目'!$C:$C,MATCH('2-1-2 data.csv'!$A682,'2-1-1 紀錄下次購買項目'!$A:$A,0)+'2-1-2 data.csv'!J$1-1)),"")</f>
        <v/>
      </c>
      <c r="K682" s="6" t="str">
        <f>_xlfn.IFNA(IF(K$1&gt;$C682,"",INDEX('2-1-1 紀錄下次購買項目'!$C:$C,MATCH('2-1-2 data.csv'!$A682,'2-1-1 紀錄下次購買項目'!$A:$A,0)+'2-1-2 data.csv'!K$1-1)),"")</f>
        <v/>
      </c>
      <c r="L682" s="6" t="str">
        <f>_xlfn.IFNA(IF(L$1&gt;$C682,"",INDEX('2-1-1 紀錄下次購買項目'!$C:$C,MATCH('2-1-2 data.csv'!$A682,'2-1-1 紀錄下次購買項目'!$A:$A,0)+'2-1-2 data.csv'!L$1-1)),"")</f>
        <v/>
      </c>
      <c r="M682" s="6" t="str">
        <f>_xlfn.IFNA(IF(M$1&gt;$C682,"",INDEX('2-1-1 紀錄下次購買項目'!$C:$C,MATCH('2-1-2 data.csv'!$A682,'2-1-1 紀錄下次購買項目'!$A:$A,0)+'2-1-2 data.csv'!M$1-1)),"")</f>
        <v/>
      </c>
      <c r="N682" s="6" t="str">
        <f>_xlfn.IFNA(IF(N$1&gt;$C682,"",INDEX('2-1-1 紀錄下次購買項目'!$C:$C,MATCH('2-1-2 data.csv'!$A682,'2-1-1 紀錄下次購買項目'!$A:$A,0)+'2-1-2 data.csv'!N$1-1)),"")</f>
        <v/>
      </c>
    </row>
    <row r="683" spans="1:14">
      <c r="A683" s="6">
        <v>70379</v>
      </c>
      <c r="B683" s="5">
        <v>1479</v>
      </c>
      <c r="C683" s="6">
        <v>1</v>
      </c>
      <c r="D683" s="6">
        <v>1</v>
      </c>
      <c r="E683" s="6" t="str">
        <f>_xlfn.IFNA(IF(E$1&gt;$C683,"",INDEX('2-1-1 紀錄下次購買項目'!$C:$C,MATCH('2-1-2 data.csv'!$A683,'2-1-1 紀錄下次購買項目'!$A:$A,0)+'2-1-2 data.csv'!E$1-1)),"")</f>
        <v>30公升以下微電腦微波爐</v>
      </c>
      <c r="F683" s="6" t="str">
        <f>_xlfn.IFNA(IF(F$1&gt;$C683,"",INDEX('2-1-1 紀錄下次購買項目'!$C:$C,MATCH('2-1-2 data.csv'!$A683,'2-1-1 紀錄下次購買項目'!$A:$A,0)+'2-1-2 data.csv'!F$1-1)),"")</f>
        <v/>
      </c>
      <c r="G683" s="6" t="str">
        <f>_xlfn.IFNA(IF(G$1&gt;$C683,"",INDEX('2-1-1 紀錄下次購買項目'!$C:$C,MATCH('2-1-2 data.csv'!$A683,'2-1-1 紀錄下次購買項目'!$A:$A,0)+'2-1-2 data.csv'!G$1-1)),"")</f>
        <v/>
      </c>
      <c r="H683" s="6" t="str">
        <f>_xlfn.IFNA(IF(H$1&gt;$C683,"",INDEX('2-1-1 紀錄下次購買項目'!$C:$C,MATCH('2-1-2 data.csv'!$A683,'2-1-1 紀錄下次購買項目'!$A:$A,0)+'2-1-2 data.csv'!H$1-1)),"")</f>
        <v/>
      </c>
      <c r="I683" s="6" t="str">
        <f>_xlfn.IFNA(IF(I$1&gt;$C683,"",INDEX('2-1-1 紀錄下次購買項目'!$C:$C,MATCH('2-1-2 data.csv'!$A683,'2-1-1 紀錄下次購買項目'!$A:$A,0)+'2-1-2 data.csv'!I$1-1)),"")</f>
        <v/>
      </c>
      <c r="J683" s="6" t="str">
        <f>_xlfn.IFNA(IF(J$1&gt;$C683,"",INDEX('2-1-1 紀錄下次購買項目'!$C:$C,MATCH('2-1-2 data.csv'!$A683,'2-1-1 紀錄下次購買項目'!$A:$A,0)+'2-1-2 data.csv'!J$1-1)),"")</f>
        <v/>
      </c>
      <c r="K683" s="6" t="str">
        <f>_xlfn.IFNA(IF(K$1&gt;$C683,"",INDEX('2-1-1 紀錄下次購買項目'!$C:$C,MATCH('2-1-2 data.csv'!$A683,'2-1-1 紀錄下次購買項目'!$A:$A,0)+'2-1-2 data.csv'!K$1-1)),"")</f>
        <v/>
      </c>
      <c r="L683" s="6" t="str">
        <f>_xlfn.IFNA(IF(L$1&gt;$C683,"",INDEX('2-1-1 紀錄下次購買項目'!$C:$C,MATCH('2-1-2 data.csv'!$A683,'2-1-1 紀錄下次購買項目'!$A:$A,0)+'2-1-2 data.csv'!L$1-1)),"")</f>
        <v/>
      </c>
      <c r="M683" s="6" t="str">
        <f>_xlfn.IFNA(IF(M$1&gt;$C683,"",INDEX('2-1-1 紀錄下次購買項目'!$C:$C,MATCH('2-1-2 data.csv'!$A683,'2-1-1 紀錄下次購買項目'!$A:$A,0)+'2-1-2 data.csv'!M$1-1)),"")</f>
        <v/>
      </c>
      <c r="N683" s="6" t="str">
        <f>_xlfn.IFNA(IF(N$1&gt;$C683,"",INDEX('2-1-1 紀錄下次購買項目'!$C:$C,MATCH('2-1-2 data.csv'!$A683,'2-1-1 紀錄下次購買項目'!$A:$A,0)+'2-1-2 data.csv'!N$1-1)),"")</f>
        <v/>
      </c>
    </row>
    <row r="684" spans="1:14">
      <c r="A684" s="6">
        <v>74122</v>
      </c>
      <c r="B684" s="5">
        <v>1479</v>
      </c>
      <c r="C684" s="6">
        <v>1</v>
      </c>
      <c r="D684" s="6">
        <v>1</v>
      </c>
      <c r="E684" s="6" t="str">
        <f>_xlfn.IFNA(IF(E$1&gt;$C684,"",INDEX('2-1-1 紀錄下次購買項目'!$C:$C,MATCH('2-1-2 data.csv'!$A684,'2-1-1 紀錄下次購買項目'!$A:$A,0)+'2-1-2 data.csv'!E$1-1)),"")</f>
        <v>DVD燒錄片</v>
      </c>
      <c r="F684" s="6" t="str">
        <f>_xlfn.IFNA(IF(F$1&gt;$C684,"",INDEX('2-1-1 紀錄下次購買項目'!$C:$C,MATCH('2-1-2 data.csv'!$A684,'2-1-1 紀錄下次購買項目'!$A:$A,0)+'2-1-2 data.csv'!F$1-1)),"")</f>
        <v/>
      </c>
      <c r="G684" s="6" t="str">
        <f>_xlfn.IFNA(IF(G$1&gt;$C684,"",INDEX('2-1-1 紀錄下次購買項目'!$C:$C,MATCH('2-1-2 data.csv'!$A684,'2-1-1 紀錄下次購買項目'!$A:$A,0)+'2-1-2 data.csv'!G$1-1)),"")</f>
        <v/>
      </c>
      <c r="H684" s="6" t="str">
        <f>_xlfn.IFNA(IF(H$1&gt;$C684,"",INDEX('2-1-1 紀錄下次購買項目'!$C:$C,MATCH('2-1-2 data.csv'!$A684,'2-1-1 紀錄下次購買項目'!$A:$A,0)+'2-1-2 data.csv'!H$1-1)),"")</f>
        <v/>
      </c>
      <c r="I684" s="6" t="str">
        <f>_xlfn.IFNA(IF(I$1&gt;$C684,"",INDEX('2-1-1 紀錄下次購買項目'!$C:$C,MATCH('2-1-2 data.csv'!$A684,'2-1-1 紀錄下次購買項目'!$A:$A,0)+'2-1-2 data.csv'!I$1-1)),"")</f>
        <v/>
      </c>
      <c r="J684" s="6" t="str">
        <f>_xlfn.IFNA(IF(J$1&gt;$C684,"",INDEX('2-1-1 紀錄下次購買項目'!$C:$C,MATCH('2-1-2 data.csv'!$A684,'2-1-1 紀錄下次購買項目'!$A:$A,0)+'2-1-2 data.csv'!J$1-1)),"")</f>
        <v/>
      </c>
      <c r="K684" s="6" t="str">
        <f>_xlfn.IFNA(IF(K$1&gt;$C684,"",INDEX('2-1-1 紀錄下次購買項目'!$C:$C,MATCH('2-1-2 data.csv'!$A684,'2-1-1 紀錄下次購買項目'!$A:$A,0)+'2-1-2 data.csv'!K$1-1)),"")</f>
        <v/>
      </c>
      <c r="L684" s="6" t="str">
        <f>_xlfn.IFNA(IF(L$1&gt;$C684,"",INDEX('2-1-1 紀錄下次購買項目'!$C:$C,MATCH('2-1-2 data.csv'!$A684,'2-1-1 紀錄下次購買項目'!$A:$A,0)+'2-1-2 data.csv'!L$1-1)),"")</f>
        <v/>
      </c>
      <c r="M684" s="6" t="str">
        <f>_xlfn.IFNA(IF(M$1&gt;$C684,"",INDEX('2-1-1 紀錄下次購買項目'!$C:$C,MATCH('2-1-2 data.csv'!$A684,'2-1-1 紀錄下次購買項目'!$A:$A,0)+'2-1-2 data.csv'!M$1-1)),"")</f>
        <v/>
      </c>
      <c r="N684" s="6" t="str">
        <f>_xlfn.IFNA(IF(N$1&gt;$C684,"",INDEX('2-1-1 紀錄下次購買項目'!$C:$C,MATCH('2-1-2 data.csv'!$A684,'2-1-1 紀錄下次購買項目'!$A:$A,0)+'2-1-2 data.csv'!N$1-1)),"")</f>
        <v/>
      </c>
    </row>
    <row r="685" spans="1:14">
      <c r="A685" s="6">
        <v>78643</v>
      </c>
      <c r="B685" s="5">
        <v>1479</v>
      </c>
      <c r="C685" s="6">
        <v>1</v>
      </c>
      <c r="D685" s="6">
        <v>0</v>
      </c>
      <c r="E685" s="6" t="str">
        <f>_xlfn.IFNA(IF(E$1&gt;$C685,"",INDEX('2-1-1 紀錄下次購買項目'!$C:$C,MATCH('2-1-2 data.csv'!$A685,'2-1-1 紀錄下次購買項目'!$A:$A,0)+'2-1-2 data.csv'!E$1-1)),"")</f>
        <v>線材</v>
      </c>
      <c r="F685" s="6" t="str">
        <f>_xlfn.IFNA(IF(F$1&gt;$C685,"",INDEX('2-1-1 紀錄下次購買項目'!$C:$C,MATCH('2-1-2 data.csv'!$A685,'2-1-1 紀錄下次購買項目'!$A:$A,0)+'2-1-2 data.csv'!F$1-1)),"")</f>
        <v/>
      </c>
      <c r="G685" s="6" t="str">
        <f>_xlfn.IFNA(IF(G$1&gt;$C685,"",INDEX('2-1-1 紀錄下次購買項目'!$C:$C,MATCH('2-1-2 data.csv'!$A685,'2-1-1 紀錄下次購買項目'!$A:$A,0)+'2-1-2 data.csv'!G$1-1)),"")</f>
        <v/>
      </c>
      <c r="H685" s="6" t="str">
        <f>_xlfn.IFNA(IF(H$1&gt;$C685,"",INDEX('2-1-1 紀錄下次購買項目'!$C:$C,MATCH('2-1-2 data.csv'!$A685,'2-1-1 紀錄下次購買項目'!$A:$A,0)+'2-1-2 data.csv'!H$1-1)),"")</f>
        <v/>
      </c>
      <c r="I685" s="6" t="str">
        <f>_xlfn.IFNA(IF(I$1&gt;$C685,"",INDEX('2-1-1 紀錄下次購買項目'!$C:$C,MATCH('2-1-2 data.csv'!$A685,'2-1-1 紀錄下次購買項目'!$A:$A,0)+'2-1-2 data.csv'!I$1-1)),"")</f>
        <v/>
      </c>
      <c r="J685" s="6" t="str">
        <f>_xlfn.IFNA(IF(J$1&gt;$C685,"",INDEX('2-1-1 紀錄下次購買項目'!$C:$C,MATCH('2-1-2 data.csv'!$A685,'2-1-1 紀錄下次購買項目'!$A:$A,0)+'2-1-2 data.csv'!J$1-1)),"")</f>
        <v/>
      </c>
      <c r="K685" s="6" t="str">
        <f>_xlfn.IFNA(IF(K$1&gt;$C685,"",INDEX('2-1-1 紀錄下次購買項目'!$C:$C,MATCH('2-1-2 data.csv'!$A685,'2-1-1 紀錄下次購買項目'!$A:$A,0)+'2-1-2 data.csv'!K$1-1)),"")</f>
        <v/>
      </c>
      <c r="L685" s="6" t="str">
        <f>_xlfn.IFNA(IF(L$1&gt;$C685,"",INDEX('2-1-1 紀錄下次購買項目'!$C:$C,MATCH('2-1-2 data.csv'!$A685,'2-1-1 紀錄下次購買項目'!$A:$A,0)+'2-1-2 data.csv'!L$1-1)),"")</f>
        <v/>
      </c>
      <c r="M685" s="6" t="str">
        <f>_xlfn.IFNA(IF(M$1&gt;$C685,"",INDEX('2-1-1 紀錄下次購買項目'!$C:$C,MATCH('2-1-2 data.csv'!$A685,'2-1-1 紀錄下次購買項目'!$A:$A,0)+'2-1-2 data.csv'!M$1-1)),"")</f>
        <v/>
      </c>
      <c r="N685" s="6" t="str">
        <f>_xlfn.IFNA(IF(N$1&gt;$C685,"",INDEX('2-1-1 紀錄下次購買項目'!$C:$C,MATCH('2-1-2 data.csv'!$A685,'2-1-1 紀錄下次購買項目'!$A:$A,0)+'2-1-2 data.csv'!N$1-1)),"")</f>
        <v/>
      </c>
    </row>
    <row r="686" spans="1:14">
      <c r="A686" s="6">
        <v>3977</v>
      </c>
      <c r="B686" s="5">
        <v>1500</v>
      </c>
      <c r="C686" s="6">
        <v>1</v>
      </c>
      <c r="D686" s="6">
        <v>1</v>
      </c>
      <c r="E686" s="6" t="str">
        <f>_xlfn.IFNA(IF(E$1&gt;$C686,"",INDEX('2-1-1 紀錄下次購買項目'!$C:$C,MATCH('2-1-2 data.csv'!$A686,'2-1-1 紀錄下次購買項目'!$A:$A,0)+'2-1-2 data.csv'!E$1-1)),"")</f>
        <v>其他費用</v>
      </c>
      <c r="F686" s="6" t="str">
        <f>_xlfn.IFNA(IF(F$1&gt;$C686,"",INDEX('2-1-1 紀錄下次購買項目'!$C:$C,MATCH('2-1-2 data.csv'!$A686,'2-1-1 紀錄下次購買項目'!$A:$A,0)+'2-1-2 data.csv'!F$1-1)),"")</f>
        <v/>
      </c>
      <c r="G686" s="6" t="str">
        <f>_xlfn.IFNA(IF(G$1&gt;$C686,"",INDEX('2-1-1 紀錄下次購買項目'!$C:$C,MATCH('2-1-2 data.csv'!$A686,'2-1-1 紀錄下次購買項目'!$A:$A,0)+'2-1-2 data.csv'!G$1-1)),"")</f>
        <v/>
      </c>
      <c r="H686" s="6" t="str">
        <f>_xlfn.IFNA(IF(H$1&gt;$C686,"",INDEX('2-1-1 紀錄下次購買項目'!$C:$C,MATCH('2-1-2 data.csv'!$A686,'2-1-1 紀錄下次購買項目'!$A:$A,0)+'2-1-2 data.csv'!H$1-1)),"")</f>
        <v/>
      </c>
      <c r="I686" s="6" t="str">
        <f>_xlfn.IFNA(IF(I$1&gt;$C686,"",INDEX('2-1-1 紀錄下次購買項目'!$C:$C,MATCH('2-1-2 data.csv'!$A686,'2-1-1 紀錄下次購買項目'!$A:$A,0)+'2-1-2 data.csv'!I$1-1)),"")</f>
        <v/>
      </c>
      <c r="J686" s="6" t="str">
        <f>_xlfn.IFNA(IF(J$1&gt;$C686,"",INDEX('2-1-1 紀錄下次購買項目'!$C:$C,MATCH('2-1-2 data.csv'!$A686,'2-1-1 紀錄下次購買項目'!$A:$A,0)+'2-1-2 data.csv'!J$1-1)),"")</f>
        <v/>
      </c>
      <c r="K686" s="6" t="str">
        <f>_xlfn.IFNA(IF(K$1&gt;$C686,"",INDEX('2-1-1 紀錄下次購買項目'!$C:$C,MATCH('2-1-2 data.csv'!$A686,'2-1-1 紀錄下次購買項目'!$A:$A,0)+'2-1-2 data.csv'!K$1-1)),"")</f>
        <v/>
      </c>
      <c r="L686" s="6" t="str">
        <f>_xlfn.IFNA(IF(L$1&gt;$C686,"",INDEX('2-1-1 紀錄下次購買項目'!$C:$C,MATCH('2-1-2 data.csv'!$A686,'2-1-1 紀錄下次購買項目'!$A:$A,0)+'2-1-2 data.csv'!L$1-1)),"")</f>
        <v/>
      </c>
      <c r="M686" s="6" t="str">
        <f>_xlfn.IFNA(IF(M$1&gt;$C686,"",INDEX('2-1-1 紀錄下次購買項目'!$C:$C,MATCH('2-1-2 data.csv'!$A686,'2-1-1 紀錄下次購買項目'!$A:$A,0)+'2-1-2 data.csv'!M$1-1)),"")</f>
        <v/>
      </c>
      <c r="N686" s="6" t="str">
        <f>_xlfn.IFNA(IF(N$1&gt;$C686,"",INDEX('2-1-1 紀錄下次購買項目'!$C:$C,MATCH('2-1-2 data.csv'!$A686,'2-1-1 紀錄下次購買項目'!$A:$A,0)+'2-1-2 data.csv'!N$1-1)),"")</f>
        <v/>
      </c>
    </row>
    <row r="687" spans="1:14">
      <c r="A687" s="6">
        <v>4904</v>
      </c>
      <c r="B687" s="5">
        <v>1500</v>
      </c>
      <c r="C687" s="6">
        <v>1</v>
      </c>
      <c r="D687" s="6">
        <v>1</v>
      </c>
      <c r="E687" s="6" t="str">
        <f>_xlfn.IFNA(IF(E$1&gt;$C687,"",INDEX('2-1-1 紀錄下次購買項目'!$C:$C,MATCH('2-1-2 data.csv'!$A687,'2-1-1 紀錄下次購買項目'!$A:$A,0)+'2-1-2 data.csv'!E$1-1)),"")</f>
        <v>HP墨水</v>
      </c>
      <c r="F687" s="6" t="str">
        <f>_xlfn.IFNA(IF(F$1&gt;$C687,"",INDEX('2-1-1 紀錄下次購買項目'!$C:$C,MATCH('2-1-2 data.csv'!$A687,'2-1-1 紀錄下次購買項目'!$A:$A,0)+'2-1-2 data.csv'!F$1-1)),"")</f>
        <v/>
      </c>
      <c r="G687" s="6" t="str">
        <f>_xlfn.IFNA(IF(G$1&gt;$C687,"",INDEX('2-1-1 紀錄下次購買項目'!$C:$C,MATCH('2-1-2 data.csv'!$A687,'2-1-1 紀錄下次購買項目'!$A:$A,0)+'2-1-2 data.csv'!G$1-1)),"")</f>
        <v/>
      </c>
      <c r="H687" s="6" t="str">
        <f>_xlfn.IFNA(IF(H$1&gt;$C687,"",INDEX('2-1-1 紀錄下次購買項目'!$C:$C,MATCH('2-1-2 data.csv'!$A687,'2-1-1 紀錄下次購買項目'!$A:$A,0)+'2-1-2 data.csv'!H$1-1)),"")</f>
        <v/>
      </c>
      <c r="I687" s="6" t="str">
        <f>_xlfn.IFNA(IF(I$1&gt;$C687,"",INDEX('2-1-1 紀錄下次購買項目'!$C:$C,MATCH('2-1-2 data.csv'!$A687,'2-1-1 紀錄下次購買項目'!$A:$A,0)+'2-1-2 data.csv'!I$1-1)),"")</f>
        <v/>
      </c>
      <c r="J687" s="6" t="str">
        <f>_xlfn.IFNA(IF(J$1&gt;$C687,"",INDEX('2-1-1 紀錄下次購買項目'!$C:$C,MATCH('2-1-2 data.csv'!$A687,'2-1-1 紀錄下次購買項目'!$A:$A,0)+'2-1-2 data.csv'!J$1-1)),"")</f>
        <v/>
      </c>
      <c r="K687" s="6" t="str">
        <f>_xlfn.IFNA(IF(K$1&gt;$C687,"",INDEX('2-1-1 紀錄下次購買項目'!$C:$C,MATCH('2-1-2 data.csv'!$A687,'2-1-1 紀錄下次購買項目'!$A:$A,0)+'2-1-2 data.csv'!K$1-1)),"")</f>
        <v/>
      </c>
      <c r="L687" s="6" t="str">
        <f>_xlfn.IFNA(IF(L$1&gt;$C687,"",INDEX('2-1-1 紀錄下次購買項目'!$C:$C,MATCH('2-1-2 data.csv'!$A687,'2-1-1 紀錄下次購買項目'!$A:$A,0)+'2-1-2 data.csv'!L$1-1)),"")</f>
        <v/>
      </c>
      <c r="M687" s="6" t="str">
        <f>_xlfn.IFNA(IF(M$1&gt;$C687,"",INDEX('2-1-1 紀錄下次購買項目'!$C:$C,MATCH('2-1-2 data.csv'!$A687,'2-1-1 紀錄下次購買項目'!$A:$A,0)+'2-1-2 data.csv'!M$1-1)),"")</f>
        <v/>
      </c>
      <c r="N687" s="6" t="str">
        <f>_xlfn.IFNA(IF(N$1&gt;$C687,"",INDEX('2-1-1 紀錄下次購買項目'!$C:$C,MATCH('2-1-2 data.csv'!$A687,'2-1-1 紀錄下次購買項目'!$A:$A,0)+'2-1-2 data.csv'!N$1-1)),"")</f>
        <v/>
      </c>
    </row>
    <row r="688" spans="1:14">
      <c r="A688" s="6">
        <v>5721</v>
      </c>
      <c r="B688" s="5">
        <v>1500</v>
      </c>
      <c r="C688" s="6">
        <v>1</v>
      </c>
      <c r="D688" s="6">
        <v>1</v>
      </c>
      <c r="E688" s="6" t="str">
        <f>_xlfn.IFNA(IF(E$1&gt;$C688,"",INDEX('2-1-1 紀錄下次購買項目'!$C:$C,MATCH('2-1-2 data.csv'!$A688,'2-1-1 紀錄下次購買項目'!$A:$A,0)+'2-1-2 data.csv'!E$1-1)),"")</f>
        <v>鹼性電池</v>
      </c>
      <c r="F688" s="6" t="str">
        <f>_xlfn.IFNA(IF(F$1&gt;$C688,"",INDEX('2-1-1 紀錄下次購買項目'!$C:$C,MATCH('2-1-2 data.csv'!$A688,'2-1-1 紀錄下次購買項目'!$A:$A,0)+'2-1-2 data.csv'!F$1-1)),"")</f>
        <v/>
      </c>
      <c r="G688" s="6" t="str">
        <f>_xlfn.IFNA(IF(G$1&gt;$C688,"",INDEX('2-1-1 紀錄下次購買項目'!$C:$C,MATCH('2-1-2 data.csv'!$A688,'2-1-1 紀錄下次購買項目'!$A:$A,0)+'2-1-2 data.csv'!G$1-1)),"")</f>
        <v/>
      </c>
      <c r="H688" s="6" t="str">
        <f>_xlfn.IFNA(IF(H$1&gt;$C688,"",INDEX('2-1-1 紀錄下次購買項目'!$C:$C,MATCH('2-1-2 data.csv'!$A688,'2-1-1 紀錄下次購買項目'!$A:$A,0)+'2-1-2 data.csv'!H$1-1)),"")</f>
        <v/>
      </c>
      <c r="I688" s="6" t="str">
        <f>_xlfn.IFNA(IF(I$1&gt;$C688,"",INDEX('2-1-1 紀錄下次購買項目'!$C:$C,MATCH('2-1-2 data.csv'!$A688,'2-1-1 紀錄下次購買項目'!$A:$A,0)+'2-1-2 data.csv'!I$1-1)),"")</f>
        <v/>
      </c>
      <c r="J688" s="6" t="str">
        <f>_xlfn.IFNA(IF(J$1&gt;$C688,"",INDEX('2-1-1 紀錄下次購買項目'!$C:$C,MATCH('2-1-2 data.csv'!$A688,'2-1-1 紀錄下次購買項目'!$A:$A,0)+'2-1-2 data.csv'!J$1-1)),"")</f>
        <v/>
      </c>
      <c r="K688" s="6" t="str">
        <f>_xlfn.IFNA(IF(K$1&gt;$C688,"",INDEX('2-1-1 紀錄下次購買項目'!$C:$C,MATCH('2-1-2 data.csv'!$A688,'2-1-1 紀錄下次購買項目'!$A:$A,0)+'2-1-2 data.csv'!K$1-1)),"")</f>
        <v/>
      </c>
      <c r="L688" s="6" t="str">
        <f>_xlfn.IFNA(IF(L$1&gt;$C688,"",INDEX('2-1-1 紀錄下次購買項目'!$C:$C,MATCH('2-1-2 data.csv'!$A688,'2-1-1 紀錄下次購買項目'!$A:$A,0)+'2-1-2 data.csv'!L$1-1)),"")</f>
        <v/>
      </c>
      <c r="M688" s="6" t="str">
        <f>_xlfn.IFNA(IF(M$1&gt;$C688,"",INDEX('2-1-1 紀錄下次購買項目'!$C:$C,MATCH('2-1-2 data.csv'!$A688,'2-1-1 紀錄下次購買項目'!$A:$A,0)+'2-1-2 data.csv'!M$1-1)),"")</f>
        <v/>
      </c>
      <c r="N688" s="6" t="str">
        <f>_xlfn.IFNA(IF(N$1&gt;$C688,"",INDEX('2-1-1 紀錄下次購買項目'!$C:$C,MATCH('2-1-2 data.csv'!$A688,'2-1-1 紀錄下次購買項目'!$A:$A,0)+'2-1-2 data.csv'!N$1-1)),"")</f>
        <v/>
      </c>
    </row>
    <row r="689" spans="1:14">
      <c r="A689" s="6">
        <v>6671</v>
      </c>
      <c r="B689" s="5">
        <v>1500</v>
      </c>
      <c r="C689" s="6">
        <v>1</v>
      </c>
      <c r="D689" s="6">
        <v>1</v>
      </c>
      <c r="E689" s="6" t="str">
        <f>_xlfn.IFNA(IF(E$1&gt;$C689,"",INDEX('2-1-1 紀錄下次購買項目'!$C:$C,MATCH('2-1-2 data.csv'!$A689,'2-1-1 紀錄下次購買項目'!$A:$A,0)+'2-1-2 data.csv'!E$1-1)),"")</f>
        <v>鹼性電池</v>
      </c>
      <c r="F689" s="6" t="str">
        <f>_xlfn.IFNA(IF(F$1&gt;$C689,"",INDEX('2-1-1 紀錄下次購買項目'!$C:$C,MATCH('2-1-2 data.csv'!$A689,'2-1-1 紀錄下次購買項目'!$A:$A,0)+'2-1-2 data.csv'!F$1-1)),"")</f>
        <v/>
      </c>
      <c r="G689" s="6" t="str">
        <f>_xlfn.IFNA(IF(G$1&gt;$C689,"",INDEX('2-1-1 紀錄下次購買項目'!$C:$C,MATCH('2-1-2 data.csv'!$A689,'2-1-1 紀錄下次購買項目'!$A:$A,0)+'2-1-2 data.csv'!G$1-1)),"")</f>
        <v/>
      </c>
      <c r="H689" s="6" t="str">
        <f>_xlfn.IFNA(IF(H$1&gt;$C689,"",INDEX('2-1-1 紀錄下次購買項目'!$C:$C,MATCH('2-1-2 data.csv'!$A689,'2-1-1 紀錄下次購買項目'!$A:$A,0)+'2-1-2 data.csv'!H$1-1)),"")</f>
        <v/>
      </c>
      <c r="I689" s="6" t="str">
        <f>_xlfn.IFNA(IF(I$1&gt;$C689,"",INDEX('2-1-1 紀錄下次購買項目'!$C:$C,MATCH('2-1-2 data.csv'!$A689,'2-1-1 紀錄下次購買項目'!$A:$A,0)+'2-1-2 data.csv'!I$1-1)),"")</f>
        <v/>
      </c>
      <c r="J689" s="6" t="str">
        <f>_xlfn.IFNA(IF(J$1&gt;$C689,"",INDEX('2-1-1 紀錄下次購買項目'!$C:$C,MATCH('2-1-2 data.csv'!$A689,'2-1-1 紀錄下次購買項目'!$A:$A,0)+'2-1-2 data.csv'!J$1-1)),"")</f>
        <v/>
      </c>
      <c r="K689" s="6" t="str">
        <f>_xlfn.IFNA(IF(K$1&gt;$C689,"",INDEX('2-1-1 紀錄下次購買項目'!$C:$C,MATCH('2-1-2 data.csv'!$A689,'2-1-1 紀錄下次購買項目'!$A:$A,0)+'2-1-2 data.csv'!K$1-1)),"")</f>
        <v/>
      </c>
      <c r="L689" s="6" t="str">
        <f>_xlfn.IFNA(IF(L$1&gt;$C689,"",INDEX('2-1-1 紀錄下次購買項目'!$C:$C,MATCH('2-1-2 data.csv'!$A689,'2-1-1 紀錄下次購買項目'!$A:$A,0)+'2-1-2 data.csv'!L$1-1)),"")</f>
        <v/>
      </c>
      <c r="M689" s="6" t="str">
        <f>_xlfn.IFNA(IF(M$1&gt;$C689,"",INDEX('2-1-1 紀錄下次購買項目'!$C:$C,MATCH('2-1-2 data.csv'!$A689,'2-1-1 紀錄下次購買項目'!$A:$A,0)+'2-1-2 data.csv'!M$1-1)),"")</f>
        <v/>
      </c>
      <c r="N689" s="6" t="str">
        <f>_xlfn.IFNA(IF(N$1&gt;$C689,"",INDEX('2-1-1 紀錄下次購買項目'!$C:$C,MATCH('2-1-2 data.csv'!$A689,'2-1-1 紀錄下次購買項目'!$A:$A,0)+'2-1-2 data.csv'!N$1-1)),"")</f>
        <v/>
      </c>
    </row>
    <row r="690" spans="1:14">
      <c r="A690" s="6">
        <v>11267</v>
      </c>
      <c r="B690" s="5">
        <v>1500</v>
      </c>
      <c r="C690" s="6">
        <v>1</v>
      </c>
      <c r="D690" s="6">
        <v>2</v>
      </c>
      <c r="E690" s="6" t="str">
        <f>_xlfn.IFNA(IF(E$1&gt;$C690,"",INDEX('2-1-1 紀錄下次購買項目'!$C:$C,MATCH('2-1-2 data.csv'!$A690,'2-1-1 紀錄下次購買項目'!$A:$A,0)+'2-1-2 data.csv'!E$1-1)),"")</f>
        <v>DVD燒錄片</v>
      </c>
      <c r="F690" s="6" t="str">
        <f>_xlfn.IFNA(IF(F$1&gt;$C690,"",INDEX('2-1-1 紀錄下次購買項目'!$C:$C,MATCH('2-1-2 data.csv'!$A690,'2-1-1 紀錄下次購買項目'!$A:$A,0)+'2-1-2 data.csv'!F$1-1)),"")</f>
        <v/>
      </c>
      <c r="G690" s="6" t="str">
        <f>_xlfn.IFNA(IF(G$1&gt;$C690,"",INDEX('2-1-1 紀錄下次購買項目'!$C:$C,MATCH('2-1-2 data.csv'!$A690,'2-1-1 紀錄下次購買項目'!$A:$A,0)+'2-1-2 data.csv'!G$1-1)),"")</f>
        <v/>
      </c>
      <c r="H690" s="6" t="str">
        <f>_xlfn.IFNA(IF(H$1&gt;$C690,"",INDEX('2-1-1 紀錄下次購買項目'!$C:$C,MATCH('2-1-2 data.csv'!$A690,'2-1-1 紀錄下次購買項目'!$A:$A,0)+'2-1-2 data.csv'!H$1-1)),"")</f>
        <v/>
      </c>
      <c r="I690" s="6" t="str">
        <f>_xlfn.IFNA(IF(I$1&gt;$C690,"",INDEX('2-1-1 紀錄下次購買項目'!$C:$C,MATCH('2-1-2 data.csv'!$A690,'2-1-1 紀錄下次購買項目'!$A:$A,0)+'2-1-2 data.csv'!I$1-1)),"")</f>
        <v/>
      </c>
      <c r="J690" s="6" t="str">
        <f>_xlfn.IFNA(IF(J$1&gt;$C690,"",INDEX('2-1-1 紀錄下次購買項目'!$C:$C,MATCH('2-1-2 data.csv'!$A690,'2-1-1 紀錄下次購買項目'!$A:$A,0)+'2-1-2 data.csv'!J$1-1)),"")</f>
        <v/>
      </c>
      <c r="K690" s="6" t="str">
        <f>_xlfn.IFNA(IF(K$1&gt;$C690,"",INDEX('2-1-1 紀錄下次購買項目'!$C:$C,MATCH('2-1-2 data.csv'!$A690,'2-1-1 紀錄下次購買項目'!$A:$A,0)+'2-1-2 data.csv'!K$1-1)),"")</f>
        <v/>
      </c>
      <c r="L690" s="6" t="str">
        <f>_xlfn.IFNA(IF(L$1&gt;$C690,"",INDEX('2-1-1 紀錄下次購買項目'!$C:$C,MATCH('2-1-2 data.csv'!$A690,'2-1-1 紀錄下次購買項目'!$A:$A,0)+'2-1-2 data.csv'!L$1-1)),"")</f>
        <v/>
      </c>
      <c r="M690" s="6" t="str">
        <f>_xlfn.IFNA(IF(M$1&gt;$C690,"",INDEX('2-1-1 紀錄下次購買項目'!$C:$C,MATCH('2-1-2 data.csv'!$A690,'2-1-1 紀錄下次購買項目'!$A:$A,0)+'2-1-2 data.csv'!M$1-1)),"")</f>
        <v/>
      </c>
      <c r="N690" s="6" t="str">
        <f>_xlfn.IFNA(IF(N$1&gt;$C690,"",INDEX('2-1-1 紀錄下次購買項目'!$C:$C,MATCH('2-1-2 data.csv'!$A690,'2-1-1 紀錄下次購買項目'!$A:$A,0)+'2-1-2 data.csv'!N$1-1)),"")</f>
        <v/>
      </c>
    </row>
    <row r="691" spans="1:14">
      <c r="A691" s="6">
        <v>18015</v>
      </c>
      <c r="B691" s="5">
        <v>1500</v>
      </c>
      <c r="C691" s="6">
        <v>2</v>
      </c>
      <c r="D691" s="6">
        <v>1</v>
      </c>
      <c r="E691" s="6" t="str">
        <f>_xlfn.IFNA(IF(E$1&gt;$C691,"",INDEX('2-1-1 紀錄下次購買項目'!$C:$C,MATCH('2-1-2 data.csv'!$A691,'2-1-1 紀錄下次購買項目'!$A:$A,0)+'2-1-2 data.csv'!E$1-1)),"")</f>
        <v>MP3\MP4</v>
      </c>
      <c r="F691" s="6" t="str">
        <f>_xlfn.IFNA(IF(F$1&gt;$C691,"",INDEX('2-1-1 紀錄下次購買項目'!$C:$C,MATCH('2-1-2 data.csv'!$A691,'2-1-1 紀錄下次購買項目'!$A:$A,0)+'2-1-2 data.csv'!F$1-1)),"")</f>
        <v>USB 儲存碟</v>
      </c>
      <c r="G691" s="6" t="str">
        <f>_xlfn.IFNA(IF(G$1&gt;$C691,"",INDEX('2-1-1 紀錄下次購買項目'!$C:$C,MATCH('2-1-2 data.csv'!$A691,'2-1-1 紀錄下次購買項目'!$A:$A,0)+'2-1-2 data.csv'!G$1-1)),"")</f>
        <v/>
      </c>
      <c r="H691" s="6" t="str">
        <f>_xlfn.IFNA(IF(H$1&gt;$C691,"",INDEX('2-1-1 紀錄下次購買項目'!$C:$C,MATCH('2-1-2 data.csv'!$A691,'2-1-1 紀錄下次購買項目'!$A:$A,0)+'2-1-2 data.csv'!H$1-1)),"")</f>
        <v/>
      </c>
      <c r="I691" s="6" t="str">
        <f>_xlfn.IFNA(IF(I$1&gt;$C691,"",INDEX('2-1-1 紀錄下次購買項目'!$C:$C,MATCH('2-1-2 data.csv'!$A691,'2-1-1 紀錄下次購買項目'!$A:$A,0)+'2-1-2 data.csv'!I$1-1)),"")</f>
        <v/>
      </c>
      <c r="J691" s="6" t="str">
        <f>_xlfn.IFNA(IF(J$1&gt;$C691,"",INDEX('2-1-1 紀錄下次購買項目'!$C:$C,MATCH('2-1-2 data.csv'!$A691,'2-1-1 紀錄下次購買項目'!$A:$A,0)+'2-1-2 data.csv'!J$1-1)),"")</f>
        <v/>
      </c>
      <c r="K691" s="6" t="str">
        <f>_xlfn.IFNA(IF(K$1&gt;$C691,"",INDEX('2-1-1 紀錄下次購買項目'!$C:$C,MATCH('2-1-2 data.csv'!$A691,'2-1-1 紀錄下次購買項目'!$A:$A,0)+'2-1-2 data.csv'!K$1-1)),"")</f>
        <v/>
      </c>
      <c r="L691" s="6" t="str">
        <f>_xlfn.IFNA(IF(L$1&gt;$C691,"",INDEX('2-1-1 紀錄下次購買項目'!$C:$C,MATCH('2-1-2 data.csv'!$A691,'2-1-1 紀錄下次購買項目'!$A:$A,0)+'2-1-2 data.csv'!L$1-1)),"")</f>
        <v/>
      </c>
      <c r="M691" s="6" t="str">
        <f>_xlfn.IFNA(IF(M$1&gt;$C691,"",INDEX('2-1-1 紀錄下次購買項目'!$C:$C,MATCH('2-1-2 data.csv'!$A691,'2-1-1 紀錄下次購買項目'!$A:$A,0)+'2-1-2 data.csv'!M$1-1)),"")</f>
        <v/>
      </c>
      <c r="N691" s="6" t="str">
        <f>_xlfn.IFNA(IF(N$1&gt;$C691,"",INDEX('2-1-1 紀錄下次購買項目'!$C:$C,MATCH('2-1-2 data.csv'!$A691,'2-1-1 紀錄下次購買項目'!$A:$A,0)+'2-1-2 data.csv'!N$1-1)),"")</f>
        <v/>
      </c>
    </row>
    <row r="692" spans="1:14">
      <c r="A692" s="6">
        <v>24092</v>
      </c>
      <c r="B692" s="5">
        <v>1500</v>
      </c>
      <c r="C692" s="6">
        <v>1</v>
      </c>
      <c r="D692" s="6">
        <v>1</v>
      </c>
      <c r="E692" s="6" t="str">
        <f>_xlfn.IFNA(IF(E$1&gt;$C692,"",INDEX('2-1-1 紀錄下次購買項目'!$C:$C,MATCH('2-1-2 data.csv'!$A692,'2-1-1 紀錄下次購買項目'!$A:$A,0)+'2-1-2 data.csv'!E$1-1)),"")</f>
        <v>DVD燒錄片</v>
      </c>
      <c r="F692" s="6" t="str">
        <f>_xlfn.IFNA(IF(F$1&gt;$C692,"",INDEX('2-1-1 紀錄下次購買項目'!$C:$C,MATCH('2-1-2 data.csv'!$A692,'2-1-1 紀錄下次購買項目'!$A:$A,0)+'2-1-2 data.csv'!F$1-1)),"")</f>
        <v/>
      </c>
      <c r="G692" s="6" t="str">
        <f>_xlfn.IFNA(IF(G$1&gt;$C692,"",INDEX('2-1-1 紀錄下次購買項目'!$C:$C,MATCH('2-1-2 data.csv'!$A692,'2-1-1 紀錄下次購買項目'!$A:$A,0)+'2-1-2 data.csv'!G$1-1)),"")</f>
        <v/>
      </c>
      <c r="H692" s="6" t="str">
        <f>_xlfn.IFNA(IF(H$1&gt;$C692,"",INDEX('2-1-1 紀錄下次購買項目'!$C:$C,MATCH('2-1-2 data.csv'!$A692,'2-1-1 紀錄下次購買項目'!$A:$A,0)+'2-1-2 data.csv'!H$1-1)),"")</f>
        <v/>
      </c>
      <c r="I692" s="6" t="str">
        <f>_xlfn.IFNA(IF(I$1&gt;$C692,"",INDEX('2-1-1 紀錄下次購買項目'!$C:$C,MATCH('2-1-2 data.csv'!$A692,'2-1-1 紀錄下次購買項目'!$A:$A,0)+'2-1-2 data.csv'!I$1-1)),"")</f>
        <v/>
      </c>
      <c r="J692" s="6" t="str">
        <f>_xlfn.IFNA(IF(J$1&gt;$C692,"",INDEX('2-1-1 紀錄下次購買項目'!$C:$C,MATCH('2-1-2 data.csv'!$A692,'2-1-1 紀錄下次購買項目'!$A:$A,0)+'2-1-2 data.csv'!J$1-1)),"")</f>
        <v/>
      </c>
      <c r="K692" s="6" t="str">
        <f>_xlfn.IFNA(IF(K$1&gt;$C692,"",INDEX('2-1-1 紀錄下次購買項目'!$C:$C,MATCH('2-1-2 data.csv'!$A692,'2-1-1 紀錄下次購買項目'!$A:$A,0)+'2-1-2 data.csv'!K$1-1)),"")</f>
        <v/>
      </c>
      <c r="L692" s="6" t="str">
        <f>_xlfn.IFNA(IF(L$1&gt;$C692,"",INDEX('2-1-1 紀錄下次購買項目'!$C:$C,MATCH('2-1-2 data.csv'!$A692,'2-1-1 紀錄下次購買項目'!$A:$A,0)+'2-1-2 data.csv'!L$1-1)),"")</f>
        <v/>
      </c>
      <c r="M692" s="6" t="str">
        <f>_xlfn.IFNA(IF(M$1&gt;$C692,"",INDEX('2-1-1 紀錄下次購買項目'!$C:$C,MATCH('2-1-2 data.csv'!$A692,'2-1-1 紀錄下次購買項目'!$A:$A,0)+'2-1-2 data.csv'!M$1-1)),"")</f>
        <v/>
      </c>
      <c r="N692" s="6" t="str">
        <f>_xlfn.IFNA(IF(N$1&gt;$C692,"",INDEX('2-1-1 紀錄下次購買項目'!$C:$C,MATCH('2-1-2 data.csv'!$A692,'2-1-1 紀錄下次購買項目'!$A:$A,0)+'2-1-2 data.csv'!N$1-1)),"")</f>
        <v/>
      </c>
    </row>
    <row r="693" spans="1:14">
      <c r="A693" s="6">
        <v>38169</v>
      </c>
      <c r="B693" s="5">
        <v>1500</v>
      </c>
      <c r="C693" s="6">
        <v>1</v>
      </c>
      <c r="D693" s="6">
        <v>1</v>
      </c>
      <c r="E693" s="6" t="str">
        <f>_xlfn.IFNA(IF(E$1&gt;$C693,"",INDEX('2-1-1 紀錄下次購買項目'!$C:$C,MATCH('2-1-2 data.csv'!$A693,'2-1-1 紀錄下次購買項目'!$A:$A,0)+'2-1-2 data.csv'!E$1-1)),"")</f>
        <v>整理耗材</v>
      </c>
      <c r="F693" s="6" t="str">
        <f>_xlfn.IFNA(IF(F$1&gt;$C693,"",INDEX('2-1-1 紀錄下次購買項目'!$C:$C,MATCH('2-1-2 data.csv'!$A693,'2-1-1 紀錄下次購買項目'!$A:$A,0)+'2-1-2 data.csv'!F$1-1)),"")</f>
        <v/>
      </c>
      <c r="G693" s="6" t="str">
        <f>_xlfn.IFNA(IF(G$1&gt;$C693,"",INDEX('2-1-1 紀錄下次購買項目'!$C:$C,MATCH('2-1-2 data.csv'!$A693,'2-1-1 紀錄下次購買項目'!$A:$A,0)+'2-1-2 data.csv'!G$1-1)),"")</f>
        <v/>
      </c>
      <c r="H693" s="6" t="str">
        <f>_xlfn.IFNA(IF(H$1&gt;$C693,"",INDEX('2-1-1 紀錄下次購買項目'!$C:$C,MATCH('2-1-2 data.csv'!$A693,'2-1-1 紀錄下次購買項目'!$A:$A,0)+'2-1-2 data.csv'!H$1-1)),"")</f>
        <v/>
      </c>
      <c r="I693" s="6" t="str">
        <f>_xlfn.IFNA(IF(I$1&gt;$C693,"",INDEX('2-1-1 紀錄下次購買項目'!$C:$C,MATCH('2-1-2 data.csv'!$A693,'2-1-1 紀錄下次購買項目'!$A:$A,0)+'2-1-2 data.csv'!I$1-1)),"")</f>
        <v/>
      </c>
      <c r="J693" s="6" t="str">
        <f>_xlfn.IFNA(IF(J$1&gt;$C693,"",INDEX('2-1-1 紀錄下次購買項目'!$C:$C,MATCH('2-1-2 data.csv'!$A693,'2-1-1 紀錄下次購買項目'!$A:$A,0)+'2-1-2 data.csv'!J$1-1)),"")</f>
        <v/>
      </c>
      <c r="K693" s="6" t="str">
        <f>_xlfn.IFNA(IF(K$1&gt;$C693,"",INDEX('2-1-1 紀錄下次購買項目'!$C:$C,MATCH('2-1-2 data.csv'!$A693,'2-1-1 紀錄下次購買項目'!$A:$A,0)+'2-1-2 data.csv'!K$1-1)),"")</f>
        <v/>
      </c>
      <c r="L693" s="6" t="str">
        <f>_xlfn.IFNA(IF(L$1&gt;$C693,"",INDEX('2-1-1 紀錄下次購買項目'!$C:$C,MATCH('2-1-2 data.csv'!$A693,'2-1-1 紀錄下次購買項目'!$A:$A,0)+'2-1-2 data.csv'!L$1-1)),"")</f>
        <v/>
      </c>
      <c r="M693" s="6" t="str">
        <f>_xlfn.IFNA(IF(M$1&gt;$C693,"",INDEX('2-1-1 紀錄下次購買項目'!$C:$C,MATCH('2-1-2 data.csv'!$A693,'2-1-1 紀錄下次購買項目'!$A:$A,0)+'2-1-2 data.csv'!M$1-1)),"")</f>
        <v/>
      </c>
      <c r="N693" s="6" t="str">
        <f>_xlfn.IFNA(IF(N$1&gt;$C693,"",INDEX('2-1-1 紀錄下次購買項目'!$C:$C,MATCH('2-1-2 data.csv'!$A693,'2-1-1 紀錄下次購買項目'!$A:$A,0)+'2-1-2 data.csv'!N$1-1)),"")</f>
        <v/>
      </c>
    </row>
    <row r="694" spans="1:14">
      <c r="A694" s="6">
        <v>42852</v>
      </c>
      <c r="B694" s="5">
        <v>1500</v>
      </c>
      <c r="C694" s="6">
        <v>1</v>
      </c>
      <c r="D694" s="6">
        <v>1</v>
      </c>
      <c r="E694" s="6" t="str">
        <f>_xlfn.IFNA(IF(E$1&gt;$C694,"",INDEX('2-1-1 紀錄下次購買項目'!$C:$C,MATCH('2-1-2 data.csv'!$A694,'2-1-1 紀錄下次購買項目'!$A:$A,0)+'2-1-2 data.csv'!E$1-1)),"")</f>
        <v>DVD燒錄片</v>
      </c>
      <c r="F694" s="6" t="str">
        <f>_xlfn.IFNA(IF(F$1&gt;$C694,"",INDEX('2-1-1 紀錄下次購買項目'!$C:$C,MATCH('2-1-2 data.csv'!$A694,'2-1-1 紀錄下次購買項目'!$A:$A,0)+'2-1-2 data.csv'!F$1-1)),"")</f>
        <v/>
      </c>
      <c r="G694" s="6" t="str">
        <f>_xlfn.IFNA(IF(G$1&gt;$C694,"",INDEX('2-1-1 紀錄下次購買項目'!$C:$C,MATCH('2-1-2 data.csv'!$A694,'2-1-1 紀錄下次購買項目'!$A:$A,0)+'2-1-2 data.csv'!G$1-1)),"")</f>
        <v/>
      </c>
      <c r="H694" s="6" t="str">
        <f>_xlfn.IFNA(IF(H$1&gt;$C694,"",INDEX('2-1-1 紀錄下次購買項目'!$C:$C,MATCH('2-1-2 data.csv'!$A694,'2-1-1 紀錄下次購買項目'!$A:$A,0)+'2-1-2 data.csv'!H$1-1)),"")</f>
        <v/>
      </c>
      <c r="I694" s="6" t="str">
        <f>_xlfn.IFNA(IF(I$1&gt;$C694,"",INDEX('2-1-1 紀錄下次購買項目'!$C:$C,MATCH('2-1-2 data.csv'!$A694,'2-1-1 紀錄下次購買項目'!$A:$A,0)+'2-1-2 data.csv'!I$1-1)),"")</f>
        <v/>
      </c>
      <c r="J694" s="6" t="str">
        <f>_xlfn.IFNA(IF(J$1&gt;$C694,"",INDEX('2-1-1 紀錄下次購買項目'!$C:$C,MATCH('2-1-2 data.csv'!$A694,'2-1-1 紀錄下次購買項目'!$A:$A,0)+'2-1-2 data.csv'!J$1-1)),"")</f>
        <v/>
      </c>
      <c r="K694" s="6" t="str">
        <f>_xlfn.IFNA(IF(K$1&gt;$C694,"",INDEX('2-1-1 紀錄下次購買項目'!$C:$C,MATCH('2-1-2 data.csv'!$A694,'2-1-1 紀錄下次購買項目'!$A:$A,0)+'2-1-2 data.csv'!K$1-1)),"")</f>
        <v/>
      </c>
      <c r="L694" s="6" t="str">
        <f>_xlfn.IFNA(IF(L$1&gt;$C694,"",INDEX('2-1-1 紀錄下次購買項目'!$C:$C,MATCH('2-1-2 data.csv'!$A694,'2-1-1 紀錄下次購買項目'!$A:$A,0)+'2-1-2 data.csv'!L$1-1)),"")</f>
        <v/>
      </c>
      <c r="M694" s="6" t="str">
        <f>_xlfn.IFNA(IF(M$1&gt;$C694,"",INDEX('2-1-1 紀錄下次購買項目'!$C:$C,MATCH('2-1-2 data.csv'!$A694,'2-1-1 紀錄下次購買項目'!$A:$A,0)+'2-1-2 data.csv'!M$1-1)),"")</f>
        <v/>
      </c>
      <c r="N694" s="6" t="str">
        <f>_xlfn.IFNA(IF(N$1&gt;$C694,"",INDEX('2-1-1 紀錄下次購買項目'!$C:$C,MATCH('2-1-2 data.csv'!$A694,'2-1-1 紀錄下次購買項目'!$A:$A,0)+'2-1-2 data.csv'!N$1-1)),"")</f>
        <v/>
      </c>
    </row>
    <row r="695" spans="1:14">
      <c r="A695" s="6">
        <v>47463</v>
      </c>
      <c r="B695" s="5">
        <v>1500</v>
      </c>
      <c r="C695" s="6">
        <v>1</v>
      </c>
      <c r="D695" s="6">
        <v>1</v>
      </c>
      <c r="E695" s="6" t="str">
        <f>_xlfn.IFNA(IF(E$1&gt;$C695,"",INDEX('2-1-1 紀錄下次購買項目'!$C:$C,MATCH('2-1-2 data.csv'!$A695,'2-1-1 紀錄下次購買項目'!$A:$A,0)+'2-1-2 data.csv'!E$1-1)),"")</f>
        <v>一般電池</v>
      </c>
      <c r="F695" s="6" t="str">
        <f>_xlfn.IFNA(IF(F$1&gt;$C695,"",INDEX('2-1-1 紀錄下次購買項目'!$C:$C,MATCH('2-1-2 data.csv'!$A695,'2-1-1 紀錄下次購買項目'!$A:$A,0)+'2-1-2 data.csv'!F$1-1)),"")</f>
        <v/>
      </c>
      <c r="G695" s="6" t="str">
        <f>_xlfn.IFNA(IF(G$1&gt;$C695,"",INDEX('2-1-1 紀錄下次購買項目'!$C:$C,MATCH('2-1-2 data.csv'!$A695,'2-1-1 紀錄下次購買項目'!$A:$A,0)+'2-1-2 data.csv'!G$1-1)),"")</f>
        <v/>
      </c>
      <c r="H695" s="6" t="str">
        <f>_xlfn.IFNA(IF(H$1&gt;$C695,"",INDEX('2-1-1 紀錄下次購買項目'!$C:$C,MATCH('2-1-2 data.csv'!$A695,'2-1-1 紀錄下次購買項目'!$A:$A,0)+'2-1-2 data.csv'!H$1-1)),"")</f>
        <v/>
      </c>
      <c r="I695" s="6" t="str">
        <f>_xlfn.IFNA(IF(I$1&gt;$C695,"",INDEX('2-1-1 紀錄下次購買項目'!$C:$C,MATCH('2-1-2 data.csv'!$A695,'2-1-1 紀錄下次購買項目'!$A:$A,0)+'2-1-2 data.csv'!I$1-1)),"")</f>
        <v/>
      </c>
      <c r="J695" s="6" t="str">
        <f>_xlfn.IFNA(IF(J$1&gt;$C695,"",INDEX('2-1-1 紀錄下次購買項目'!$C:$C,MATCH('2-1-2 data.csv'!$A695,'2-1-1 紀錄下次購買項目'!$A:$A,0)+'2-1-2 data.csv'!J$1-1)),"")</f>
        <v/>
      </c>
      <c r="K695" s="6" t="str">
        <f>_xlfn.IFNA(IF(K$1&gt;$C695,"",INDEX('2-1-1 紀錄下次購買項目'!$C:$C,MATCH('2-1-2 data.csv'!$A695,'2-1-1 紀錄下次購買項目'!$A:$A,0)+'2-1-2 data.csv'!K$1-1)),"")</f>
        <v/>
      </c>
      <c r="L695" s="6" t="str">
        <f>_xlfn.IFNA(IF(L$1&gt;$C695,"",INDEX('2-1-1 紀錄下次購買項目'!$C:$C,MATCH('2-1-2 data.csv'!$A695,'2-1-1 紀錄下次購買項目'!$A:$A,0)+'2-1-2 data.csv'!L$1-1)),"")</f>
        <v/>
      </c>
      <c r="M695" s="6" t="str">
        <f>_xlfn.IFNA(IF(M$1&gt;$C695,"",INDEX('2-1-1 紀錄下次購買項目'!$C:$C,MATCH('2-1-2 data.csv'!$A695,'2-1-1 紀錄下次購買項目'!$A:$A,0)+'2-1-2 data.csv'!M$1-1)),"")</f>
        <v/>
      </c>
      <c r="N695" s="6" t="str">
        <f>_xlfn.IFNA(IF(N$1&gt;$C695,"",INDEX('2-1-1 紀錄下次購買項目'!$C:$C,MATCH('2-1-2 data.csv'!$A695,'2-1-1 紀錄下次購買項目'!$A:$A,0)+'2-1-2 data.csv'!N$1-1)),"")</f>
        <v/>
      </c>
    </row>
    <row r="696" spans="1:14">
      <c r="A696" s="6">
        <v>52292</v>
      </c>
      <c r="B696" s="5">
        <v>1500</v>
      </c>
      <c r="C696" s="6">
        <v>1</v>
      </c>
      <c r="D696" s="6">
        <v>1</v>
      </c>
      <c r="E696" s="6" t="str">
        <f>_xlfn.IFNA(IF(E$1&gt;$C696,"",INDEX('2-1-1 紀錄下次購買項目'!$C:$C,MATCH('2-1-2 data.csv'!$A696,'2-1-1 紀錄下次購買項目'!$A:$A,0)+'2-1-2 data.csv'!E$1-1)),"")</f>
        <v>鹼性電池</v>
      </c>
      <c r="F696" s="6" t="str">
        <f>_xlfn.IFNA(IF(F$1&gt;$C696,"",INDEX('2-1-1 紀錄下次購買項目'!$C:$C,MATCH('2-1-2 data.csv'!$A696,'2-1-1 紀錄下次購買項目'!$A:$A,0)+'2-1-2 data.csv'!F$1-1)),"")</f>
        <v/>
      </c>
      <c r="G696" s="6" t="str">
        <f>_xlfn.IFNA(IF(G$1&gt;$C696,"",INDEX('2-1-1 紀錄下次購買項目'!$C:$C,MATCH('2-1-2 data.csv'!$A696,'2-1-1 紀錄下次購買項目'!$A:$A,0)+'2-1-2 data.csv'!G$1-1)),"")</f>
        <v/>
      </c>
      <c r="H696" s="6" t="str">
        <f>_xlfn.IFNA(IF(H$1&gt;$C696,"",INDEX('2-1-1 紀錄下次購買項目'!$C:$C,MATCH('2-1-2 data.csv'!$A696,'2-1-1 紀錄下次購買項目'!$A:$A,0)+'2-1-2 data.csv'!H$1-1)),"")</f>
        <v/>
      </c>
      <c r="I696" s="6" t="str">
        <f>_xlfn.IFNA(IF(I$1&gt;$C696,"",INDEX('2-1-1 紀錄下次購買項目'!$C:$C,MATCH('2-1-2 data.csv'!$A696,'2-1-1 紀錄下次購買項目'!$A:$A,0)+'2-1-2 data.csv'!I$1-1)),"")</f>
        <v/>
      </c>
      <c r="J696" s="6" t="str">
        <f>_xlfn.IFNA(IF(J$1&gt;$C696,"",INDEX('2-1-1 紀錄下次購買項目'!$C:$C,MATCH('2-1-2 data.csv'!$A696,'2-1-1 紀錄下次購買項目'!$A:$A,0)+'2-1-2 data.csv'!J$1-1)),"")</f>
        <v/>
      </c>
      <c r="K696" s="6" t="str">
        <f>_xlfn.IFNA(IF(K$1&gt;$C696,"",INDEX('2-1-1 紀錄下次購買項目'!$C:$C,MATCH('2-1-2 data.csv'!$A696,'2-1-1 紀錄下次購買項目'!$A:$A,0)+'2-1-2 data.csv'!K$1-1)),"")</f>
        <v/>
      </c>
      <c r="L696" s="6" t="str">
        <f>_xlfn.IFNA(IF(L$1&gt;$C696,"",INDEX('2-1-1 紀錄下次購買項目'!$C:$C,MATCH('2-1-2 data.csv'!$A696,'2-1-1 紀錄下次購買項目'!$A:$A,0)+'2-1-2 data.csv'!L$1-1)),"")</f>
        <v/>
      </c>
      <c r="M696" s="6" t="str">
        <f>_xlfn.IFNA(IF(M$1&gt;$C696,"",INDEX('2-1-1 紀錄下次購買項目'!$C:$C,MATCH('2-1-2 data.csv'!$A696,'2-1-1 紀錄下次購買項目'!$A:$A,0)+'2-1-2 data.csv'!M$1-1)),"")</f>
        <v/>
      </c>
      <c r="N696" s="6" t="str">
        <f>_xlfn.IFNA(IF(N$1&gt;$C696,"",INDEX('2-1-1 紀錄下次購買項目'!$C:$C,MATCH('2-1-2 data.csv'!$A696,'2-1-1 紀錄下次購買項目'!$A:$A,0)+'2-1-2 data.csv'!N$1-1)),"")</f>
        <v/>
      </c>
    </row>
    <row r="697" spans="1:14">
      <c r="A697" s="6">
        <v>68588</v>
      </c>
      <c r="B697" s="5">
        <v>1500</v>
      </c>
      <c r="C697" s="6">
        <v>1</v>
      </c>
      <c r="D697" s="6">
        <v>1</v>
      </c>
      <c r="E697" s="6" t="str">
        <f>_xlfn.IFNA(IF(E$1&gt;$C697,"",INDEX('2-1-1 紀錄下次購買項目'!$C:$C,MATCH('2-1-2 data.csv'!$A697,'2-1-1 紀錄下次購買項目'!$A:$A,0)+'2-1-2 data.csv'!E$1-1)),"")</f>
        <v>DVD燒錄片</v>
      </c>
      <c r="F697" s="6" t="str">
        <f>_xlfn.IFNA(IF(F$1&gt;$C697,"",INDEX('2-1-1 紀錄下次購買項目'!$C:$C,MATCH('2-1-2 data.csv'!$A697,'2-1-1 紀錄下次購買項目'!$A:$A,0)+'2-1-2 data.csv'!F$1-1)),"")</f>
        <v/>
      </c>
      <c r="G697" s="6" t="str">
        <f>_xlfn.IFNA(IF(G$1&gt;$C697,"",INDEX('2-1-1 紀錄下次購買項目'!$C:$C,MATCH('2-1-2 data.csv'!$A697,'2-1-1 紀錄下次購買項目'!$A:$A,0)+'2-1-2 data.csv'!G$1-1)),"")</f>
        <v/>
      </c>
      <c r="H697" s="6" t="str">
        <f>_xlfn.IFNA(IF(H$1&gt;$C697,"",INDEX('2-1-1 紀錄下次購買項目'!$C:$C,MATCH('2-1-2 data.csv'!$A697,'2-1-1 紀錄下次購買項目'!$A:$A,0)+'2-1-2 data.csv'!H$1-1)),"")</f>
        <v/>
      </c>
      <c r="I697" s="6" t="str">
        <f>_xlfn.IFNA(IF(I$1&gt;$C697,"",INDEX('2-1-1 紀錄下次購買項目'!$C:$C,MATCH('2-1-2 data.csv'!$A697,'2-1-1 紀錄下次購買項目'!$A:$A,0)+'2-1-2 data.csv'!I$1-1)),"")</f>
        <v/>
      </c>
      <c r="J697" s="6" t="str">
        <f>_xlfn.IFNA(IF(J$1&gt;$C697,"",INDEX('2-1-1 紀錄下次購買項目'!$C:$C,MATCH('2-1-2 data.csv'!$A697,'2-1-1 紀錄下次購買項目'!$A:$A,0)+'2-1-2 data.csv'!J$1-1)),"")</f>
        <v/>
      </c>
      <c r="K697" s="6" t="str">
        <f>_xlfn.IFNA(IF(K$1&gt;$C697,"",INDEX('2-1-1 紀錄下次購買項目'!$C:$C,MATCH('2-1-2 data.csv'!$A697,'2-1-1 紀錄下次購買項目'!$A:$A,0)+'2-1-2 data.csv'!K$1-1)),"")</f>
        <v/>
      </c>
      <c r="L697" s="6" t="str">
        <f>_xlfn.IFNA(IF(L$1&gt;$C697,"",INDEX('2-1-1 紀錄下次購買項目'!$C:$C,MATCH('2-1-2 data.csv'!$A697,'2-1-1 紀錄下次購買項目'!$A:$A,0)+'2-1-2 data.csv'!L$1-1)),"")</f>
        <v/>
      </c>
      <c r="M697" s="6" t="str">
        <f>_xlfn.IFNA(IF(M$1&gt;$C697,"",INDEX('2-1-1 紀錄下次購買項目'!$C:$C,MATCH('2-1-2 data.csv'!$A697,'2-1-1 紀錄下次購買項目'!$A:$A,0)+'2-1-2 data.csv'!M$1-1)),"")</f>
        <v/>
      </c>
      <c r="N697" s="6" t="str">
        <f>_xlfn.IFNA(IF(N$1&gt;$C697,"",INDEX('2-1-1 紀錄下次購買項目'!$C:$C,MATCH('2-1-2 data.csv'!$A697,'2-1-1 紀錄下次購買項目'!$A:$A,0)+'2-1-2 data.csv'!N$1-1)),"")</f>
        <v/>
      </c>
    </row>
    <row r="698" spans="1:14">
      <c r="A698" s="6">
        <v>71774</v>
      </c>
      <c r="B698" s="5">
        <v>1500</v>
      </c>
      <c r="C698" s="6">
        <v>1</v>
      </c>
      <c r="D698" s="6">
        <v>1</v>
      </c>
      <c r="E698" s="6" t="str">
        <f>_xlfn.IFNA(IF(E$1&gt;$C698,"",INDEX('2-1-1 紀錄下次購買項目'!$C:$C,MATCH('2-1-2 data.csv'!$A698,'2-1-1 紀錄下次購買項目'!$A:$A,0)+'2-1-2 data.csv'!E$1-1)),"")</f>
        <v>鹼性電池</v>
      </c>
      <c r="F698" s="6" t="str">
        <f>_xlfn.IFNA(IF(F$1&gt;$C698,"",INDEX('2-1-1 紀錄下次購買項目'!$C:$C,MATCH('2-1-2 data.csv'!$A698,'2-1-1 紀錄下次購買項目'!$A:$A,0)+'2-1-2 data.csv'!F$1-1)),"")</f>
        <v/>
      </c>
      <c r="G698" s="6" t="str">
        <f>_xlfn.IFNA(IF(G$1&gt;$C698,"",INDEX('2-1-1 紀錄下次購買項目'!$C:$C,MATCH('2-1-2 data.csv'!$A698,'2-1-1 紀錄下次購買項目'!$A:$A,0)+'2-1-2 data.csv'!G$1-1)),"")</f>
        <v/>
      </c>
      <c r="H698" s="6" t="str">
        <f>_xlfn.IFNA(IF(H$1&gt;$C698,"",INDEX('2-1-1 紀錄下次購買項目'!$C:$C,MATCH('2-1-2 data.csv'!$A698,'2-1-1 紀錄下次購買項目'!$A:$A,0)+'2-1-2 data.csv'!H$1-1)),"")</f>
        <v/>
      </c>
      <c r="I698" s="6" t="str">
        <f>_xlfn.IFNA(IF(I$1&gt;$C698,"",INDEX('2-1-1 紀錄下次購買項目'!$C:$C,MATCH('2-1-2 data.csv'!$A698,'2-1-1 紀錄下次購買項目'!$A:$A,0)+'2-1-2 data.csv'!I$1-1)),"")</f>
        <v/>
      </c>
      <c r="J698" s="6" t="str">
        <f>_xlfn.IFNA(IF(J$1&gt;$C698,"",INDEX('2-1-1 紀錄下次購買項目'!$C:$C,MATCH('2-1-2 data.csv'!$A698,'2-1-1 紀錄下次購買項目'!$A:$A,0)+'2-1-2 data.csv'!J$1-1)),"")</f>
        <v/>
      </c>
      <c r="K698" s="6" t="str">
        <f>_xlfn.IFNA(IF(K$1&gt;$C698,"",INDEX('2-1-1 紀錄下次購買項目'!$C:$C,MATCH('2-1-2 data.csv'!$A698,'2-1-1 紀錄下次購買項目'!$A:$A,0)+'2-1-2 data.csv'!K$1-1)),"")</f>
        <v/>
      </c>
      <c r="L698" s="6" t="str">
        <f>_xlfn.IFNA(IF(L$1&gt;$C698,"",INDEX('2-1-1 紀錄下次購買項目'!$C:$C,MATCH('2-1-2 data.csv'!$A698,'2-1-1 紀錄下次購買項目'!$A:$A,0)+'2-1-2 data.csv'!L$1-1)),"")</f>
        <v/>
      </c>
      <c r="M698" s="6" t="str">
        <f>_xlfn.IFNA(IF(M$1&gt;$C698,"",INDEX('2-1-1 紀錄下次購買項目'!$C:$C,MATCH('2-1-2 data.csv'!$A698,'2-1-1 紀錄下次購買項目'!$A:$A,0)+'2-1-2 data.csv'!M$1-1)),"")</f>
        <v/>
      </c>
      <c r="N698" s="6" t="str">
        <f>_xlfn.IFNA(IF(N$1&gt;$C698,"",INDEX('2-1-1 紀錄下次購買項目'!$C:$C,MATCH('2-1-2 data.csv'!$A698,'2-1-1 紀錄下次購買項目'!$A:$A,0)+'2-1-2 data.csv'!N$1-1)),"")</f>
        <v/>
      </c>
    </row>
    <row r="699" spans="1:14">
      <c r="A699" s="6">
        <v>73071</v>
      </c>
      <c r="B699" s="5">
        <v>1500</v>
      </c>
      <c r="C699" s="6">
        <v>1</v>
      </c>
      <c r="D699" s="6">
        <v>1</v>
      </c>
      <c r="E699" s="6" t="str">
        <f>_xlfn.IFNA(IF(E$1&gt;$C699,"",INDEX('2-1-1 紀錄下次購買項目'!$C:$C,MATCH('2-1-2 data.csv'!$A699,'2-1-1 紀錄下次購買項目'!$A:$A,0)+'2-1-2 data.csv'!E$1-1)),"")</f>
        <v>LCD螢幕</v>
      </c>
      <c r="F699" s="6" t="str">
        <f>_xlfn.IFNA(IF(F$1&gt;$C699,"",INDEX('2-1-1 紀錄下次購買項目'!$C:$C,MATCH('2-1-2 data.csv'!$A699,'2-1-1 紀錄下次購買項目'!$A:$A,0)+'2-1-2 data.csv'!F$1-1)),"")</f>
        <v/>
      </c>
      <c r="G699" s="6" t="str">
        <f>_xlfn.IFNA(IF(G$1&gt;$C699,"",INDEX('2-1-1 紀錄下次購買項目'!$C:$C,MATCH('2-1-2 data.csv'!$A699,'2-1-1 紀錄下次購買項目'!$A:$A,0)+'2-1-2 data.csv'!G$1-1)),"")</f>
        <v/>
      </c>
      <c r="H699" s="6" t="str">
        <f>_xlfn.IFNA(IF(H$1&gt;$C699,"",INDEX('2-1-1 紀錄下次購買項目'!$C:$C,MATCH('2-1-2 data.csv'!$A699,'2-1-1 紀錄下次購買項目'!$A:$A,0)+'2-1-2 data.csv'!H$1-1)),"")</f>
        <v/>
      </c>
      <c r="I699" s="6" t="str">
        <f>_xlfn.IFNA(IF(I$1&gt;$C699,"",INDEX('2-1-1 紀錄下次購買項目'!$C:$C,MATCH('2-1-2 data.csv'!$A699,'2-1-1 紀錄下次購買項目'!$A:$A,0)+'2-1-2 data.csv'!I$1-1)),"")</f>
        <v/>
      </c>
      <c r="J699" s="6" t="str">
        <f>_xlfn.IFNA(IF(J$1&gt;$C699,"",INDEX('2-1-1 紀錄下次購買項目'!$C:$C,MATCH('2-1-2 data.csv'!$A699,'2-1-1 紀錄下次購買項目'!$A:$A,0)+'2-1-2 data.csv'!J$1-1)),"")</f>
        <v/>
      </c>
      <c r="K699" s="6" t="str">
        <f>_xlfn.IFNA(IF(K$1&gt;$C699,"",INDEX('2-1-1 紀錄下次購買項目'!$C:$C,MATCH('2-1-2 data.csv'!$A699,'2-1-1 紀錄下次購買項目'!$A:$A,0)+'2-1-2 data.csv'!K$1-1)),"")</f>
        <v/>
      </c>
      <c r="L699" s="6" t="str">
        <f>_xlfn.IFNA(IF(L$1&gt;$C699,"",INDEX('2-1-1 紀錄下次購買項目'!$C:$C,MATCH('2-1-2 data.csv'!$A699,'2-1-1 紀錄下次購買項目'!$A:$A,0)+'2-1-2 data.csv'!L$1-1)),"")</f>
        <v/>
      </c>
      <c r="M699" s="6" t="str">
        <f>_xlfn.IFNA(IF(M$1&gt;$C699,"",INDEX('2-1-1 紀錄下次購買項目'!$C:$C,MATCH('2-1-2 data.csv'!$A699,'2-1-1 紀錄下次購買項目'!$A:$A,0)+'2-1-2 data.csv'!M$1-1)),"")</f>
        <v/>
      </c>
      <c r="N699" s="6" t="str">
        <f>_xlfn.IFNA(IF(N$1&gt;$C699,"",INDEX('2-1-1 紀錄下次購買項目'!$C:$C,MATCH('2-1-2 data.csv'!$A699,'2-1-1 紀錄下次購買項目'!$A:$A,0)+'2-1-2 data.csv'!N$1-1)),"")</f>
        <v/>
      </c>
    </row>
    <row r="700" spans="1:14">
      <c r="A700" s="6">
        <v>74041</v>
      </c>
      <c r="B700" s="5">
        <v>1500</v>
      </c>
      <c r="C700" s="6">
        <v>1</v>
      </c>
      <c r="D700" s="6">
        <v>1</v>
      </c>
      <c r="E700" s="6" t="str">
        <f>_xlfn.IFNA(IF(E$1&gt;$C700,"",INDEX('2-1-1 紀錄下次購買項目'!$C:$C,MATCH('2-1-2 data.csv'!$A700,'2-1-1 紀錄下次購買項目'!$A:$A,0)+'2-1-2 data.csv'!E$1-1)),"")</f>
        <v>會員補卡</v>
      </c>
      <c r="F700" s="6" t="str">
        <f>_xlfn.IFNA(IF(F$1&gt;$C700,"",INDEX('2-1-1 紀錄下次購買項目'!$C:$C,MATCH('2-1-2 data.csv'!$A700,'2-1-1 紀錄下次購買項目'!$A:$A,0)+'2-1-2 data.csv'!F$1-1)),"")</f>
        <v/>
      </c>
      <c r="G700" s="6" t="str">
        <f>_xlfn.IFNA(IF(G$1&gt;$C700,"",INDEX('2-1-1 紀錄下次購買項目'!$C:$C,MATCH('2-1-2 data.csv'!$A700,'2-1-1 紀錄下次購買項目'!$A:$A,0)+'2-1-2 data.csv'!G$1-1)),"")</f>
        <v/>
      </c>
      <c r="H700" s="6" t="str">
        <f>_xlfn.IFNA(IF(H$1&gt;$C700,"",INDEX('2-1-1 紀錄下次購買項目'!$C:$C,MATCH('2-1-2 data.csv'!$A700,'2-1-1 紀錄下次購買項目'!$A:$A,0)+'2-1-2 data.csv'!H$1-1)),"")</f>
        <v/>
      </c>
      <c r="I700" s="6" t="str">
        <f>_xlfn.IFNA(IF(I$1&gt;$C700,"",INDEX('2-1-1 紀錄下次購買項目'!$C:$C,MATCH('2-1-2 data.csv'!$A700,'2-1-1 紀錄下次購買項目'!$A:$A,0)+'2-1-2 data.csv'!I$1-1)),"")</f>
        <v/>
      </c>
      <c r="J700" s="6" t="str">
        <f>_xlfn.IFNA(IF(J$1&gt;$C700,"",INDEX('2-1-1 紀錄下次購買項目'!$C:$C,MATCH('2-1-2 data.csv'!$A700,'2-1-1 紀錄下次購買項目'!$A:$A,0)+'2-1-2 data.csv'!J$1-1)),"")</f>
        <v/>
      </c>
      <c r="K700" s="6" t="str">
        <f>_xlfn.IFNA(IF(K$1&gt;$C700,"",INDEX('2-1-1 紀錄下次購買項目'!$C:$C,MATCH('2-1-2 data.csv'!$A700,'2-1-1 紀錄下次購買項目'!$A:$A,0)+'2-1-2 data.csv'!K$1-1)),"")</f>
        <v/>
      </c>
      <c r="L700" s="6" t="str">
        <f>_xlfn.IFNA(IF(L$1&gt;$C700,"",INDEX('2-1-1 紀錄下次購買項目'!$C:$C,MATCH('2-1-2 data.csv'!$A700,'2-1-1 紀錄下次購買項目'!$A:$A,0)+'2-1-2 data.csv'!L$1-1)),"")</f>
        <v/>
      </c>
      <c r="M700" s="6" t="str">
        <f>_xlfn.IFNA(IF(M$1&gt;$C700,"",INDEX('2-1-1 紀錄下次購買項目'!$C:$C,MATCH('2-1-2 data.csv'!$A700,'2-1-1 紀錄下次購買項目'!$A:$A,0)+'2-1-2 data.csv'!M$1-1)),"")</f>
        <v/>
      </c>
      <c r="N700" s="6" t="str">
        <f>_xlfn.IFNA(IF(N$1&gt;$C700,"",INDEX('2-1-1 紀錄下次購買項目'!$C:$C,MATCH('2-1-2 data.csv'!$A700,'2-1-1 紀錄下次購買項目'!$A:$A,0)+'2-1-2 data.csv'!N$1-1)),"")</f>
        <v/>
      </c>
    </row>
    <row r="701" spans="1:14">
      <c r="A701" s="6">
        <v>76880</v>
      </c>
      <c r="B701" s="5">
        <v>1500</v>
      </c>
      <c r="C701" s="6">
        <v>1</v>
      </c>
      <c r="D701" s="6">
        <v>1</v>
      </c>
      <c r="E701" s="6" t="str">
        <f>_xlfn.IFNA(IF(E$1&gt;$C701,"",INDEX('2-1-1 紀錄下次購買項目'!$C:$C,MATCH('2-1-2 data.csv'!$A701,'2-1-1 紀錄下次購買項目'!$A:$A,0)+'2-1-2 data.csv'!E$1-1)),"")</f>
        <v>30公升以下微電腦微波爐</v>
      </c>
      <c r="F701" s="6" t="str">
        <f>_xlfn.IFNA(IF(F$1&gt;$C701,"",INDEX('2-1-1 紀錄下次購買項目'!$C:$C,MATCH('2-1-2 data.csv'!$A701,'2-1-1 紀錄下次購買項目'!$A:$A,0)+'2-1-2 data.csv'!F$1-1)),"")</f>
        <v/>
      </c>
      <c r="G701" s="6" t="str">
        <f>_xlfn.IFNA(IF(G$1&gt;$C701,"",INDEX('2-1-1 紀錄下次購買項目'!$C:$C,MATCH('2-1-2 data.csv'!$A701,'2-1-1 紀錄下次購買項目'!$A:$A,0)+'2-1-2 data.csv'!G$1-1)),"")</f>
        <v/>
      </c>
      <c r="H701" s="6" t="str">
        <f>_xlfn.IFNA(IF(H$1&gt;$C701,"",INDEX('2-1-1 紀錄下次購買項目'!$C:$C,MATCH('2-1-2 data.csv'!$A701,'2-1-1 紀錄下次購買項目'!$A:$A,0)+'2-1-2 data.csv'!H$1-1)),"")</f>
        <v/>
      </c>
      <c r="I701" s="6" t="str">
        <f>_xlfn.IFNA(IF(I$1&gt;$C701,"",INDEX('2-1-1 紀錄下次購買項目'!$C:$C,MATCH('2-1-2 data.csv'!$A701,'2-1-1 紀錄下次購買項目'!$A:$A,0)+'2-1-2 data.csv'!I$1-1)),"")</f>
        <v/>
      </c>
      <c r="J701" s="6" t="str">
        <f>_xlfn.IFNA(IF(J$1&gt;$C701,"",INDEX('2-1-1 紀錄下次購買項目'!$C:$C,MATCH('2-1-2 data.csv'!$A701,'2-1-1 紀錄下次購買項目'!$A:$A,0)+'2-1-2 data.csv'!J$1-1)),"")</f>
        <v/>
      </c>
      <c r="K701" s="6" t="str">
        <f>_xlfn.IFNA(IF(K$1&gt;$C701,"",INDEX('2-1-1 紀錄下次購買項目'!$C:$C,MATCH('2-1-2 data.csv'!$A701,'2-1-1 紀錄下次購買項目'!$A:$A,0)+'2-1-2 data.csv'!K$1-1)),"")</f>
        <v/>
      </c>
      <c r="L701" s="6" t="str">
        <f>_xlfn.IFNA(IF(L$1&gt;$C701,"",INDEX('2-1-1 紀錄下次購買項目'!$C:$C,MATCH('2-1-2 data.csv'!$A701,'2-1-1 紀錄下次購買項目'!$A:$A,0)+'2-1-2 data.csv'!L$1-1)),"")</f>
        <v/>
      </c>
      <c r="M701" s="6" t="str">
        <f>_xlfn.IFNA(IF(M$1&gt;$C701,"",INDEX('2-1-1 紀錄下次購買項目'!$C:$C,MATCH('2-1-2 data.csv'!$A701,'2-1-1 紀錄下次購買項目'!$A:$A,0)+'2-1-2 data.csv'!M$1-1)),"")</f>
        <v/>
      </c>
      <c r="N701" s="6" t="str">
        <f>_xlfn.IFNA(IF(N$1&gt;$C701,"",INDEX('2-1-1 紀錄下次購買項目'!$C:$C,MATCH('2-1-2 data.csv'!$A701,'2-1-1 紀錄下次購買項目'!$A:$A,0)+'2-1-2 data.csv'!N$1-1)),"")</f>
        <v/>
      </c>
    </row>
    <row r="702" spans="1:14">
      <c r="A702" s="6">
        <v>77598</v>
      </c>
      <c r="B702" s="5">
        <v>1500</v>
      </c>
      <c r="C702" s="6">
        <v>1</v>
      </c>
      <c r="D702" s="6">
        <v>1</v>
      </c>
      <c r="E702" s="6" t="str">
        <f>_xlfn.IFNA(IF(E$1&gt;$C702,"",INDEX('2-1-1 紀錄下次購買項目'!$C:$C,MATCH('2-1-2 data.csv'!$A702,'2-1-1 紀錄下次購買項目'!$A:$A,0)+'2-1-2 data.csv'!E$1-1)),"")</f>
        <v>鍵盤</v>
      </c>
      <c r="F702" s="6" t="str">
        <f>_xlfn.IFNA(IF(F$1&gt;$C702,"",INDEX('2-1-1 紀錄下次購買項目'!$C:$C,MATCH('2-1-2 data.csv'!$A702,'2-1-1 紀錄下次購買項目'!$A:$A,0)+'2-1-2 data.csv'!F$1-1)),"")</f>
        <v/>
      </c>
      <c r="G702" s="6" t="str">
        <f>_xlfn.IFNA(IF(G$1&gt;$C702,"",INDEX('2-1-1 紀錄下次購買項目'!$C:$C,MATCH('2-1-2 data.csv'!$A702,'2-1-1 紀錄下次購買項目'!$A:$A,0)+'2-1-2 data.csv'!G$1-1)),"")</f>
        <v/>
      </c>
      <c r="H702" s="6" t="str">
        <f>_xlfn.IFNA(IF(H$1&gt;$C702,"",INDEX('2-1-1 紀錄下次購買項目'!$C:$C,MATCH('2-1-2 data.csv'!$A702,'2-1-1 紀錄下次購買項目'!$A:$A,0)+'2-1-2 data.csv'!H$1-1)),"")</f>
        <v/>
      </c>
      <c r="I702" s="6" t="str">
        <f>_xlfn.IFNA(IF(I$1&gt;$C702,"",INDEX('2-1-1 紀錄下次購買項目'!$C:$C,MATCH('2-1-2 data.csv'!$A702,'2-1-1 紀錄下次購買項目'!$A:$A,0)+'2-1-2 data.csv'!I$1-1)),"")</f>
        <v/>
      </c>
      <c r="J702" s="6" t="str">
        <f>_xlfn.IFNA(IF(J$1&gt;$C702,"",INDEX('2-1-1 紀錄下次購買項目'!$C:$C,MATCH('2-1-2 data.csv'!$A702,'2-1-1 紀錄下次購買項目'!$A:$A,0)+'2-1-2 data.csv'!J$1-1)),"")</f>
        <v/>
      </c>
      <c r="K702" s="6" t="str">
        <f>_xlfn.IFNA(IF(K$1&gt;$C702,"",INDEX('2-1-1 紀錄下次購買項目'!$C:$C,MATCH('2-1-2 data.csv'!$A702,'2-1-1 紀錄下次購買項目'!$A:$A,0)+'2-1-2 data.csv'!K$1-1)),"")</f>
        <v/>
      </c>
      <c r="L702" s="6" t="str">
        <f>_xlfn.IFNA(IF(L$1&gt;$C702,"",INDEX('2-1-1 紀錄下次購買項目'!$C:$C,MATCH('2-1-2 data.csv'!$A702,'2-1-1 紀錄下次購買項目'!$A:$A,0)+'2-1-2 data.csv'!L$1-1)),"")</f>
        <v/>
      </c>
      <c r="M702" s="6" t="str">
        <f>_xlfn.IFNA(IF(M$1&gt;$C702,"",INDEX('2-1-1 紀錄下次購買項目'!$C:$C,MATCH('2-1-2 data.csv'!$A702,'2-1-1 紀錄下次購買項目'!$A:$A,0)+'2-1-2 data.csv'!M$1-1)),"")</f>
        <v/>
      </c>
      <c r="N702" s="6" t="str">
        <f>_xlfn.IFNA(IF(N$1&gt;$C702,"",INDEX('2-1-1 紀錄下次購買項目'!$C:$C,MATCH('2-1-2 data.csv'!$A702,'2-1-1 紀錄下次購買項目'!$A:$A,0)+'2-1-2 data.csv'!N$1-1)),"")</f>
        <v/>
      </c>
    </row>
    <row r="703" spans="1:14">
      <c r="A703" s="6">
        <v>79252</v>
      </c>
      <c r="B703" s="5">
        <v>1500</v>
      </c>
      <c r="C703" s="6">
        <v>1</v>
      </c>
      <c r="D703" s="6">
        <v>0</v>
      </c>
      <c r="E703" s="6" t="str">
        <f>_xlfn.IFNA(IF(E$1&gt;$C703,"",INDEX('2-1-1 紀錄下次購買項目'!$C:$C,MATCH('2-1-2 data.csv'!$A703,'2-1-1 紀錄下次購買項目'!$A:$A,0)+'2-1-2 data.csv'!E$1-1)),"")</f>
        <v>HP墨水</v>
      </c>
      <c r="F703" s="6" t="str">
        <f>_xlfn.IFNA(IF(F$1&gt;$C703,"",INDEX('2-1-1 紀錄下次購買項目'!$C:$C,MATCH('2-1-2 data.csv'!$A703,'2-1-1 紀錄下次購買項目'!$A:$A,0)+'2-1-2 data.csv'!F$1-1)),"")</f>
        <v/>
      </c>
      <c r="G703" s="6" t="str">
        <f>_xlfn.IFNA(IF(G$1&gt;$C703,"",INDEX('2-1-1 紀錄下次購買項目'!$C:$C,MATCH('2-1-2 data.csv'!$A703,'2-1-1 紀錄下次購買項目'!$A:$A,0)+'2-1-2 data.csv'!G$1-1)),"")</f>
        <v/>
      </c>
      <c r="H703" s="6" t="str">
        <f>_xlfn.IFNA(IF(H$1&gt;$C703,"",INDEX('2-1-1 紀錄下次購買項目'!$C:$C,MATCH('2-1-2 data.csv'!$A703,'2-1-1 紀錄下次購買項目'!$A:$A,0)+'2-1-2 data.csv'!H$1-1)),"")</f>
        <v/>
      </c>
      <c r="I703" s="6" t="str">
        <f>_xlfn.IFNA(IF(I$1&gt;$C703,"",INDEX('2-1-1 紀錄下次購買項目'!$C:$C,MATCH('2-1-2 data.csv'!$A703,'2-1-1 紀錄下次購買項目'!$A:$A,0)+'2-1-2 data.csv'!I$1-1)),"")</f>
        <v/>
      </c>
      <c r="J703" s="6" t="str">
        <f>_xlfn.IFNA(IF(J$1&gt;$C703,"",INDEX('2-1-1 紀錄下次購買項目'!$C:$C,MATCH('2-1-2 data.csv'!$A703,'2-1-1 紀錄下次購買項目'!$A:$A,0)+'2-1-2 data.csv'!J$1-1)),"")</f>
        <v/>
      </c>
      <c r="K703" s="6" t="str">
        <f>_xlfn.IFNA(IF(K$1&gt;$C703,"",INDEX('2-1-1 紀錄下次購買項目'!$C:$C,MATCH('2-1-2 data.csv'!$A703,'2-1-1 紀錄下次購買項目'!$A:$A,0)+'2-1-2 data.csv'!K$1-1)),"")</f>
        <v/>
      </c>
      <c r="L703" s="6" t="str">
        <f>_xlfn.IFNA(IF(L$1&gt;$C703,"",INDEX('2-1-1 紀錄下次購買項目'!$C:$C,MATCH('2-1-2 data.csv'!$A703,'2-1-1 紀錄下次購買項目'!$A:$A,0)+'2-1-2 data.csv'!L$1-1)),"")</f>
        <v/>
      </c>
      <c r="M703" s="6" t="str">
        <f>_xlfn.IFNA(IF(M$1&gt;$C703,"",INDEX('2-1-1 紀錄下次購買項目'!$C:$C,MATCH('2-1-2 data.csv'!$A703,'2-1-1 紀錄下次購買項目'!$A:$A,0)+'2-1-2 data.csv'!M$1-1)),"")</f>
        <v/>
      </c>
      <c r="N703" s="6" t="str">
        <f>_xlfn.IFNA(IF(N$1&gt;$C703,"",INDEX('2-1-1 紀錄下次購買項目'!$C:$C,MATCH('2-1-2 data.csv'!$A703,'2-1-1 紀錄下次購買項目'!$A:$A,0)+'2-1-2 data.csv'!N$1-1)),"")</f>
        <v/>
      </c>
    </row>
    <row r="704" spans="1:14">
      <c r="A704" s="6">
        <v>2227</v>
      </c>
      <c r="B704" s="5">
        <v>1672</v>
      </c>
      <c r="C704" s="6">
        <v>1</v>
      </c>
      <c r="D704" s="6">
        <v>1</v>
      </c>
      <c r="E704" s="6" t="str">
        <f>_xlfn.IFNA(IF(E$1&gt;$C704,"",INDEX('2-1-1 紀錄下次購買項目'!$C:$C,MATCH('2-1-2 data.csv'!$A704,'2-1-1 紀錄下次購買項目'!$A:$A,0)+'2-1-2 data.csv'!E$1-1)),"")</f>
        <v>鹼性電池</v>
      </c>
      <c r="F704" s="6" t="str">
        <f>_xlfn.IFNA(IF(F$1&gt;$C704,"",INDEX('2-1-1 紀錄下次購買項目'!$C:$C,MATCH('2-1-2 data.csv'!$A704,'2-1-1 紀錄下次購買項目'!$A:$A,0)+'2-1-2 data.csv'!F$1-1)),"")</f>
        <v/>
      </c>
      <c r="G704" s="6" t="str">
        <f>_xlfn.IFNA(IF(G$1&gt;$C704,"",INDEX('2-1-1 紀錄下次購買項目'!$C:$C,MATCH('2-1-2 data.csv'!$A704,'2-1-1 紀錄下次購買項目'!$A:$A,0)+'2-1-2 data.csv'!G$1-1)),"")</f>
        <v/>
      </c>
      <c r="H704" s="6" t="str">
        <f>_xlfn.IFNA(IF(H$1&gt;$C704,"",INDEX('2-1-1 紀錄下次購買項目'!$C:$C,MATCH('2-1-2 data.csv'!$A704,'2-1-1 紀錄下次購買項目'!$A:$A,0)+'2-1-2 data.csv'!H$1-1)),"")</f>
        <v/>
      </c>
      <c r="I704" s="6" t="str">
        <f>_xlfn.IFNA(IF(I$1&gt;$C704,"",INDEX('2-1-1 紀錄下次購買項目'!$C:$C,MATCH('2-1-2 data.csv'!$A704,'2-1-1 紀錄下次購買項目'!$A:$A,0)+'2-1-2 data.csv'!I$1-1)),"")</f>
        <v/>
      </c>
      <c r="J704" s="6" t="str">
        <f>_xlfn.IFNA(IF(J$1&gt;$C704,"",INDEX('2-1-1 紀錄下次購買項目'!$C:$C,MATCH('2-1-2 data.csv'!$A704,'2-1-1 紀錄下次購買項目'!$A:$A,0)+'2-1-2 data.csv'!J$1-1)),"")</f>
        <v/>
      </c>
      <c r="K704" s="6" t="str">
        <f>_xlfn.IFNA(IF(K$1&gt;$C704,"",INDEX('2-1-1 紀錄下次購買項目'!$C:$C,MATCH('2-1-2 data.csv'!$A704,'2-1-1 紀錄下次購買項目'!$A:$A,0)+'2-1-2 data.csv'!K$1-1)),"")</f>
        <v/>
      </c>
      <c r="L704" s="6" t="str">
        <f>_xlfn.IFNA(IF(L$1&gt;$C704,"",INDEX('2-1-1 紀錄下次購買項目'!$C:$C,MATCH('2-1-2 data.csv'!$A704,'2-1-1 紀錄下次購買項目'!$A:$A,0)+'2-1-2 data.csv'!L$1-1)),"")</f>
        <v/>
      </c>
      <c r="M704" s="6" t="str">
        <f>_xlfn.IFNA(IF(M$1&gt;$C704,"",INDEX('2-1-1 紀錄下次購買項目'!$C:$C,MATCH('2-1-2 data.csv'!$A704,'2-1-1 紀錄下次購買項目'!$A:$A,0)+'2-1-2 data.csv'!M$1-1)),"")</f>
        <v/>
      </c>
      <c r="N704" s="6" t="str">
        <f>_xlfn.IFNA(IF(N$1&gt;$C704,"",INDEX('2-1-1 紀錄下次購買項目'!$C:$C,MATCH('2-1-2 data.csv'!$A704,'2-1-1 紀錄下次購買項目'!$A:$A,0)+'2-1-2 data.csv'!N$1-1)),"")</f>
        <v/>
      </c>
    </row>
    <row r="705" spans="1:14">
      <c r="A705" s="6">
        <v>8684</v>
      </c>
      <c r="B705" s="5">
        <v>1672</v>
      </c>
      <c r="C705" s="6">
        <v>1</v>
      </c>
      <c r="D705" s="6">
        <v>1</v>
      </c>
      <c r="E705" s="6" t="str">
        <f>_xlfn.IFNA(IF(E$1&gt;$C705,"",INDEX('2-1-1 紀錄下次購買項目'!$C:$C,MATCH('2-1-2 data.csv'!$A705,'2-1-1 紀錄下次購買項目'!$A:$A,0)+'2-1-2 data.csv'!E$1-1)),"")</f>
        <v>筆記型電腦</v>
      </c>
      <c r="F705" s="6" t="str">
        <f>_xlfn.IFNA(IF(F$1&gt;$C705,"",INDEX('2-1-1 紀錄下次購買項目'!$C:$C,MATCH('2-1-2 data.csv'!$A705,'2-1-1 紀錄下次購買項目'!$A:$A,0)+'2-1-2 data.csv'!F$1-1)),"")</f>
        <v/>
      </c>
      <c r="G705" s="6" t="str">
        <f>_xlfn.IFNA(IF(G$1&gt;$C705,"",INDEX('2-1-1 紀錄下次購買項目'!$C:$C,MATCH('2-1-2 data.csv'!$A705,'2-1-1 紀錄下次購買項目'!$A:$A,0)+'2-1-2 data.csv'!G$1-1)),"")</f>
        <v/>
      </c>
      <c r="H705" s="6" t="str">
        <f>_xlfn.IFNA(IF(H$1&gt;$C705,"",INDEX('2-1-1 紀錄下次購買項目'!$C:$C,MATCH('2-1-2 data.csv'!$A705,'2-1-1 紀錄下次購買項目'!$A:$A,0)+'2-1-2 data.csv'!H$1-1)),"")</f>
        <v/>
      </c>
      <c r="I705" s="6" t="str">
        <f>_xlfn.IFNA(IF(I$1&gt;$C705,"",INDEX('2-1-1 紀錄下次購買項目'!$C:$C,MATCH('2-1-2 data.csv'!$A705,'2-1-1 紀錄下次購買項目'!$A:$A,0)+'2-1-2 data.csv'!I$1-1)),"")</f>
        <v/>
      </c>
      <c r="J705" s="6" t="str">
        <f>_xlfn.IFNA(IF(J$1&gt;$C705,"",INDEX('2-1-1 紀錄下次購買項目'!$C:$C,MATCH('2-1-2 data.csv'!$A705,'2-1-1 紀錄下次購買項目'!$A:$A,0)+'2-1-2 data.csv'!J$1-1)),"")</f>
        <v/>
      </c>
      <c r="K705" s="6" t="str">
        <f>_xlfn.IFNA(IF(K$1&gt;$C705,"",INDEX('2-1-1 紀錄下次購買項目'!$C:$C,MATCH('2-1-2 data.csv'!$A705,'2-1-1 紀錄下次購買項目'!$A:$A,0)+'2-1-2 data.csv'!K$1-1)),"")</f>
        <v/>
      </c>
      <c r="L705" s="6" t="str">
        <f>_xlfn.IFNA(IF(L$1&gt;$C705,"",INDEX('2-1-1 紀錄下次購買項目'!$C:$C,MATCH('2-1-2 data.csv'!$A705,'2-1-1 紀錄下次購買項目'!$A:$A,0)+'2-1-2 data.csv'!L$1-1)),"")</f>
        <v/>
      </c>
      <c r="M705" s="6" t="str">
        <f>_xlfn.IFNA(IF(M$1&gt;$C705,"",INDEX('2-1-1 紀錄下次購買項目'!$C:$C,MATCH('2-1-2 data.csv'!$A705,'2-1-1 紀錄下次購買項目'!$A:$A,0)+'2-1-2 data.csv'!M$1-1)),"")</f>
        <v/>
      </c>
      <c r="N705" s="6" t="str">
        <f>_xlfn.IFNA(IF(N$1&gt;$C705,"",INDEX('2-1-1 紀錄下次購買項目'!$C:$C,MATCH('2-1-2 data.csv'!$A705,'2-1-1 紀錄下次購買項目'!$A:$A,0)+'2-1-2 data.csv'!N$1-1)),"")</f>
        <v/>
      </c>
    </row>
    <row r="706" spans="1:14">
      <c r="A706" s="6">
        <v>9097</v>
      </c>
      <c r="B706" s="5">
        <v>1672</v>
      </c>
      <c r="C706" s="6">
        <v>1</v>
      </c>
      <c r="D706" s="6">
        <v>1</v>
      </c>
      <c r="E706" s="6" t="str">
        <f>_xlfn.IFNA(IF(E$1&gt;$C706,"",INDEX('2-1-1 紀錄下次購買項目'!$C:$C,MATCH('2-1-2 data.csv'!$A706,'2-1-1 紀錄下次購買項目'!$A:$A,0)+'2-1-2 data.csv'!E$1-1)),"")</f>
        <v>有線光學鼠</v>
      </c>
      <c r="F706" s="6" t="str">
        <f>_xlfn.IFNA(IF(F$1&gt;$C706,"",INDEX('2-1-1 紀錄下次購買項目'!$C:$C,MATCH('2-1-2 data.csv'!$A706,'2-1-1 紀錄下次購買項目'!$A:$A,0)+'2-1-2 data.csv'!F$1-1)),"")</f>
        <v/>
      </c>
      <c r="G706" s="6" t="str">
        <f>_xlfn.IFNA(IF(G$1&gt;$C706,"",INDEX('2-1-1 紀錄下次購買項目'!$C:$C,MATCH('2-1-2 data.csv'!$A706,'2-1-1 紀錄下次購買項目'!$A:$A,0)+'2-1-2 data.csv'!G$1-1)),"")</f>
        <v/>
      </c>
      <c r="H706" s="6" t="str">
        <f>_xlfn.IFNA(IF(H$1&gt;$C706,"",INDEX('2-1-1 紀錄下次購買項目'!$C:$C,MATCH('2-1-2 data.csv'!$A706,'2-1-1 紀錄下次購買項目'!$A:$A,0)+'2-1-2 data.csv'!H$1-1)),"")</f>
        <v/>
      </c>
      <c r="I706" s="6" t="str">
        <f>_xlfn.IFNA(IF(I$1&gt;$C706,"",INDEX('2-1-1 紀錄下次購買項目'!$C:$C,MATCH('2-1-2 data.csv'!$A706,'2-1-1 紀錄下次購買項目'!$A:$A,0)+'2-1-2 data.csv'!I$1-1)),"")</f>
        <v/>
      </c>
      <c r="J706" s="6" t="str">
        <f>_xlfn.IFNA(IF(J$1&gt;$C706,"",INDEX('2-1-1 紀錄下次購買項目'!$C:$C,MATCH('2-1-2 data.csv'!$A706,'2-1-1 紀錄下次購買項目'!$A:$A,0)+'2-1-2 data.csv'!J$1-1)),"")</f>
        <v/>
      </c>
      <c r="K706" s="6" t="str">
        <f>_xlfn.IFNA(IF(K$1&gt;$C706,"",INDEX('2-1-1 紀錄下次購買項目'!$C:$C,MATCH('2-1-2 data.csv'!$A706,'2-1-1 紀錄下次購買項目'!$A:$A,0)+'2-1-2 data.csv'!K$1-1)),"")</f>
        <v/>
      </c>
      <c r="L706" s="6" t="str">
        <f>_xlfn.IFNA(IF(L$1&gt;$C706,"",INDEX('2-1-1 紀錄下次購買項目'!$C:$C,MATCH('2-1-2 data.csv'!$A706,'2-1-1 紀錄下次購買項目'!$A:$A,0)+'2-1-2 data.csv'!L$1-1)),"")</f>
        <v/>
      </c>
      <c r="M706" s="6" t="str">
        <f>_xlfn.IFNA(IF(M$1&gt;$C706,"",INDEX('2-1-1 紀錄下次購買項目'!$C:$C,MATCH('2-1-2 data.csv'!$A706,'2-1-1 紀錄下次購買項目'!$A:$A,0)+'2-1-2 data.csv'!M$1-1)),"")</f>
        <v/>
      </c>
      <c r="N706" s="6" t="str">
        <f>_xlfn.IFNA(IF(N$1&gt;$C706,"",INDEX('2-1-1 紀錄下次購買項目'!$C:$C,MATCH('2-1-2 data.csv'!$A706,'2-1-1 紀錄下次購買項目'!$A:$A,0)+'2-1-2 data.csv'!N$1-1)),"")</f>
        <v/>
      </c>
    </row>
    <row r="707" spans="1:14">
      <c r="A707" s="6">
        <v>10157</v>
      </c>
      <c r="B707" s="5">
        <v>1672</v>
      </c>
      <c r="C707" s="6">
        <v>1</v>
      </c>
      <c r="D707" s="6">
        <v>2</v>
      </c>
      <c r="E707" s="6" t="str">
        <f>_xlfn.IFNA(IF(E$1&gt;$C707,"",INDEX('2-1-1 紀錄下次購買項目'!$C:$C,MATCH('2-1-2 data.csv'!$A707,'2-1-1 紀錄下次購買項目'!$A:$A,0)+'2-1-2 data.csv'!E$1-1)),"")</f>
        <v>記憶卡</v>
      </c>
      <c r="F707" s="6" t="str">
        <f>_xlfn.IFNA(IF(F$1&gt;$C707,"",INDEX('2-1-1 紀錄下次購買項目'!$C:$C,MATCH('2-1-2 data.csv'!$A707,'2-1-1 紀錄下次購買項目'!$A:$A,0)+'2-1-2 data.csv'!F$1-1)),"")</f>
        <v/>
      </c>
      <c r="G707" s="6" t="str">
        <f>_xlfn.IFNA(IF(G$1&gt;$C707,"",INDEX('2-1-1 紀錄下次購買項目'!$C:$C,MATCH('2-1-2 data.csv'!$A707,'2-1-1 紀錄下次購買項目'!$A:$A,0)+'2-1-2 data.csv'!G$1-1)),"")</f>
        <v/>
      </c>
      <c r="H707" s="6" t="str">
        <f>_xlfn.IFNA(IF(H$1&gt;$C707,"",INDEX('2-1-1 紀錄下次購買項目'!$C:$C,MATCH('2-1-2 data.csv'!$A707,'2-1-1 紀錄下次購買項目'!$A:$A,0)+'2-1-2 data.csv'!H$1-1)),"")</f>
        <v/>
      </c>
      <c r="I707" s="6" t="str">
        <f>_xlfn.IFNA(IF(I$1&gt;$C707,"",INDEX('2-1-1 紀錄下次購買項目'!$C:$C,MATCH('2-1-2 data.csv'!$A707,'2-1-1 紀錄下次購買項目'!$A:$A,0)+'2-1-2 data.csv'!I$1-1)),"")</f>
        <v/>
      </c>
      <c r="J707" s="6" t="str">
        <f>_xlfn.IFNA(IF(J$1&gt;$C707,"",INDEX('2-1-1 紀錄下次購買項目'!$C:$C,MATCH('2-1-2 data.csv'!$A707,'2-1-1 紀錄下次購買項目'!$A:$A,0)+'2-1-2 data.csv'!J$1-1)),"")</f>
        <v/>
      </c>
      <c r="K707" s="6" t="str">
        <f>_xlfn.IFNA(IF(K$1&gt;$C707,"",INDEX('2-1-1 紀錄下次購買項目'!$C:$C,MATCH('2-1-2 data.csv'!$A707,'2-1-1 紀錄下次購買項目'!$A:$A,0)+'2-1-2 data.csv'!K$1-1)),"")</f>
        <v/>
      </c>
      <c r="L707" s="6" t="str">
        <f>_xlfn.IFNA(IF(L$1&gt;$C707,"",INDEX('2-1-1 紀錄下次購買項目'!$C:$C,MATCH('2-1-2 data.csv'!$A707,'2-1-1 紀錄下次購買項目'!$A:$A,0)+'2-1-2 data.csv'!L$1-1)),"")</f>
        <v/>
      </c>
      <c r="M707" s="6" t="str">
        <f>_xlfn.IFNA(IF(M$1&gt;$C707,"",INDEX('2-1-1 紀錄下次購買項目'!$C:$C,MATCH('2-1-2 data.csv'!$A707,'2-1-1 紀錄下次購買項目'!$A:$A,0)+'2-1-2 data.csv'!M$1-1)),"")</f>
        <v/>
      </c>
      <c r="N707" s="6" t="str">
        <f>_xlfn.IFNA(IF(N$1&gt;$C707,"",INDEX('2-1-1 紀錄下次購買項目'!$C:$C,MATCH('2-1-2 data.csv'!$A707,'2-1-1 紀錄下次購買項目'!$A:$A,0)+'2-1-2 data.csv'!N$1-1)),"")</f>
        <v/>
      </c>
    </row>
    <row r="708" spans="1:14">
      <c r="A708" s="6">
        <v>10296</v>
      </c>
      <c r="B708" s="5">
        <v>1672</v>
      </c>
      <c r="C708" s="6">
        <v>2</v>
      </c>
      <c r="D708" s="6">
        <v>1</v>
      </c>
      <c r="E708" s="6" t="str">
        <f>_xlfn.IFNA(IF(E$1&gt;$C708,"",INDEX('2-1-1 紀錄下次購買項目'!$C:$C,MATCH('2-1-2 data.csv'!$A708,'2-1-1 紀錄下次購買項目'!$A:$A,0)+'2-1-2 data.csv'!E$1-1)),"")</f>
        <v>HP墨水</v>
      </c>
      <c r="F708" s="6" t="str">
        <f>_xlfn.IFNA(IF(F$1&gt;$C708,"",INDEX('2-1-1 紀錄下次購買項目'!$C:$C,MATCH('2-1-2 data.csv'!$A708,'2-1-1 紀錄下次購買項目'!$A:$A,0)+'2-1-2 data.csv'!F$1-1)),"")</f>
        <v>記憶卡</v>
      </c>
      <c r="G708" s="6" t="str">
        <f>_xlfn.IFNA(IF(G$1&gt;$C708,"",INDEX('2-1-1 紀錄下次購買項目'!$C:$C,MATCH('2-1-2 data.csv'!$A708,'2-1-1 紀錄下次購買項目'!$A:$A,0)+'2-1-2 data.csv'!G$1-1)),"")</f>
        <v/>
      </c>
      <c r="H708" s="6" t="str">
        <f>_xlfn.IFNA(IF(H$1&gt;$C708,"",INDEX('2-1-1 紀錄下次購買項目'!$C:$C,MATCH('2-1-2 data.csv'!$A708,'2-1-1 紀錄下次購買項目'!$A:$A,0)+'2-1-2 data.csv'!H$1-1)),"")</f>
        <v/>
      </c>
      <c r="I708" s="6" t="str">
        <f>_xlfn.IFNA(IF(I$1&gt;$C708,"",INDEX('2-1-1 紀錄下次購買項目'!$C:$C,MATCH('2-1-2 data.csv'!$A708,'2-1-1 紀錄下次購買項目'!$A:$A,0)+'2-1-2 data.csv'!I$1-1)),"")</f>
        <v/>
      </c>
      <c r="J708" s="6" t="str">
        <f>_xlfn.IFNA(IF(J$1&gt;$C708,"",INDEX('2-1-1 紀錄下次購買項目'!$C:$C,MATCH('2-1-2 data.csv'!$A708,'2-1-1 紀錄下次購買項目'!$A:$A,0)+'2-1-2 data.csv'!J$1-1)),"")</f>
        <v/>
      </c>
      <c r="K708" s="6" t="str">
        <f>_xlfn.IFNA(IF(K$1&gt;$C708,"",INDEX('2-1-1 紀錄下次購買項目'!$C:$C,MATCH('2-1-2 data.csv'!$A708,'2-1-1 紀錄下次購買項目'!$A:$A,0)+'2-1-2 data.csv'!K$1-1)),"")</f>
        <v/>
      </c>
      <c r="L708" s="6" t="str">
        <f>_xlfn.IFNA(IF(L$1&gt;$C708,"",INDEX('2-1-1 紀錄下次購買項目'!$C:$C,MATCH('2-1-2 data.csv'!$A708,'2-1-1 紀錄下次購買項目'!$A:$A,0)+'2-1-2 data.csv'!L$1-1)),"")</f>
        <v/>
      </c>
      <c r="M708" s="6" t="str">
        <f>_xlfn.IFNA(IF(M$1&gt;$C708,"",INDEX('2-1-1 紀錄下次購買項目'!$C:$C,MATCH('2-1-2 data.csv'!$A708,'2-1-1 紀錄下次購買項目'!$A:$A,0)+'2-1-2 data.csv'!M$1-1)),"")</f>
        <v/>
      </c>
      <c r="N708" s="6" t="str">
        <f>_xlfn.IFNA(IF(N$1&gt;$C708,"",INDEX('2-1-1 紀錄下次購買項目'!$C:$C,MATCH('2-1-2 data.csv'!$A708,'2-1-1 紀錄下次購買項目'!$A:$A,0)+'2-1-2 data.csv'!N$1-1)),"")</f>
        <v/>
      </c>
    </row>
    <row r="709" spans="1:14">
      <c r="A709" s="6">
        <v>10501</v>
      </c>
      <c r="B709" s="5">
        <v>1672</v>
      </c>
      <c r="C709" s="6">
        <v>1</v>
      </c>
      <c r="D709" s="6">
        <v>2</v>
      </c>
      <c r="E709" s="6" t="str">
        <f>_xlfn.IFNA(IF(E$1&gt;$C709,"",INDEX('2-1-1 紀錄下次購買項目'!$C:$C,MATCH('2-1-2 data.csv'!$A709,'2-1-1 紀錄下次購買項目'!$A:$A,0)+'2-1-2 data.csv'!E$1-1)),"")</f>
        <v>筆記型電腦</v>
      </c>
      <c r="F709" s="6" t="str">
        <f>_xlfn.IFNA(IF(F$1&gt;$C709,"",INDEX('2-1-1 紀錄下次購買項目'!$C:$C,MATCH('2-1-2 data.csv'!$A709,'2-1-1 紀錄下次購買項目'!$A:$A,0)+'2-1-2 data.csv'!F$1-1)),"")</f>
        <v/>
      </c>
      <c r="G709" s="6" t="str">
        <f>_xlfn.IFNA(IF(G$1&gt;$C709,"",INDEX('2-1-1 紀錄下次購買項目'!$C:$C,MATCH('2-1-2 data.csv'!$A709,'2-1-1 紀錄下次購買項目'!$A:$A,0)+'2-1-2 data.csv'!G$1-1)),"")</f>
        <v/>
      </c>
      <c r="H709" s="6" t="str">
        <f>_xlfn.IFNA(IF(H$1&gt;$C709,"",INDEX('2-1-1 紀錄下次購買項目'!$C:$C,MATCH('2-1-2 data.csv'!$A709,'2-1-1 紀錄下次購買項目'!$A:$A,0)+'2-1-2 data.csv'!H$1-1)),"")</f>
        <v/>
      </c>
      <c r="I709" s="6" t="str">
        <f>_xlfn.IFNA(IF(I$1&gt;$C709,"",INDEX('2-1-1 紀錄下次購買項目'!$C:$C,MATCH('2-1-2 data.csv'!$A709,'2-1-1 紀錄下次購買項目'!$A:$A,0)+'2-1-2 data.csv'!I$1-1)),"")</f>
        <v/>
      </c>
      <c r="J709" s="6" t="str">
        <f>_xlfn.IFNA(IF(J$1&gt;$C709,"",INDEX('2-1-1 紀錄下次購買項目'!$C:$C,MATCH('2-1-2 data.csv'!$A709,'2-1-1 紀錄下次購買項目'!$A:$A,0)+'2-1-2 data.csv'!J$1-1)),"")</f>
        <v/>
      </c>
      <c r="K709" s="6" t="str">
        <f>_xlfn.IFNA(IF(K$1&gt;$C709,"",INDEX('2-1-1 紀錄下次購買項目'!$C:$C,MATCH('2-1-2 data.csv'!$A709,'2-1-1 紀錄下次購買項目'!$A:$A,0)+'2-1-2 data.csv'!K$1-1)),"")</f>
        <v/>
      </c>
      <c r="L709" s="6" t="str">
        <f>_xlfn.IFNA(IF(L$1&gt;$C709,"",INDEX('2-1-1 紀錄下次購買項目'!$C:$C,MATCH('2-1-2 data.csv'!$A709,'2-1-1 紀錄下次購買項目'!$A:$A,0)+'2-1-2 data.csv'!L$1-1)),"")</f>
        <v/>
      </c>
      <c r="M709" s="6" t="str">
        <f>_xlfn.IFNA(IF(M$1&gt;$C709,"",INDEX('2-1-1 紀錄下次購買項目'!$C:$C,MATCH('2-1-2 data.csv'!$A709,'2-1-1 紀錄下次購買項目'!$A:$A,0)+'2-1-2 data.csv'!M$1-1)),"")</f>
        <v/>
      </c>
      <c r="N709" s="6" t="str">
        <f>_xlfn.IFNA(IF(N$1&gt;$C709,"",INDEX('2-1-1 紀錄下次購買項目'!$C:$C,MATCH('2-1-2 data.csv'!$A709,'2-1-1 紀錄下次購買項目'!$A:$A,0)+'2-1-2 data.csv'!N$1-1)),"")</f>
        <v/>
      </c>
    </row>
    <row r="710" spans="1:14">
      <c r="A710" s="6">
        <v>11416</v>
      </c>
      <c r="B710" s="5">
        <v>1672</v>
      </c>
      <c r="C710" s="6">
        <v>2</v>
      </c>
      <c r="D710" s="6">
        <v>1</v>
      </c>
      <c r="E710" s="6" t="str">
        <f>_xlfn.IFNA(IF(E$1&gt;$C710,"",INDEX('2-1-1 紀錄下次購買項目'!$C:$C,MATCH('2-1-2 data.csv'!$A710,'2-1-1 紀錄下次購買項目'!$A:$A,0)+'2-1-2 data.csv'!E$1-1)),"")</f>
        <v>CD燒錄片</v>
      </c>
      <c r="F710" s="6" t="str">
        <f>_xlfn.IFNA(IF(F$1&gt;$C710,"",INDEX('2-1-1 紀錄下次購買項目'!$C:$C,MATCH('2-1-2 data.csv'!$A710,'2-1-1 紀錄下次購買項目'!$A:$A,0)+'2-1-2 data.csv'!F$1-1)),"")</f>
        <v>HP墨水</v>
      </c>
      <c r="G710" s="6" t="str">
        <f>_xlfn.IFNA(IF(G$1&gt;$C710,"",INDEX('2-1-1 紀錄下次購買項目'!$C:$C,MATCH('2-1-2 data.csv'!$A710,'2-1-1 紀錄下次購買項目'!$A:$A,0)+'2-1-2 data.csv'!G$1-1)),"")</f>
        <v/>
      </c>
      <c r="H710" s="6" t="str">
        <f>_xlfn.IFNA(IF(H$1&gt;$C710,"",INDEX('2-1-1 紀錄下次購買項目'!$C:$C,MATCH('2-1-2 data.csv'!$A710,'2-1-1 紀錄下次購買項目'!$A:$A,0)+'2-1-2 data.csv'!H$1-1)),"")</f>
        <v/>
      </c>
      <c r="I710" s="6" t="str">
        <f>_xlfn.IFNA(IF(I$1&gt;$C710,"",INDEX('2-1-1 紀錄下次購買項目'!$C:$C,MATCH('2-1-2 data.csv'!$A710,'2-1-1 紀錄下次購買項目'!$A:$A,0)+'2-1-2 data.csv'!I$1-1)),"")</f>
        <v/>
      </c>
      <c r="J710" s="6" t="str">
        <f>_xlfn.IFNA(IF(J$1&gt;$C710,"",INDEX('2-1-1 紀錄下次購買項目'!$C:$C,MATCH('2-1-2 data.csv'!$A710,'2-1-1 紀錄下次購買項目'!$A:$A,0)+'2-1-2 data.csv'!J$1-1)),"")</f>
        <v/>
      </c>
      <c r="K710" s="6" t="str">
        <f>_xlfn.IFNA(IF(K$1&gt;$C710,"",INDEX('2-1-1 紀錄下次購買項目'!$C:$C,MATCH('2-1-2 data.csv'!$A710,'2-1-1 紀錄下次購買項目'!$A:$A,0)+'2-1-2 data.csv'!K$1-1)),"")</f>
        <v/>
      </c>
      <c r="L710" s="6" t="str">
        <f>_xlfn.IFNA(IF(L$1&gt;$C710,"",INDEX('2-1-1 紀錄下次購買項目'!$C:$C,MATCH('2-1-2 data.csv'!$A710,'2-1-1 紀錄下次購買項目'!$A:$A,0)+'2-1-2 data.csv'!L$1-1)),"")</f>
        <v/>
      </c>
      <c r="M710" s="6" t="str">
        <f>_xlfn.IFNA(IF(M$1&gt;$C710,"",INDEX('2-1-1 紀錄下次購買項目'!$C:$C,MATCH('2-1-2 data.csv'!$A710,'2-1-1 紀錄下次購買項目'!$A:$A,0)+'2-1-2 data.csv'!M$1-1)),"")</f>
        <v/>
      </c>
      <c r="N710" s="6" t="str">
        <f>_xlfn.IFNA(IF(N$1&gt;$C710,"",INDEX('2-1-1 紀錄下次購買項目'!$C:$C,MATCH('2-1-2 data.csv'!$A710,'2-1-1 紀錄下次購買項目'!$A:$A,0)+'2-1-2 data.csv'!N$1-1)),"")</f>
        <v/>
      </c>
    </row>
    <row r="711" spans="1:14">
      <c r="A711" s="6">
        <v>11913</v>
      </c>
      <c r="B711" s="5">
        <v>1672</v>
      </c>
      <c r="C711" s="6">
        <v>1</v>
      </c>
      <c r="D711" s="6">
        <v>1</v>
      </c>
      <c r="E711" s="6" t="str">
        <f>_xlfn.IFNA(IF(E$1&gt;$C711,"",INDEX('2-1-1 紀錄下次購買項目'!$C:$C,MATCH('2-1-2 data.csv'!$A711,'2-1-1 紀錄下次購買項目'!$A:$A,0)+'2-1-2 data.csv'!E$1-1)),"")</f>
        <v>鍵盤</v>
      </c>
      <c r="F711" s="6" t="str">
        <f>_xlfn.IFNA(IF(F$1&gt;$C711,"",INDEX('2-1-1 紀錄下次購買項目'!$C:$C,MATCH('2-1-2 data.csv'!$A711,'2-1-1 紀錄下次購買項目'!$A:$A,0)+'2-1-2 data.csv'!F$1-1)),"")</f>
        <v/>
      </c>
      <c r="G711" s="6" t="str">
        <f>_xlfn.IFNA(IF(G$1&gt;$C711,"",INDEX('2-1-1 紀錄下次購買項目'!$C:$C,MATCH('2-1-2 data.csv'!$A711,'2-1-1 紀錄下次購買項目'!$A:$A,0)+'2-1-2 data.csv'!G$1-1)),"")</f>
        <v/>
      </c>
      <c r="H711" s="6" t="str">
        <f>_xlfn.IFNA(IF(H$1&gt;$C711,"",INDEX('2-1-1 紀錄下次購買項目'!$C:$C,MATCH('2-1-2 data.csv'!$A711,'2-1-1 紀錄下次購買項目'!$A:$A,0)+'2-1-2 data.csv'!H$1-1)),"")</f>
        <v/>
      </c>
      <c r="I711" s="6" t="str">
        <f>_xlfn.IFNA(IF(I$1&gt;$C711,"",INDEX('2-1-1 紀錄下次購買項目'!$C:$C,MATCH('2-1-2 data.csv'!$A711,'2-1-1 紀錄下次購買項目'!$A:$A,0)+'2-1-2 data.csv'!I$1-1)),"")</f>
        <v/>
      </c>
      <c r="J711" s="6" t="str">
        <f>_xlfn.IFNA(IF(J$1&gt;$C711,"",INDEX('2-1-1 紀錄下次購買項目'!$C:$C,MATCH('2-1-2 data.csv'!$A711,'2-1-1 紀錄下次購買項目'!$A:$A,0)+'2-1-2 data.csv'!J$1-1)),"")</f>
        <v/>
      </c>
      <c r="K711" s="6" t="str">
        <f>_xlfn.IFNA(IF(K$1&gt;$C711,"",INDEX('2-1-1 紀錄下次購買項目'!$C:$C,MATCH('2-1-2 data.csv'!$A711,'2-1-1 紀錄下次購買項目'!$A:$A,0)+'2-1-2 data.csv'!K$1-1)),"")</f>
        <v/>
      </c>
      <c r="L711" s="6" t="str">
        <f>_xlfn.IFNA(IF(L$1&gt;$C711,"",INDEX('2-1-1 紀錄下次購買項目'!$C:$C,MATCH('2-1-2 data.csv'!$A711,'2-1-1 紀錄下次購買項目'!$A:$A,0)+'2-1-2 data.csv'!L$1-1)),"")</f>
        <v/>
      </c>
      <c r="M711" s="6" t="str">
        <f>_xlfn.IFNA(IF(M$1&gt;$C711,"",INDEX('2-1-1 紀錄下次購買項目'!$C:$C,MATCH('2-1-2 data.csv'!$A711,'2-1-1 紀錄下次購買項目'!$A:$A,0)+'2-1-2 data.csv'!M$1-1)),"")</f>
        <v/>
      </c>
      <c r="N711" s="6" t="str">
        <f>_xlfn.IFNA(IF(N$1&gt;$C711,"",INDEX('2-1-1 紀錄下次購買項目'!$C:$C,MATCH('2-1-2 data.csv'!$A711,'2-1-1 紀錄下次購買項目'!$A:$A,0)+'2-1-2 data.csv'!N$1-1)),"")</f>
        <v/>
      </c>
    </row>
    <row r="712" spans="1:14">
      <c r="A712" s="6">
        <v>12501</v>
      </c>
      <c r="B712" s="5">
        <v>1672</v>
      </c>
      <c r="C712" s="6">
        <v>1</v>
      </c>
      <c r="D712" s="6">
        <v>1</v>
      </c>
      <c r="E712" s="6" t="str">
        <f>_xlfn.IFNA(IF(E$1&gt;$C712,"",INDEX('2-1-1 紀錄下次購買項目'!$C:$C,MATCH('2-1-2 data.csv'!$A712,'2-1-1 紀錄下次購買項目'!$A:$A,0)+'2-1-2 data.csv'!E$1-1)),"")</f>
        <v>有線光學鼠</v>
      </c>
      <c r="F712" s="6" t="str">
        <f>_xlfn.IFNA(IF(F$1&gt;$C712,"",INDEX('2-1-1 紀錄下次購買項目'!$C:$C,MATCH('2-1-2 data.csv'!$A712,'2-1-1 紀錄下次購買項目'!$A:$A,0)+'2-1-2 data.csv'!F$1-1)),"")</f>
        <v/>
      </c>
      <c r="G712" s="6" t="str">
        <f>_xlfn.IFNA(IF(G$1&gt;$C712,"",INDEX('2-1-1 紀錄下次購買項目'!$C:$C,MATCH('2-1-2 data.csv'!$A712,'2-1-1 紀錄下次購買項目'!$A:$A,0)+'2-1-2 data.csv'!G$1-1)),"")</f>
        <v/>
      </c>
      <c r="H712" s="6" t="str">
        <f>_xlfn.IFNA(IF(H$1&gt;$C712,"",INDEX('2-1-1 紀錄下次購買項目'!$C:$C,MATCH('2-1-2 data.csv'!$A712,'2-1-1 紀錄下次購買項目'!$A:$A,0)+'2-1-2 data.csv'!H$1-1)),"")</f>
        <v/>
      </c>
      <c r="I712" s="6" t="str">
        <f>_xlfn.IFNA(IF(I$1&gt;$C712,"",INDEX('2-1-1 紀錄下次購買項目'!$C:$C,MATCH('2-1-2 data.csv'!$A712,'2-1-1 紀錄下次購買項目'!$A:$A,0)+'2-1-2 data.csv'!I$1-1)),"")</f>
        <v/>
      </c>
      <c r="J712" s="6" t="str">
        <f>_xlfn.IFNA(IF(J$1&gt;$C712,"",INDEX('2-1-1 紀錄下次購買項目'!$C:$C,MATCH('2-1-2 data.csv'!$A712,'2-1-1 紀錄下次購買項目'!$A:$A,0)+'2-1-2 data.csv'!J$1-1)),"")</f>
        <v/>
      </c>
      <c r="K712" s="6" t="str">
        <f>_xlfn.IFNA(IF(K$1&gt;$C712,"",INDEX('2-1-1 紀錄下次購買項目'!$C:$C,MATCH('2-1-2 data.csv'!$A712,'2-1-1 紀錄下次購買項目'!$A:$A,0)+'2-1-2 data.csv'!K$1-1)),"")</f>
        <v/>
      </c>
      <c r="L712" s="6" t="str">
        <f>_xlfn.IFNA(IF(L$1&gt;$C712,"",INDEX('2-1-1 紀錄下次購買項目'!$C:$C,MATCH('2-1-2 data.csv'!$A712,'2-1-1 紀錄下次購買項目'!$A:$A,0)+'2-1-2 data.csv'!L$1-1)),"")</f>
        <v/>
      </c>
      <c r="M712" s="6" t="str">
        <f>_xlfn.IFNA(IF(M$1&gt;$C712,"",INDEX('2-1-1 紀錄下次購買項目'!$C:$C,MATCH('2-1-2 data.csv'!$A712,'2-1-1 紀錄下次購買項目'!$A:$A,0)+'2-1-2 data.csv'!M$1-1)),"")</f>
        <v/>
      </c>
      <c r="N712" s="6" t="str">
        <f>_xlfn.IFNA(IF(N$1&gt;$C712,"",INDEX('2-1-1 紀錄下次購買項目'!$C:$C,MATCH('2-1-2 data.csv'!$A712,'2-1-1 紀錄下次購買項目'!$A:$A,0)+'2-1-2 data.csv'!N$1-1)),"")</f>
        <v/>
      </c>
    </row>
    <row r="713" spans="1:14">
      <c r="A713" s="6">
        <v>19619</v>
      </c>
      <c r="B713" s="5">
        <v>1672</v>
      </c>
      <c r="C713" s="6">
        <v>1</v>
      </c>
      <c r="D713" s="6">
        <v>2</v>
      </c>
      <c r="E713" s="6" t="str">
        <f>_xlfn.IFNA(IF(E$1&gt;$C713,"",INDEX('2-1-1 紀錄下次購買項目'!$C:$C,MATCH('2-1-2 data.csv'!$A713,'2-1-1 紀錄下次購買項目'!$A:$A,0)+'2-1-2 data.csv'!E$1-1)),"")</f>
        <v>LCD螢幕</v>
      </c>
      <c r="F713" s="6" t="str">
        <f>_xlfn.IFNA(IF(F$1&gt;$C713,"",INDEX('2-1-1 紀錄下次購買項目'!$C:$C,MATCH('2-1-2 data.csv'!$A713,'2-1-1 紀錄下次購買項目'!$A:$A,0)+'2-1-2 data.csv'!F$1-1)),"")</f>
        <v/>
      </c>
      <c r="G713" s="6" t="str">
        <f>_xlfn.IFNA(IF(G$1&gt;$C713,"",INDEX('2-1-1 紀錄下次購買項目'!$C:$C,MATCH('2-1-2 data.csv'!$A713,'2-1-1 紀錄下次購買項目'!$A:$A,0)+'2-1-2 data.csv'!G$1-1)),"")</f>
        <v/>
      </c>
      <c r="H713" s="6" t="str">
        <f>_xlfn.IFNA(IF(H$1&gt;$C713,"",INDEX('2-1-1 紀錄下次購買項目'!$C:$C,MATCH('2-1-2 data.csv'!$A713,'2-1-1 紀錄下次購買項目'!$A:$A,0)+'2-1-2 data.csv'!H$1-1)),"")</f>
        <v/>
      </c>
      <c r="I713" s="6" t="str">
        <f>_xlfn.IFNA(IF(I$1&gt;$C713,"",INDEX('2-1-1 紀錄下次購買項目'!$C:$C,MATCH('2-1-2 data.csv'!$A713,'2-1-1 紀錄下次購買項目'!$A:$A,0)+'2-1-2 data.csv'!I$1-1)),"")</f>
        <v/>
      </c>
      <c r="J713" s="6" t="str">
        <f>_xlfn.IFNA(IF(J$1&gt;$C713,"",INDEX('2-1-1 紀錄下次購買項目'!$C:$C,MATCH('2-1-2 data.csv'!$A713,'2-1-1 紀錄下次購買項目'!$A:$A,0)+'2-1-2 data.csv'!J$1-1)),"")</f>
        <v/>
      </c>
      <c r="K713" s="6" t="str">
        <f>_xlfn.IFNA(IF(K$1&gt;$C713,"",INDEX('2-1-1 紀錄下次購買項目'!$C:$C,MATCH('2-1-2 data.csv'!$A713,'2-1-1 紀錄下次購買項目'!$A:$A,0)+'2-1-2 data.csv'!K$1-1)),"")</f>
        <v/>
      </c>
      <c r="L713" s="6" t="str">
        <f>_xlfn.IFNA(IF(L$1&gt;$C713,"",INDEX('2-1-1 紀錄下次購買項目'!$C:$C,MATCH('2-1-2 data.csv'!$A713,'2-1-1 紀錄下次購買項目'!$A:$A,0)+'2-1-2 data.csv'!L$1-1)),"")</f>
        <v/>
      </c>
      <c r="M713" s="6" t="str">
        <f>_xlfn.IFNA(IF(M$1&gt;$C713,"",INDEX('2-1-1 紀錄下次購買項目'!$C:$C,MATCH('2-1-2 data.csv'!$A713,'2-1-1 紀錄下次購買項目'!$A:$A,0)+'2-1-2 data.csv'!M$1-1)),"")</f>
        <v/>
      </c>
      <c r="N713" s="6" t="str">
        <f>_xlfn.IFNA(IF(N$1&gt;$C713,"",INDEX('2-1-1 紀錄下次購買項目'!$C:$C,MATCH('2-1-2 data.csv'!$A713,'2-1-1 紀錄下次購買項目'!$A:$A,0)+'2-1-2 data.csv'!N$1-1)),"")</f>
        <v/>
      </c>
    </row>
    <row r="714" spans="1:14">
      <c r="A714" s="6">
        <v>24824</v>
      </c>
      <c r="B714" s="5">
        <v>1672</v>
      </c>
      <c r="C714" s="6">
        <v>2</v>
      </c>
      <c r="D714" s="6">
        <v>2</v>
      </c>
      <c r="E714" s="6" t="str">
        <f>_xlfn.IFNA(IF(E$1&gt;$C714,"",INDEX('2-1-1 紀錄下次購買項目'!$C:$C,MATCH('2-1-2 data.csv'!$A714,'2-1-1 紀錄下次購買項目'!$A:$A,0)+'2-1-2 data.csv'!E$1-1)),"")</f>
        <v>鍵盤</v>
      </c>
      <c r="F714" s="6" t="str">
        <f>_xlfn.IFNA(IF(F$1&gt;$C714,"",INDEX('2-1-1 紀錄下次購買項目'!$C:$C,MATCH('2-1-2 data.csv'!$A714,'2-1-1 紀錄下次購買項目'!$A:$A,0)+'2-1-2 data.csv'!F$1-1)),"")</f>
        <v>數位相機</v>
      </c>
      <c r="G714" s="6" t="str">
        <f>_xlfn.IFNA(IF(G$1&gt;$C714,"",INDEX('2-1-1 紀錄下次購買項目'!$C:$C,MATCH('2-1-2 data.csv'!$A714,'2-1-1 紀錄下次購買項目'!$A:$A,0)+'2-1-2 data.csv'!G$1-1)),"")</f>
        <v/>
      </c>
      <c r="H714" s="6" t="str">
        <f>_xlfn.IFNA(IF(H$1&gt;$C714,"",INDEX('2-1-1 紀錄下次購買項目'!$C:$C,MATCH('2-1-2 data.csv'!$A714,'2-1-1 紀錄下次購買項目'!$A:$A,0)+'2-1-2 data.csv'!H$1-1)),"")</f>
        <v/>
      </c>
      <c r="I714" s="6" t="str">
        <f>_xlfn.IFNA(IF(I$1&gt;$C714,"",INDEX('2-1-1 紀錄下次購買項目'!$C:$C,MATCH('2-1-2 data.csv'!$A714,'2-1-1 紀錄下次購買項目'!$A:$A,0)+'2-1-2 data.csv'!I$1-1)),"")</f>
        <v/>
      </c>
      <c r="J714" s="6" t="str">
        <f>_xlfn.IFNA(IF(J$1&gt;$C714,"",INDEX('2-1-1 紀錄下次購買項目'!$C:$C,MATCH('2-1-2 data.csv'!$A714,'2-1-1 紀錄下次購買項目'!$A:$A,0)+'2-1-2 data.csv'!J$1-1)),"")</f>
        <v/>
      </c>
      <c r="K714" s="6" t="str">
        <f>_xlfn.IFNA(IF(K$1&gt;$C714,"",INDEX('2-1-1 紀錄下次購買項目'!$C:$C,MATCH('2-1-2 data.csv'!$A714,'2-1-1 紀錄下次購買項目'!$A:$A,0)+'2-1-2 data.csv'!K$1-1)),"")</f>
        <v/>
      </c>
      <c r="L714" s="6" t="str">
        <f>_xlfn.IFNA(IF(L$1&gt;$C714,"",INDEX('2-1-1 紀錄下次購買項目'!$C:$C,MATCH('2-1-2 data.csv'!$A714,'2-1-1 紀錄下次購買項目'!$A:$A,0)+'2-1-2 data.csv'!L$1-1)),"")</f>
        <v/>
      </c>
      <c r="M714" s="6" t="str">
        <f>_xlfn.IFNA(IF(M$1&gt;$C714,"",INDEX('2-1-1 紀錄下次購買項目'!$C:$C,MATCH('2-1-2 data.csv'!$A714,'2-1-1 紀錄下次購買項目'!$A:$A,0)+'2-1-2 data.csv'!M$1-1)),"")</f>
        <v/>
      </c>
      <c r="N714" s="6" t="str">
        <f>_xlfn.IFNA(IF(N$1&gt;$C714,"",INDEX('2-1-1 紀錄下次購買項目'!$C:$C,MATCH('2-1-2 data.csv'!$A714,'2-1-1 紀錄下次購買項目'!$A:$A,0)+'2-1-2 data.csv'!N$1-1)),"")</f>
        <v/>
      </c>
    </row>
    <row r="715" spans="1:14">
      <c r="A715" s="6">
        <v>27163</v>
      </c>
      <c r="B715" s="5">
        <v>1672</v>
      </c>
      <c r="C715" s="6">
        <v>2</v>
      </c>
      <c r="D715" s="6">
        <v>1</v>
      </c>
      <c r="E715" s="6" t="str">
        <f>_xlfn.IFNA(IF(E$1&gt;$C715,"",INDEX('2-1-1 紀錄下次購買項目'!$C:$C,MATCH('2-1-2 data.csv'!$A715,'2-1-1 紀錄下次購買項目'!$A:$A,0)+'2-1-2 data.csv'!E$1-1)),"")</f>
        <v>DVD 燒錄器</v>
      </c>
      <c r="F715" s="6" t="str">
        <f>_xlfn.IFNA(IF(F$1&gt;$C715,"",INDEX('2-1-1 紀錄下次購買項目'!$C:$C,MATCH('2-1-2 data.csv'!$A715,'2-1-1 紀錄下次購買項目'!$A:$A,0)+'2-1-2 data.csv'!F$1-1)),"")</f>
        <v>DVD燒錄片</v>
      </c>
      <c r="G715" s="6" t="str">
        <f>_xlfn.IFNA(IF(G$1&gt;$C715,"",INDEX('2-1-1 紀錄下次購買項目'!$C:$C,MATCH('2-1-2 data.csv'!$A715,'2-1-1 紀錄下次購買項目'!$A:$A,0)+'2-1-2 data.csv'!G$1-1)),"")</f>
        <v/>
      </c>
      <c r="H715" s="6" t="str">
        <f>_xlfn.IFNA(IF(H$1&gt;$C715,"",INDEX('2-1-1 紀錄下次購買項目'!$C:$C,MATCH('2-1-2 data.csv'!$A715,'2-1-1 紀錄下次購買項目'!$A:$A,0)+'2-1-2 data.csv'!H$1-1)),"")</f>
        <v/>
      </c>
      <c r="I715" s="6" t="str">
        <f>_xlfn.IFNA(IF(I$1&gt;$C715,"",INDEX('2-1-1 紀錄下次購買項目'!$C:$C,MATCH('2-1-2 data.csv'!$A715,'2-1-1 紀錄下次購買項目'!$A:$A,0)+'2-1-2 data.csv'!I$1-1)),"")</f>
        <v/>
      </c>
      <c r="J715" s="6" t="str">
        <f>_xlfn.IFNA(IF(J$1&gt;$C715,"",INDEX('2-1-1 紀錄下次購買項目'!$C:$C,MATCH('2-1-2 data.csv'!$A715,'2-1-1 紀錄下次購買項目'!$A:$A,0)+'2-1-2 data.csv'!J$1-1)),"")</f>
        <v/>
      </c>
      <c r="K715" s="6" t="str">
        <f>_xlfn.IFNA(IF(K$1&gt;$C715,"",INDEX('2-1-1 紀錄下次購買項目'!$C:$C,MATCH('2-1-2 data.csv'!$A715,'2-1-1 紀錄下次購買項目'!$A:$A,0)+'2-1-2 data.csv'!K$1-1)),"")</f>
        <v/>
      </c>
      <c r="L715" s="6" t="str">
        <f>_xlfn.IFNA(IF(L$1&gt;$C715,"",INDEX('2-1-1 紀錄下次購買項目'!$C:$C,MATCH('2-1-2 data.csv'!$A715,'2-1-1 紀錄下次購買項目'!$A:$A,0)+'2-1-2 data.csv'!L$1-1)),"")</f>
        <v/>
      </c>
      <c r="M715" s="6" t="str">
        <f>_xlfn.IFNA(IF(M$1&gt;$C715,"",INDEX('2-1-1 紀錄下次購買項目'!$C:$C,MATCH('2-1-2 data.csv'!$A715,'2-1-1 紀錄下次購買項目'!$A:$A,0)+'2-1-2 data.csv'!M$1-1)),"")</f>
        <v/>
      </c>
      <c r="N715" s="6" t="str">
        <f>_xlfn.IFNA(IF(N$1&gt;$C715,"",INDEX('2-1-1 紀錄下次購買項目'!$C:$C,MATCH('2-1-2 data.csv'!$A715,'2-1-1 紀錄下次購買項目'!$A:$A,0)+'2-1-2 data.csv'!N$1-1)),"")</f>
        <v/>
      </c>
    </row>
    <row r="716" spans="1:14">
      <c r="A716" s="6">
        <v>44749</v>
      </c>
      <c r="B716" s="5">
        <v>1672</v>
      </c>
      <c r="C716" s="6">
        <v>1</v>
      </c>
      <c r="D716" s="6">
        <v>1</v>
      </c>
      <c r="E716" s="6" t="str">
        <f>_xlfn.IFNA(IF(E$1&gt;$C716,"",INDEX('2-1-1 紀錄下次購買項目'!$C:$C,MATCH('2-1-2 data.csv'!$A716,'2-1-1 紀錄下次購買項目'!$A:$A,0)+'2-1-2 data.csv'!E$1-1)),"")</f>
        <v>CD燒錄片</v>
      </c>
      <c r="F716" s="6" t="str">
        <f>_xlfn.IFNA(IF(F$1&gt;$C716,"",INDEX('2-1-1 紀錄下次購買項目'!$C:$C,MATCH('2-1-2 data.csv'!$A716,'2-1-1 紀錄下次購買項目'!$A:$A,0)+'2-1-2 data.csv'!F$1-1)),"")</f>
        <v/>
      </c>
      <c r="G716" s="6" t="str">
        <f>_xlfn.IFNA(IF(G$1&gt;$C716,"",INDEX('2-1-1 紀錄下次購買項目'!$C:$C,MATCH('2-1-2 data.csv'!$A716,'2-1-1 紀錄下次購買項目'!$A:$A,0)+'2-1-2 data.csv'!G$1-1)),"")</f>
        <v/>
      </c>
      <c r="H716" s="6" t="str">
        <f>_xlfn.IFNA(IF(H$1&gt;$C716,"",INDEX('2-1-1 紀錄下次購買項目'!$C:$C,MATCH('2-1-2 data.csv'!$A716,'2-1-1 紀錄下次購買項目'!$A:$A,0)+'2-1-2 data.csv'!H$1-1)),"")</f>
        <v/>
      </c>
      <c r="I716" s="6" t="str">
        <f>_xlfn.IFNA(IF(I$1&gt;$C716,"",INDEX('2-1-1 紀錄下次購買項目'!$C:$C,MATCH('2-1-2 data.csv'!$A716,'2-1-1 紀錄下次購買項目'!$A:$A,0)+'2-1-2 data.csv'!I$1-1)),"")</f>
        <v/>
      </c>
      <c r="J716" s="6" t="str">
        <f>_xlfn.IFNA(IF(J$1&gt;$C716,"",INDEX('2-1-1 紀錄下次購買項目'!$C:$C,MATCH('2-1-2 data.csv'!$A716,'2-1-1 紀錄下次購買項目'!$A:$A,0)+'2-1-2 data.csv'!J$1-1)),"")</f>
        <v/>
      </c>
      <c r="K716" s="6" t="str">
        <f>_xlfn.IFNA(IF(K$1&gt;$C716,"",INDEX('2-1-1 紀錄下次購買項目'!$C:$C,MATCH('2-1-2 data.csv'!$A716,'2-1-1 紀錄下次購買項目'!$A:$A,0)+'2-1-2 data.csv'!K$1-1)),"")</f>
        <v/>
      </c>
      <c r="L716" s="6" t="str">
        <f>_xlfn.IFNA(IF(L$1&gt;$C716,"",INDEX('2-1-1 紀錄下次購買項目'!$C:$C,MATCH('2-1-2 data.csv'!$A716,'2-1-1 紀錄下次購買項目'!$A:$A,0)+'2-1-2 data.csv'!L$1-1)),"")</f>
        <v/>
      </c>
      <c r="M716" s="6" t="str">
        <f>_xlfn.IFNA(IF(M$1&gt;$C716,"",INDEX('2-1-1 紀錄下次購買項目'!$C:$C,MATCH('2-1-2 data.csv'!$A716,'2-1-1 紀錄下次購買項目'!$A:$A,0)+'2-1-2 data.csv'!M$1-1)),"")</f>
        <v/>
      </c>
      <c r="N716" s="6" t="str">
        <f>_xlfn.IFNA(IF(N$1&gt;$C716,"",INDEX('2-1-1 紀錄下次購買項目'!$C:$C,MATCH('2-1-2 data.csv'!$A716,'2-1-1 紀錄下次購買項目'!$A:$A,0)+'2-1-2 data.csv'!N$1-1)),"")</f>
        <v/>
      </c>
    </row>
    <row r="717" spans="1:14">
      <c r="A717" s="6">
        <v>46911</v>
      </c>
      <c r="B717" s="5">
        <v>1672</v>
      </c>
      <c r="C717" s="6">
        <v>1</v>
      </c>
      <c r="D717" s="6">
        <v>1</v>
      </c>
      <c r="E717" s="6" t="str">
        <f>_xlfn.IFNA(IF(E$1&gt;$C717,"",INDEX('2-1-1 紀錄下次購買項目'!$C:$C,MATCH('2-1-2 data.csv'!$A717,'2-1-1 紀錄下次購買項目'!$A:$A,0)+'2-1-2 data.csv'!E$1-1)),"")</f>
        <v>省電燈泡</v>
      </c>
      <c r="F717" s="6" t="str">
        <f>_xlfn.IFNA(IF(F$1&gt;$C717,"",INDEX('2-1-1 紀錄下次購買項目'!$C:$C,MATCH('2-1-2 data.csv'!$A717,'2-1-1 紀錄下次購買項目'!$A:$A,0)+'2-1-2 data.csv'!F$1-1)),"")</f>
        <v/>
      </c>
      <c r="G717" s="6" t="str">
        <f>_xlfn.IFNA(IF(G$1&gt;$C717,"",INDEX('2-1-1 紀錄下次購買項目'!$C:$C,MATCH('2-1-2 data.csv'!$A717,'2-1-1 紀錄下次購買項目'!$A:$A,0)+'2-1-2 data.csv'!G$1-1)),"")</f>
        <v/>
      </c>
      <c r="H717" s="6" t="str">
        <f>_xlfn.IFNA(IF(H$1&gt;$C717,"",INDEX('2-1-1 紀錄下次購買項目'!$C:$C,MATCH('2-1-2 data.csv'!$A717,'2-1-1 紀錄下次購買項目'!$A:$A,0)+'2-1-2 data.csv'!H$1-1)),"")</f>
        <v/>
      </c>
      <c r="I717" s="6" t="str">
        <f>_xlfn.IFNA(IF(I$1&gt;$C717,"",INDEX('2-1-1 紀錄下次購買項目'!$C:$C,MATCH('2-1-2 data.csv'!$A717,'2-1-1 紀錄下次購買項目'!$A:$A,0)+'2-1-2 data.csv'!I$1-1)),"")</f>
        <v/>
      </c>
      <c r="J717" s="6" t="str">
        <f>_xlfn.IFNA(IF(J$1&gt;$C717,"",INDEX('2-1-1 紀錄下次購買項目'!$C:$C,MATCH('2-1-2 data.csv'!$A717,'2-1-1 紀錄下次購買項目'!$A:$A,0)+'2-1-2 data.csv'!J$1-1)),"")</f>
        <v/>
      </c>
      <c r="K717" s="6" t="str">
        <f>_xlfn.IFNA(IF(K$1&gt;$C717,"",INDEX('2-1-1 紀錄下次購買項目'!$C:$C,MATCH('2-1-2 data.csv'!$A717,'2-1-1 紀錄下次購買項目'!$A:$A,0)+'2-1-2 data.csv'!K$1-1)),"")</f>
        <v/>
      </c>
      <c r="L717" s="6" t="str">
        <f>_xlfn.IFNA(IF(L$1&gt;$C717,"",INDEX('2-1-1 紀錄下次購買項目'!$C:$C,MATCH('2-1-2 data.csv'!$A717,'2-1-1 紀錄下次購買項目'!$A:$A,0)+'2-1-2 data.csv'!L$1-1)),"")</f>
        <v/>
      </c>
      <c r="M717" s="6" t="str">
        <f>_xlfn.IFNA(IF(M$1&gt;$C717,"",INDEX('2-1-1 紀錄下次購買項目'!$C:$C,MATCH('2-1-2 data.csv'!$A717,'2-1-1 紀錄下次購買項目'!$A:$A,0)+'2-1-2 data.csv'!M$1-1)),"")</f>
        <v/>
      </c>
      <c r="N717" s="6" t="str">
        <f>_xlfn.IFNA(IF(N$1&gt;$C717,"",INDEX('2-1-1 紀錄下次購買項目'!$C:$C,MATCH('2-1-2 data.csv'!$A717,'2-1-1 紀錄下次購買項目'!$A:$A,0)+'2-1-2 data.csv'!N$1-1)),"")</f>
        <v/>
      </c>
    </row>
    <row r="718" spans="1:14">
      <c r="A718" s="6">
        <v>50811</v>
      </c>
      <c r="B718" s="5">
        <v>1672</v>
      </c>
      <c r="C718" s="6">
        <v>1</v>
      </c>
      <c r="D718" s="6">
        <v>2</v>
      </c>
      <c r="E718" s="6" t="str">
        <f>_xlfn.IFNA(IF(E$1&gt;$C718,"",INDEX('2-1-1 紀錄下次購買項目'!$C:$C,MATCH('2-1-2 data.csv'!$A718,'2-1-1 紀錄下次購買項目'!$A:$A,0)+'2-1-2 data.csv'!E$1-1)),"")</f>
        <v>MP3\MP4</v>
      </c>
      <c r="F718" s="6" t="str">
        <f>_xlfn.IFNA(IF(F$1&gt;$C718,"",INDEX('2-1-1 紀錄下次購買項目'!$C:$C,MATCH('2-1-2 data.csv'!$A718,'2-1-1 紀錄下次購買項目'!$A:$A,0)+'2-1-2 data.csv'!F$1-1)),"")</f>
        <v/>
      </c>
      <c r="G718" s="6" t="str">
        <f>_xlfn.IFNA(IF(G$1&gt;$C718,"",INDEX('2-1-1 紀錄下次購買項目'!$C:$C,MATCH('2-1-2 data.csv'!$A718,'2-1-1 紀錄下次購買項目'!$A:$A,0)+'2-1-2 data.csv'!G$1-1)),"")</f>
        <v/>
      </c>
      <c r="H718" s="6" t="str">
        <f>_xlfn.IFNA(IF(H$1&gt;$C718,"",INDEX('2-1-1 紀錄下次購買項目'!$C:$C,MATCH('2-1-2 data.csv'!$A718,'2-1-1 紀錄下次購買項目'!$A:$A,0)+'2-1-2 data.csv'!H$1-1)),"")</f>
        <v/>
      </c>
      <c r="I718" s="6" t="str">
        <f>_xlfn.IFNA(IF(I$1&gt;$C718,"",INDEX('2-1-1 紀錄下次購買項目'!$C:$C,MATCH('2-1-2 data.csv'!$A718,'2-1-1 紀錄下次購買項目'!$A:$A,0)+'2-1-2 data.csv'!I$1-1)),"")</f>
        <v/>
      </c>
      <c r="J718" s="6" t="str">
        <f>_xlfn.IFNA(IF(J$1&gt;$C718,"",INDEX('2-1-1 紀錄下次購買項目'!$C:$C,MATCH('2-1-2 data.csv'!$A718,'2-1-1 紀錄下次購買項目'!$A:$A,0)+'2-1-2 data.csv'!J$1-1)),"")</f>
        <v/>
      </c>
      <c r="K718" s="6" t="str">
        <f>_xlfn.IFNA(IF(K$1&gt;$C718,"",INDEX('2-1-1 紀錄下次購買項目'!$C:$C,MATCH('2-1-2 data.csv'!$A718,'2-1-1 紀錄下次購買項目'!$A:$A,0)+'2-1-2 data.csv'!K$1-1)),"")</f>
        <v/>
      </c>
      <c r="L718" s="6" t="str">
        <f>_xlfn.IFNA(IF(L$1&gt;$C718,"",INDEX('2-1-1 紀錄下次購買項目'!$C:$C,MATCH('2-1-2 data.csv'!$A718,'2-1-1 紀錄下次購買項目'!$A:$A,0)+'2-1-2 data.csv'!L$1-1)),"")</f>
        <v/>
      </c>
      <c r="M718" s="6" t="str">
        <f>_xlfn.IFNA(IF(M$1&gt;$C718,"",INDEX('2-1-1 紀錄下次購買項目'!$C:$C,MATCH('2-1-2 data.csv'!$A718,'2-1-1 紀錄下次購買項目'!$A:$A,0)+'2-1-2 data.csv'!M$1-1)),"")</f>
        <v/>
      </c>
      <c r="N718" s="6" t="str">
        <f>_xlfn.IFNA(IF(N$1&gt;$C718,"",INDEX('2-1-1 紀錄下次購買項目'!$C:$C,MATCH('2-1-2 data.csv'!$A718,'2-1-1 紀錄下次購買項目'!$A:$A,0)+'2-1-2 data.csv'!N$1-1)),"")</f>
        <v/>
      </c>
    </row>
    <row r="719" spans="1:14">
      <c r="A719" s="6">
        <v>54385</v>
      </c>
      <c r="B719" s="5">
        <v>1672</v>
      </c>
      <c r="C719" s="6">
        <v>2</v>
      </c>
      <c r="D719" s="6">
        <v>1</v>
      </c>
      <c r="E719" s="6" t="str">
        <f>_xlfn.IFNA(IF(E$1&gt;$C719,"",INDEX('2-1-1 紀錄下次購買項目'!$C:$C,MATCH('2-1-2 data.csv'!$A719,'2-1-1 紀錄下次購買項目'!$A:$A,0)+'2-1-2 data.csv'!E$1-1)),"")</f>
        <v>DVD光碟機</v>
      </c>
      <c r="F719" s="6" t="str">
        <f>_xlfn.IFNA(IF(F$1&gt;$C719,"",INDEX('2-1-1 紀錄下次購買項目'!$C:$C,MATCH('2-1-2 data.csv'!$A719,'2-1-1 紀錄下次購買項目'!$A:$A,0)+'2-1-2 data.csv'!F$1-1)),"")</f>
        <v>CD燒錄片</v>
      </c>
      <c r="G719" s="6" t="str">
        <f>_xlfn.IFNA(IF(G$1&gt;$C719,"",INDEX('2-1-1 紀錄下次購買項目'!$C:$C,MATCH('2-1-2 data.csv'!$A719,'2-1-1 紀錄下次購買項目'!$A:$A,0)+'2-1-2 data.csv'!G$1-1)),"")</f>
        <v/>
      </c>
      <c r="H719" s="6" t="str">
        <f>_xlfn.IFNA(IF(H$1&gt;$C719,"",INDEX('2-1-1 紀錄下次購買項目'!$C:$C,MATCH('2-1-2 data.csv'!$A719,'2-1-1 紀錄下次購買項目'!$A:$A,0)+'2-1-2 data.csv'!H$1-1)),"")</f>
        <v/>
      </c>
      <c r="I719" s="6" t="str">
        <f>_xlfn.IFNA(IF(I$1&gt;$C719,"",INDEX('2-1-1 紀錄下次購買項目'!$C:$C,MATCH('2-1-2 data.csv'!$A719,'2-1-1 紀錄下次購買項目'!$A:$A,0)+'2-1-2 data.csv'!I$1-1)),"")</f>
        <v/>
      </c>
      <c r="J719" s="6" t="str">
        <f>_xlfn.IFNA(IF(J$1&gt;$C719,"",INDEX('2-1-1 紀錄下次購買項目'!$C:$C,MATCH('2-1-2 data.csv'!$A719,'2-1-1 紀錄下次購買項目'!$A:$A,0)+'2-1-2 data.csv'!J$1-1)),"")</f>
        <v/>
      </c>
      <c r="K719" s="6" t="str">
        <f>_xlfn.IFNA(IF(K$1&gt;$C719,"",INDEX('2-1-1 紀錄下次購買項目'!$C:$C,MATCH('2-1-2 data.csv'!$A719,'2-1-1 紀錄下次購買項目'!$A:$A,0)+'2-1-2 data.csv'!K$1-1)),"")</f>
        <v/>
      </c>
      <c r="L719" s="6" t="str">
        <f>_xlfn.IFNA(IF(L$1&gt;$C719,"",INDEX('2-1-1 紀錄下次購買項目'!$C:$C,MATCH('2-1-2 data.csv'!$A719,'2-1-1 紀錄下次購買項目'!$A:$A,0)+'2-1-2 data.csv'!L$1-1)),"")</f>
        <v/>
      </c>
      <c r="M719" s="6" t="str">
        <f>_xlfn.IFNA(IF(M$1&gt;$C719,"",INDEX('2-1-1 紀錄下次購買項目'!$C:$C,MATCH('2-1-2 data.csv'!$A719,'2-1-1 紀錄下次購買項目'!$A:$A,0)+'2-1-2 data.csv'!M$1-1)),"")</f>
        <v/>
      </c>
      <c r="N719" s="6" t="str">
        <f>_xlfn.IFNA(IF(N$1&gt;$C719,"",INDEX('2-1-1 紀錄下次購買項目'!$C:$C,MATCH('2-1-2 data.csv'!$A719,'2-1-1 紀錄下次購買項目'!$A:$A,0)+'2-1-2 data.csv'!N$1-1)),"")</f>
        <v/>
      </c>
    </row>
    <row r="720" spans="1:14">
      <c r="A720" s="6">
        <v>54829</v>
      </c>
      <c r="B720" s="5">
        <v>1672</v>
      </c>
      <c r="C720" s="6">
        <v>1</v>
      </c>
      <c r="D720" s="6">
        <v>1</v>
      </c>
      <c r="E720" s="6" t="str">
        <f>_xlfn.IFNA(IF(E$1&gt;$C720,"",INDEX('2-1-1 紀錄下次購買項目'!$C:$C,MATCH('2-1-2 data.csv'!$A720,'2-1-1 紀錄下次購買項目'!$A:$A,0)+'2-1-2 data.csv'!E$1-1)),"")</f>
        <v>筆記型電腦</v>
      </c>
      <c r="F720" s="6" t="str">
        <f>_xlfn.IFNA(IF(F$1&gt;$C720,"",INDEX('2-1-1 紀錄下次購買項目'!$C:$C,MATCH('2-1-2 data.csv'!$A720,'2-1-1 紀錄下次購買項目'!$A:$A,0)+'2-1-2 data.csv'!F$1-1)),"")</f>
        <v/>
      </c>
      <c r="G720" s="6" t="str">
        <f>_xlfn.IFNA(IF(G$1&gt;$C720,"",INDEX('2-1-1 紀錄下次購買項目'!$C:$C,MATCH('2-1-2 data.csv'!$A720,'2-1-1 紀錄下次購買項目'!$A:$A,0)+'2-1-2 data.csv'!G$1-1)),"")</f>
        <v/>
      </c>
      <c r="H720" s="6" t="str">
        <f>_xlfn.IFNA(IF(H$1&gt;$C720,"",INDEX('2-1-1 紀錄下次購買項目'!$C:$C,MATCH('2-1-2 data.csv'!$A720,'2-1-1 紀錄下次購買項目'!$A:$A,0)+'2-1-2 data.csv'!H$1-1)),"")</f>
        <v/>
      </c>
      <c r="I720" s="6" t="str">
        <f>_xlfn.IFNA(IF(I$1&gt;$C720,"",INDEX('2-1-1 紀錄下次購買項目'!$C:$C,MATCH('2-1-2 data.csv'!$A720,'2-1-1 紀錄下次購買項目'!$A:$A,0)+'2-1-2 data.csv'!I$1-1)),"")</f>
        <v/>
      </c>
      <c r="J720" s="6" t="str">
        <f>_xlfn.IFNA(IF(J$1&gt;$C720,"",INDEX('2-1-1 紀錄下次購買項目'!$C:$C,MATCH('2-1-2 data.csv'!$A720,'2-1-1 紀錄下次購買項目'!$A:$A,0)+'2-1-2 data.csv'!J$1-1)),"")</f>
        <v/>
      </c>
      <c r="K720" s="6" t="str">
        <f>_xlfn.IFNA(IF(K$1&gt;$C720,"",INDEX('2-1-1 紀錄下次購買項目'!$C:$C,MATCH('2-1-2 data.csv'!$A720,'2-1-1 紀錄下次購買項目'!$A:$A,0)+'2-1-2 data.csv'!K$1-1)),"")</f>
        <v/>
      </c>
      <c r="L720" s="6" t="str">
        <f>_xlfn.IFNA(IF(L$1&gt;$C720,"",INDEX('2-1-1 紀錄下次購買項目'!$C:$C,MATCH('2-1-2 data.csv'!$A720,'2-1-1 紀錄下次購買項目'!$A:$A,0)+'2-1-2 data.csv'!L$1-1)),"")</f>
        <v/>
      </c>
      <c r="M720" s="6" t="str">
        <f>_xlfn.IFNA(IF(M$1&gt;$C720,"",INDEX('2-1-1 紀錄下次購買項目'!$C:$C,MATCH('2-1-2 data.csv'!$A720,'2-1-1 紀錄下次購買項目'!$A:$A,0)+'2-1-2 data.csv'!M$1-1)),"")</f>
        <v/>
      </c>
      <c r="N720" s="6" t="str">
        <f>_xlfn.IFNA(IF(N$1&gt;$C720,"",INDEX('2-1-1 紀錄下次購買項目'!$C:$C,MATCH('2-1-2 data.csv'!$A720,'2-1-1 紀錄下次購買項目'!$A:$A,0)+'2-1-2 data.csv'!N$1-1)),"")</f>
        <v/>
      </c>
    </row>
    <row r="721" spans="1:14">
      <c r="A721" s="6">
        <v>54939</v>
      </c>
      <c r="B721" s="5">
        <v>1672</v>
      </c>
      <c r="C721" s="6">
        <v>1</v>
      </c>
      <c r="D721" s="6">
        <v>3</v>
      </c>
      <c r="E721" s="6" t="str">
        <f>_xlfn.IFNA(IF(E$1&gt;$C721,"",INDEX('2-1-1 紀錄下次購買項目'!$C:$C,MATCH('2-1-2 data.csv'!$A721,'2-1-1 紀錄下次購買項目'!$A:$A,0)+'2-1-2 data.csv'!E$1-1)),"")</f>
        <v>數位MP3隨身聽</v>
      </c>
      <c r="F721" s="6" t="str">
        <f>_xlfn.IFNA(IF(F$1&gt;$C721,"",INDEX('2-1-1 紀錄下次購買項目'!$C:$C,MATCH('2-1-2 data.csv'!$A721,'2-1-1 紀錄下次購買項目'!$A:$A,0)+'2-1-2 data.csv'!F$1-1)),"")</f>
        <v/>
      </c>
      <c r="G721" s="6" t="str">
        <f>_xlfn.IFNA(IF(G$1&gt;$C721,"",INDEX('2-1-1 紀錄下次購買項目'!$C:$C,MATCH('2-1-2 data.csv'!$A721,'2-1-1 紀錄下次購買項目'!$A:$A,0)+'2-1-2 data.csv'!G$1-1)),"")</f>
        <v/>
      </c>
      <c r="H721" s="6" t="str">
        <f>_xlfn.IFNA(IF(H$1&gt;$C721,"",INDEX('2-1-1 紀錄下次購買項目'!$C:$C,MATCH('2-1-2 data.csv'!$A721,'2-1-1 紀錄下次購買項目'!$A:$A,0)+'2-1-2 data.csv'!H$1-1)),"")</f>
        <v/>
      </c>
      <c r="I721" s="6" t="str">
        <f>_xlfn.IFNA(IF(I$1&gt;$C721,"",INDEX('2-1-1 紀錄下次購買項目'!$C:$C,MATCH('2-1-2 data.csv'!$A721,'2-1-1 紀錄下次購買項目'!$A:$A,0)+'2-1-2 data.csv'!I$1-1)),"")</f>
        <v/>
      </c>
      <c r="J721" s="6" t="str">
        <f>_xlfn.IFNA(IF(J$1&gt;$C721,"",INDEX('2-1-1 紀錄下次購買項目'!$C:$C,MATCH('2-1-2 data.csv'!$A721,'2-1-1 紀錄下次購買項目'!$A:$A,0)+'2-1-2 data.csv'!J$1-1)),"")</f>
        <v/>
      </c>
      <c r="K721" s="6" t="str">
        <f>_xlfn.IFNA(IF(K$1&gt;$C721,"",INDEX('2-1-1 紀錄下次購買項目'!$C:$C,MATCH('2-1-2 data.csv'!$A721,'2-1-1 紀錄下次購買項目'!$A:$A,0)+'2-1-2 data.csv'!K$1-1)),"")</f>
        <v/>
      </c>
      <c r="L721" s="6" t="str">
        <f>_xlfn.IFNA(IF(L$1&gt;$C721,"",INDEX('2-1-1 紀錄下次購買項目'!$C:$C,MATCH('2-1-2 data.csv'!$A721,'2-1-1 紀錄下次購買項目'!$A:$A,0)+'2-1-2 data.csv'!L$1-1)),"")</f>
        <v/>
      </c>
      <c r="M721" s="6" t="str">
        <f>_xlfn.IFNA(IF(M$1&gt;$C721,"",INDEX('2-1-1 紀錄下次購買項目'!$C:$C,MATCH('2-1-2 data.csv'!$A721,'2-1-1 紀錄下次購買項目'!$A:$A,0)+'2-1-2 data.csv'!M$1-1)),"")</f>
        <v/>
      </c>
      <c r="N721" s="6" t="str">
        <f>_xlfn.IFNA(IF(N$1&gt;$C721,"",INDEX('2-1-1 紀錄下次購買項目'!$C:$C,MATCH('2-1-2 data.csv'!$A721,'2-1-1 紀錄下次購買項目'!$A:$A,0)+'2-1-2 data.csv'!N$1-1)),"")</f>
        <v/>
      </c>
    </row>
    <row r="722" spans="1:14">
      <c r="A722" s="6">
        <v>56923</v>
      </c>
      <c r="B722" s="5">
        <v>1672</v>
      </c>
      <c r="C722" s="6">
        <v>3</v>
      </c>
      <c r="D722" s="6">
        <v>1</v>
      </c>
      <c r="E722" s="6" t="str">
        <f>_xlfn.IFNA(IF(E$1&gt;$C722,"",INDEX('2-1-1 紀錄下次購買項目'!$C:$C,MATCH('2-1-2 data.csv'!$A722,'2-1-1 紀錄下次購買項目'!$A:$A,0)+'2-1-2 data.csv'!E$1-1)),"")</f>
        <v>省電燈泡</v>
      </c>
      <c r="F722" s="6" t="str">
        <f>_xlfn.IFNA(IF(F$1&gt;$C722,"",INDEX('2-1-1 紀錄下次購買項目'!$C:$C,MATCH('2-1-2 data.csv'!$A722,'2-1-1 紀錄下次購買項目'!$A:$A,0)+'2-1-2 data.csv'!F$1-1)),"")</f>
        <v>數位相機</v>
      </c>
      <c r="G722" s="6" t="str">
        <f>_xlfn.IFNA(IF(G$1&gt;$C722,"",INDEX('2-1-1 紀錄下次購買項目'!$C:$C,MATCH('2-1-2 data.csv'!$A722,'2-1-1 紀錄下次購買項目'!$A:$A,0)+'2-1-2 data.csv'!G$1-1)),"")</f>
        <v>記憶卡</v>
      </c>
      <c r="H722" s="6" t="str">
        <f>_xlfn.IFNA(IF(H$1&gt;$C722,"",INDEX('2-1-1 紀錄下次購買項目'!$C:$C,MATCH('2-1-2 data.csv'!$A722,'2-1-1 紀錄下次購買項目'!$A:$A,0)+'2-1-2 data.csv'!H$1-1)),"")</f>
        <v/>
      </c>
      <c r="I722" s="6" t="str">
        <f>_xlfn.IFNA(IF(I$1&gt;$C722,"",INDEX('2-1-1 紀錄下次購買項目'!$C:$C,MATCH('2-1-2 data.csv'!$A722,'2-1-1 紀錄下次購買項目'!$A:$A,0)+'2-1-2 data.csv'!I$1-1)),"")</f>
        <v/>
      </c>
      <c r="J722" s="6" t="str">
        <f>_xlfn.IFNA(IF(J$1&gt;$C722,"",INDEX('2-1-1 紀錄下次購買項目'!$C:$C,MATCH('2-1-2 data.csv'!$A722,'2-1-1 紀錄下次購買項目'!$A:$A,0)+'2-1-2 data.csv'!J$1-1)),"")</f>
        <v/>
      </c>
      <c r="K722" s="6" t="str">
        <f>_xlfn.IFNA(IF(K$1&gt;$C722,"",INDEX('2-1-1 紀錄下次購買項目'!$C:$C,MATCH('2-1-2 data.csv'!$A722,'2-1-1 紀錄下次購買項目'!$A:$A,0)+'2-1-2 data.csv'!K$1-1)),"")</f>
        <v/>
      </c>
      <c r="L722" s="6" t="str">
        <f>_xlfn.IFNA(IF(L$1&gt;$C722,"",INDEX('2-1-1 紀錄下次購買項目'!$C:$C,MATCH('2-1-2 data.csv'!$A722,'2-1-1 紀錄下次購買項目'!$A:$A,0)+'2-1-2 data.csv'!L$1-1)),"")</f>
        <v/>
      </c>
      <c r="M722" s="6" t="str">
        <f>_xlfn.IFNA(IF(M$1&gt;$C722,"",INDEX('2-1-1 紀錄下次購買項目'!$C:$C,MATCH('2-1-2 data.csv'!$A722,'2-1-1 紀錄下次購買項目'!$A:$A,0)+'2-1-2 data.csv'!M$1-1)),"")</f>
        <v/>
      </c>
      <c r="N722" s="6" t="str">
        <f>_xlfn.IFNA(IF(N$1&gt;$C722,"",INDEX('2-1-1 紀錄下次購買項目'!$C:$C,MATCH('2-1-2 data.csv'!$A722,'2-1-1 紀錄下次購買項目'!$A:$A,0)+'2-1-2 data.csv'!N$1-1)),"")</f>
        <v/>
      </c>
    </row>
    <row r="723" spans="1:14">
      <c r="A723" s="6">
        <v>58072</v>
      </c>
      <c r="B723" s="5">
        <v>1672</v>
      </c>
      <c r="C723" s="6">
        <v>1</v>
      </c>
      <c r="D723" s="6">
        <v>1</v>
      </c>
      <c r="E723" s="6" t="str">
        <f>_xlfn.IFNA(IF(E$1&gt;$C723,"",INDEX('2-1-1 紀錄下次購買項目'!$C:$C,MATCH('2-1-2 data.csv'!$A723,'2-1-1 紀錄下次購買項目'!$A:$A,0)+'2-1-2 data.csv'!E$1-1)),"")</f>
        <v>數位相機</v>
      </c>
      <c r="F723" s="6" t="str">
        <f>_xlfn.IFNA(IF(F$1&gt;$C723,"",INDEX('2-1-1 紀錄下次購買項目'!$C:$C,MATCH('2-1-2 data.csv'!$A723,'2-1-1 紀錄下次購買項目'!$A:$A,0)+'2-1-2 data.csv'!F$1-1)),"")</f>
        <v/>
      </c>
      <c r="G723" s="6" t="str">
        <f>_xlfn.IFNA(IF(G$1&gt;$C723,"",INDEX('2-1-1 紀錄下次購買項目'!$C:$C,MATCH('2-1-2 data.csv'!$A723,'2-1-1 紀錄下次購買項目'!$A:$A,0)+'2-1-2 data.csv'!G$1-1)),"")</f>
        <v/>
      </c>
      <c r="H723" s="6" t="str">
        <f>_xlfn.IFNA(IF(H$1&gt;$C723,"",INDEX('2-1-1 紀錄下次購買項目'!$C:$C,MATCH('2-1-2 data.csv'!$A723,'2-1-1 紀錄下次購買項目'!$A:$A,0)+'2-1-2 data.csv'!H$1-1)),"")</f>
        <v/>
      </c>
      <c r="I723" s="6" t="str">
        <f>_xlfn.IFNA(IF(I$1&gt;$C723,"",INDEX('2-1-1 紀錄下次購買項目'!$C:$C,MATCH('2-1-2 data.csv'!$A723,'2-1-1 紀錄下次購買項目'!$A:$A,0)+'2-1-2 data.csv'!I$1-1)),"")</f>
        <v/>
      </c>
      <c r="J723" s="6" t="str">
        <f>_xlfn.IFNA(IF(J$1&gt;$C723,"",INDEX('2-1-1 紀錄下次購買項目'!$C:$C,MATCH('2-1-2 data.csv'!$A723,'2-1-1 紀錄下次購買項目'!$A:$A,0)+'2-1-2 data.csv'!J$1-1)),"")</f>
        <v/>
      </c>
      <c r="K723" s="6" t="str">
        <f>_xlfn.IFNA(IF(K$1&gt;$C723,"",INDEX('2-1-1 紀錄下次購買項目'!$C:$C,MATCH('2-1-2 data.csv'!$A723,'2-1-1 紀錄下次購買項目'!$A:$A,0)+'2-1-2 data.csv'!K$1-1)),"")</f>
        <v/>
      </c>
      <c r="L723" s="6" t="str">
        <f>_xlfn.IFNA(IF(L$1&gt;$C723,"",INDEX('2-1-1 紀錄下次購買項目'!$C:$C,MATCH('2-1-2 data.csv'!$A723,'2-1-1 紀錄下次購買項目'!$A:$A,0)+'2-1-2 data.csv'!L$1-1)),"")</f>
        <v/>
      </c>
      <c r="M723" s="6" t="str">
        <f>_xlfn.IFNA(IF(M$1&gt;$C723,"",INDEX('2-1-1 紀錄下次購買項目'!$C:$C,MATCH('2-1-2 data.csv'!$A723,'2-1-1 紀錄下次購買項目'!$A:$A,0)+'2-1-2 data.csv'!M$1-1)),"")</f>
        <v/>
      </c>
      <c r="N723" s="6" t="str">
        <f>_xlfn.IFNA(IF(N$1&gt;$C723,"",INDEX('2-1-1 紀錄下次購買項目'!$C:$C,MATCH('2-1-2 data.csv'!$A723,'2-1-1 紀錄下次購買項目'!$A:$A,0)+'2-1-2 data.csv'!N$1-1)),"")</f>
        <v/>
      </c>
    </row>
    <row r="724" spans="1:14">
      <c r="A724" s="6">
        <v>58745</v>
      </c>
      <c r="B724" s="5">
        <v>1672</v>
      </c>
      <c r="C724" s="6">
        <v>1</v>
      </c>
      <c r="D724" s="6">
        <v>1</v>
      </c>
      <c r="E724" s="6" t="str">
        <f>_xlfn.IFNA(IF(E$1&gt;$C724,"",INDEX('2-1-1 紀錄下次購買項目'!$C:$C,MATCH('2-1-2 data.csv'!$A724,'2-1-1 紀錄下次購買項目'!$A:$A,0)+'2-1-2 data.csv'!E$1-1)),"")</f>
        <v>記憶卡</v>
      </c>
      <c r="F724" s="6" t="str">
        <f>_xlfn.IFNA(IF(F$1&gt;$C724,"",INDEX('2-1-1 紀錄下次購買項目'!$C:$C,MATCH('2-1-2 data.csv'!$A724,'2-1-1 紀錄下次購買項目'!$A:$A,0)+'2-1-2 data.csv'!F$1-1)),"")</f>
        <v/>
      </c>
      <c r="G724" s="6" t="str">
        <f>_xlfn.IFNA(IF(G$1&gt;$C724,"",INDEX('2-1-1 紀錄下次購買項目'!$C:$C,MATCH('2-1-2 data.csv'!$A724,'2-1-1 紀錄下次購買項目'!$A:$A,0)+'2-1-2 data.csv'!G$1-1)),"")</f>
        <v/>
      </c>
      <c r="H724" s="6" t="str">
        <f>_xlfn.IFNA(IF(H$1&gt;$C724,"",INDEX('2-1-1 紀錄下次購買項目'!$C:$C,MATCH('2-1-2 data.csv'!$A724,'2-1-1 紀錄下次購買項目'!$A:$A,0)+'2-1-2 data.csv'!H$1-1)),"")</f>
        <v/>
      </c>
      <c r="I724" s="6" t="str">
        <f>_xlfn.IFNA(IF(I$1&gt;$C724,"",INDEX('2-1-1 紀錄下次購買項目'!$C:$C,MATCH('2-1-2 data.csv'!$A724,'2-1-1 紀錄下次購買項目'!$A:$A,0)+'2-1-2 data.csv'!I$1-1)),"")</f>
        <v/>
      </c>
      <c r="J724" s="6" t="str">
        <f>_xlfn.IFNA(IF(J$1&gt;$C724,"",INDEX('2-1-1 紀錄下次購買項目'!$C:$C,MATCH('2-1-2 data.csv'!$A724,'2-1-1 紀錄下次購買項目'!$A:$A,0)+'2-1-2 data.csv'!J$1-1)),"")</f>
        <v/>
      </c>
      <c r="K724" s="6" t="str">
        <f>_xlfn.IFNA(IF(K$1&gt;$C724,"",INDEX('2-1-1 紀錄下次購買項目'!$C:$C,MATCH('2-1-2 data.csv'!$A724,'2-1-1 紀錄下次購買項目'!$A:$A,0)+'2-1-2 data.csv'!K$1-1)),"")</f>
        <v/>
      </c>
      <c r="L724" s="6" t="str">
        <f>_xlfn.IFNA(IF(L$1&gt;$C724,"",INDEX('2-1-1 紀錄下次購買項目'!$C:$C,MATCH('2-1-2 data.csv'!$A724,'2-1-1 紀錄下次購買項目'!$A:$A,0)+'2-1-2 data.csv'!L$1-1)),"")</f>
        <v/>
      </c>
      <c r="M724" s="6" t="str">
        <f>_xlfn.IFNA(IF(M$1&gt;$C724,"",INDEX('2-1-1 紀錄下次購買項目'!$C:$C,MATCH('2-1-2 data.csv'!$A724,'2-1-1 紀錄下次購買項目'!$A:$A,0)+'2-1-2 data.csv'!M$1-1)),"")</f>
        <v/>
      </c>
      <c r="N724" s="6" t="str">
        <f>_xlfn.IFNA(IF(N$1&gt;$C724,"",INDEX('2-1-1 紀錄下次購買項目'!$C:$C,MATCH('2-1-2 data.csv'!$A724,'2-1-1 紀錄下次購買項目'!$A:$A,0)+'2-1-2 data.csv'!N$1-1)),"")</f>
        <v/>
      </c>
    </row>
    <row r="725" spans="1:14">
      <c r="A725" s="6">
        <v>62951</v>
      </c>
      <c r="B725" s="5">
        <v>1672</v>
      </c>
      <c r="C725" s="6">
        <v>1</v>
      </c>
      <c r="D725" s="6">
        <v>2</v>
      </c>
      <c r="E725" s="6" t="str">
        <f>_xlfn.IFNA(IF(E$1&gt;$C725,"",INDEX('2-1-1 紀錄下次購買項目'!$C:$C,MATCH('2-1-2 data.csv'!$A725,'2-1-1 紀錄下次購買項目'!$A:$A,0)+'2-1-2 data.csv'!E$1-1)),"")</f>
        <v>HP墨水</v>
      </c>
      <c r="F725" s="6" t="str">
        <f>_xlfn.IFNA(IF(F$1&gt;$C725,"",INDEX('2-1-1 紀錄下次購買項目'!$C:$C,MATCH('2-1-2 data.csv'!$A725,'2-1-1 紀錄下次購買項目'!$A:$A,0)+'2-1-2 data.csv'!F$1-1)),"")</f>
        <v/>
      </c>
      <c r="G725" s="6" t="str">
        <f>_xlfn.IFNA(IF(G$1&gt;$C725,"",INDEX('2-1-1 紀錄下次購買項目'!$C:$C,MATCH('2-1-2 data.csv'!$A725,'2-1-1 紀錄下次購買項目'!$A:$A,0)+'2-1-2 data.csv'!G$1-1)),"")</f>
        <v/>
      </c>
      <c r="H725" s="6" t="str">
        <f>_xlfn.IFNA(IF(H$1&gt;$C725,"",INDEX('2-1-1 紀錄下次購買項目'!$C:$C,MATCH('2-1-2 data.csv'!$A725,'2-1-1 紀錄下次購買項目'!$A:$A,0)+'2-1-2 data.csv'!H$1-1)),"")</f>
        <v/>
      </c>
      <c r="I725" s="6" t="str">
        <f>_xlfn.IFNA(IF(I$1&gt;$C725,"",INDEX('2-1-1 紀錄下次購買項目'!$C:$C,MATCH('2-1-2 data.csv'!$A725,'2-1-1 紀錄下次購買項目'!$A:$A,0)+'2-1-2 data.csv'!I$1-1)),"")</f>
        <v/>
      </c>
      <c r="J725" s="6" t="str">
        <f>_xlfn.IFNA(IF(J$1&gt;$C725,"",INDEX('2-1-1 紀錄下次購買項目'!$C:$C,MATCH('2-1-2 data.csv'!$A725,'2-1-1 紀錄下次購買項目'!$A:$A,0)+'2-1-2 data.csv'!J$1-1)),"")</f>
        <v/>
      </c>
      <c r="K725" s="6" t="str">
        <f>_xlfn.IFNA(IF(K$1&gt;$C725,"",INDEX('2-1-1 紀錄下次購買項目'!$C:$C,MATCH('2-1-2 data.csv'!$A725,'2-1-1 紀錄下次購買項目'!$A:$A,0)+'2-1-2 data.csv'!K$1-1)),"")</f>
        <v/>
      </c>
      <c r="L725" s="6" t="str">
        <f>_xlfn.IFNA(IF(L$1&gt;$C725,"",INDEX('2-1-1 紀錄下次購買項目'!$C:$C,MATCH('2-1-2 data.csv'!$A725,'2-1-1 紀錄下次購買項目'!$A:$A,0)+'2-1-2 data.csv'!L$1-1)),"")</f>
        <v/>
      </c>
      <c r="M725" s="6" t="str">
        <f>_xlfn.IFNA(IF(M$1&gt;$C725,"",INDEX('2-1-1 紀錄下次購買項目'!$C:$C,MATCH('2-1-2 data.csv'!$A725,'2-1-1 紀錄下次購買項目'!$A:$A,0)+'2-1-2 data.csv'!M$1-1)),"")</f>
        <v/>
      </c>
      <c r="N725" s="6" t="str">
        <f>_xlfn.IFNA(IF(N$1&gt;$C725,"",INDEX('2-1-1 紀錄下次購買項目'!$C:$C,MATCH('2-1-2 data.csv'!$A725,'2-1-1 紀錄下次購買項目'!$A:$A,0)+'2-1-2 data.csv'!N$1-1)),"")</f>
        <v/>
      </c>
    </row>
    <row r="726" spans="1:14">
      <c r="A726" s="6">
        <v>63083</v>
      </c>
      <c r="B726" s="5">
        <v>1672</v>
      </c>
      <c r="C726" s="6">
        <v>2</v>
      </c>
      <c r="D726" s="6">
        <v>1</v>
      </c>
      <c r="E726" s="6" t="str">
        <f>_xlfn.IFNA(IF(E$1&gt;$C726,"",INDEX('2-1-1 紀錄下次購買項目'!$C:$C,MATCH('2-1-2 data.csv'!$A726,'2-1-1 紀錄下次購買項目'!$A:$A,0)+'2-1-2 data.csv'!E$1-1)),"")</f>
        <v>讀卡機/轉接卡</v>
      </c>
      <c r="F726" s="6" t="str">
        <f>_xlfn.IFNA(IF(F$1&gt;$C726,"",INDEX('2-1-1 紀錄下次購買項目'!$C:$C,MATCH('2-1-2 data.csv'!$A726,'2-1-1 紀錄下次購買項目'!$A:$A,0)+'2-1-2 data.csv'!F$1-1)),"")</f>
        <v>線材</v>
      </c>
      <c r="G726" s="6" t="str">
        <f>_xlfn.IFNA(IF(G$1&gt;$C726,"",INDEX('2-1-1 紀錄下次購買項目'!$C:$C,MATCH('2-1-2 data.csv'!$A726,'2-1-1 紀錄下次購買項目'!$A:$A,0)+'2-1-2 data.csv'!G$1-1)),"")</f>
        <v/>
      </c>
      <c r="H726" s="6" t="str">
        <f>_xlfn.IFNA(IF(H$1&gt;$C726,"",INDEX('2-1-1 紀錄下次購買項目'!$C:$C,MATCH('2-1-2 data.csv'!$A726,'2-1-1 紀錄下次購買項目'!$A:$A,0)+'2-1-2 data.csv'!H$1-1)),"")</f>
        <v/>
      </c>
      <c r="I726" s="6" t="str">
        <f>_xlfn.IFNA(IF(I$1&gt;$C726,"",INDEX('2-1-1 紀錄下次購買項目'!$C:$C,MATCH('2-1-2 data.csv'!$A726,'2-1-1 紀錄下次購買項目'!$A:$A,0)+'2-1-2 data.csv'!I$1-1)),"")</f>
        <v/>
      </c>
      <c r="J726" s="6" t="str">
        <f>_xlfn.IFNA(IF(J$1&gt;$C726,"",INDEX('2-1-1 紀錄下次購買項目'!$C:$C,MATCH('2-1-2 data.csv'!$A726,'2-1-1 紀錄下次購買項目'!$A:$A,0)+'2-1-2 data.csv'!J$1-1)),"")</f>
        <v/>
      </c>
      <c r="K726" s="6" t="str">
        <f>_xlfn.IFNA(IF(K$1&gt;$C726,"",INDEX('2-1-1 紀錄下次購買項目'!$C:$C,MATCH('2-1-2 data.csv'!$A726,'2-1-1 紀錄下次購買項目'!$A:$A,0)+'2-1-2 data.csv'!K$1-1)),"")</f>
        <v/>
      </c>
      <c r="L726" s="6" t="str">
        <f>_xlfn.IFNA(IF(L$1&gt;$C726,"",INDEX('2-1-1 紀錄下次購買項目'!$C:$C,MATCH('2-1-2 data.csv'!$A726,'2-1-1 紀錄下次購買項目'!$A:$A,0)+'2-1-2 data.csv'!L$1-1)),"")</f>
        <v/>
      </c>
      <c r="M726" s="6" t="str">
        <f>_xlfn.IFNA(IF(M$1&gt;$C726,"",INDEX('2-1-1 紀錄下次購買項目'!$C:$C,MATCH('2-1-2 data.csv'!$A726,'2-1-1 紀錄下次購買項目'!$A:$A,0)+'2-1-2 data.csv'!M$1-1)),"")</f>
        <v/>
      </c>
      <c r="N726" s="6" t="str">
        <f>_xlfn.IFNA(IF(N$1&gt;$C726,"",INDEX('2-1-1 紀錄下次購買項目'!$C:$C,MATCH('2-1-2 data.csv'!$A726,'2-1-1 紀錄下次購買項目'!$A:$A,0)+'2-1-2 data.csv'!N$1-1)),"")</f>
        <v/>
      </c>
    </row>
    <row r="727" spans="1:14">
      <c r="A727" s="6">
        <v>63929</v>
      </c>
      <c r="B727" s="5">
        <v>1672</v>
      </c>
      <c r="C727" s="6">
        <v>1</v>
      </c>
      <c r="D727" s="6">
        <v>1</v>
      </c>
      <c r="E727" s="6" t="str">
        <f>_xlfn.IFNA(IF(E$1&gt;$C727,"",INDEX('2-1-1 紀錄下次購買項目'!$C:$C,MATCH('2-1-2 data.csv'!$A727,'2-1-1 紀錄下次購買項目'!$A:$A,0)+'2-1-2 data.csv'!E$1-1)),"")</f>
        <v>會員贈品</v>
      </c>
      <c r="F727" s="6" t="str">
        <f>_xlfn.IFNA(IF(F$1&gt;$C727,"",INDEX('2-1-1 紀錄下次購買項目'!$C:$C,MATCH('2-1-2 data.csv'!$A727,'2-1-1 紀錄下次購買項目'!$A:$A,0)+'2-1-2 data.csv'!F$1-1)),"")</f>
        <v/>
      </c>
      <c r="G727" s="6" t="str">
        <f>_xlfn.IFNA(IF(G$1&gt;$C727,"",INDEX('2-1-1 紀錄下次購買項目'!$C:$C,MATCH('2-1-2 data.csv'!$A727,'2-1-1 紀錄下次購買項目'!$A:$A,0)+'2-1-2 data.csv'!G$1-1)),"")</f>
        <v/>
      </c>
      <c r="H727" s="6" t="str">
        <f>_xlfn.IFNA(IF(H$1&gt;$C727,"",INDEX('2-1-1 紀錄下次購買項目'!$C:$C,MATCH('2-1-2 data.csv'!$A727,'2-1-1 紀錄下次購買項目'!$A:$A,0)+'2-1-2 data.csv'!H$1-1)),"")</f>
        <v/>
      </c>
      <c r="I727" s="6" t="str">
        <f>_xlfn.IFNA(IF(I$1&gt;$C727,"",INDEX('2-1-1 紀錄下次購買項目'!$C:$C,MATCH('2-1-2 data.csv'!$A727,'2-1-1 紀錄下次購買項目'!$A:$A,0)+'2-1-2 data.csv'!I$1-1)),"")</f>
        <v/>
      </c>
      <c r="J727" s="6" t="str">
        <f>_xlfn.IFNA(IF(J$1&gt;$C727,"",INDEX('2-1-1 紀錄下次購買項目'!$C:$C,MATCH('2-1-2 data.csv'!$A727,'2-1-1 紀錄下次購買項目'!$A:$A,0)+'2-1-2 data.csv'!J$1-1)),"")</f>
        <v/>
      </c>
      <c r="K727" s="6" t="str">
        <f>_xlfn.IFNA(IF(K$1&gt;$C727,"",INDEX('2-1-1 紀錄下次購買項目'!$C:$C,MATCH('2-1-2 data.csv'!$A727,'2-1-1 紀錄下次購買項目'!$A:$A,0)+'2-1-2 data.csv'!K$1-1)),"")</f>
        <v/>
      </c>
      <c r="L727" s="6" t="str">
        <f>_xlfn.IFNA(IF(L$1&gt;$C727,"",INDEX('2-1-1 紀錄下次購買項目'!$C:$C,MATCH('2-1-2 data.csv'!$A727,'2-1-1 紀錄下次購買項目'!$A:$A,0)+'2-1-2 data.csv'!L$1-1)),"")</f>
        <v/>
      </c>
      <c r="M727" s="6" t="str">
        <f>_xlfn.IFNA(IF(M$1&gt;$C727,"",INDEX('2-1-1 紀錄下次購買項目'!$C:$C,MATCH('2-1-2 data.csv'!$A727,'2-1-1 紀錄下次購買項目'!$A:$A,0)+'2-1-2 data.csv'!M$1-1)),"")</f>
        <v/>
      </c>
      <c r="N727" s="6" t="str">
        <f>_xlfn.IFNA(IF(N$1&gt;$C727,"",INDEX('2-1-1 紀錄下次購買項目'!$C:$C,MATCH('2-1-2 data.csv'!$A727,'2-1-1 紀錄下次購買項目'!$A:$A,0)+'2-1-2 data.csv'!N$1-1)),"")</f>
        <v/>
      </c>
    </row>
    <row r="728" spans="1:14">
      <c r="A728" s="6">
        <v>64193</v>
      </c>
      <c r="B728" s="5">
        <v>1672</v>
      </c>
      <c r="C728" s="6">
        <v>1</v>
      </c>
      <c r="D728" s="6">
        <v>1</v>
      </c>
      <c r="E728" s="6" t="str">
        <f>_xlfn.IFNA(IF(E$1&gt;$C728,"",INDEX('2-1-1 紀錄下次購買項目'!$C:$C,MATCH('2-1-2 data.csv'!$A728,'2-1-1 紀錄下次購買項目'!$A:$A,0)+'2-1-2 data.csv'!E$1-1)),"")</f>
        <v>省電燈泡</v>
      </c>
      <c r="F728" s="6" t="str">
        <f>_xlfn.IFNA(IF(F$1&gt;$C728,"",INDEX('2-1-1 紀錄下次購買項目'!$C:$C,MATCH('2-1-2 data.csv'!$A728,'2-1-1 紀錄下次購買項目'!$A:$A,0)+'2-1-2 data.csv'!F$1-1)),"")</f>
        <v/>
      </c>
      <c r="G728" s="6" t="str">
        <f>_xlfn.IFNA(IF(G$1&gt;$C728,"",INDEX('2-1-1 紀錄下次購買項目'!$C:$C,MATCH('2-1-2 data.csv'!$A728,'2-1-1 紀錄下次購買項目'!$A:$A,0)+'2-1-2 data.csv'!G$1-1)),"")</f>
        <v/>
      </c>
      <c r="H728" s="6" t="str">
        <f>_xlfn.IFNA(IF(H$1&gt;$C728,"",INDEX('2-1-1 紀錄下次購買項目'!$C:$C,MATCH('2-1-2 data.csv'!$A728,'2-1-1 紀錄下次購買項目'!$A:$A,0)+'2-1-2 data.csv'!H$1-1)),"")</f>
        <v/>
      </c>
      <c r="I728" s="6" t="str">
        <f>_xlfn.IFNA(IF(I$1&gt;$C728,"",INDEX('2-1-1 紀錄下次購買項目'!$C:$C,MATCH('2-1-2 data.csv'!$A728,'2-1-1 紀錄下次購買項目'!$A:$A,0)+'2-1-2 data.csv'!I$1-1)),"")</f>
        <v/>
      </c>
      <c r="J728" s="6" t="str">
        <f>_xlfn.IFNA(IF(J$1&gt;$C728,"",INDEX('2-1-1 紀錄下次購買項目'!$C:$C,MATCH('2-1-2 data.csv'!$A728,'2-1-1 紀錄下次購買項目'!$A:$A,0)+'2-1-2 data.csv'!J$1-1)),"")</f>
        <v/>
      </c>
      <c r="K728" s="6" t="str">
        <f>_xlfn.IFNA(IF(K$1&gt;$C728,"",INDEX('2-1-1 紀錄下次購買項目'!$C:$C,MATCH('2-1-2 data.csv'!$A728,'2-1-1 紀錄下次購買項目'!$A:$A,0)+'2-1-2 data.csv'!K$1-1)),"")</f>
        <v/>
      </c>
      <c r="L728" s="6" t="str">
        <f>_xlfn.IFNA(IF(L$1&gt;$C728,"",INDEX('2-1-1 紀錄下次購買項目'!$C:$C,MATCH('2-1-2 data.csv'!$A728,'2-1-1 紀錄下次購買項目'!$A:$A,0)+'2-1-2 data.csv'!L$1-1)),"")</f>
        <v/>
      </c>
      <c r="M728" s="6" t="str">
        <f>_xlfn.IFNA(IF(M$1&gt;$C728,"",INDEX('2-1-1 紀錄下次購買項目'!$C:$C,MATCH('2-1-2 data.csv'!$A728,'2-1-1 紀錄下次購買項目'!$A:$A,0)+'2-1-2 data.csv'!M$1-1)),"")</f>
        <v/>
      </c>
      <c r="N728" s="6" t="str">
        <f>_xlfn.IFNA(IF(N$1&gt;$C728,"",INDEX('2-1-1 紀錄下次購買項目'!$C:$C,MATCH('2-1-2 data.csv'!$A728,'2-1-1 紀錄下次購買項目'!$A:$A,0)+'2-1-2 data.csv'!N$1-1)),"")</f>
        <v/>
      </c>
    </row>
    <row r="729" spans="1:14">
      <c r="A729" s="6">
        <v>64554</v>
      </c>
      <c r="B729" s="5">
        <v>1672</v>
      </c>
      <c r="C729" s="6">
        <v>1</v>
      </c>
      <c r="D729" s="6">
        <v>1</v>
      </c>
      <c r="E729" s="6" t="str">
        <f>_xlfn.IFNA(IF(E$1&gt;$C729,"",INDEX('2-1-1 紀錄下次購買項目'!$C:$C,MATCH('2-1-2 data.csv'!$A729,'2-1-1 紀錄下次購買項目'!$A:$A,0)+'2-1-2 data.csv'!E$1-1)),"")</f>
        <v>讀卡機/轉接卡</v>
      </c>
      <c r="F729" s="6" t="str">
        <f>_xlfn.IFNA(IF(F$1&gt;$C729,"",INDEX('2-1-1 紀錄下次購買項目'!$C:$C,MATCH('2-1-2 data.csv'!$A729,'2-1-1 紀錄下次購買項目'!$A:$A,0)+'2-1-2 data.csv'!F$1-1)),"")</f>
        <v/>
      </c>
      <c r="G729" s="6" t="str">
        <f>_xlfn.IFNA(IF(G$1&gt;$C729,"",INDEX('2-1-1 紀錄下次購買項目'!$C:$C,MATCH('2-1-2 data.csv'!$A729,'2-1-1 紀錄下次購買項目'!$A:$A,0)+'2-1-2 data.csv'!G$1-1)),"")</f>
        <v/>
      </c>
      <c r="H729" s="6" t="str">
        <f>_xlfn.IFNA(IF(H$1&gt;$C729,"",INDEX('2-1-1 紀錄下次購買項目'!$C:$C,MATCH('2-1-2 data.csv'!$A729,'2-1-1 紀錄下次購買項目'!$A:$A,0)+'2-1-2 data.csv'!H$1-1)),"")</f>
        <v/>
      </c>
      <c r="I729" s="6" t="str">
        <f>_xlfn.IFNA(IF(I$1&gt;$C729,"",INDEX('2-1-1 紀錄下次購買項目'!$C:$C,MATCH('2-1-2 data.csv'!$A729,'2-1-1 紀錄下次購買項目'!$A:$A,0)+'2-1-2 data.csv'!I$1-1)),"")</f>
        <v/>
      </c>
      <c r="J729" s="6" t="str">
        <f>_xlfn.IFNA(IF(J$1&gt;$C729,"",INDEX('2-1-1 紀錄下次購買項目'!$C:$C,MATCH('2-1-2 data.csv'!$A729,'2-1-1 紀錄下次購買項目'!$A:$A,0)+'2-1-2 data.csv'!J$1-1)),"")</f>
        <v/>
      </c>
      <c r="K729" s="6" t="str">
        <f>_xlfn.IFNA(IF(K$1&gt;$C729,"",INDEX('2-1-1 紀錄下次購買項目'!$C:$C,MATCH('2-1-2 data.csv'!$A729,'2-1-1 紀錄下次購買項目'!$A:$A,0)+'2-1-2 data.csv'!K$1-1)),"")</f>
        <v/>
      </c>
      <c r="L729" s="6" t="str">
        <f>_xlfn.IFNA(IF(L$1&gt;$C729,"",INDEX('2-1-1 紀錄下次購買項目'!$C:$C,MATCH('2-1-2 data.csv'!$A729,'2-1-1 紀錄下次購買項目'!$A:$A,0)+'2-1-2 data.csv'!L$1-1)),"")</f>
        <v/>
      </c>
      <c r="M729" s="6" t="str">
        <f>_xlfn.IFNA(IF(M$1&gt;$C729,"",INDEX('2-1-1 紀錄下次購買項目'!$C:$C,MATCH('2-1-2 data.csv'!$A729,'2-1-1 紀錄下次購買項目'!$A:$A,0)+'2-1-2 data.csv'!M$1-1)),"")</f>
        <v/>
      </c>
      <c r="N729" s="6" t="str">
        <f>_xlfn.IFNA(IF(N$1&gt;$C729,"",INDEX('2-1-1 紀錄下次購買項目'!$C:$C,MATCH('2-1-2 data.csv'!$A729,'2-1-1 紀錄下次購買項目'!$A:$A,0)+'2-1-2 data.csv'!N$1-1)),"")</f>
        <v/>
      </c>
    </row>
    <row r="730" spans="1:14">
      <c r="A730" s="6">
        <v>65277</v>
      </c>
      <c r="B730" s="5">
        <v>1672</v>
      </c>
      <c r="C730" s="6">
        <v>1</v>
      </c>
      <c r="D730" s="6">
        <v>1</v>
      </c>
      <c r="E730" s="6" t="str">
        <f>_xlfn.IFNA(IF(E$1&gt;$C730,"",INDEX('2-1-1 紀錄下次購買項目'!$C:$C,MATCH('2-1-2 data.csv'!$A730,'2-1-1 紀錄下次購買項目'!$A:$A,0)+'2-1-2 data.csv'!E$1-1)),"")</f>
        <v>有線光學鼠</v>
      </c>
      <c r="F730" s="6" t="str">
        <f>_xlfn.IFNA(IF(F$1&gt;$C730,"",INDEX('2-1-1 紀錄下次購買項目'!$C:$C,MATCH('2-1-2 data.csv'!$A730,'2-1-1 紀錄下次購買項目'!$A:$A,0)+'2-1-2 data.csv'!F$1-1)),"")</f>
        <v/>
      </c>
      <c r="G730" s="6" t="str">
        <f>_xlfn.IFNA(IF(G$1&gt;$C730,"",INDEX('2-1-1 紀錄下次購買項目'!$C:$C,MATCH('2-1-2 data.csv'!$A730,'2-1-1 紀錄下次購買項目'!$A:$A,0)+'2-1-2 data.csv'!G$1-1)),"")</f>
        <v/>
      </c>
      <c r="H730" s="6" t="str">
        <f>_xlfn.IFNA(IF(H$1&gt;$C730,"",INDEX('2-1-1 紀錄下次購買項目'!$C:$C,MATCH('2-1-2 data.csv'!$A730,'2-1-1 紀錄下次購買項目'!$A:$A,0)+'2-1-2 data.csv'!H$1-1)),"")</f>
        <v/>
      </c>
      <c r="I730" s="6" t="str">
        <f>_xlfn.IFNA(IF(I$1&gt;$C730,"",INDEX('2-1-1 紀錄下次購買項目'!$C:$C,MATCH('2-1-2 data.csv'!$A730,'2-1-1 紀錄下次購買項目'!$A:$A,0)+'2-1-2 data.csv'!I$1-1)),"")</f>
        <v/>
      </c>
      <c r="J730" s="6" t="str">
        <f>_xlfn.IFNA(IF(J$1&gt;$C730,"",INDEX('2-1-1 紀錄下次購買項目'!$C:$C,MATCH('2-1-2 data.csv'!$A730,'2-1-1 紀錄下次購買項目'!$A:$A,0)+'2-1-2 data.csv'!J$1-1)),"")</f>
        <v/>
      </c>
      <c r="K730" s="6" t="str">
        <f>_xlfn.IFNA(IF(K$1&gt;$C730,"",INDEX('2-1-1 紀錄下次購買項目'!$C:$C,MATCH('2-1-2 data.csv'!$A730,'2-1-1 紀錄下次購買項目'!$A:$A,0)+'2-1-2 data.csv'!K$1-1)),"")</f>
        <v/>
      </c>
      <c r="L730" s="6" t="str">
        <f>_xlfn.IFNA(IF(L$1&gt;$C730,"",INDEX('2-1-1 紀錄下次購買項目'!$C:$C,MATCH('2-1-2 data.csv'!$A730,'2-1-1 紀錄下次購買項目'!$A:$A,0)+'2-1-2 data.csv'!L$1-1)),"")</f>
        <v/>
      </c>
      <c r="M730" s="6" t="str">
        <f>_xlfn.IFNA(IF(M$1&gt;$C730,"",INDEX('2-1-1 紀錄下次購買項目'!$C:$C,MATCH('2-1-2 data.csv'!$A730,'2-1-1 紀錄下次購買項目'!$A:$A,0)+'2-1-2 data.csv'!M$1-1)),"")</f>
        <v/>
      </c>
      <c r="N730" s="6" t="str">
        <f>_xlfn.IFNA(IF(N$1&gt;$C730,"",INDEX('2-1-1 紀錄下次購買項目'!$C:$C,MATCH('2-1-2 data.csv'!$A730,'2-1-1 紀錄下次購買項目'!$A:$A,0)+'2-1-2 data.csv'!N$1-1)),"")</f>
        <v/>
      </c>
    </row>
    <row r="731" spans="1:14">
      <c r="A731" s="6">
        <v>65540</v>
      </c>
      <c r="B731" s="5">
        <v>1672</v>
      </c>
      <c r="C731" s="6">
        <v>1</v>
      </c>
      <c r="D731" s="6">
        <v>2</v>
      </c>
      <c r="E731" s="6" t="str">
        <f>_xlfn.IFNA(IF(E$1&gt;$C731,"",INDEX('2-1-1 紀錄下次購買項目'!$C:$C,MATCH('2-1-2 data.csv'!$A731,'2-1-1 紀錄下次購買項目'!$A:$A,0)+'2-1-2 data.csv'!E$1-1)),"")</f>
        <v>MP3\MP4</v>
      </c>
      <c r="F731" s="6" t="str">
        <f>_xlfn.IFNA(IF(F$1&gt;$C731,"",INDEX('2-1-1 紀錄下次購買項目'!$C:$C,MATCH('2-1-2 data.csv'!$A731,'2-1-1 紀錄下次購買項目'!$A:$A,0)+'2-1-2 data.csv'!F$1-1)),"")</f>
        <v/>
      </c>
      <c r="G731" s="6" t="str">
        <f>_xlfn.IFNA(IF(G$1&gt;$C731,"",INDEX('2-1-1 紀錄下次購買項目'!$C:$C,MATCH('2-1-2 data.csv'!$A731,'2-1-1 紀錄下次購買項目'!$A:$A,0)+'2-1-2 data.csv'!G$1-1)),"")</f>
        <v/>
      </c>
      <c r="H731" s="6" t="str">
        <f>_xlfn.IFNA(IF(H$1&gt;$C731,"",INDEX('2-1-1 紀錄下次購買項目'!$C:$C,MATCH('2-1-2 data.csv'!$A731,'2-1-1 紀錄下次購買項目'!$A:$A,0)+'2-1-2 data.csv'!H$1-1)),"")</f>
        <v/>
      </c>
      <c r="I731" s="6" t="str">
        <f>_xlfn.IFNA(IF(I$1&gt;$C731,"",INDEX('2-1-1 紀錄下次購買項目'!$C:$C,MATCH('2-1-2 data.csv'!$A731,'2-1-1 紀錄下次購買項目'!$A:$A,0)+'2-1-2 data.csv'!I$1-1)),"")</f>
        <v/>
      </c>
      <c r="J731" s="6" t="str">
        <f>_xlfn.IFNA(IF(J$1&gt;$C731,"",INDEX('2-1-1 紀錄下次購買項目'!$C:$C,MATCH('2-1-2 data.csv'!$A731,'2-1-1 紀錄下次購買項目'!$A:$A,0)+'2-1-2 data.csv'!J$1-1)),"")</f>
        <v/>
      </c>
      <c r="K731" s="6" t="str">
        <f>_xlfn.IFNA(IF(K$1&gt;$C731,"",INDEX('2-1-1 紀錄下次購買項目'!$C:$C,MATCH('2-1-2 data.csv'!$A731,'2-1-1 紀錄下次購買項目'!$A:$A,0)+'2-1-2 data.csv'!K$1-1)),"")</f>
        <v/>
      </c>
      <c r="L731" s="6" t="str">
        <f>_xlfn.IFNA(IF(L$1&gt;$C731,"",INDEX('2-1-1 紀錄下次購買項目'!$C:$C,MATCH('2-1-2 data.csv'!$A731,'2-1-1 紀錄下次購買項目'!$A:$A,0)+'2-1-2 data.csv'!L$1-1)),"")</f>
        <v/>
      </c>
      <c r="M731" s="6" t="str">
        <f>_xlfn.IFNA(IF(M$1&gt;$C731,"",INDEX('2-1-1 紀錄下次購買項目'!$C:$C,MATCH('2-1-2 data.csv'!$A731,'2-1-1 紀錄下次購買項目'!$A:$A,0)+'2-1-2 data.csv'!M$1-1)),"")</f>
        <v/>
      </c>
      <c r="N731" s="6" t="str">
        <f>_xlfn.IFNA(IF(N$1&gt;$C731,"",INDEX('2-1-1 紀錄下次購買項目'!$C:$C,MATCH('2-1-2 data.csv'!$A731,'2-1-1 紀錄下次購買項目'!$A:$A,0)+'2-1-2 data.csv'!N$1-1)),"")</f>
        <v/>
      </c>
    </row>
    <row r="732" spans="1:14">
      <c r="A732" s="6">
        <v>65796</v>
      </c>
      <c r="B732" s="5">
        <v>1672</v>
      </c>
      <c r="C732" s="6">
        <v>2</v>
      </c>
      <c r="D732" s="6">
        <v>1</v>
      </c>
      <c r="E732" s="6" t="str">
        <f>_xlfn.IFNA(IF(E$1&gt;$C732,"",INDEX('2-1-1 紀錄下次購買項目'!$C:$C,MATCH('2-1-2 data.csv'!$A732,'2-1-1 紀錄下次購買項目'!$A:$A,0)+'2-1-2 data.csv'!E$1-1)),"")</f>
        <v>DVD 燒錄器</v>
      </c>
      <c r="F732" s="6" t="str">
        <f>_xlfn.IFNA(IF(F$1&gt;$C732,"",INDEX('2-1-1 紀錄下次購買項目'!$C:$C,MATCH('2-1-2 data.csv'!$A732,'2-1-1 紀錄下次購買項目'!$A:$A,0)+'2-1-2 data.csv'!F$1-1)),"")</f>
        <v>MP3\MP4</v>
      </c>
      <c r="G732" s="6" t="str">
        <f>_xlfn.IFNA(IF(G$1&gt;$C732,"",INDEX('2-1-1 紀錄下次購買項目'!$C:$C,MATCH('2-1-2 data.csv'!$A732,'2-1-1 紀錄下次購買項目'!$A:$A,0)+'2-1-2 data.csv'!G$1-1)),"")</f>
        <v/>
      </c>
      <c r="H732" s="6" t="str">
        <f>_xlfn.IFNA(IF(H$1&gt;$C732,"",INDEX('2-1-1 紀錄下次購買項目'!$C:$C,MATCH('2-1-2 data.csv'!$A732,'2-1-1 紀錄下次購買項目'!$A:$A,0)+'2-1-2 data.csv'!H$1-1)),"")</f>
        <v/>
      </c>
      <c r="I732" s="6" t="str">
        <f>_xlfn.IFNA(IF(I$1&gt;$C732,"",INDEX('2-1-1 紀錄下次購買項目'!$C:$C,MATCH('2-1-2 data.csv'!$A732,'2-1-1 紀錄下次購買項目'!$A:$A,0)+'2-1-2 data.csv'!I$1-1)),"")</f>
        <v/>
      </c>
      <c r="J732" s="6" t="str">
        <f>_xlfn.IFNA(IF(J$1&gt;$C732,"",INDEX('2-1-1 紀錄下次購買項目'!$C:$C,MATCH('2-1-2 data.csv'!$A732,'2-1-1 紀錄下次購買項目'!$A:$A,0)+'2-1-2 data.csv'!J$1-1)),"")</f>
        <v/>
      </c>
      <c r="K732" s="6" t="str">
        <f>_xlfn.IFNA(IF(K$1&gt;$C732,"",INDEX('2-1-1 紀錄下次購買項目'!$C:$C,MATCH('2-1-2 data.csv'!$A732,'2-1-1 紀錄下次購買項目'!$A:$A,0)+'2-1-2 data.csv'!K$1-1)),"")</f>
        <v/>
      </c>
      <c r="L732" s="6" t="str">
        <f>_xlfn.IFNA(IF(L$1&gt;$C732,"",INDEX('2-1-1 紀錄下次購買項目'!$C:$C,MATCH('2-1-2 data.csv'!$A732,'2-1-1 紀錄下次購買項目'!$A:$A,0)+'2-1-2 data.csv'!L$1-1)),"")</f>
        <v/>
      </c>
      <c r="M732" s="6" t="str">
        <f>_xlfn.IFNA(IF(M$1&gt;$C732,"",INDEX('2-1-1 紀錄下次購買項目'!$C:$C,MATCH('2-1-2 data.csv'!$A732,'2-1-1 紀錄下次購買項目'!$A:$A,0)+'2-1-2 data.csv'!M$1-1)),"")</f>
        <v/>
      </c>
      <c r="N732" s="6" t="str">
        <f>_xlfn.IFNA(IF(N$1&gt;$C732,"",INDEX('2-1-1 紀錄下次購買項目'!$C:$C,MATCH('2-1-2 data.csv'!$A732,'2-1-1 紀錄下次購買項目'!$A:$A,0)+'2-1-2 data.csv'!N$1-1)),"")</f>
        <v/>
      </c>
    </row>
    <row r="733" spans="1:14">
      <c r="A733" s="6">
        <v>66343</v>
      </c>
      <c r="B733" s="5">
        <v>1672</v>
      </c>
      <c r="C733" s="6">
        <v>1</v>
      </c>
      <c r="D733" s="6">
        <v>1</v>
      </c>
      <c r="E733" s="6" t="str">
        <f>_xlfn.IFNA(IF(E$1&gt;$C733,"",INDEX('2-1-1 紀錄下次購買項目'!$C:$C,MATCH('2-1-2 data.csv'!$A733,'2-1-1 紀錄下次購買項目'!$A:$A,0)+'2-1-2 data.csv'!E$1-1)),"")</f>
        <v>LCD螢幕</v>
      </c>
      <c r="F733" s="6" t="str">
        <f>_xlfn.IFNA(IF(F$1&gt;$C733,"",INDEX('2-1-1 紀錄下次購買項目'!$C:$C,MATCH('2-1-2 data.csv'!$A733,'2-1-1 紀錄下次購買項目'!$A:$A,0)+'2-1-2 data.csv'!F$1-1)),"")</f>
        <v/>
      </c>
      <c r="G733" s="6" t="str">
        <f>_xlfn.IFNA(IF(G$1&gt;$C733,"",INDEX('2-1-1 紀錄下次購買項目'!$C:$C,MATCH('2-1-2 data.csv'!$A733,'2-1-1 紀錄下次購買項目'!$A:$A,0)+'2-1-2 data.csv'!G$1-1)),"")</f>
        <v/>
      </c>
      <c r="H733" s="6" t="str">
        <f>_xlfn.IFNA(IF(H$1&gt;$C733,"",INDEX('2-1-1 紀錄下次購買項目'!$C:$C,MATCH('2-1-2 data.csv'!$A733,'2-1-1 紀錄下次購買項目'!$A:$A,0)+'2-1-2 data.csv'!H$1-1)),"")</f>
        <v/>
      </c>
      <c r="I733" s="6" t="str">
        <f>_xlfn.IFNA(IF(I$1&gt;$C733,"",INDEX('2-1-1 紀錄下次購買項目'!$C:$C,MATCH('2-1-2 data.csv'!$A733,'2-1-1 紀錄下次購買項目'!$A:$A,0)+'2-1-2 data.csv'!I$1-1)),"")</f>
        <v/>
      </c>
      <c r="J733" s="6" t="str">
        <f>_xlfn.IFNA(IF(J$1&gt;$C733,"",INDEX('2-1-1 紀錄下次購買項目'!$C:$C,MATCH('2-1-2 data.csv'!$A733,'2-1-1 紀錄下次購買項目'!$A:$A,0)+'2-1-2 data.csv'!J$1-1)),"")</f>
        <v/>
      </c>
      <c r="K733" s="6" t="str">
        <f>_xlfn.IFNA(IF(K$1&gt;$C733,"",INDEX('2-1-1 紀錄下次購買項目'!$C:$C,MATCH('2-1-2 data.csv'!$A733,'2-1-1 紀錄下次購買項目'!$A:$A,0)+'2-1-2 data.csv'!K$1-1)),"")</f>
        <v/>
      </c>
      <c r="L733" s="6" t="str">
        <f>_xlfn.IFNA(IF(L$1&gt;$C733,"",INDEX('2-1-1 紀錄下次購買項目'!$C:$C,MATCH('2-1-2 data.csv'!$A733,'2-1-1 紀錄下次購買項目'!$A:$A,0)+'2-1-2 data.csv'!L$1-1)),"")</f>
        <v/>
      </c>
      <c r="M733" s="6" t="str">
        <f>_xlfn.IFNA(IF(M$1&gt;$C733,"",INDEX('2-1-1 紀錄下次購買項目'!$C:$C,MATCH('2-1-2 data.csv'!$A733,'2-1-1 紀錄下次購買項目'!$A:$A,0)+'2-1-2 data.csv'!M$1-1)),"")</f>
        <v/>
      </c>
      <c r="N733" s="6" t="str">
        <f>_xlfn.IFNA(IF(N$1&gt;$C733,"",INDEX('2-1-1 紀錄下次購買項目'!$C:$C,MATCH('2-1-2 data.csv'!$A733,'2-1-1 紀錄下次購買項目'!$A:$A,0)+'2-1-2 data.csv'!N$1-1)),"")</f>
        <v/>
      </c>
    </row>
    <row r="734" spans="1:14">
      <c r="A734" s="6">
        <v>67178</v>
      </c>
      <c r="B734" s="5">
        <v>1672</v>
      </c>
      <c r="C734" s="6">
        <v>1</v>
      </c>
      <c r="D734" s="6">
        <v>1</v>
      </c>
      <c r="E734" s="6" t="str">
        <f>_xlfn.IFNA(IF(E$1&gt;$C734,"",INDEX('2-1-1 紀錄下次購買項目'!$C:$C,MATCH('2-1-2 data.csv'!$A734,'2-1-1 紀錄下次購買項目'!$A:$A,0)+'2-1-2 data.csv'!E$1-1)),"")</f>
        <v>EPSON墨水</v>
      </c>
      <c r="F734" s="6" t="str">
        <f>_xlfn.IFNA(IF(F$1&gt;$C734,"",INDEX('2-1-1 紀錄下次購買項目'!$C:$C,MATCH('2-1-2 data.csv'!$A734,'2-1-1 紀錄下次購買項目'!$A:$A,0)+'2-1-2 data.csv'!F$1-1)),"")</f>
        <v/>
      </c>
      <c r="G734" s="6" t="str">
        <f>_xlfn.IFNA(IF(G$1&gt;$C734,"",INDEX('2-1-1 紀錄下次購買項目'!$C:$C,MATCH('2-1-2 data.csv'!$A734,'2-1-1 紀錄下次購買項目'!$A:$A,0)+'2-1-2 data.csv'!G$1-1)),"")</f>
        <v/>
      </c>
      <c r="H734" s="6" t="str">
        <f>_xlfn.IFNA(IF(H$1&gt;$C734,"",INDEX('2-1-1 紀錄下次購買項目'!$C:$C,MATCH('2-1-2 data.csv'!$A734,'2-1-1 紀錄下次購買項目'!$A:$A,0)+'2-1-2 data.csv'!H$1-1)),"")</f>
        <v/>
      </c>
      <c r="I734" s="6" t="str">
        <f>_xlfn.IFNA(IF(I$1&gt;$C734,"",INDEX('2-1-1 紀錄下次購買項目'!$C:$C,MATCH('2-1-2 data.csv'!$A734,'2-1-1 紀錄下次購買項目'!$A:$A,0)+'2-1-2 data.csv'!I$1-1)),"")</f>
        <v/>
      </c>
      <c r="J734" s="6" t="str">
        <f>_xlfn.IFNA(IF(J$1&gt;$C734,"",INDEX('2-1-1 紀錄下次購買項目'!$C:$C,MATCH('2-1-2 data.csv'!$A734,'2-1-1 紀錄下次購買項目'!$A:$A,0)+'2-1-2 data.csv'!J$1-1)),"")</f>
        <v/>
      </c>
      <c r="K734" s="6" t="str">
        <f>_xlfn.IFNA(IF(K$1&gt;$C734,"",INDEX('2-1-1 紀錄下次購買項目'!$C:$C,MATCH('2-1-2 data.csv'!$A734,'2-1-1 紀錄下次購買項目'!$A:$A,0)+'2-1-2 data.csv'!K$1-1)),"")</f>
        <v/>
      </c>
      <c r="L734" s="6" t="str">
        <f>_xlfn.IFNA(IF(L$1&gt;$C734,"",INDEX('2-1-1 紀錄下次購買項目'!$C:$C,MATCH('2-1-2 data.csv'!$A734,'2-1-1 紀錄下次購買項目'!$A:$A,0)+'2-1-2 data.csv'!L$1-1)),"")</f>
        <v/>
      </c>
      <c r="M734" s="6" t="str">
        <f>_xlfn.IFNA(IF(M$1&gt;$C734,"",INDEX('2-1-1 紀錄下次購買項目'!$C:$C,MATCH('2-1-2 data.csv'!$A734,'2-1-1 紀錄下次購買項目'!$A:$A,0)+'2-1-2 data.csv'!M$1-1)),"")</f>
        <v/>
      </c>
      <c r="N734" s="6" t="str">
        <f>_xlfn.IFNA(IF(N$1&gt;$C734,"",INDEX('2-1-1 紀錄下次購買項目'!$C:$C,MATCH('2-1-2 data.csv'!$A734,'2-1-1 紀錄下次購買項目'!$A:$A,0)+'2-1-2 data.csv'!N$1-1)),"")</f>
        <v/>
      </c>
    </row>
    <row r="735" spans="1:14">
      <c r="A735" s="6">
        <v>68266</v>
      </c>
      <c r="B735" s="5">
        <v>1672</v>
      </c>
      <c r="C735" s="6">
        <v>1</v>
      </c>
      <c r="D735" s="6">
        <v>1</v>
      </c>
      <c r="E735" s="6" t="str">
        <f>_xlfn.IFNA(IF(E$1&gt;$C735,"",INDEX('2-1-1 紀錄下次購買項目'!$C:$C,MATCH('2-1-2 data.csv'!$A735,'2-1-1 紀錄下次購買項目'!$A:$A,0)+'2-1-2 data.csv'!E$1-1)),"")</f>
        <v>EPSON墨水</v>
      </c>
      <c r="F735" s="6" t="str">
        <f>_xlfn.IFNA(IF(F$1&gt;$C735,"",INDEX('2-1-1 紀錄下次購買項目'!$C:$C,MATCH('2-1-2 data.csv'!$A735,'2-1-1 紀錄下次購買項目'!$A:$A,0)+'2-1-2 data.csv'!F$1-1)),"")</f>
        <v/>
      </c>
      <c r="G735" s="6" t="str">
        <f>_xlfn.IFNA(IF(G$1&gt;$C735,"",INDEX('2-1-1 紀錄下次購買項目'!$C:$C,MATCH('2-1-2 data.csv'!$A735,'2-1-1 紀錄下次購買項目'!$A:$A,0)+'2-1-2 data.csv'!G$1-1)),"")</f>
        <v/>
      </c>
      <c r="H735" s="6" t="str">
        <f>_xlfn.IFNA(IF(H$1&gt;$C735,"",INDEX('2-1-1 紀錄下次購買項目'!$C:$C,MATCH('2-1-2 data.csv'!$A735,'2-1-1 紀錄下次購買項目'!$A:$A,0)+'2-1-2 data.csv'!H$1-1)),"")</f>
        <v/>
      </c>
      <c r="I735" s="6" t="str">
        <f>_xlfn.IFNA(IF(I$1&gt;$C735,"",INDEX('2-1-1 紀錄下次購買項目'!$C:$C,MATCH('2-1-2 data.csv'!$A735,'2-1-1 紀錄下次購買項目'!$A:$A,0)+'2-1-2 data.csv'!I$1-1)),"")</f>
        <v/>
      </c>
      <c r="J735" s="6" t="str">
        <f>_xlfn.IFNA(IF(J$1&gt;$C735,"",INDEX('2-1-1 紀錄下次購買項目'!$C:$C,MATCH('2-1-2 data.csv'!$A735,'2-1-1 紀錄下次購買項目'!$A:$A,0)+'2-1-2 data.csv'!J$1-1)),"")</f>
        <v/>
      </c>
      <c r="K735" s="6" t="str">
        <f>_xlfn.IFNA(IF(K$1&gt;$C735,"",INDEX('2-1-1 紀錄下次購買項目'!$C:$C,MATCH('2-1-2 data.csv'!$A735,'2-1-1 紀錄下次購買項目'!$A:$A,0)+'2-1-2 data.csv'!K$1-1)),"")</f>
        <v/>
      </c>
      <c r="L735" s="6" t="str">
        <f>_xlfn.IFNA(IF(L$1&gt;$C735,"",INDEX('2-1-1 紀錄下次購買項目'!$C:$C,MATCH('2-1-2 data.csv'!$A735,'2-1-1 紀錄下次購買項目'!$A:$A,0)+'2-1-2 data.csv'!L$1-1)),"")</f>
        <v/>
      </c>
      <c r="M735" s="6" t="str">
        <f>_xlfn.IFNA(IF(M$1&gt;$C735,"",INDEX('2-1-1 紀錄下次購買項目'!$C:$C,MATCH('2-1-2 data.csv'!$A735,'2-1-1 紀錄下次購買項目'!$A:$A,0)+'2-1-2 data.csv'!M$1-1)),"")</f>
        <v/>
      </c>
      <c r="N735" s="6" t="str">
        <f>_xlfn.IFNA(IF(N$1&gt;$C735,"",INDEX('2-1-1 紀錄下次購買項目'!$C:$C,MATCH('2-1-2 data.csv'!$A735,'2-1-1 紀錄下次購買項目'!$A:$A,0)+'2-1-2 data.csv'!N$1-1)),"")</f>
        <v/>
      </c>
    </row>
    <row r="736" spans="1:14">
      <c r="A736" s="6">
        <v>69112</v>
      </c>
      <c r="B736" s="5">
        <v>1672</v>
      </c>
      <c r="C736" s="6">
        <v>1</v>
      </c>
      <c r="D736" s="6">
        <v>1</v>
      </c>
      <c r="E736" s="6" t="str">
        <f>_xlfn.IFNA(IF(E$1&gt;$C736,"",INDEX('2-1-1 紀錄下次購買項目'!$C:$C,MATCH('2-1-2 data.csv'!$A736,'2-1-1 紀錄下次購買項目'!$A:$A,0)+'2-1-2 data.csv'!E$1-1)),"")</f>
        <v>LCD螢幕</v>
      </c>
      <c r="F736" s="6" t="str">
        <f>_xlfn.IFNA(IF(F$1&gt;$C736,"",INDEX('2-1-1 紀錄下次購買項目'!$C:$C,MATCH('2-1-2 data.csv'!$A736,'2-1-1 紀錄下次購買項目'!$A:$A,0)+'2-1-2 data.csv'!F$1-1)),"")</f>
        <v/>
      </c>
      <c r="G736" s="6" t="str">
        <f>_xlfn.IFNA(IF(G$1&gt;$C736,"",INDEX('2-1-1 紀錄下次購買項目'!$C:$C,MATCH('2-1-2 data.csv'!$A736,'2-1-1 紀錄下次購買項目'!$A:$A,0)+'2-1-2 data.csv'!G$1-1)),"")</f>
        <v/>
      </c>
      <c r="H736" s="6" t="str">
        <f>_xlfn.IFNA(IF(H$1&gt;$C736,"",INDEX('2-1-1 紀錄下次購買項目'!$C:$C,MATCH('2-1-2 data.csv'!$A736,'2-1-1 紀錄下次購買項目'!$A:$A,0)+'2-1-2 data.csv'!H$1-1)),"")</f>
        <v/>
      </c>
      <c r="I736" s="6" t="str">
        <f>_xlfn.IFNA(IF(I$1&gt;$C736,"",INDEX('2-1-1 紀錄下次購買項目'!$C:$C,MATCH('2-1-2 data.csv'!$A736,'2-1-1 紀錄下次購買項目'!$A:$A,0)+'2-1-2 data.csv'!I$1-1)),"")</f>
        <v/>
      </c>
      <c r="J736" s="6" t="str">
        <f>_xlfn.IFNA(IF(J$1&gt;$C736,"",INDEX('2-1-1 紀錄下次購買項目'!$C:$C,MATCH('2-1-2 data.csv'!$A736,'2-1-1 紀錄下次購買項目'!$A:$A,0)+'2-1-2 data.csv'!J$1-1)),"")</f>
        <v/>
      </c>
      <c r="K736" s="6" t="str">
        <f>_xlfn.IFNA(IF(K$1&gt;$C736,"",INDEX('2-1-1 紀錄下次購買項目'!$C:$C,MATCH('2-1-2 data.csv'!$A736,'2-1-1 紀錄下次購買項目'!$A:$A,0)+'2-1-2 data.csv'!K$1-1)),"")</f>
        <v/>
      </c>
      <c r="L736" s="6" t="str">
        <f>_xlfn.IFNA(IF(L$1&gt;$C736,"",INDEX('2-1-1 紀錄下次購買項目'!$C:$C,MATCH('2-1-2 data.csv'!$A736,'2-1-1 紀錄下次購買項目'!$A:$A,0)+'2-1-2 data.csv'!L$1-1)),"")</f>
        <v/>
      </c>
      <c r="M736" s="6" t="str">
        <f>_xlfn.IFNA(IF(M$1&gt;$C736,"",INDEX('2-1-1 紀錄下次購買項目'!$C:$C,MATCH('2-1-2 data.csv'!$A736,'2-1-1 紀錄下次購買項目'!$A:$A,0)+'2-1-2 data.csv'!M$1-1)),"")</f>
        <v/>
      </c>
      <c r="N736" s="6" t="str">
        <f>_xlfn.IFNA(IF(N$1&gt;$C736,"",INDEX('2-1-1 紀錄下次購買項目'!$C:$C,MATCH('2-1-2 data.csv'!$A736,'2-1-1 紀錄下次購買項目'!$A:$A,0)+'2-1-2 data.csv'!N$1-1)),"")</f>
        <v/>
      </c>
    </row>
    <row r="737" spans="1:14">
      <c r="A737" s="6">
        <v>69988</v>
      </c>
      <c r="B737" s="5">
        <v>1672</v>
      </c>
      <c r="C737" s="6">
        <v>1</v>
      </c>
      <c r="D737" s="6">
        <v>1</v>
      </c>
      <c r="E737" s="6" t="str">
        <f>_xlfn.IFNA(IF(E$1&gt;$C737,"",INDEX('2-1-1 紀錄下次購買項目'!$C:$C,MATCH('2-1-2 data.csv'!$A737,'2-1-1 紀錄下次購買項目'!$A:$A,0)+'2-1-2 data.csv'!E$1-1)),"")</f>
        <v>LCD螢幕</v>
      </c>
      <c r="F737" s="6" t="str">
        <f>_xlfn.IFNA(IF(F$1&gt;$C737,"",INDEX('2-1-1 紀錄下次購買項目'!$C:$C,MATCH('2-1-2 data.csv'!$A737,'2-1-1 紀錄下次購買項目'!$A:$A,0)+'2-1-2 data.csv'!F$1-1)),"")</f>
        <v/>
      </c>
      <c r="G737" s="6" t="str">
        <f>_xlfn.IFNA(IF(G$1&gt;$C737,"",INDEX('2-1-1 紀錄下次購買項目'!$C:$C,MATCH('2-1-2 data.csv'!$A737,'2-1-1 紀錄下次購買項目'!$A:$A,0)+'2-1-2 data.csv'!G$1-1)),"")</f>
        <v/>
      </c>
      <c r="H737" s="6" t="str">
        <f>_xlfn.IFNA(IF(H$1&gt;$C737,"",INDEX('2-1-1 紀錄下次購買項目'!$C:$C,MATCH('2-1-2 data.csv'!$A737,'2-1-1 紀錄下次購買項目'!$A:$A,0)+'2-1-2 data.csv'!H$1-1)),"")</f>
        <v/>
      </c>
      <c r="I737" s="6" t="str">
        <f>_xlfn.IFNA(IF(I$1&gt;$C737,"",INDEX('2-1-1 紀錄下次購買項目'!$C:$C,MATCH('2-1-2 data.csv'!$A737,'2-1-1 紀錄下次購買項目'!$A:$A,0)+'2-1-2 data.csv'!I$1-1)),"")</f>
        <v/>
      </c>
      <c r="J737" s="6" t="str">
        <f>_xlfn.IFNA(IF(J$1&gt;$C737,"",INDEX('2-1-1 紀錄下次購買項目'!$C:$C,MATCH('2-1-2 data.csv'!$A737,'2-1-1 紀錄下次購買項目'!$A:$A,0)+'2-1-2 data.csv'!J$1-1)),"")</f>
        <v/>
      </c>
      <c r="K737" s="6" t="str">
        <f>_xlfn.IFNA(IF(K$1&gt;$C737,"",INDEX('2-1-1 紀錄下次購買項目'!$C:$C,MATCH('2-1-2 data.csv'!$A737,'2-1-1 紀錄下次購買項目'!$A:$A,0)+'2-1-2 data.csv'!K$1-1)),"")</f>
        <v/>
      </c>
      <c r="L737" s="6" t="str">
        <f>_xlfn.IFNA(IF(L$1&gt;$C737,"",INDEX('2-1-1 紀錄下次購買項目'!$C:$C,MATCH('2-1-2 data.csv'!$A737,'2-1-1 紀錄下次購買項目'!$A:$A,0)+'2-1-2 data.csv'!L$1-1)),"")</f>
        <v/>
      </c>
      <c r="M737" s="6" t="str">
        <f>_xlfn.IFNA(IF(M$1&gt;$C737,"",INDEX('2-1-1 紀錄下次購買項目'!$C:$C,MATCH('2-1-2 data.csv'!$A737,'2-1-1 紀錄下次購買項目'!$A:$A,0)+'2-1-2 data.csv'!M$1-1)),"")</f>
        <v/>
      </c>
      <c r="N737" s="6" t="str">
        <f>_xlfn.IFNA(IF(N$1&gt;$C737,"",INDEX('2-1-1 紀錄下次購買項目'!$C:$C,MATCH('2-1-2 data.csv'!$A737,'2-1-1 紀錄下次購買項目'!$A:$A,0)+'2-1-2 data.csv'!N$1-1)),"")</f>
        <v/>
      </c>
    </row>
    <row r="738" spans="1:14">
      <c r="A738" s="6">
        <v>73729</v>
      </c>
      <c r="B738" s="5">
        <v>1672</v>
      </c>
      <c r="C738" s="6">
        <v>1</v>
      </c>
      <c r="D738" s="6">
        <v>1</v>
      </c>
      <c r="E738" s="6" t="str">
        <f>_xlfn.IFNA(IF(E$1&gt;$C738,"",INDEX('2-1-1 紀錄下次購買項目'!$C:$C,MATCH('2-1-2 data.csv'!$A738,'2-1-1 紀錄下次購買項目'!$A:$A,0)+'2-1-2 data.csv'!E$1-1)),"")</f>
        <v>其他費用</v>
      </c>
      <c r="F738" s="6" t="str">
        <f>_xlfn.IFNA(IF(F$1&gt;$C738,"",INDEX('2-1-1 紀錄下次購買項目'!$C:$C,MATCH('2-1-2 data.csv'!$A738,'2-1-1 紀錄下次購買項目'!$A:$A,0)+'2-1-2 data.csv'!F$1-1)),"")</f>
        <v/>
      </c>
      <c r="G738" s="6" t="str">
        <f>_xlfn.IFNA(IF(G$1&gt;$C738,"",INDEX('2-1-1 紀錄下次購買項目'!$C:$C,MATCH('2-1-2 data.csv'!$A738,'2-1-1 紀錄下次購買項目'!$A:$A,0)+'2-1-2 data.csv'!G$1-1)),"")</f>
        <v/>
      </c>
      <c r="H738" s="6" t="str">
        <f>_xlfn.IFNA(IF(H$1&gt;$C738,"",INDEX('2-1-1 紀錄下次購買項目'!$C:$C,MATCH('2-1-2 data.csv'!$A738,'2-1-1 紀錄下次購買項目'!$A:$A,0)+'2-1-2 data.csv'!H$1-1)),"")</f>
        <v/>
      </c>
      <c r="I738" s="6" t="str">
        <f>_xlfn.IFNA(IF(I$1&gt;$C738,"",INDEX('2-1-1 紀錄下次購買項目'!$C:$C,MATCH('2-1-2 data.csv'!$A738,'2-1-1 紀錄下次購買項目'!$A:$A,0)+'2-1-2 data.csv'!I$1-1)),"")</f>
        <v/>
      </c>
      <c r="J738" s="6" t="str">
        <f>_xlfn.IFNA(IF(J$1&gt;$C738,"",INDEX('2-1-1 紀錄下次購買項目'!$C:$C,MATCH('2-1-2 data.csv'!$A738,'2-1-1 紀錄下次購買項目'!$A:$A,0)+'2-1-2 data.csv'!J$1-1)),"")</f>
        <v/>
      </c>
      <c r="K738" s="6" t="str">
        <f>_xlfn.IFNA(IF(K$1&gt;$C738,"",INDEX('2-1-1 紀錄下次購買項目'!$C:$C,MATCH('2-1-2 data.csv'!$A738,'2-1-1 紀錄下次購買項目'!$A:$A,0)+'2-1-2 data.csv'!K$1-1)),"")</f>
        <v/>
      </c>
      <c r="L738" s="6" t="str">
        <f>_xlfn.IFNA(IF(L$1&gt;$C738,"",INDEX('2-1-1 紀錄下次購買項目'!$C:$C,MATCH('2-1-2 data.csv'!$A738,'2-1-1 紀錄下次購買項目'!$A:$A,0)+'2-1-2 data.csv'!L$1-1)),"")</f>
        <v/>
      </c>
      <c r="M738" s="6" t="str">
        <f>_xlfn.IFNA(IF(M$1&gt;$C738,"",INDEX('2-1-1 紀錄下次購買項目'!$C:$C,MATCH('2-1-2 data.csv'!$A738,'2-1-1 紀錄下次購買項目'!$A:$A,0)+'2-1-2 data.csv'!M$1-1)),"")</f>
        <v/>
      </c>
      <c r="N738" s="6" t="str">
        <f>_xlfn.IFNA(IF(N$1&gt;$C738,"",INDEX('2-1-1 紀錄下次購買項目'!$C:$C,MATCH('2-1-2 data.csv'!$A738,'2-1-1 紀錄下次購買項目'!$A:$A,0)+'2-1-2 data.csv'!N$1-1)),"")</f>
        <v/>
      </c>
    </row>
    <row r="739" spans="1:14">
      <c r="A739" s="6">
        <v>74051</v>
      </c>
      <c r="B739" s="5">
        <v>1672</v>
      </c>
      <c r="C739" s="6">
        <v>1</v>
      </c>
      <c r="D739" s="6">
        <v>2</v>
      </c>
      <c r="E739" s="6" t="str">
        <f>_xlfn.IFNA(IF(E$1&gt;$C739,"",INDEX('2-1-1 紀錄下次購買項目'!$C:$C,MATCH('2-1-2 data.csv'!$A739,'2-1-1 紀錄下次購買項目'!$A:$A,0)+'2-1-2 data.csv'!E$1-1)),"")</f>
        <v>MP3\MP4</v>
      </c>
      <c r="F739" s="6" t="str">
        <f>_xlfn.IFNA(IF(F$1&gt;$C739,"",INDEX('2-1-1 紀錄下次購買項目'!$C:$C,MATCH('2-1-2 data.csv'!$A739,'2-1-1 紀錄下次購買項目'!$A:$A,0)+'2-1-2 data.csv'!F$1-1)),"")</f>
        <v/>
      </c>
      <c r="G739" s="6" t="str">
        <f>_xlfn.IFNA(IF(G$1&gt;$C739,"",INDEX('2-1-1 紀錄下次購買項目'!$C:$C,MATCH('2-1-2 data.csv'!$A739,'2-1-1 紀錄下次購買項目'!$A:$A,0)+'2-1-2 data.csv'!G$1-1)),"")</f>
        <v/>
      </c>
      <c r="H739" s="6" t="str">
        <f>_xlfn.IFNA(IF(H$1&gt;$C739,"",INDEX('2-1-1 紀錄下次購買項目'!$C:$C,MATCH('2-1-2 data.csv'!$A739,'2-1-1 紀錄下次購買項目'!$A:$A,0)+'2-1-2 data.csv'!H$1-1)),"")</f>
        <v/>
      </c>
      <c r="I739" s="6" t="str">
        <f>_xlfn.IFNA(IF(I$1&gt;$C739,"",INDEX('2-1-1 紀錄下次購買項目'!$C:$C,MATCH('2-1-2 data.csv'!$A739,'2-1-1 紀錄下次購買項目'!$A:$A,0)+'2-1-2 data.csv'!I$1-1)),"")</f>
        <v/>
      </c>
      <c r="J739" s="6" t="str">
        <f>_xlfn.IFNA(IF(J$1&gt;$C739,"",INDEX('2-1-1 紀錄下次購買項目'!$C:$C,MATCH('2-1-2 data.csv'!$A739,'2-1-1 紀錄下次購買項目'!$A:$A,0)+'2-1-2 data.csv'!J$1-1)),"")</f>
        <v/>
      </c>
      <c r="K739" s="6" t="str">
        <f>_xlfn.IFNA(IF(K$1&gt;$C739,"",INDEX('2-1-1 紀錄下次購買項目'!$C:$C,MATCH('2-1-2 data.csv'!$A739,'2-1-1 紀錄下次購買項目'!$A:$A,0)+'2-1-2 data.csv'!K$1-1)),"")</f>
        <v/>
      </c>
      <c r="L739" s="6" t="str">
        <f>_xlfn.IFNA(IF(L$1&gt;$C739,"",INDEX('2-1-1 紀錄下次購買項目'!$C:$C,MATCH('2-1-2 data.csv'!$A739,'2-1-1 紀錄下次購買項目'!$A:$A,0)+'2-1-2 data.csv'!L$1-1)),"")</f>
        <v/>
      </c>
      <c r="M739" s="6" t="str">
        <f>_xlfn.IFNA(IF(M$1&gt;$C739,"",INDEX('2-1-1 紀錄下次購買項目'!$C:$C,MATCH('2-1-2 data.csv'!$A739,'2-1-1 紀錄下次購買項目'!$A:$A,0)+'2-1-2 data.csv'!M$1-1)),"")</f>
        <v/>
      </c>
      <c r="N739" s="6" t="str">
        <f>_xlfn.IFNA(IF(N$1&gt;$C739,"",INDEX('2-1-1 紀錄下次購買項目'!$C:$C,MATCH('2-1-2 data.csv'!$A739,'2-1-1 紀錄下次購買項目'!$A:$A,0)+'2-1-2 data.csv'!N$1-1)),"")</f>
        <v/>
      </c>
    </row>
    <row r="740" spans="1:14">
      <c r="A740" s="6">
        <v>74731</v>
      </c>
      <c r="B740" s="5">
        <v>1672</v>
      </c>
      <c r="C740" s="6">
        <v>2</v>
      </c>
      <c r="D740" s="6">
        <v>1</v>
      </c>
      <c r="E740" s="6" t="str">
        <f>_xlfn.IFNA(IF(E$1&gt;$C740,"",INDEX('2-1-1 紀錄下次購買項目'!$C:$C,MATCH('2-1-2 data.csv'!$A740,'2-1-1 紀錄下次購買項目'!$A:$A,0)+'2-1-2 data.csv'!E$1-1)),"")</f>
        <v>鍵盤</v>
      </c>
      <c r="F740" s="6" t="str">
        <f>_xlfn.IFNA(IF(F$1&gt;$C740,"",INDEX('2-1-1 紀錄下次購買項目'!$C:$C,MATCH('2-1-2 data.csv'!$A740,'2-1-1 紀錄下次購買項目'!$A:$A,0)+'2-1-2 data.csv'!F$1-1)),"")</f>
        <v>USB 儲存碟</v>
      </c>
      <c r="G740" s="6" t="str">
        <f>_xlfn.IFNA(IF(G$1&gt;$C740,"",INDEX('2-1-1 紀錄下次購買項目'!$C:$C,MATCH('2-1-2 data.csv'!$A740,'2-1-1 紀錄下次購買項目'!$A:$A,0)+'2-1-2 data.csv'!G$1-1)),"")</f>
        <v/>
      </c>
      <c r="H740" s="6" t="str">
        <f>_xlfn.IFNA(IF(H$1&gt;$C740,"",INDEX('2-1-1 紀錄下次購買項目'!$C:$C,MATCH('2-1-2 data.csv'!$A740,'2-1-1 紀錄下次購買項目'!$A:$A,0)+'2-1-2 data.csv'!H$1-1)),"")</f>
        <v/>
      </c>
      <c r="I740" s="6" t="str">
        <f>_xlfn.IFNA(IF(I$1&gt;$C740,"",INDEX('2-1-1 紀錄下次購買項目'!$C:$C,MATCH('2-1-2 data.csv'!$A740,'2-1-1 紀錄下次購買項目'!$A:$A,0)+'2-1-2 data.csv'!I$1-1)),"")</f>
        <v/>
      </c>
      <c r="J740" s="6" t="str">
        <f>_xlfn.IFNA(IF(J$1&gt;$C740,"",INDEX('2-1-1 紀錄下次購買項目'!$C:$C,MATCH('2-1-2 data.csv'!$A740,'2-1-1 紀錄下次購買項目'!$A:$A,0)+'2-1-2 data.csv'!J$1-1)),"")</f>
        <v/>
      </c>
      <c r="K740" s="6" t="str">
        <f>_xlfn.IFNA(IF(K$1&gt;$C740,"",INDEX('2-1-1 紀錄下次購買項目'!$C:$C,MATCH('2-1-2 data.csv'!$A740,'2-1-1 紀錄下次購買項目'!$A:$A,0)+'2-1-2 data.csv'!K$1-1)),"")</f>
        <v/>
      </c>
      <c r="L740" s="6" t="str">
        <f>_xlfn.IFNA(IF(L$1&gt;$C740,"",INDEX('2-1-1 紀錄下次購買項目'!$C:$C,MATCH('2-1-2 data.csv'!$A740,'2-1-1 紀錄下次購買項目'!$A:$A,0)+'2-1-2 data.csv'!L$1-1)),"")</f>
        <v/>
      </c>
      <c r="M740" s="6" t="str">
        <f>_xlfn.IFNA(IF(M$1&gt;$C740,"",INDEX('2-1-1 紀錄下次購買項目'!$C:$C,MATCH('2-1-2 data.csv'!$A740,'2-1-1 紀錄下次購買項目'!$A:$A,0)+'2-1-2 data.csv'!M$1-1)),"")</f>
        <v/>
      </c>
      <c r="N740" s="6" t="str">
        <f>_xlfn.IFNA(IF(N$1&gt;$C740,"",INDEX('2-1-1 紀錄下次購買項目'!$C:$C,MATCH('2-1-2 data.csv'!$A740,'2-1-1 紀錄下次購買項目'!$A:$A,0)+'2-1-2 data.csv'!N$1-1)),"")</f>
        <v/>
      </c>
    </row>
    <row r="741" spans="1:14">
      <c r="A741" s="6">
        <v>76888</v>
      </c>
      <c r="B741" s="5">
        <v>1672</v>
      </c>
      <c r="C741" s="6">
        <v>1</v>
      </c>
      <c r="D741" s="6">
        <v>1</v>
      </c>
      <c r="E741" s="6" t="str">
        <f>_xlfn.IFNA(IF(E$1&gt;$C741,"",INDEX('2-1-1 紀錄下次購買項目'!$C:$C,MATCH('2-1-2 data.csv'!$A741,'2-1-1 紀錄下次購買項目'!$A:$A,0)+'2-1-2 data.csv'!E$1-1)),"")</f>
        <v>DVD燒錄片</v>
      </c>
      <c r="F741" s="6" t="str">
        <f>_xlfn.IFNA(IF(F$1&gt;$C741,"",INDEX('2-1-1 紀錄下次購買項目'!$C:$C,MATCH('2-1-2 data.csv'!$A741,'2-1-1 紀錄下次購買項目'!$A:$A,0)+'2-1-2 data.csv'!F$1-1)),"")</f>
        <v/>
      </c>
      <c r="G741" s="6" t="str">
        <f>_xlfn.IFNA(IF(G$1&gt;$C741,"",INDEX('2-1-1 紀錄下次購買項目'!$C:$C,MATCH('2-1-2 data.csv'!$A741,'2-1-1 紀錄下次購買項目'!$A:$A,0)+'2-1-2 data.csv'!G$1-1)),"")</f>
        <v/>
      </c>
      <c r="H741" s="6" t="str">
        <f>_xlfn.IFNA(IF(H$1&gt;$C741,"",INDEX('2-1-1 紀錄下次購買項目'!$C:$C,MATCH('2-1-2 data.csv'!$A741,'2-1-1 紀錄下次購買項目'!$A:$A,0)+'2-1-2 data.csv'!H$1-1)),"")</f>
        <v/>
      </c>
      <c r="I741" s="6" t="str">
        <f>_xlfn.IFNA(IF(I$1&gt;$C741,"",INDEX('2-1-1 紀錄下次購買項目'!$C:$C,MATCH('2-1-2 data.csv'!$A741,'2-1-1 紀錄下次購買項目'!$A:$A,0)+'2-1-2 data.csv'!I$1-1)),"")</f>
        <v/>
      </c>
      <c r="J741" s="6" t="str">
        <f>_xlfn.IFNA(IF(J$1&gt;$C741,"",INDEX('2-1-1 紀錄下次購買項目'!$C:$C,MATCH('2-1-2 data.csv'!$A741,'2-1-1 紀錄下次購買項目'!$A:$A,0)+'2-1-2 data.csv'!J$1-1)),"")</f>
        <v/>
      </c>
      <c r="K741" s="6" t="str">
        <f>_xlfn.IFNA(IF(K$1&gt;$C741,"",INDEX('2-1-1 紀錄下次購買項目'!$C:$C,MATCH('2-1-2 data.csv'!$A741,'2-1-1 紀錄下次購買項目'!$A:$A,0)+'2-1-2 data.csv'!K$1-1)),"")</f>
        <v/>
      </c>
      <c r="L741" s="6" t="str">
        <f>_xlfn.IFNA(IF(L$1&gt;$C741,"",INDEX('2-1-1 紀錄下次購買項目'!$C:$C,MATCH('2-1-2 data.csv'!$A741,'2-1-1 紀錄下次購買項目'!$A:$A,0)+'2-1-2 data.csv'!L$1-1)),"")</f>
        <v/>
      </c>
      <c r="M741" s="6" t="str">
        <f>_xlfn.IFNA(IF(M$1&gt;$C741,"",INDEX('2-1-1 紀錄下次購買項目'!$C:$C,MATCH('2-1-2 data.csv'!$A741,'2-1-1 紀錄下次購買項目'!$A:$A,0)+'2-1-2 data.csv'!M$1-1)),"")</f>
        <v/>
      </c>
      <c r="N741" s="6" t="str">
        <f>_xlfn.IFNA(IF(N$1&gt;$C741,"",INDEX('2-1-1 紀錄下次購買項目'!$C:$C,MATCH('2-1-2 data.csv'!$A741,'2-1-1 紀錄下次購買項目'!$A:$A,0)+'2-1-2 data.csv'!N$1-1)),"")</f>
        <v/>
      </c>
    </row>
    <row r="742" spans="1:14">
      <c r="A742" s="6">
        <v>78077</v>
      </c>
      <c r="B742" s="5">
        <v>1672</v>
      </c>
      <c r="C742" s="6">
        <v>1</v>
      </c>
      <c r="D742" s="6">
        <v>1</v>
      </c>
      <c r="E742" s="6" t="str">
        <f>_xlfn.IFNA(IF(E$1&gt;$C742,"",INDEX('2-1-1 紀錄下次購買項目'!$C:$C,MATCH('2-1-2 data.csv'!$A742,'2-1-1 紀錄下次購買項目'!$A:$A,0)+'2-1-2 data.csv'!E$1-1)),"")</f>
        <v>數位MP3隨身聽</v>
      </c>
      <c r="F742" s="6" t="str">
        <f>_xlfn.IFNA(IF(F$1&gt;$C742,"",INDEX('2-1-1 紀錄下次購買項目'!$C:$C,MATCH('2-1-2 data.csv'!$A742,'2-1-1 紀錄下次購買項目'!$A:$A,0)+'2-1-2 data.csv'!F$1-1)),"")</f>
        <v/>
      </c>
      <c r="G742" s="6" t="str">
        <f>_xlfn.IFNA(IF(G$1&gt;$C742,"",INDEX('2-1-1 紀錄下次購買項目'!$C:$C,MATCH('2-1-2 data.csv'!$A742,'2-1-1 紀錄下次購買項目'!$A:$A,0)+'2-1-2 data.csv'!G$1-1)),"")</f>
        <v/>
      </c>
      <c r="H742" s="6" t="str">
        <f>_xlfn.IFNA(IF(H$1&gt;$C742,"",INDEX('2-1-1 紀錄下次購買項目'!$C:$C,MATCH('2-1-2 data.csv'!$A742,'2-1-1 紀錄下次購買項目'!$A:$A,0)+'2-1-2 data.csv'!H$1-1)),"")</f>
        <v/>
      </c>
      <c r="I742" s="6" t="str">
        <f>_xlfn.IFNA(IF(I$1&gt;$C742,"",INDEX('2-1-1 紀錄下次購買項目'!$C:$C,MATCH('2-1-2 data.csv'!$A742,'2-1-1 紀錄下次購買項目'!$A:$A,0)+'2-1-2 data.csv'!I$1-1)),"")</f>
        <v/>
      </c>
      <c r="J742" s="6" t="str">
        <f>_xlfn.IFNA(IF(J$1&gt;$C742,"",INDEX('2-1-1 紀錄下次購買項目'!$C:$C,MATCH('2-1-2 data.csv'!$A742,'2-1-1 紀錄下次購買項目'!$A:$A,0)+'2-1-2 data.csv'!J$1-1)),"")</f>
        <v/>
      </c>
      <c r="K742" s="6" t="str">
        <f>_xlfn.IFNA(IF(K$1&gt;$C742,"",INDEX('2-1-1 紀錄下次購買項目'!$C:$C,MATCH('2-1-2 data.csv'!$A742,'2-1-1 紀錄下次購買項目'!$A:$A,0)+'2-1-2 data.csv'!K$1-1)),"")</f>
        <v/>
      </c>
      <c r="L742" s="6" t="str">
        <f>_xlfn.IFNA(IF(L$1&gt;$C742,"",INDEX('2-1-1 紀錄下次購買項目'!$C:$C,MATCH('2-1-2 data.csv'!$A742,'2-1-1 紀錄下次購買項目'!$A:$A,0)+'2-1-2 data.csv'!L$1-1)),"")</f>
        <v/>
      </c>
      <c r="M742" s="6" t="str">
        <f>_xlfn.IFNA(IF(M$1&gt;$C742,"",INDEX('2-1-1 紀錄下次購買項目'!$C:$C,MATCH('2-1-2 data.csv'!$A742,'2-1-1 紀錄下次購買項目'!$A:$A,0)+'2-1-2 data.csv'!M$1-1)),"")</f>
        <v/>
      </c>
      <c r="N742" s="6" t="str">
        <f>_xlfn.IFNA(IF(N$1&gt;$C742,"",INDEX('2-1-1 紀錄下次購買項目'!$C:$C,MATCH('2-1-2 data.csv'!$A742,'2-1-1 紀錄下次購買項目'!$A:$A,0)+'2-1-2 data.csv'!N$1-1)),"")</f>
        <v/>
      </c>
    </row>
    <row r="743" spans="1:14">
      <c r="A743" s="6">
        <v>78184</v>
      </c>
      <c r="B743" s="5">
        <v>1672</v>
      </c>
      <c r="C743" s="6">
        <v>1</v>
      </c>
      <c r="D743" s="6">
        <v>2</v>
      </c>
      <c r="E743" s="6" t="str">
        <f>_xlfn.IFNA(IF(E$1&gt;$C743,"",INDEX('2-1-1 紀錄下次購買項目'!$C:$C,MATCH('2-1-2 data.csv'!$A743,'2-1-1 紀錄下次購買項目'!$A:$A,0)+'2-1-2 data.csv'!E$1-1)),"")</f>
        <v>EPSON墨水</v>
      </c>
      <c r="F743" s="6" t="str">
        <f>_xlfn.IFNA(IF(F$1&gt;$C743,"",INDEX('2-1-1 紀錄下次購買項目'!$C:$C,MATCH('2-1-2 data.csv'!$A743,'2-1-1 紀錄下次購買項目'!$A:$A,0)+'2-1-2 data.csv'!F$1-1)),"")</f>
        <v/>
      </c>
      <c r="G743" s="6" t="str">
        <f>_xlfn.IFNA(IF(G$1&gt;$C743,"",INDEX('2-1-1 紀錄下次購買項目'!$C:$C,MATCH('2-1-2 data.csv'!$A743,'2-1-1 紀錄下次購買項目'!$A:$A,0)+'2-1-2 data.csv'!G$1-1)),"")</f>
        <v/>
      </c>
      <c r="H743" s="6" t="str">
        <f>_xlfn.IFNA(IF(H$1&gt;$C743,"",INDEX('2-1-1 紀錄下次購買項目'!$C:$C,MATCH('2-1-2 data.csv'!$A743,'2-1-1 紀錄下次購買項目'!$A:$A,0)+'2-1-2 data.csv'!H$1-1)),"")</f>
        <v/>
      </c>
      <c r="I743" s="6" t="str">
        <f>_xlfn.IFNA(IF(I$1&gt;$C743,"",INDEX('2-1-1 紀錄下次購買項目'!$C:$C,MATCH('2-1-2 data.csv'!$A743,'2-1-1 紀錄下次購買項目'!$A:$A,0)+'2-1-2 data.csv'!I$1-1)),"")</f>
        <v/>
      </c>
      <c r="J743" s="6" t="str">
        <f>_xlfn.IFNA(IF(J$1&gt;$C743,"",INDEX('2-1-1 紀錄下次購買項目'!$C:$C,MATCH('2-1-2 data.csv'!$A743,'2-1-1 紀錄下次購買項目'!$A:$A,0)+'2-1-2 data.csv'!J$1-1)),"")</f>
        <v/>
      </c>
      <c r="K743" s="6" t="str">
        <f>_xlfn.IFNA(IF(K$1&gt;$C743,"",INDEX('2-1-1 紀錄下次購買項目'!$C:$C,MATCH('2-1-2 data.csv'!$A743,'2-1-1 紀錄下次購買項目'!$A:$A,0)+'2-1-2 data.csv'!K$1-1)),"")</f>
        <v/>
      </c>
      <c r="L743" s="6" t="str">
        <f>_xlfn.IFNA(IF(L$1&gt;$C743,"",INDEX('2-1-1 紀錄下次購買項目'!$C:$C,MATCH('2-1-2 data.csv'!$A743,'2-1-1 紀錄下次購買項目'!$A:$A,0)+'2-1-2 data.csv'!L$1-1)),"")</f>
        <v/>
      </c>
      <c r="M743" s="6" t="str">
        <f>_xlfn.IFNA(IF(M$1&gt;$C743,"",INDEX('2-1-1 紀錄下次購買項目'!$C:$C,MATCH('2-1-2 data.csv'!$A743,'2-1-1 紀錄下次購買項目'!$A:$A,0)+'2-1-2 data.csv'!M$1-1)),"")</f>
        <v/>
      </c>
      <c r="N743" s="6" t="str">
        <f>_xlfn.IFNA(IF(N$1&gt;$C743,"",INDEX('2-1-1 紀錄下次購買項目'!$C:$C,MATCH('2-1-2 data.csv'!$A743,'2-1-1 紀錄下次購買項目'!$A:$A,0)+'2-1-2 data.csv'!N$1-1)),"")</f>
        <v/>
      </c>
    </row>
    <row r="744" spans="1:14">
      <c r="A744" s="6">
        <v>78493</v>
      </c>
      <c r="B744" s="5">
        <v>1672</v>
      </c>
      <c r="C744" s="6">
        <v>2</v>
      </c>
      <c r="D744" s="6">
        <v>1</v>
      </c>
      <c r="E744" s="6" t="str">
        <f>_xlfn.IFNA(IF(E$1&gt;$C744,"",INDEX('2-1-1 紀錄下次購買項目'!$C:$C,MATCH('2-1-2 data.csv'!$A744,'2-1-1 紀錄下次購買項目'!$A:$A,0)+'2-1-2 data.csv'!E$1-1)),"")</f>
        <v>筆記型電腦</v>
      </c>
      <c r="F744" s="6" t="str">
        <f>_xlfn.IFNA(IF(F$1&gt;$C744,"",INDEX('2-1-1 紀錄下次購買項目'!$C:$C,MATCH('2-1-2 data.csv'!$A744,'2-1-1 紀錄下次購買項目'!$A:$A,0)+'2-1-2 data.csv'!F$1-1)),"")</f>
        <v>CD燒錄片</v>
      </c>
      <c r="G744" s="6" t="str">
        <f>_xlfn.IFNA(IF(G$1&gt;$C744,"",INDEX('2-1-1 紀錄下次購買項目'!$C:$C,MATCH('2-1-2 data.csv'!$A744,'2-1-1 紀錄下次購買項目'!$A:$A,0)+'2-1-2 data.csv'!G$1-1)),"")</f>
        <v/>
      </c>
      <c r="H744" s="6" t="str">
        <f>_xlfn.IFNA(IF(H$1&gt;$C744,"",INDEX('2-1-1 紀錄下次購買項目'!$C:$C,MATCH('2-1-2 data.csv'!$A744,'2-1-1 紀錄下次購買項目'!$A:$A,0)+'2-1-2 data.csv'!H$1-1)),"")</f>
        <v/>
      </c>
      <c r="I744" s="6" t="str">
        <f>_xlfn.IFNA(IF(I$1&gt;$C744,"",INDEX('2-1-1 紀錄下次購買項目'!$C:$C,MATCH('2-1-2 data.csv'!$A744,'2-1-1 紀錄下次購買項目'!$A:$A,0)+'2-1-2 data.csv'!I$1-1)),"")</f>
        <v/>
      </c>
      <c r="J744" s="6" t="str">
        <f>_xlfn.IFNA(IF(J$1&gt;$C744,"",INDEX('2-1-1 紀錄下次購買項目'!$C:$C,MATCH('2-1-2 data.csv'!$A744,'2-1-1 紀錄下次購買項目'!$A:$A,0)+'2-1-2 data.csv'!J$1-1)),"")</f>
        <v/>
      </c>
      <c r="K744" s="6" t="str">
        <f>_xlfn.IFNA(IF(K$1&gt;$C744,"",INDEX('2-1-1 紀錄下次購買項目'!$C:$C,MATCH('2-1-2 data.csv'!$A744,'2-1-1 紀錄下次購買項目'!$A:$A,0)+'2-1-2 data.csv'!K$1-1)),"")</f>
        <v/>
      </c>
      <c r="L744" s="6" t="str">
        <f>_xlfn.IFNA(IF(L$1&gt;$C744,"",INDEX('2-1-1 紀錄下次購買項目'!$C:$C,MATCH('2-1-2 data.csv'!$A744,'2-1-1 紀錄下次購買項目'!$A:$A,0)+'2-1-2 data.csv'!L$1-1)),"")</f>
        <v/>
      </c>
      <c r="M744" s="6" t="str">
        <f>_xlfn.IFNA(IF(M$1&gt;$C744,"",INDEX('2-1-1 紀錄下次購買項目'!$C:$C,MATCH('2-1-2 data.csv'!$A744,'2-1-1 紀錄下次購買項目'!$A:$A,0)+'2-1-2 data.csv'!M$1-1)),"")</f>
        <v/>
      </c>
      <c r="N744" s="6" t="str">
        <f>_xlfn.IFNA(IF(N$1&gt;$C744,"",INDEX('2-1-1 紀錄下次購買項目'!$C:$C,MATCH('2-1-2 data.csv'!$A744,'2-1-1 紀錄下次購買項目'!$A:$A,0)+'2-1-2 data.csv'!N$1-1)),"")</f>
        <v/>
      </c>
    </row>
    <row r="745" spans="1:14">
      <c r="A745" s="6">
        <v>79261</v>
      </c>
      <c r="B745" s="5">
        <v>1672</v>
      </c>
      <c r="C745" s="6">
        <v>1</v>
      </c>
      <c r="D745" s="6">
        <v>1</v>
      </c>
      <c r="E745" s="6" t="str">
        <f>_xlfn.IFNA(IF(E$1&gt;$C745,"",INDEX('2-1-1 紀錄下次購買項目'!$C:$C,MATCH('2-1-2 data.csv'!$A745,'2-1-1 紀錄下次購買項目'!$A:$A,0)+'2-1-2 data.csv'!E$1-1)),"")</f>
        <v>會員贈品</v>
      </c>
      <c r="F745" s="6" t="str">
        <f>_xlfn.IFNA(IF(F$1&gt;$C745,"",INDEX('2-1-1 紀錄下次購買項目'!$C:$C,MATCH('2-1-2 data.csv'!$A745,'2-1-1 紀錄下次購買項目'!$A:$A,0)+'2-1-2 data.csv'!F$1-1)),"")</f>
        <v/>
      </c>
      <c r="G745" s="6" t="str">
        <f>_xlfn.IFNA(IF(G$1&gt;$C745,"",INDEX('2-1-1 紀錄下次購買項目'!$C:$C,MATCH('2-1-2 data.csv'!$A745,'2-1-1 紀錄下次購買項目'!$A:$A,0)+'2-1-2 data.csv'!G$1-1)),"")</f>
        <v/>
      </c>
      <c r="H745" s="6" t="str">
        <f>_xlfn.IFNA(IF(H$1&gt;$C745,"",INDEX('2-1-1 紀錄下次購買項目'!$C:$C,MATCH('2-1-2 data.csv'!$A745,'2-1-1 紀錄下次購買項目'!$A:$A,0)+'2-1-2 data.csv'!H$1-1)),"")</f>
        <v/>
      </c>
      <c r="I745" s="6" t="str">
        <f>_xlfn.IFNA(IF(I$1&gt;$C745,"",INDEX('2-1-1 紀錄下次購買項目'!$C:$C,MATCH('2-1-2 data.csv'!$A745,'2-1-1 紀錄下次購買項目'!$A:$A,0)+'2-1-2 data.csv'!I$1-1)),"")</f>
        <v/>
      </c>
      <c r="J745" s="6" t="str">
        <f>_xlfn.IFNA(IF(J$1&gt;$C745,"",INDEX('2-1-1 紀錄下次購買項目'!$C:$C,MATCH('2-1-2 data.csv'!$A745,'2-1-1 紀錄下次購買項目'!$A:$A,0)+'2-1-2 data.csv'!J$1-1)),"")</f>
        <v/>
      </c>
      <c r="K745" s="6" t="str">
        <f>_xlfn.IFNA(IF(K$1&gt;$C745,"",INDEX('2-1-1 紀錄下次購買項目'!$C:$C,MATCH('2-1-2 data.csv'!$A745,'2-1-1 紀錄下次購買項目'!$A:$A,0)+'2-1-2 data.csv'!K$1-1)),"")</f>
        <v/>
      </c>
      <c r="L745" s="6" t="str">
        <f>_xlfn.IFNA(IF(L$1&gt;$C745,"",INDEX('2-1-1 紀錄下次購買項目'!$C:$C,MATCH('2-1-2 data.csv'!$A745,'2-1-1 紀錄下次購買項目'!$A:$A,0)+'2-1-2 data.csv'!L$1-1)),"")</f>
        <v/>
      </c>
      <c r="M745" s="6" t="str">
        <f>_xlfn.IFNA(IF(M$1&gt;$C745,"",INDEX('2-1-1 紀錄下次購買項目'!$C:$C,MATCH('2-1-2 data.csv'!$A745,'2-1-1 紀錄下次購買項目'!$A:$A,0)+'2-1-2 data.csv'!M$1-1)),"")</f>
        <v/>
      </c>
      <c r="N745" s="6" t="str">
        <f>_xlfn.IFNA(IF(N$1&gt;$C745,"",INDEX('2-1-1 紀錄下次購買項目'!$C:$C,MATCH('2-1-2 data.csv'!$A745,'2-1-1 紀錄下次購買項目'!$A:$A,0)+'2-1-2 data.csv'!N$1-1)),"")</f>
        <v/>
      </c>
    </row>
    <row r="746" spans="1:14">
      <c r="A746" s="6">
        <v>81060</v>
      </c>
      <c r="B746" s="5">
        <v>1672</v>
      </c>
      <c r="C746" s="6">
        <v>1</v>
      </c>
      <c r="D746" s="6">
        <v>2</v>
      </c>
      <c r="E746" s="6" t="str">
        <f>_xlfn.IFNA(IF(E$1&gt;$C746,"",INDEX('2-1-1 紀錄下次購買項目'!$C:$C,MATCH('2-1-2 data.csv'!$A746,'2-1-1 紀錄下次購買項目'!$A:$A,0)+'2-1-2 data.csv'!E$1-1)),"")</f>
        <v>記憶卡</v>
      </c>
      <c r="F746" s="6" t="str">
        <f>_xlfn.IFNA(IF(F$1&gt;$C746,"",INDEX('2-1-1 紀錄下次購買項目'!$C:$C,MATCH('2-1-2 data.csv'!$A746,'2-1-1 紀錄下次購買項目'!$A:$A,0)+'2-1-2 data.csv'!F$1-1)),"")</f>
        <v/>
      </c>
      <c r="G746" s="6" t="str">
        <f>_xlfn.IFNA(IF(G$1&gt;$C746,"",INDEX('2-1-1 紀錄下次購買項目'!$C:$C,MATCH('2-1-2 data.csv'!$A746,'2-1-1 紀錄下次購買項目'!$A:$A,0)+'2-1-2 data.csv'!G$1-1)),"")</f>
        <v/>
      </c>
      <c r="H746" s="6" t="str">
        <f>_xlfn.IFNA(IF(H$1&gt;$C746,"",INDEX('2-1-1 紀錄下次購買項目'!$C:$C,MATCH('2-1-2 data.csv'!$A746,'2-1-1 紀錄下次購買項目'!$A:$A,0)+'2-1-2 data.csv'!H$1-1)),"")</f>
        <v/>
      </c>
      <c r="I746" s="6" t="str">
        <f>_xlfn.IFNA(IF(I$1&gt;$C746,"",INDEX('2-1-1 紀錄下次購買項目'!$C:$C,MATCH('2-1-2 data.csv'!$A746,'2-1-1 紀錄下次購買項目'!$A:$A,0)+'2-1-2 data.csv'!I$1-1)),"")</f>
        <v/>
      </c>
      <c r="J746" s="6" t="str">
        <f>_xlfn.IFNA(IF(J$1&gt;$C746,"",INDEX('2-1-1 紀錄下次購買項目'!$C:$C,MATCH('2-1-2 data.csv'!$A746,'2-1-1 紀錄下次購買項目'!$A:$A,0)+'2-1-2 data.csv'!J$1-1)),"")</f>
        <v/>
      </c>
      <c r="K746" s="6" t="str">
        <f>_xlfn.IFNA(IF(K$1&gt;$C746,"",INDEX('2-1-1 紀錄下次購買項目'!$C:$C,MATCH('2-1-2 data.csv'!$A746,'2-1-1 紀錄下次購買項目'!$A:$A,0)+'2-1-2 data.csv'!K$1-1)),"")</f>
        <v/>
      </c>
      <c r="L746" s="6" t="str">
        <f>_xlfn.IFNA(IF(L$1&gt;$C746,"",INDEX('2-1-1 紀錄下次購買項目'!$C:$C,MATCH('2-1-2 data.csv'!$A746,'2-1-1 紀錄下次購買項目'!$A:$A,0)+'2-1-2 data.csv'!L$1-1)),"")</f>
        <v/>
      </c>
      <c r="M746" s="6" t="str">
        <f>_xlfn.IFNA(IF(M$1&gt;$C746,"",INDEX('2-1-1 紀錄下次購買項目'!$C:$C,MATCH('2-1-2 data.csv'!$A746,'2-1-1 紀錄下次購買項目'!$A:$A,0)+'2-1-2 data.csv'!M$1-1)),"")</f>
        <v/>
      </c>
      <c r="N746" s="6" t="str">
        <f>_xlfn.IFNA(IF(N$1&gt;$C746,"",INDEX('2-1-1 紀錄下次購買項目'!$C:$C,MATCH('2-1-2 data.csv'!$A746,'2-1-1 紀錄下次購買項目'!$A:$A,0)+'2-1-2 data.csv'!N$1-1)),"")</f>
        <v/>
      </c>
    </row>
    <row r="747" spans="1:14">
      <c r="A747" s="6">
        <v>81240</v>
      </c>
      <c r="B747" s="5">
        <v>1672</v>
      </c>
      <c r="C747" s="6">
        <v>2</v>
      </c>
      <c r="D747" s="6">
        <v>1</v>
      </c>
      <c r="E747" s="6" t="str">
        <f>_xlfn.IFNA(IF(E$1&gt;$C747,"",INDEX('2-1-1 紀錄下次購買項目'!$C:$C,MATCH('2-1-2 data.csv'!$A747,'2-1-1 紀錄下次購買項目'!$A:$A,0)+'2-1-2 data.csv'!E$1-1)),"")</f>
        <v>讀卡機/轉接卡</v>
      </c>
      <c r="F747" s="6" t="str">
        <f>_xlfn.IFNA(IF(F$1&gt;$C747,"",INDEX('2-1-1 紀錄下次購買項目'!$C:$C,MATCH('2-1-2 data.csv'!$A747,'2-1-1 紀錄下次購買項目'!$A:$A,0)+'2-1-2 data.csv'!F$1-1)),"")</f>
        <v>MP3\MP4</v>
      </c>
      <c r="G747" s="6" t="str">
        <f>_xlfn.IFNA(IF(G$1&gt;$C747,"",INDEX('2-1-1 紀錄下次購買項目'!$C:$C,MATCH('2-1-2 data.csv'!$A747,'2-1-1 紀錄下次購買項目'!$A:$A,0)+'2-1-2 data.csv'!G$1-1)),"")</f>
        <v/>
      </c>
      <c r="H747" s="6" t="str">
        <f>_xlfn.IFNA(IF(H$1&gt;$C747,"",INDEX('2-1-1 紀錄下次購買項目'!$C:$C,MATCH('2-1-2 data.csv'!$A747,'2-1-1 紀錄下次購買項目'!$A:$A,0)+'2-1-2 data.csv'!H$1-1)),"")</f>
        <v/>
      </c>
      <c r="I747" s="6" t="str">
        <f>_xlfn.IFNA(IF(I$1&gt;$C747,"",INDEX('2-1-1 紀錄下次購買項目'!$C:$C,MATCH('2-1-2 data.csv'!$A747,'2-1-1 紀錄下次購買項目'!$A:$A,0)+'2-1-2 data.csv'!I$1-1)),"")</f>
        <v/>
      </c>
      <c r="J747" s="6" t="str">
        <f>_xlfn.IFNA(IF(J$1&gt;$C747,"",INDEX('2-1-1 紀錄下次購買項目'!$C:$C,MATCH('2-1-2 data.csv'!$A747,'2-1-1 紀錄下次購買項目'!$A:$A,0)+'2-1-2 data.csv'!J$1-1)),"")</f>
        <v/>
      </c>
      <c r="K747" s="6" t="str">
        <f>_xlfn.IFNA(IF(K$1&gt;$C747,"",INDEX('2-1-1 紀錄下次購買項目'!$C:$C,MATCH('2-1-2 data.csv'!$A747,'2-1-1 紀錄下次購買項目'!$A:$A,0)+'2-1-2 data.csv'!K$1-1)),"")</f>
        <v/>
      </c>
      <c r="L747" s="6" t="str">
        <f>_xlfn.IFNA(IF(L$1&gt;$C747,"",INDEX('2-1-1 紀錄下次購買項目'!$C:$C,MATCH('2-1-2 data.csv'!$A747,'2-1-1 紀錄下次購買項目'!$A:$A,0)+'2-1-2 data.csv'!L$1-1)),"")</f>
        <v/>
      </c>
      <c r="M747" s="6" t="str">
        <f>_xlfn.IFNA(IF(M$1&gt;$C747,"",INDEX('2-1-1 紀錄下次購買項目'!$C:$C,MATCH('2-1-2 data.csv'!$A747,'2-1-1 紀錄下次購買項目'!$A:$A,0)+'2-1-2 data.csv'!M$1-1)),"")</f>
        <v/>
      </c>
      <c r="N747" s="6" t="str">
        <f>_xlfn.IFNA(IF(N$1&gt;$C747,"",INDEX('2-1-1 紀錄下次購買項目'!$C:$C,MATCH('2-1-2 data.csv'!$A747,'2-1-1 紀錄下次購買項目'!$A:$A,0)+'2-1-2 data.csv'!N$1-1)),"")</f>
        <v/>
      </c>
    </row>
    <row r="748" spans="1:14">
      <c r="A748" s="6">
        <v>81462</v>
      </c>
      <c r="B748" s="5">
        <v>1672</v>
      </c>
      <c r="C748" s="6">
        <v>1</v>
      </c>
      <c r="D748" s="6">
        <v>0</v>
      </c>
      <c r="E748" s="6" t="str">
        <f>_xlfn.IFNA(IF(E$1&gt;$C748,"",INDEX('2-1-1 紀錄下次購買項目'!$C:$C,MATCH('2-1-2 data.csv'!$A748,'2-1-1 紀錄下次購買項目'!$A:$A,0)+'2-1-2 data.csv'!E$1-1)),"")</f>
        <v>數位相機</v>
      </c>
      <c r="F748" s="6" t="str">
        <f>_xlfn.IFNA(IF(F$1&gt;$C748,"",INDEX('2-1-1 紀錄下次購買項目'!$C:$C,MATCH('2-1-2 data.csv'!$A748,'2-1-1 紀錄下次購買項目'!$A:$A,0)+'2-1-2 data.csv'!F$1-1)),"")</f>
        <v/>
      </c>
      <c r="G748" s="6" t="str">
        <f>_xlfn.IFNA(IF(G$1&gt;$C748,"",INDEX('2-1-1 紀錄下次購買項目'!$C:$C,MATCH('2-1-2 data.csv'!$A748,'2-1-1 紀錄下次購買項目'!$A:$A,0)+'2-1-2 data.csv'!G$1-1)),"")</f>
        <v/>
      </c>
      <c r="H748" s="6" t="str">
        <f>_xlfn.IFNA(IF(H$1&gt;$C748,"",INDEX('2-1-1 紀錄下次購買項目'!$C:$C,MATCH('2-1-2 data.csv'!$A748,'2-1-1 紀錄下次購買項目'!$A:$A,0)+'2-1-2 data.csv'!H$1-1)),"")</f>
        <v/>
      </c>
      <c r="I748" s="6" t="str">
        <f>_xlfn.IFNA(IF(I$1&gt;$C748,"",INDEX('2-1-1 紀錄下次購買項目'!$C:$C,MATCH('2-1-2 data.csv'!$A748,'2-1-1 紀錄下次購買項目'!$A:$A,0)+'2-1-2 data.csv'!I$1-1)),"")</f>
        <v/>
      </c>
      <c r="J748" s="6" t="str">
        <f>_xlfn.IFNA(IF(J$1&gt;$C748,"",INDEX('2-1-1 紀錄下次購買項目'!$C:$C,MATCH('2-1-2 data.csv'!$A748,'2-1-1 紀錄下次購買項目'!$A:$A,0)+'2-1-2 data.csv'!J$1-1)),"")</f>
        <v/>
      </c>
      <c r="K748" s="6" t="str">
        <f>_xlfn.IFNA(IF(K$1&gt;$C748,"",INDEX('2-1-1 紀錄下次購買項目'!$C:$C,MATCH('2-1-2 data.csv'!$A748,'2-1-1 紀錄下次購買項目'!$A:$A,0)+'2-1-2 data.csv'!K$1-1)),"")</f>
        <v/>
      </c>
      <c r="L748" s="6" t="str">
        <f>_xlfn.IFNA(IF(L$1&gt;$C748,"",INDEX('2-1-1 紀錄下次購買項目'!$C:$C,MATCH('2-1-2 data.csv'!$A748,'2-1-1 紀錄下次購買項目'!$A:$A,0)+'2-1-2 data.csv'!L$1-1)),"")</f>
        <v/>
      </c>
      <c r="M748" s="6" t="str">
        <f>_xlfn.IFNA(IF(M$1&gt;$C748,"",INDEX('2-1-1 紀錄下次購買項目'!$C:$C,MATCH('2-1-2 data.csv'!$A748,'2-1-1 紀錄下次購買項目'!$A:$A,0)+'2-1-2 data.csv'!M$1-1)),"")</f>
        <v/>
      </c>
      <c r="N748" s="6" t="str">
        <f>_xlfn.IFNA(IF(N$1&gt;$C748,"",INDEX('2-1-1 紀錄下次購買項目'!$C:$C,MATCH('2-1-2 data.csv'!$A748,'2-1-1 紀錄下次購買項目'!$A:$A,0)+'2-1-2 data.csv'!N$1-1)),"")</f>
        <v/>
      </c>
    </row>
    <row r="749" spans="1:14">
      <c r="A749" s="6">
        <v>1551</v>
      </c>
      <c r="B749" s="5">
        <v>1677</v>
      </c>
      <c r="C749" s="6">
        <v>1</v>
      </c>
      <c r="D749" s="6">
        <v>1</v>
      </c>
      <c r="E749" s="6" t="str">
        <f>_xlfn.IFNA(IF(E$1&gt;$C749,"",INDEX('2-1-1 紀錄下次購買項目'!$C:$C,MATCH('2-1-2 data.csv'!$A749,'2-1-1 紀錄下次購買項目'!$A:$A,0)+'2-1-2 data.csv'!E$1-1)),"")</f>
        <v>CD燒錄片</v>
      </c>
      <c r="F749" s="6" t="str">
        <f>_xlfn.IFNA(IF(F$1&gt;$C749,"",INDEX('2-1-1 紀錄下次購買項目'!$C:$C,MATCH('2-1-2 data.csv'!$A749,'2-1-1 紀錄下次購買項目'!$A:$A,0)+'2-1-2 data.csv'!F$1-1)),"")</f>
        <v/>
      </c>
      <c r="G749" s="6" t="str">
        <f>_xlfn.IFNA(IF(G$1&gt;$C749,"",INDEX('2-1-1 紀錄下次購買項目'!$C:$C,MATCH('2-1-2 data.csv'!$A749,'2-1-1 紀錄下次購買項目'!$A:$A,0)+'2-1-2 data.csv'!G$1-1)),"")</f>
        <v/>
      </c>
      <c r="H749" s="6" t="str">
        <f>_xlfn.IFNA(IF(H$1&gt;$C749,"",INDEX('2-1-1 紀錄下次購買項目'!$C:$C,MATCH('2-1-2 data.csv'!$A749,'2-1-1 紀錄下次購買項目'!$A:$A,0)+'2-1-2 data.csv'!H$1-1)),"")</f>
        <v/>
      </c>
      <c r="I749" s="6" t="str">
        <f>_xlfn.IFNA(IF(I$1&gt;$C749,"",INDEX('2-1-1 紀錄下次購買項目'!$C:$C,MATCH('2-1-2 data.csv'!$A749,'2-1-1 紀錄下次購買項目'!$A:$A,0)+'2-1-2 data.csv'!I$1-1)),"")</f>
        <v/>
      </c>
      <c r="J749" s="6" t="str">
        <f>_xlfn.IFNA(IF(J$1&gt;$C749,"",INDEX('2-1-1 紀錄下次購買項目'!$C:$C,MATCH('2-1-2 data.csv'!$A749,'2-1-1 紀錄下次購買項目'!$A:$A,0)+'2-1-2 data.csv'!J$1-1)),"")</f>
        <v/>
      </c>
      <c r="K749" s="6" t="str">
        <f>_xlfn.IFNA(IF(K$1&gt;$C749,"",INDEX('2-1-1 紀錄下次購買項目'!$C:$C,MATCH('2-1-2 data.csv'!$A749,'2-1-1 紀錄下次購買項目'!$A:$A,0)+'2-1-2 data.csv'!K$1-1)),"")</f>
        <v/>
      </c>
      <c r="L749" s="6" t="str">
        <f>_xlfn.IFNA(IF(L$1&gt;$C749,"",INDEX('2-1-1 紀錄下次購買項目'!$C:$C,MATCH('2-1-2 data.csv'!$A749,'2-1-1 紀錄下次購買項目'!$A:$A,0)+'2-1-2 data.csv'!L$1-1)),"")</f>
        <v/>
      </c>
      <c r="M749" s="6" t="str">
        <f>_xlfn.IFNA(IF(M$1&gt;$C749,"",INDEX('2-1-1 紀錄下次購買項目'!$C:$C,MATCH('2-1-2 data.csv'!$A749,'2-1-1 紀錄下次購買項目'!$A:$A,0)+'2-1-2 data.csv'!M$1-1)),"")</f>
        <v/>
      </c>
      <c r="N749" s="6" t="str">
        <f>_xlfn.IFNA(IF(N$1&gt;$C749,"",INDEX('2-1-1 紀錄下次購買項目'!$C:$C,MATCH('2-1-2 data.csv'!$A749,'2-1-1 紀錄下次購買項目'!$A:$A,0)+'2-1-2 data.csv'!N$1-1)),"")</f>
        <v/>
      </c>
    </row>
    <row r="750" spans="1:14">
      <c r="A750" s="6">
        <v>2131</v>
      </c>
      <c r="B750" s="5">
        <v>1677</v>
      </c>
      <c r="C750" s="6">
        <v>1</v>
      </c>
      <c r="D750" s="6">
        <v>1</v>
      </c>
      <c r="E750" s="6" t="str">
        <f>_xlfn.IFNA(IF(E$1&gt;$C750,"",INDEX('2-1-1 紀錄下次購買項目'!$C:$C,MATCH('2-1-2 data.csv'!$A750,'2-1-1 紀錄下次購買項目'!$A:$A,0)+'2-1-2 data.csv'!E$1-1)),"")</f>
        <v>DVD燒錄片</v>
      </c>
      <c r="F750" s="6" t="str">
        <f>_xlfn.IFNA(IF(F$1&gt;$C750,"",INDEX('2-1-1 紀錄下次購買項目'!$C:$C,MATCH('2-1-2 data.csv'!$A750,'2-1-1 紀錄下次購買項目'!$A:$A,0)+'2-1-2 data.csv'!F$1-1)),"")</f>
        <v/>
      </c>
      <c r="G750" s="6" t="str">
        <f>_xlfn.IFNA(IF(G$1&gt;$C750,"",INDEX('2-1-1 紀錄下次購買項目'!$C:$C,MATCH('2-1-2 data.csv'!$A750,'2-1-1 紀錄下次購買項目'!$A:$A,0)+'2-1-2 data.csv'!G$1-1)),"")</f>
        <v/>
      </c>
      <c r="H750" s="6" t="str">
        <f>_xlfn.IFNA(IF(H$1&gt;$C750,"",INDEX('2-1-1 紀錄下次購買項目'!$C:$C,MATCH('2-1-2 data.csv'!$A750,'2-1-1 紀錄下次購買項目'!$A:$A,0)+'2-1-2 data.csv'!H$1-1)),"")</f>
        <v/>
      </c>
      <c r="I750" s="6" t="str">
        <f>_xlfn.IFNA(IF(I$1&gt;$C750,"",INDEX('2-1-1 紀錄下次購買項目'!$C:$C,MATCH('2-1-2 data.csv'!$A750,'2-1-1 紀錄下次購買項目'!$A:$A,0)+'2-1-2 data.csv'!I$1-1)),"")</f>
        <v/>
      </c>
      <c r="J750" s="6" t="str">
        <f>_xlfn.IFNA(IF(J$1&gt;$C750,"",INDEX('2-1-1 紀錄下次購買項目'!$C:$C,MATCH('2-1-2 data.csv'!$A750,'2-1-1 紀錄下次購買項目'!$A:$A,0)+'2-1-2 data.csv'!J$1-1)),"")</f>
        <v/>
      </c>
      <c r="K750" s="6" t="str">
        <f>_xlfn.IFNA(IF(K$1&gt;$C750,"",INDEX('2-1-1 紀錄下次購買項目'!$C:$C,MATCH('2-1-2 data.csv'!$A750,'2-1-1 紀錄下次購買項目'!$A:$A,0)+'2-1-2 data.csv'!K$1-1)),"")</f>
        <v/>
      </c>
      <c r="L750" s="6" t="str">
        <f>_xlfn.IFNA(IF(L$1&gt;$C750,"",INDEX('2-1-1 紀錄下次購買項目'!$C:$C,MATCH('2-1-2 data.csv'!$A750,'2-1-1 紀錄下次購買項目'!$A:$A,0)+'2-1-2 data.csv'!L$1-1)),"")</f>
        <v/>
      </c>
      <c r="M750" s="6" t="str">
        <f>_xlfn.IFNA(IF(M$1&gt;$C750,"",INDEX('2-1-1 紀錄下次購買項目'!$C:$C,MATCH('2-1-2 data.csv'!$A750,'2-1-1 紀錄下次購買項目'!$A:$A,0)+'2-1-2 data.csv'!M$1-1)),"")</f>
        <v/>
      </c>
      <c r="N750" s="6" t="str">
        <f>_xlfn.IFNA(IF(N$1&gt;$C750,"",INDEX('2-1-1 紀錄下次購買項目'!$C:$C,MATCH('2-1-2 data.csv'!$A750,'2-1-1 紀錄下次購買項目'!$A:$A,0)+'2-1-2 data.csv'!N$1-1)),"")</f>
        <v/>
      </c>
    </row>
    <row r="751" spans="1:14">
      <c r="A751" s="6">
        <v>8478</v>
      </c>
      <c r="B751" s="5">
        <v>1677</v>
      </c>
      <c r="C751" s="6">
        <v>1</v>
      </c>
      <c r="D751" s="6">
        <v>1</v>
      </c>
      <c r="E751" s="6" t="str">
        <f>_xlfn.IFNA(IF(E$1&gt;$C751,"",INDEX('2-1-1 紀錄下次購買項目'!$C:$C,MATCH('2-1-2 data.csv'!$A751,'2-1-1 紀錄下次購買項目'!$A:$A,0)+'2-1-2 data.csv'!E$1-1)),"")</f>
        <v>DVD燒錄片</v>
      </c>
      <c r="F751" s="6" t="str">
        <f>_xlfn.IFNA(IF(F$1&gt;$C751,"",INDEX('2-1-1 紀錄下次購買項目'!$C:$C,MATCH('2-1-2 data.csv'!$A751,'2-1-1 紀錄下次購買項目'!$A:$A,0)+'2-1-2 data.csv'!F$1-1)),"")</f>
        <v/>
      </c>
      <c r="G751" s="6" t="str">
        <f>_xlfn.IFNA(IF(G$1&gt;$C751,"",INDEX('2-1-1 紀錄下次購買項目'!$C:$C,MATCH('2-1-2 data.csv'!$A751,'2-1-1 紀錄下次購買項目'!$A:$A,0)+'2-1-2 data.csv'!G$1-1)),"")</f>
        <v/>
      </c>
      <c r="H751" s="6" t="str">
        <f>_xlfn.IFNA(IF(H$1&gt;$C751,"",INDEX('2-1-1 紀錄下次購買項目'!$C:$C,MATCH('2-1-2 data.csv'!$A751,'2-1-1 紀錄下次購買項目'!$A:$A,0)+'2-1-2 data.csv'!H$1-1)),"")</f>
        <v/>
      </c>
      <c r="I751" s="6" t="str">
        <f>_xlfn.IFNA(IF(I$1&gt;$C751,"",INDEX('2-1-1 紀錄下次購買項目'!$C:$C,MATCH('2-1-2 data.csv'!$A751,'2-1-1 紀錄下次購買項目'!$A:$A,0)+'2-1-2 data.csv'!I$1-1)),"")</f>
        <v/>
      </c>
      <c r="J751" s="6" t="str">
        <f>_xlfn.IFNA(IF(J$1&gt;$C751,"",INDEX('2-1-1 紀錄下次購買項目'!$C:$C,MATCH('2-1-2 data.csv'!$A751,'2-1-1 紀錄下次購買項目'!$A:$A,0)+'2-1-2 data.csv'!J$1-1)),"")</f>
        <v/>
      </c>
      <c r="K751" s="6" t="str">
        <f>_xlfn.IFNA(IF(K$1&gt;$C751,"",INDEX('2-1-1 紀錄下次購買項目'!$C:$C,MATCH('2-1-2 data.csv'!$A751,'2-1-1 紀錄下次購買項目'!$A:$A,0)+'2-1-2 data.csv'!K$1-1)),"")</f>
        <v/>
      </c>
      <c r="L751" s="6" t="str">
        <f>_xlfn.IFNA(IF(L$1&gt;$C751,"",INDEX('2-1-1 紀錄下次購買項目'!$C:$C,MATCH('2-1-2 data.csv'!$A751,'2-1-1 紀錄下次購買項目'!$A:$A,0)+'2-1-2 data.csv'!L$1-1)),"")</f>
        <v/>
      </c>
      <c r="M751" s="6" t="str">
        <f>_xlfn.IFNA(IF(M$1&gt;$C751,"",INDEX('2-1-1 紀錄下次購買項目'!$C:$C,MATCH('2-1-2 data.csv'!$A751,'2-1-1 紀錄下次購買項目'!$A:$A,0)+'2-1-2 data.csv'!M$1-1)),"")</f>
        <v/>
      </c>
      <c r="N751" s="6" t="str">
        <f>_xlfn.IFNA(IF(N$1&gt;$C751,"",INDEX('2-1-1 紀錄下次購買項目'!$C:$C,MATCH('2-1-2 data.csv'!$A751,'2-1-1 紀錄下次購買項目'!$A:$A,0)+'2-1-2 data.csv'!N$1-1)),"")</f>
        <v/>
      </c>
    </row>
    <row r="752" spans="1:14">
      <c r="A752" s="6">
        <v>10297</v>
      </c>
      <c r="B752" s="5">
        <v>1677</v>
      </c>
      <c r="C752" s="6">
        <v>1</v>
      </c>
      <c r="D752" s="6">
        <v>1</v>
      </c>
      <c r="E752" s="6" t="str">
        <f>_xlfn.IFNA(IF(E$1&gt;$C752,"",INDEX('2-1-1 紀錄下次購買項目'!$C:$C,MATCH('2-1-2 data.csv'!$A752,'2-1-1 紀錄下次購買項目'!$A:$A,0)+'2-1-2 data.csv'!E$1-1)),"")</f>
        <v>DVD燒錄片</v>
      </c>
      <c r="F752" s="6" t="str">
        <f>_xlfn.IFNA(IF(F$1&gt;$C752,"",INDEX('2-1-1 紀錄下次購買項目'!$C:$C,MATCH('2-1-2 data.csv'!$A752,'2-1-1 紀錄下次購買項目'!$A:$A,0)+'2-1-2 data.csv'!F$1-1)),"")</f>
        <v/>
      </c>
      <c r="G752" s="6" t="str">
        <f>_xlfn.IFNA(IF(G$1&gt;$C752,"",INDEX('2-1-1 紀錄下次購買項目'!$C:$C,MATCH('2-1-2 data.csv'!$A752,'2-1-1 紀錄下次購買項目'!$A:$A,0)+'2-1-2 data.csv'!G$1-1)),"")</f>
        <v/>
      </c>
      <c r="H752" s="6" t="str">
        <f>_xlfn.IFNA(IF(H$1&gt;$C752,"",INDEX('2-1-1 紀錄下次購買項目'!$C:$C,MATCH('2-1-2 data.csv'!$A752,'2-1-1 紀錄下次購買項目'!$A:$A,0)+'2-1-2 data.csv'!H$1-1)),"")</f>
        <v/>
      </c>
      <c r="I752" s="6" t="str">
        <f>_xlfn.IFNA(IF(I$1&gt;$C752,"",INDEX('2-1-1 紀錄下次購買項目'!$C:$C,MATCH('2-1-2 data.csv'!$A752,'2-1-1 紀錄下次購買項目'!$A:$A,0)+'2-1-2 data.csv'!I$1-1)),"")</f>
        <v/>
      </c>
      <c r="J752" s="6" t="str">
        <f>_xlfn.IFNA(IF(J$1&gt;$C752,"",INDEX('2-1-1 紀錄下次購買項目'!$C:$C,MATCH('2-1-2 data.csv'!$A752,'2-1-1 紀錄下次購買項目'!$A:$A,0)+'2-1-2 data.csv'!J$1-1)),"")</f>
        <v/>
      </c>
      <c r="K752" s="6" t="str">
        <f>_xlfn.IFNA(IF(K$1&gt;$C752,"",INDEX('2-1-1 紀錄下次購買項目'!$C:$C,MATCH('2-1-2 data.csv'!$A752,'2-1-1 紀錄下次購買項目'!$A:$A,0)+'2-1-2 data.csv'!K$1-1)),"")</f>
        <v/>
      </c>
      <c r="L752" s="6" t="str">
        <f>_xlfn.IFNA(IF(L$1&gt;$C752,"",INDEX('2-1-1 紀錄下次購買項目'!$C:$C,MATCH('2-1-2 data.csv'!$A752,'2-1-1 紀錄下次購買項目'!$A:$A,0)+'2-1-2 data.csv'!L$1-1)),"")</f>
        <v/>
      </c>
      <c r="M752" s="6" t="str">
        <f>_xlfn.IFNA(IF(M$1&gt;$C752,"",INDEX('2-1-1 紀錄下次購買項目'!$C:$C,MATCH('2-1-2 data.csv'!$A752,'2-1-1 紀錄下次購買項目'!$A:$A,0)+'2-1-2 data.csv'!M$1-1)),"")</f>
        <v/>
      </c>
      <c r="N752" s="6" t="str">
        <f>_xlfn.IFNA(IF(N$1&gt;$C752,"",INDEX('2-1-1 紀錄下次購買項目'!$C:$C,MATCH('2-1-2 data.csv'!$A752,'2-1-1 紀錄下次購買項目'!$A:$A,0)+'2-1-2 data.csv'!N$1-1)),"")</f>
        <v/>
      </c>
    </row>
    <row r="753" spans="1:14">
      <c r="A753" s="6">
        <v>12433</v>
      </c>
      <c r="B753" s="5">
        <v>1677</v>
      </c>
      <c r="C753" s="6">
        <v>1</v>
      </c>
      <c r="D753" s="6">
        <v>1</v>
      </c>
      <c r="E753" s="6" t="str">
        <f>_xlfn.IFNA(IF(E$1&gt;$C753,"",INDEX('2-1-1 紀錄下次購買項目'!$C:$C,MATCH('2-1-2 data.csv'!$A753,'2-1-1 紀錄下次購買項目'!$A:$A,0)+'2-1-2 data.csv'!E$1-1)),"")</f>
        <v>DVD燒錄片</v>
      </c>
      <c r="F753" s="6" t="str">
        <f>_xlfn.IFNA(IF(F$1&gt;$C753,"",INDEX('2-1-1 紀錄下次購買項目'!$C:$C,MATCH('2-1-2 data.csv'!$A753,'2-1-1 紀錄下次購買項目'!$A:$A,0)+'2-1-2 data.csv'!F$1-1)),"")</f>
        <v/>
      </c>
      <c r="G753" s="6" t="str">
        <f>_xlfn.IFNA(IF(G$1&gt;$C753,"",INDEX('2-1-1 紀錄下次購買項目'!$C:$C,MATCH('2-1-2 data.csv'!$A753,'2-1-1 紀錄下次購買項目'!$A:$A,0)+'2-1-2 data.csv'!G$1-1)),"")</f>
        <v/>
      </c>
      <c r="H753" s="6" t="str">
        <f>_xlfn.IFNA(IF(H$1&gt;$C753,"",INDEX('2-1-1 紀錄下次購買項目'!$C:$C,MATCH('2-1-2 data.csv'!$A753,'2-1-1 紀錄下次購買項目'!$A:$A,0)+'2-1-2 data.csv'!H$1-1)),"")</f>
        <v/>
      </c>
      <c r="I753" s="6" t="str">
        <f>_xlfn.IFNA(IF(I$1&gt;$C753,"",INDEX('2-1-1 紀錄下次購買項目'!$C:$C,MATCH('2-1-2 data.csv'!$A753,'2-1-1 紀錄下次購買項目'!$A:$A,0)+'2-1-2 data.csv'!I$1-1)),"")</f>
        <v/>
      </c>
      <c r="J753" s="6" t="str">
        <f>_xlfn.IFNA(IF(J$1&gt;$C753,"",INDEX('2-1-1 紀錄下次購買項目'!$C:$C,MATCH('2-1-2 data.csv'!$A753,'2-1-1 紀錄下次購買項目'!$A:$A,0)+'2-1-2 data.csv'!J$1-1)),"")</f>
        <v/>
      </c>
      <c r="K753" s="6" t="str">
        <f>_xlfn.IFNA(IF(K$1&gt;$C753,"",INDEX('2-1-1 紀錄下次購買項目'!$C:$C,MATCH('2-1-2 data.csv'!$A753,'2-1-1 紀錄下次購買項目'!$A:$A,0)+'2-1-2 data.csv'!K$1-1)),"")</f>
        <v/>
      </c>
      <c r="L753" s="6" t="str">
        <f>_xlfn.IFNA(IF(L$1&gt;$C753,"",INDEX('2-1-1 紀錄下次購買項目'!$C:$C,MATCH('2-1-2 data.csv'!$A753,'2-1-1 紀錄下次購買項目'!$A:$A,0)+'2-1-2 data.csv'!L$1-1)),"")</f>
        <v/>
      </c>
      <c r="M753" s="6" t="str">
        <f>_xlfn.IFNA(IF(M$1&gt;$C753,"",INDEX('2-1-1 紀錄下次購買項目'!$C:$C,MATCH('2-1-2 data.csv'!$A753,'2-1-1 紀錄下次購買項目'!$A:$A,0)+'2-1-2 data.csv'!M$1-1)),"")</f>
        <v/>
      </c>
      <c r="N753" s="6" t="str">
        <f>_xlfn.IFNA(IF(N$1&gt;$C753,"",INDEX('2-1-1 紀錄下次購買項目'!$C:$C,MATCH('2-1-2 data.csv'!$A753,'2-1-1 紀錄下次購買項目'!$A:$A,0)+'2-1-2 data.csv'!N$1-1)),"")</f>
        <v/>
      </c>
    </row>
    <row r="754" spans="1:14">
      <c r="A754" s="6">
        <v>15670</v>
      </c>
      <c r="B754" s="5">
        <v>1677</v>
      </c>
      <c r="C754" s="6">
        <v>1</v>
      </c>
      <c r="D754" s="6">
        <v>1</v>
      </c>
      <c r="E754" s="6" t="str">
        <f>_xlfn.IFNA(IF(E$1&gt;$C754,"",INDEX('2-1-1 紀錄下次購買項目'!$C:$C,MATCH('2-1-2 data.csv'!$A754,'2-1-1 紀錄下次購買項目'!$A:$A,0)+'2-1-2 data.csv'!E$1-1)),"")</f>
        <v>線材</v>
      </c>
      <c r="F754" s="6" t="str">
        <f>_xlfn.IFNA(IF(F$1&gt;$C754,"",INDEX('2-1-1 紀錄下次購買項目'!$C:$C,MATCH('2-1-2 data.csv'!$A754,'2-1-1 紀錄下次購買項目'!$A:$A,0)+'2-1-2 data.csv'!F$1-1)),"")</f>
        <v/>
      </c>
      <c r="G754" s="6" t="str">
        <f>_xlfn.IFNA(IF(G$1&gt;$C754,"",INDEX('2-1-1 紀錄下次購買項目'!$C:$C,MATCH('2-1-2 data.csv'!$A754,'2-1-1 紀錄下次購買項目'!$A:$A,0)+'2-1-2 data.csv'!G$1-1)),"")</f>
        <v/>
      </c>
      <c r="H754" s="6" t="str">
        <f>_xlfn.IFNA(IF(H$1&gt;$C754,"",INDEX('2-1-1 紀錄下次購買項目'!$C:$C,MATCH('2-1-2 data.csv'!$A754,'2-1-1 紀錄下次購買項目'!$A:$A,0)+'2-1-2 data.csv'!H$1-1)),"")</f>
        <v/>
      </c>
      <c r="I754" s="6" t="str">
        <f>_xlfn.IFNA(IF(I$1&gt;$C754,"",INDEX('2-1-1 紀錄下次購買項目'!$C:$C,MATCH('2-1-2 data.csv'!$A754,'2-1-1 紀錄下次購買項目'!$A:$A,0)+'2-1-2 data.csv'!I$1-1)),"")</f>
        <v/>
      </c>
      <c r="J754" s="6" t="str">
        <f>_xlfn.IFNA(IF(J$1&gt;$C754,"",INDEX('2-1-1 紀錄下次購買項目'!$C:$C,MATCH('2-1-2 data.csv'!$A754,'2-1-1 紀錄下次購買項目'!$A:$A,0)+'2-1-2 data.csv'!J$1-1)),"")</f>
        <v/>
      </c>
      <c r="K754" s="6" t="str">
        <f>_xlfn.IFNA(IF(K$1&gt;$C754,"",INDEX('2-1-1 紀錄下次購買項目'!$C:$C,MATCH('2-1-2 data.csv'!$A754,'2-1-1 紀錄下次購買項目'!$A:$A,0)+'2-1-2 data.csv'!K$1-1)),"")</f>
        <v/>
      </c>
      <c r="L754" s="6" t="str">
        <f>_xlfn.IFNA(IF(L$1&gt;$C754,"",INDEX('2-1-1 紀錄下次購買項目'!$C:$C,MATCH('2-1-2 data.csv'!$A754,'2-1-1 紀錄下次購買項目'!$A:$A,0)+'2-1-2 data.csv'!L$1-1)),"")</f>
        <v/>
      </c>
      <c r="M754" s="6" t="str">
        <f>_xlfn.IFNA(IF(M$1&gt;$C754,"",INDEX('2-1-1 紀錄下次購買項目'!$C:$C,MATCH('2-1-2 data.csv'!$A754,'2-1-1 紀錄下次購買項目'!$A:$A,0)+'2-1-2 data.csv'!M$1-1)),"")</f>
        <v/>
      </c>
      <c r="N754" s="6" t="str">
        <f>_xlfn.IFNA(IF(N$1&gt;$C754,"",INDEX('2-1-1 紀錄下次購買項目'!$C:$C,MATCH('2-1-2 data.csv'!$A754,'2-1-1 紀錄下次購買項目'!$A:$A,0)+'2-1-2 data.csv'!N$1-1)),"")</f>
        <v/>
      </c>
    </row>
    <row r="755" spans="1:14">
      <c r="A755" s="6">
        <v>16990</v>
      </c>
      <c r="B755" s="5">
        <v>1677</v>
      </c>
      <c r="C755" s="6">
        <v>1</v>
      </c>
      <c r="D755" s="6">
        <v>2</v>
      </c>
      <c r="E755" s="6" t="str">
        <f>_xlfn.IFNA(IF(E$1&gt;$C755,"",INDEX('2-1-1 紀錄下次購買項目'!$C:$C,MATCH('2-1-2 data.csv'!$A755,'2-1-1 紀錄下次購買項目'!$A:$A,0)+'2-1-2 data.csv'!E$1-1)),"")</f>
        <v>數位MP3隨身聽</v>
      </c>
      <c r="F755" s="6" t="str">
        <f>_xlfn.IFNA(IF(F$1&gt;$C755,"",INDEX('2-1-1 紀錄下次購買項目'!$C:$C,MATCH('2-1-2 data.csv'!$A755,'2-1-1 紀錄下次購買項目'!$A:$A,0)+'2-1-2 data.csv'!F$1-1)),"")</f>
        <v/>
      </c>
      <c r="G755" s="6" t="str">
        <f>_xlfn.IFNA(IF(G$1&gt;$C755,"",INDEX('2-1-1 紀錄下次購買項目'!$C:$C,MATCH('2-1-2 data.csv'!$A755,'2-1-1 紀錄下次購買項目'!$A:$A,0)+'2-1-2 data.csv'!G$1-1)),"")</f>
        <v/>
      </c>
      <c r="H755" s="6" t="str">
        <f>_xlfn.IFNA(IF(H$1&gt;$C755,"",INDEX('2-1-1 紀錄下次購買項目'!$C:$C,MATCH('2-1-2 data.csv'!$A755,'2-1-1 紀錄下次購買項目'!$A:$A,0)+'2-1-2 data.csv'!H$1-1)),"")</f>
        <v/>
      </c>
      <c r="I755" s="6" t="str">
        <f>_xlfn.IFNA(IF(I$1&gt;$C755,"",INDEX('2-1-1 紀錄下次購買項目'!$C:$C,MATCH('2-1-2 data.csv'!$A755,'2-1-1 紀錄下次購買項目'!$A:$A,0)+'2-1-2 data.csv'!I$1-1)),"")</f>
        <v/>
      </c>
      <c r="J755" s="6" t="str">
        <f>_xlfn.IFNA(IF(J$1&gt;$C755,"",INDEX('2-1-1 紀錄下次購買項目'!$C:$C,MATCH('2-1-2 data.csv'!$A755,'2-1-1 紀錄下次購買項目'!$A:$A,0)+'2-1-2 data.csv'!J$1-1)),"")</f>
        <v/>
      </c>
      <c r="K755" s="6" t="str">
        <f>_xlfn.IFNA(IF(K$1&gt;$C755,"",INDEX('2-1-1 紀錄下次購買項目'!$C:$C,MATCH('2-1-2 data.csv'!$A755,'2-1-1 紀錄下次購買項目'!$A:$A,0)+'2-1-2 data.csv'!K$1-1)),"")</f>
        <v/>
      </c>
      <c r="L755" s="6" t="str">
        <f>_xlfn.IFNA(IF(L$1&gt;$C755,"",INDEX('2-1-1 紀錄下次購買項目'!$C:$C,MATCH('2-1-2 data.csv'!$A755,'2-1-1 紀錄下次購買項目'!$A:$A,0)+'2-1-2 data.csv'!L$1-1)),"")</f>
        <v/>
      </c>
      <c r="M755" s="6" t="str">
        <f>_xlfn.IFNA(IF(M$1&gt;$C755,"",INDEX('2-1-1 紀錄下次購買項目'!$C:$C,MATCH('2-1-2 data.csv'!$A755,'2-1-1 紀錄下次購買項目'!$A:$A,0)+'2-1-2 data.csv'!M$1-1)),"")</f>
        <v/>
      </c>
      <c r="N755" s="6" t="str">
        <f>_xlfn.IFNA(IF(N$1&gt;$C755,"",INDEX('2-1-1 紀錄下次購買項目'!$C:$C,MATCH('2-1-2 data.csv'!$A755,'2-1-1 紀錄下次購買項目'!$A:$A,0)+'2-1-2 data.csv'!N$1-1)),"")</f>
        <v/>
      </c>
    </row>
    <row r="756" spans="1:14">
      <c r="A756" s="6">
        <v>17616</v>
      </c>
      <c r="B756" s="5">
        <v>1677</v>
      </c>
      <c r="C756" s="6">
        <v>2</v>
      </c>
      <c r="D756" s="6">
        <v>1</v>
      </c>
      <c r="E756" s="6" t="str">
        <f>_xlfn.IFNA(IF(E$1&gt;$C756,"",INDEX('2-1-1 紀錄下次購買項目'!$C:$C,MATCH('2-1-2 data.csv'!$A756,'2-1-1 紀錄下次購買項目'!$A:$A,0)+'2-1-2 data.csv'!E$1-1)),"")</f>
        <v>整理耗材</v>
      </c>
      <c r="F756" s="6" t="str">
        <f>_xlfn.IFNA(IF(F$1&gt;$C756,"",INDEX('2-1-1 紀錄下次購買項目'!$C:$C,MATCH('2-1-2 data.csv'!$A756,'2-1-1 紀錄下次購買項目'!$A:$A,0)+'2-1-2 data.csv'!F$1-1)),"")</f>
        <v>CD燒錄片</v>
      </c>
      <c r="G756" s="6" t="str">
        <f>_xlfn.IFNA(IF(G$1&gt;$C756,"",INDEX('2-1-1 紀錄下次購買項目'!$C:$C,MATCH('2-1-2 data.csv'!$A756,'2-1-1 紀錄下次購買項目'!$A:$A,0)+'2-1-2 data.csv'!G$1-1)),"")</f>
        <v/>
      </c>
      <c r="H756" s="6" t="str">
        <f>_xlfn.IFNA(IF(H$1&gt;$C756,"",INDEX('2-1-1 紀錄下次購買項目'!$C:$C,MATCH('2-1-2 data.csv'!$A756,'2-1-1 紀錄下次購買項目'!$A:$A,0)+'2-1-2 data.csv'!H$1-1)),"")</f>
        <v/>
      </c>
      <c r="I756" s="6" t="str">
        <f>_xlfn.IFNA(IF(I$1&gt;$C756,"",INDEX('2-1-1 紀錄下次購買項目'!$C:$C,MATCH('2-1-2 data.csv'!$A756,'2-1-1 紀錄下次購買項目'!$A:$A,0)+'2-1-2 data.csv'!I$1-1)),"")</f>
        <v/>
      </c>
      <c r="J756" s="6" t="str">
        <f>_xlfn.IFNA(IF(J$1&gt;$C756,"",INDEX('2-1-1 紀錄下次購買項目'!$C:$C,MATCH('2-1-2 data.csv'!$A756,'2-1-1 紀錄下次購買項目'!$A:$A,0)+'2-1-2 data.csv'!J$1-1)),"")</f>
        <v/>
      </c>
      <c r="K756" s="6" t="str">
        <f>_xlfn.IFNA(IF(K$1&gt;$C756,"",INDEX('2-1-1 紀錄下次購買項目'!$C:$C,MATCH('2-1-2 data.csv'!$A756,'2-1-1 紀錄下次購買項目'!$A:$A,0)+'2-1-2 data.csv'!K$1-1)),"")</f>
        <v/>
      </c>
      <c r="L756" s="6" t="str">
        <f>_xlfn.IFNA(IF(L$1&gt;$C756,"",INDEX('2-1-1 紀錄下次購買項目'!$C:$C,MATCH('2-1-2 data.csv'!$A756,'2-1-1 紀錄下次購買項目'!$A:$A,0)+'2-1-2 data.csv'!L$1-1)),"")</f>
        <v/>
      </c>
      <c r="M756" s="6" t="str">
        <f>_xlfn.IFNA(IF(M$1&gt;$C756,"",INDEX('2-1-1 紀錄下次購買項目'!$C:$C,MATCH('2-1-2 data.csv'!$A756,'2-1-1 紀錄下次購買項目'!$A:$A,0)+'2-1-2 data.csv'!M$1-1)),"")</f>
        <v/>
      </c>
      <c r="N756" s="6" t="str">
        <f>_xlfn.IFNA(IF(N$1&gt;$C756,"",INDEX('2-1-1 紀錄下次購買項目'!$C:$C,MATCH('2-1-2 data.csv'!$A756,'2-1-1 紀錄下次購買項目'!$A:$A,0)+'2-1-2 data.csv'!N$1-1)),"")</f>
        <v/>
      </c>
    </row>
    <row r="757" spans="1:14">
      <c r="A757" s="6">
        <v>24421</v>
      </c>
      <c r="B757" s="5">
        <v>1677</v>
      </c>
      <c r="C757" s="6">
        <v>1</v>
      </c>
      <c r="D757" s="6">
        <v>1</v>
      </c>
      <c r="E757" s="6" t="str">
        <f>_xlfn.IFNA(IF(E$1&gt;$C757,"",INDEX('2-1-1 紀錄下次購買項目'!$C:$C,MATCH('2-1-2 data.csv'!$A757,'2-1-1 紀錄下次購買項目'!$A:$A,0)+'2-1-2 data.csv'!E$1-1)),"")</f>
        <v>延長線</v>
      </c>
      <c r="F757" s="6" t="str">
        <f>_xlfn.IFNA(IF(F$1&gt;$C757,"",INDEX('2-1-1 紀錄下次購買項目'!$C:$C,MATCH('2-1-2 data.csv'!$A757,'2-1-1 紀錄下次購買項目'!$A:$A,0)+'2-1-2 data.csv'!F$1-1)),"")</f>
        <v/>
      </c>
      <c r="G757" s="6" t="str">
        <f>_xlfn.IFNA(IF(G$1&gt;$C757,"",INDEX('2-1-1 紀錄下次購買項目'!$C:$C,MATCH('2-1-2 data.csv'!$A757,'2-1-1 紀錄下次購買項目'!$A:$A,0)+'2-1-2 data.csv'!G$1-1)),"")</f>
        <v/>
      </c>
      <c r="H757" s="6" t="str">
        <f>_xlfn.IFNA(IF(H$1&gt;$C757,"",INDEX('2-1-1 紀錄下次購買項目'!$C:$C,MATCH('2-1-2 data.csv'!$A757,'2-1-1 紀錄下次購買項目'!$A:$A,0)+'2-1-2 data.csv'!H$1-1)),"")</f>
        <v/>
      </c>
      <c r="I757" s="6" t="str">
        <f>_xlfn.IFNA(IF(I$1&gt;$C757,"",INDEX('2-1-1 紀錄下次購買項目'!$C:$C,MATCH('2-1-2 data.csv'!$A757,'2-1-1 紀錄下次購買項目'!$A:$A,0)+'2-1-2 data.csv'!I$1-1)),"")</f>
        <v/>
      </c>
      <c r="J757" s="6" t="str">
        <f>_xlfn.IFNA(IF(J$1&gt;$C757,"",INDEX('2-1-1 紀錄下次購買項目'!$C:$C,MATCH('2-1-2 data.csv'!$A757,'2-1-1 紀錄下次購買項目'!$A:$A,0)+'2-1-2 data.csv'!J$1-1)),"")</f>
        <v/>
      </c>
      <c r="K757" s="6" t="str">
        <f>_xlfn.IFNA(IF(K$1&gt;$C757,"",INDEX('2-1-1 紀錄下次購買項目'!$C:$C,MATCH('2-1-2 data.csv'!$A757,'2-1-1 紀錄下次購買項目'!$A:$A,0)+'2-1-2 data.csv'!K$1-1)),"")</f>
        <v/>
      </c>
      <c r="L757" s="6" t="str">
        <f>_xlfn.IFNA(IF(L$1&gt;$C757,"",INDEX('2-1-1 紀錄下次購買項目'!$C:$C,MATCH('2-1-2 data.csv'!$A757,'2-1-1 紀錄下次購買項目'!$A:$A,0)+'2-1-2 data.csv'!L$1-1)),"")</f>
        <v/>
      </c>
      <c r="M757" s="6" t="str">
        <f>_xlfn.IFNA(IF(M$1&gt;$C757,"",INDEX('2-1-1 紀錄下次購買項目'!$C:$C,MATCH('2-1-2 data.csv'!$A757,'2-1-1 紀錄下次購買項目'!$A:$A,0)+'2-1-2 data.csv'!M$1-1)),"")</f>
        <v/>
      </c>
      <c r="N757" s="6" t="str">
        <f>_xlfn.IFNA(IF(N$1&gt;$C757,"",INDEX('2-1-1 紀錄下次購買項目'!$C:$C,MATCH('2-1-2 data.csv'!$A757,'2-1-1 紀錄下次購買項目'!$A:$A,0)+'2-1-2 data.csv'!N$1-1)),"")</f>
        <v/>
      </c>
    </row>
    <row r="758" spans="1:14">
      <c r="A758" s="6">
        <v>27164</v>
      </c>
      <c r="B758" s="5">
        <v>1677</v>
      </c>
      <c r="C758" s="6">
        <v>1</v>
      </c>
      <c r="D758" s="6">
        <v>1</v>
      </c>
      <c r="E758" s="6" t="str">
        <f>_xlfn.IFNA(IF(E$1&gt;$C758,"",INDEX('2-1-1 紀錄下次購買項目'!$C:$C,MATCH('2-1-2 data.csv'!$A758,'2-1-1 紀錄下次購買項目'!$A:$A,0)+'2-1-2 data.csv'!E$1-1)),"")</f>
        <v>記憶卡</v>
      </c>
      <c r="F758" s="6" t="str">
        <f>_xlfn.IFNA(IF(F$1&gt;$C758,"",INDEX('2-1-1 紀錄下次購買項目'!$C:$C,MATCH('2-1-2 data.csv'!$A758,'2-1-1 紀錄下次購買項目'!$A:$A,0)+'2-1-2 data.csv'!F$1-1)),"")</f>
        <v/>
      </c>
      <c r="G758" s="6" t="str">
        <f>_xlfn.IFNA(IF(G$1&gt;$C758,"",INDEX('2-1-1 紀錄下次購買項目'!$C:$C,MATCH('2-1-2 data.csv'!$A758,'2-1-1 紀錄下次購買項目'!$A:$A,0)+'2-1-2 data.csv'!G$1-1)),"")</f>
        <v/>
      </c>
      <c r="H758" s="6" t="str">
        <f>_xlfn.IFNA(IF(H$1&gt;$C758,"",INDEX('2-1-1 紀錄下次購買項目'!$C:$C,MATCH('2-1-2 data.csv'!$A758,'2-1-1 紀錄下次購買項目'!$A:$A,0)+'2-1-2 data.csv'!H$1-1)),"")</f>
        <v/>
      </c>
      <c r="I758" s="6" t="str">
        <f>_xlfn.IFNA(IF(I$1&gt;$C758,"",INDEX('2-1-1 紀錄下次購買項目'!$C:$C,MATCH('2-1-2 data.csv'!$A758,'2-1-1 紀錄下次購買項目'!$A:$A,0)+'2-1-2 data.csv'!I$1-1)),"")</f>
        <v/>
      </c>
      <c r="J758" s="6" t="str">
        <f>_xlfn.IFNA(IF(J$1&gt;$C758,"",INDEX('2-1-1 紀錄下次購買項目'!$C:$C,MATCH('2-1-2 data.csv'!$A758,'2-1-1 紀錄下次購買項目'!$A:$A,0)+'2-1-2 data.csv'!J$1-1)),"")</f>
        <v/>
      </c>
      <c r="K758" s="6" t="str">
        <f>_xlfn.IFNA(IF(K$1&gt;$C758,"",INDEX('2-1-1 紀錄下次購買項目'!$C:$C,MATCH('2-1-2 data.csv'!$A758,'2-1-1 紀錄下次購買項目'!$A:$A,0)+'2-1-2 data.csv'!K$1-1)),"")</f>
        <v/>
      </c>
      <c r="L758" s="6" t="str">
        <f>_xlfn.IFNA(IF(L$1&gt;$C758,"",INDEX('2-1-1 紀錄下次購買項目'!$C:$C,MATCH('2-1-2 data.csv'!$A758,'2-1-1 紀錄下次購買項目'!$A:$A,0)+'2-1-2 data.csv'!L$1-1)),"")</f>
        <v/>
      </c>
      <c r="M758" s="6" t="str">
        <f>_xlfn.IFNA(IF(M$1&gt;$C758,"",INDEX('2-1-1 紀錄下次購買項目'!$C:$C,MATCH('2-1-2 data.csv'!$A758,'2-1-1 紀錄下次購買項目'!$A:$A,0)+'2-1-2 data.csv'!M$1-1)),"")</f>
        <v/>
      </c>
      <c r="N758" s="6" t="str">
        <f>_xlfn.IFNA(IF(N$1&gt;$C758,"",INDEX('2-1-1 紀錄下次購買項目'!$C:$C,MATCH('2-1-2 data.csv'!$A758,'2-1-1 紀錄下次購買項目'!$A:$A,0)+'2-1-2 data.csv'!N$1-1)),"")</f>
        <v/>
      </c>
    </row>
    <row r="759" spans="1:14">
      <c r="A759" s="6">
        <v>33427</v>
      </c>
      <c r="B759" s="5">
        <v>1677</v>
      </c>
      <c r="C759" s="6">
        <v>1</v>
      </c>
      <c r="D759" s="6">
        <v>3</v>
      </c>
      <c r="E759" s="6" t="str">
        <f>_xlfn.IFNA(IF(E$1&gt;$C759,"",INDEX('2-1-1 紀錄下次購買項目'!$C:$C,MATCH('2-1-2 data.csv'!$A759,'2-1-1 紀錄下次購買項目'!$A:$A,0)+'2-1-2 data.csv'!E$1-1)),"")</f>
        <v>DVD燒錄片</v>
      </c>
      <c r="F759" s="6" t="str">
        <f>_xlfn.IFNA(IF(F$1&gt;$C759,"",INDEX('2-1-1 紀錄下次購買項目'!$C:$C,MATCH('2-1-2 data.csv'!$A759,'2-1-1 紀錄下次購買項目'!$A:$A,0)+'2-1-2 data.csv'!F$1-1)),"")</f>
        <v/>
      </c>
      <c r="G759" s="6" t="str">
        <f>_xlfn.IFNA(IF(G$1&gt;$C759,"",INDEX('2-1-1 紀錄下次購買項目'!$C:$C,MATCH('2-1-2 data.csv'!$A759,'2-1-1 紀錄下次購買項目'!$A:$A,0)+'2-1-2 data.csv'!G$1-1)),"")</f>
        <v/>
      </c>
      <c r="H759" s="6" t="str">
        <f>_xlfn.IFNA(IF(H$1&gt;$C759,"",INDEX('2-1-1 紀錄下次購買項目'!$C:$C,MATCH('2-1-2 data.csv'!$A759,'2-1-1 紀錄下次購買項目'!$A:$A,0)+'2-1-2 data.csv'!H$1-1)),"")</f>
        <v/>
      </c>
      <c r="I759" s="6" t="str">
        <f>_xlfn.IFNA(IF(I$1&gt;$C759,"",INDEX('2-1-1 紀錄下次購買項目'!$C:$C,MATCH('2-1-2 data.csv'!$A759,'2-1-1 紀錄下次購買項目'!$A:$A,0)+'2-1-2 data.csv'!I$1-1)),"")</f>
        <v/>
      </c>
      <c r="J759" s="6" t="str">
        <f>_xlfn.IFNA(IF(J$1&gt;$C759,"",INDEX('2-1-1 紀錄下次購買項目'!$C:$C,MATCH('2-1-2 data.csv'!$A759,'2-1-1 紀錄下次購買項目'!$A:$A,0)+'2-1-2 data.csv'!J$1-1)),"")</f>
        <v/>
      </c>
      <c r="K759" s="6" t="str">
        <f>_xlfn.IFNA(IF(K$1&gt;$C759,"",INDEX('2-1-1 紀錄下次購買項目'!$C:$C,MATCH('2-1-2 data.csv'!$A759,'2-1-1 紀錄下次購買項目'!$A:$A,0)+'2-1-2 data.csv'!K$1-1)),"")</f>
        <v/>
      </c>
      <c r="L759" s="6" t="str">
        <f>_xlfn.IFNA(IF(L$1&gt;$C759,"",INDEX('2-1-1 紀錄下次購買項目'!$C:$C,MATCH('2-1-2 data.csv'!$A759,'2-1-1 紀錄下次購買項目'!$A:$A,0)+'2-1-2 data.csv'!L$1-1)),"")</f>
        <v/>
      </c>
      <c r="M759" s="6" t="str">
        <f>_xlfn.IFNA(IF(M$1&gt;$C759,"",INDEX('2-1-1 紀錄下次購買項目'!$C:$C,MATCH('2-1-2 data.csv'!$A759,'2-1-1 紀錄下次購買項目'!$A:$A,0)+'2-1-2 data.csv'!M$1-1)),"")</f>
        <v/>
      </c>
      <c r="N759" s="6" t="str">
        <f>_xlfn.IFNA(IF(N$1&gt;$C759,"",INDEX('2-1-1 紀錄下次購買項目'!$C:$C,MATCH('2-1-2 data.csv'!$A759,'2-1-1 紀錄下次購買項目'!$A:$A,0)+'2-1-2 data.csv'!N$1-1)),"")</f>
        <v/>
      </c>
    </row>
    <row r="760" spans="1:14">
      <c r="A760" s="6">
        <v>45797</v>
      </c>
      <c r="B760" s="5">
        <v>1677</v>
      </c>
      <c r="C760" s="6">
        <v>3</v>
      </c>
      <c r="D760" s="6">
        <v>2</v>
      </c>
      <c r="E760" s="6" t="str">
        <f>_xlfn.IFNA(IF(E$1&gt;$C760,"",INDEX('2-1-1 紀錄下次購買項目'!$C:$C,MATCH('2-1-2 data.csv'!$A760,'2-1-1 紀錄下次購買項目'!$A:$A,0)+'2-1-2 data.csv'!E$1-1)),"")</f>
        <v>DVD 燒錄器</v>
      </c>
      <c r="F760" s="6" t="str">
        <f>_xlfn.IFNA(IF(F$1&gt;$C760,"",INDEX('2-1-1 紀錄下次購買項目'!$C:$C,MATCH('2-1-2 data.csv'!$A760,'2-1-1 紀錄下次購買項目'!$A:$A,0)+'2-1-2 data.csv'!F$1-1)),"")</f>
        <v>CD燒錄片</v>
      </c>
      <c r="G760" s="6" t="str">
        <f>_xlfn.IFNA(IF(G$1&gt;$C760,"",INDEX('2-1-1 紀錄下次購買項目'!$C:$C,MATCH('2-1-2 data.csv'!$A760,'2-1-1 紀錄下次購買項目'!$A:$A,0)+'2-1-2 data.csv'!G$1-1)),"")</f>
        <v>DVD燒錄片</v>
      </c>
      <c r="H760" s="6" t="str">
        <f>_xlfn.IFNA(IF(H$1&gt;$C760,"",INDEX('2-1-1 紀錄下次購買項目'!$C:$C,MATCH('2-1-2 data.csv'!$A760,'2-1-1 紀錄下次購買項目'!$A:$A,0)+'2-1-2 data.csv'!H$1-1)),"")</f>
        <v/>
      </c>
      <c r="I760" s="6" t="str">
        <f>_xlfn.IFNA(IF(I$1&gt;$C760,"",INDEX('2-1-1 紀錄下次購買項目'!$C:$C,MATCH('2-1-2 data.csv'!$A760,'2-1-1 紀錄下次購買項目'!$A:$A,0)+'2-1-2 data.csv'!I$1-1)),"")</f>
        <v/>
      </c>
      <c r="J760" s="6" t="str">
        <f>_xlfn.IFNA(IF(J$1&gt;$C760,"",INDEX('2-1-1 紀錄下次購買項目'!$C:$C,MATCH('2-1-2 data.csv'!$A760,'2-1-1 紀錄下次購買項目'!$A:$A,0)+'2-1-2 data.csv'!J$1-1)),"")</f>
        <v/>
      </c>
      <c r="K760" s="6" t="str">
        <f>_xlfn.IFNA(IF(K$1&gt;$C760,"",INDEX('2-1-1 紀錄下次購買項目'!$C:$C,MATCH('2-1-2 data.csv'!$A760,'2-1-1 紀錄下次購買項目'!$A:$A,0)+'2-1-2 data.csv'!K$1-1)),"")</f>
        <v/>
      </c>
      <c r="L760" s="6" t="str">
        <f>_xlfn.IFNA(IF(L$1&gt;$C760,"",INDEX('2-1-1 紀錄下次購買項目'!$C:$C,MATCH('2-1-2 data.csv'!$A760,'2-1-1 紀錄下次購買項目'!$A:$A,0)+'2-1-2 data.csv'!L$1-1)),"")</f>
        <v/>
      </c>
      <c r="M760" s="6" t="str">
        <f>_xlfn.IFNA(IF(M$1&gt;$C760,"",INDEX('2-1-1 紀錄下次購買項目'!$C:$C,MATCH('2-1-2 data.csv'!$A760,'2-1-1 紀錄下次購買項目'!$A:$A,0)+'2-1-2 data.csv'!M$1-1)),"")</f>
        <v/>
      </c>
      <c r="N760" s="6" t="str">
        <f>_xlfn.IFNA(IF(N$1&gt;$C760,"",INDEX('2-1-1 紀錄下次購買項目'!$C:$C,MATCH('2-1-2 data.csv'!$A760,'2-1-1 紀錄下次購買項目'!$A:$A,0)+'2-1-2 data.csv'!N$1-1)),"")</f>
        <v/>
      </c>
    </row>
    <row r="761" spans="1:14">
      <c r="A761" s="6">
        <v>59574</v>
      </c>
      <c r="B761" s="5">
        <v>1677</v>
      </c>
      <c r="C761" s="6">
        <v>2</v>
      </c>
      <c r="D761" s="6">
        <v>1</v>
      </c>
      <c r="E761" s="6" t="str">
        <f>_xlfn.IFNA(IF(E$1&gt;$C761,"",INDEX('2-1-1 紀錄下次購買項目'!$C:$C,MATCH('2-1-2 data.csv'!$A761,'2-1-1 紀錄下次購買項目'!$A:$A,0)+'2-1-2 data.csv'!E$1-1)),"")</f>
        <v>CD燒錄片</v>
      </c>
      <c r="F761" s="6" t="str">
        <f>_xlfn.IFNA(IF(F$1&gt;$C761,"",INDEX('2-1-1 紀錄下次購買項目'!$C:$C,MATCH('2-1-2 data.csv'!$A761,'2-1-1 紀錄下次購買項目'!$A:$A,0)+'2-1-2 data.csv'!F$1-1)),"")</f>
        <v>DVD燒錄片</v>
      </c>
      <c r="G761" s="6" t="str">
        <f>_xlfn.IFNA(IF(G$1&gt;$C761,"",INDEX('2-1-1 紀錄下次購買項目'!$C:$C,MATCH('2-1-2 data.csv'!$A761,'2-1-1 紀錄下次購買項目'!$A:$A,0)+'2-1-2 data.csv'!G$1-1)),"")</f>
        <v/>
      </c>
      <c r="H761" s="6" t="str">
        <f>_xlfn.IFNA(IF(H$1&gt;$C761,"",INDEX('2-1-1 紀錄下次購買項目'!$C:$C,MATCH('2-1-2 data.csv'!$A761,'2-1-1 紀錄下次購買項目'!$A:$A,0)+'2-1-2 data.csv'!H$1-1)),"")</f>
        <v/>
      </c>
      <c r="I761" s="6" t="str">
        <f>_xlfn.IFNA(IF(I$1&gt;$C761,"",INDEX('2-1-1 紀錄下次購買項目'!$C:$C,MATCH('2-1-2 data.csv'!$A761,'2-1-1 紀錄下次購買項目'!$A:$A,0)+'2-1-2 data.csv'!I$1-1)),"")</f>
        <v/>
      </c>
      <c r="J761" s="6" t="str">
        <f>_xlfn.IFNA(IF(J$1&gt;$C761,"",INDEX('2-1-1 紀錄下次購買項目'!$C:$C,MATCH('2-1-2 data.csv'!$A761,'2-1-1 紀錄下次購買項目'!$A:$A,0)+'2-1-2 data.csv'!J$1-1)),"")</f>
        <v/>
      </c>
      <c r="K761" s="6" t="str">
        <f>_xlfn.IFNA(IF(K$1&gt;$C761,"",INDEX('2-1-1 紀錄下次購買項目'!$C:$C,MATCH('2-1-2 data.csv'!$A761,'2-1-1 紀錄下次購買項目'!$A:$A,0)+'2-1-2 data.csv'!K$1-1)),"")</f>
        <v/>
      </c>
      <c r="L761" s="6" t="str">
        <f>_xlfn.IFNA(IF(L$1&gt;$C761,"",INDEX('2-1-1 紀錄下次購買項目'!$C:$C,MATCH('2-1-2 data.csv'!$A761,'2-1-1 紀錄下次購買項目'!$A:$A,0)+'2-1-2 data.csv'!L$1-1)),"")</f>
        <v/>
      </c>
      <c r="M761" s="6" t="str">
        <f>_xlfn.IFNA(IF(M$1&gt;$C761,"",INDEX('2-1-1 紀錄下次購買項目'!$C:$C,MATCH('2-1-2 data.csv'!$A761,'2-1-1 紀錄下次購買項目'!$A:$A,0)+'2-1-2 data.csv'!M$1-1)),"")</f>
        <v/>
      </c>
      <c r="N761" s="6" t="str">
        <f>_xlfn.IFNA(IF(N$1&gt;$C761,"",INDEX('2-1-1 紀錄下次購買項目'!$C:$C,MATCH('2-1-2 data.csv'!$A761,'2-1-1 紀錄下次購買項目'!$A:$A,0)+'2-1-2 data.csv'!N$1-1)),"")</f>
        <v/>
      </c>
    </row>
    <row r="762" spans="1:14">
      <c r="A762" s="6">
        <v>60374</v>
      </c>
      <c r="B762" s="5">
        <v>1677</v>
      </c>
      <c r="C762" s="6">
        <v>1</v>
      </c>
      <c r="D762" s="6">
        <v>1</v>
      </c>
      <c r="E762" s="6" t="str">
        <f>_xlfn.IFNA(IF(E$1&gt;$C762,"",INDEX('2-1-1 紀錄下次購買項目'!$C:$C,MATCH('2-1-2 data.csv'!$A762,'2-1-1 紀錄下次購買項目'!$A:$A,0)+'2-1-2 data.csv'!E$1-1)),"")</f>
        <v>網路線材</v>
      </c>
      <c r="F762" s="6" t="str">
        <f>_xlfn.IFNA(IF(F$1&gt;$C762,"",INDEX('2-1-1 紀錄下次購買項目'!$C:$C,MATCH('2-1-2 data.csv'!$A762,'2-1-1 紀錄下次購買項目'!$A:$A,0)+'2-1-2 data.csv'!F$1-1)),"")</f>
        <v/>
      </c>
      <c r="G762" s="6" t="str">
        <f>_xlfn.IFNA(IF(G$1&gt;$C762,"",INDEX('2-1-1 紀錄下次購買項目'!$C:$C,MATCH('2-1-2 data.csv'!$A762,'2-1-1 紀錄下次購買項目'!$A:$A,0)+'2-1-2 data.csv'!G$1-1)),"")</f>
        <v/>
      </c>
      <c r="H762" s="6" t="str">
        <f>_xlfn.IFNA(IF(H$1&gt;$C762,"",INDEX('2-1-1 紀錄下次購買項目'!$C:$C,MATCH('2-1-2 data.csv'!$A762,'2-1-1 紀錄下次購買項目'!$A:$A,0)+'2-1-2 data.csv'!H$1-1)),"")</f>
        <v/>
      </c>
      <c r="I762" s="6" t="str">
        <f>_xlfn.IFNA(IF(I$1&gt;$C762,"",INDEX('2-1-1 紀錄下次購買項目'!$C:$C,MATCH('2-1-2 data.csv'!$A762,'2-1-1 紀錄下次購買項目'!$A:$A,0)+'2-1-2 data.csv'!I$1-1)),"")</f>
        <v/>
      </c>
      <c r="J762" s="6" t="str">
        <f>_xlfn.IFNA(IF(J$1&gt;$C762,"",INDEX('2-1-1 紀錄下次購買項目'!$C:$C,MATCH('2-1-2 data.csv'!$A762,'2-1-1 紀錄下次購買項目'!$A:$A,0)+'2-1-2 data.csv'!J$1-1)),"")</f>
        <v/>
      </c>
      <c r="K762" s="6" t="str">
        <f>_xlfn.IFNA(IF(K$1&gt;$C762,"",INDEX('2-1-1 紀錄下次購買項目'!$C:$C,MATCH('2-1-2 data.csv'!$A762,'2-1-1 紀錄下次購買項目'!$A:$A,0)+'2-1-2 data.csv'!K$1-1)),"")</f>
        <v/>
      </c>
      <c r="L762" s="6" t="str">
        <f>_xlfn.IFNA(IF(L$1&gt;$C762,"",INDEX('2-1-1 紀錄下次購買項目'!$C:$C,MATCH('2-1-2 data.csv'!$A762,'2-1-1 紀錄下次購買項目'!$A:$A,0)+'2-1-2 data.csv'!L$1-1)),"")</f>
        <v/>
      </c>
      <c r="M762" s="6" t="str">
        <f>_xlfn.IFNA(IF(M$1&gt;$C762,"",INDEX('2-1-1 紀錄下次購買項目'!$C:$C,MATCH('2-1-2 data.csv'!$A762,'2-1-1 紀錄下次購買項目'!$A:$A,0)+'2-1-2 data.csv'!M$1-1)),"")</f>
        <v/>
      </c>
      <c r="N762" s="6" t="str">
        <f>_xlfn.IFNA(IF(N$1&gt;$C762,"",INDEX('2-1-1 紀錄下次購買項目'!$C:$C,MATCH('2-1-2 data.csv'!$A762,'2-1-1 紀錄下次購買項目'!$A:$A,0)+'2-1-2 data.csv'!N$1-1)),"")</f>
        <v/>
      </c>
    </row>
    <row r="763" spans="1:14">
      <c r="A763" s="6">
        <v>62228</v>
      </c>
      <c r="B763" s="5">
        <v>1677</v>
      </c>
      <c r="C763" s="6">
        <v>1</v>
      </c>
      <c r="D763" s="6">
        <v>1</v>
      </c>
      <c r="E763" s="6" t="str">
        <f>_xlfn.IFNA(IF(E$1&gt;$C763,"",INDEX('2-1-1 紀錄下次購買項目'!$C:$C,MATCH('2-1-2 data.csv'!$A763,'2-1-1 紀錄下次購買項目'!$A:$A,0)+'2-1-2 data.csv'!E$1-1)),"")</f>
        <v>有線光學鼠</v>
      </c>
      <c r="F763" s="6" t="str">
        <f>_xlfn.IFNA(IF(F$1&gt;$C763,"",INDEX('2-1-1 紀錄下次購買項目'!$C:$C,MATCH('2-1-2 data.csv'!$A763,'2-1-1 紀錄下次購買項目'!$A:$A,0)+'2-1-2 data.csv'!F$1-1)),"")</f>
        <v/>
      </c>
      <c r="G763" s="6" t="str">
        <f>_xlfn.IFNA(IF(G$1&gt;$C763,"",INDEX('2-1-1 紀錄下次購買項目'!$C:$C,MATCH('2-1-2 data.csv'!$A763,'2-1-1 紀錄下次購買項目'!$A:$A,0)+'2-1-2 data.csv'!G$1-1)),"")</f>
        <v/>
      </c>
      <c r="H763" s="6" t="str">
        <f>_xlfn.IFNA(IF(H$1&gt;$C763,"",INDEX('2-1-1 紀錄下次購買項目'!$C:$C,MATCH('2-1-2 data.csv'!$A763,'2-1-1 紀錄下次購買項目'!$A:$A,0)+'2-1-2 data.csv'!H$1-1)),"")</f>
        <v/>
      </c>
      <c r="I763" s="6" t="str">
        <f>_xlfn.IFNA(IF(I$1&gt;$C763,"",INDEX('2-1-1 紀錄下次購買項目'!$C:$C,MATCH('2-1-2 data.csv'!$A763,'2-1-1 紀錄下次購買項目'!$A:$A,0)+'2-1-2 data.csv'!I$1-1)),"")</f>
        <v/>
      </c>
      <c r="J763" s="6" t="str">
        <f>_xlfn.IFNA(IF(J$1&gt;$C763,"",INDEX('2-1-1 紀錄下次購買項目'!$C:$C,MATCH('2-1-2 data.csv'!$A763,'2-1-1 紀錄下次購買項目'!$A:$A,0)+'2-1-2 data.csv'!J$1-1)),"")</f>
        <v/>
      </c>
      <c r="K763" s="6" t="str">
        <f>_xlfn.IFNA(IF(K$1&gt;$C763,"",INDEX('2-1-1 紀錄下次購買項目'!$C:$C,MATCH('2-1-2 data.csv'!$A763,'2-1-1 紀錄下次購買項目'!$A:$A,0)+'2-1-2 data.csv'!K$1-1)),"")</f>
        <v/>
      </c>
      <c r="L763" s="6" t="str">
        <f>_xlfn.IFNA(IF(L$1&gt;$C763,"",INDEX('2-1-1 紀錄下次購買項目'!$C:$C,MATCH('2-1-2 data.csv'!$A763,'2-1-1 紀錄下次購買項目'!$A:$A,0)+'2-1-2 data.csv'!L$1-1)),"")</f>
        <v/>
      </c>
      <c r="M763" s="6" t="str">
        <f>_xlfn.IFNA(IF(M$1&gt;$C763,"",INDEX('2-1-1 紀錄下次購買項目'!$C:$C,MATCH('2-1-2 data.csv'!$A763,'2-1-1 紀錄下次購買項目'!$A:$A,0)+'2-1-2 data.csv'!M$1-1)),"")</f>
        <v/>
      </c>
      <c r="N763" s="6" t="str">
        <f>_xlfn.IFNA(IF(N$1&gt;$C763,"",INDEX('2-1-1 紀錄下次購買項目'!$C:$C,MATCH('2-1-2 data.csv'!$A763,'2-1-1 紀錄下次購買項目'!$A:$A,0)+'2-1-2 data.csv'!N$1-1)),"")</f>
        <v/>
      </c>
    </row>
    <row r="764" spans="1:14">
      <c r="A764" s="6">
        <v>69990</v>
      </c>
      <c r="B764" s="5">
        <v>1677</v>
      </c>
      <c r="C764" s="6">
        <v>1</v>
      </c>
      <c r="D764" s="6">
        <v>2</v>
      </c>
      <c r="E764" s="6" t="str">
        <f>_xlfn.IFNA(IF(E$1&gt;$C764,"",INDEX('2-1-1 紀錄下次購買項目'!$C:$C,MATCH('2-1-2 data.csv'!$A764,'2-1-1 紀錄下次購買項目'!$A:$A,0)+'2-1-2 data.csv'!E$1-1)),"")</f>
        <v>EPSON墨水</v>
      </c>
      <c r="F764" s="6" t="str">
        <f>_xlfn.IFNA(IF(F$1&gt;$C764,"",INDEX('2-1-1 紀錄下次購買項目'!$C:$C,MATCH('2-1-2 data.csv'!$A764,'2-1-1 紀錄下次購買項目'!$A:$A,0)+'2-1-2 data.csv'!F$1-1)),"")</f>
        <v/>
      </c>
      <c r="G764" s="6" t="str">
        <f>_xlfn.IFNA(IF(G$1&gt;$C764,"",INDEX('2-1-1 紀錄下次購買項目'!$C:$C,MATCH('2-1-2 data.csv'!$A764,'2-1-1 紀錄下次購買項目'!$A:$A,0)+'2-1-2 data.csv'!G$1-1)),"")</f>
        <v/>
      </c>
      <c r="H764" s="6" t="str">
        <f>_xlfn.IFNA(IF(H$1&gt;$C764,"",INDEX('2-1-1 紀錄下次購買項目'!$C:$C,MATCH('2-1-2 data.csv'!$A764,'2-1-1 紀錄下次購買項目'!$A:$A,0)+'2-1-2 data.csv'!H$1-1)),"")</f>
        <v/>
      </c>
      <c r="I764" s="6" t="str">
        <f>_xlfn.IFNA(IF(I$1&gt;$C764,"",INDEX('2-1-1 紀錄下次購買項目'!$C:$C,MATCH('2-1-2 data.csv'!$A764,'2-1-1 紀錄下次購買項目'!$A:$A,0)+'2-1-2 data.csv'!I$1-1)),"")</f>
        <v/>
      </c>
      <c r="J764" s="6" t="str">
        <f>_xlfn.IFNA(IF(J$1&gt;$C764,"",INDEX('2-1-1 紀錄下次購買項目'!$C:$C,MATCH('2-1-2 data.csv'!$A764,'2-1-1 紀錄下次購買項目'!$A:$A,0)+'2-1-2 data.csv'!J$1-1)),"")</f>
        <v/>
      </c>
      <c r="K764" s="6" t="str">
        <f>_xlfn.IFNA(IF(K$1&gt;$C764,"",INDEX('2-1-1 紀錄下次購買項目'!$C:$C,MATCH('2-1-2 data.csv'!$A764,'2-1-1 紀錄下次購買項目'!$A:$A,0)+'2-1-2 data.csv'!K$1-1)),"")</f>
        <v/>
      </c>
      <c r="L764" s="6" t="str">
        <f>_xlfn.IFNA(IF(L$1&gt;$C764,"",INDEX('2-1-1 紀錄下次購買項目'!$C:$C,MATCH('2-1-2 data.csv'!$A764,'2-1-1 紀錄下次購買項目'!$A:$A,0)+'2-1-2 data.csv'!L$1-1)),"")</f>
        <v/>
      </c>
      <c r="M764" s="6" t="str">
        <f>_xlfn.IFNA(IF(M$1&gt;$C764,"",INDEX('2-1-1 紀錄下次購買項目'!$C:$C,MATCH('2-1-2 data.csv'!$A764,'2-1-1 紀錄下次購買項目'!$A:$A,0)+'2-1-2 data.csv'!M$1-1)),"")</f>
        <v/>
      </c>
      <c r="N764" s="6" t="str">
        <f>_xlfn.IFNA(IF(N$1&gt;$C764,"",INDEX('2-1-1 紀錄下次購買項目'!$C:$C,MATCH('2-1-2 data.csv'!$A764,'2-1-1 紀錄下次購買項目'!$A:$A,0)+'2-1-2 data.csv'!N$1-1)),"")</f>
        <v/>
      </c>
    </row>
    <row r="765" spans="1:14">
      <c r="A765" s="6">
        <v>72157</v>
      </c>
      <c r="B765" s="5">
        <v>1677</v>
      </c>
      <c r="C765" s="6">
        <v>2</v>
      </c>
      <c r="D765" s="6">
        <v>1</v>
      </c>
      <c r="E765" s="6" t="str">
        <f>_xlfn.IFNA(IF(E$1&gt;$C765,"",INDEX('2-1-1 紀錄下次購買項目'!$C:$C,MATCH('2-1-2 data.csv'!$A765,'2-1-1 紀錄下次購買項目'!$A:$A,0)+'2-1-2 data.csv'!E$1-1)),"")</f>
        <v>鍵盤</v>
      </c>
      <c r="F765" s="6" t="str">
        <f>_xlfn.IFNA(IF(F$1&gt;$C765,"",INDEX('2-1-1 紀錄下次購買項目'!$C:$C,MATCH('2-1-2 data.csv'!$A765,'2-1-1 紀錄下次購買項目'!$A:$A,0)+'2-1-2 data.csv'!F$1-1)),"")</f>
        <v>有線光學鼠</v>
      </c>
      <c r="G765" s="6" t="str">
        <f>_xlfn.IFNA(IF(G$1&gt;$C765,"",INDEX('2-1-1 紀錄下次購買項目'!$C:$C,MATCH('2-1-2 data.csv'!$A765,'2-1-1 紀錄下次購買項目'!$A:$A,0)+'2-1-2 data.csv'!G$1-1)),"")</f>
        <v/>
      </c>
      <c r="H765" s="6" t="str">
        <f>_xlfn.IFNA(IF(H$1&gt;$C765,"",INDEX('2-1-1 紀錄下次購買項目'!$C:$C,MATCH('2-1-2 data.csv'!$A765,'2-1-1 紀錄下次購買項目'!$A:$A,0)+'2-1-2 data.csv'!H$1-1)),"")</f>
        <v/>
      </c>
      <c r="I765" s="6" t="str">
        <f>_xlfn.IFNA(IF(I$1&gt;$C765,"",INDEX('2-1-1 紀錄下次購買項目'!$C:$C,MATCH('2-1-2 data.csv'!$A765,'2-1-1 紀錄下次購買項目'!$A:$A,0)+'2-1-2 data.csv'!I$1-1)),"")</f>
        <v/>
      </c>
      <c r="J765" s="6" t="str">
        <f>_xlfn.IFNA(IF(J$1&gt;$C765,"",INDEX('2-1-1 紀錄下次購買項目'!$C:$C,MATCH('2-1-2 data.csv'!$A765,'2-1-1 紀錄下次購買項目'!$A:$A,0)+'2-1-2 data.csv'!J$1-1)),"")</f>
        <v/>
      </c>
      <c r="K765" s="6" t="str">
        <f>_xlfn.IFNA(IF(K$1&gt;$C765,"",INDEX('2-1-1 紀錄下次購買項目'!$C:$C,MATCH('2-1-2 data.csv'!$A765,'2-1-1 紀錄下次購買項目'!$A:$A,0)+'2-1-2 data.csv'!K$1-1)),"")</f>
        <v/>
      </c>
      <c r="L765" s="6" t="str">
        <f>_xlfn.IFNA(IF(L$1&gt;$C765,"",INDEX('2-1-1 紀錄下次購買項目'!$C:$C,MATCH('2-1-2 data.csv'!$A765,'2-1-1 紀錄下次購買項目'!$A:$A,0)+'2-1-2 data.csv'!L$1-1)),"")</f>
        <v/>
      </c>
      <c r="M765" s="6" t="str">
        <f>_xlfn.IFNA(IF(M$1&gt;$C765,"",INDEX('2-1-1 紀錄下次購買項目'!$C:$C,MATCH('2-1-2 data.csv'!$A765,'2-1-1 紀錄下次購買項目'!$A:$A,0)+'2-1-2 data.csv'!M$1-1)),"")</f>
        <v/>
      </c>
      <c r="N765" s="6" t="str">
        <f>_xlfn.IFNA(IF(N$1&gt;$C765,"",INDEX('2-1-1 紀錄下次購買項目'!$C:$C,MATCH('2-1-2 data.csv'!$A765,'2-1-1 紀錄下次購買項目'!$A:$A,0)+'2-1-2 data.csv'!N$1-1)),"")</f>
        <v/>
      </c>
    </row>
    <row r="766" spans="1:14">
      <c r="A766" s="6">
        <v>73730</v>
      </c>
      <c r="B766" s="5">
        <v>1677</v>
      </c>
      <c r="C766" s="6">
        <v>1</v>
      </c>
      <c r="D766" s="6">
        <v>3</v>
      </c>
      <c r="E766" s="6" t="str">
        <f>_xlfn.IFNA(IF(E$1&gt;$C766,"",INDEX('2-1-1 紀錄下次購買項目'!$C:$C,MATCH('2-1-2 data.csv'!$A766,'2-1-1 紀錄下次購買項目'!$A:$A,0)+'2-1-2 data.csv'!E$1-1)),"")</f>
        <v>線材</v>
      </c>
      <c r="F766" s="6" t="str">
        <f>_xlfn.IFNA(IF(F$1&gt;$C766,"",INDEX('2-1-1 紀錄下次購買項目'!$C:$C,MATCH('2-1-2 data.csv'!$A766,'2-1-1 紀錄下次購買項目'!$A:$A,0)+'2-1-2 data.csv'!F$1-1)),"")</f>
        <v/>
      </c>
      <c r="G766" s="6" t="str">
        <f>_xlfn.IFNA(IF(G$1&gt;$C766,"",INDEX('2-1-1 紀錄下次購買項目'!$C:$C,MATCH('2-1-2 data.csv'!$A766,'2-1-1 紀錄下次購買項目'!$A:$A,0)+'2-1-2 data.csv'!G$1-1)),"")</f>
        <v/>
      </c>
      <c r="H766" s="6" t="str">
        <f>_xlfn.IFNA(IF(H$1&gt;$C766,"",INDEX('2-1-1 紀錄下次購買項目'!$C:$C,MATCH('2-1-2 data.csv'!$A766,'2-1-1 紀錄下次購買項目'!$A:$A,0)+'2-1-2 data.csv'!H$1-1)),"")</f>
        <v/>
      </c>
      <c r="I766" s="6" t="str">
        <f>_xlfn.IFNA(IF(I$1&gt;$C766,"",INDEX('2-1-1 紀錄下次購買項目'!$C:$C,MATCH('2-1-2 data.csv'!$A766,'2-1-1 紀錄下次購買項目'!$A:$A,0)+'2-1-2 data.csv'!I$1-1)),"")</f>
        <v/>
      </c>
      <c r="J766" s="6" t="str">
        <f>_xlfn.IFNA(IF(J$1&gt;$C766,"",INDEX('2-1-1 紀錄下次購買項目'!$C:$C,MATCH('2-1-2 data.csv'!$A766,'2-1-1 紀錄下次購買項目'!$A:$A,0)+'2-1-2 data.csv'!J$1-1)),"")</f>
        <v/>
      </c>
      <c r="K766" s="6" t="str">
        <f>_xlfn.IFNA(IF(K$1&gt;$C766,"",INDEX('2-1-1 紀錄下次購買項目'!$C:$C,MATCH('2-1-2 data.csv'!$A766,'2-1-1 紀錄下次購買項目'!$A:$A,0)+'2-1-2 data.csv'!K$1-1)),"")</f>
        <v/>
      </c>
      <c r="L766" s="6" t="str">
        <f>_xlfn.IFNA(IF(L$1&gt;$C766,"",INDEX('2-1-1 紀錄下次購買項目'!$C:$C,MATCH('2-1-2 data.csv'!$A766,'2-1-1 紀錄下次購買項目'!$A:$A,0)+'2-1-2 data.csv'!L$1-1)),"")</f>
        <v/>
      </c>
      <c r="M766" s="6" t="str">
        <f>_xlfn.IFNA(IF(M$1&gt;$C766,"",INDEX('2-1-1 紀錄下次購買項目'!$C:$C,MATCH('2-1-2 data.csv'!$A766,'2-1-1 紀錄下次購買項目'!$A:$A,0)+'2-1-2 data.csv'!M$1-1)),"")</f>
        <v/>
      </c>
      <c r="N766" s="6" t="str">
        <f>_xlfn.IFNA(IF(N$1&gt;$C766,"",INDEX('2-1-1 紀錄下次購買項目'!$C:$C,MATCH('2-1-2 data.csv'!$A766,'2-1-1 紀錄下次購買項目'!$A:$A,0)+'2-1-2 data.csv'!N$1-1)),"")</f>
        <v/>
      </c>
    </row>
    <row r="767" spans="1:14">
      <c r="A767" s="6">
        <v>74284</v>
      </c>
      <c r="B767" s="5">
        <v>1677</v>
      </c>
      <c r="C767" s="6">
        <v>3</v>
      </c>
      <c r="D767" s="6">
        <v>0</v>
      </c>
      <c r="E767" s="6" t="str">
        <f>_xlfn.IFNA(IF(E$1&gt;$C767,"",INDEX('2-1-1 紀錄下次購買項目'!$C:$C,MATCH('2-1-2 data.csv'!$A767,'2-1-1 紀錄下次購買項目'!$A:$A,0)+'2-1-2 data.csv'!E$1-1)),"")</f>
        <v>30公升以下微電腦微波爐</v>
      </c>
      <c r="F767" s="6" t="str">
        <f>_xlfn.IFNA(IF(F$1&gt;$C767,"",INDEX('2-1-1 紀錄下次購買項目'!$C:$C,MATCH('2-1-2 data.csv'!$A767,'2-1-1 紀錄下次購買項目'!$A:$A,0)+'2-1-2 data.csv'!F$1-1)),"")</f>
        <v>USB 儲存碟</v>
      </c>
      <c r="G767" s="6" t="str">
        <f>_xlfn.IFNA(IF(G$1&gt;$C767,"",INDEX('2-1-1 紀錄下次購買項目'!$C:$C,MATCH('2-1-2 data.csv'!$A767,'2-1-1 紀錄下次購買項目'!$A:$A,0)+'2-1-2 data.csv'!G$1-1)),"")</f>
        <v>DVD燒錄片</v>
      </c>
      <c r="H767" s="6" t="str">
        <f>_xlfn.IFNA(IF(H$1&gt;$C767,"",INDEX('2-1-1 紀錄下次購買項目'!$C:$C,MATCH('2-1-2 data.csv'!$A767,'2-1-1 紀錄下次購買項目'!$A:$A,0)+'2-1-2 data.csv'!H$1-1)),"")</f>
        <v/>
      </c>
      <c r="I767" s="6" t="str">
        <f>_xlfn.IFNA(IF(I$1&gt;$C767,"",INDEX('2-1-1 紀錄下次購買項目'!$C:$C,MATCH('2-1-2 data.csv'!$A767,'2-1-1 紀錄下次購買項目'!$A:$A,0)+'2-1-2 data.csv'!I$1-1)),"")</f>
        <v/>
      </c>
      <c r="J767" s="6" t="str">
        <f>_xlfn.IFNA(IF(J$1&gt;$C767,"",INDEX('2-1-1 紀錄下次購買項目'!$C:$C,MATCH('2-1-2 data.csv'!$A767,'2-1-1 紀錄下次購買項目'!$A:$A,0)+'2-1-2 data.csv'!J$1-1)),"")</f>
        <v/>
      </c>
      <c r="K767" s="6" t="str">
        <f>_xlfn.IFNA(IF(K$1&gt;$C767,"",INDEX('2-1-1 紀錄下次購買項目'!$C:$C,MATCH('2-1-2 data.csv'!$A767,'2-1-1 紀錄下次購買項目'!$A:$A,0)+'2-1-2 data.csv'!K$1-1)),"")</f>
        <v/>
      </c>
      <c r="L767" s="6" t="str">
        <f>_xlfn.IFNA(IF(L$1&gt;$C767,"",INDEX('2-1-1 紀錄下次購買項目'!$C:$C,MATCH('2-1-2 data.csv'!$A767,'2-1-1 紀錄下次購買項目'!$A:$A,0)+'2-1-2 data.csv'!L$1-1)),"")</f>
        <v/>
      </c>
      <c r="M767" s="6" t="str">
        <f>_xlfn.IFNA(IF(M$1&gt;$C767,"",INDEX('2-1-1 紀錄下次購買項目'!$C:$C,MATCH('2-1-2 data.csv'!$A767,'2-1-1 紀錄下次購買項目'!$A:$A,0)+'2-1-2 data.csv'!M$1-1)),"")</f>
        <v/>
      </c>
      <c r="N767" s="6" t="str">
        <f>_xlfn.IFNA(IF(N$1&gt;$C767,"",INDEX('2-1-1 紀錄下次購買項目'!$C:$C,MATCH('2-1-2 data.csv'!$A767,'2-1-1 紀錄下次購買項目'!$A:$A,0)+'2-1-2 data.csv'!N$1-1)),"")</f>
        <v/>
      </c>
    </row>
    <row r="768" spans="1:14">
      <c r="A768" s="6">
        <v>1553</v>
      </c>
      <c r="B768" s="5">
        <v>1679</v>
      </c>
      <c r="C768" s="6">
        <v>1</v>
      </c>
      <c r="D768" s="6">
        <v>1</v>
      </c>
      <c r="E768" s="6" t="str">
        <f>_xlfn.IFNA(IF(E$1&gt;$C768,"",INDEX('2-1-1 紀錄下次購買項目'!$C:$C,MATCH('2-1-2 data.csv'!$A768,'2-1-1 紀錄下次購買項目'!$A:$A,0)+'2-1-2 data.csv'!E$1-1)),"")</f>
        <v>30公升以下微電腦微波爐</v>
      </c>
      <c r="F768" s="6" t="str">
        <f>_xlfn.IFNA(IF(F$1&gt;$C768,"",INDEX('2-1-1 紀錄下次購買項目'!$C:$C,MATCH('2-1-2 data.csv'!$A768,'2-1-1 紀錄下次購買項目'!$A:$A,0)+'2-1-2 data.csv'!F$1-1)),"")</f>
        <v/>
      </c>
      <c r="G768" s="6" t="str">
        <f>_xlfn.IFNA(IF(G$1&gt;$C768,"",INDEX('2-1-1 紀錄下次購買項目'!$C:$C,MATCH('2-1-2 data.csv'!$A768,'2-1-1 紀錄下次購買項目'!$A:$A,0)+'2-1-2 data.csv'!G$1-1)),"")</f>
        <v/>
      </c>
      <c r="H768" s="6" t="str">
        <f>_xlfn.IFNA(IF(H$1&gt;$C768,"",INDEX('2-1-1 紀錄下次購買項目'!$C:$C,MATCH('2-1-2 data.csv'!$A768,'2-1-1 紀錄下次購買項目'!$A:$A,0)+'2-1-2 data.csv'!H$1-1)),"")</f>
        <v/>
      </c>
      <c r="I768" s="6" t="str">
        <f>_xlfn.IFNA(IF(I$1&gt;$C768,"",INDEX('2-1-1 紀錄下次購買項目'!$C:$C,MATCH('2-1-2 data.csv'!$A768,'2-1-1 紀錄下次購買項目'!$A:$A,0)+'2-1-2 data.csv'!I$1-1)),"")</f>
        <v/>
      </c>
      <c r="J768" s="6" t="str">
        <f>_xlfn.IFNA(IF(J$1&gt;$C768,"",INDEX('2-1-1 紀錄下次購買項目'!$C:$C,MATCH('2-1-2 data.csv'!$A768,'2-1-1 紀錄下次購買項目'!$A:$A,0)+'2-1-2 data.csv'!J$1-1)),"")</f>
        <v/>
      </c>
      <c r="K768" s="6" t="str">
        <f>_xlfn.IFNA(IF(K$1&gt;$C768,"",INDEX('2-1-1 紀錄下次購買項目'!$C:$C,MATCH('2-1-2 data.csv'!$A768,'2-1-1 紀錄下次購買項目'!$A:$A,0)+'2-1-2 data.csv'!K$1-1)),"")</f>
        <v/>
      </c>
      <c r="L768" s="6" t="str">
        <f>_xlfn.IFNA(IF(L$1&gt;$C768,"",INDEX('2-1-1 紀錄下次購買項目'!$C:$C,MATCH('2-1-2 data.csv'!$A768,'2-1-1 紀錄下次購買項目'!$A:$A,0)+'2-1-2 data.csv'!L$1-1)),"")</f>
        <v/>
      </c>
      <c r="M768" s="6" t="str">
        <f>_xlfn.IFNA(IF(M$1&gt;$C768,"",INDEX('2-1-1 紀錄下次購買項目'!$C:$C,MATCH('2-1-2 data.csv'!$A768,'2-1-1 紀錄下次購買項目'!$A:$A,0)+'2-1-2 data.csv'!M$1-1)),"")</f>
        <v/>
      </c>
      <c r="N768" s="6" t="str">
        <f>_xlfn.IFNA(IF(N$1&gt;$C768,"",INDEX('2-1-1 紀錄下次購買項目'!$C:$C,MATCH('2-1-2 data.csv'!$A768,'2-1-1 紀錄下次購買項目'!$A:$A,0)+'2-1-2 data.csv'!N$1-1)),"")</f>
        <v/>
      </c>
    </row>
    <row r="769" spans="1:14">
      <c r="A769" s="6">
        <v>3755</v>
      </c>
      <c r="B769" s="5">
        <v>1679</v>
      </c>
      <c r="C769" s="6">
        <v>1</v>
      </c>
      <c r="D769" s="6">
        <v>1</v>
      </c>
      <c r="E769" s="6" t="str">
        <f>_xlfn.IFNA(IF(E$1&gt;$C769,"",INDEX('2-1-1 紀錄下次購買項目'!$C:$C,MATCH('2-1-2 data.csv'!$A769,'2-1-1 紀錄下次購買項目'!$A:$A,0)+'2-1-2 data.csv'!E$1-1)),"")</f>
        <v>記憶卡</v>
      </c>
      <c r="F769" s="6" t="str">
        <f>_xlfn.IFNA(IF(F$1&gt;$C769,"",INDEX('2-1-1 紀錄下次購買項目'!$C:$C,MATCH('2-1-2 data.csv'!$A769,'2-1-1 紀錄下次購買項目'!$A:$A,0)+'2-1-2 data.csv'!F$1-1)),"")</f>
        <v/>
      </c>
      <c r="G769" s="6" t="str">
        <f>_xlfn.IFNA(IF(G$1&gt;$C769,"",INDEX('2-1-1 紀錄下次購買項目'!$C:$C,MATCH('2-1-2 data.csv'!$A769,'2-1-1 紀錄下次購買項目'!$A:$A,0)+'2-1-2 data.csv'!G$1-1)),"")</f>
        <v/>
      </c>
      <c r="H769" s="6" t="str">
        <f>_xlfn.IFNA(IF(H$1&gt;$C769,"",INDEX('2-1-1 紀錄下次購買項目'!$C:$C,MATCH('2-1-2 data.csv'!$A769,'2-1-1 紀錄下次購買項目'!$A:$A,0)+'2-1-2 data.csv'!H$1-1)),"")</f>
        <v/>
      </c>
      <c r="I769" s="6" t="str">
        <f>_xlfn.IFNA(IF(I$1&gt;$C769,"",INDEX('2-1-1 紀錄下次購買項目'!$C:$C,MATCH('2-1-2 data.csv'!$A769,'2-1-1 紀錄下次購買項目'!$A:$A,0)+'2-1-2 data.csv'!I$1-1)),"")</f>
        <v/>
      </c>
      <c r="J769" s="6" t="str">
        <f>_xlfn.IFNA(IF(J$1&gt;$C769,"",INDEX('2-1-1 紀錄下次購買項目'!$C:$C,MATCH('2-1-2 data.csv'!$A769,'2-1-1 紀錄下次購買項目'!$A:$A,0)+'2-1-2 data.csv'!J$1-1)),"")</f>
        <v/>
      </c>
      <c r="K769" s="6" t="str">
        <f>_xlfn.IFNA(IF(K$1&gt;$C769,"",INDEX('2-1-1 紀錄下次購買項目'!$C:$C,MATCH('2-1-2 data.csv'!$A769,'2-1-1 紀錄下次購買項目'!$A:$A,0)+'2-1-2 data.csv'!K$1-1)),"")</f>
        <v/>
      </c>
      <c r="L769" s="6" t="str">
        <f>_xlfn.IFNA(IF(L$1&gt;$C769,"",INDEX('2-1-1 紀錄下次購買項目'!$C:$C,MATCH('2-1-2 data.csv'!$A769,'2-1-1 紀錄下次購買項目'!$A:$A,0)+'2-1-2 data.csv'!L$1-1)),"")</f>
        <v/>
      </c>
      <c r="M769" s="6" t="str">
        <f>_xlfn.IFNA(IF(M$1&gt;$C769,"",INDEX('2-1-1 紀錄下次購買項目'!$C:$C,MATCH('2-1-2 data.csv'!$A769,'2-1-1 紀錄下次購買項目'!$A:$A,0)+'2-1-2 data.csv'!M$1-1)),"")</f>
        <v/>
      </c>
      <c r="N769" s="6" t="str">
        <f>_xlfn.IFNA(IF(N$1&gt;$C769,"",INDEX('2-1-1 紀錄下次購買項目'!$C:$C,MATCH('2-1-2 data.csv'!$A769,'2-1-1 紀錄下次購買項目'!$A:$A,0)+'2-1-2 data.csv'!N$1-1)),"")</f>
        <v/>
      </c>
    </row>
    <row r="770" spans="1:14">
      <c r="A770" s="6">
        <v>8807</v>
      </c>
      <c r="B770" s="5">
        <v>1679</v>
      </c>
      <c r="C770" s="6">
        <v>1</v>
      </c>
      <c r="D770" s="6">
        <v>1</v>
      </c>
      <c r="E770" s="6" t="str">
        <f>_xlfn.IFNA(IF(E$1&gt;$C770,"",INDEX('2-1-1 紀錄下次購買項目'!$C:$C,MATCH('2-1-2 data.csv'!$A770,'2-1-1 紀錄下次購買項目'!$A:$A,0)+'2-1-2 data.csv'!E$1-1)),"")</f>
        <v>鍵盤</v>
      </c>
      <c r="F770" s="6" t="str">
        <f>_xlfn.IFNA(IF(F$1&gt;$C770,"",INDEX('2-1-1 紀錄下次購買項目'!$C:$C,MATCH('2-1-2 data.csv'!$A770,'2-1-1 紀錄下次購買項目'!$A:$A,0)+'2-1-2 data.csv'!F$1-1)),"")</f>
        <v/>
      </c>
      <c r="G770" s="6" t="str">
        <f>_xlfn.IFNA(IF(G$1&gt;$C770,"",INDEX('2-1-1 紀錄下次購買項目'!$C:$C,MATCH('2-1-2 data.csv'!$A770,'2-1-1 紀錄下次購買項目'!$A:$A,0)+'2-1-2 data.csv'!G$1-1)),"")</f>
        <v/>
      </c>
      <c r="H770" s="6" t="str">
        <f>_xlfn.IFNA(IF(H$1&gt;$C770,"",INDEX('2-1-1 紀錄下次購買項目'!$C:$C,MATCH('2-1-2 data.csv'!$A770,'2-1-1 紀錄下次購買項目'!$A:$A,0)+'2-1-2 data.csv'!H$1-1)),"")</f>
        <v/>
      </c>
      <c r="I770" s="6" t="str">
        <f>_xlfn.IFNA(IF(I$1&gt;$C770,"",INDEX('2-1-1 紀錄下次購買項目'!$C:$C,MATCH('2-1-2 data.csv'!$A770,'2-1-1 紀錄下次購買項目'!$A:$A,0)+'2-1-2 data.csv'!I$1-1)),"")</f>
        <v/>
      </c>
      <c r="J770" s="6" t="str">
        <f>_xlfn.IFNA(IF(J$1&gt;$C770,"",INDEX('2-1-1 紀錄下次購買項目'!$C:$C,MATCH('2-1-2 data.csv'!$A770,'2-1-1 紀錄下次購買項目'!$A:$A,0)+'2-1-2 data.csv'!J$1-1)),"")</f>
        <v/>
      </c>
      <c r="K770" s="6" t="str">
        <f>_xlfn.IFNA(IF(K$1&gt;$C770,"",INDEX('2-1-1 紀錄下次購買項目'!$C:$C,MATCH('2-1-2 data.csv'!$A770,'2-1-1 紀錄下次購買項目'!$A:$A,0)+'2-1-2 data.csv'!K$1-1)),"")</f>
        <v/>
      </c>
      <c r="L770" s="6" t="str">
        <f>_xlfn.IFNA(IF(L$1&gt;$C770,"",INDEX('2-1-1 紀錄下次購買項目'!$C:$C,MATCH('2-1-2 data.csv'!$A770,'2-1-1 紀錄下次購買項目'!$A:$A,0)+'2-1-2 data.csv'!L$1-1)),"")</f>
        <v/>
      </c>
      <c r="M770" s="6" t="str">
        <f>_xlfn.IFNA(IF(M$1&gt;$C770,"",INDEX('2-1-1 紀錄下次購買項目'!$C:$C,MATCH('2-1-2 data.csv'!$A770,'2-1-1 紀錄下次購買項目'!$A:$A,0)+'2-1-2 data.csv'!M$1-1)),"")</f>
        <v/>
      </c>
      <c r="N770" s="6" t="str">
        <f>_xlfn.IFNA(IF(N$1&gt;$C770,"",INDEX('2-1-1 紀錄下次購買項目'!$C:$C,MATCH('2-1-2 data.csv'!$A770,'2-1-1 紀錄下次購買項目'!$A:$A,0)+'2-1-2 data.csv'!N$1-1)),"")</f>
        <v/>
      </c>
    </row>
    <row r="771" spans="1:14">
      <c r="A771" s="6">
        <v>10615</v>
      </c>
      <c r="B771" s="5">
        <v>1679</v>
      </c>
      <c r="C771" s="6">
        <v>1</v>
      </c>
      <c r="D771" s="6">
        <v>3</v>
      </c>
      <c r="E771" s="6" t="str">
        <f>_xlfn.IFNA(IF(E$1&gt;$C771,"",INDEX('2-1-1 紀錄下次購買項目'!$C:$C,MATCH('2-1-2 data.csv'!$A771,'2-1-1 紀錄下次購買項目'!$A:$A,0)+'2-1-2 data.csv'!E$1-1)),"")</f>
        <v>有線光學鼠</v>
      </c>
      <c r="F771" s="6" t="str">
        <f>_xlfn.IFNA(IF(F$1&gt;$C771,"",INDEX('2-1-1 紀錄下次購買項目'!$C:$C,MATCH('2-1-2 data.csv'!$A771,'2-1-1 紀錄下次購買項目'!$A:$A,0)+'2-1-2 data.csv'!F$1-1)),"")</f>
        <v/>
      </c>
      <c r="G771" s="6" t="str">
        <f>_xlfn.IFNA(IF(G$1&gt;$C771,"",INDEX('2-1-1 紀錄下次購買項目'!$C:$C,MATCH('2-1-2 data.csv'!$A771,'2-1-1 紀錄下次購買項目'!$A:$A,0)+'2-1-2 data.csv'!G$1-1)),"")</f>
        <v/>
      </c>
      <c r="H771" s="6" t="str">
        <f>_xlfn.IFNA(IF(H$1&gt;$C771,"",INDEX('2-1-1 紀錄下次購買項目'!$C:$C,MATCH('2-1-2 data.csv'!$A771,'2-1-1 紀錄下次購買項目'!$A:$A,0)+'2-1-2 data.csv'!H$1-1)),"")</f>
        <v/>
      </c>
      <c r="I771" s="6" t="str">
        <f>_xlfn.IFNA(IF(I$1&gt;$C771,"",INDEX('2-1-1 紀錄下次購買項目'!$C:$C,MATCH('2-1-2 data.csv'!$A771,'2-1-1 紀錄下次購買項目'!$A:$A,0)+'2-1-2 data.csv'!I$1-1)),"")</f>
        <v/>
      </c>
      <c r="J771" s="6" t="str">
        <f>_xlfn.IFNA(IF(J$1&gt;$C771,"",INDEX('2-1-1 紀錄下次購買項目'!$C:$C,MATCH('2-1-2 data.csv'!$A771,'2-1-1 紀錄下次購買項目'!$A:$A,0)+'2-1-2 data.csv'!J$1-1)),"")</f>
        <v/>
      </c>
      <c r="K771" s="6" t="str">
        <f>_xlfn.IFNA(IF(K$1&gt;$C771,"",INDEX('2-1-1 紀錄下次購買項目'!$C:$C,MATCH('2-1-2 data.csv'!$A771,'2-1-1 紀錄下次購買項目'!$A:$A,0)+'2-1-2 data.csv'!K$1-1)),"")</f>
        <v/>
      </c>
      <c r="L771" s="6" t="str">
        <f>_xlfn.IFNA(IF(L$1&gt;$C771,"",INDEX('2-1-1 紀錄下次購買項目'!$C:$C,MATCH('2-1-2 data.csv'!$A771,'2-1-1 紀錄下次購買項目'!$A:$A,0)+'2-1-2 data.csv'!L$1-1)),"")</f>
        <v/>
      </c>
      <c r="M771" s="6" t="str">
        <f>_xlfn.IFNA(IF(M$1&gt;$C771,"",INDEX('2-1-1 紀錄下次購買項目'!$C:$C,MATCH('2-1-2 data.csv'!$A771,'2-1-1 紀錄下次購買項目'!$A:$A,0)+'2-1-2 data.csv'!M$1-1)),"")</f>
        <v/>
      </c>
      <c r="N771" s="6" t="str">
        <f>_xlfn.IFNA(IF(N$1&gt;$C771,"",INDEX('2-1-1 紀錄下次購買項目'!$C:$C,MATCH('2-1-2 data.csv'!$A771,'2-1-1 紀錄下次購買項目'!$A:$A,0)+'2-1-2 data.csv'!N$1-1)),"")</f>
        <v/>
      </c>
    </row>
    <row r="772" spans="1:14">
      <c r="A772" s="6">
        <v>36106</v>
      </c>
      <c r="B772" s="5">
        <v>1679</v>
      </c>
      <c r="C772" s="6">
        <v>3</v>
      </c>
      <c r="D772" s="6">
        <v>1</v>
      </c>
      <c r="E772" s="6" t="str">
        <f>_xlfn.IFNA(IF(E$1&gt;$C772,"",INDEX('2-1-1 紀錄下次購買項目'!$C:$C,MATCH('2-1-2 data.csv'!$A772,'2-1-1 紀錄下次購買項目'!$A:$A,0)+'2-1-2 data.csv'!E$1-1)),"")</f>
        <v>其他費用</v>
      </c>
      <c r="F772" s="6" t="str">
        <f>_xlfn.IFNA(IF(F$1&gt;$C772,"",INDEX('2-1-1 紀錄下次購買項目'!$C:$C,MATCH('2-1-2 data.csv'!$A772,'2-1-1 紀錄下次購買項目'!$A:$A,0)+'2-1-2 data.csv'!F$1-1)),"")</f>
        <v>會員贈品</v>
      </c>
      <c r="G772" s="6" t="str">
        <f>_xlfn.IFNA(IF(G$1&gt;$C772,"",INDEX('2-1-1 紀錄下次購買項目'!$C:$C,MATCH('2-1-2 data.csv'!$A772,'2-1-1 紀錄下次購買項目'!$A:$A,0)+'2-1-2 data.csv'!G$1-1)),"")</f>
        <v>會員補卡</v>
      </c>
      <c r="H772" s="6" t="str">
        <f>_xlfn.IFNA(IF(H$1&gt;$C772,"",INDEX('2-1-1 紀錄下次購買項目'!$C:$C,MATCH('2-1-2 data.csv'!$A772,'2-1-1 紀錄下次購買項目'!$A:$A,0)+'2-1-2 data.csv'!H$1-1)),"")</f>
        <v/>
      </c>
      <c r="I772" s="6" t="str">
        <f>_xlfn.IFNA(IF(I$1&gt;$C772,"",INDEX('2-1-1 紀錄下次購買項目'!$C:$C,MATCH('2-1-2 data.csv'!$A772,'2-1-1 紀錄下次購買項目'!$A:$A,0)+'2-1-2 data.csv'!I$1-1)),"")</f>
        <v/>
      </c>
      <c r="J772" s="6" t="str">
        <f>_xlfn.IFNA(IF(J$1&gt;$C772,"",INDEX('2-1-1 紀錄下次購買項目'!$C:$C,MATCH('2-1-2 data.csv'!$A772,'2-1-1 紀錄下次購買項目'!$A:$A,0)+'2-1-2 data.csv'!J$1-1)),"")</f>
        <v/>
      </c>
      <c r="K772" s="6" t="str">
        <f>_xlfn.IFNA(IF(K$1&gt;$C772,"",INDEX('2-1-1 紀錄下次購買項目'!$C:$C,MATCH('2-1-2 data.csv'!$A772,'2-1-1 紀錄下次購買項目'!$A:$A,0)+'2-1-2 data.csv'!K$1-1)),"")</f>
        <v/>
      </c>
      <c r="L772" s="6" t="str">
        <f>_xlfn.IFNA(IF(L$1&gt;$C772,"",INDEX('2-1-1 紀錄下次購買項目'!$C:$C,MATCH('2-1-2 data.csv'!$A772,'2-1-1 紀錄下次購買項目'!$A:$A,0)+'2-1-2 data.csv'!L$1-1)),"")</f>
        <v/>
      </c>
      <c r="M772" s="6" t="str">
        <f>_xlfn.IFNA(IF(M$1&gt;$C772,"",INDEX('2-1-1 紀錄下次購買項目'!$C:$C,MATCH('2-1-2 data.csv'!$A772,'2-1-1 紀錄下次購買項目'!$A:$A,0)+'2-1-2 data.csv'!M$1-1)),"")</f>
        <v/>
      </c>
      <c r="N772" s="6" t="str">
        <f>_xlfn.IFNA(IF(N$1&gt;$C772,"",INDEX('2-1-1 紀錄下次購買項目'!$C:$C,MATCH('2-1-2 data.csv'!$A772,'2-1-1 紀錄下次購買項目'!$A:$A,0)+'2-1-2 data.csv'!N$1-1)),"")</f>
        <v/>
      </c>
    </row>
    <row r="773" spans="1:14">
      <c r="A773" s="6">
        <v>38179</v>
      </c>
      <c r="B773" s="5">
        <v>1679</v>
      </c>
      <c r="C773" s="6">
        <v>1</v>
      </c>
      <c r="D773" s="6">
        <v>2</v>
      </c>
      <c r="E773" s="6" t="str">
        <f>_xlfn.IFNA(IF(E$1&gt;$C773,"",INDEX('2-1-1 紀錄下次購買項目'!$C:$C,MATCH('2-1-2 data.csv'!$A773,'2-1-1 紀錄下次購買項目'!$A:$A,0)+'2-1-2 data.csv'!E$1-1)),"")</f>
        <v>CD燒錄片</v>
      </c>
      <c r="F773" s="6" t="str">
        <f>_xlfn.IFNA(IF(F$1&gt;$C773,"",INDEX('2-1-1 紀錄下次購買項目'!$C:$C,MATCH('2-1-2 data.csv'!$A773,'2-1-1 紀錄下次購買項目'!$A:$A,0)+'2-1-2 data.csv'!F$1-1)),"")</f>
        <v/>
      </c>
      <c r="G773" s="6" t="str">
        <f>_xlfn.IFNA(IF(G$1&gt;$C773,"",INDEX('2-1-1 紀錄下次購買項目'!$C:$C,MATCH('2-1-2 data.csv'!$A773,'2-1-1 紀錄下次購買項目'!$A:$A,0)+'2-1-2 data.csv'!G$1-1)),"")</f>
        <v/>
      </c>
      <c r="H773" s="6" t="str">
        <f>_xlfn.IFNA(IF(H$1&gt;$C773,"",INDEX('2-1-1 紀錄下次購買項目'!$C:$C,MATCH('2-1-2 data.csv'!$A773,'2-1-1 紀錄下次購買項目'!$A:$A,0)+'2-1-2 data.csv'!H$1-1)),"")</f>
        <v/>
      </c>
      <c r="I773" s="6" t="str">
        <f>_xlfn.IFNA(IF(I$1&gt;$C773,"",INDEX('2-1-1 紀錄下次購買項目'!$C:$C,MATCH('2-1-2 data.csv'!$A773,'2-1-1 紀錄下次購買項目'!$A:$A,0)+'2-1-2 data.csv'!I$1-1)),"")</f>
        <v/>
      </c>
      <c r="J773" s="6" t="str">
        <f>_xlfn.IFNA(IF(J$1&gt;$C773,"",INDEX('2-1-1 紀錄下次購買項目'!$C:$C,MATCH('2-1-2 data.csv'!$A773,'2-1-1 紀錄下次購買項目'!$A:$A,0)+'2-1-2 data.csv'!J$1-1)),"")</f>
        <v/>
      </c>
      <c r="K773" s="6" t="str">
        <f>_xlfn.IFNA(IF(K$1&gt;$C773,"",INDEX('2-1-1 紀錄下次購買項目'!$C:$C,MATCH('2-1-2 data.csv'!$A773,'2-1-1 紀錄下次購買項目'!$A:$A,0)+'2-1-2 data.csv'!K$1-1)),"")</f>
        <v/>
      </c>
      <c r="L773" s="6" t="str">
        <f>_xlfn.IFNA(IF(L$1&gt;$C773,"",INDEX('2-1-1 紀錄下次購買項目'!$C:$C,MATCH('2-1-2 data.csv'!$A773,'2-1-1 紀錄下次購買項目'!$A:$A,0)+'2-1-2 data.csv'!L$1-1)),"")</f>
        <v/>
      </c>
      <c r="M773" s="6" t="str">
        <f>_xlfn.IFNA(IF(M$1&gt;$C773,"",INDEX('2-1-1 紀錄下次購買項目'!$C:$C,MATCH('2-1-2 data.csv'!$A773,'2-1-1 紀錄下次購買項目'!$A:$A,0)+'2-1-2 data.csv'!M$1-1)),"")</f>
        <v/>
      </c>
      <c r="N773" s="6" t="str">
        <f>_xlfn.IFNA(IF(N$1&gt;$C773,"",INDEX('2-1-1 紀錄下次購買項目'!$C:$C,MATCH('2-1-2 data.csv'!$A773,'2-1-1 紀錄下次購買項目'!$A:$A,0)+'2-1-2 data.csv'!N$1-1)),"")</f>
        <v/>
      </c>
    </row>
    <row r="774" spans="1:14">
      <c r="A774" s="6">
        <v>56286</v>
      </c>
      <c r="B774" s="5">
        <v>1679</v>
      </c>
      <c r="C774" s="6">
        <v>2</v>
      </c>
      <c r="D774" s="6">
        <v>1</v>
      </c>
      <c r="E774" s="6" t="str">
        <f>_xlfn.IFNA(IF(E$1&gt;$C774,"",INDEX('2-1-1 紀錄下次購買項目'!$C:$C,MATCH('2-1-2 data.csv'!$A774,'2-1-1 紀錄下次購買項目'!$A:$A,0)+'2-1-2 data.csv'!E$1-1)),"")</f>
        <v>其他費用</v>
      </c>
      <c r="F774" s="6" t="str">
        <f>_xlfn.IFNA(IF(F$1&gt;$C774,"",INDEX('2-1-1 紀錄下次購買項目'!$C:$C,MATCH('2-1-2 data.csv'!$A774,'2-1-1 紀錄下次購買項目'!$A:$A,0)+'2-1-2 data.csv'!F$1-1)),"")</f>
        <v>家電安裝費</v>
      </c>
      <c r="G774" s="6" t="str">
        <f>_xlfn.IFNA(IF(G$1&gt;$C774,"",INDEX('2-1-1 紀錄下次購買項目'!$C:$C,MATCH('2-1-2 data.csv'!$A774,'2-1-1 紀錄下次購買項目'!$A:$A,0)+'2-1-2 data.csv'!G$1-1)),"")</f>
        <v/>
      </c>
      <c r="H774" s="6" t="str">
        <f>_xlfn.IFNA(IF(H$1&gt;$C774,"",INDEX('2-1-1 紀錄下次購買項目'!$C:$C,MATCH('2-1-2 data.csv'!$A774,'2-1-1 紀錄下次購買項目'!$A:$A,0)+'2-1-2 data.csv'!H$1-1)),"")</f>
        <v/>
      </c>
      <c r="I774" s="6" t="str">
        <f>_xlfn.IFNA(IF(I$1&gt;$C774,"",INDEX('2-1-1 紀錄下次購買項目'!$C:$C,MATCH('2-1-2 data.csv'!$A774,'2-1-1 紀錄下次購買項目'!$A:$A,0)+'2-1-2 data.csv'!I$1-1)),"")</f>
        <v/>
      </c>
      <c r="J774" s="6" t="str">
        <f>_xlfn.IFNA(IF(J$1&gt;$C774,"",INDEX('2-1-1 紀錄下次購買項目'!$C:$C,MATCH('2-1-2 data.csv'!$A774,'2-1-1 紀錄下次購買項目'!$A:$A,0)+'2-1-2 data.csv'!J$1-1)),"")</f>
        <v/>
      </c>
      <c r="K774" s="6" t="str">
        <f>_xlfn.IFNA(IF(K$1&gt;$C774,"",INDEX('2-1-1 紀錄下次購買項目'!$C:$C,MATCH('2-1-2 data.csv'!$A774,'2-1-1 紀錄下次購買項目'!$A:$A,0)+'2-1-2 data.csv'!K$1-1)),"")</f>
        <v/>
      </c>
      <c r="L774" s="6" t="str">
        <f>_xlfn.IFNA(IF(L$1&gt;$C774,"",INDEX('2-1-1 紀錄下次購買項目'!$C:$C,MATCH('2-1-2 data.csv'!$A774,'2-1-1 紀錄下次購買項目'!$A:$A,0)+'2-1-2 data.csv'!L$1-1)),"")</f>
        <v/>
      </c>
      <c r="M774" s="6" t="str">
        <f>_xlfn.IFNA(IF(M$1&gt;$C774,"",INDEX('2-1-1 紀錄下次購買項目'!$C:$C,MATCH('2-1-2 data.csv'!$A774,'2-1-1 紀錄下次購買項目'!$A:$A,0)+'2-1-2 data.csv'!M$1-1)),"")</f>
        <v/>
      </c>
      <c r="N774" s="6" t="str">
        <f>_xlfn.IFNA(IF(N$1&gt;$C774,"",INDEX('2-1-1 紀錄下次購買項目'!$C:$C,MATCH('2-1-2 data.csv'!$A774,'2-1-1 紀錄下次購買項目'!$A:$A,0)+'2-1-2 data.csv'!N$1-1)),"")</f>
        <v/>
      </c>
    </row>
    <row r="775" spans="1:14">
      <c r="A775" s="6">
        <v>78078</v>
      </c>
      <c r="B775" s="5">
        <v>1679</v>
      </c>
      <c r="C775" s="6">
        <v>1</v>
      </c>
      <c r="D775" s="6">
        <v>0</v>
      </c>
      <c r="E775" s="6" t="str">
        <f>_xlfn.IFNA(IF(E$1&gt;$C775,"",INDEX('2-1-1 紀錄下次購買項目'!$C:$C,MATCH('2-1-2 data.csv'!$A775,'2-1-1 紀錄下次購買項目'!$A:$A,0)+'2-1-2 data.csv'!E$1-1)),"")</f>
        <v>LCD螢幕</v>
      </c>
      <c r="F775" s="6" t="str">
        <f>_xlfn.IFNA(IF(F$1&gt;$C775,"",INDEX('2-1-1 紀錄下次購買項目'!$C:$C,MATCH('2-1-2 data.csv'!$A775,'2-1-1 紀錄下次購買項目'!$A:$A,0)+'2-1-2 data.csv'!F$1-1)),"")</f>
        <v/>
      </c>
      <c r="G775" s="6" t="str">
        <f>_xlfn.IFNA(IF(G$1&gt;$C775,"",INDEX('2-1-1 紀錄下次購買項目'!$C:$C,MATCH('2-1-2 data.csv'!$A775,'2-1-1 紀錄下次購買項目'!$A:$A,0)+'2-1-2 data.csv'!G$1-1)),"")</f>
        <v/>
      </c>
      <c r="H775" s="6" t="str">
        <f>_xlfn.IFNA(IF(H$1&gt;$C775,"",INDEX('2-1-1 紀錄下次購買項目'!$C:$C,MATCH('2-1-2 data.csv'!$A775,'2-1-1 紀錄下次購買項目'!$A:$A,0)+'2-1-2 data.csv'!H$1-1)),"")</f>
        <v/>
      </c>
      <c r="I775" s="6" t="str">
        <f>_xlfn.IFNA(IF(I$1&gt;$C775,"",INDEX('2-1-1 紀錄下次購買項目'!$C:$C,MATCH('2-1-2 data.csv'!$A775,'2-1-1 紀錄下次購買項目'!$A:$A,0)+'2-1-2 data.csv'!I$1-1)),"")</f>
        <v/>
      </c>
      <c r="J775" s="6" t="str">
        <f>_xlfn.IFNA(IF(J$1&gt;$C775,"",INDEX('2-1-1 紀錄下次購買項目'!$C:$C,MATCH('2-1-2 data.csv'!$A775,'2-1-1 紀錄下次購買項目'!$A:$A,0)+'2-1-2 data.csv'!J$1-1)),"")</f>
        <v/>
      </c>
      <c r="K775" s="6" t="str">
        <f>_xlfn.IFNA(IF(K$1&gt;$C775,"",INDEX('2-1-1 紀錄下次購買項目'!$C:$C,MATCH('2-1-2 data.csv'!$A775,'2-1-1 紀錄下次購買項目'!$A:$A,0)+'2-1-2 data.csv'!K$1-1)),"")</f>
        <v/>
      </c>
      <c r="L775" s="6" t="str">
        <f>_xlfn.IFNA(IF(L$1&gt;$C775,"",INDEX('2-1-1 紀錄下次購買項目'!$C:$C,MATCH('2-1-2 data.csv'!$A775,'2-1-1 紀錄下次購買項目'!$A:$A,0)+'2-1-2 data.csv'!L$1-1)),"")</f>
        <v/>
      </c>
      <c r="M775" s="6" t="str">
        <f>_xlfn.IFNA(IF(M$1&gt;$C775,"",INDEX('2-1-1 紀錄下次購買項目'!$C:$C,MATCH('2-1-2 data.csv'!$A775,'2-1-1 紀錄下次購買項目'!$A:$A,0)+'2-1-2 data.csv'!M$1-1)),"")</f>
        <v/>
      </c>
      <c r="N775" s="6" t="str">
        <f>_xlfn.IFNA(IF(N$1&gt;$C775,"",INDEX('2-1-1 紀錄下次購買項目'!$C:$C,MATCH('2-1-2 data.csv'!$A775,'2-1-1 紀錄下次購買項目'!$A:$A,0)+'2-1-2 data.csv'!N$1-1)),"")</f>
        <v/>
      </c>
    </row>
    <row r="776" spans="1:14">
      <c r="A776" s="6">
        <v>2132</v>
      </c>
      <c r="B776" s="5">
        <v>1686</v>
      </c>
      <c r="C776" s="6">
        <v>1</v>
      </c>
      <c r="D776" s="6">
        <v>1</v>
      </c>
      <c r="E776" s="6" t="str">
        <f>_xlfn.IFNA(IF(E$1&gt;$C776,"",INDEX('2-1-1 紀錄下次購買項目'!$C:$C,MATCH('2-1-2 data.csv'!$A776,'2-1-1 紀錄下次購買項目'!$A:$A,0)+'2-1-2 data.csv'!E$1-1)),"")</f>
        <v>CD燒錄片</v>
      </c>
      <c r="F776" s="6" t="str">
        <f>_xlfn.IFNA(IF(F$1&gt;$C776,"",INDEX('2-1-1 紀錄下次購買項目'!$C:$C,MATCH('2-1-2 data.csv'!$A776,'2-1-1 紀錄下次購買項目'!$A:$A,0)+'2-1-2 data.csv'!F$1-1)),"")</f>
        <v/>
      </c>
      <c r="G776" s="6" t="str">
        <f>_xlfn.IFNA(IF(G$1&gt;$C776,"",INDEX('2-1-1 紀錄下次購買項目'!$C:$C,MATCH('2-1-2 data.csv'!$A776,'2-1-1 紀錄下次購買項目'!$A:$A,0)+'2-1-2 data.csv'!G$1-1)),"")</f>
        <v/>
      </c>
      <c r="H776" s="6" t="str">
        <f>_xlfn.IFNA(IF(H$1&gt;$C776,"",INDEX('2-1-1 紀錄下次購買項目'!$C:$C,MATCH('2-1-2 data.csv'!$A776,'2-1-1 紀錄下次購買項目'!$A:$A,0)+'2-1-2 data.csv'!H$1-1)),"")</f>
        <v/>
      </c>
      <c r="I776" s="6" t="str">
        <f>_xlfn.IFNA(IF(I$1&gt;$C776,"",INDEX('2-1-1 紀錄下次購買項目'!$C:$C,MATCH('2-1-2 data.csv'!$A776,'2-1-1 紀錄下次購買項目'!$A:$A,0)+'2-1-2 data.csv'!I$1-1)),"")</f>
        <v/>
      </c>
      <c r="J776" s="6" t="str">
        <f>_xlfn.IFNA(IF(J$1&gt;$C776,"",INDEX('2-1-1 紀錄下次購買項目'!$C:$C,MATCH('2-1-2 data.csv'!$A776,'2-1-1 紀錄下次購買項目'!$A:$A,0)+'2-1-2 data.csv'!J$1-1)),"")</f>
        <v/>
      </c>
      <c r="K776" s="6" t="str">
        <f>_xlfn.IFNA(IF(K$1&gt;$C776,"",INDEX('2-1-1 紀錄下次購買項目'!$C:$C,MATCH('2-1-2 data.csv'!$A776,'2-1-1 紀錄下次購買項目'!$A:$A,0)+'2-1-2 data.csv'!K$1-1)),"")</f>
        <v/>
      </c>
      <c r="L776" s="6" t="str">
        <f>_xlfn.IFNA(IF(L$1&gt;$C776,"",INDEX('2-1-1 紀錄下次購買項目'!$C:$C,MATCH('2-1-2 data.csv'!$A776,'2-1-1 紀錄下次購買項目'!$A:$A,0)+'2-1-2 data.csv'!L$1-1)),"")</f>
        <v/>
      </c>
      <c r="M776" s="6" t="str">
        <f>_xlfn.IFNA(IF(M$1&gt;$C776,"",INDEX('2-1-1 紀錄下次購買項目'!$C:$C,MATCH('2-1-2 data.csv'!$A776,'2-1-1 紀錄下次購買項目'!$A:$A,0)+'2-1-2 data.csv'!M$1-1)),"")</f>
        <v/>
      </c>
      <c r="N776" s="6" t="str">
        <f>_xlfn.IFNA(IF(N$1&gt;$C776,"",INDEX('2-1-1 紀錄下次購買項目'!$C:$C,MATCH('2-1-2 data.csv'!$A776,'2-1-1 紀錄下次購買項目'!$A:$A,0)+'2-1-2 data.csv'!N$1-1)),"")</f>
        <v/>
      </c>
    </row>
    <row r="777" spans="1:14">
      <c r="A777" s="6">
        <v>11347</v>
      </c>
      <c r="B777" s="5">
        <v>1686</v>
      </c>
      <c r="C777" s="6">
        <v>1</v>
      </c>
      <c r="D777" s="6">
        <v>1</v>
      </c>
      <c r="E777" s="6" t="str">
        <f>_xlfn.IFNA(IF(E$1&gt;$C777,"",INDEX('2-1-1 紀錄下次購買項目'!$C:$C,MATCH('2-1-2 data.csv'!$A777,'2-1-1 紀錄下次購買項目'!$A:$A,0)+'2-1-2 data.csv'!E$1-1)),"")</f>
        <v>筆記型電腦</v>
      </c>
      <c r="F777" s="6" t="str">
        <f>_xlfn.IFNA(IF(F$1&gt;$C777,"",INDEX('2-1-1 紀錄下次購買項目'!$C:$C,MATCH('2-1-2 data.csv'!$A777,'2-1-1 紀錄下次購買項目'!$A:$A,0)+'2-1-2 data.csv'!F$1-1)),"")</f>
        <v/>
      </c>
      <c r="G777" s="6" t="str">
        <f>_xlfn.IFNA(IF(G$1&gt;$C777,"",INDEX('2-1-1 紀錄下次購買項目'!$C:$C,MATCH('2-1-2 data.csv'!$A777,'2-1-1 紀錄下次購買項目'!$A:$A,0)+'2-1-2 data.csv'!G$1-1)),"")</f>
        <v/>
      </c>
      <c r="H777" s="6" t="str">
        <f>_xlfn.IFNA(IF(H$1&gt;$C777,"",INDEX('2-1-1 紀錄下次購買項目'!$C:$C,MATCH('2-1-2 data.csv'!$A777,'2-1-1 紀錄下次購買項目'!$A:$A,0)+'2-1-2 data.csv'!H$1-1)),"")</f>
        <v/>
      </c>
      <c r="I777" s="6" t="str">
        <f>_xlfn.IFNA(IF(I$1&gt;$C777,"",INDEX('2-1-1 紀錄下次購買項目'!$C:$C,MATCH('2-1-2 data.csv'!$A777,'2-1-1 紀錄下次購買項目'!$A:$A,0)+'2-1-2 data.csv'!I$1-1)),"")</f>
        <v/>
      </c>
      <c r="J777" s="6" t="str">
        <f>_xlfn.IFNA(IF(J$1&gt;$C777,"",INDEX('2-1-1 紀錄下次購買項目'!$C:$C,MATCH('2-1-2 data.csv'!$A777,'2-1-1 紀錄下次購買項目'!$A:$A,0)+'2-1-2 data.csv'!J$1-1)),"")</f>
        <v/>
      </c>
      <c r="K777" s="6" t="str">
        <f>_xlfn.IFNA(IF(K$1&gt;$C777,"",INDEX('2-1-1 紀錄下次購買項目'!$C:$C,MATCH('2-1-2 data.csv'!$A777,'2-1-1 紀錄下次購買項目'!$A:$A,0)+'2-1-2 data.csv'!K$1-1)),"")</f>
        <v/>
      </c>
      <c r="L777" s="6" t="str">
        <f>_xlfn.IFNA(IF(L$1&gt;$C777,"",INDEX('2-1-1 紀錄下次購買項目'!$C:$C,MATCH('2-1-2 data.csv'!$A777,'2-1-1 紀錄下次購買項目'!$A:$A,0)+'2-1-2 data.csv'!L$1-1)),"")</f>
        <v/>
      </c>
      <c r="M777" s="6" t="str">
        <f>_xlfn.IFNA(IF(M$1&gt;$C777,"",INDEX('2-1-1 紀錄下次購買項目'!$C:$C,MATCH('2-1-2 data.csv'!$A777,'2-1-1 紀錄下次購買項目'!$A:$A,0)+'2-1-2 data.csv'!M$1-1)),"")</f>
        <v/>
      </c>
      <c r="N777" s="6" t="str">
        <f>_xlfn.IFNA(IF(N$1&gt;$C777,"",INDEX('2-1-1 紀錄下次購買項目'!$C:$C,MATCH('2-1-2 data.csv'!$A777,'2-1-1 紀錄下次購買項目'!$A:$A,0)+'2-1-2 data.csv'!N$1-1)),"")</f>
        <v/>
      </c>
    </row>
    <row r="778" spans="1:14">
      <c r="A778" s="6">
        <v>11915</v>
      </c>
      <c r="B778" s="5">
        <v>1686</v>
      </c>
      <c r="C778" s="6">
        <v>1</v>
      </c>
      <c r="D778" s="6">
        <v>1</v>
      </c>
      <c r="E778" s="6" t="str">
        <f>_xlfn.IFNA(IF(E$1&gt;$C778,"",INDEX('2-1-1 紀錄下次購買項目'!$C:$C,MATCH('2-1-2 data.csv'!$A778,'2-1-1 紀錄下次購買項目'!$A:$A,0)+'2-1-2 data.csv'!E$1-1)),"")</f>
        <v>EPSON墨水</v>
      </c>
      <c r="F778" s="6" t="str">
        <f>_xlfn.IFNA(IF(F$1&gt;$C778,"",INDEX('2-1-1 紀錄下次購買項目'!$C:$C,MATCH('2-1-2 data.csv'!$A778,'2-1-1 紀錄下次購買項目'!$A:$A,0)+'2-1-2 data.csv'!F$1-1)),"")</f>
        <v/>
      </c>
      <c r="G778" s="6" t="str">
        <f>_xlfn.IFNA(IF(G$1&gt;$C778,"",INDEX('2-1-1 紀錄下次購買項目'!$C:$C,MATCH('2-1-2 data.csv'!$A778,'2-1-1 紀錄下次購買項目'!$A:$A,0)+'2-1-2 data.csv'!G$1-1)),"")</f>
        <v/>
      </c>
      <c r="H778" s="6" t="str">
        <f>_xlfn.IFNA(IF(H$1&gt;$C778,"",INDEX('2-1-1 紀錄下次購買項目'!$C:$C,MATCH('2-1-2 data.csv'!$A778,'2-1-1 紀錄下次購買項目'!$A:$A,0)+'2-1-2 data.csv'!H$1-1)),"")</f>
        <v/>
      </c>
      <c r="I778" s="6" t="str">
        <f>_xlfn.IFNA(IF(I$1&gt;$C778,"",INDEX('2-1-1 紀錄下次購買項目'!$C:$C,MATCH('2-1-2 data.csv'!$A778,'2-1-1 紀錄下次購買項目'!$A:$A,0)+'2-1-2 data.csv'!I$1-1)),"")</f>
        <v/>
      </c>
      <c r="J778" s="6" t="str">
        <f>_xlfn.IFNA(IF(J$1&gt;$C778,"",INDEX('2-1-1 紀錄下次購買項目'!$C:$C,MATCH('2-1-2 data.csv'!$A778,'2-1-1 紀錄下次購買項目'!$A:$A,0)+'2-1-2 data.csv'!J$1-1)),"")</f>
        <v/>
      </c>
      <c r="K778" s="6" t="str">
        <f>_xlfn.IFNA(IF(K$1&gt;$C778,"",INDEX('2-1-1 紀錄下次購買項目'!$C:$C,MATCH('2-1-2 data.csv'!$A778,'2-1-1 紀錄下次購買項目'!$A:$A,0)+'2-1-2 data.csv'!K$1-1)),"")</f>
        <v/>
      </c>
      <c r="L778" s="6" t="str">
        <f>_xlfn.IFNA(IF(L$1&gt;$C778,"",INDEX('2-1-1 紀錄下次購買項目'!$C:$C,MATCH('2-1-2 data.csv'!$A778,'2-1-1 紀錄下次購買項目'!$A:$A,0)+'2-1-2 data.csv'!L$1-1)),"")</f>
        <v/>
      </c>
      <c r="M778" s="6" t="str">
        <f>_xlfn.IFNA(IF(M$1&gt;$C778,"",INDEX('2-1-1 紀錄下次購買項目'!$C:$C,MATCH('2-1-2 data.csv'!$A778,'2-1-1 紀錄下次購買項目'!$A:$A,0)+'2-1-2 data.csv'!M$1-1)),"")</f>
        <v/>
      </c>
      <c r="N778" s="6" t="str">
        <f>_xlfn.IFNA(IF(N$1&gt;$C778,"",INDEX('2-1-1 紀錄下次購買項目'!$C:$C,MATCH('2-1-2 data.csv'!$A778,'2-1-1 紀錄下次購買項目'!$A:$A,0)+'2-1-2 data.csv'!N$1-1)),"")</f>
        <v/>
      </c>
    </row>
    <row r="779" spans="1:14">
      <c r="A779" s="6">
        <v>13092</v>
      </c>
      <c r="B779" s="5">
        <v>1686</v>
      </c>
      <c r="C779" s="6">
        <v>1</v>
      </c>
      <c r="D779" s="6">
        <v>1</v>
      </c>
      <c r="E779" s="6" t="str">
        <f>_xlfn.IFNA(IF(E$1&gt;$C779,"",INDEX('2-1-1 紀錄下次購買項目'!$C:$C,MATCH('2-1-2 data.csv'!$A779,'2-1-1 紀錄下次購買項目'!$A:$A,0)+'2-1-2 data.csv'!E$1-1)),"")</f>
        <v>USB 儲存碟</v>
      </c>
      <c r="F779" s="6" t="str">
        <f>_xlfn.IFNA(IF(F$1&gt;$C779,"",INDEX('2-1-1 紀錄下次購買項目'!$C:$C,MATCH('2-1-2 data.csv'!$A779,'2-1-1 紀錄下次購買項目'!$A:$A,0)+'2-1-2 data.csv'!F$1-1)),"")</f>
        <v/>
      </c>
      <c r="G779" s="6" t="str">
        <f>_xlfn.IFNA(IF(G$1&gt;$C779,"",INDEX('2-1-1 紀錄下次購買項目'!$C:$C,MATCH('2-1-2 data.csv'!$A779,'2-1-1 紀錄下次購買項目'!$A:$A,0)+'2-1-2 data.csv'!G$1-1)),"")</f>
        <v/>
      </c>
      <c r="H779" s="6" t="str">
        <f>_xlfn.IFNA(IF(H$1&gt;$C779,"",INDEX('2-1-1 紀錄下次購買項目'!$C:$C,MATCH('2-1-2 data.csv'!$A779,'2-1-1 紀錄下次購買項目'!$A:$A,0)+'2-1-2 data.csv'!H$1-1)),"")</f>
        <v/>
      </c>
      <c r="I779" s="6" t="str">
        <f>_xlfn.IFNA(IF(I$1&gt;$C779,"",INDEX('2-1-1 紀錄下次購買項目'!$C:$C,MATCH('2-1-2 data.csv'!$A779,'2-1-1 紀錄下次購買項目'!$A:$A,0)+'2-1-2 data.csv'!I$1-1)),"")</f>
        <v/>
      </c>
      <c r="J779" s="6" t="str">
        <f>_xlfn.IFNA(IF(J$1&gt;$C779,"",INDEX('2-1-1 紀錄下次購買項目'!$C:$C,MATCH('2-1-2 data.csv'!$A779,'2-1-1 紀錄下次購買項目'!$A:$A,0)+'2-1-2 data.csv'!J$1-1)),"")</f>
        <v/>
      </c>
      <c r="K779" s="6" t="str">
        <f>_xlfn.IFNA(IF(K$1&gt;$C779,"",INDEX('2-1-1 紀錄下次購買項目'!$C:$C,MATCH('2-1-2 data.csv'!$A779,'2-1-1 紀錄下次購買項目'!$A:$A,0)+'2-1-2 data.csv'!K$1-1)),"")</f>
        <v/>
      </c>
      <c r="L779" s="6" t="str">
        <f>_xlfn.IFNA(IF(L$1&gt;$C779,"",INDEX('2-1-1 紀錄下次購買項目'!$C:$C,MATCH('2-1-2 data.csv'!$A779,'2-1-1 紀錄下次購買項目'!$A:$A,0)+'2-1-2 data.csv'!L$1-1)),"")</f>
        <v/>
      </c>
      <c r="M779" s="6" t="str">
        <f>_xlfn.IFNA(IF(M$1&gt;$C779,"",INDEX('2-1-1 紀錄下次購買項目'!$C:$C,MATCH('2-1-2 data.csv'!$A779,'2-1-1 紀錄下次購買項目'!$A:$A,0)+'2-1-2 data.csv'!M$1-1)),"")</f>
        <v/>
      </c>
      <c r="N779" s="6" t="str">
        <f>_xlfn.IFNA(IF(N$1&gt;$C779,"",INDEX('2-1-1 紀錄下次購買項目'!$C:$C,MATCH('2-1-2 data.csv'!$A779,'2-1-1 紀錄下次購買項目'!$A:$A,0)+'2-1-2 data.csv'!N$1-1)),"")</f>
        <v/>
      </c>
    </row>
    <row r="780" spans="1:14">
      <c r="A780" s="6">
        <v>17259</v>
      </c>
      <c r="B780" s="5">
        <v>1686</v>
      </c>
      <c r="C780" s="6">
        <v>1</v>
      </c>
      <c r="D780" s="6">
        <v>1</v>
      </c>
      <c r="E780" s="6" t="str">
        <f>_xlfn.IFNA(IF(E$1&gt;$C780,"",INDEX('2-1-1 紀錄下次購買項目'!$C:$C,MATCH('2-1-2 data.csv'!$A780,'2-1-1 紀錄下次購買項目'!$A:$A,0)+'2-1-2 data.csv'!E$1-1)),"")</f>
        <v>記憶卡</v>
      </c>
      <c r="F780" s="6" t="str">
        <f>_xlfn.IFNA(IF(F$1&gt;$C780,"",INDEX('2-1-1 紀錄下次購買項目'!$C:$C,MATCH('2-1-2 data.csv'!$A780,'2-1-1 紀錄下次購買項目'!$A:$A,0)+'2-1-2 data.csv'!F$1-1)),"")</f>
        <v/>
      </c>
      <c r="G780" s="6" t="str">
        <f>_xlfn.IFNA(IF(G$1&gt;$C780,"",INDEX('2-1-1 紀錄下次購買項目'!$C:$C,MATCH('2-1-2 data.csv'!$A780,'2-1-1 紀錄下次購買項目'!$A:$A,0)+'2-1-2 data.csv'!G$1-1)),"")</f>
        <v/>
      </c>
      <c r="H780" s="6" t="str">
        <f>_xlfn.IFNA(IF(H$1&gt;$C780,"",INDEX('2-1-1 紀錄下次購買項目'!$C:$C,MATCH('2-1-2 data.csv'!$A780,'2-1-1 紀錄下次購買項目'!$A:$A,0)+'2-1-2 data.csv'!H$1-1)),"")</f>
        <v/>
      </c>
      <c r="I780" s="6" t="str">
        <f>_xlfn.IFNA(IF(I$1&gt;$C780,"",INDEX('2-1-1 紀錄下次購買項目'!$C:$C,MATCH('2-1-2 data.csv'!$A780,'2-1-1 紀錄下次購買項目'!$A:$A,0)+'2-1-2 data.csv'!I$1-1)),"")</f>
        <v/>
      </c>
      <c r="J780" s="6" t="str">
        <f>_xlfn.IFNA(IF(J$1&gt;$C780,"",INDEX('2-1-1 紀錄下次購買項目'!$C:$C,MATCH('2-1-2 data.csv'!$A780,'2-1-1 紀錄下次購買項目'!$A:$A,0)+'2-1-2 data.csv'!J$1-1)),"")</f>
        <v/>
      </c>
      <c r="K780" s="6" t="str">
        <f>_xlfn.IFNA(IF(K$1&gt;$C780,"",INDEX('2-1-1 紀錄下次購買項目'!$C:$C,MATCH('2-1-2 data.csv'!$A780,'2-1-1 紀錄下次購買項目'!$A:$A,0)+'2-1-2 data.csv'!K$1-1)),"")</f>
        <v/>
      </c>
      <c r="L780" s="6" t="str">
        <f>_xlfn.IFNA(IF(L$1&gt;$C780,"",INDEX('2-1-1 紀錄下次購買項目'!$C:$C,MATCH('2-1-2 data.csv'!$A780,'2-1-1 紀錄下次購買項目'!$A:$A,0)+'2-1-2 data.csv'!L$1-1)),"")</f>
        <v/>
      </c>
      <c r="M780" s="6" t="str">
        <f>_xlfn.IFNA(IF(M$1&gt;$C780,"",INDEX('2-1-1 紀錄下次購買項目'!$C:$C,MATCH('2-1-2 data.csv'!$A780,'2-1-1 紀錄下次購買項目'!$A:$A,0)+'2-1-2 data.csv'!M$1-1)),"")</f>
        <v/>
      </c>
      <c r="N780" s="6" t="str">
        <f>_xlfn.IFNA(IF(N$1&gt;$C780,"",INDEX('2-1-1 紀錄下次購買項目'!$C:$C,MATCH('2-1-2 data.csv'!$A780,'2-1-1 紀錄下次購買項目'!$A:$A,0)+'2-1-2 data.csv'!N$1-1)),"")</f>
        <v/>
      </c>
    </row>
    <row r="781" spans="1:14">
      <c r="A781" s="6">
        <v>19375</v>
      </c>
      <c r="B781" s="5">
        <v>1686</v>
      </c>
      <c r="C781" s="6">
        <v>1</v>
      </c>
      <c r="D781" s="6">
        <v>1</v>
      </c>
      <c r="E781" s="6" t="str">
        <f>_xlfn.IFNA(IF(E$1&gt;$C781,"",INDEX('2-1-1 紀錄下次購買項目'!$C:$C,MATCH('2-1-2 data.csv'!$A781,'2-1-1 紀錄下次購買項目'!$A:$A,0)+'2-1-2 data.csv'!E$1-1)),"")</f>
        <v>線材</v>
      </c>
      <c r="F781" s="6" t="str">
        <f>_xlfn.IFNA(IF(F$1&gt;$C781,"",INDEX('2-1-1 紀錄下次購買項目'!$C:$C,MATCH('2-1-2 data.csv'!$A781,'2-1-1 紀錄下次購買項目'!$A:$A,0)+'2-1-2 data.csv'!F$1-1)),"")</f>
        <v/>
      </c>
      <c r="G781" s="6" t="str">
        <f>_xlfn.IFNA(IF(G$1&gt;$C781,"",INDEX('2-1-1 紀錄下次購買項目'!$C:$C,MATCH('2-1-2 data.csv'!$A781,'2-1-1 紀錄下次購買項目'!$A:$A,0)+'2-1-2 data.csv'!G$1-1)),"")</f>
        <v/>
      </c>
      <c r="H781" s="6" t="str">
        <f>_xlfn.IFNA(IF(H$1&gt;$C781,"",INDEX('2-1-1 紀錄下次購買項目'!$C:$C,MATCH('2-1-2 data.csv'!$A781,'2-1-1 紀錄下次購買項目'!$A:$A,0)+'2-1-2 data.csv'!H$1-1)),"")</f>
        <v/>
      </c>
      <c r="I781" s="6" t="str">
        <f>_xlfn.IFNA(IF(I$1&gt;$C781,"",INDEX('2-1-1 紀錄下次購買項目'!$C:$C,MATCH('2-1-2 data.csv'!$A781,'2-1-1 紀錄下次購買項目'!$A:$A,0)+'2-1-2 data.csv'!I$1-1)),"")</f>
        <v/>
      </c>
      <c r="J781" s="6" t="str">
        <f>_xlfn.IFNA(IF(J$1&gt;$C781,"",INDEX('2-1-1 紀錄下次購買項目'!$C:$C,MATCH('2-1-2 data.csv'!$A781,'2-1-1 紀錄下次購買項目'!$A:$A,0)+'2-1-2 data.csv'!J$1-1)),"")</f>
        <v/>
      </c>
      <c r="K781" s="6" t="str">
        <f>_xlfn.IFNA(IF(K$1&gt;$C781,"",INDEX('2-1-1 紀錄下次購買項目'!$C:$C,MATCH('2-1-2 data.csv'!$A781,'2-1-1 紀錄下次購買項目'!$A:$A,0)+'2-1-2 data.csv'!K$1-1)),"")</f>
        <v/>
      </c>
      <c r="L781" s="6" t="str">
        <f>_xlfn.IFNA(IF(L$1&gt;$C781,"",INDEX('2-1-1 紀錄下次購買項目'!$C:$C,MATCH('2-1-2 data.csv'!$A781,'2-1-1 紀錄下次購買項目'!$A:$A,0)+'2-1-2 data.csv'!L$1-1)),"")</f>
        <v/>
      </c>
      <c r="M781" s="6" t="str">
        <f>_xlfn.IFNA(IF(M$1&gt;$C781,"",INDEX('2-1-1 紀錄下次購買項目'!$C:$C,MATCH('2-1-2 data.csv'!$A781,'2-1-1 紀錄下次購買項目'!$A:$A,0)+'2-1-2 data.csv'!M$1-1)),"")</f>
        <v/>
      </c>
      <c r="N781" s="6" t="str">
        <f>_xlfn.IFNA(IF(N$1&gt;$C781,"",INDEX('2-1-1 紀錄下次購買項目'!$C:$C,MATCH('2-1-2 data.csv'!$A781,'2-1-1 紀錄下次購買項目'!$A:$A,0)+'2-1-2 data.csv'!N$1-1)),"")</f>
        <v/>
      </c>
    </row>
    <row r="782" spans="1:14">
      <c r="A782" s="6">
        <v>19986</v>
      </c>
      <c r="B782" s="5">
        <v>1686</v>
      </c>
      <c r="C782" s="6">
        <v>1</v>
      </c>
      <c r="D782" s="6">
        <v>2</v>
      </c>
      <c r="E782" s="6" t="str">
        <f>_xlfn.IFNA(IF(E$1&gt;$C782,"",INDEX('2-1-1 紀錄下次購買項目'!$C:$C,MATCH('2-1-2 data.csv'!$A782,'2-1-1 紀錄下次購買項目'!$A:$A,0)+'2-1-2 data.csv'!E$1-1)),"")</f>
        <v>MP3\MP4</v>
      </c>
      <c r="F782" s="6" t="str">
        <f>_xlfn.IFNA(IF(F$1&gt;$C782,"",INDEX('2-1-1 紀錄下次購買項目'!$C:$C,MATCH('2-1-2 data.csv'!$A782,'2-1-1 紀錄下次購買項目'!$A:$A,0)+'2-1-2 data.csv'!F$1-1)),"")</f>
        <v/>
      </c>
      <c r="G782" s="6" t="str">
        <f>_xlfn.IFNA(IF(G$1&gt;$C782,"",INDEX('2-1-1 紀錄下次購買項目'!$C:$C,MATCH('2-1-2 data.csv'!$A782,'2-1-1 紀錄下次購買項目'!$A:$A,0)+'2-1-2 data.csv'!G$1-1)),"")</f>
        <v/>
      </c>
      <c r="H782" s="6" t="str">
        <f>_xlfn.IFNA(IF(H$1&gt;$C782,"",INDEX('2-1-1 紀錄下次購買項目'!$C:$C,MATCH('2-1-2 data.csv'!$A782,'2-1-1 紀錄下次購買項目'!$A:$A,0)+'2-1-2 data.csv'!H$1-1)),"")</f>
        <v/>
      </c>
      <c r="I782" s="6" t="str">
        <f>_xlfn.IFNA(IF(I$1&gt;$C782,"",INDEX('2-1-1 紀錄下次購買項目'!$C:$C,MATCH('2-1-2 data.csv'!$A782,'2-1-1 紀錄下次購買項目'!$A:$A,0)+'2-1-2 data.csv'!I$1-1)),"")</f>
        <v/>
      </c>
      <c r="J782" s="6" t="str">
        <f>_xlfn.IFNA(IF(J$1&gt;$C782,"",INDEX('2-1-1 紀錄下次購買項目'!$C:$C,MATCH('2-1-2 data.csv'!$A782,'2-1-1 紀錄下次購買項目'!$A:$A,0)+'2-1-2 data.csv'!J$1-1)),"")</f>
        <v/>
      </c>
      <c r="K782" s="6" t="str">
        <f>_xlfn.IFNA(IF(K$1&gt;$C782,"",INDEX('2-1-1 紀錄下次購買項目'!$C:$C,MATCH('2-1-2 data.csv'!$A782,'2-1-1 紀錄下次購買項目'!$A:$A,0)+'2-1-2 data.csv'!K$1-1)),"")</f>
        <v/>
      </c>
      <c r="L782" s="6" t="str">
        <f>_xlfn.IFNA(IF(L$1&gt;$C782,"",INDEX('2-1-1 紀錄下次購買項目'!$C:$C,MATCH('2-1-2 data.csv'!$A782,'2-1-1 紀錄下次購買項目'!$A:$A,0)+'2-1-2 data.csv'!L$1-1)),"")</f>
        <v/>
      </c>
      <c r="M782" s="6" t="str">
        <f>_xlfn.IFNA(IF(M$1&gt;$C782,"",INDEX('2-1-1 紀錄下次購買項目'!$C:$C,MATCH('2-1-2 data.csv'!$A782,'2-1-1 紀錄下次購買項目'!$A:$A,0)+'2-1-2 data.csv'!M$1-1)),"")</f>
        <v/>
      </c>
      <c r="N782" s="6" t="str">
        <f>_xlfn.IFNA(IF(N$1&gt;$C782,"",INDEX('2-1-1 紀錄下次購買項目'!$C:$C,MATCH('2-1-2 data.csv'!$A782,'2-1-1 紀錄下次購買項目'!$A:$A,0)+'2-1-2 data.csv'!N$1-1)),"")</f>
        <v/>
      </c>
    </row>
    <row r="783" spans="1:14">
      <c r="A783" s="6">
        <v>20777</v>
      </c>
      <c r="B783" s="5">
        <v>1686</v>
      </c>
      <c r="C783" s="6">
        <v>2</v>
      </c>
      <c r="D783" s="6">
        <v>1</v>
      </c>
      <c r="E783" s="6" t="str">
        <f>_xlfn.IFNA(IF(E$1&gt;$C783,"",INDEX('2-1-1 紀錄下次購買項目'!$C:$C,MATCH('2-1-2 data.csv'!$A783,'2-1-1 紀錄下次購買項目'!$A:$A,0)+'2-1-2 data.csv'!E$1-1)),"")</f>
        <v>數位相機</v>
      </c>
      <c r="F783" s="6" t="str">
        <f>_xlfn.IFNA(IF(F$1&gt;$C783,"",INDEX('2-1-1 紀錄下次購買項目'!$C:$C,MATCH('2-1-2 data.csv'!$A783,'2-1-1 紀錄下次購買項目'!$A:$A,0)+'2-1-2 data.csv'!F$1-1)),"")</f>
        <v>記憶卡</v>
      </c>
      <c r="G783" s="6" t="str">
        <f>_xlfn.IFNA(IF(G$1&gt;$C783,"",INDEX('2-1-1 紀錄下次購買項目'!$C:$C,MATCH('2-1-2 data.csv'!$A783,'2-1-1 紀錄下次購買項目'!$A:$A,0)+'2-1-2 data.csv'!G$1-1)),"")</f>
        <v/>
      </c>
      <c r="H783" s="6" t="str">
        <f>_xlfn.IFNA(IF(H$1&gt;$C783,"",INDEX('2-1-1 紀錄下次購買項目'!$C:$C,MATCH('2-1-2 data.csv'!$A783,'2-1-1 紀錄下次購買項目'!$A:$A,0)+'2-1-2 data.csv'!H$1-1)),"")</f>
        <v/>
      </c>
      <c r="I783" s="6" t="str">
        <f>_xlfn.IFNA(IF(I$1&gt;$C783,"",INDEX('2-1-1 紀錄下次購買項目'!$C:$C,MATCH('2-1-2 data.csv'!$A783,'2-1-1 紀錄下次購買項目'!$A:$A,0)+'2-1-2 data.csv'!I$1-1)),"")</f>
        <v/>
      </c>
      <c r="J783" s="6" t="str">
        <f>_xlfn.IFNA(IF(J$1&gt;$C783,"",INDEX('2-1-1 紀錄下次購買項目'!$C:$C,MATCH('2-1-2 data.csv'!$A783,'2-1-1 紀錄下次購買項目'!$A:$A,0)+'2-1-2 data.csv'!J$1-1)),"")</f>
        <v/>
      </c>
      <c r="K783" s="6" t="str">
        <f>_xlfn.IFNA(IF(K$1&gt;$C783,"",INDEX('2-1-1 紀錄下次購買項目'!$C:$C,MATCH('2-1-2 data.csv'!$A783,'2-1-1 紀錄下次購買項目'!$A:$A,0)+'2-1-2 data.csv'!K$1-1)),"")</f>
        <v/>
      </c>
      <c r="L783" s="6" t="str">
        <f>_xlfn.IFNA(IF(L$1&gt;$C783,"",INDEX('2-1-1 紀錄下次購買項目'!$C:$C,MATCH('2-1-2 data.csv'!$A783,'2-1-1 紀錄下次購買項目'!$A:$A,0)+'2-1-2 data.csv'!L$1-1)),"")</f>
        <v/>
      </c>
      <c r="M783" s="6" t="str">
        <f>_xlfn.IFNA(IF(M$1&gt;$C783,"",INDEX('2-1-1 紀錄下次購買項目'!$C:$C,MATCH('2-1-2 data.csv'!$A783,'2-1-1 紀錄下次購買項目'!$A:$A,0)+'2-1-2 data.csv'!M$1-1)),"")</f>
        <v/>
      </c>
      <c r="N783" s="6" t="str">
        <f>_xlfn.IFNA(IF(N$1&gt;$C783,"",INDEX('2-1-1 紀錄下次購買項目'!$C:$C,MATCH('2-1-2 data.csv'!$A783,'2-1-1 紀錄下次購買項目'!$A:$A,0)+'2-1-2 data.csv'!N$1-1)),"")</f>
        <v/>
      </c>
    </row>
    <row r="784" spans="1:14">
      <c r="A784" s="6">
        <v>21092</v>
      </c>
      <c r="B784" s="5">
        <v>1686</v>
      </c>
      <c r="C784" s="6">
        <v>1</v>
      </c>
      <c r="D784" s="6">
        <v>2</v>
      </c>
      <c r="E784" s="6" t="str">
        <f>_xlfn.IFNA(IF(E$1&gt;$C784,"",INDEX('2-1-1 紀錄下次購買項目'!$C:$C,MATCH('2-1-2 data.csv'!$A784,'2-1-1 紀錄下次購買項目'!$A:$A,0)+'2-1-2 data.csv'!E$1-1)),"")</f>
        <v>記憶卡</v>
      </c>
      <c r="F784" s="6" t="str">
        <f>_xlfn.IFNA(IF(F$1&gt;$C784,"",INDEX('2-1-1 紀錄下次購買項目'!$C:$C,MATCH('2-1-2 data.csv'!$A784,'2-1-1 紀錄下次購買項目'!$A:$A,0)+'2-1-2 data.csv'!F$1-1)),"")</f>
        <v/>
      </c>
      <c r="G784" s="6" t="str">
        <f>_xlfn.IFNA(IF(G$1&gt;$C784,"",INDEX('2-1-1 紀錄下次購買項目'!$C:$C,MATCH('2-1-2 data.csv'!$A784,'2-1-1 紀錄下次購買項目'!$A:$A,0)+'2-1-2 data.csv'!G$1-1)),"")</f>
        <v/>
      </c>
      <c r="H784" s="6" t="str">
        <f>_xlfn.IFNA(IF(H$1&gt;$C784,"",INDEX('2-1-1 紀錄下次購買項目'!$C:$C,MATCH('2-1-2 data.csv'!$A784,'2-1-1 紀錄下次購買項目'!$A:$A,0)+'2-1-2 data.csv'!H$1-1)),"")</f>
        <v/>
      </c>
      <c r="I784" s="6" t="str">
        <f>_xlfn.IFNA(IF(I$1&gt;$C784,"",INDEX('2-1-1 紀錄下次購買項目'!$C:$C,MATCH('2-1-2 data.csv'!$A784,'2-1-1 紀錄下次購買項目'!$A:$A,0)+'2-1-2 data.csv'!I$1-1)),"")</f>
        <v/>
      </c>
      <c r="J784" s="6" t="str">
        <f>_xlfn.IFNA(IF(J$1&gt;$C784,"",INDEX('2-1-1 紀錄下次購買項目'!$C:$C,MATCH('2-1-2 data.csv'!$A784,'2-1-1 紀錄下次購買項目'!$A:$A,0)+'2-1-2 data.csv'!J$1-1)),"")</f>
        <v/>
      </c>
      <c r="K784" s="6" t="str">
        <f>_xlfn.IFNA(IF(K$1&gt;$C784,"",INDEX('2-1-1 紀錄下次購買項目'!$C:$C,MATCH('2-1-2 data.csv'!$A784,'2-1-1 紀錄下次購買項目'!$A:$A,0)+'2-1-2 data.csv'!K$1-1)),"")</f>
        <v/>
      </c>
      <c r="L784" s="6" t="str">
        <f>_xlfn.IFNA(IF(L$1&gt;$C784,"",INDEX('2-1-1 紀錄下次購買項目'!$C:$C,MATCH('2-1-2 data.csv'!$A784,'2-1-1 紀錄下次購買項目'!$A:$A,0)+'2-1-2 data.csv'!L$1-1)),"")</f>
        <v/>
      </c>
      <c r="M784" s="6" t="str">
        <f>_xlfn.IFNA(IF(M$1&gt;$C784,"",INDEX('2-1-1 紀錄下次購買項目'!$C:$C,MATCH('2-1-2 data.csv'!$A784,'2-1-1 紀錄下次購買項目'!$A:$A,0)+'2-1-2 data.csv'!M$1-1)),"")</f>
        <v/>
      </c>
      <c r="N784" s="6" t="str">
        <f>_xlfn.IFNA(IF(N$1&gt;$C784,"",INDEX('2-1-1 紀錄下次購買項目'!$C:$C,MATCH('2-1-2 data.csv'!$A784,'2-1-1 紀錄下次購買項目'!$A:$A,0)+'2-1-2 data.csv'!N$1-1)),"")</f>
        <v/>
      </c>
    </row>
    <row r="785" spans="1:14">
      <c r="A785" s="6">
        <v>22792</v>
      </c>
      <c r="B785" s="5">
        <v>1686</v>
      </c>
      <c r="C785" s="6">
        <v>2</v>
      </c>
      <c r="D785" s="6">
        <v>3</v>
      </c>
      <c r="E785" s="6" t="str">
        <f>_xlfn.IFNA(IF(E$1&gt;$C785,"",INDEX('2-1-1 紀錄下次購買項目'!$C:$C,MATCH('2-1-2 data.csv'!$A785,'2-1-1 紀錄下次購買項目'!$A:$A,0)+'2-1-2 data.csv'!E$1-1)),"")</f>
        <v>數位相機</v>
      </c>
      <c r="F785" s="6" t="str">
        <f>_xlfn.IFNA(IF(F$1&gt;$C785,"",INDEX('2-1-1 紀錄下次購買項目'!$C:$C,MATCH('2-1-2 data.csv'!$A785,'2-1-1 紀錄下次購買項目'!$A:$A,0)+'2-1-2 data.csv'!F$1-1)),"")</f>
        <v>記憶卡</v>
      </c>
      <c r="G785" s="6" t="str">
        <f>_xlfn.IFNA(IF(G$1&gt;$C785,"",INDEX('2-1-1 紀錄下次購買項目'!$C:$C,MATCH('2-1-2 data.csv'!$A785,'2-1-1 紀錄下次購買項目'!$A:$A,0)+'2-1-2 data.csv'!G$1-1)),"")</f>
        <v/>
      </c>
      <c r="H785" s="6" t="str">
        <f>_xlfn.IFNA(IF(H$1&gt;$C785,"",INDEX('2-1-1 紀錄下次購買項目'!$C:$C,MATCH('2-1-2 data.csv'!$A785,'2-1-1 紀錄下次購買項目'!$A:$A,0)+'2-1-2 data.csv'!H$1-1)),"")</f>
        <v/>
      </c>
      <c r="I785" s="6" t="str">
        <f>_xlfn.IFNA(IF(I$1&gt;$C785,"",INDEX('2-1-1 紀錄下次購買項目'!$C:$C,MATCH('2-1-2 data.csv'!$A785,'2-1-1 紀錄下次購買項目'!$A:$A,0)+'2-1-2 data.csv'!I$1-1)),"")</f>
        <v/>
      </c>
      <c r="J785" s="6" t="str">
        <f>_xlfn.IFNA(IF(J$1&gt;$C785,"",INDEX('2-1-1 紀錄下次購買項目'!$C:$C,MATCH('2-1-2 data.csv'!$A785,'2-1-1 紀錄下次購買項目'!$A:$A,0)+'2-1-2 data.csv'!J$1-1)),"")</f>
        <v/>
      </c>
      <c r="K785" s="6" t="str">
        <f>_xlfn.IFNA(IF(K$1&gt;$C785,"",INDEX('2-1-1 紀錄下次購買項目'!$C:$C,MATCH('2-1-2 data.csv'!$A785,'2-1-1 紀錄下次購買項目'!$A:$A,0)+'2-1-2 data.csv'!K$1-1)),"")</f>
        <v/>
      </c>
      <c r="L785" s="6" t="str">
        <f>_xlfn.IFNA(IF(L$1&gt;$C785,"",INDEX('2-1-1 紀錄下次購買項目'!$C:$C,MATCH('2-1-2 data.csv'!$A785,'2-1-1 紀錄下次購買項目'!$A:$A,0)+'2-1-2 data.csv'!L$1-1)),"")</f>
        <v/>
      </c>
      <c r="M785" s="6" t="str">
        <f>_xlfn.IFNA(IF(M$1&gt;$C785,"",INDEX('2-1-1 紀錄下次購買項目'!$C:$C,MATCH('2-1-2 data.csv'!$A785,'2-1-1 紀錄下次購買項目'!$A:$A,0)+'2-1-2 data.csv'!M$1-1)),"")</f>
        <v/>
      </c>
      <c r="N785" s="6" t="str">
        <f>_xlfn.IFNA(IF(N$1&gt;$C785,"",INDEX('2-1-1 紀錄下次購買項目'!$C:$C,MATCH('2-1-2 data.csv'!$A785,'2-1-1 紀錄下次購買項目'!$A:$A,0)+'2-1-2 data.csv'!N$1-1)),"")</f>
        <v/>
      </c>
    </row>
    <row r="786" spans="1:14">
      <c r="A786" s="6">
        <v>23535</v>
      </c>
      <c r="B786" s="5">
        <v>1686</v>
      </c>
      <c r="C786" s="6">
        <v>3</v>
      </c>
      <c r="D786" s="6">
        <v>2</v>
      </c>
      <c r="E786" s="6" t="str">
        <f>_xlfn.IFNA(IF(E$1&gt;$C786,"",INDEX('2-1-1 紀錄下次購買項目'!$C:$C,MATCH('2-1-2 data.csv'!$A786,'2-1-1 紀錄下次購買項目'!$A:$A,0)+'2-1-2 data.csv'!E$1-1)),"")</f>
        <v>鍵盤</v>
      </c>
      <c r="F786" s="6" t="str">
        <f>_xlfn.IFNA(IF(F$1&gt;$C786,"",INDEX('2-1-1 紀錄下次購買項目'!$C:$C,MATCH('2-1-2 data.csv'!$A786,'2-1-1 紀錄下次購買項目'!$A:$A,0)+'2-1-2 data.csv'!F$1-1)),"")</f>
        <v>有線光學鼠</v>
      </c>
      <c r="G786" s="6" t="str">
        <f>_xlfn.IFNA(IF(G$1&gt;$C786,"",INDEX('2-1-1 紀錄下次購買項目'!$C:$C,MATCH('2-1-2 data.csv'!$A786,'2-1-1 紀錄下次購買項目'!$A:$A,0)+'2-1-2 data.csv'!G$1-1)),"")</f>
        <v>CD燒錄片</v>
      </c>
      <c r="H786" s="6" t="str">
        <f>_xlfn.IFNA(IF(H$1&gt;$C786,"",INDEX('2-1-1 紀錄下次購買項目'!$C:$C,MATCH('2-1-2 data.csv'!$A786,'2-1-1 紀錄下次購買項目'!$A:$A,0)+'2-1-2 data.csv'!H$1-1)),"")</f>
        <v/>
      </c>
      <c r="I786" s="6" t="str">
        <f>_xlfn.IFNA(IF(I$1&gt;$C786,"",INDEX('2-1-1 紀錄下次購買項目'!$C:$C,MATCH('2-1-2 data.csv'!$A786,'2-1-1 紀錄下次購買項目'!$A:$A,0)+'2-1-2 data.csv'!I$1-1)),"")</f>
        <v/>
      </c>
      <c r="J786" s="6" t="str">
        <f>_xlfn.IFNA(IF(J$1&gt;$C786,"",INDEX('2-1-1 紀錄下次購買項目'!$C:$C,MATCH('2-1-2 data.csv'!$A786,'2-1-1 紀錄下次購買項目'!$A:$A,0)+'2-1-2 data.csv'!J$1-1)),"")</f>
        <v/>
      </c>
      <c r="K786" s="6" t="str">
        <f>_xlfn.IFNA(IF(K$1&gt;$C786,"",INDEX('2-1-1 紀錄下次購買項目'!$C:$C,MATCH('2-1-2 data.csv'!$A786,'2-1-1 紀錄下次購買項目'!$A:$A,0)+'2-1-2 data.csv'!K$1-1)),"")</f>
        <v/>
      </c>
      <c r="L786" s="6" t="str">
        <f>_xlfn.IFNA(IF(L$1&gt;$C786,"",INDEX('2-1-1 紀錄下次購買項目'!$C:$C,MATCH('2-1-2 data.csv'!$A786,'2-1-1 紀錄下次購買項目'!$A:$A,0)+'2-1-2 data.csv'!L$1-1)),"")</f>
        <v/>
      </c>
      <c r="M786" s="6" t="str">
        <f>_xlfn.IFNA(IF(M$1&gt;$C786,"",INDEX('2-1-1 紀錄下次購買項目'!$C:$C,MATCH('2-1-2 data.csv'!$A786,'2-1-1 紀錄下次購買項目'!$A:$A,0)+'2-1-2 data.csv'!M$1-1)),"")</f>
        <v/>
      </c>
      <c r="N786" s="6" t="str">
        <f>_xlfn.IFNA(IF(N$1&gt;$C786,"",INDEX('2-1-1 紀錄下次購買項目'!$C:$C,MATCH('2-1-2 data.csv'!$A786,'2-1-1 紀錄下次購買項目'!$A:$A,0)+'2-1-2 data.csv'!N$1-1)),"")</f>
        <v/>
      </c>
    </row>
    <row r="787" spans="1:14">
      <c r="A787" s="6">
        <v>24102</v>
      </c>
      <c r="B787" s="5">
        <v>1686</v>
      </c>
      <c r="C787" s="6">
        <v>2</v>
      </c>
      <c r="D787" s="6">
        <v>1</v>
      </c>
      <c r="E787" s="6" t="str">
        <f>_xlfn.IFNA(IF(E$1&gt;$C787,"",INDEX('2-1-1 紀錄下次購買項目'!$C:$C,MATCH('2-1-2 data.csv'!$A787,'2-1-1 紀錄下次購買項目'!$A:$A,0)+'2-1-2 data.csv'!E$1-1)),"")</f>
        <v>30公升以下微電腦微波爐</v>
      </c>
      <c r="F787" s="6" t="str">
        <f>_xlfn.IFNA(IF(F$1&gt;$C787,"",INDEX('2-1-1 紀錄下次購買項目'!$C:$C,MATCH('2-1-2 data.csv'!$A787,'2-1-1 紀錄下次購買項目'!$A:$A,0)+'2-1-2 data.csv'!F$1-1)),"")</f>
        <v>家電維修費</v>
      </c>
      <c r="G787" s="6" t="str">
        <f>_xlfn.IFNA(IF(G$1&gt;$C787,"",INDEX('2-1-1 紀錄下次購買項目'!$C:$C,MATCH('2-1-2 data.csv'!$A787,'2-1-1 紀錄下次購買項目'!$A:$A,0)+'2-1-2 data.csv'!G$1-1)),"")</f>
        <v/>
      </c>
      <c r="H787" s="6" t="str">
        <f>_xlfn.IFNA(IF(H$1&gt;$C787,"",INDEX('2-1-1 紀錄下次購買項目'!$C:$C,MATCH('2-1-2 data.csv'!$A787,'2-1-1 紀錄下次購買項目'!$A:$A,0)+'2-1-2 data.csv'!H$1-1)),"")</f>
        <v/>
      </c>
      <c r="I787" s="6" t="str">
        <f>_xlfn.IFNA(IF(I$1&gt;$C787,"",INDEX('2-1-1 紀錄下次購買項目'!$C:$C,MATCH('2-1-2 data.csv'!$A787,'2-1-1 紀錄下次購買項目'!$A:$A,0)+'2-1-2 data.csv'!I$1-1)),"")</f>
        <v/>
      </c>
      <c r="J787" s="6" t="str">
        <f>_xlfn.IFNA(IF(J$1&gt;$C787,"",INDEX('2-1-1 紀錄下次購買項目'!$C:$C,MATCH('2-1-2 data.csv'!$A787,'2-1-1 紀錄下次購買項目'!$A:$A,0)+'2-1-2 data.csv'!J$1-1)),"")</f>
        <v/>
      </c>
      <c r="K787" s="6" t="str">
        <f>_xlfn.IFNA(IF(K$1&gt;$C787,"",INDEX('2-1-1 紀錄下次購買項目'!$C:$C,MATCH('2-1-2 data.csv'!$A787,'2-1-1 紀錄下次購買項目'!$A:$A,0)+'2-1-2 data.csv'!K$1-1)),"")</f>
        <v/>
      </c>
      <c r="L787" s="6" t="str">
        <f>_xlfn.IFNA(IF(L$1&gt;$C787,"",INDEX('2-1-1 紀錄下次購買項目'!$C:$C,MATCH('2-1-2 data.csv'!$A787,'2-1-1 紀錄下次購買項目'!$A:$A,0)+'2-1-2 data.csv'!L$1-1)),"")</f>
        <v/>
      </c>
      <c r="M787" s="6" t="str">
        <f>_xlfn.IFNA(IF(M$1&gt;$C787,"",INDEX('2-1-1 紀錄下次購買項目'!$C:$C,MATCH('2-1-2 data.csv'!$A787,'2-1-1 紀錄下次購買項目'!$A:$A,0)+'2-1-2 data.csv'!M$1-1)),"")</f>
        <v/>
      </c>
      <c r="N787" s="6" t="str">
        <f>_xlfn.IFNA(IF(N$1&gt;$C787,"",INDEX('2-1-1 紀錄下次購買項目'!$C:$C,MATCH('2-1-2 data.csv'!$A787,'2-1-1 紀錄下次購買項目'!$A:$A,0)+'2-1-2 data.csv'!N$1-1)),"")</f>
        <v/>
      </c>
    </row>
    <row r="788" spans="1:14">
      <c r="A788" s="6">
        <v>24193</v>
      </c>
      <c r="B788" s="5">
        <v>1686</v>
      </c>
      <c r="C788" s="6">
        <v>1</v>
      </c>
      <c r="D788" s="6">
        <v>1</v>
      </c>
      <c r="E788" s="6" t="str">
        <f>_xlfn.IFNA(IF(E$1&gt;$C788,"",INDEX('2-1-1 紀錄下次購買項目'!$C:$C,MATCH('2-1-2 data.csv'!$A788,'2-1-1 紀錄下次購買項目'!$A:$A,0)+'2-1-2 data.csv'!E$1-1)),"")</f>
        <v>數位相機</v>
      </c>
      <c r="F788" s="6" t="str">
        <f>_xlfn.IFNA(IF(F$1&gt;$C788,"",INDEX('2-1-1 紀錄下次購買項目'!$C:$C,MATCH('2-1-2 data.csv'!$A788,'2-1-1 紀錄下次購買項目'!$A:$A,0)+'2-1-2 data.csv'!F$1-1)),"")</f>
        <v/>
      </c>
      <c r="G788" s="6" t="str">
        <f>_xlfn.IFNA(IF(G$1&gt;$C788,"",INDEX('2-1-1 紀錄下次購買項目'!$C:$C,MATCH('2-1-2 data.csv'!$A788,'2-1-1 紀錄下次購買項目'!$A:$A,0)+'2-1-2 data.csv'!G$1-1)),"")</f>
        <v/>
      </c>
      <c r="H788" s="6" t="str">
        <f>_xlfn.IFNA(IF(H$1&gt;$C788,"",INDEX('2-1-1 紀錄下次購買項目'!$C:$C,MATCH('2-1-2 data.csv'!$A788,'2-1-1 紀錄下次購買項目'!$A:$A,0)+'2-1-2 data.csv'!H$1-1)),"")</f>
        <v/>
      </c>
      <c r="I788" s="6" t="str">
        <f>_xlfn.IFNA(IF(I$1&gt;$C788,"",INDEX('2-1-1 紀錄下次購買項目'!$C:$C,MATCH('2-1-2 data.csv'!$A788,'2-1-1 紀錄下次購買項目'!$A:$A,0)+'2-1-2 data.csv'!I$1-1)),"")</f>
        <v/>
      </c>
      <c r="J788" s="6" t="str">
        <f>_xlfn.IFNA(IF(J$1&gt;$C788,"",INDEX('2-1-1 紀錄下次購買項目'!$C:$C,MATCH('2-1-2 data.csv'!$A788,'2-1-1 紀錄下次購買項目'!$A:$A,0)+'2-1-2 data.csv'!J$1-1)),"")</f>
        <v/>
      </c>
      <c r="K788" s="6" t="str">
        <f>_xlfn.IFNA(IF(K$1&gt;$C788,"",INDEX('2-1-1 紀錄下次購買項目'!$C:$C,MATCH('2-1-2 data.csv'!$A788,'2-1-1 紀錄下次購買項目'!$A:$A,0)+'2-1-2 data.csv'!K$1-1)),"")</f>
        <v/>
      </c>
      <c r="L788" s="6" t="str">
        <f>_xlfn.IFNA(IF(L$1&gt;$C788,"",INDEX('2-1-1 紀錄下次購買項目'!$C:$C,MATCH('2-1-2 data.csv'!$A788,'2-1-1 紀錄下次購買項目'!$A:$A,0)+'2-1-2 data.csv'!L$1-1)),"")</f>
        <v/>
      </c>
      <c r="M788" s="6" t="str">
        <f>_xlfn.IFNA(IF(M$1&gt;$C788,"",INDEX('2-1-1 紀錄下次購買項目'!$C:$C,MATCH('2-1-2 data.csv'!$A788,'2-1-1 紀錄下次購買項目'!$A:$A,0)+'2-1-2 data.csv'!M$1-1)),"")</f>
        <v/>
      </c>
      <c r="N788" s="6" t="str">
        <f>_xlfn.IFNA(IF(N$1&gt;$C788,"",INDEX('2-1-1 紀錄下次購買項目'!$C:$C,MATCH('2-1-2 data.csv'!$A788,'2-1-1 紀錄下次購買項目'!$A:$A,0)+'2-1-2 data.csv'!N$1-1)),"")</f>
        <v/>
      </c>
    </row>
    <row r="789" spans="1:14">
      <c r="A789" s="6">
        <v>25120</v>
      </c>
      <c r="B789" s="5">
        <v>1686</v>
      </c>
      <c r="C789" s="6">
        <v>1</v>
      </c>
      <c r="D789" s="6">
        <v>1</v>
      </c>
      <c r="E789" s="6" t="str">
        <f>_xlfn.IFNA(IF(E$1&gt;$C789,"",INDEX('2-1-1 紀錄下次購買項目'!$C:$C,MATCH('2-1-2 data.csv'!$A789,'2-1-1 紀錄下次購買項目'!$A:$A,0)+'2-1-2 data.csv'!E$1-1)),"")</f>
        <v>線材</v>
      </c>
      <c r="F789" s="6" t="str">
        <f>_xlfn.IFNA(IF(F$1&gt;$C789,"",INDEX('2-1-1 紀錄下次購買項目'!$C:$C,MATCH('2-1-2 data.csv'!$A789,'2-1-1 紀錄下次購買項目'!$A:$A,0)+'2-1-2 data.csv'!F$1-1)),"")</f>
        <v/>
      </c>
      <c r="G789" s="6" t="str">
        <f>_xlfn.IFNA(IF(G$1&gt;$C789,"",INDEX('2-1-1 紀錄下次購買項目'!$C:$C,MATCH('2-1-2 data.csv'!$A789,'2-1-1 紀錄下次購買項目'!$A:$A,0)+'2-1-2 data.csv'!G$1-1)),"")</f>
        <v/>
      </c>
      <c r="H789" s="6" t="str">
        <f>_xlfn.IFNA(IF(H$1&gt;$C789,"",INDEX('2-1-1 紀錄下次購買項目'!$C:$C,MATCH('2-1-2 data.csv'!$A789,'2-1-1 紀錄下次購買項目'!$A:$A,0)+'2-1-2 data.csv'!H$1-1)),"")</f>
        <v/>
      </c>
      <c r="I789" s="6" t="str">
        <f>_xlfn.IFNA(IF(I$1&gt;$C789,"",INDEX('2-1-1 紀錄下次購買項目'!$C:$C,MATCH('2-1-2 data.csv'!$A789,'2-1-1 紀錄下次購買項目'!$A:$A,0)+'2-1-2 data.csv'!I$1-1)),"")</f>
        <v/>
      </c>
      <c r="J789" s="6" t="str">
        <f>_xlfn.IFNA(IF(J$1&gt;$C789,"",INDEX('2-1-1 紀錄下次購買項目'!$C:$C,MATCH('2-1-2 data.csv'!$A789,'2-1-1 紀錄下次購買項目'!$A:$A,0)+'2-1-2 data.csv'!J$1-1)),"")</f>
        <v/>
      </c>
      <c r="K789" s="6" t="str">
        <f>_xlfn.IFNA(IF(K$1&gt;$C789,"",INDEX('2-1-1 紀錄下次購買項目'!$C:$C,MATCH('2-1-2 data.csv'!$A789,'2-1-1 紀錄下次購買項目'!$A:$A,0)+'2-1-2 data.csv'!K$1-1)),"")</f>
        <v/>
      </c>
      <c r="L789" s="6" t="str">
        <f>_xlfn.IFNA(IF(L$1&gt;$C789,"",INDEX('2-1-1 紀錄下次購買項目'!$C:$C,MATCH('2-1-2 data.csv'!$A789,'2-1-1 紀錄下次購買項目'!$A:$A,0)+'2-1-2 data.csv'!L$1-1)),"")</f>
        <v/>
      </c>
      <c r="M789" s="6" t="str">
        <f>_xlfn.IFNA(IF(M$1&gt;$C789,"",INDEX('2-1-1 紀錄下次購買項目'!$C:$C,MATCH('2-1-2 data.csv'!$A789,'2-1-1 紀錄下次購買項目'!$A:$A,0)+'2-1-2 data.csv'!M$1-1)),"")</f>
        <v/>
      </c>
      <c r="N789" s="6" t="str">
        <f>_xlfn.IFNA(IF(N$1&gt;$C789,"",INDEX('2-1-1 紀錄下次購買項目'!$C:$C,MATCH('2-1-2 data.csv'!$A789,'2-1-1 紀錄下次購買項目'!$A:$A,0)+'2-1-2 data.csv'!N$1-1)),"")</f>
        <v/>
      </c>
    </row>
    <row r="790" spans="1:14">
      <c r="A790" s="6">
        <v>26660</v>
      </c>
      <c r="B790" s="5">
        <v>1686</v>
      </c>
      <c r="C790" s="6">
        <v>1</v>
      </c>
      <c r="D790" s="6">
        <v>3</v>
      </c>
      <c r="E790" s="6" t="str">
        <f>_xlfn.IFNA(IF(E$1&gt;$C790,"",INDEX('2-1-1 紀錄下次購買項目'!$C:$C,MATCH('2-1-2 data.csv'!$A790,'2-1-1 紀錄下次購買項目'!$A:$A,0)+'2-1-2 data.csv'!E$1-1)),"")</f>
        <v>DVD光碟機</v>
      </c>
      <c r="F790" s="6" t="str">
        <f>_xlfn.IFNA(IF(F$1&gt;$C790,"",INDEX('2-1-1 紀錄下次購買項目'!$C:$C,MATCH('2-1-2 data.csv'!$A790,'2-1-1 紀錄下次購買項目'!$A:$A,0)+'2-1-2 data.csv'!F$1-1)),"")</f>
        <v/>
      </c>
      <c r="G790" s="6" t="str">
        <f>_xlfn.IFNA(IF(G$1&gt;$C790,"",INDEX('2-1-1 紀錄下次購買項目'!$C:$C,MATCH('2-1-2 data.csv'!$A790,'2-1-1 紀錄下次購買項目'!$A:$A,0)+'2-1-2 data.csv'!G$1-1)),"")</f>
        <v/>
      </c>
      <c r="H790" s="6" t="str">
        <f>_xlfn.IFNA(IF(H$1&gt;$C790,"",INDEX('2-1-1 紀錄下次購買項目'!$C:$C,MATCH('2-1-2 data.csv'!$A790,'2-1-1 紀錄下次購買項目'!$A:$A,0)+'2-1-2 data.csv'!H$1-1)),"")</f>
        <v/>
      </c>
      <c r="I790" s="6" t="str">
        <f>_xlfn.IFNA(IF(I$1&gt;$C790,"",INDEX('2-1-1 紀錄下次購買項目'!$C:$C,MATCH('2-1-2 data.csv'!$A790,'2-1-1 紀錄下次購買項目'!$A:$A,0)+'2-1-2 data.csv'!I$1-1)),"")</f>
        <v/>
      </c>
      <c r="J790" s="6" t="str">
        <f>_xlfn.IFNA(IF(J$1&gt;$C790,"",INDEX('2-1-1 紀錄下次購買項目'!$C:$C,MATCH('2-1-2 data.csv'!$A790,'2-1-1 紀錄下次購買項目'!$A:$A,0)+'2-1-2 data.csv'!J$1-1)),"")</f>
        <v/>
      </c>
      <c r="K790" s="6" t="str">
        <f>_xlfn.IFNA(IF(K$1&gt;$C790,"",INDEX('2-1-1 紀錄下次購買項目'!$C:$C,MATCH('2-1-2 data.csv'!$A790,'2-1-1 紀錄下次購買項目'!$A:$A,0)+'2-1-2 data.csv'!K$1-1)),"")</f>
        <v/>
      </c>
      <c r="L790" s="6" t="str">
        <f>_xlfn.IFNA(IF(L$1&gt;$C790,"",INDEX('2-1-1 紀錄下次購買項目'!$C:$C,MATCH('2-1-2 data.csv'!$A790,'2-1-1 紀錄下次購買項目'!$A:$A,0)+'2-1-2 data.csv'!L$1-1)),"")</f>
        <v/>
      </c>
      <c r="M790" s="6" t="str">
        <f>_xlfn.IFNA(IF(M$1&gt;$C790,"",INDEX('2-1-1 紀錄下次購買項目'!$C:$C,MATCH('2-1-2 data.csv'!$A790,'2-1-1 紀錄下次購買項目'!$A:$A,0)+'2-1-2 data.csv'!M$1-1)),"")</f>
        <v/>
      </c>
      <c r="N790" s="6" t="str">
        <f>_xlfn.IFNA(IF(N$1&gt;$C790,"",INDEX('2-1-1 紀錄下次購買項目'!$C:$C,MATCH('2-1-2 data.csv'!$A790,'2-1-1 紀錄下次購買項目'!$A:$A,0)+'2-1-2 data.csv'!N$1-1)),"")</f>
        <v/>
      </c>
    </row>
    <row r="791" spans="1:14">
      <c r="A791" s="6">
        <v>28225</v>
      </c>
      <c r="B791" s="5">
        <v>1686</v>
      </c>
      <c r="C791" s="6">
        <v>3</v>
      </c>
      <c r="D791" s="6">
        <v>1</v>
      </c>
      <c r="E791" s="6" t="str">
        <f>_xlfn.IFNA(IF(E$1&gt;$C791,"",INDEX('2-1-1 紀錄下次購買項目'!$C:$C,MATCH('2-1-2 data.csv'!$A791,'2-1-1 紀錄下次購買項目'!$A:$A,0)+'2-1-2 data.csv'!E$1-1)),"")</f>
        <v>筆記型電腦</v>
      </c>
      <c r="F791" s="6" t="str">
        <f>_xlfn.IFNA(IF(F$1&gt;$C791,"",INDEX('2-1-1 紀錄下次購買項目'!$C:$C,MATCH('2-1-2 data.csv'!$A791,'2-1-1 紀錄下次購買項目'!$A:$A,0)+'2-1-2 data.csv'!F$1-1)),"")</f>
        <v>一般電池</v>
      </c>
      <c r="G791" s="6" t="str">
        <f>_xlfn.IFNA(IF(G$1&gt;$C791,"",INDEX('2-1-1 紀錄下次購買項目'!$C:$C,MATCH('2-1-2 data.csv'!$A791,'2-1-1 紀錄下次購買項目'!$A:$A,0)+'2-1-2 data.csv'!G$1-1)),"")</f>
        <v>鹼性電池</v>
      </c>
      <c r="H791" s="6" t="str">
        <f>_xlfn.IFNA(IF(H$1&gt;$C791,"",INDEX('2-1-1 紀錄下次購買項目'!$C:$C,MATCH('2-1-2 data.csv'!$A791,'2-1-1 紀錄下次購買項目'!$A:$A,0)+'2-1-2 data.csv'!H$1-1)),"")</f>
        <v/>
      </c>
      <c r="I791" s="6" t="str">
        <f>_xlfn.IFNA(IF(I$1&gt;$C791,"",INDEX('2-1-1 紀錄下次購買項目'!$C:$C,MATCH('2-1-2 data.csv'!$A791,'2-1-1 紀錄下次購買項目'!$A:$A,0)+'2-1-2 data.csv'!I$1-1)),"")</f>
        <v/>
      </c>
      <c r="J791" s="6" t="str">
        <f>_xlfn.IFNA(IF(J$1&gt;$C791,"",INDEX('2-1-1 紀錄下次購買項目'!$C:$C,MATCH('2-1-2 data.csv'!$A791,'2-1-1 紀錄下次購買項目'!$A:$A,0)+'2-1-2 data.csv'!J$1-1)),"")</f>
        <v/>
      </c>
      <c r="K791" s="6" t="str">
        <f>_xlfn.IFNA(IF(K$1&gt;$C791,"",INDEX('2-1-1 紀錄下次購買項目'!$C:$C,MATCH('2-1-2 data.csv'!$A791,'2-1-1 紀錄下次購買項目'!$A:$A,0)+'2-1-2 data.csv'!K$1-1)),"")</f>
        <v/>
      </c>
      <c r="L791" s="6" t="str">
        <f>_xlfn.IFNA(IF(L$1&gt;$C791,"",INDEX('2-1-1 紀錄下次購買項目'!$C:$C,MATCH('2-1-2 data.csv'!$A791,'2-1-1 紀錄下次購買項目'!$A:$A,0)+'2-1-2 data.csv'!L$1-1)),"")</f>
        <v/>
      </c>
      <c r="M791" s="6" t="str">
        <f>_xlfn.IFNA(IF(M$1&gt;$C791,"",INDEX('2-1-1 紀錄下次購買項目'!$C:$C,MATCH('2-1-2 data.csv'!$A791,'2-1-1 紀錄下次購買項目'!$A:$A,0)+'2-1-2 data.csv'!M$1-1)),"")</f>
        <v/>
      </c>
      <c r="N791" s="6" t="str">
        <f>_xlfn.IFNA(IF(N$1&gt;$C791,"",INDEX('2-1-1 紀錄下次購買項目'!$C:$C,MATCH('2-1-2 data.csv'!$A791,'2-1-1 紀錄下次購買項目'!$A:$A,0)+'2-1-2 data.csv'!N$1-1)),"")</f>
        <v/>
      </c>
    </row>
    <row r="792" spans="1:14">
      <c r="A792" s="6">
        <v>31092</v>
      </c>
      <c r="B792" s="5">
        <v>1686</v>
      </c>
      <c r="C792" s="6">
        <v>1</v>
      </c>
      <c r="D792" s="6">
        <v>1</v>
      </c>
      <c r="E792" s="6" t="str">
        <f>_xlfn.IFNA(IF(E$1&gt;$C792,"",INDEX('2-1-1 紀錄下次購買項目'!$C:$C,MATCH('2-1-2 data.csv'!$A792,'2-1-1 紀錄下次購買項目'!$A:$A,0)+'2-1-2 data.csv'!E$1-1)),"")</f>
        <v>記憶卡</v>
      </c>
      <c r="F792" s="6" t="str">
        <f>_xlfn.IFNA(IF(F$1&gt;$C792,"",INDEX('2-1-1 紀錄下次購買項目'!$C:$C,MATCH('2-1-2 data.csv'!$A792,'2-1-1 紀錄下次購買項目'!$A:$A,0)+'2-1-2 data.csv'!F$1-1)),"")</f>
        <v/>
      </c>
      <c r="G792" s="6" t="str">
        <f>_xlfn.IFNA(IF(G$1&gt;$C792,"",INDEX('2-1-1 紀錄下次購買項目'!$C:$C,MATCH('2-1-2 data.csv'!$A792,'2-1-1 紀錄下次購買項目'!$A:$A,0)+'2-1-2 data.csv'!G$1-1)),"")</f>
        <v/>
      </c>
      <c r="H792" s="6" t="str">
        <f>_xlfn.IFNA(IF(H$1&gt;$C792,"",INDEX('2-1-1 紀錄下次購買項目'!$C:$C,MATCH('2-1-2 data.csv'!$A792,'2-1-1 紀錄下次購買項目'!$A:$A,0)+'2-1-2 data.csv'!H$1-1)),"")</f>
        <v/>
      </c>
      <c r="I792" s="6" t="str">
        <f>_xlfn.IFNA(IF(I$1&gt;$C792,"",INDEX('2-1-1 紀錄下次購買項目'!$C:$C,MATCH('2-1-2 data.csv'!$A792,'2-1-1 紀錄下次購買項目'!$A:$A,0)+'2-1-2 data.csv'!I$1-1)),"")</f>
        <v/>
      </c>
      <c r="J792" s="6" t="str">
        <f>_xlfn.IFNA(IF(J$1&gt;$C792,"",INDEX('2-1-1 紀錄下次購買項目'!$C:$C,MATCH('2-1-2 data.csv'!$A792,'2-1-1 紀錄下次購買項目'!$A:$A,0)+'2-1-2 data.csv'!J$1-1)),"")</f>
        <v/>
      </c>
      <c r="K792" s="6" t="str">
        <f>_xlfn.IFNA(IF(K$1&gt;$C792,"",INDEX('2-1-1 紀錄下次購買項目'!$C:$C,MATCH('2-1-2 data.csv'!$A792,'2-1-1 紀錄下次購買項目'!$A:$A,0)+'2-1-2 data.csv'!K$1-1)),"")</f>
        <v/>
      </c>
      <c r="L792" s="6" t="str">
        <f>_xlfn.IFNA(IF(L$1&gt;$C792,"",INDEX('2-1-1 紀錄下次購買項目'!$C:$C,MATCH('2-1-2 data.csv'!$A792,'2-1-1 紀錄下次購買項目'!$A:$A,0)+'2-1-2 data.csv'!L$1-1)),"")</f>
        <v/>
      </c>
      <c r="M792" s="6" t="str">
        <f>_xlfn.IFNA(IF(M$1&gt;$C792,"",INDEX('2-1-1 紀錄下次購買項目'!$C:$C,MATCH('2-1-2 data.csv'!$A792,'2-1-1 紀錄下次購買項目'!$A:$A,0)+'2-1-2 data.csv'!M$1-1)),"")</f>
        <v/>
      </c>
      <c r="N792" s="6" t="str">
        <f>_xlfn.IFNA(IF(N$1&gt;$C792,"",INDEX('2-1-1 紀錄下次購買項目'!$C:$C,MATCH('2-1-2 data.csv'!$A792,'2-1-1 紀錄下次購買項目'!$A:$A,0)+'2-1-2 data.csv'!N$1-1)),"")</f>
        <v/>
      </c>
    </row>
    <row r="793" spans="1:14">
      <c r="A793" s="6">
        <v>32012</v>
      </c>
      <c r="B793" s="5">
        <v>1686</v>
      </c>
      <c r="C793" s="6">
        <v>1</v>
      </c>
      <c r="D793" s="6">
        <v>2</v>
      </c>
      <c r="E793" s="6" t="str">
        <f>_xlfn.IFNA(IF(E$1&gt;$C793,"",INDEX('2-1-1 紀錄下次購買項目'!$C:$C,MATCH('2-1-2 data.csv'!$A793,'2-1-1 紀錄下次購買項目'!$A:$A,0)+'2-1-2 data.csv'!E$1-1)),"")</f>
        <v>家電安裝費</v>
      </c>
      <c r="F793" s="6" t="str">
        <f>_xlfn.IFNA(IF(F$1&gt;$C793,"",INDEX('2-1-1 紀錄下次購買項目'!$C:$C,MATCH('2-1-2 data.csv'!$A793,'2-1-1 紀錄下次購買項目'!$A:$A,0)+'2-1-2 data.csv'!F$1-1)),"")</f>
        <v/>
      </c>
      <c r="G793" s="6" t="str">
        <f>_xlfn.IFNA(IF(G$1&gt;$C793,"",INDEX('2-1-1 紀錄下次購買項目'!$C:$C,MATCH('2-1-2 data.csv'!$A793,'2-1-1 紀錄下次購買項目'!$A:$A,0)+'2-1-2 data.csv'!G$1-1)),"")</f>
        <v/>
      </c>
      <c r="H793" s="6" t="str">
        <f>_xlfn.IFNA(IF(H$1&gt;$C793,"",INDEX('2-1-1 紀錄下次購買項目'!$C:$C,MATCH('2-1-2 data.csv'!$A793,'2-1-1 紀錄下次購買項目'!$A:$A,0)+'2-1-2 data.csv'!H$1-1)),"")</f>
        <v/>
      </c>
      <c r="I793" s="6" t="str">
        <f>_xlfn.IFNA(IF(I$1&gt;$C793,"",INDEX('2-1-1 紀錄下次購買項目'!$C:$C,MATCH('2-1-2 data.csv'!$A793,'2-1-1 紀錄下次購買項目'!$A:$A,0)+'2-1-2 data.csv'!I$1-1)),"")</f>
        <v/>
      </c>
      <c r="J793" s="6" t="str">
        <f>_xlfn.IFNA(IF(J$1&gt;$C793,"",INDEX('2-1-1 紀錄下次購買項目'!$C:$C,MATCH('2-1-2 data.csv'!$A793,'2-1-1 紀錄下次購買項目'!$A:$A,0)+'2-1-2 data.csv'!J$1-1)),"")</f>
        <v/>
      </c>
      <c r="K793" s="6" t="str">
        <f>_xlfn.IFNA(IF(K$1&gt;$C793,"",INDEX('2-1-1 紀錄下次購買項目'!$C:$C,MATCH('2-1-2 data.csv'!$A793,'2-1-1 紀錄下次購買項目'!$A:$A,0)+'2-1-2 data.csv'!K$1-1)),"")</f>
        <v/>
      </c>
      <c r="L793" s="6" t="str">
        <f>_xlfn.IFNA(IF(L$1&gt;$C793,"",INDEX('2-1-1 紀錄下次購買項目'!$C:$C,MATCH('2-1-2 data.csv'!$A793,'2-1-1 紀錄下次購買項目'!$A:$A,0)+'2-1-2 data.csv'!L$1-1)),"")</f>
        <v/>
      </c>
      <c r="M793" s="6" t="str">
        <f>_xlfn.IFNA(IF(M$1&gt;$C793,"",INDEX('2-1-1 紀錄下次購買項目'!$C:$C,MATCH('2-1-2 data.csv'!$A793,'2-1-1 紀錄下次購買項目'!$A:$A,0)+'2-1-2 data.csv'!M$1-1)),"")</f>
        <v/>
      </c>
      <c r="N793" s="6" t="str">
        <f>_xlfn.IFNA(IF(N$1&gt;$C793,"",INDEX('2-1-1 紀錄下次購買項目'!$C:$C,MATCH('2-1-2 data.csv'!$A793,'2-1-1 紀錄下次購買項目'!$A:$A,0)+'2-1-2 data.csv'!N$1-1)),"")</f>
        <v/>
      </c>
    </row>
    <row r="794" spans="1:14">
      <c r="A794" s="6">
        <v>40232</v>
      </c>
      <c r="B794" s="5">
        <v>1686</v>
      </c>
      <c r="C794" s="6">
        <v>2</v>
      </c>
      <c r="D794" s="6">
        <v>1</v>
      </c>
      <c r="E794" s="6" t="str">
        <f>_xlfn.IFNA(IF(E$1&gt;$C794,"",INDEX('2-1-1 紀錄下次購買項目'!$C:$C,MATCH('2-1-2 data.csv'!$A794,'2-1-1 紀錄下次購買項目'!$A:$A,0)+'2-1-2 data.csv'!E$1-1)),"")</f>
        <v>延長線</v>
      </c>
      <c r="F794" s="6" t="str">
        <f>_xlfn.IFNA(IF(F$1&gt;$C794,"",INDEX('2-1-1 紀錄下次購買項目'!$C:$C,MATCH('2-1-2 data.csv'!$A794,'2-1-1 紀錄下次購買項目'!$A:$A,0)+'2-1-2 data.csv'!F$1-1)),"")</f>
        <v>LCD螢幕</v>
      </c>
      <c r="G794" s="6" t="str">
        <f>_xlfn.IFNA(IF(G$1&gt;$C794,"",INDEX('2-1-1 紀錄下次購買項目'!$C:$C,MATCH('2-1-2 data.csv'!$A794,'2-1-1 紀錄下次購買項目'!$A:$A,0)+'2-1-2 data.csv'!G$1-1)),"")</f>
        <v/>
      </c>
      <c r="H794" s="6" t="str">
        <f>_xlfn.IFNA(IF(H$1&gt;$C794,"",INDEX('2-1-1 紀錄下次購買項目'!$C:$C,MATCH('2-1-2 data.csv'!$A794,'2-1-1 紀錄下次購買項目'!$A:$A,0)+'2-1-2 data.csv'!H$1-1)),"")</f>
        <v/>
      </c>
      <c r="I794" s="6" t="str">
        <f>_xlfn.IFNA(IF(I$1&gt;$C794,"",INDEX('2-1-1 紀錄下次購買項目'!$C:$C,MATCH('2-1-2 data.csv'!$A794,'2-1-1 紀錄下次購買項目'!$A:$A,0)+'2-1-2 data.csv'!I$1-1)),"")</f>
        <v/>
      </c>
      <c r="J794" s="6" t="str">
        <f>_xlfn.IFNA(IF(J$1&gt;$C794,"",INDEX('2-1-1 紀錄下次購買項目'!$C:$C,MATCH('2-1-2 data.csv'!$A794,'2-1-1 紀錄下次購買項目'!$A:$A,0)+'2-1-2 data.csv'!J$1-1)),"")</f>
        <v/>
      </c>
      <c r="K794" s="6" t="str">
        <f>_xlfn.IFNA(IF(K$1&gt;$C794,"",INDEX('2-1-1 紀錄下次購買項目'!$C:$C,MATCH('2-1-2 data.csv'!$A794,'2-1-1 紀錄下次購買項目'!$A:$A,0)+'2-1-2 data.csv'!K$1-1)),"")</f>
        <v/>
      </c>
      <c r="L794" s="6" t="str">
        <f>_xlfn.IFNA(IF(L$1&gt;$C794,"",INDEX('2-1-1 紀錄下次購買項目'!$C:$C,MATCH('2-1-2 data.csv'!$A794,'2-1-1 紀錄下次購買項目'!$A:$A,0)+'2-1-2 data.csv'!L$1-1)),"")</f>
        <v/>
      </c>
      <c r="M794" s="6" t="str">
        <f>_xlfn.IFNA(IF(M$1&gt;$C794,"",INDEX('2-1-1 紀錄下次購買項目'!$C:$C,MATCH('2-1-2 data.csv'!$A794,'2-1-1 紀錄下次購買項目'!$A:$A,0)+'2-1-2 data.csv'!M$1-1)),"")</f>
        <v/>
      </c>
      <c r="N794" s="6" t="str">
        <f>_xlfn.IFNA(IF(N$1&gt;$C794,"",INDEX('2-1-1 紀錄下次購買項目'!$C:$C,MATCH('2-1-2 data.csv'!$A794,'2-1-1 紀錄下次購買項目'!$A:$A,0)+'2-1-2 data.csv'!N$1-1)),"")</f>
        <v/>
      </c>
    </row>
    <row r="795" spans="1:14">
      <c r="A795" s="6">
        <v>42364</v>
      </c>
      <c r="B795" s="5">
        <v>1686</v>
      </c>
      <c r="C795" s="6">
        <v>1</v>
      </c>
      <c r="D795" s="6">
        <v>1</v>
      </c>
      <c r="E795" s="6" t="str">
        <f>_xlfn.IFNA(IF(E$1&gt;$C795,"",INDEX('2-1-1 紀錄下次購買項目'!$C:$C,MATCH('2-1-2 data.csv'!$A795,'2-1-1 紀錄下次購買項目'!$A:$A,0)+'2-1-2 data.csv'!E$1-1)),"")</f>
        <v>DVD燒錄片</v>
      </c>
      <c r="F795" s="6" t="str">
        <f>_xlfn.IFNA(IF(F$1&gt;$C795,"",INDEX('2-1-1 紀錄下次購買項目'!$C:$C,MATCH('2-1-2 data.csv'!$A795,'2-1-1 紀錄下次購買項目'!$A:$A,0)+'2-1-2 data.csv'!F$1-1)),"")</f>
        <v/>
      </c>
      <c r="G795" s="6" t="str">
        <f>_xlfn.IFNA(IF(G$1&gt;$C795,"",INDEX('2-1-1 紀錄下次購買項目'!$C:$C,MATCH('2-1-2 data.csv'!$A795,'2-1-1 紀錄下次購買項目'!$A:$A,0)+'2-1-2 data.csv'!G$1-1)),"")</f>
        <v/>
      </c>
      <c r="H795" s="6" t="str">
        <f>_xlfn.IFNA(IF(H$1&gt;$C795,"",INDEX('2-1-1 紀錄下次購買項目'!$C:$C,MATCH('2-1-2 data.csv'!$A795,'2-1-1 紀錄下次購買項目'!$A:$A,0)+'2-1-2 data.csv'!H$1-1)),"")</f>
        <v/>
      </c>
      <c r="I795" s="6" t="str">
        <f>_xlfn.IFNA(IF(I$1&gt;$C795,"",INDEX('2-1-1 紀錄下次購買項目'!$C:$C,MATCH('2-1-2 data.csv'!$A795,'2-1-1 紀錄下次購買項目'!$A:$A,0)+'2-1-2 data.csv'!I$1-1)),"")</f>
        <v/>
      </c>
      <c r="J795" s="6" t="str">
        <f>_xlfn.IFNA(IF(J$1&gt;$C795,"",INDEX('2-1-1 紀錄下次購買項目'!$C:$C,MATCH('2-1-2 data.csv'!$A795,'2-1-1 紀錄下次購買項目'!$A:$A,0)+'2-1-2 data.csv'!J$1-1)),"")</f>
        <v/>
      </c>
      <c r="K795" s="6" t="str">
        <f>_xlfn.IFNA(IF(K$1&gt;$C795,"",INDEX('2-1-1 紀錄下次購買項目'!$C:$C,MATCH('2-1-2 data.csv'!$A795,'2-1-1 紀錄下次購買項目'!$A:$A,0)+'2-1-2 data.csv'!K$1-1)),"")</f>
        <v/>
      </c>
      <c r="L795" s="6" t="str">
        <f>_xlfn.IFNA(IF(L$1&gt;$C795,"",INDEX('2-1-1 紀錄下次購買項目'!$C:$C,MATCH('2-1-2 data.csv'!$A795,'2-1-1 紀錄下次購買項目'!$A:$A,0)+'2-1-2 data.csv'!L$1-1)),"")</f>
        <v/>
      </c>
      <c r="M795" s="6" t="str">
        <f>_xlfn.IFNA(IF(M$1&gt;$C795,"",INDEX('2-1-1 紀錄下次購買項目'!$C:$C,MATCH('2-1-2 data.csv'!$A795,'2-1-1 紀錄下次購買項目'!$A:$A,0)+'2-1-2 data.csv'!M$1-1)),"")</f>
        <v/>
      </c>
      <c r="N795" s="6" t="str">
        <f>_xlfn.IFNA(IF(N$1&gt;$C795,"",INDEX('2-1-1 紀錄下次購買項目'!$C:$C,MATCH('2-1-2 data.csv'!$A795,'2-1-1 紀錄下次購買項目'!$A:$A,0)+'2-1-2 data.csv'!N$1-1)),"")</f>
        <v/>
      </c>
    </row>
    <row r="796" spans="1:14">
      <c r="A796" s="6">
        <v>44865</v>
      </c>
      <c r="B796" s="5">
        <v>1686</v>
      </c>
      <c r="C796" s="6">
        <v>1</v>
      </c>
      <c r="D796" s="6">
        <v>1</v>
      </c>
      <c r="E796" s="6" t="str">
        <f>_xlfn.IFNA(IF(E$1&gt;$C796,"",INDEX('2-1-1 紀錄下次購買項目'!$C:$C,MATCH('2-1-2 data.csv'!$A796,'2-1-1 紀錄下次購買項目'!$A:$A,0)+'2-1-2 data.csv'!E$1-1)),"")</f>
        <v>DVD燒錄片</v>
      </c>
      <c r="F796" s="6" t="str">
        <f>_xlfn.IFNA(IF(F$1&gt;$C796,"",INDEX('2-1-1 紀錄下次購買項目'!$C:$C,MATCH('2-1-2 data.csv'!$A796,'2-1-1 紀錄下次購買項目'!$A:$A,0)+'2-1-2 data.csv'!F$1-1)),"")</f>
        <v/>
      </c>
      <c r="G796" s="6" t="str">
        <f>_xlfn.IFNA(IF(G$1&gt;$C796,"",INDEX('2-1-1 紀錄下次購買項目'!$C:$C,MATCH('2-1-2 data.csv'!$A796,'2-1-1 紀錄下次購買項目'!$A:$A,0)+'2-1-2 data.csv'!G$1-1)),"")</f>
        <v/>
      </c>
      <c r="H796" s="6" t="str">
        <f>_xlfn.IFNA(IF(H$1&gt;$C796,"",INDEX('2-1-1 紀錄下次購買項目'!$C:$C,MATCH('2-1-2 data.csv'!$A796,'2-1-1 紀錄下次購買項目'!$A:$A,0)+'2-1-2 data.csv'!H$1-1)),"")</f>
        <v/>
      </c>
      <c r="I796" s="6" t="str">
        <f>_xlfn.IFNA(IF(I$1&gt;$C796,"",INDEX('2-1-1 紀錄下次購買項目'!$C:$C,MATCH('2-1-2 data.csv'!$A796,'2-1-1 紀錄下次購買項目'!$A:$A,0)+'2-1-2 data.csv'!I$1-1)),"")</f>
        <v/>
      </c>
      <c r="J796" s="6" t="str">
        <f>_xlfn.IFNA(IF(J$1&gt;$C796,"",INDEX('2-1-1 紀錄下次購買項目'!$C:$C,MATCH('2-1-2 data.csv'!$A796,'2-1-1 紀錄下次購買項目'!$A:$A,0)+'2-1-2 data.csv'!J$1-1)),"")</f>
        <v/>
      </c>
      <c r="K796" s="6" t="str">
        <f>_xlfn.IFNA(IF(K$1&gt;$C796,"",INDEX('2-1-1 紀錄下次購買項目'!$C:$C,MATCH('2-1-2 data.csv'!$A796,'2-1-1 紀錄下次購買項目'!$A:$A,0)+'2-1-2 data.csv'!K$1-1)),"")</f>
        <v/>
      </c>
      <c r="L796" s="6" t="str">
        <f>_xlfn.IFNA(IF(L$1&gt;$C796,"",INDEX('2-1-1 紀錄下次購買項目'!$C:$C,MATCH('2-1-2 data.csv'!$A796,'2-1-1 紀錄下次購買項目'!$A:$A,0)+'2-1-2 data.csv'!L$1-1)),"")</f>
        <v/>
      </c>
      <c r="M796" s="6" t="str">
        <f>_xlfn.IFNA(IF(M$1&gt;$C796,"",INDEX('2-1-1 紀錄下次購買項目'!$C:$C,MATCH('2-1-2 data.csv'!$A796,'2-1-1 紀錄下次購買項目'!$A:$A,0)+'2-1-2 data.csv'!M$1-1)),"")</f>
        <v/>
      </c>
      <c r="N796" s="6" t="str">
        <f>_xlfn.IFNA(IF(N$1&gt;$C796,"",INDEX('2-1-1 紀錄下次購買項目'!$C:$C,MATCH('2-1-2 data.csv'!$A796,'2-1-1 紀錄下次購買項目'!$A:$A,0)+'2-1-2 data.csv'!N$1-1)),"")</f>
        <v/>
      </c>
    </row>
    <row r="797" spans="1:14">
      <c r="A797" s="6">
        <v>47675</v>
      </c>
      <c r="B797" s="5">
        <v>1686</v>
      </c>
      <c r="C797" s="6">
        <v>1</v>
      </c>
      <c r="D797" s="6">
        <v>2</v>
      </c>
      <c r="E797" s="6" t="str">
        <f>_xlfn.IFNA(IF(E$1&gt;$C797,"",INDEX('2-1-1 紀錄下次購買項目'!$C:$C,MATCH('2-1-2 data.csv'!$A797,'2-1-1 紀錄下次購買項目'!$A:$A,0)+'2-1-2 data.csv'!E$1-1)),"")</f>
        <v>延長線</v>
      </c>
      <c r="F797" s="6" t="str">
        <f>_xlfn.IFNA(IF(F$1&gt;$C797,"",INDEX('2-1-1 紀錄下次購買項目'!$C:$C,MATCH('2-1-2 data.csv'!$A797,'2-1-1 紀錄下次購買項目'!$A:$A,0)+'2-1-2 data.csv'!F$1-1)),"")</f>
        <v/>
      </c>
      <c r="G797" s="6" t="str">
        <f>_xlfn.IFNA(IF(G$1&gt;$C797,"",INDEX('2-1-1 紀錄下次購買項目'!$C:$C,MATCH('2-1-2 data.csv'!$A797,'2-1-1 紀錄下次購買項目'!$A:$A,0)+'2-1-2 data.csv'!G$1-1)),"")</f>
        <v/>
      </c>
      <c r="H797" s="6" t="str">
        <f>_xlfn.IFNA(IF(H$1&gt;$C797,"",INDEX('2-1-1 紀錄下次購買項目'!$C:$C,MATCH('2-1-2 data.csv'!$A797,'2-1-1 紀錄下次購買項目'!$A:$A,0)+'2-1-2 data.csv'!H$1-1)),"")</f>
        <v/>
      </c>
      <c r="I797" s="6" t="str">
        <f>_xlfn.IFNA(IF(I$1&gt;$C797,"",INDEX('2-1-1 紀錄下次購買項目'!$C:$C,MATCH('2-1-2 data.csv'!$A797,'2-1-1 紀錄下次購買項目'!$A:$A,0)+'2-1-2 data.csv'!I$1-1)),"")</f>
        <v/>
      </c>
      <c r="J797" s="6" t="str">
        <f>_xlfn.IFNA(IF(J$1&gt;$C797,"",INDEX('2-1-1 紀錄下次購買項目'!$C:$C,MATCH('2-1-2 data.csv'!$A797,'2-1-1 紀錄下次購買項目'!$A:$A,0)+'2-1-2 data.csv'!J$1-1)),"")</f>
        <v/>
      </c>
      <c r="K797" s="6" t="str">
        <f>_xlfn.IFNA(IF(K$1&gt;$C797,"",INDEX('2-1-1 紀錄下次購買項目'!$C:$C,MATCH('2-1-2 data.csv'!$A797,'2-1-1 紀錄下次購買項目'!$A:$A,0)+'2-1-2 data.csv'!K$1-1)),"")</f>
        <v/>
      </c>
      <c r="L797" s="6" t="str">
        <f>_xlfn.IFNA(IF(L$1&gt;$C797,"",INDEX('2-1-1 紀錄下次購買項目'!$C:$C,MATCH('2-1-2 data.csv'!$A797,'2-1-1 紀錄下次購買項目'!$A:$A,0)+'2-1-2 data.csv'!L$1-1)),"")</f>
        <v/>
      </c>
      <c r="M797" s="6" t="str">
        <f>_xlfn.IFNA(IF(M$1&gt;$C797,"",INDEX('2-1-1 紀錄下次購買項目'!$C:$C,MATCH('2-1-2 data.csv'!$A797,'2-1-1 紀錄下次購買項目'!$A:$A,0)+'2-1-2 data.csv'!M$1-1)),"")</f>
        <v/>
      </c>
      <c r="N797" s="6" t="str">
        <f>_xlfn.IFNA(IF(N$1&gt;$C797,"",INDEX('2-1-1 紀錄下次購買項目'!$C:$C,MATCH('2-1-2 data.csv'!$A797,'2-1-1 紀錄下次購買項目'!$A:$A,0)+'2-1-2 data.csv'!N$1-1)),"")</f>
        <v/>
      </c>
    </row>
    <row r="798" spans="1:14">
      <c r="A798" s="6">
        <v>47813</v>
      </c>
      <c r="B798" s="5">
        <v>1686</v>
      </c>
      <c r="C798" s="6">
        <v>2</v>
      </c>
      <c r="D798" s="6">
        <v>1</v>
      </c>
      <c r="E798" s="6" t="str">
        <f>_xlfn.IFNA(IF(E$1&gt;$C798,"",INDEX('2-1-1 紀錄下次購買項目'!$C:$C,MATCH('2-1-2 data.csv'!$A798,'2-1-1 紀錄下次購買項目'!$A:$A,0)+'2-1-2 data.csv'!E$1-1)),"")</f>
        <v>其他費用</v>
      </c>
      <c r="F798" s="6" t="str">
        <f>_xlfn.IFNA(IF(F$1&gt;$C798,"",INDEX('2-1-1 紀錄下次購買項目'!$C:$C,MATCH('2-1-2 data.csv'!$A798,'2-1-1 紀錄下次購買項目'!$A:$A,0)+'2-1-2 data.csv'!F$1-1)),"")</f>
        <v>家電維修費</v>
      </c>
      <c r="G798" s="6" t="str">
        <f>_xlfn.IFNA(IF(G$1&gt;$C798,"",INDEX('2-1-1 紀錄下次購買項目'!$C:$C,MATCH('2-1-2 data.csv'!$A798,'2-1-1 紀錄下次購買項目'!$A:$A,0)+'2-1-2 data.csv'!G$1-1)),"")</f>
        <v/>
      </c>
      <c r="H798" s="6" t="str">
        <f>_xlfn.IFNA(IF(H$1&gt;$C798,"",INDEX('2-1-1 紀錄下次購買項目'!$C:$C,MATCH('2-1-2 data.csv'!$A798,'2-1-1 紀錄下次購買項目'!$A:$A,0)+'2-1-2 data.csv'!H$1-1)),"")</f>
        <v/>
      </c>
      <c r="I798" s="6" t="str">
        <f>_xlfn.IFNA(IF(I$1&gt;$C798,"",INDEX('2-1-1 紀錄下次購買項目'!$C:$C,MATCH('2-1-2 data.csv'!$A798,'2-1-1 紀錄下次購買項目'!$A:$A,0)+'2-1-2 data.csv'!I$1-1)),"")</f>
        <v/>
      </c>
      <c r="J798" s="6" t="str">
        <f>_xlfn.IFNA(IF(J$1&gt;$C798,"",INDEX('2-1-1 紀錄下次購買項目'!$C:$C,MATCH('2-1-2 data.csv'!$A798,'2-1-1 紀錄下次購買項目'!$A:$A,0)+'2-1-2 data.csv'!J$1-1)),"")</f>
        <v/>
      </c>
      <c r="K798" s="6" t="str">
        <f>_xlfn.IFNA(IF(K$1&gt;$C798,"",INDEX('2-1-1 紀錄下次購買項目'!$C:$C,MATCH('2-1-2 data.csv'!$A798,'2-1-1 紀錄下次購買項目'!$A:$A,0)+'2-1-2 data.csv'!K$1-1)),"")</f>
        <v/>
      </c>
      <c r="L798" s="6" t="str">
        <f>_xlfn.IFNA(IF(L$1&gt;$C798,"",INDEX('2-1-1 紀錄下次購買項目'!$C:$C,MATCH('2-1-2 data.csv'!$A798,'2-1-1 紀錄下次購買項目'!$A:$A,0)+'2-1-2 data.csv'!L$1-1)),"")</f>
        <v/>
      </c>
      <c r="M798" s="6" t="str">
        <f>_xlfn.IFNA(IF(M$1&gt;$C798,"",INDEX('2-1-1 紀錄下次購買項目'!$C:$C,MATCH('2-1-2 data.csv'!$A798,'2-1-1 紀錄下次購買項目'!$A:$A,0)+'2-1-2 data.csv'!M$1-1)),"")</f>
        <v/>
      </c>
      <c r="N798" s="6" t="str">
        <f>_xlfn.IFNA(IF(N$1&gt;$C798,"",INDEX('2-1-1 紀錄下次購買項目'!$C:$C,MATCH('2-1-2 data.csv'!$A798,'2-1-1 紀錄下次購買項目'!$A:$A,0)+'2-1-2 data.csv'!N$1-1)),"")</f>
        <v/>
      </c>
    </row>
    <row r="799" spans="1:14">
      <c r="A799" s="6">
        <v>47975</v>
      </c>
      <c r="B799" s="5">
        <v>1686</v>
      </c>
      <c r="C799" s="6">
        <v>1</v>
      </c>
      <c r="D799" s="6">
        <v>4</v>
      </c>
      <c r="E799" s="6" t="str">
        <f>_xlfn.IFNA(IF(E$1&gt;$C799,"",INDEX('2-1-1 紀錄下次購買項目'!$C:$C,MATCH('2-1-2 data.csv'!$A799,'2-1-1 紀錄下次購買項目'!$A:$A,0)+'2-1-2 data.csv'!E$1-1)),"")</f>
        <v>EPSON墨水</v>
      </c>
      <c r="F799" s="6" t="str">
        <f>_xlfn.IFNA(IF(F$1&gt;$C799,"",INDEX('2-1-1 紀錄下次購買項目'!$C:$C,MATCH('2-1-2 data.csv'!$A799,'2-1-1 紀錄下次購買項目'!$A:$A,0)+'2-1-2 data.csv'!F$1-1)),"")</f>
        <v/>
      </c>
      <c r="G799" s="6" t="str">
        <f>_xlfn.IFNA(IF(G$1&gt;$C799,"",INDEX('2-1-1 紀錄下次購買項目'!$C:$C,MATCH('2-1-2 data.csv'!$A799,'2-1-1 紀錄下次購買項目'!$A:$A,0)+'2-1-2 data.csv'!G$1-1)),"")</f>
        <v/>
      </c>
      <c r="H799" s="6" t="str">
        <f>_xlfn.IFNA(IF(H$1&gt;$C799,"",INDEX('2-1-1 紀錄下次購買項目'!$C:$C,MATCH('2-1-2 data.csv'!$A799,'2-1-1 紀錄下次購買項目'!$A:$A,0)+'2-1-2 data.csv'!H$1-1)),"")</f>
        <v/>
      </c>
      <c r="I799" s="6" t="str">
        <f>_xlfn.IFNA(IF(I$1&gt;$C799,"",INDEX('2-1-1 紀錄下次購買項目'!$C:$C,MATCH('2-1-2 data.csv'!$A799,'2-1-1 紀錄下次購買項目'!$A:$A,0)+'2-1-2 data.csv'!I$1-1)),"")</f>
        <v/>
      </c>
      <c r="J799" s="6" t="str">
        <f>_xlfn.IFNA(IF(J$1&gt;$C799,"",INDEX('2-1-1 紀錄下次購買項目'!$C:$C,MATCH('2-1-2 data.csv'!$A799,'2-1-1 紀錄下次購買項目'!$A:$A,0)+'2-1-2 data.csv'!J$1-1)),"")</f>
        <v/>
      </c>
      <c r="K799" s="6" t="str">
        <f>_xlfn.IFNA(IF(K$1&gt;$C799,"",INDEX('2-1-1 紀錄下次購買項目'!$C:$C,MATCH('2-1-2 data.csv'!$A799,'2-1-1 紀錄下次購買項目'!$A:$A,0)+'2-1-2 data.csv'!K$1-1)),"")</f>
        <v/>
      </c>
      <c r="L799" s="6" t="str">
        <f>_xlfn.IFNA(IF(L$1&gt;$C799,"",INDEX('2-1-1 紀錄下次購買項目'!$C:$C,MATCH('2-1-2 data.csv'!$A799,'2-1-1 紀錄下次購買項目'!$A:$A,0)+'2-1-2 data.csv'!L$1-1)),"")</f>
        <v/>
      </c>
      <c r="M799" s="6" t="str">
        <f>_xlfn.IFNA(IF(M$1&gt;$C799,"",INDEX('2-1-1 紀錄下次購買項目'!$C:$C,MATCH('2-1-2 data.csv'!$A799,'2-1-1 紀錄下次購買項目'!$A:$A,0)+'2-1-2 data.csv'!M$1-1)),"")</f>
        <v/>
      </c>
      <c r="N799" s="6" t="str">
        <f>_xlfn.IFNA(IF(N$1&gt;$C799,"",INDEX('2-1-1 紀錄下次購買項目'!$C:$C,MATCH('2-1-2 data.csv'!$A799,'2-1-1 紀錄下次購買項目'!$A:$A,0)+'2-1-2 data.csv'!N$1-1)),"")</f>
        <v/>
      </c>
    </row>
    <row r="800" spans="1:14">
      <c r="A800" s="6">
        <v>48510</v>
      </c>
      <c r="B800" s="5">
        <v>1686</v>
      </c>
      <c r="C800" s="6">
        <v>4</v>
      </c>
      <c r="D800" s="6">
        <v>4</v>
      </c>
      <c r="E800" s="6" t="str">
        <f>_xlfn.IFNA(IF(E$1&gt;$C800,"",INDEX('2-1-1 紀錄下次購買項目'!$C:$C,MATCH('2-1-2 data.csv'!$A800,'2-1-1 紀錄下次購買項目'!$A:$A,0)+'2-1-2 data.csv'!E$1-1)),"")</f>
        <v>鍵盤</v>
      </c>
      <c r="F800" s="6" t="str">
        <f>_xlfn.IFNA(IF(F$1&gt;$C800,"",INDEX('2-1-1 紀錄下次購買項目'!$C:$C,MATCH('2-1-2 data.csv'!$A800,'2-1-1 紀錄下次購買項目'!$A:$A,0)+'2-1-2 data.csv'!F$1-1)),"")</f>
        <v>MP3\MP4</v>
      </c>
      <c r="G800" s="6" t="str">
        <f>_xlfn.IFNA(IF(G$1&gt;$C800,"",INDEX('2-1-1 紀錄下次購買項目'!$C:$C,MATCH('2-1-2 data.csv'!$A800,'2-1-1 紀錄下次購買項目'!$A:$A,0)+'2-1-2 data.csv'!G$1-1)),"")</f>
        <v>家電維修費</v>
      </c>
      <c r="H800" s="6" t="str">
        <f>_xlfn.IFNA(IF(H$1&gt;$C800,"",INDEX('2-1-1 紀錄下次購買項目'!$C:$C,MATCH('2-1-2 data.csv'!$A800,'2-1-1 紀錄下次購買項目'!$A:$A,0)+'2-1-2 data.csv'!H$1-1)),"")</f>
        <v>整理耗材</v>
      </c>
      <c r="I800" s="6" t="str">
        <f>_xlfn.IFNA(IF(I$1&gt;$C800,"",INDEX('2-1-1 紀錄下次購買項目'!$C:$C,MATCH('2-1-2 data.csv'!$A800,'2-1-1 紀錄下次購買項目'!$A:$A,0)+'2-1-2 data.csv'!I$1-1)),"")</f>
        <v/>
      </c>
      <c r="J800" s="6" t="str">
        <f>_xlfn.IFNA(IF(J$1&gt;$C800,"",INDEX('2-1-1 紀錄下次購買項目'!$C:$C,MATCH('2-1-2 data.csv'!$A800,'2-1-1 紀錄下次購買項目'!$A:$A,0)+'2-1-2 data.csv'!J$1-1)),"")</f>
        <v/>
      </c>
      <c r="K800" s="6" t="str">
        <f>_xlfn.IFNA(IF(K$1&gt;$C800,"",INDEX('2-1-1 紀錄下次購買項目'!$C:$C,MATCH('2-1-2 data.csv'!$A800,'2-1-1 紀錄下次購買項目'!$A:$A,0)+'2-1-2 data.csv'!K$1-1)),"")</f>
        <v/>
      </c>
      <c r="L800" s="6" t="str">
        <f>_xlfn.IFNA(IF(L$1&gt;$C800,"",INDEX('2-1-1 紀錄下次購買項目'!$C:$C,MATCH('2-1-2 data.csv'!$A800,'2-1-1 紀錄下次購買項目'!$A:$A,0)+'2-1-2 data.csv'!L$1-1)),"")</f>
        <v/>
      </c>
      <c r="M800" s="6" t="str">
        <f>_xlfn.IFNA(IF(M$1&gt;$C800,"",INDEX('2-1-1 紀錄下次購買項目'!$C:$C,MATCH('2-1-2 data.csv'!$A800,'2-1-1 紀錄下次購買項目'!$A:$A,0)+'2-1-2 data.csv'!M$1-1)),"")</f>
        <v/>
      </c>
      <c r="N800" s="6" t="str">
        <f>_xlfn.IFNA(IF(N$1&gt;$C800,"",INDEX('2-1-1 紀錄下次購買項目'!$C:$C,MATCH('2-1-2 data.csv'!$A800,'2-1-1 紀錄下次購買項目'!$A:$A,0)+'2-1-2 data.csv'!N$1-1)),"")</f>
        <v/>
      </c>
    </row>
    <row r="801" spans="1:14">
      <c r="A801" s="6">
        <v>48630</v>
      </c>
      <c r="B801" s="5">
        <v>1686</v>
      </c>
      <c r="C801" s="6">
        <v>4</v>
      </c>
      <c r="D801" s="6">
        <v>4</v>
      </c>
      <c r="E801" s="6" t="str">
        <f>_xlfn.IFNA(IF(E$1&gt;$C801,"",INDEX('2-1-1 紀錄下次購買項目'!$C:$C,MATCH('2-1-2 data.csv'!$A801,'2-1-1 紀錄下次購買項目'!$A:$A,0)+'2-1-2 data.csv'!E$1-1)),"")</f>
        <v>數位MP3隨身聽</v>
      </c>
      <c r="F801" s="6" t="str">
        <f>_xlfn.IFNA(IF(F$1&gt;$C801,"",INDEX('2-1-1 紀錄下次購買項目'!$C:$C,MATCH('2-1-2 data.csv'!$A801,'2-1-1 紀錄下次購買項目'!$A:$A,0)+'2-1-2 data.csv'!F$1-1)),"")</f>
        <v>鍵盤</v>
      </c>
      <c r="G801" s="6" t="str">
        <f>_xlfn.IFNA(IF(G$1&gt;$C801,"",INDEX('2-1-1 紀錄下次購買項目'!$C:$C,MATCH('2-1-2 data.csv'!$A801,'2-1-1 紀錄下次購買項目'!$A:$A,0)+'2-1-2 data.csv'!G$1-1)),"")</f>
        <v>有線光學鼠</v>
      </c>
      <c r="H801" s="6" t="str">
        <f>_xlfn.IFNA(IF(H$1&gt;$C801,"",INDEX('2-1-1 紀錄下次購買項目'!$C:$C,MATCH('2-1-2 data.csv'!$A801,'2-1-1 紀錄下次購買項目'!$A:$A,0)+'2-1-2 data.csv'!H$1-1)),"")</f>
        <v>USB 儲存碟</v>
      </c>
      <c r="I801" s="6" t="str">
        <f>_xlfn.IFNA(IF(I$1&gt;$C801,"",INDEX('2-1-1 紀錄下次購買項目'!$C:$C,MATCH('2-1-2 data.csv'!$A801,'2-1-1 紀錄下次購買項目'!$A:$A,0)+'2-1-2 data.csv'!I$1-1)),"")</f>
        <v/>
      </c>
      <c r="J801" s="6" t="str">
        <f>_xlfn.IFNA(IF(J$1&gt;$C801,"",INDEX('2-1-1 紀錄下次購買項目'!$C:$C,MATCH('2-1-2 data.csv'!$A801,'2-1-1 紀錄下次購買項目'!$A:$A,0)+'2-1-2 data.csv'!J$1-1)),"")</f>
        <v/>
      </c>
      <c r="K801" s="6" t="str">
        <f>_xlfn.IFNA(IF(K$1&gt;$C801,"",INDEX('2-1-1 紀錄下次購買項目'!$C:$C,MATCH('2-1-2 data.csv'!$A801,'2-1-1 紀錄下次購買項目'!$A:$A,0)+'2-1-2 data.csv'!K$1-1)),"")</f>
        <v/>
      </c>
      <c r="L801" s="6" t="str">
        <f>_xlfn.IFNA(IF(L$1&gt;$C801,"",INDEX('2-1-1 紀錄下次購買項目'!$C:$C,MATCH('2-1-2 data.csv'!$A801,'2-1-1 紀錄下次購買項目'!$A:$A,0)+'2-1-2 data.csv'!L$1-1)),"")</f>
        <v/>
      </c>
      <c r="M801" s="6" t="str">
        <f>_xlfn.IFNA(IF(M$1&gt;$C801,"",INDEX('2-1-1 紀錄下次購買項目'!$C:$C,MATCH('2-1-2 data.csv'!$A801,'2-1-1 紀錄下次購買項目'!$A:$A,0)+'2-1-2 data.csv'!M$1-1)),"")</f>
        <v/>
      </c>
      <c r="N801" s="6" t="str">
        <f>_xlfn.IFNA(IF(N$1&gt;$C801,"",INDEX('2-1-1 紀錄下次購買項目'!$C:$C,MATCH('2-1-2 data.csv'!$A801,'2-1-1 紀錄下次購買項目'!$A:$A,0)+'2-1-2 data.csv'!N$1-1)),"")</f>
        <v/>
      </c>
    </row>
    <row r="802" spans="1:14">
      <c r="A802" s="6">
        <v>49182</v>
      </c>
      <c r="B802" s="5">
        <v>1686</v>
      </c>
      <c r="C802" s="6">
        <v>4</v>
      </c>
      <c r="D802" s="6">
        <v>1</v>
      </c>
      <c r="E802" s="6" t="str">
        <f>_xlfn.IFNA(IF(E$1&gt;$C802,"",INDEX('2-1-1 紀錄下次購買項目'!$C:$C,MATCH('2-1-2 data.csv'!$A802,'2-1-1 紀錄下次購買項目'!$A:$A,0)+'2-1-2 data.csv'!E$1-1)),"")</f>
        <v>數位MP3隨身聽</v>
      </c>
      <c r="F802" s="6" t="str">
        <f>_xlfn.IFNA(IF(F$1&gt;$C802,"",INDEX('2-1-1 紀錄下次購買項目'!$C:$C,MATCH('2-1-2 data.csv'!$A802,'2-1-1 紀錄下次購買項目'!$A:$A,0)+'2-1-2 data.csv'!F$1-1)),"")</f>
        <v>筆記型電腦</v>
      </c>
      <c r="G802" s="6" t="str">
        <f>_xlfn.IFNA(IF(G$1&gt;$C802,"",INDEX('2-1-1 紀錄下次購買項目'!$C:$C,MATCH('2-1-2 data.csv'!$A802,'2-1-1 紀錄下次購買項目'!$A:$A,0)+'2-1-2 data.csv'!G$1-1)),"")</f>
        <v>家電安裝費</v>
      </c>
      <c r="H802" s="6" t="str">
        <f>_xlfn.IFNA(IF(H$1&gt;$C802,"",INDEX('2-1-1 紀錄下次購買項目'!$C:$C,MATCH('2-1-2 data.csv'!$A802,'2-1-1 紀錄下次購買項目'!$A:$A,0)+'2-1-2 data.csv'!H$1-1)),"")</f>
        <v>USB 儲存碟</v>
      </c>
      <c r="I802" s="6" t="str">
        <f>_xlfn.IFNA(IF(I$1&gt;$C802,"",INDEX('2-1-1 紀錄下次購買項目'!$C:$C,MATCH('2-1-2 data.csv'!$A802,'2-1-1 紀錄下次購買項目'!$A:$A,0)+'2-1-2 data.csv'!I$1-1)),"")</f>
        <v/>
      </c>
      <c r="J802" s="6" t="str">
        <f>_xlfn.IFNA(IF(J$1&gt;$C802,"",INDEX('2-1-1 紀錄下次購買項目'!$C:$C,MATCH('2-1-2 data.csv'!$A802,'2-1-1 紀錄下次購買項目'!$A:$A,0)+'2-1-2 data.csv'!J$1-1)),"")</f>
        <v/>
      </c>
      <c r="K802" s="6" t="str">
        <f>_xlfn.IFNA(IF(K$1&gt;$C802,"",INDEX('2-1-1 紀錄下次購買項目'!$C:$C,MATCH('2-1-2 data.csv'!$A802,'2-1-1 紀錄下次購買項目'!$A:$A,0)+'2-1-2 data.csv'!K$1-1)),"")</f>
        <v/>
      </c>
      <c r="L802" s="6" t="str">
        <f>_xlfn.IFNA(IF(L$1&gt;$C802,"",INDEX('2-1-1 紀錄下次購買項目'!$C:$C,MATCH('2-1-2 data.csv'!$A802,'2-1-1 紀錄下次購買項目'!$A:$A,0)+'2-1-2 data.csv'!L$1-1)),"")</f>
        <v/>
      </c>
      <c r="M802" s="6" t="str">
        <f>_xlfn.IFNA(IF(M$1&gt;$C802,"",INDEX('2-1-1 紀錄下次購買項目'!$C:$C,MATCH('2-1-2 data.csv'!$A802,'2-1-1 紀錄下次購買項目'!$A:$A,0)+'2-1-2 data.csv'!M$1-1)),"")</f>
        <v/>
      </c>
      <c r="N802" s="6" t="str">
        <f>_xlfn.IFNA(IF(N$1&gt;$C802,"",INDEX('2-1-1 紀錄下次購買項目'!$C:$C,MATCH('2-1-2 data.csv'!$A802,'2-1-1 紀錄下次購買項目'!$A:$A,0)+'2-1-2 data.csv'!N$1-1)),"")</f>
        <v/>
      </c>
    </row>
    <row r="803" spans="1:14">
      <c r="A803" s="6">
        <v>49291</v>
      </c>
      <c r="B803" s="5">
        <v>1686</v>
      </c>
      <c r="C803" s="6">
        <v>1</v>
      </c>
      <c r="D803" s="6">
        <v>1</v>
      </c>
      <c r="E803" s="6" t="str">
        <f>_xlfn.IFNA(IF(E$1&gt;$C803,"",INDEX('2-1-1 紀錄下次購買項目'!$C:$C,MATCH('2-1-2 data.csv'!$A803,'2-1-1 紀錄下次購買項目'!$A:$A,0)+'2-1-2 data.csv'!E$1-1)),"")</f>
        <v>鹼性電池</v>
      </c>
      <c r="F803" s="6" t="str">
        <f>_xlfn.IFNA(IF(F$1&gt;$C803,"",INDEX('2-1-1 紀錄下次購買項目'!$C:$C,MATCH('2-1-2 data.csv'!$A803,'2-1-1 紀錄下次購買項目'!$A:$A,0)+'2-1-2 data.csv'!F$1-1)),"")</f>
        <v/>
      </c>
      <c r="G803" s="6" t="str">
        <f>_xlfn.IFNA(IF(G$1&gt;$C803,"",INDEX('2-1-1 紀錄下次購買項目'!$C:$C,MATCH('2-1-2 data.csv'!$A803,'2-1-1 紀錄下次購買項目'!$A:$A,0)+'2-1-2 data.csv'!G$1-1)),"")</f>
        <v/>
      </c>
      <c r="H803" s="6" t="str">
        <f>_xlfn.IFNA(IF(H$1&gt;$C803,"",INDEX('2-1-1 紀錄下次購買項目'!$C:$C,MATCH('2-1-2 data.csv'!$A803,'2-1-1 紀錄下次購買項目'!$A:$A,0)+'2-1-2 data.csv'!H$1-1)),"")</f>
        <v/>
      </c>
      <c r="I803" s="6" t="str">
        <f>_xlfn.IFNA(IF(I$1&gt;$C803,"",INDEX('2-1-1 紀錄下次購買項目'!$C:$C,MATCH('2-1-2 data.csv'!$A803,'2-1-1 紀錄下次購買項目'!$A:$A,0)+'2-1-2 data.csv'!I$1-1)),"")</f>
        <v/>
      </c>
      <c r="J803" s="6" t="str">
        <f>_xlfn.IFNA(IF(J$1&gt;$C803,"",INDEX('2-1-1 紀錄下次購買項目'!$C:$C,MATCH('2-1-2 data.csv'!$A803,'2-1-1 紀錄下次購買項目'!$A:$A,0)+'2-1-2 data.csv'!J$1-1)),"")</f>
        <v/>
      </c>
      <c r="K803" s="6" t="str">
        <f>_xlfn.IFNA(IF(K$1&gt;$C803,"",INDEX('2-1-1 紀錄下次購買項目'!$C:$C,MATCH('2-1-2 data.csv'!$A803,'2-1-1 紀錄下次購買項目'!$A:$A,0)+'2-1-2 data.csv'!K$1-1)),"")</f>
        <v/>
      </c>
      <c r="L803" s="6" t="str">
        <f>_xlfn.IFNA(IF(L$1&gt;$C803,"",INDEX('2-1-1 紀錄下次購買項目'!$C:$C,MATCH('2-1-2 data.csv'!$A803,'2-1-1 紀錄下次購買項目'!$A:$A,0)+'2-1-2 data.csv'!L$1-1)),"")</f>
        <v/>
      </c>
      <c r="M803" s="6" t="str">
        <f>_xlfn.IFNA(IF(M$1&gt;$C803,"",INDEX('2-1-1 紀錄下次購買項目'!$C:$C,MATCH('2-1-2 data.csv'!$A803,'2-1-1 紀錄下次購買項目'!$A:$A,0)+'2-1-2 data.csv'!M$1-1)),"")</f>
        <v/>
      </c>
      <c r="N803" s="6" t="str">
        <f>_xlfn.IFNA(IF(N$1&gt;$C803,"",INDEX('2-1-1 紀錄下次購買項目'!$C:$C,MATCH('2-1-2 data.csv'!$A803,'2-1-1 紀錄下次購買項目'!$A:$A,0)+'2-1-2 data.csv'!N$1-1)),"")</f>
        <v/>
      </c>
    </row>
    <row r="804" spans="1:14">
      <c r="A804" s="6">
        <v>49687</v>
      </c>
      <c r="B804" s="5">
        <v>1686</v>
      </c>
      <c r="C804" s="6">
        <v>1</v>
      </c>
      <c r="D804" s="6">
        <v>1</v>
      </c>
      <c r="E804" s="6" t="str">
        <f>_xlfn.IFNA(IF(E$1&gt;$C804,"",INDEX('2-1-1 紀錄下次購買項目'!$C:$C,MATCH('2-1-2 data.csv'!$A804,'2-1-1 紀錄下次購買項目'!$A:$A,0)+'2-1-2 data.csv'!E$1-1)),"")</f>
        <v>有線光學鼠</v>
      </c>
      <c r="F804" s="6" t="str">
        <f>_xlfn.IFNA(IF(F$1&gt;$C804,"",INDEX('2-1-1 紀錄下次購買項目'!$C:$C,MATCH('2-1-2 data.csv'!$A804,'2-1-1 紀錄下次購買項目'!$A:$A,0)+'2-1-2 data.csv'!F$1-1)),"")</f>
        <v/>
      </c>
      <c r="G804" s="6" t="str">
        <f>_xlfn.IFNA(IF(G$1&gt;$C804,"",INDEX('2-1-1 紀錄下次購買項目'!$C:$C,MATCH('2-1-2 data.csv'!$A804,'2-1-1 紀錄下次購買項目'!$A:$A,0)+'2-1-2 data.csv'!G$1-1)),"")</f>
        <v/>
      </c>
      <c r="H804" s="6" t="str">
        <f>_xlfn.IFNA(IF(H$1&gt;$C804,"",INDEX('2-1-1 紀錄下次購買項目'!$C:$C,MATCH('2-1-2 data.csv'!$A804,'2-1-1 紀錄下次購買項目'!$A:$A,0)+'2-1-2 data.csv'!H$1-1)),"")</f>
        <v/>
      </c>
      <c r="I804" s="6" t="str">
        <f>_xlfn.IFNA(IF(I$1&gt;$C804,"",INDEX('2-1-1 紀錄下次購買項目'!$C:$C,MATCH('2-1-2 data.csv'!$A804,'2-1-1 紀錄下次購買項目'!$A:$A,0)+'2-1-2 data.csv'!I$1-1)),"")</f>
        <v/>
      </c>
      <c r="J804" s="6" t="str">
        <f>_xlfn.IFNA(IF(J$1&gt;$C804,"",INDEX('2-1-1 紀錄下次購買項目'!$C:$C,MATCH('2-1-2 data.csv'!$A804,'2-1-1 紀錄下次購買項目'!$A:$A,0)+'2-1-2 data.csv'!J$1-1)),"")</f>
        <v/>
      </c>
      <c r="K804" s="6" t="str">
        <f>_xlfn.IFNA(IF(K$1&gt;$C804,"",INDEX('2-1-1 紀錄下次購買項目'!$C:$C,MATCH('2-1-2 data.csv'!$A804,'2-1-1 紀錄下次購買項目'!$A:$A,0)+'2-1-2 data.csv'!K$1-1)),"")</f>
        <v/>
      </c>
      <c r="L804" s="6" t="str">
        <f>_xlfn.IFNA(IF(L$1&gt;$C804,"",INDEX('2-1-1 紀錄下次購買項目'!$C:$C,MATCH('2-1-2 data.csv'!$A804,'2-1-1 紀錄下次購買項目'!$A:$A,0)+'2-1-2 data.csv'!L$1-1)),"")</f>
        <v/>
      </c>
      <c r="M804" s="6" t="str">
        <f>_xlfn.IFNA(IF(M$1&gt;$C804,"",INDEX('2-1-1 紀錄下次購買項目'!$C:$C,MATCH('2-1-2 data.csv'!$A804,'2-1-1 紀錄下次購買項目'!$A:$A,0)+'2-1-2 data.csv'!M$1-1)),"")</f>
        <v/>
      </c>
      <c r="N804" s="6" t="str">
        <f>_xlfn.IFNA(IF(N$1&gt;$C804,"",INDEX('2-1-1 紀錄下次購買項目'!$C:$C,MATCH('2-1-2 data.csv'!$A804,'2-1-1 紀錄下次購買項目'!$A:$A,0)+'2-1-2 data.csv'!N$1-1)),"")</f>
        <v/>
      </c>
    </row>
    <row r="805" spans="1:14">
      <c r="A805" s="6">
        <v>51847</v>
      </c>
      <c r="B805" s="5">
        <v>1686</v>
      </c>
      <c r="C805" s="6">
        <v>1</v>
      </c>
      <c r="D805" s="6">
        <v>1</v>
      </c>
      <c r="E805" s="6" t="str">
        <f>_xlfn.IFNA(IF(E$1&gt;$C805,"",INDEX('2-1-1 紀錄下次購買項目'!$C:$C,MATCH('2-1-2 data.csv'!$A805,'2-1-1 紀錄下次購買項目'!$A:$A,0)+'2-1-2 data.csv'!E$1-1)),"")</f>
        <v>線材</v>
      </c>
      <c r="F805" s="6" t="str">
        <f>_xlfn.IFNA(IF(F$1&gt;$C805,"",INDEX('2-1-1 紀錄下次購買項目'!$C:$C,MATCH('2-1-2 data.csv'!$A805,'2-1-1 紀錄下次購買項目'!$A:$A,0)+'2-1-2 data.csv'!F$1-1)),"")</f>
        <v/>
      </c>
      <c r="G805" s="6" t="str">
        <f>_xlfn.IFNA(IF(G$1&gt;$C805,"",INDEX('2-1-1 紀錄下次購買項目'!$C:$C,MATCH('2-1-2 data.csv'!$A805,'2-1-1 紀錄下次購買項目'!$A:$A,0)+'2-1-2 data.csv'!G$1-1)),"")</f>
        <v/>
      </c>
      <c r="H805" s="6" t="str">
        <f>_xlfn.IFNA(IF(H$1&gt;$C805,"",INDEX('2-1-1 紀錄下次購買項目'!$C:$C,MATCH('2-1-2 data.csv'!$A805,'2-1-1 紀錄下次購買項目'!$A:$A,0)+'2-1-2 data.csv'!H$1-1)),"")</f>
        <v/>
      </c>
      <c r="I805" s="6" t="str">
        <f>_xlfn.IFNA(IF(I$1&gt;$C805,"",INDEX('2-1-1 紀錄下次購買項目'!$C:$C,MATCH('2-1-2 data.csv'!$A805,'2-1-1 紀錄下次購買項目'!$A:$A,0)+'2-1-2 data.csv'!I$1-1)),"")</f>
        <v/>
      </c>
      <c r="J805" s="6" t="str">
        <f>_xlfn.IFNA(IF(J$1&gt;$C805,"",INDEX('2-1-1 紀錄下次購買項目'!$C:$C,MATCH('2-1-2 data.csv'!$A805,'2-1-1 紀錄下次購買項目'!$A:$A,0)+'2-1-2 data.csv'!J$1-1)),"")</f>
        <v/>
      </c>
      <c r="K805" s="6" t="str">
        <f>_xlfn.IFNA(IF(K$1&gt;$C805,"",INDEX('2-1-1 紀錄下次購買項目'!$C:$C,MATCH('2-1-2 data.csv'!$A805,'2-1-1 紀錄下次購買項目'!$A:$A,0)+'2-1-2 data.csv'!K$1-1)),"")</f>
        <v/>
      </c>
      <c r="L805" s="6" t="str">
        <f>_xlfn.IFNA(IF(L$1&gt;$C805,"",INDEX('2-1-1 紀錄下次購買項目'!$C:$C,MATCH('2-1-2 data.csv'!$A805,'2-1-1 紀錄下次購買項目'!$A:$A,0)+'2-1-2 data.csv'!L$1-1)),"")</f>
        <v/>
      </c>
      <c r="M805" s="6" t="str">
        <f>_xlfn.IFNA(IF(M$1&gt;$C805,"",INDEX('2-1-1 紀錄下次購買項目'!$C:$C,MATCH('2-1-2 data.csv'!$A805,'2-1-1 紀錄下次購買項目'!$A:$A,0)+'2-1-2 data.csv'!M$1-1)),"")</f>
        <v/>
      </c>
      <c r="N805" s="6" t="str">
        <f>_xlfn.IFNA(IF(N$1&gt;$C805,"",INDEX('2-1-1 紀錄下次購買項目'!$C:$C,MATCH('2-1-2 data.csv'!$A805,'2-1-1 紀錄下次購買項目'!$A:$A,0)+'2-1-2 data.csv'!N$1-1)),"")</f>
        <v/>
      </c>
    </row>
    <row r="806" spans="1:14">
      <c r="A806" s="6">
        <v>52840</v>
      </c>
      <c r="B806" s="5">
        <v>1686</v>
      </c>
      <c r="C806" s="6">
        <v>1</v>
      </c>
      <c r="D806" s="6">
        <v>1</v>
      </c>
      <c r="E806" s="6" t="str">
        <f>_xlfn.IFNA(IF(E$1&gt;$C806,"",INDEX('2-1-1 紀錄下次購買項目'!$C:$C,MATCH('2-1-2 data.csv'!$A806,'2-1-1 紀錄下次購買項目'!$A:$A,0)+'2-1-2 data.csv'!E$1-1)),"")</f>
        <v>整理耗材</v>
      </c>
      <c r="F806" s="6" t="str">
        <f>_xlfn.IFNA(IF(F$1&gt;$C806,"",INDEX('2-1-1 紀錄下次購買項目'!$C:$C,MATCH('2-1-2 data.csv'!$A806,'2-1-1 紀錄下次購買項目'!$A:$A,0)+'2-1-2 data.csv'!F$1-1)),"")</f>
        <v/>
      </c>
      <c r="G806" s="6" t="str">
        <f>_xlfn.IFNA(IF(G$1&gt;$C806,"",INDEX('2-1-1 紀錄下次購買項目'!$C:$C,MATCH('2-1-2 data.csv'!$A806,'2-1-1 紀錄下次購買項目'!$A:$A,0)+'2-1-2 data.csv'!G$1-1)),"")</f>
        <v/>
      </c>
      <c r="H806" s="6" t="str">
        <f>_xlfn.IFNA(IF(H$1&gt;$C806,"",INDEX('2-1-1 紀錄下次購買項目'!$C:$C,MATCH('2-1-2 data.csv'!$A806,'2-1-1 紀錄下次購買項目'!$A:$A,0)+'2-1-2 data.csv'!H$1-1)),"")</f>
        <v/>
      </c>
      <c r="I806" s="6" t="str">
        <f>_xlfn.IFNA(IF(I$1&gt;$C806,"",INDEX('2-1-1 紀錄下次購買項目'!$C:$C,MATCH('2-1-2 data.csv'!$A806,'2-1-1 紀錄下次購買項目'!$A:$A,0)+'2-1-2 data.csv'!I$1-1)),"")</f>
        <v/>
      </c>
      <c r="J806" s="6" t="str">
        <f>_xlfn.IFNA(IF(J$1&gt;$C806,"",INDEX('2-1-1 紀錄下次購買項目'!$C:$C,MATCH('2-1-2 data.csv'!$A806,'2-1-1 紀錄下次購買項目'!$A:$A,0)+'2-1-2 data.csv'!J$1-1)),"")</f>
        <v/>
      </c>
      <c r="K806" s="6" t="str">
        <f>_xlfn.IFNA(IF(K$1&gt;$C806,"",INDEX('2-1-1 紀錄下次購買項目'!$C:$C,MATCH('2-1-2 data.csv'!$A806,'2-1-1 紀錄下次購買項目'!$A:$A,0)+'2-1-2 data.csv'!K$1-1)),"")</f>
        <v/>
      </c>
      <c r="L806" s="6" t="str">
        <f>_xlfn.IFNA(IF(L$1&gt;$C806,"",INDEX('2-1-1 紀錄下次購買項目'!$C:$C,MATCH('2-1-2 data.csv'!$A806,'2-1-1 紀錄下次購買項目'!$A:$A,0)+'2-1-2 data.csv'!L$1-1)),"")</f>
        <v/>
      </c>
      <c r="M806" s="6" t="str">
        <f>_xlfn.IFNA(IF(M$1&gt;$C806,"",INDEX('2-1-1 紀錄下次購買項目'!$C:$C,MATCH('2-1-2 data.csv'!$A806,'2-1-1 紀錄下次購買項目'!$A:$A,0)+'2-1-2 data.csv'!M$1-1)),"")</f>
        <v/>
      </c>
      <c r="N806" s="6" t="str">
        <f>_xlfn.IFNA(IF(N$1&gt;$C806,"",INDEX('2-1-1 紀錄下次購買項目'!$C:$C,MATCH('2-1-2 data.csv'!$A806,'2-1-1 紀錄下次購買項目'!$A:$A,0)+'2-1-2 data.csv'!N$1-1)),"")</f>
        <v/>
      </c>
    </row>
    <row r="807" spans="1:14">
      <c r="A807" s="6">
        <v>53476</v>
      </c>
      <c r="B807" s="5">
        <v>1686</v>
      </c>
      <c r="C807" s="6">
        <v>1</v>
      </c>
      <c r="D807" s="6">
        <v>2</v>
      </c>
      <c r="E807" s="6" t="str">
        <f>_xlfn.IFNA(IF(E$1&gt;$C807,"",INDEX('2-1-1 紀錄下次購買項目'!$C:$C,MATCH('2-1-2 data.csv'!$A807,'2-1-1 紀錄下次購買項目'!$A:$A,0)+'2-1-2 data.csv'!E$1-1)),"")</f>
        <v>USB 儲存碟</v>
      </c>
      <c r="F807" s="6" t="str">
        <f>_xlfn.IFNA(IF(F$1&gt;$C807,"",INDEX('2-1-1 紀錄下次購買項目'!$C:$C,MATCH('2-1-2 data.csv'!$A807,'2-1-1 紀錄下次購買項目'!$A:$A,0)+'2-1-2 data.csv'!F$1-1)),"")</f>
        <v/>
      </c>
      <c r="G807" s="6" t="str">
        <f>_xlfn.IFNA(IF(G$1&gt;$C807,"",INDEX('2-1-1 紀錄下次購買項目'!$C:$C,MATCH('2-1-2 data.csv'!$A807,'2-1-1 紀錄下次購買項目'!$A:$A,0)+'2-1-2 data.csv'!G$1-1)),"")</f>
        <v/>
      </c>
      <c r="H807" s="6" t="str">
        <f>_xlfn.IFNA(IF(H$1&gt;$C807,"",INDEX('2-1-1 紀錄下次購買項目'!$C:$C,MATCH('2-1-2 data.csv'!$A807,'2-1-1 紀錄下次購買項目'!$A:$A,0)+'2-1-2 data.csv'!H$1-1)),"")</f>
        <v/>
      </c>
      <c r="I807" s="6" t="str">
        <f>_xlfn.IFNA(IF(I$1&gt;$C807,"",INDEX('2-1-1 紀錄下次購買項目'!$C:$C,MATCH('2-1-2 data.csv'!$A807,'2-1-1 紀錄下次購買項目'!$A:$A,0)+'2-1-2 data.csv'!I$1-1)),"")</f>
        <v/>
      </c>
      <c r="J807" s="6" t="str">
        <f>_xlfn.IFNA(IF(J$1&gt;$C807,"",INDEX('2-1-1 紀錄下次購買項目'!$C:$C,MATCH('2-1-2 data.csv'!$A807,'2-1-1 紀錄下次購買項目'!$A:$A,0)+'2-1-2 data.csv'!J$1-1)),"")</f>
        <v/>
      </c>
      <c r="K807" s="6" t="str">
        <f>_xlfn.IFNA(IF(K$1&gt;$C807,"",INDEX('2-1-1 紀錄下次購買項目'!$C:$C,MATCH('2-1-2 data.csv'!$A807,'2-1-1 紀錄下次購買項目'!$A:$A,0)+'2-1-2 data.csv'!K$1-1)),"")</f>
        <v/>
      </c>
      <c r="L807" s="6" t="str">
        <f>_xlfn.IFNA(IF(L$1&gt;$C807,"",INDEX('2-1-1 紀錄下次購買項目'!$C:$C,MATCH('2-1-2 data.csv'!$A807,'2-1-1 紀錄下次購買項目'!$A:$A,0)+'2-1-2 data.csv'!L$1-1)),"")</f>
        <v/>
      </c>
      <c r="M807" s="6" t="str">
        <f>_xlfn.IFNA(IF(M$1&gt;$C807,"",INDEX('2-1-1 紀錄下次購買項目'!$C:$C,MATCH('2-1-2 data.csv'!$A807,'2-1-1 紀錄下次購買項目'!$A:$A,0)+'2-1-2 data.csv'!M$1-1)),"")</f>
        <v/>
      </c>
      <c r="N807" s="6" t="str">
        <f>_xlfn.IFNA(IF(N$1&gt;$C807,"",INDEX('2-1-1 紀錄下次購買項目'!$C:$C,MATCH('2-1-2 data.csv'!$A807,'2-1-1 紀錄下次購買項目'!$A:$A,0)+'2-1-2 data.csv'!N$1-1)),"")</f>
        <v/>
      </c>
    </row>
    <row r="808" spans="1:14">
      <c r="A808" s="6">
        <v>55265</v>
      </c>
      <c r="B808" s="5">
        <v>1686</v>
      </c>
      <c r="C808" s="6">
        <v>2</v>
      </c>
      <c r="D808" s="6">
        <v>1</v>
      </c>
      <c r="E808" s="6" t="str">
        <f>_xlfn.IFNA(IF(E$1&gt;$C808,"",INDEX('2-1-1 紀錄下次購買項目'!$C:$C,MATCH('2-1-2 data.csv'!$A808,'2-1-1 紀錄下次購買項目'!$A:$A,0)+'2-1-2 data.csv'!E$1-1)),"")</f>
        <v>DVD光碟機</v>
      </c>
      <c r="F808" s="6" t="str">
        <f>_xlfn.IFNA(IF(F$1&gt;$C808,"",INDEX('2-1-1 紀錄下次購買項目'!$C:$C,MATCH('2-1-2 data.csv'!$A808,'2-1-1 紀錄下次購買項目'!$A:$A,0)+'2-1-2 data.csv'!F$1-1)),"")</f>
        <v>CD燒錄片</v>
      </c>
      <c r="G808" s="6" t="str">
        <f>_xlfn.IFNA(IF(G$1&gt;$C808,"",INDEX('2-1-1 紀錄下次購買項目'!$C:$C,MATCH('2-1-2 data.csv'!$A808,'2-1-1 紀錄下次購買項目'!$A:$A,0)+'2-1-2 data.csv'!G$1-1)),"")</f>
        <v/>
      </c>
      <c r="H808" s="6" t="str">
        <f>_xlfn.IFNA(IF(H$1&gt;$C808,"",INDEX('2-1-1 紀錄下次購買項目'!$C:$C,MATCH('2-1-2 data.csv'!$A808,'2-1-1 紀錄下次購買項目'!$A:$A,0)+'2-1-2 data.csv'!H$1-1)),"")</f>
        <v/>
      </c>
      <c r="I808" s="6" t="str">
        <f>_xlfn.IFNA(IF(I$1&gt;$C808,"",INDEX('2-1-1 紀錄下次購買項目'!$C:$C,MATCH('2-1-2 data.csv'!$A808,'2-1-1 紀錄下次購買項目'!$A:$A,0)+'2-1-2 data.csv'!I$1-1)),"")</f>
        <v/>
      </c>
      <c r="J808" s="6" t="str">
        <f>_xlfn.IFNA(IF(J$1&gt;$C808,"",INDEX('2-1-1 紀錄下次購買項目'!$C:$C,MATCH('2-1-2 data.csv'!$A808,'2-1-1 紀錄下次購買項目'!$A:$A,0)+'2-1-2 data.csv'!J$1-1)),"")</f>
        <v/>
      </c>
      <c r="K808" s="6" t="str">
        <f>_xlfn.IFNA(IF(K$1&gt;$C808,"",INDEX('2-1-1 紀錄下次購買項目'!$C:$C,MATCH('2-1-2 data.csv'!$A808,'2-1-1 紀錄下次購買項目'!$A:$A,0)+'2-1-2 data.csv'!K$1-1)),"")</f>
        <v/>
      </c>
      <c r="L808" s="6" t="str">
        <f>_xlfn.IFNA(IF(L$1&gt;$C808,"",INDEX('2-1-1 紀錄下次購買項目'!$C:$C,MATCH('2-1-2 data.csv'!$A808,'2-1-1 紀錄下次購買項目'!$A:$A,0)+'2-1-2 data.csv'!L$1-1)),"")</f>
        <v/>
      </c>
      <c r="M808" s="6" t="str">
        <f>_xlfn.IFNA(IF(M$1&gt;$C808,"",INDEX('2-1-1 紀錄下次購買項目'!$C:$C,MATCH('2-1-2 data.csv'!$A808,'2-1-1 紀錄下次購買項目'!$A:$A,0)+'2-1-2 data.csv'!M$1-1)),"")</f>
        <v/>
      </c>
      <c r="N808" s="6" t="str">
        <f>_xlfn.IFNA(IF(N$1&gt;$C808,"",INDEX('2-1-1 紀錄下次購買項目'!$C:$C,MATCH('2-1-2 data.csv'!$A808,'2-1-1 紀錄下次購買項目'!$A:$A,0)+'2-1-2 data.csv'!N$1-1)),"")</f>
        <v/>
      </c>
    </row>
    <row r="809" spans="1:14">
      <c r="A809" s="6">
        <v>56924</v>
      </c>
      <c r="B809" s="5">
        <v>1686</v>
      </c>
      <c r="C809" s="6">
        <v>1</v>
      </c>
      <c r="D809" s="6">
        <v>2</v>
      </c>
      <c r="E809" s="6" t="str">
        <f>_xlfn.IFNA(IF(E$1&gt;$C809,"",INDEX('2-1-1 紀錄下次購買項目'!$C:$C,MATCH('2-1-2 data.csv'!$A809,'2-1-1 紀錄下次購買項目'!$A:$A,0)+'2-1-2 data.csv'!E$1-1)),"")</f>
        <v>USB 儲存碟</v>
      </c>
      <c r="F809" s="6" t="str">
        <f>_xlfn.IFNA(IF(F$1&gt;$C809,"",INDEX('2-1-1 紀錄下次購買項目'!$C:$C,MATCH('2-1-2 data.csv'!$A809,'2-1-1 紀錄下次購買項目'!$A:$A,0)+'2-1-2 data.csv'!F$1-1)),"")</f>
        <v/>
      </c>
      <c r="G809" s="6" t="str">
        <f>_xlfn.IFNA(IF(G$1&gt;$C809,"",INDEX('2-1-1 紀錄下次購買項目'!$C:$C,MATCH('2-1-2 data.csv'!$A809,'2-1-1 紀錄下次購買項目'!$A:$A,0)+'2-1-2 data.csv'!G$1-1)),"")</f>
        <v/>
      </c>
      <c r="H809" s="6" t="str">
        <f>_xlfn.IFNA(IF(H$1&gt;$C809,"",INDEX('2-1-1 紀錄下次購買項目'!$C:$C,MATCH('2-1-2 data.csv'!$A809,'2-1-1 紀錄下次購買項目'!$A:$A,0)+'2-1-2 data.csv'!H$1-1)),"")</f>
        <v/>
      </c>
      <c r="I809" s="6" t="str">
        <f>_xlfn.IFNA(IF(I$1&gt;$C809,"",INDEX('2-1-1 紀錄下次購買項目'!$C:$C,MATCH('2-1-2 data.csv'!$A809,'2-1-1 紀錄下次購買項目'!$A:$A,0)+'2-1-2 data.csv'!I$1-1)),"")</f>
        <v/>
      </c>
      <c r="J809" s="6" t="str">
        <f>_xlfn.IFNA(IF(J$1&gt;$C809,"",INDEX('2-1-1 紀錄下次購買項目'!$C:$C,MATCH('2-1-2 data.csv'!$A809,'2-1-1 紀錄下次購買項目'!$A:$A,0)+'2-1-2 data.csv'!J$1-1)),"")</f>
        <v/>
      </c>
      <c r="K809" s="6" t="str">
        <f>_xlfn.IFNA(IF(K$1&gt;$C809,"",INDEX('2-1-1 紀錄下次購買項目'!$C:$C,MATCH('2-1-2 data.csv'!$A809,'2-1-1 紀錄下次購買項目'!$A:$A,0)+'2-1-2 data.csv'!K$1-1)),"")</f>
        <v/>
      </c>
      <c r="L809" s="6" t="str">
        <f>_xlfn.IFNA(IF(L$1&gt;$C809,"",INDEX('2-1-1 紀錄下次購買項目'!$C:$C,MATCH('2-1-2 data.csv'!$A809,'2-1-1 紀錄下次購買項目'!$A:$A,0)+'2-1-2 data.csv'!L$1-1)),"")</f>
        <v/>
      </c>
      <c r="M809" s="6" t="str">
        <f>_xlfn.IFNA(IF(M$1&gt;$C809,"",INDEX('2-1-1 紀錄下次購買項目'!$C:$C,MATCH('2-1-2 data.csv'!$A809,'2-1-1 紀錄下次購買項目'!$A:$A,0)+'2-1-2 data.csv'!M$1-1)),"")</f>
        <v/>
      </c>
      <c r="N809" s="6" t="str">
        <f>_xlfn.IFNA(IF(N$1&gt;$C809,"",INDEX('2-1-1 紀錄下次購買項目'!$C:$C,MATCH('2-1-2 data.csv'!$A809,'2-1-1 紀錄下次購買項目'!$A:$A,0)+'2-1-2 data.csv'!N$1-1)),"")</f>
        <v/>
      </c>
    </row>
    <row r="810" spans="1:14">
      <c r="A810" s="6">
        <v>58747</v>
      </c>
      <c r="B810" s="5">
        <v>1686</v>
      </c>
      <c r="C810" s="6">
        <v>2</v>
      </c>
      <c r="D810" s="6">
        <v>1</v>
      </c>
      <c r="E810" s="6" t="str">
        <f>_xlfn.IFNA(IF(E$1&gt;$C810,"",INDEX('2-1-1 紀錄下次購買項目'!$C:$C,MATCH('2-1-2 data.csv'!$A810,'2-1-1 紀錄下次購買項目'!$A:$A,0)+'2-1-2 data.csv'!E$1-1)),"")</f>
        <v>DVD光碟機</v>
      </c>
      <c r="F810" s="6" t="str">
        <f>_xlfn.IFNA(IF(F$1&gt;$C810,"",INDEX('2-1-1 紀錄下次購買項目'!$C:$C,MATCH('2-1-2 data.csv'!$A810,'2-1-1 紀錄下次購買項目'!$A:$A,0)+'2-1-2 data.csv'!F$1-1)),"")</f>
        <v>USB 儲存碟</v>
      </c>
      <c r="G810" s="6" t="str">
        <f>_xlfn.IFNA(IF(G$1&gt;$C810,"",INDEX('2-1-1 紀錄下次購買項目'!$C:$C,MATCH('2-1-2 data.csv'!$A810,'2-1-1 紀錄下次購買項目'!$A:$A,0)+'2-1-2 data.csv'!G$1-1)),"")</f>
        <v/>
      </c>
      <c r="H810" s="6" t="str">
        <f>_xlfn.IFNA(IF(H$1&gt;$C810,"",INDEX('2-1-1 紀錄下次購買項目'!$C:$C,MATCH('2-1-2 data.csv'!$A810,'2-1-1 紀錄下次購買項目'!$A:$A,0)+'2-1-2 data.csv'!H$1-1)),"")</f>
        <v/>
      </c>
      <c r="I810" s="6" t="str">
        <f>_xlfn.IFNA(IF(I$1&gt;$C810,"",INDEX('2-1-1 紀錄下次購買項目'!$C:$C,MATCH('2-1-2 data.csv'!$A810,'2-1-1 紀錄下次購買項目'!$A:$A,0)+'2-1-2 data.csv'!I$1-1)),"")</f>
        <v/>
      </c>
      <c r="J810" s="6" t="str">
        <f>_xlfn.IFNA(IF(J$1&gt;$C810,"",INDEX('2-1-1 紀錄下次購買項目'!$C:$C,MATCH('2-1-2 data.csv'!$A810,'2-1-1 紀錄下次購買項目'!$A:$A,0)+'2-1-2 data.csv'!J$1-1)),"")</f>
        <v/>
      </c>
      <c r="K810" s="6" t="str">
        <f>_xlfn.IFNA(IF(K$1&gt;$C810,"",INDEX('2-1-1 紀錄下次購買項目'!$C:$C,MATCH('2-1-2 data.csv'!$A810,'2-1-1 紀錄下次購買項目'!$A:$A,0)+'2-1-2 data.csv'!K$1-1)),"")</f>
        <v/>
      </c>
      <c r="L810" s="6" t="str">
        <f>_xlfn.IFNA(IF(L$1&gt;$C810,"",INDEX('2-1-1 紀錄下次購買項目'!$C:$C,MATCH('2-1-2 data.csv'!$A810,'2-1-1 紀錄下次購買項目'!$A:$A,0)+'2-1-2 data.csv'!L$1-1)),"")</f>
        <v/>
      </c>
      <c r="M810" s="6" t="str">
        <f>_xlfn.IFNA(IF(M$1&gt;$C810,"",INDEX('2-1-1 紀錄下次購買項目'!$C:$C,MATCH('2-1-2 data.csv'!$A810,'2-1-1 紀錄下次購買項目'!$A:$A,0)+'2-1-2 data.csv'!M$1-1)),"")</f>
        <v/>
      </c>
      <c r="N810" s="6" t="str">
        <f>_xlfn.IFNA(IF(N$1&gt;$C810,"",INDEX('2-1-1 紀錄下次購買項目'!$C:$C,MATCH('2-1-2 data.csv'!$A810,'2-1-1 紀錄下次購買項目'!$A:$A,0)+'2-1-2 data.csv'!N$1-1)),"")</f>
        <v/>
      </c>
    </row>
    <row r="811" spans="1:14">
      <c r="A811" s="6">
        <v>60494</v>
      </c>
      <c r="B811" s="5">
        <v>1686</v>
      </c>
      <c r="C811" s="6">
        <v>1</v>
      </c>
      <c r="D811" s="6">
        <v>4</v>
      </c>
      <c r="E811" s="6" t="str">
        <f>_xlfn.IFNA(IF(E$1&gt;$C811,"",INDEX('2-1-1 紀錄下次購買項目'!$C:$C,MATCH('2-1-2 data.csv'!$A811,'2-1-1 紀錄下次購買項目'!$A:$A,0)+'2-1-2 data.csv'!E$1-1)),"")</f>
        <v>家電安裝費</v>
      </c>
      <c r="F811" s="6" t="str">
        <f>_xlfn.IFNA(IF(F$1&gt;$C811,"",INDEX('2-1-1 紀錄下次購買項目'!$C:$C,MATCH('2-1-2 data.csv'!$A811,'2-1-1 紀錄下次購買項目'!$A:$A,0)+'2-1-2 data.csv'!F$1-1)),"")</f>
        <v/>
      </c>
      <c r="G811" s="6" t="str">
        <f>_xlfn.IFNA(IF(G$1&gt;$C811,"",INDEX('2-1-1 紀錄下次購買項目'!$C:$C,MATCH('2-1-2 data.csv'!$A811,'2-1-1 紀錄下次購買項目'!$A:$A,0)+'2-1-2 data.csv'!G$1-1)),"")</f>
        <v/>
      </c>
      <c r="H811" s="6" t="str">
        <f>_xlfn.IFNA(IF(H$1&gt;$C811,"",INDEX('2-1-1 紀錄下次購買項目'!$C:$C,MATCH('2-1-2 data.csv'!$A811,'2-1-1 紀錄下次購買項目'!$A:$A,0)+'2-1-2 data.csv'!H$1-1)),"")</f>
        <v/>
      </c>
      <c r="I811" s="6" t="str">
        <f>_xlfn.IFNA(IF(I$1&gt;$C811,"",INDEX('2-1-1 紀錄下次購買項目'!$C:$C,MATCH('2-1-2 data.csv'!$A811,'2-1-1 紀錄下次購買項目'!$A:$A,0)+'2-1-2 data.csv'!I$1-1)),"")</f>
        <v/>
      </c>
      <c r="J811" s="6" t="str">
        <f>_xlfn.IFNA(IF(J$1&gt;$C811,"",INDEX('2-1-1 紀錄下次購買項目'!$C:$C,MATCH('2-1-2 data.csv'!$A811,'2-1-1 紀錄下次購買項目'!$A:$A,0)+'2-1-2 data.csv'!J$1-1)),"")</f>
        <v/>
      </c>
      <c r="K811" s="6" t="str">
        <f>_xlfn.IFNA(IF(K$1&gt;$C811,"",INDEX('2-1-1 紀錄下次購買項目'!$C:$C,MATCH('2-1-2 data.csv'!$A811,'2-1-1 紀錄下次購買項目'!$A:$A,0)+'2-1-2 data.csv'!K$1-1)),"")</f>
        <v/>
      </c>
      <c r="L811" s="6" t="str">
        <f>_xlfn.IFNA(IF(L$1&gt;$C811,"",INDEX('2-1-1 紀錄下次購買項目'!$C:$C,MATCH('2-1-2 data.csv'!$A811,'2-1-1 紀錄下次購買項目'!$A:$A,0)+'2-1-2 data.csv'!L$1-1)),"")</f>
        <v/>
      </c>
      <c r="M811" s="6" t="str">
        <f>_xlfn.IFNA(IF(M$1&gt;$C811,"",INDEX('2-1-1 紀錄下次購買項目'!$C:$C,MATCH('2-1-2 data.csv'!$A811,'2-1-1 紀錄下次購買項目'!$A:$A,0)+'2-1-2 data.csv'!M$1-1)),"")</f>
        <v/>
      </c>
      <c r="N811" s="6" t="str">
        <f>_xlfn.IFNA(IF(N$1&gt;$C811,"",INDEX('2-1-1 紀錄下次購買項目'!$C:$C,MATCH('2-1-2 data.csv'!$A811,'2-1-1 紀錄下次購買項目'!$A:$A,0)+'2-1-2 data.csv'!N$1-1)),"")</f>
        <v/>
      </c>
    </row>
    <row r="812" spans="1:14">
      <c r="A812" s="6">
        <v>60628</v>
      </c>
      <c r="B812" s="5">
        <v>1686</v>
      </c>
      <c r="C812" s="6">
        <v>4</v>
      </c>
      <c r="D812" s="6">
        <v>1</v>
      </c>
      <c r="E812" s="6" t="str">
        <f>_xlfn.IFNA(IF(E$1&gt;$C812,"",INDEX('2-1-1 紀錄下次購買項目'!$C:$C,MATCH('2-1-2 data.csv'!$A812,'2-1-1 紀錄下次購買項目'!$A:$A,0)+'2-1-2 data.csv'!E$1-1)),"")</f>
        <v>數位MP3隨身聽</v>
      </c>
      <c r="F812" s="6" t="str">
        <f>_xlfn.IFNA(IF(F$1&gt;$C812,"",INDEX('2-1-1 紀錄下次購買項目'!$C:$C,MATCH('2-1-2 data.csv'!$A812,'2-1-1 紀錄下次購買項目'!$A:$A,0)+'2-1-2 data.csv'!F$1-1)),"")</f>
        <v>耳機麥克風</v>
      </c>
      <c r="G812" s="6" t="str">
        <f>_xlfn.IFNA(IF(G$1&gt;$C812,"",INDEX('2-1-1 紀錄下次購買項目'!$C:$C,MATCH('2-1-2 data.csv'!$A812,'2-1-1 紀錄下次購買項目'!$A:$A,0)+'2-1-2 data.csv'!G$1-1)),"")</f>
        <v>有線光學鼠</v>
      </c>
      <c r="H812" s="6" t="str">
        <f>_xlfn.IFNA(IF(H$1&gt;$C812,"",INDEX('2-1-1 紀錄下次購買項目'!$C:$C,MATCH('2-1-2 data.csv'!$A812,'2-1-1 紀錄下次購買項目'!$A:$A,0)+'2-1-2 data.csv'!H$1-1)),"")</f>
        <v>CD燒錄片</v>
      </c>
      <c r="I812" s="6" t="str">
        <f>_xlfn.IFNA(IF(I$1&gt;$C812,"",INDEX('2-1-1 紀錄下次購買項目'!$C:$C,MATCH('2-1-2 data.csv'!$A812,'2-1-1 紀錄下次購買項目'!$A:$A,0)+'2-1-2 data.csv'!I$1-1)),"")</f>
        <v/>
      </c>
      <c r="J812" s="6" t="str">
        <f>_xlfn.IFNA(IF(J$1&gt;$C812,"",INDEX('2-1-1 紀錄下次購買項目'!$C:$C,MATCH('2-1-2 data.csv'!$A812,'2-1-1 紀錄下次購買項目'!$A:$A,0)+'2-1-2 data.csv'!J$1-1)),"")</f>
        <v/>
      </c>
      <c r="K812" s="6" t="str">
        <f>_xlfn.IFNA(IF(K$1&gt;$C812,"",INDEX('2-1-1 紀錄下次購買項目'!$C:$C,MATCH('2-1-2 data.csv'!$A812,'2-1-1 紀錄下次購買項目'!$A:$A,0)+'2-1-2 data.csv'!K$1-1)),"")</f>
        <v/>
      </c>
      <c r="L812" s="6" t="str">
        <f>_xlfn.IFNA(IF(L$1&gt;$C812,"",INDEX('2-1-1 紀錄下次購買項目'!$C:$C,MATCH('2-1-2 data.csv'!$A812,'2-1-1 紀錄下次購買項目'!$A:$A,0)+'2-1-2 data.csv'!L$1-1)),"")</f>
        <v/>
      </c>
      <c r="M812" s="6" t="str">
        <f>_xlfn.IFNA(IF(M$1&gt;$C812,"",INDEX('2-1-1 紀錄下次購買項目'!$C:$C,MATCH('2-1-2 data.csv'!$A812,'2-1-1 紀錄下次購買項目'!$A:$A,0)+'2-1-2 data.csv'!M$1-1)),"")</f>
        <v/>
      </c>
      <c r="N812" s="6" t="str">
        <f>_xlfn.IFNA(IF(N$1&gt;$C812,"",INDEX('2-1-1 紀錄下次購買項目'!$C:$C,MATCH('2-1-2 data.csv'!$A812,'2-1-1 紀錄下次購買項目'!$A:$A,0)+'2-1-2 data.csv'!N$1-1)),"")</f>
        <v/>
      </c>
    </row>
    <row r="813" spans="1:14">
      <c r="A813" s="6">
        <v>60746</v>
      </c>
      <c r="B813" s="5">
        <v>1686</v>
      </c>
      <c r="C813" s="6">
        <v>1</v>
      </c>
      <c r="D813" s="6">
        <v>3</v>
      </c>
      <c r="E813" s="6" t="str">
        <f>_xlfn.IFNA(IF(E$1&gt;$C813,"",INDEX('2-1-1 紀錄下次購買項目'!$C:$C,MATCH('2-1-2 data.csv'!$A813,'2-1-1 紀錄下次購買項目'!$A:$A,0)+'2-1-2 data.csv'!E$1-1)),"")</f>
        <v>EPSON墨水</v>
      </c>
      <c r="F813" s="6" t="str">
        <f>_xlfn.IFNA(IF(F$1&gt;$C813,"",INDEX('2-1-1 紀錄下次購買項目'!$C:$C,MATCH('2-1-2 data.csv'!$A813,'2-1-1 紀錄下次購買項目'!$A:$A,0)+'2-1-2 data.csv'!F$1-1)),"")</f>
        <v/>
      </c>
      <c r="G813" s="6" t="str">
        <f>_xlfn.IFNA(IF(G$1&gt;$C813,"",INDEX('2-1-1 紀錄下次購買項目'!$C:$C,MATCH('2-1-2 data.csv'!$A813,'2-1-1 紀錄下次購買項目'!$A:$A,0)+'2-1-2 data.csv'!G$1-1)),"")</f>
        <v/>
      </c>
      <c r="H813" s="6" t="str">
        <f>_xlfn.IFNA(IF(H$1&gt;$C813,"",INDEX('2-1-1 紀錄下次購買項目'!$C:$C,MATCH('2-1-2 data.csv'!$A813,'2-1-1 紀錄下次購買項目'!$A:$A,0)+'2-1-2 data.csv'!H$1-1)),"")</f>
        <v/>
      </c>
      <c r="I813" s="6" t="str">
        <f>_xlfn.IFNA(IF(I$1&gt;$C813,"",INDEX('2-1-1 紀錄下次購買項目'!$C:$C,MATCH('2-1-2 data.csv'!$A813,'2-1-1 紀錄下次購買項目'!$A:$A,0)+'2-1-2 data.csv'!I$1-1)),"")</f>
        <v/>
      </c>
      <c r="J813" s="6" t="str">
        <f>_xlfn.IFNA(IF(J$1&gt;$C813,"",INDEX('2-1-1 紀錄下次購買項目'!$C:$C,MATCH('2-1-2 data.csv'!$A813,'2-1-1 紀錄下次購買項目'!$A:$A,0)+'2-1-2 data.csv'!J$1-1)),"")</f>
        <v/>
      </c>
      <c r="K813" s="6" t="str">
        <f>_xlfn.IFNA(IF(K$1&gt;$C813,"",INDEX('2-1-1 紀錄下次購買項目'!$C:$C,MATCH('2-1-2 data.csv'!$A813,'2-1-1 紀錄下次購買項目'!$A:$A,0)+'2-1-2 data.csv'!K$1-1)),"")</f>
        <v/>
      </c>
      <c r="L813" s="6" t="str">
        <f>_xlfn.IFNA(IF(L$1&gt;$C813,"",INDEX('2-1-1 紀錄下次購買項目'!$C:$C,MATCH('2-1-2 data.csv'!$A813,'2-1-1 紀錄下次購買項目'!$A:$A,0)+'2-1-2 data.csv'!L$1-1)),"")</f>
        <v/>
      </c>
      <c r="M813" s="6" t="str">
        <f>_xlfn.IFNA(IF(M$1&gt;$C813,"",INDEX('2-1-1 紀錄下次購買項目'!$C:$C,MATCH('2-1-2 data.csv'!$A813,'2-1-1 紀錄下次購買項目'!$A:$A,0)+'2-1-2 data.csv'!M$1-1)),"")</f>
        <v/>
      </c>
      <c r="N813" s="6" t="str">
        <f>_xlfn.IFNA(IF(N$1&gt;$C813,"",INDEX('2-1-1 紀錄下次購買項目'!$C:$C,MATCH('2-1-2 data.csv'!$A813,'2-1-1 紀錄下次購買項目'!$A:$A,0)+'2-1-2 data.csv'!N$1-1)),"")</f>
        <v/>
      </c>
    </row>
    <row r="814" spans="1:14">
      <c r="A814" s="6">
        <v>60980</v>
      </c>
      <c r="B814" s="5">
        <v>1686</v>
      </c>
      <c r="C814" s="6">
        <v>3</v>
      </c>
      <c r="D814" s="6">
        <v>1</v>
      </c>
      <c r="E814" s="6" t="str">
        <f>_xlfn.IFNA(IF(E$1&gt;$C814,"",INDEX('2-1-1 紀錄下次購買項目'!$C:$C,MATCH('2-1-2 data.csv'!$A814,'2-1-1 紀錄下次購買項目'!$A:$A,0)+'2-1-2 data.csv'!E$1-1)),"")</f>
        <v>數位相機</v>
      </c>
      <c r="F814" s="6" t="str">
        <f>_xlfn.IFNA(IF(F$1&gt;$C814,"",INDEX('2-1-1 紀錄下次購買項目'!$C:$C,MATCH('2-1-2 data.csv'!$A814,'2-1-1 紀錄下次購買項目'!$A:$A,0)+'2-1-2 data.csv'!F$1-1)),"")</f>
        <v>CD燒錄片</v>
      </c>
      <c r="G814" s="6" t="str">
        <f>_xlfn.IFNA(IF(G$1&gt;$C814,"",INDEX('2-1-1 紀錄下次購買項目'!$C:$C,MATCH('2-1-2 data.csv'!$A814,'2-1-1 紀錄下次購買項目'!$A:$A,0)+'2-1-2 data.csv'!G$1-1)),"")</f>
        <v>記憶卡</v>
      </c>
      <c r="H814" s="6" t="str">
        <f>_xlfn.IFNA(IF(H$1&gt;$C814,"",INDEX('2-1-1 紀錄下次購買項目'!$C:$C,MATCH('2-1-2 data.csv'!$A814,'2-1-1 紀錄下次購買項目'!$A:$A,0)+'2-1-2 data.csv'!H$1-1)),"")</f>
        <v/>
      </c>
      <c r="I814" s="6" t="str">
        <f>_xlfn.IFNA(IF(I$1&gt;$C814,"",INDEX('2-1-1 紀錄下次購買項目'!$C:$C,MATCH('2-1-2 data.csv'!$A814,'2-1-1 紀錄下次購買項目'!$A:$A,0)+'2-1-2 data.csv'!I$1-1)),"")</f>
        <v/>
      </c>
      <c r="J814" s="6" t="str">
        <f>_xlfn.IFNA(IF(J$1&gt;$C814,"",INDEX('2-1-1 紀錄下次購買項目'!$C:$C,MATCH('2-1-2 data.csv'!$A814,'2-1-1 紀錄下次購買項目'!$A:$A,0)+'2-1-2 data.csv'!J$1-1)),"")</f>
        <v/>
      </c>
      <c r="K814" s="6" t="str">
        <f>_xlfn.IFNA(IF(K$1&gt;$C814,"",INDEX('2-1-1 紀錄下次購買項目'!$C:$C,MATCH('2-1-2 data.csv'!$A814,'2-1-1 紀錄下次購買項目'!$A:$A,0)+'2-1-2 data.csv'!K$1-1)),"")</f>
        <v/>
      </c>
      <c r="L814" s="6" t="str">
        <f>_xlfn.IFNA(IF(L$1&gt;$C814,"",INDEX('2-1-1 紀錄下次購買項目'!$C:$C,MATCH('2-1-2 data.csv'!$A814,'2-1-1 紀錄下次購買項目'!$A:$A,0)+'2-1-2 data.csv'!L$1-1)),"")</f>
        <v/>
      </c>
      <c r="M814" s="6" t="str">
        <f>_xlfn.IFNA(IF(M$1&gt;$C814,"",INDEX('2-1-1 紀錄下次購買項目'!$C:$C,MATCH('2-1-2 data.csv'!$A814,'2-1-1 紀錄下次購買項目'!$A:$A,0)+'2-1-2 data.csv'!M$1-1)),"")</f>
        <v/>
      </c>
      <c r="N814" s="6" t="str">
        <f>_xlfn.IFNA(IF(N$1&gt;$C814,"",INDEX('2-1-1 紀錄下次購買項目'!$C:$C,MATCH('2-1-2 data.csv'!$A814,'2-1-1 紀錄下次購買項目'!$A:$A,0)+'2-1-2 data.csv'!N$1-1)),"")</f>
        <v/>
      </c>
    </row>
    <row r="815" spans="1:14">
      <c r="A815" s="6">
        <v>61092</v>
      </c>
      <c r="B815" s="5">
        <v>1686</v>
      </c>
      <c r="C815" s="6">
        <v>1</v>
      </c>
      <c r="D815" s="6">
        <v>2</v>
      </c>
      <c r="E815" s="6" t="str">
        <f>_xlfn.IFNA(IF(E$1&gt;$C815,"",INDEX('2-1-1 紀錄下次購買項目'!$C:$C,MATCH('2-1-2 data.csv'!$A815,'2-1-1 紀錄下次購買項目'!$A:$A,0)+'2-1-2 data.csv'!E$1-1)),"")</f>
        <v>家電安裝費</v>
      </c>
      <c r="F815" s="6" t="str">
        <f>_xlfn.IFNA(IF(F$1&gt;$C815,"",INDEX('2-1-1 紀錄下次購買項目'!$C:$C,MATCH('2-1-2 data.csv'!$A815,'2-1-1 紀錄下次購買項目'!$A:$A,0)+'2-1-2 data.csv'!F$1-1)),"")</f>
        <v/>
      </c>
      <c r="G815" s="6" t="str">
        <f>_xlfn.IFNA(IF(G$1&gt;$C815,"",INDEX('2-1-1 紀錄下次購買項目'!$C:$C,MATCH('2-1-2 data.csv'!$A815,'2-1-1 紀錄下次購買項目'!$A:$A,0)+'2-1-2 data.csv'!G$1-1)),"")</f>
        <v/>
      </c>
      <c r="H815" s="6" t="str">
        <f>_xlfn.IFNA(IF(H$1&gt;$C815,"",INDEX('2-1-1 紀錄下次購買項目'!$C:$C,MATCH('2-1-2 data.csv'!$A815,'2-1-1 紀錄下次購買項目'!$A:$A,0)+'2-1-2 data.csv'!H$1-1)),"")</f>
        <v/>
      </c>
      <c r="I815" s="6" t="str">
        <f>_xlfn.IFNA(IF(I$1&gt;$C815,"",INDEX('2-1-1 紀錄下次購買項目'!$C:$C,MATCH('2-1-2 data.csv'!$A815,'2-1-1 紀錄下次購買項目'!$A:$A,0)+'2-1-2 data.csv'!I$1-1)),"")</f>
        <v/>
      </c>
      <c r="J815" s="6" t="str">
        <f>_xlfn.IFNA(IF(J$1&gt;$C815,"",INDEX('2-1-1 紀錄下次購買項目'!$C:$C,MATCH('2-1-2 data.csv'!$A815,'2-1-1 紀錄下次購買項目'!$A:$A,0)+'2-1-2 data.csv'!J$1-1)),"")</f>
        <v/>
      </c>
      <c r="K815" s="6" t="str">
        <f>_xlfn.IFNA(IF(K$1&gt;$C815,"",INDEX('2-1-1 紀錄下次購買項目'!$C:$C,MATCH('2-1-2 data.csv'!$A815,'2-1-1 紀錄下次購買項目'!$A:$A,0)+'2-1-2 data.csv'!K$1-1)),"")</f>
        <v/>
      </c>
      <c r="L815" s="6" t="str">
        <f>_xlfn.IFNA(IF(L$1&gt;$C815,"",INDEX('2-1-1 紀錄下次購買項目'!$C:$C,MATCH('2-1-2 data.csv'!$A815,'2-1-1 紀錄下次購買項目'!$A:$A,0)+'2-1-2 data.csv'!L$1-1)),"")</f>
        <v/>
      </c>
      <c r="M815" s="6" t="str">
        <f>_xlfn.IFNA(IF(M$1&gt;$C815,"",INDEX('2-1-1 紀錄下次購買項目'!$C:$C,MATCH('2-1-2 data.csv'!$A815,'2-1-1 紀錄下次購買項目'!$A:$A,0)+'2-1-2 data.csv'!M$1-1)),"")</f>
        <v/>
      </c>
      <c r="N815" s="6" t="str">
        <f>_xlfn.IFNA(IF(N$1&gt;$C815,"",INDEX('2-1-1 紀錄下次購買項目'!$C:$C,MATCH('2-1-2 data.csv'!$A815,'2-1-1 紀錄下次購買項目'!$A:$A,0)+'2-1-2 data.csv'!N$1-1)),"")</f>
        <v/>
      </c>
    </row>
    <row r="816" spans="1:14">
      <c r="A816" s="6">
        <v>61313</v>
      </c>
      <c r="B816" s="5">
        <v>1686</v>
      </c>
      <c r="C816" s="6">
        <v>2</v>
      </c>
      <c r="D816" s="6">
        <v>1</v>
      </c>
      <c r="E816" s="6" t="str">
        <f>_xlfn.IFNA(IF(E$1&gt;$C816,"",INDEX('2-1-1 紀錄下次購買項目'!$C:$C,MATCH('2-1-2 data.csv'!$A816,'2-1-1 紀錄下次購買項目'!$A:$A,0)+'2-1-2 data.csv'!E$1-1)),"")</f>
        <v>鍵盤</v>
      </c>
      <c r="F816" s="6" t="str">
        <f>_xlfn.IFNA(IF(F$1&gt;$C816,"",INDEX('2-1-1 紀錄下次購買項目'!$C:$C,MATCH('2-1-2 data.csv'!$A816,'2-1-1 紀錄下次購買項目'!$A:$A,0)+'2-1-2 data.csv'!F$1-1)),"")</f>
        <v>有線光學鼠</v>
      </c>
      <c r="G816" s="6" t="str">
        <f>_xlfn.IFNA(IF(G$1&gt;$C816,"",INDEX('2-1-1 紀錄下次購買項目'!$C:$C,MATCH('2-1-2 data.csv'!$A816,'2-1-1 紀錄下次購買項目'!$A:$A,0)+'2-1-2 data.csv'!G$1-1)),"")</f>
        <v/>
      </c>
      <c r="H816" s="6" t="str">
        <f>_xlfn.IFNA(IF(H$1&gt;$C816,"",INDEX('2-1-1 紀錄下次購買項目'!$C:$C,MATCH('2-1-2 data.csv'!$A816,'2-1-1 紀錄下次購買項目'!$A:$A,0)+'2-1-2 data.csv'!H$1-1)),"")</f>
        <v/>
      </c>
      <c r="I816" s="6" t="str">
        <f>_xlfn.IFNA(IF(I$1&gt;$C816,"",INDEX('2-1-1 紀錄下次購買項目'!$C:$C,MATCH('2-1-2 data.csv'!$A816,'2-1-1 紀錄下次購買項目'!$A:$A,0)+'2-1-2 data.csv'!I$1-1)),"")</f>
        <v/>
      </c>
      <c r="J816" s="6" t="str">
        <f>_xlfn.IFNA(IF(J$1&gt;$C816,"",INDEX('2-1-1 紀錄下次購買項目'!$C:$C,MATCH('2-1-2 data.csv'!$A816,'2-1-1 紀錄下次購買項目'!$A:$A,0)+'2-1-2 data.csv'!J$1-1)),"")</f>
        <v/>
      </c>
      <c r="K816" s="6" t="str">
        <f>_xlfn.IFNA(IF(K$1&gt;$C816,"",INDEX('2-1-1 紀錄下次購買項目'!$C:$C,MATCH('2-1-2 data.csv'!$A816,'2-1-1 紀錄下次購買項目'!$A:$A,0)+'2-1-2 data.csv'!K$1-1)),"")</f>
        <v/>
      </c>
      <c r="L816" s="6" t="str">
        <f>_xlfn.IFNA(IF(L$1&gt;$C816,"",INDEX('2-1-1 紀錄下次購買項目'!$C:$C,MATCH('2-1-2 data.csv'!$A816,'2-1-1 紀錄下次購買項目'!$A:$A,0)+'2-1-2 data.csv'!L$1-1)),"")</f>
        <v/>
      </c>
      <c r="M816" s="6" t="str">
        <f>_xlfn.IFNA(IF(M$1&gt;$C816,"",INDEX('2-1-1 紀錄下次購買項目'!$C:$C,MATCH('2-1-2 data.csv'!$A816,'2-1-1 紀錄下次購買項目'!$A:$A,0)+'2-1-2 data.csv'!M$1-1)),"")</f>
        <v/>
      </c>
      <c r="N816" s="6" t="str">
        <f>_xlfn.IFNA(IF(N$1&gt;$C816,"",INDEX('2-1-1 紀錄下次購買項目'!$C:$C,MATCH('2-1-2 data.csv'!$A816,'2-1-1 紀錄下次購買項目'!$A:$A,0)+'2-1-2 data.csv'!N$1-1)),"")</f>
        <v/>
      </c>
    </row>
    <row r="817" spans="1:14">
      <c r="A817" s="6">
        <v>61560</v>
      </c>
      <c r="B817" s="5">
        <v>1686</v>
      </c>
      <c r="C817" s="6">
        <v>1</v>
      </c>
      <c r="D817" s="6">
        <v>1</v>
      </c>
      <c r="E817" s="6" t="str">
        <f>_xlfn.IFNA(IF(E$1&gt;$C817,"",INDEX('2-1-1 紀錄下次購買項目'!$C:$C,MATCH('2-1-2 data.csv'!$A817,'2-1-1 紀錄下次購買項目'!$A:$A,0)+'2-1-2 data.csv'!E$1-1)),"")</f>
        <v>EPSON墨水</v>
      </c>
      <c r="F817" s="6" t="str">
        <f>_xlfn.IFNA(IF(F$1&gt;$C817,"",INDEX('2-1-1 紀錄下次購買項目'!$C:$C,MATCH('2-1-2 data.csv'!$A817,'2-1-1 紀錄下次購買項目'!$A:$A,0)+'2-1-2 data.csv'!F$1-1)),"")</f>
        <v/>
      </c>
      <c r="G817" s="6" t="str">
        <f>_xlfn.IFNA(IF(G$1&gt;$C817,"",INDEX('2-1-1 紀錄下次購買項目'!$C:$C,MATCH('2-1-2 data.csv'!$A817,'2-1-1 紀錄下次購買項目'!$A:$A,0)+'2-1-2 data.csv'!G$1-1)),"")</f>
        <v/>
      </c>
      <c r="H817" s="6" t="str">
        <f>_xlfn.IFNA(IF(H$1&gt;$C817,"",INDEX('2-1-1 紀錄下次購買項目'!$C:$C,MATCH('2-1-2 data.csv'!$A817,'2-1-1 紀錄下次購買項目'!$A:$A,0)+'2-1-2 data.csv'!H$1-1)),"")</f>
        <v/>
      </c>
      <c r="I817" s="6" t="str">
        <f>_xlfn.IFNA(IF(I$1&gt;$C817,"",INDEX('2-1-1 紀錄下次購買項目'!$C:$C,MATCH('2-1-2 data.csv'!$A817,'2-1-1 紀錄下次購買項目'!$A:$A,0)+'2-1-2 data.csv'!I$1-1)),"")</f>
        <v/>
      </c>
      <c r="J817" s="6" t="str">
        <f>_xlfn.IFNA(IF(J$1&gt;$C817,"",INDEX('2-1-1 紀錄下次購買項目'!$C:$C,MATCH('2-1-2 data.csv'!$A817,'2-1-1 紀錄下次購買項目'!$A:$A,0)+'2-1-2 data.csv'!J$1-1)),"")</f>
        <v/>
      </c>
      <c r="K817" s="6" t="str">
        <f>_xlfn.IFNA(IF(K$1&gt;$C817,"",INDEX('2-1-1 紀錄下次購買項目'!$C:$C,MATCH('2-1-2 data.csv'!$A817,'2-1-1 紀錄下次購買項目'!$A:$A,0)+'2-1-2 data.csv'!K$1-1)),"")</f>
        <v/>
      </c>
      <c r="L817" s="6" t="str">
        <f>_xlfn.IFNA(IF(L$1&gt;$C817,"",INDEX('2-1-1 紀錄下次購買項目'!$C:$C,MATCH('2-1-2 data.csv'!$A817,'2-1-1 紀錄下次購買項目'!$A:$A,0)+'2-1-2 data.csv'!L$1-1)),"")</f>
        <v/>
      </c>
      <c r="M817" s="6" t="str">
        <f>_xlfn.IFNA(IF(M$1&gt;$C817,"",INDEX('2-1-1 紀錄下次購買項目'!$C:$C,MATCH('2-1-2 data.csv'!$A817,'2-1-1 紀錄下次購買項目'!$A:$A,0)+'2-1-2 data.csv'!M$1-1)),"")</f>
        <v/>
      </c>
      <c r="N817" s="6" t="str">
        <f>_xlfn.IFNA(IF(N$1&gt;$C817,"",INDEX('2-1-1 紀錄下次購買項目'!$C:$C,MATCH('2-1-2 data.csv'!$A817,'2-1-1 紀錄下次購買項目'!$A:$A,0)+'2-1-2 data.csv'!N$1-1)),"")</f>
        <v/>
      </c>
    </row>
    <row r="818" spans="1:14">
      <c r="A818" s="6">
        <v>61972</v>
      </c>
      <c r="B818" s="5">
        <v>1686</v>
      </c>
      <c r="C818" s="6">
        <v>1</v>
      </c>
      <c r="D818" s="6">
        <v>1</v>
      </c>
      <c r="E818" s="6" t="str">
        <f>_xlfn.IFNA(IF(E$1&gt;$C818,"",INDEX('2-1-1 紀錄下次購買項目'!$C:$C,MATCH('2-1-2 data.csv'!$A818,'2-1-1 紀錄下次購買項目'!$A:$A,0)+'2-1-2 data.csv'!E$1-1)),"")</f>
        <v>DVD燒錄片</v>
      </c>
      <c r="F818" s="6" t="str">
        <f>_xlfn.IFNA(IF(F$1&gt;$C818,"",INDEX('2-1-1 紀錄下次購買項目'!$C:$C,MATCH('2-1-2 data.csv'!$A818,'2-1-1 紀錄下次購買項目'!$A:$A,0)+'2-1-2 data.csv'!F$1-1)),"")</f>
        <v/>
      </c>
      <c r="G818" s="6" t="str">
        <f>_xlfn.IFNA(IF(G$1&gt;$C818,"",INDEX('2-1-1 紀錄下次購買項目'!$C:$C,MATCH('2-1-2 data.csv'!$A818,'2-1-1 紀錄下次購買項目'!$A:$A,0)+'2-1-2 data.csv'!G$1-1)),"")</f>
        <v/>
      </c>
      <c r="H818" s="6" t="str">
        <f>_xlfn.IFNA(IF(H$1&gt;$C818,"",INDEX('2-1-1 紀錄下次購買項目'!$C:$C,MATCH('2-1-2 data.csv'!$A818,'2-1-1 紀錄下次購買項目'!$A:$A,0)+'2-1-2 data.csv'!H$1-1)),"")</f>
        <v/>
      </c>
      <c r="I818" s="6" t="str">
        <f>_xlfn.IFNA(IF(I$1&gt;$C818,"",INDEX('2-1-1 紀錄下次購買項目'!$C:$C,MATCH('2-1-2 data.csv'!$A818,'2-1-1 紀錄下次購買項目'!$A:$A,0)+'2-1-2 data.csv'!I$1-1)),"")</f>
        <v/>
      </c>
      <c r="J818" s="6" t="str">
        <f>_xlfn.IFNA(IF(J$1&gt;$C818,"",INDEX('2-1-1 紀錄下次購買項目'!$C:$C,MATCH('2-1-2 data.csv'!$A818,'2-1-1 紀錄下次購買項目'!$A:$A,0)+'2-1-2 data.csv'!J$1-1)),"")</f>
        <v/>
      </c>
      <c r="K818" s="6" t="str">
        <f>_xlfn.IFNA(IF(K$1&gt;$C818,"",INDEX('2-1-1 紀錄下次購買項目'!$C:$C,MATCH('2-1-2 data.csv'!$A818,'2-1-1 紀錄下次購買項目'!$A:$A,0)+'2-1-2 data.csv'!K$1-1)),"")</f>
        <v/>
      </c>
      <c r="L818" s="6" t="str">
        <f>_xlfn.IFNA(IF(L$1&gt;$C818,"",INDEX('2-1-1 紀錄下次購買項目'!$C:$C,MATCH('2-1-2 data.csv'!$A818,'2-1-1 紀錄下次購買項目'!$A:$A,0)+'2-1-2 data.csv'!L$1-1)),"")</f>
        <v/>
      </c>
      <c r="M818" s="6" t="str">
        <f>_xlfn.IFNA(IF(M$1&gt;$C818,"",INDEX('2-1-1 紀錄下次購買項目'!$C:$C,MATCH('2-1-2 data.csv'!$A818,'2-1-1 紀錄下次購買項目'!$A:$A,0)+'2-1-2 data.csv'!M$1-1)),"")</f>
        <v/>
      </c>
      <c r="N818" s="6" t="str">
        <f>_xlfn.IFNA(IF(N$1&gt;$C818,"",INDEX('2-1-1 紀錄下次購買項目'!$C:$C,MATCH('2-1-2 data.csv'!$A818,'2-1-1 紀錄下次購買項目'!$A:$A,0)+'2-1-2 data.csv'!N$1-1)),"")</f>
        <v/>
      </c>
    </row>
    <row r="819" spans="1:14">
      <c r="A819" s="6">
        <v>62119</v>
      </c>
      <c r="B819" s="5">
        <v>1686</v>
      </c>
      <c r="C819" s="6">
        <v>1</v>
      </c>
      <c r="D819" s="6">
        <v>10</v>
      </c>
      <c r="E819" s="6" t="str">
        <f>_xlfn.IFNA(IF(E$1&gt;$C819,"",INDEX('2-1-1 紀錄下次購買項目'!$C:$C,MATCH('2-1-2 data.csv'!$A819,'2-1-1 紀錄下次購買項目'!$A:$A,0)+'2-1-2 data.csv'!E$1-1)),"")</f>
        <v>記憶卡</v>
      </c>
      <c r="F819" s="6" t="str">
        <f>_xlfn.IFNA(IF(F$1&gt;$C819,"",INDEX('2-1-1 紀錄下次購買項目'!$C:$C,MATCH('2-1-2 data.csv'!$A819,'2-1-1 紀錄下次購買項目'!$A:$A,0)+'2-1-2 data.csv'!F$1-1)),"")</f>
        <v/>
      </c>
      <c r="G819" s="6" t="str">
        <f>_xlfn.IFNA(IF(G$1&gt;$C819,"",INDEX('2-1-1 紀錄下次購買項目'!$C:$C,MATCH('2-1-2 data.csv'!$A819,'2-1-1 紀錄下次購買項目'!$A:$A,0)+'2-1-2 data.csv'!G$1-1)),"")</f>
        <v/>
      </c>
      <c r="H819" s="6" t="str">
        <f>_xlfn.IFNA(IF(H$1&gt;$C819,"",INDEX('2-1-1 紀錄下次購買項目'!$C:$C,MATCH('2-1-2 data.csv'!$A819,'2-1-1 紀錄下次購買項目'!$A:$A,0)+'2-1-2 data.csv'!H$1-1)),"")</f>
        <v/>
      </c>
      <c r="I819" s="6" t="str">
        <f>_xlfn.IFNA(IF(I$1&gt;$C819,"",INDEX('2-1-1 紀錄下次購買項目'!$C:$C,MATCH('2-1-2 data.csv'!$A819,'2-1-1 紀錄下次購買項目'!$A:$A,0)+'2-1-2 data.csv'!I$1-1)),"")</f>
        <v/>
      </c>
      <c r="J819" s="6" t="str">
        <f>_xlfn.IFNA(IF(J$1&gt;$C819,"",INDEX('2-1-1 紀錄下次購買項目'!$C:$C,MATCH('2-1-2 data.csv'!$A819,'2-1-1 紀錄下次購買項目'!$A:$A,0)+'2-1-2 data.csv'!J$1-1)),"")</f>
        <v/>
      </c>
      <c r="K819" s="6" t="str">
        <f>_xlfn.IFNA(IF(K$1&gt;$C819,"",INDEX('2-1-1 紀錄下次購買項目'!$C:$C,MATCH('2-1-2 data.csv'!$A819,'2-1-1 紀錄下次購買項目'!$A:$A,0)+'2-1-2 data.csv'!K$1-1)),"")</f>
        <v/>
      </c>
      <c r="L819" s="6" t="str">
        <f>_xlfn.IFNA(IF(L$1&gt;$C819,"",INDEX('2-1-1 紀錄下次購買項目'!$C:$C,MATCH('2-1-2 data.csv'!$A819,'2-1-1 紀錄下次購買項目'!$A:$A,0)+'2-1-2 data.csv'!L$1-1)),"")</f>
        <v/>
      </c>
      <c r="M819" s="6" t="str">
        <f>_xlfn.IFNA(IF(M$1&gt;$C819,"",INDEX('2-1-1 紀錄下次購買項目'!$C:$C,MATCH('2-1-2 data.csv'!$A819,'2-1-1 紀錄下次購買項目'!$A:$A,0)+'2-1-2 data.csv'!M$1-1)),"")</f>
        <v/>
      </c>
      <c r="N819" s="6" t="str">
        <f>_xlfn.IFNA(IF(N$1&gt;$C819,"",INDEX('2-1-1 紀錄下次購買項目'!$C:$C,MATCH('2-1-2 data.csv'!$A819,'2-1-1 紀錄下次購買項目'!$A:$A,0)+'2-1-2 data.csv'!N$1-1)),"")</f>
        <v/>
      </c>
    </row>
    <row r="820" spans="1:14">
      <c r="A820" s="6">
        <v>62338</v>
      </c>
      <c r="B820" s="5">
        <v>1686</v>
      </c>
      <c r="C820" s="6">
        <v>10</v>
      </c>
      <c r="D820" s="6">
        <v>5</v>
      </c>
      <c r="E820" s="6" t="str">
        <f>_xlfn.IFNA(IF(E$1&gt;$C820,"",INDEX('2-1-1 紀錄下次購買項目'!$C:$C,MATCH('2-1-2 data.csv'!$A820,'2-1-1 紀錄下次購買項目'!$A:$A,0)+'2-1-2 data.csv'!E$1-1)),"")</f>
        <v>筆記型電腦</v>
      </c>
      <c r="F820" s="6" t="str">
        <f>_xlfn.IFNA(IF(F$1&gt;$C820,"",INDEX('2-1-1 紀錄下次購買項目'!$C:$C,MATCH('2-1-2 data.csv'!$A820,'2-1-1 紀錄下次購買項目'!$A:$A,0)+'2-1-2 data.csv'!F$1-1)),"")</f>
        <v>鍵盤</v>
      </c>
      <c r="G820" s="6" t="str">
        <f>_xlfn.IFNA(IF(G$1&gt;$C820,"",INDEX('2-1-1 紀錄下次購買項目'!$C:$C,MATCH('2-1-2 data.csv'!$A820,'2-1-1 紀錄下次購買項目'!$A:$A,0)+'2-1-2 data.csv'!G$1-1)),"")</f>
        <v>延長線</v>
      </c>
      <c r="H820" s="6" t="str">
        <f>_xlfn.IFNA(IF(H$1&gt;$C820,"",INDEX('2-1-1 紀錄下次購買項目'!$C:$C,MATCH('2-1-2 data.csv'!$A820,'2-1-1 紀錄下次購買項目'!$A:$A,0)+'2-1-2 data.csv'!H$1-1)),"")</f>
        <v>MP3\MP4</v>
      </c>
      <c r="I820" s="6" t="str">
        <f>_xlfn.IFNA(IF(I$1&gt;$C820,"",INDEX('2-1-1 紀錄下次購買項目'!$C:$C,MATCH('2-1-2 data.csv'!$A820,'2-1-1 紀錄下次購買項目'!$A:$A,0)+'2-1-2 data.csv'!I$1-1)),"")</f>
        <v>家電維修費</v>
      </c>
      <c r="J820" s="6" t="str">
        <f>_xlfn.IFNA(IF(J$1&gt;$C820,"",INDEX('2-1-1 紀錄下次購買項目'!$C:$C,MATCH('2-1-2 data.csv'!$A820,'2-1-1 紀錄下次購買項目'!$A:$A,0)+'2-1-2 data.csv'!J$1-1)),"")</f>
        <v>網路線材</v>
      </c>
      <c r="K820" s="6" t="str">
        <f>_xlfn.IFNA(IF(K$1&gt;$C820,"",INDEX('2-1-1 紀錄下次購買項目'!$C:$C,MATCH('2-1-2 data.csv'!$A820,'2-1-1 紀錄下次購買項目'!$A:$A,0)+'2-1-2 data.csv'!K$1-1)),"")</f>
        <v>整理耗材</v>
      </c>
      <c r="L820" s="6" t="str">
        <f>_xlfn.IFNA(IF(L$1&gt;$C820,"",INDEX('2-1-1 紀錄下次購買項目'!$C:$C,MATCH('2-1-2 data.csv'!$A820,'2-1-1 紀錄下次購買項目'!$A:$A,0)+'2-1-2 data.csv'!L$1-1)),"")</f>
        <v>耳機麥克風</v>
      </c>
      <c r="M820" s="6" t="str">
        <f>_xlfn.IFNA(IF(M$1&gt;$C820,"",INDEX('2-1-1 紀錄下次購買項目'!$C:$C,MATCH('2-1-2 data.csv'!$A820,'2-1-1 紀錄下次購買項目'!$A:$A,0)+'2-1-2 data.csv'!M$1-1)),"")</f>
        <v>有線光學鼠</v>
      </c>
      <c r="N820" s="6" t="str">
        <f>_xlfn.IFNA(IF(N$1&gt;$C820,"",INDEX('2-1-1 紀錄下次購買項目'!$C:$C,MATCH('2-1-2 data.csv'!$A820,'2-1-1 紀錄下次購買項目'!$A:$A,0)+'2-1-2 data.csv'!N$1-1)),"")</f>
        <v>DVD燒錄片</v>
      </c>
    </row>
    <row r="821" spans="1:14">
      <c r="A821" s="6">
        <v>62470</v>
      </c>
      <c r="B821" s="5">
        <v>1686</v>
      </c>
      <c r="C821" s="6">
        <v>5</v>
      </c>
      <c r="D821" s="6">
        <v>2</v>
      </c>
      <c r="E821" s="6" t="str">
        <f>_xlfn.IFNA(IF(E$1&gt;$C821,"",INDEX('2-1-1 紀錄下次購買項目'!$C:$C,MATCH('2-1-2 data.csv'!$A821,'2-1-1 紀錄下次購買項目'!$A:$A,0)+'2-1-2 data.csv'!E$1-1)),"")</f>
        <v>數位MP3隨身聽</v>
      </c>
      <c r="F821" s="6" t="str">
        <f>_xlfn.IFNA(IF(F$1&gt;$C821,"",INDEX('2-1-1 紀錄下次購買項目'!$C:$C,MATCH('2-1-2 data.csv'!$A821,'2-1-1 紀錄下次購買項目'!$A:$A,0)+'2-1-2 data.csv'!F$1-1)),"")</f>
        <v>一般電池</v>
      </c>
      <c r="G821" s="6" t="str">
        <f>_xlfn.IFNA(IF(G$1&gt;$C821,"",INDEX('2-1-1 紀錄下次購買項目'!$C:$C,MATCH('2-1-2 data.csv'!$A821,'2-1-1 紀錄下次購買項目'!$A:$A,0)+'2-1-2 data.csv'!G$1-1)),"")</f>
        <v>數位相機</v>
      </c>
      <c r="H821" s="6" t="str">
        <f>_xlfn.IFNA(IF(H$1&gt;$C821,"",INDEX('2-1-1 紀錄下次購買項目'!$C:$C,MATCH('2-1-2 data.csv'!$A821,'2-1-1 紀錄下次購買項目'!$A:$A,0)+'2-1-2 data.csv'!H$1-1)),"")</f>
        <v>CD燒錄片</v>
      </c>
      <c r="I821" s="6" t="str">
        <f>_xlfn.IFNA(IF(I$1&gt;$C821,"",INDEX('2-1-1 紀錄下次購買項目'!$C:$C,MATCH('2-1-2 data.csv'!$A821,'2-1-1 紀錄下次購買項目'!$A:$A,0)+'2-1-2 data.csv'!I$1-1)),"")</f>
        <v>記憶卡</v>
      </c>
      <c r="J821" s="6" t="str">
        <f>_xlfn.IFNA(IF(J$1&gt;$C821,"",INDEX('2-1-1 紀錄下次購買項目'!$C:$C,MATCH('2-1-2 data.csv'!$A821,'2-1-1 紀錄下次購買項目'!$A:$A,0)+'2-1-2 data.csv'!J$1-1)),"")</f>
        <v/>
      </c>
      <c r="K821" s="6" t="str">
        <f>_xlfn.IFNA(IF(K$1&gt;$C821,"",INDEX('2-1-1 紀錄下次購買項目'!$C:$C,MATCH('2-1-2 data.csv'!$A821,'2-1-1 紀錄下次購買項目'!$A:$A,0)+'2-1-2 data.csv'!K$1-1)),"")</f>
        <v/>
      </c>
      <c r="L821" s="6" t="str">
        <f>_xlfn.IFNA(IF(L$1&gt;$C821,"",INDEX('2-1-1 紀錄下次購買項目'!$C:$C,MATCH('2-1-2 data.csv'!$A821,'2-1-1 紀錄下次購買項目'!$A:$A,0)+'2-1-2 data.csv'!L$1-1)),"")</f>
        <v/>
      </c>
      <c r="M821" s="6" t="str">
        <f>_xlfn.IFNA(IF(M$1&gt;$C821,"",INDEX('2-1-1 紀錄下次購買項目'!$C:$C,MATCH('2-1-2 data.csv'!$A821,'2-1-1 紀錄下次購買項目'!$A:$A,0)+'2-1-2 data.csv'!M$1-1)),"")</f>
        <v/>
      </c>
      <c r="N821" s="6" t="str">
        <f>_xlfn.IFNA(IF(N$1&gt;$C821,"",INDEX('2-1-1 紀錄下次購買項目'!$C:$C,MATCH('2-1-2 data.csv'!$A821,'2-1-1 紀錄下次購買項目'!$A:$A,0)+'2-1-2 data.csv'!N$1-1)),"")</f>
        <v/>
      </c>
    </row>
    <row r="822" spans="1:14">
      <c r="A822" s="6">
        <v>62721</v>
      </c>
      <c r="B822" s="5">
        <v>1686</v>
      </c>
      <c r="C822" s="6">
        <v>2</v>
      </c>
      <c r="D822" s="6">
        <v>2</v>
      </c>
      <c r="E822" s="6" t="str">
        <f>_xlfn.IFNA(IF(E$1&gt;$C822,"",INDEX('2-1-1 紀錄下次購買項目'!$C:$C,MATCH('2-1-2 data.csv'!$A822,'2-1-1 紀錄下次購買項目'!$A:$A,0)+'2-1-2 data.csv'!E$1-1)),"")</f>
        <v>數位相機</v>
      </c>
      <c r="F822" s="6" t="str">
        <f>_xlfn.IFNA(IF(F$1&gt;$C822,"",INDEX('2-1-1 紀錄下次購買項目'!$C:$C,MATCH('2-1-2 data.csv'!$A822,'2-1-1 紀錄下次購買項目'!$A:$A,0)+'2-1-2 data.csv'!F$1-1)),"")</f>
        <v>記憶卡</v>
      </c>
      <c r="G822" s="6" t="str">
        <f>_xlfn.IFNA(IF(G$1&gt;$C822,"",INDEX('2-1-1 紀錄下次購買項目'!$C:$C,MATCH('2-1-2 data.csv'!$A822,'2-1-1 紀錄下次購買項目'!$A:$A,0)+'2-1-2 data.csv'!G$1-1)),"")</f>
        <v/>
      </c>
      <c r="H822" s="6" t="str">
        <f>_xlfn.IFNA(IF(H$1&gt;$C822,"",INDEX('2-1-1 紀錄下次購買項目'!$C:$C,MATCH('2-1-2 data.csv'!$A822,'2-1-1 紀錄下次購買項目'!$A:$A,0)+'2-1-2 data.csv'!H$1-1)),"")</f>
        <v/>
      </c>
      <c r="I822" s="6" t="str">
        <f>_xlfn.IFNA(IF(I$1&gt;$C822,"",INDEX('2-1-1 紀錄下次購買項目'!$C:$C,MATCH('2-1-2 data.csv'!$A822,'2-1-1 紀錄下次購買項目'!$A:$A,0)+'2-1-2 data.csv'!I$1-1)),"")</f>
        <v/>
      </c>
      <c r="J822" s="6" t="str">
        <f>_xlfn.IFNA(IF(J$1&gt;$C822,"",INDEX('2-1-1 紀錄下次購買項目'!$C:$C,MATCH('2-1-2 data.csv'!$A822,'2-1-1 紀錄下次購買項目'!$A:$A,0)+'2-1-2 data.csv'!J$1-1)),"")</f>
        <v/>
      </c>
      <c r="K822" s="6" t="str">
        <f>_xlfn.IFNA(IF(K$1&gt;$C822,"",INDEX('2-1-1 紀錄下次購買項目'!$C:$C,MATCH('2-1-2 data.csv'!$A822,'2-1-1 紀錄下次購買項目'!$A:$A,0)+'2-1-2 data.csv'!K$1-1)),"")</f>
        <v/>
      </c>
      <c r="L822" s="6" t="str">
        <f>_xlfn.IFNA(IF(L$1&gt;$C822,"",INDEX('2-1-1 紀錄下次購買項目'!$C:$C,MATCH('2-1-2 data.csv'!$A822,'2-1-1 紀錄下次購買項目'!$A:$A,0)+'2-1-2 data.csv'!L$1-1)),"")</f>
        <v/>
      </c>
      <c r="M822" s="6" t="str">
        <f>_xlfn.IFNA(IF(M$1&gt;$C822,"",INDEX('2-1-1 紀錄下次購買項目'!$C:$C,MATCH('2-1-2 data.csv'!$A822,'2-1-1 紀錄下次購買項目'!$A:$A,0)+'2-1-2 data.csv'!M$1-1)),"")</f>
        <v/>
      </c>
      <c r="N822" s="6" t="str">
        <f>_xlfn.IFNA(IF(N$1&gt;$C822,"",INDEX('2-1-1 紀錄下次購買項目'!$C:$C,MATCH('2-1-2 data.csv'!$A822,'2-1-1 紀錄下次購買項目'!$A:$A,0)+'2-1-2 data.csv'!N$1-1)),"")</f>
        <v/>
      </c>
    </row>
    <row r="823" spans="1:14">
      <c r="A823" s="6">
        <v>62834</v>
      </c>
      <c r="B823" s="5">
        <v>1686</v>
      </c>
      <c r="C823" s="6">
        <v>2</v>
      </c>
      <c r="D823" s="6">
        <v>1</v>
      </c>
      <c r="E823" s="6" t="str">
        <f>_xlfn.IFNA(IF(E$1&gt;$C823,"",INDEX('2-1-1 紀錄下次購買項目'!$C:$C,MATCH('2-1-2 data.csv'!$A823,'2-1-1 紀錄下次購買項目'!$A:$A,0)+'2-1-2 data.csv'!E$1-1)),"")</f>
        <v>讀卡機/轉接卡</v>
      </c>
      <c r="F823" s="6" t="str">
        <f>_xlfn.IFNA(IF(F$1&gt;$C823,"",INDEX('2-1-1 紀錄下次購買項目'!$C:$C,MATCH('2-1-2 data.csv'!$A823,'2-1-1 紀錄下次購買項目'!$A:$A,0)+'2-1-2 data.csv'!F$1-1)),"")</f>
        <v>網路線材</v>
      </c>
      <c r="G823" s="6" t="str">
        <f>_xlfn.IFNA(IF(G$1&gt;$C823,"",INDEX('2-1-1 紀錄下次購買項目'!$C:$C,MATCH('2-1-2 data.csv'!$A823,'2-1-1 紀錄下次購買項目'!$A:$A,0)+'2-1-2 data.csv'!G$1-1)),"")</f>
        <v/>
      </c>
      <c r="H823" s="6" t="str">
        <f>_xlfn.IFNA(IF(H$1&gt;$C823,"",INDEX('2-1-1 紀錄下次購買項目'!$C:$C,MATCH('2-1-2 data.csv'!$A823,'2-1-1 紀錄下次購買項目'!$A:$A,0)+'2-1-2 data.csv'!H$1-1)),"")</f>
        <v/>
      </c>
      <c r="I823" s="6" t="str">
        <f>_xlfn.IFNA(IF(I$1&gt;$C823,"",INDEX('2-1-1 紀錄下次購買項目'!$C:$C,MATCH('2-1-2 data.csv'!$A823,'2-1-1 紀錄下次購買項目'!$A:$A,0)+'2-1-2 data.csv'!I$1-1)),"")</f>
        <v/>
      </c>
      <c r="J823" s="6" t="str">
        <f>_xlfn.IFNA(IF(J$1&gt;$C823,"",INDEX('2-1-1 紀錄下次購買項目'!$C:$C,MATCH('2-1-2 data.csv'!$A823,'2-1-1 紀錄下次購買項目'!$A:$A,0)+'2-1-2 data.csv'!J$1-1)),"")</f>
        <v/>
      </c>
      <c r="K823" s="6" t="str">
        <f>_xlfn.IFNA(IF(K$1&gt;$C823,"",INDEX('2-1-1 紀錄下次購買項目'!$C:$C,MATCH('2-1-2 data.csv'!$A823,'2-1-1 紀錄下次購買項目'!$A:$A,0)+'2-1-2 data.csv'!K$1-1)),"")</f>
        <v/>
      </c>
      <c r="L823" s="6" t="str">
        <f>_xlfn.IFNA(IF(L$1&gt;$C823,"",INDEX('2-1-1 紀錄下次購買項目'!$C:$C,MATCH('2-1-2 data.csv'!$A823,'2-1-1 紀錄下次購買項目'!$A:$A,0)+'2-1-2 data.csv'!L$1-1)),"")</f>
        <v/>
      </c>
      <c r="M823" s="6" t="str">
        <f>_xlfn.IFNA(IF(M$1&gt;$C823,"",INDEX('2-1-1 紀錄下次購買項目'!$C:$C,MATCH('2-1-2 data.csv'!$A823,'2-1-1 紀錄下次購買項目'!$A:$A,0)+'2-1-2 data.csv'!M$1-1)),"")</f>
        <v/>
      </c>
      <c r="N823" s="6" t="str">
        <f>_xlfn.IFNA(IF(N$1&gt;$C823,"",INDEX('2-1-1 紀錄下次購買項目'!$C:$C,MATCH('2-1-2 data.csv'!$A823,'2-1-1 紀錄下次購買項目'!$A:$A,0)+'2-1-2 data.csv'!N$1-1)),"")</f>
        <v/>
      </c>
    </row>
    <row r="824" spans="1:14">
      <c r="A824" s="6">
        <v>63084</v>
      </c>
      <c r="B824" s="5">
        <v>1686</v>
      </c>
      <c r="C824" s="6">
        <v>1</v>
      </c>
      <c r="D824" s="6">
        <v>2</v>
      </c>
      <c r="E824" s="6" t="str">
        <f>_xlfn.IFNA(IF(E$1&gt;$C824,"",INDEX('2-1-1 紀錄下次購買項目'!$C:$C,MATCH('2-1-2 data.csv'!$A824,'2-1-1 紀錄下次購買項目'!$A:$A,0)+'2-1-2 data.csv'!E$1-1)),"")</f>
        <v>有線光學鼠</v>
      </c>
      <c r="F824" s="6" t="str">
        <f>_xlfn.IFNA(IF(F$1&gt;$C824,"",INDEX('2-1-1 紀錄下次購買項目'!$C:$C,MATCH('2-1-2 data.csv'!$A824,'2-1-1 紀錄下次購買項目'!$A:$A,0)+'2-1-2 data.csv'!F$1-1)),"")</f>
        <v/>
      </c>
      <c r="G824" s="6" t="str">
        <f>_xlfn.IFNA(IF(G$1&gt;$C824,"",INDEX('2-1-1 紀錄下次購買項目'!$C:$C,MATCH('2-1-2 data.csv'!$A824,'2-1-1 紀錄下次購買項目'!$A:$A,0)+'2-1-2 data.csv'!G$1-1)),"")</f>
        <v/>
      </c>
      <c r="H824" s="6" t="str">
        <f>_xlfn.IFNA(IF(H$1&gt;$C824,"",INDEX('2-1-1 紀錄下次購買項目'!$C:$C,MATCH('2-1-2 data.csv'!$A824,'2-1-1 紀錄下次購買項目'!$A:$A,0)+'2-1-2 data.csv'!H$1-1)),"")</f>
        <v/>
      </c>
      <c r="I824" s="6" t="str">
        <f>_xlfn.IFNA(IF(I$1&gt;$C824,"",INDEX('2-1-1 紀錄下次購買項目'!$C:$C,MATCH('2-1-2 data.csv'!$A824,'2-1-1 紀錄下次購買項目'!$A:$A,0)+'2-1-2 data.csv'!I$1-1)),"")</f>
        <v/>
      </c>
      <c r="J824" s="6" t="str">
        <f>_xlfn.IFNA(IF(J$1&gt;$C824,"",INDEX('2-1-1 紀錄下次購買項目'!$C:$C,MATCH('2-1-2 data.csv'!$A824,'2-1-1 紀錄下次購買項目'!$A:$A,0)+'2-1-2 data.csv'!J$1-1)),"")</f>
        <v/>
      </c>
      <c r="K824" s="6" t="str">
        <f>_xlfn.IFNA(IF(K$1&gt;$C824,"",INDEX('2-1-1 紀錄下次購買項目'!$C:$C,MATCH('2-1-2 data.csv'!$A824,'2-1-1 紀錄下次購買項目'!$A:$A,0)+'2-1-2 data.csv'!K$1-1)),"")</f>
        <v/>
      </c>
      <c r="L824" s="6" t="str">
        <f>_xlfn.IFNA(IF(L$1&gt;$C824,"",INDEX('2-1-1 紀錄下次購買項目'!$C:$C,MATCH('2-1-2 data.csv'!$A824,'2-1-1 紀錄下次購買項目'!$A:$A,0)+'2-1-2 data.csv'!L$1-1)),"")</f>
        <v/>
      </c>
      <c r="M824" s="6" t="str">
        <f>_xlfn.IFNA(IF(M$1&gt;$C824,"",INDEX('2-1-1 紀錄下次購買項目'!$C:$C,MATCH('2-1-2 data.csv'!$A824,'2-1-1 紀錄下次購買項目'!$A:$A,0)+'2-1-2 data.csv'!M$1-1)),"")</f>
        <v/>
      </c>
      <c r="N824" s="6" t="str">
        <f>_xlfn.IFNA(IF(N$1&gt;$C824,"",INDEX('2-1-1 紀錄下次購買項目'!$C:$C,MATCH('2-1-2 data.csv'!$A824,'2-1-1 紀錄下次購買項目'!$A:$A,0)+'2-1-2 data.csv'!N$1-1)),"")</f>
        <v/>
      </c>
    </row>
    <row r="825" spans="1:14">
      <c r="A825" s="6">
        <v>63218</v>
      </c>
      <c r="B825" s="5">
        <v>1686</v>
      </c>
      <c r="C825" s="6">
        <v>2</v>
      </c>
      <c r="D825" s="6">
        <v>1</v>
      </c>
      <c r="E825" s="6" t="str">
        <f>_xlfn.IFNA(IF(E$1&gt;$C825,"",INDEX('2-1-1 紀錄下次購買項目'!$C:$C,MATCH('2-1-2 data.csv'!$A825,'2-1-1 紀錄下次購買項目'!$A:$A,0)+'2-1-2 data.csv'!E$1-1)),"")</f>
        <v>整理耗材</v>
      </c>
      <c r="F825" s="6" t="str">
        <f>_xlfn.IFNA(IF(F$1&gt;$C825,"",INDEX('2-1-1 紀錄下次購買項目'!$C:$C,MATCH('2-1-2 data.csv'!$A825,'2-1-1 紀錄下次購買項目'!$A:$A,0)+'2-1-2 data.csv'!F$1-1)),"")</f>
        <v>DVD燒錄片</v>
      </c>
      <c r="G825" s="6" t="str">
        <f>_xlfn.IFNA(IF(G$1&gt;$C825,"",INDEX('2-1-1 紀錄下次購買項目'!$C:$C,MATCH('2-1-2 data.csv'!$A825,'2-1-1 紀錄下次購買項目'!$A:$A,0)+'2-1-2 data.csv'!G$1-1)),"")</f>
        <v/>
      </c>
      <c r="H825" s="6" t="str">
        <f>_xlfn.IFNA(IF(H$1&gt;$C825,"",INDEX('2-1-1 紀錄下次購買項目'!$C:$C,MATCH('2-1-2 data.csv'!$A825,'2-1-1 紀錄下次購買項目'!$A:$A,0)+'2-1-2 data.csv'!H$1-1)),"")</f>
        <v/>
      </c>
      <c r="I825" s="6" t="str">
        <f>_xlfn.IFNA(IF(I$1&gt;$C825,"",INDEX('2-1-1 紀錄下次購買項目'!$C:$C,MATCH('2-1-2 data.csv'!$A825,'2-1-1 紀錄下次購買項目'!$A:$A,0)+'2-1-2 data.csv'!I$1-1)),"")</f>
        <v/>
      </c>
      <c r="J825" s="6" t="str">
        <f>_xlfn.IFNA(IF(J$1&gt;$C825,"",INDEX('2-1-1 紀錄下次購買項目'!$C:$C,MATCH('2-1-2 data.csv'!$A825,'2-1-1 紀錄下次購買項目'!$A:$A,0)+'2-1-2 data.csv'!J$1-1)),"")</f>
        <v/>
      </c>
      <c r="K825" s="6" t="str">
        <f>_xlfn.IFNA(IF(K$1&gt;$C825,"",INDEX('2-1-1 紀錄下次購買項目'!$C:$C,MATCH('2-1-2 data.csv'!$A825,'2-1-1 紀錄下次購買項目'!$A:$A,0)+'2-1-2 data.csv'!K$1-1)),"")</f>
        <v/>
      </c>
      <c r="L825" s="6" t="str">
        <f>_xlfn.IFNA(IF(L$1&gt;$C825,"",INDEX('2-1-1 紀錄下次購買項目'!$C:$C,MATCH('2-1-2 data.csv'!$A825,'2-1-1 紀錄下次購買項目'!$A:$A,0)+'2-1-2 data.csv'!L$1-1)),"")</f>
        <v/>
      </c>
      <c r="M825" s="6" t="str">
        <f>_xlfn.IFNA(IF(M$1&gt;$C825,"",INDEX('2-1-1 紀錄下次購買項目'!$C:$C,MATCH('2-1-2 data.csv'!$A825,'2-1-1 紀錄下次購買項目'!$A:$A,0)+'2-1-2 data.csv'!M$1-1)),"")</f>
        <v/>
      </c>
      <c r="N825" s="6" t="str">
        <f>_xlfn.IFNA(IF(N$1&gt;$C825,"",INDEX('2-1-1 紀錄下次購買項目'!$C:$C,MATCH('2-1-2 data.csv'!$A825,'2-1-1 紀錄下次購買項目'!$A:$A,0)+'2-1-2 data.csv'!N$1-1)),"")</f>
        <v/>
      </c>
    </row>
    <row r="826" spans="1:14">
      <c r="A826" s="6">
        <v>63304</v>
      </c>
      <c r="B826" s="5">
        <v>1686</v>
      </c>
      <c r="C826" s="6">
        <v>1</v>
      </c>
      <c r="D826" s="6">
        <v>6</v>
      </c>
      <c r="E826" s="6" t="str">
        <f>_xlfn.IFNA(IF(E$1&gt;$C826,"",INDEX('2-1-1 紀錄下次購買項目'!$C:$C,MATCH('2-1-2 data.csv'!$A826,'2-1-1 紀錄下次購買項目'!$A:$A,0)+'2-1-2 data.csv'!E$1-1)),"")</f>
        <v>DVD光碟機</v>
      </c>
      <c r="F826" s="6" t="str">
        <f>_xlfn.IFNA(IF(F$1&gt;$C826,"",INDEX('2-1-1 紀錄下次購買項目'!$C:$C,MATCH('2-1-2 data.csv'!$A826,'2-1-1 紀錄下次購買項目'!$A:$A,0)+'2-1-2 data.csv'!F$1-1)),"")</f>
        <v/>
      </c>
      <c r="G826" s="6" t="str">
        <f>_xlfn.IFNA(IF(G$1&gt;$C826,"",INDEX('2-1-1 紀錄下次購買項目'!$C:$C,MATCH('2-1-2 data.csv'!$A826,'2-1-1 紀錄下次購買項目'!$A:$A,0)+'2-1-2 data.csv'!G$1-1)),"")</f>
        <v/>
      </c>
      <c r="H826" s="6" t="str">
        <f>_xlfn.IFNA(IF(H$1&gt;$C826,"",INDEX('2-1-1 紀錄下次購買項目'!$C:$C,MATCH('2-1-2 data.csv'!$A826,'2-1-1 紀錄下次購買項目'!$A:$A,0)+'2-1-2 data.csv'!H$1-1)),"")</f>
        <v/>
      </c>
      <c r="I826" s="6" t="str">
        <f>_xlfn.IFNA(IF(I$1&gt;$C826,"",INDEX('2-1-1 紀錄下次購買項目'!$C:$C,MATCH('2-1-2 data.csv'!$A826,'2-1-1 紀錄下次購買項目'!$A:$A,0)+'2-1-2 data.csv'!I$1-1)),"")</f>
        <v/>
      </c>
      <c r="J826" s="6" t="str">
        <f>_xlfn.IFNA(IF(J$1&gt;$C826,"",INDEX('2-1-1 紀錄下次購買項目'!$C:$C,MATCH('2-1-2 data.csv'!$A826,'2-1-1 紀錄下次購買項目'!$A:$A,0)+'2-1-2 data.csv'!J$1-1)),"")</f>
        <v/>
      </c>
      <c r="K826" s="6" t="str">
        <f>_xlfn.IFNA(IF(K$1&gt;$C826,"",INDEX('2-1-1 紀錄下次購買項目'!$C:$C,MATCH('2-1-2 data.csv'!$A826,'2-1-1 紀錄下次購買項目'!$A:$A,0)+'2-1-2 data.csv'!K$1-1)),"")</f>
        <v/>
      </c>
      <c r="L826" s="6" t="str">
        <f>_xlfn.IFNA(IF(L$1&gt;$C826,"",INDEX('2-1-1 紀錄下次購買項目'!$C:$C,MATCH('2-1-2 data.csv'!$A826,'2-1-1 紀錄下次購買項目'!$A:$A,0)+'2-1-2 data.csv'!L$1-1)),"")</f>
        <v/>
      </c>
      <c r="M826" s="6" t="str">
        <f>_xlfn.IFNA(IF(M$1&gt;$C826,"",INDEX('2-1-1 紀錄下次購買項目'!$C:$C,MATCH('2-1-2 data.csv'!$A826,'2-1-1 紀錄下次購買項目'!$A:$A,0)+'2-1-2 data.csv'!M$1-1)),"")</f>
        <v/>
      </c>
      <c r="N826" s="6" t="str">
        <f>_xlfn.IFNA(IF(N$1&gt;$C826,"",INDEX('2-1-1 紀錄下次購買項目'!$C:$C,MATCH('2-1-2 data.csv'!$A826,'2-1-1 紀錄下次購買項目'!$A:$A,0)+'2-1-2 data.csv'!N$1-1)),"")</f>
        <v/>
      </c>
    </row>
    <row r="827" spans="1:14">
      <c r="A827" s="6">
        <v>63446</v>
      </c>
      <c r="B827" s="5">
        <v>1686</v>
      </c>
      <c r="C827" s="6">
        <v>6</v>
      </c>
      <c r="D827" s="6">
        <v>1</v>
      </c>
      <c r="E827" s="6" t="str">
        <f>_xlfn.IFNA(IF(E$1&gt;$C827,"",INDEX('2-1-1 紀錄下次購買項目'!$C:$C,MATCH('2-1-2 data.csv'!$A827,'2-1-1 紀錄下次購買項目'!$A:$A,0)+'2-1-2 data.csv'!E$1-1)),"")</f>
        <v>30公升以下微電腦微波爐</v>
      </c>
      <c r="F827" s="6" t="str">
        <f>_xlfn.IFNA(IF(F$1&gt;$C827,"",INDEX('2-1-1 紀錄下次購買項目'!$C:$C,MATCH('2-1-2 data.csv'!$A827,'2-1-1 紀錄下次購買項目'!$A:$A,0)+'2-1-2 data.csv'!F$1-1)),"")</f>
        <v>線材</v>
      </c>
      <c r="G827" s="6" t="str">
        <f>_xlfn.IFNA(IF(G$1&gt;$C827,"",INDEX('2-1-1 紀錄下次購買項目'!$C:$C,MATCH('2-1-2 data.csv'!$A827,'2-1-1 紀錄下次購買項目'!$A:$A,0)+'2-1-2 data.csv'!G$1-1)),"")</f>
        <v>CD燒錄片</v>
      </c>
      <c r="H827" s="6" t="str">
        <f>_xlfn.IFNA(IF(H$1&gt;$C827,"",INDEX('2-1-1 紀錄下次購買項目'!$C:$C,MATCH('2-1-2 data.csv'!$A827,'2-1-1 紀錄下次購買項目'!$A:$A,0)+'2-1-2 data.csv'!H$1-1)),"")</f>
        <v>DVD燒錄片</v>
      </c>
      <c r="I827" s="6" t="str">
        <f>_xlfn.IFNA(IF(I$1&gt;$C827,"",INDEX('2-1-1 紀錄下次購買項目'!$C:$C,MATCH('2-1-2 data.csv'!$A827,'2-1-1 紀錄下次購買項目'!$A:$A,0)+'2-1-2 data.csv'!I$1-1)),"")</f>
        <v>HP墨水</v>
      </c>
      <c r="J827" s="6" t="str">
        <f>_xlfn.IFNA(IF(J$1&gt;$C827,"",INDEX('2-1-1 紀錄下次購買項目'!$C:$C,MATCH('2-1-2 data.csv'!$A827,'2-1-1 紀錄下次購買項目'!$A:$A,0)+'2-1-2 data.csv'!J$1-1)),"")</f>
        <v>EPSON墨水</v>
      </c>
      <c r="K827" s="6" t="str">
        <f>_xlfn.IFNA(IF(K$1&gt;$C827,"",INDEX('2-1-1 紀錄下次購買項目'!$C:$C,MATCH('2-1-2 data.csv'!$A827,'2-1-1 紀錄下次購買項目'!$A:$A,0)+'2-1-2 data.csv'!K$1-1)),"")</f>
        <v/>
      </c>
      <c r="L827" s="6" t="str">
        <f>_xlfn.IFNA(IF(L$1&gt;$C827,"",INDEX('2-1-1 紀錄下次購買項目'!$C:$C,MATCH('2-1-2 data.csv'!$A827,'2-1-1 紀錄下次購買項目'!$A:$A,0)+'2-1-2 data.csv'!L$1-1)),"")</f>
        <v/>
      </c>
      <c r="M827" s="6" t="str">
        <f>_xlfn.IFNA(IF(M$1&gt;$C827,"",INDEX('2-1-1 紀錄下次購買項目'!$C:$C,MATCH('2-1-2 data.csv'!$A827,'2-1-1 紀錄下次購買項目'!$A:$A,0)+'2-1-2 data.csv'!M$1-1)),"")</f>
        <v/>
      </c>
      <c r="N827" s="6" t="str">
        <f>_xlfn.IFNA(IF(N$1&gt;$C827,"",INDEX('2-1-1 紀錄下次購買項目'!$C:$C,MATCH('2-1-2 data.csv'!$A827,'2-1-1 紀錄下次購買項目'!$A:$A,0)+'2-1-2 data.csv'!N$1-1)),"")</f>
        <v/>
      </c>
    </row>
    <row r="828" spans="1:14">
      <c r="A828" s="6">
        <v>63704</v>
      </c>
      <c r="B828" s="5">
        <v>1686</v>
      </c>
      <c r="C828" s="6">
        <v>1</v>
      </c>
      <c r="D828" s="6">
        <v>1</v>
      </c>
      <c r="E828" s="6" t="str">
        <f>_xlfn.IFNA(IF(E$1&gt;$C828,"",INDEX('2-1-1 紀錄下次購買項目'!$C:$C,MATCH('2-1-2 data.csv'!$A828,'2-1-1 紀錄下次購買項目'!$A:$A,0)+'2-1-2 data.csv'!E$1-1)),"")</f>
        <v>EPSON墨水</v>
      </c>
      <c r="F828" s="6" t="str">
        <f>_xlfn.IFNA(IF(F$1&gt;$C828,"",INDEX('2-1-1 紀錄下次購買項目'!$C:$C,MATCH('2-1-2 data.csv'!$A828,'2-1-1 紀錄下次購買項目'!$A:$A,0)+'2-1-2 data.csv'!F$1-1)),"")</f>
        <v/>
      </c>
      <c r="G828" s="6" t="str">
        <f>_xlfn.IFNA(IF(G$1&gt;$C828,"",INDEX('2-1-1 紀錄下次購買項目'!$C:$C,MATCH('2-1-2 data.csv'!$A828,'2-1-1 紀錄下次購買項目'!$A:$A,0)+'2-1-2 data.csv'!G$1-1)),"")</f>
        <v/>
      </c>
      <c r="H828" s="6" t="str">
        <f>_xlfn.IFNA(IF(H$1&gt;$C828,"",INDEX('2-1-1 紀錄下次購買項目'!$C:$C,MATCH('2-1-2 data.csv'!$A828,'2-1-1 紀錄下次購買項目'!$A:$A,0)+'2-1-2 data.csv'!H$1-1)),"")</f>
        <v/>
      </c>
      <c r="I828" s="6" t="str">
        <f>_xlfn.IFNA(IF(I$1&gt;$C828,"",INDEX('2-1-1 紀錄下次購買項目'!$C:$C,MATCH('2-1-2 data.csv'!$A828,'2-1-1 紀錄下次購買項目'!$A:$A,0)+'2-1-2 data.csv'!I$1-1)),"")</f>
        <v/>
      </c>
      <c r="J828" s="6" t="str">
        <f>_xlfn.IFNA(IF(J$1&gt;$C828,"",INDEX('2-1-1 紀錄下次購買項目'!$C:$C,MATCH('2-1-2 data.csv'!$A828,'2-1-1 紀錄下次購買項目'!$A:$A,0)+'2-1-2 data.csv'!J$1-1)),"")</f>
        <v/>
      </c>
      <c r="K828" s="6" t="str">
        <f>_xlfn.IFNA(IF(K$1&gt;$C828,"",INDEX('2-1-1 紀錄下次購買項目'!$C:$C,MATCH('2-1-2 data.csv'!$A828,'2-1-1 紀錄下次購買項目'!$A:$A,0)+'2-1-2 data.csv'!K$1-1)),"")</f>
        <v/>
      </c>
      <c r="L828" s="6" t="str">
        <f>_xlfn.IFNA(IF(L$1&gt;$C828,"",INDEX('2-1-1 紀錄下次購買項目'!$C:$C,MATCH('2-1-2 data.csv'!$A828,'2-1-1 紀錄下次購買項目'!$A:$A,0)+'2-1-2 data.csv'!L$1-1)),"")</f>
        <v/>
      </c>
      <c r="M828" s="6" t="str">
        <f>_xlfn.IFNA(IF(M$1&gt;$C828,"",INDEX('2-1-1 紀錄下次購買項目'!$C:$C,MATCH('2-1-2 data.csv'!$A828,'2-1-1 紀錄下次購買項目'!$A:$A,0)+'2-1-2 data.csv'!M$1-1)),"")</f>
        <v/>
      </c>
      <c r="N828" s="6" t="str">
        <f>_xlfn.IFNA(IF(N$1&gt;$C828,"",INDEX('2-1-1 紀錄下次購買項目'!$C:$C,MATCH('2-1-2 data.csv'!$A828,'2-1-1 紀錄下次購買項目'!$A:$A,0)+'2-1-2 data.csv'!N$1-1)),"")</f>
        <v/>
      </c>
    </row>
    <row r="829" spans="1:14">
      <c r="A829" s="6">
        <v>63819</v>
      </c>
      <c r="B829" s="5">
        <v>1686</v>
      </c>
      <c r="C829" s="6">
        <v>1</v>
      </c>
      <c r="D829" s="6">
        <v>3</v>
      </c>
      <c r="E829" s="6" t="str">
        <f>_xlfn.IFNA(IF(E$1&gt;$C829,"",INDEX('2-1-1 紀錄下次購買項目'!$C:$C,MATCH('2-1-2 data.csv'!$A829,'2-1-1 紀錄下次購買項目'!$A:$A,0)+'2-1-2 data.csv'!E$1-1)),"")</f>
        <v>省電燈泡</v>
      </c>
      <c r="F829" s="6" t="str">
        <f>_xlfn.IFNA(IF(F$1&gt;$C829,"",INDEX('2-1-1 紀錄下次購買項目'!$C:$C,MATCH('2-1-2 data.csv'!$A829,'2-1-1 紀錄下次購買項目'!$A:$A,0)+'2-1-2 data.csv'!F$1-1)),"")</f>
        <v/>
      </c>
      <c r="G829" s="6" t="str">
        <f>_xlfn.IFNA(IF(G$1&gt;$C829,"",INDEX('2-1-1 紀錄下次購買項目'!$C:$C,MATCH('2-1-2 data.csv'!$A829,'2-1-1 紀錄下次購買項目'!$A:$A,0)+'2-1-2 data.csv'!G$1-1)),"")</f>
        <v/>
      </c>
      <c r="H829" s="6" t="str">
        <f>_xlfn.IFNA(IF(H$1&gt;$C829,"",INDEX('2-1-1 紀錄下次購買項目'!$C:$C,MATCH('2-1-2 data.csv'!$A829,'2-1-1 紀錄下次購買項目'!$A:$A,0)+'2-1-2 data.csv'!H$1-1)),"")</f>
        <v/>
      </c>
      <c r="I829" s="6" t="str">
        <f>_xlfn.IFNA(IF(I$1&gt;$C829,"",INDEX('2-1-1 紀錄下次購買項目'!$C:$C,MATCH('2-1-2 data.csv'!$A829,'2-1-1 紀錄下次購買項目'!$A:$A,0)+'2-1-2 data.csv'!I$1-1)),"")</f>
        <v/>
      </c>
      <c r="J829" s="6" t="str">
        <f>_xlfn.IFNA(IF(J$1&gt;$C829,"",INDEX('2-1-1 紀錄下次購買項目'!$C:$C,MATCH('2-1-2 data.csv'!$A829,'2-1-1 紀錄下次購買項目'!$A:$A,0)+'2-1-2 data.csv'!J$1-1)),"")</f>
        <v/>
      </c>
      <c r="K829" s="6" t="str">
        <f>_xlfn.IFNA(IF(K$1&gt;$C829,"",INDEX('2-1-1 紀錄下次購買項目'!$C:$C,MATCH('2-1-2 data.csv'!$A829,'2-1-1 紀錄下次購買項目'!$A:$A,0)+'2-1-2 data.csv'!K$1-1)),"")</f>
        <v/>
      </c>
      <c r="L829" s="6" t="str">
        <f>_xlfn.IFNA(IF(L$1&gt;$C829,"",INDEX('2-1-1 紀錄下次購買項目'!$C:$C,MATCH('2-1-2 data.csv'!$A829,'2-1-1 紀錄下次購買項目'!$A:$A,0)+'2-1-2 data.csv'!L$1-1)),"")</f>
        <v/>
      </c>
      <c r="M829" s="6" t="str">
        <f>_xlfn.IFNA(IF(M$1&gt;$C829,"",INDEX('2-1-1 紀錄下次購買項目'!$C:$C,MATCH('2-1-2 data.csv'!$A829,'2-1-1 紀錄下次購買項目'!$A:$A,0)+'2-1-2 data.csv'!M$1-1)),"")</f>
        <v/>
      </c>
      <c r="N829" s="6" t="str">
        <f>_xlfn.IFNA(IF(N$1&gt;$C829,"",INDEX('2-1-1 紀錄下次購買項目'!$C:$C,MATCH('2-1-2 data.csv'!$A829,'2-1-1 紀錄下次購買項目'!$A:$A,0)+'2-1-2 data.csv'!N$1-1)),"")</f>
        <v/>
      </c>
    </row>
    <row r="830" spans="1:14">
      <c r="A830" s="6">
        <v>63931</v>
      </c>
      <c r="B830" s="5">
        <v>1686</v>
      </c>
      <c r="C830" s="6">
        <v>3</v>
      </c>
      <c r="D830" s="6">
        <v>4</v>
      </c>
      <c r="E830" s="6" t="str">
        <f>_xlfn.IFNA(IF(E$1&gt;$C830,"",INDEX('2-1-1 紀錄下次購買項目'!$C:$C,MATCH('2-1-2 data.csv'!$A830,'2-1-1 紀錄下次購買項目'!$A:$A,0)+'2-1-2 data.csv'!E$1-1)),"")</f>
        <v>家電安裝費</v>
      </c>
      <c r="F830" s="6" t="str">
        <f>_xlfn.IFNA(IF(F$1&gt;$C830,"",INDEX('2-1-1 紀錄下次購買項目'!$C:$C,MATCH('2-1-2 data.csv'!$A830,'2-1-1 紀錄下次購買項目'!$A:$A,0)+'2-1-2 data.csv'!F$1-1)),"")</f>
        <v>DVD光碟機</v>
      </c>
      <c r="G830" s="6" t="str">
        <f>_xlfn.IFNA(IF(G$1&gt;$C830,"",INDEX('2-1-1 紀錄下次購買項目'!$C:$C,MATCH('2-1-2 data.csv'!$A830,'2-1-1 紀錄下次購買項目'!$A:$A,0)+'2-1-2 data.csv'!G$1-1)),"")</f>
        <v>HP墨水</v>
      </c>
      <c r="H830" s="6" t="str">
        <f>_xlfn.IFNA(IF(H$1&gt;$C830,"",INDEX('2-1-1 紀錄下次購買項目'!$C:$C,MATCH('2-1-2 data.csv'!$A830,'2-1-1 紀錄下次購買項目'!$A:$A,0)+'2-1-2 data.csv'!H$1-1)),"")</f>
        <v/>
      </c>
      <c r="I830" s="6" t="str">
        <f>_xlfn.IFNA(IF(I$1&gt;$C830,"",INDEX('2-1-1 紀錄下次購買項目'!$C:$C,MATCH('2-1-2 data.csv'!$A830,'2-1-1 紀錄下次購買項目'!$A:$A,0)+'2-1-2 data.csv'!I$1-1)),"")</f>
        <v/>
      </c>
      <c r="J830" s="6" t="str">
        <f>_xlfn.IFNA(IF(J$1&gt;$C830,"",INDEX('2-1-1 紀錄下次購買項目'!$C:$C,MATCH('2-1-2 data.csv'!$A830,'2-1-1 紀錄下次購買項目'!$A:$A,0)+'2-1-2 data.csv'!J$1-1)),"")</f>
        <v/>
      </c>
      <c r="K830" s="6" t="str">
        <f>_xlfn.IFNA(IF(K$1&gt;$C830,"",INDEX('2-1-1 紀錄下次購買項目'!$C:$C,MATCH('2-1-2 data.csv'!$A830,'2-1-1 紀錄下次購買項目'!$A:$A,0)+'2-1-2 data.csv'!K$1-1)),"")</f>
        <v/>
      </c>
      <c r="L830" s="6" t="str">
        <f>_xlfn.IFNA(IF(L$1&gt;$C830,"",INDEX('2-1-1 紀錄下次購買項目'!$C:$C,MATCH('2-1-2 data.csv'!$A830,'2-1-1 紀錄下次購買項目'!$A:$A,0)+'2-1-2 data.csv'!L$1-1)),"")</f>
        <v/>
      </c>
      <c r="M830" s="6" t="str">
        <f>_xlfn.IFNA(IF(M$1&gt;$C830,"",INDEX('2-1-1 紀錄下次購買項目'!$C:$C,MATCH('2-1-2 data.csv'!$A830,'2-1-1 紀錄下次購買項目'!$A:$A,0)+'2-1-2 data.csv'!M$1-1)),"")</f>
        <v/>
      </c>
      <c r="N830" s="6" t="str">
        <f>_xlfn.IFNA(IF(N$1&gt;$C830,"",INDEX('2-1-1 紀錄下次購買項目'!$C:$C,MATCH('2-1-2 data.csv'!$A830,'2-1-1 紀錄下次購買項目'!$A:$A,0)+'2-1-2 data.csv'!N$1-1)),"")</f>
        <v/>
      </c>
    </row>
    <row r="831" spans="1:14">
      <c r="A831" s="6">
        <v>64194</v>
      </c>
      <c r="B831" s="5">
        <v>1686</v>
      </c>
      <c r="C831" s="6">
        <v>4</v>
      </c>
      <c r="D831" s="6">
        <v>2</v>
      </c>
      <c r="E831" s="6" t="str">
        <f>_xlfn.IFNA(IF(E$1&gt;$C831,"",INDEX('2-1-1 紀錄下次購買項目'!$C:$C,MATCH('2-1-2 data.csv'!$A831,'2-1-1 紀錄下次購買項目'!$A:$A,0)+'2-1-2 data.csv'!E$1-1)),"")</f>
        <v>線材</v>
      </c>
      <c r="F831" s="6" t="str">
        <f>_xlfn.IFNA(IF(F$1&gt;$C831,"",INDEX('2-1-1 紀錄下次購買項目'!$C:$C,MATCH('2-1-2 data.csv'!$A831,'2-1-1 紀錄下次購買項目'!$A:$A,0)+'2-1-2 data.csv'!F$1-1)),"")</f>
        <v>數位相機</v>
      </c>
      <c r="G831" s="6" t="str">
        <f>_xlfn.IFNA(IF(G$1&gt;$C831,"",INDEX('2-1-1 紀錄下次購買項目'!$C:$C,MATCH('2-1-2 data.csv'!$A831,'2-1-1 紀錄下次購買項目'!$A:$A,0)+'2-1-2 data.csv'!G$1-1)),"")</f>
        <v>USB 儲存碟</v>
      </c>
      <c r="H831" s="6" t="str">
        <f>_xlfn.IFNA(IF(H$1&gt;$C831,"",INDEX('2-1-1 紀錄下次購買項目'!$C:$C,MATCH('2-1-2 data.csv'!$A831,'2-1-1 紀錄下次購買項目'!$A:$A,0)+'2-1-2 data.csv'!H$1-1)),"")</f>
        <v>記憶卡</v>
      </c>
      <c r="I831" s="6" t="str">
        <f>_xlfn.IFNA(IF(I$1&gt;$C831,"",INDEX('2-1-1 紀錄下次購買項目'!$C:$C,MATCH('2-1-2 data.csv'!$A831,'2-1-1 紀錄下次購買項目'!$A:$A,0)+'2-1-2 data.csv'!I$1-1)),"")</f>
        <v/>
      </c>
      <c r="J831" s="6" t="str">
        <f>_xlfn.IFNA(IF(J$1&gt;$C831,"",INDEX('2-1-1 紀錄下次購買項目'!$C:$C,MATCH('2-1-2 data.csv'!$A831,'2-1-1 紀錄下次購買項目'!$A:$A,0)+'2-1-2 data.csv'!J$1-1)),"")</f>
        <v/>
      </c>
      <c r="K831" s="6" t="str">
        <f>_xlfn.IFNA(IF(K$1&gt;$C831,"",INDEX('2-1-1 紀錄下次購買項目'!$C:$C,MATCH('2-1-2 data.csv'!$A831,'2-1-1 紀錄下次購買項目'!$A:$A,0)+'2-1-2 data.csv'!K$1-1)),"")</f>
        <v/>
      </c>
      <c r="L831" s="6" t="str">
        <f>_xlfn.IFNA(IF(L$1&gt;$C831,"",INDEX('2-1-1 紀錄下次購買項目'!$C:$C,MATCH('2-1-2 data.csv'!$A831,'2-1-1 紀錄下次購買項目'!$A:$A,0)+'2-1-2 data.csv'!L$1-1)),"")</f>
        <v/>
      </c>
      <c r="M831" s="6" t="str">
        <f>_xlfn.IFNA(IF(M$1&gt;$C831,"",INDEX('2-1-1 紀錄下次購買項目'!$C:$C,MATCH('2-1-2 data.csv'!$A831,'2-1-1 紀錄下次購買項目'!$A:$A,0)+'2-1-2 data.csv'!M$1-1)),"")</f>
        <v/>
      </c>
      <c r="N831" s="6" t="str">
        <f>_xlfn.IFNA(IF(N$1&gt;$C831,"",INDEX('2-1-1 紀錄下次購買項目'!$C:$C,MATCH('2-1-2 data.csv'!$A831,'2-1-1 紀錄下次購買項目'!$A:$A,0)+'2-1-2 data.csv'!N$1-1)),"")</f>
        <v/>
      </c>
    </row>
    <row r="832" spans="1:14">
      <c r="A832" s="6">
        <v>64325</v>
      </c>
      <c r="B832" s="5">
        <v>1686</v>
      </c>
      <c r="C832" s="6">
        <v>2</v>
      </c>
      <c r="D832" s="6">
        <v>6</v>
      </c>
      <c r="E832" s="6" t="str">
        <f>_xlfn.IFNA(IF(E$1&gt;$C832,"",INDEX('2-1-1 紀錄下次購買項目'!$C:$C,MATCH('2-1-2 data.csv'!$A832,'2-1-1 紀錄下次購買項目'!$A:$A,0)+'2-1-2 data.csv'!E$1-1)),"")</f>
        <v>延長線</v>
      </c>
      <c r="F832" s="6" t="str">
        <f>_xlfn.IFNA(IF(F$1&gt;$C832,"",INDEX('2-1-1 紀錄下次購買項目'!$C:$C,MATCH('2-1-2 data.csv'!$A832,'2-1-1 紀錄下次購買項目'!$A:$A,0)+'2-1-2 data.csv'!F$1-1)),"")</f>
        <v>DVD燒錄片</v>
      </c>
      <c r="G832" s="6" t="str">
        <f>_xlfn.IFNA(IF(G$1&gt;$C832,"",INDEX('2-1-1 紀錄下次購買項目'!$C:$C,MATCH('2-1-2 data.csv'!$A832,'2-1-1 紀錄下次購買項目'!$A:$A,0)+'2-1-2 data.csv'!G$1-1)),"")</f>
        <v/>
      </c>
      <c r="H832" s="6" t="str">
        <f>_xlfn.IFNA(IF(H$1&gt;$C832,"",INDEX('2-1-1 紀錄下次購買項目'!$C:$C,MATCH('2-1-2 data.csv'!$A832,'2-1-1 紀錄下次購買項目'!$A:$A,0)+'2-1-2 data.csv'!H$1-1)),"")</f>
        <v/>
      </c>
      <c r="I832" s="6" t="str">
        <f>_xlfn.IFNA(IF(I$1&gt;$C832,"",INDEX('2-1-1 紀錄下次購買項目'!$C:$C,MATCH('2-1-2 data.csv'!$A832,'2-1-1 紀錄下次購買項目'!$A:$A,0)+'2-1-2 data.csv'!I$1-1)),"")</f>
        <v/>
      </c>
      <c r="J832" s="6" t="str">
        <f>_xlfn.IFNA(IF(J$1&gt;$C832,"",INDEX('2-1-1 紀錄下次購買項目'!$C:$C,MATCH('2-1-2 data.csv'!$A832,'2-1-1 紀錄下次購買項目'!$A:$A,0)+'2-1-2 data.csv'!J$1-1)),"")</f>
        <v/>
      </c>
      <c r="K832" s="6" t="str">
        <f>_xlfn.IFNA(IF(K$1&gt;$C832,"",INDEX('2-1-1 紀錄下次購買項目'!$C:$C,MATCH('2-1-2 data.csv'!$A832,'2-1-1 紀錄下次購買項目'!$A:$A,0)+'2-1-2 data.csv'!K$1-1)),"")</f>
        <v/>
      </c>
      <c r="L832" s="6" t="str">
        <f>_xlfn.IFNA(IF(L$1&gt;$C832,"",INDEX('2-1-1 紀錄下次購買項目'!$C:$C,MATCH('2-1-2 data.csv'!$A832,'2-1-1 紀錄下次購買項目'!$A:$A,0)+'2-1-2 data.csv'!L$1-1)),"")</f>
        <v/>
      </c>
      <c r="M832" s="6" t="str">
        <f>_xlfn.IFNA(IF(M$1&gt;$C832,"",INDEX('2-1-1 紀錄下次購買項目'!$C:$C,MATCH('2-1-2 data.csv'!$A832,'2-1-1 紀錄下次購買項目'!$A:$A,0)+'2-1-2 data.csv'!M$1-1)),"")</f>
        <v/>
      </c>
      <c r="N832" s="6" t="str">
        <f>_xlfn.IFNA(IF(N$1&gt;$C832,"",INDEX('2-1-1 紀錄下次購買項目'!$C:$C,MATCH('2-1-2 data.csv'!$A832,'2-1-1 紀錄下次購買項目'!$A:$A,0)+'2-1-2 data.csv'!N$1-1)),"")</f>
        <v/>
      </c>
    </row>
    <row r="833" spans="1:14">
      <c r="A833" s="6">
        <v>64555</v>
      </c>
      <c r="B833" s="5">
        <v>1686</v>
      </c>
      <c r="C833" s="6">
        <v>6</v>
      </c>
      <c r="D833" s="6">
        <v>2</v>
      </c>
      <c r="E833" s="6" t="str">
        <f>_xlfn.IFNA(IF(E$1&gt;$C833,"",INDEX('2-1-1 紀錄下次購買項目'!$C:$C,MATCH('2-1-2 data.csv'!$A833,'2-1-1 紀錄下次購買項目'!$A:$A,0)+'2-1-2 data.csv'!E$1-1)),"")</f>
        <v>筆記型電腦</v>
      </c>
      <c r="F833" s="6" t="str">
        <f>_xlfn.IFNA(IF(F$1&gt;$C833,"",INDEX('2-1-1 紀錄下次購買項目'!$C:$C,MATCH('2-1-2 data.csv'!$A833,'2-1-1 紀錄下次購買項目'!$A:$A,0)+'2-1-2 data.csv'!F$1-1)),"")</f>
        <v>鍵盤</v>
      </c>
      <c r="G833" s="6" t="str">
        <f>_xlfn.IFNA(IF(G$1&gt;$C833,"",INDEX('2-1-1 紀錄下次購買項目'!$C:$C,MATCH('2-1-2 data.csv'!$A833,'2-1-1 紀錄下次購買項目'!$A:$A,0)+'2-1-2 data.csv'!G$1-1)),"")</f>
        <v>數位相機</v>
      </c>
      <c r="H833" s="6" t="str">
        <f>_xlfn.IFNA(IF(H$1&gt;$C833,"",INDEX('2-1-1 紀錄下次購買項目'!$C:$C,MATCH('2-1-2 data.csv'!$A833,'2-1-1 紀錄下次購買項目'!$A:$A,0)+'2-1-2 data.csv'!H$1-1)),"")</f>
        <v>USB 儲存碟</v>
      </c>
      <c r="I833" s="6" t="str">
        <f>_xlfn.IFNA(IF(I$1&gt;$C833,"",INDEX('2-1-1 紀錄下次購買項目'!$C:$C,MATCH('2-1-2 data.csv'!$A833,'2-1-1 紀錄下次購買項目'!$A:$A,0)+'2-1-2 data.csv'!I$1-1)),"")</f>
        <v>EPSON墨水</v>
      </c>
      <c r="J833" s="6" t="str">
        <f>_xlfn.IFNA(IF(J$1&gt;$C833,"",INDEX('2-1-1 紀錄下次購買項目'!$C:$C,MATCH('2-1-2 data.csv'!$A833,'2-1-1 紀錄下次購買項目'!$A:$A,0)+'2-1-2 data.csv'!J$1-1)),"")</f>
        <v>記憶卡</v>
      </c>
      <c r="K833" s="6" t="str">
        <f>_xlfn.IFNA(IF(K$1&gt;$C833,"",INDEX('2-1-1 紀錄下次購買項目'!$C:$C,MATCH('2-1-2 data.csv'!$A833,'2-1-1 紀錄下次購買項目'!$A:$A,0)+'2-1-2 data.csv'!K$1-1)),"")</f>
        <v/>
      </c>
      <c r="L833" s="6" t="str">
        <f>_xlfn.IFNA(IF(L$1&gt;$C833,"",INDEX('2-1-1 紀錄下次購買項目'!$C:$C,MATCH('2-1-2 data.csv'!$A833,'2-1-1 紀錄下次購買項目'!$A:$A,0)+'2-1-2 data.csv'!L$1-1)),"")</f>
        <v/>
      </c>
      <c r="M833" s="6" t="str">
        <f>_xlfn.IFNA(IF(M$1&gt;$C833,"",INDEX('2-1-1 紀錄下次購買項目'!$C:$C,MATCH('2-1-2 data.csv'!$A833,'2-1-1 紀錄下次購買項目'!$A:$A,0)+'2-1-2 data.csv'!M$1-1)),"")</f>
        <v/>
      </c>
      <c r="N833" s="6" t="str">
        <f>_xlfn.IFNA(IF(N$1&gt;$C833,"",INDEX('2-1-1 紀錄下次購買項目'!$C:$C,MATCH('2-1-2 data.csv'!$A833,'2-1-1 紀錄下次購買項目'!$A:$A,0)+'2-1-2 data.csv'!N$1-1)),"")</f>
        <v/>
      </c>
    </row>
    <row r="834" spans="1:14">
      <c r="A834" s="6">
        <v>64691</v>
      </c>
      <c r="B834" s="5">
        <v>1686</v>
      </c>
      <c r="C834" s="6">
        <v>2</v>
      </c>
      <c r="D834" s="6">
        <v>1</v>
      </c>
      <c r="E834" s="6" t="str">
        <f>_xlfn.IFNA(IF(E$1&gt;$C834,"",INDEX('2-1-1 紀錄下次購買項目'!$C:$C,MATCH('2-1-2 data.csv'!$A834,'2-1-1 紀錄下次購買項目'!$A:$A,0)+'2-1-2 data.csv'!E$1-1)),"")</f>
        <v>DVD光碟機</v>
      </c>
      <c r="F834" s="6" t="str">
        <f>_xlfn.IFNA(IF(F$1&gt;$C834,"",INDEX('2-1-1 紀錄下次購買項目'!$C:$C,MATCH('2-1-2 data.csv'!$A834,'2-1-1 紀錄下次購買項目'!$A:$A,0)+'2-1-2 data.csv'!F$1-1)),"")</f>
        <v>家電維修費</v>
      </c>
      <c r="G834" s="6" t="str">
        <f>_xlfn.IFNA(IF(G$1&gt;$C834,"",INDEX('2-1-1 紀錄下次購買項目'!$C:$C,MATCH('2-1-2 data.csv'!$A834,'2-1-1 紀錄下次購買項目'!$A:$A,0)+'2-1-2 data.csv'!G$1-1)),"")</f>
        <v/>
      </c>
      <c r="H834" s="6" t="str">
        <f>_xlfn.IFNA(IF(H$1&gt;$C834,"",INDEX('2-1-1 紀錄下次購買項目'!$C:$C,MATCH('2-1-2 data.csv'!$A834,'2-1-1 紀錄下次購買項目'!$A:$A,0)+'2-1-2 data.csv'!H$1-1)),"")</f>
        <v/>
      </c>
      <c r="I834" s="6" t="str">
        <f>_xlfn.IFNA(IF(I$1&gt;$C834,"",INDEX('2-1-1 紀錄下次購買項目'!$C:$C,MATCH('2-1-2 data.csv'!$A834,'2-1-1 紀錄下次購買項目'!$A:$A,0)+'2-1-2 data.csv'!I$1-1)),"")</f>
        <v/>
      </c>
      <c r="J834" s="6" t="str">
        <f>_xlfn.IFNA(IF(J$1&gt;$C834,"",INDEX('2-1-1 紀錄下次購買項目'!$C:$C,MATCH('2-1-2 data.csv'!$A834,'2-1-1 紀錄下次購買項目'!$A:$A,0)+'2-1-2 data.csv'!J$1-1)),"")</f>
        <v/>
      </c>
      <c r="K834" s="6" t="str">
        <f>_xlfn.IFNA(IF(K$1&gt;$C834,"",INDEX('2-1-1 紀錄下次購買項目'!$C:$C,MATCH('2-1-2 data.csv'!$A834,'2-1-1 紀錄下次購買項目'!$A:$A,0)+'2-1-2 data.csv'!K$1-1)),"")</f>
        <v/>
      </c>
      <c r="L834" s="6" t="str">
        <f>_xlfn.IFNA(IF(L$1&gt;$C834,"",INDEX('2-1-1 紀錄下次購買項目'!$C:$C,MATCH('2-1-2 data.csv'!$A834,'2-1-1 紀錄下次購買項目'!$A:$A,0)+'2-1-2 data.csv'!L$1-1)),"")</f>
        <v/>
      </c>
      <c r="M834" s="6" t="str">
        <f>_xlfn.IFNA(IF(M$1&gt;$C834,"",INDEX('2-1-1 紀錄下次購買項目'!$C:$C,MATCH('2-1-2 data.csv'!$A834,'2-1-1 紀錄下次購買項目'!$A:$A,0)+'2-1-2 data.csv'!M$1-1)),"")</f>
        <v/>
      </c>
      <c r="N834" s="6" t="str">
        <f>_xlfn.IFNA(IF(N$1&gt;$C834,"",INDEX('2-1-1 紀錄下次購買項目'!$C:$C,MATCH('2-1-2 data.csv'!$A834,'2-1-1 紀錄下次購買項目'!$A:$A,0)+'2-1-2 data.csv'!N$1-1)),"")</f>
        <v/>
      </c>
    </row>
    <row r="835" spans="1:14">
      <c r="A835" s="6">
        <v>64954</v>
      </c>
      <c r="B835" s="5">
        <v>1686</v>
      </c>
      <c r="C835" s="6">
        <v>1</v>
      </c>
      <c r="D835" s="6">
        <v>3</v>
      </c>
      <c r="E835" s="6" t="str">
        <f>_xlfn.IFNA(IF(E$1&gt;$C835,"",INDEX('2-1-1 紀錄下次購買項目'!$C:$C,MATCH('2-1-2 data.csv'!$A835,'2-1-1 紀錄下次購買項目'!$A:$A,0)+'2-1-2 data.csv'!E$1-1)),"")</f>
        <v>LCD螢幕</v>
      </c>
      <c r="F835" s="6" t="str">
        <f>_xlfn.IFNA(IF(F$1&gt;$C835,"",INDEX('2-1-1 紀錄下次購買項目'!$C:$C,MATCH('2-1-2 data.csv'!$A835,'2-1-1 紀錄下次購買項目'!$A:$A,0)+'2-1-2 data.csv'!F$1-1)),"")</f>
        <v/>
      </c>
      <c r="G835" s="6" t="str">
        <f>_xlfn.IFNA(IF(G$1&gt;$C835,"",INDEX('2-1-1 紀錄下次購買項目'!$C:$C,MATCH('2-1-2 data.csv'!$A835,'2-1-1 紀錄下次購買項目'!$A:$A,0)+'2-1-2 data.csv'!G$1-1)),"")</f>
        <v/>
      </c>
      <c r="H835" s="6" t="str">
        <f>_xlfn.IFNA(IF(H$1&gt;$C835,"",INDEX('2-1-1 紀錄下次購買項目'!$C:$C,MATCH('2-1-2 data.csv'!$A835,'2-1-1 紀錄下次購買項目'!$A:$A,0)+'2-1-2 data.csv'!H$1-1)),"")</f>
        <v/>
      </c>
      <c r="I835" s="6" t="str">
        <f>_xlfn.IFNA(IF(I$1&gt;$C835,"",INDEX('2-1-1 紀錄下次購買項目'!$C:$C,MATCH('2-1-2 data.csv'!$A835,'2-1-1 紀錄下次購買項目'!$A:$A,0)+'2-1-2 data.csv'!I$1-1)),"")</f>
        <v/>
      </c>
      <c r="J835" s="6" t="str">
        <f>_xlfn.IFNA(IF(J$1&gt;$C835,"",INDEX('2-1-1 紀錄下次購買項目'!$C:$C,MATCH('2-1-2 data.csv'!$A835,'2-1-1 紀錄下次購買項目'!$A:$A,0)+'2-1-2 data.csv'!J$1-1)),"")</f>
        <v/>
      </c>
      <c r="K835" s="6" t="str">
        <f>_xlfn.IFNA(IF(K$1&gt;$C835,"",INDEX('2-1-1 紀錄下次購買項目'!$C:$C,MATCH('2-1-2 data.csv'!$A835,'2-1-1 紀錄下次購買項目'!$A:$A,0)+'2-1-2 data.csv'!K$1-1)),"")</f>
        <v/>
      </c>
      <c r="L835" s="6" t="str">
        <f>_xlfn.IFNA(IF(L$1&gt;$C835,"",INDEX('2-1-1 紀錄下次購買項目'!$C:$C,MATCH('2-1-2 data.csv'!$A835,'2-1-1 紀錄下次購買項目'!$A:$A,0)+'2-1-2 data.csv'!L$1-1)),"")</f>
        <v/>
      </c>
      <c r="M835" s="6" t="str">
        <f>_xlfn.IFNA(IF(M$1&gt;$C835,"",INDEX('2-1-1 紀錄下次購買項目'!$C:$C,MATCH('2-1-2 data.csv'!$A835,'2-1-1 紀錄下次購買項目'!$A:$A,0)+'2-1-2 data.csv'!M$1-1)),"")</f>
        <v/>
      </c>
      <c r="N835" s="6" t="str">
        <f>_xlfn.IFNA(IF(N$1&gt;$C835,"",INDEX('2-1-1 紀錄下次購買項目'!$C:$C,MATCH('2-1-2 data.csv'!$A835,'2-1-1 紀錄下次購買項目'!$A:$A,0)+'2-1-2 data.csv'!N$1-1)),"")</f>
        <v/>
      </c>
    </row>
    <row r="836" spans="1:14">
      <c r="A836" s="6">
        <v>65117</v>
      </c>
      <c r="B836" s="5">
        <v>1686</v>
      </c>
      <c r="C836" s="6">
        <v>3</v>
      </c>
      <c r="D836" s="6">
        <v>1</v>
      </c>
      <c r="E836" s="6" t="str">
        <f>_xlfn.IFNA(IF(E$1&gt;$C836,"",INDEX('2-1-1 紀錄下次購買項目'!$C:$C,MATCH('2-1-2 data.csv'!$A836,'2-1-1 紀錄下次購買項目'!$A:$A,0)+'2-1-2 data.csv'!E$1-1)),"")</f>
        <v>DVD光碟機</v>
      </c>
      <c r="F836" s="6" t="str">
        <f>_xlfn.IFNA(IF(F$1&gt;$C836,"",INDEX('2-1-1 紀錄下次購買項目'!$C:$C,MATCH('2-1-2 data.csv'!$A836,'2-1-1 紀錄下次購買項目'!$A:$A,0)+'2-1-2 data.csv'!F$1-1)),"")</f>
        <v>LCD螢幕</v>
      </c>
      <c r="G836" s="6" t="str">
        <f>_xlfn.IFNA(IF(G$1&gt;$C836,"",INDEX('2-1-1 紀錄下次購買項目'!$C:$C,MATCH('2-1-2 data.csv'!$A836,'2-1-1 紀錄下次購買項目'!$A:$A,0)+'2-1-2 data.csv'!G$1-1)),"")</f>
        <v>CD燒錄片</v>
      </c>
      <c r="H836" s="6" t="str">
        <f>_xlfn.IFNA(IF(H$1&gt;$C836,"",INDEX('2-1-1 紀錄下次購買項目'!$C:$C,MATCH('2-1-2 data.csv'!$A836,'2-1-1 紀錄下次購買項目'!$A:$A,0)+'2-1-2 data.csv'!H$1-1)),"")</f>
        <v/>
      </c>
      <c r="I836" s="6" t="str">
        <f>_xlfn.IFNA(IF(I$1&gt;$C836,"",INDEX('2-1-1 紀錄下次購買項目'!$C:$C,MATCH('2-1-2 data.csv'!$A836,'2-1-1 紀錄下次購買項目'!$A:$A,0)+'2-1-2 data.csv'!I$1-1)),"")</f>
        <v/>
      </c>
      <c r="J836" s="6" t="str">
        <f>_xlfn.IFNA(IF(J$1&gt;$C836,"",INDEX('2-1-1 紀錄下次購買項目'!$C:$C,MATCH('2-1-2 data.csv'!$A836,'2-1-1 紀錄下次購買項目'!$A:$A,0)+'2-1-2 data.csv'!J$1-1)),"")</f>
        <v/>
      </c>
      <c r="K836" s="6" t="str">
        <f>_xlfn.IFNA(IF(K$1&gt;$C836,"",INDEX('2-1-1 紀錄下次購買項目'!$C:$C,MATCH('2-1-2 data.csv'!$A836,'2-1-1 紀錄下次購買項目'!$A:$A,0)+'2-1-2 data.csv'!K$1-1)),"")</f>
        <v/>
      </c>
      <c r="L836" s="6" t="str">
        <f>_xlfn.IFNA(IF(L$1&gt;$C836,"",INDEX('2-1-1 紀錄下次購買項目'!$C:$C,MATCH('2-1-2 data.csv'!$A836,'2-1-1 紀錄下次購買項目'!$A:$A,0)+'2-1-2 data.csv'!L$1-1)),"")</f>
        <v/>
      </c>
      <c r="M836" s="6" t="str">
        <f>_xlfn.IFNA(IF(M$1&gt;$C836,"",INDEX('2-1-1 紀錄下次購買項目'!$C:$C,MATCH('2-1-2 data.csv'!$A836,'2-1-1 紀錄下次購買項目'!$A:$A,0)+'2-1-2 data.csv'!M$1-1)),"")</f>
        <v/>
      </c>
      <c r="N836" s="6" t="str">
        <f>_xlfn.IFNA(IF(N$1&gt;$C836,"",INDEX('2-1-1 紀錄下次購買項目'!$C:$C,MATCH('2-1-2 data.csv'!$A836,'2-1-1 紀錄下次購買項目'!$A:$A,0)+'2-1-2 data.csv'!N$1-1)),"")</f>
        <v/>
      </c>
    </row>
    <row r="837" spans="1:14">
      <c r="A837" s="6">
        <v>65278</v>
      </c>
      <c r="B837" s="5">
        <v>1686</v>
      </c>
      <c r="C837" s="6">
        <v>1</v>
      </c>
      <c r="D837" s="6">
        <v>2</v>
      </c>
      <c r="E837" s="6" t="str">
        <f>_xlfn.IFNA(IF(E$1&gt;$C837,"",INDEX('2-1-1 紀錄下次購買項目'!$C:$C,MATCH('2-1-2 data.csv'!$A837,'2-1-1 紀錄下次購買項目'!$A:$A,0)+'2-1-2 data.csv'!E$1-1)),"")</f>
        <v>LCD螢幕</v>
      </c>
      <c r="F837" s="6" t="str">
        <f>_xlfn.IFNA(IF(F$1&gt;$C837,"",INDEX('2-1-1 紀錄下次購買項目'!$C:$C,MATCH('2-1-2 data.csv'!$A837,'2-1-1 紀錄下次購買項目'!$A:$A,0)+'2-1-2 data.csv'!F$1-1)),"")</f>
        <v/>
      </c>
      <c r="G837" s="6" t="str">
        <f>_xlfn.IFNA(IF(G$1&gt;$C837,"",INDEX('2-1-1 紀錄下次購買項目'!$C:$C,MATCH('2-1-2 data.csv'!$A837,'2-1-1 紀錄下次購買項目'!$A:$A,0)+'2-1-2 data.csv'!G$1-1)),"")</f>
        <v/>
      </c>
      <c r="H837" s="6" t="str">
        <f>_xlfn.IFNA(IF(H$1&gt;$C837,"",INDEX('2-1-1 紀錄下次購買項目'!$C:$C,MATCH('2-1-2 data.csv'!$A837,'2-1-1 紀錄下次購買項目'!$A:$A,0)+'2-1-2 data.csv'!H$1-1)),"")</f>
        <v/>
      </c>
      <c r="I837" s="6" t="str">
        <f>_xlfn.IFNA(IF(I$1&gt;$C837,"",INDEX('2-1-1 紀錄下次購買項目'!$C:$C,MATCH('2-1-2 data.csv'!$A837,'2-1-1 紀錄下次購買項目'!$A:$A,0)+'2-1-2 data.csv'!I$1-1)),"")</f>
        <v/>
      </c>
      <c r="J837" s="6" t="str">
        <f>_xlfn.IFNA(IF(J$1&gt;$C837,"",INDEX('2-1-1 紀錄下次購買項目'!$C:$C,MATCH('2-1-2 data.csv'!$A837,'2-1-1 紀錄下次購買項目'!$A:$A,0)+'2-1-2 data.csv'!J$1-1)),"")</f>
        <v/>
      </c>
      <c r="K837" s="6" t="str">
        <f>_xlfn.IFNA(IF(K$1&gt;$C837,"",INDEX('2-1-1 紀錄下次購買項目'!$C:$C,MATCH('2-1-2 data.csv'!$A837,'2-1-1 紀錄下次購買項目'!$A:$A,0)+'2-1-2 data.csv'!K$1-1)),"")</f>
        <v/>
      </c>
      <c r="L837" s="6" t="str">
        <f>_xlfn.IFNA(IF(L$1&gt;$C837,"",INDEX('2-1-1 紀錄下次購買項目'!$C:$C,MATCH('2-1-2 data.csv'!$A837,'2-1-1 紀錄下次購買項目'!$A:$A,0)+'2-1-2 data.csv'!L$1-1)),"")</f>
        <v/>
      </c>
      <c r="M837" s="6" t="str">
        <f>_xlfn.IFNA(IF(M$1&gt;$C837,"",INDEX('2-1-1 紀錄下次購買項目'!$C:$C,MATCH('2-1-2 data.csv'!$A837,'2-1-1 紀錄下次購買項目'!$A:$A,0)+'2-1-2 data.csv'!M$1-1)),"")</f>
        <v/>
      </c>
      <c r="N837" s="6" t="str">
        <f>_xlfn.IFNA(IF(N$1&gt;$C837,"",INDEX('2-1-1 紀錄下次購買項目'!$C:$C,MATCH('2-1-2 data.csv'!$A837,'2-1-1 紀錄下次購買項目'!$A:$A,0)+'2-1-2 data.csv'!N$1-1)),"")</f>
        <v/>
      </c>
    </row>
    <row r="838" spans="1:14">
      <c r="A838" s="6">
        <v>65667</v>
      </c>
      <c r="B838" s="5">
        <v>1686</v>
      </c>
      <c r="C838" s="6">
        <v>2</v>
      </c>
      <c r="D838" s="6">
        <v>2</v>
      </c>
      <c r="E838" s="6" t="str">
        <f>_xlfn.IFNA(IF(E$1&gt;$C838,"",INDEX('2-1-1 紀錄下次購買項目'!$C:$C,MATCH('2-1-2 data.csv'!$A838,'2-1-1 紀錄下次購買項目'!$A:$A,0)+'2-1-2 data.csv'!E$1-1)),"")</f>
        <v>整理耗材</v>
      </c>
      <c r="F838" s="6" t="str">
        <f>_xlfn.IFNA(IF(F$1&gt;$C838,"",INDEX('2-1-1 紀錄下次購買項目'!$C:$C,MATCH('2-1-2 data.csv'!$A838,'2-1-1 紀錄下次購買項目'!$A:$A,0)+'2-1-2 data.csv'!F$1-1)),"")</f>
        <v>鹼性電池</v>
      </c>
      <c r="G838" s="6" t="str">
        <f>_xlfn.IFNA(IF(G$1&gt;$C838,"",INDEX('2-1-1 紀錄下次購買項目'!$C:$C,MATCH('2-1-2 data.csv'!$A838,'2-1-1 紀錄下次購買項目'!$A:$A,0)+'2-1-2 data.csv'!G$1-1)),"")</f>
        <v/>
      </c>
      <c r="H838" s="6" t="str">
        <f>_xlfn.IFNA(IF(H$1&gt;$C838,"",INDEX('2-1-1 紀錄下次購買項目'!$C:$C,MATCH('2-1-2 data.csv'!$A838,'2-1-1 紀錄下次購買項目'!$A:$A,0)+'2-1-2 data.csv'!H$1-1)),"")</f>
        <v/>
      </c>
      <c r="I838" s="6" t="str">
        <f>_xlfn.IFNA(IF(I$1&gt;$C838,"",INDEX('2-1-1 紀錄下次購買項目'!$C:$C,MATCH('2-1-2 data.csv'!$A838,'2-1-1 紀錄下次購買項目'!$A:$A,0)+'2-1-2 data.csv'!I$1-1)),"")</f>
        <v/>
      </c>
      <c r="J838" s="6" t="str">
        <f>_xlfn.IFNA(IF(J$1&gt;$C838,"",INDEX('2-1-1 紀錄下次購買項目'!$C:$C,MATCH('2-1-2 data.csv'!$A838,'2-1-1 紀錄下次購買項目'!$A:$A,0)+'2-1-2 data.csv'!J$1-1)),"")</f>
        <v/>
      </c>
      <c r="K838" s="6" t="str">
        <f>_xlfn.IFNA(IF(K$1&gt;$C838,"",INDEX('2-1-1 紀錄下次購買項目'!$C:$C,MATCH('2-1-2 data.csv'!$A838,'2-1-1 紀錄下次購買項目'!$A:$A,0)+'2-1-2 data.csv'!K$1-1)),"")</f>
        <v/>
      </c>
      <c r="L838" s="6" t="str">
        <f>_xlfn.IFNA(IF(L$1&gt;$C838,"",INDEX('2-1-1 紀錄下次購買項目'!$C:$C,MATCH('2-1-2 data.csv'!$A838,'2-1-1 紀錄下次購買項目'!$A:$A,0)+'2-1-2 data.csv'!L$1-1)),"")</f>
        <v/>
      </c>
      <c r="M838" s="6" t="str">
        <f>_xlfn.IFNA(IF(M$1&gt;$C838,"",INDEX('2-1-1 紀錄下次購買項目'!$C:$C,MATCH('2-1-2 data.csv'!$A838,'2-1-1 紀錄下次購買項目'!$A:$A,0)+'2-1-2 data.csv'!M$1-1)),"")</f>
        <v/>
      </c>
      <c r="N838" s="6" t="str">
        <f>_xlfn.IFNA(IF(N$1&gt;$C838,"",INDEX('2-1-1 紀錄下次購買項目'!$C:$C,MATCH('2-1-2 data.csv'!$A838,'2-1-1 紀錄下次購買項目'!$A:$A,0)+'2-1-2 data.csv'!N$1-1)),"")</f>
        <v/>
      </c>
    </row>
    <row r="839" spans="1:14">
      <c r="A839" s="6">
        <v>65797</v>
      </c>
      <c r="B839" s="5">
        <v>1686</v>
      </c>
      <c r="C839" s="6">
        <v>2</v>
      </c>
      <c r="D839" s="6">
        <v>2</v>
      </c>
      <c r="E839" s="6" t="str">
        <f>_xlfn.IFNA(IF(E$1&gt;$C839,"",INDEX('2-1-1 紀錄下次購買項目'!$C:$C,MATCH('2-1-2 data.csv'!$A839,'2-1-1 紀錄下次購買項目'!$A:$A,0)+'2-1-2 data.csv'!E$1-1)),"")</f>
        <v>數位相機</v>
      </c>
      <c r="F839" s="6" t="str">
        <f>_xlfn.IFNA(IF(F$1&gt;$C839,"",INDEX('2-1-1 紀錄下次購買項目'!$C:$C,MATCH('2-1-2 data.csv'!$A839,'2-1-1 紀錄下次購買項目'!$A:$A,0)+'2-1-2 data.csv'!F$1-1)),"")</f>
        <v>記憶卡</v>
      </c>
      <c r="G839" s="6" t="str">
        <f>_xlfn.IFNA(IF(G$1&gt;$C839,"",INDEX('2-1-1 紀錄下次購買項目'!$C:$C,MATCH('2-1-2 data.csv'!$A839,'2-1-1 紀錄下次購買項目'!$A:$A,0)+'2-1-2 data.csv'!G$1-1)),"")</f>
        <v/>
      </c>
      <c r="H839" s="6" t="str">
        <f>_xlfn.IFNA(IF(H$1&gt;$C839,"",INDEX('2-1-1 紀錄下次購買項目'!$C:$C,MATCH('2-1-2 data.csv'!$A839,'2-1-1 紀錄下次購買項目'!$A:$A,0)+'2-1-2 data.csv'!H$1-1)),"")</f>
        <v/>
      </c>
      <c r="I839" s="6" t="str">
        <f>_xlfn.IFNA(IF(I$1&gt;$C839,"",INDEX('2-1-1 紀錄下次購買項目'!$C:$C,MATCH('2-1-2 data.csv'!$A839,'2-1-1 紀錄下次購買項目'!$A:$A,0)+'2-1-2 data.csv'!I$1-1)),"")</f>
        <v/>
      </c>
      <c r="J839" s="6" t="str">
        <f>_xlfn.IFNA(IF(J$1&gt;$C839,"",INDEX('2-1-1 紀錄下次購買項目'!$C:$C,MATCH('2-1-2 data.csv'!$A839,'2-1-1 紀錄下次購買項目'!$A:$A,0)+'2-1-2 data.csv'!J$1-1)),"")</f>
        <v/>
      </c>
      <c r="K839" s="6" t="str">
        <f>_xlfn.IFNA(IF(K$1&gt;$C839,"",INDEX('2-1-1 紀錄下次購買項目'!$C:$C,MATCH('2-1-2 data.csv'!$A839,'2-1-1 紀錄下次購買項目'!$A:$A,0)+'2-1-2 data.csv'!K$1-1)),"")</f>
        <v/>
      </c>
      <c r="L839" s="6" t="str">
        <f>_xlfn.IFNA(IF(L$1&gt;$C839,"",INDEX('2-1-1 紀錄下次購買項目'!$C:$C,MATCH('2-1-2 data.csv'!$A839,'2-1-1 紀錄下次購買項目'!$A:$A,0)+'2-1-2 data.csv'!L$1-1)),"")</f>
        <v/>
      </c>
      <c r="M839" s="6" t="str">
        <f>_xlfn.IFNA(IF(M$1&gt;$C839,"",INDEX('2-1-1 紀錄下次購買項目'!$C:$C,MATCH('2-1-2 data.csv'!$A839,'2-1-1 紀錄下次購買項目'!$A:$A,0)+'2-1-2 data.csv'!M$1-1)),"")</f>
        <v/>
      </c>
      <c r="N839" s="6" t="str">
        <f>_xlfn.IFNA(IF(N$1&gt;$C839,"",INDEX('2-1-1 紀錄下次購買項目'!$C:$C,MATCH('2-1-2 data.csv'!$A839,'2-1-1 紀錄下次購買項目'!$A:$A,0)+'2-1-2 data.csv'!N$1-1)),"")</f>
        <v/>
      </c>
    </row>
    <row r="840" spans="1:14">
      <c r="A840" s="6">
        <v>66220</v>
      </c>
      <c r="B840" s="5">
        <v>1686</v>
      </c>
      <c r="C840" s="6">
        <v>2</v>
      </c>
      <c r="D840" s="6">
        <v>1</v>
      </c>
      <c r="E840" s="6" t="str">
        <f>_xlfn.IFNA(IF(E$1&gt;$C840,"",INDEX('2-1-1 紀錄下次購買項目'!$C:$C,MATCH('2-1-2 data.csv'!$A840,'2-1-1 紀錄下次購買項目'!$A:$A,0)+'2-1-2 data.csv'!E$1-1)),"")</f>
        <v>筆記型電腦</v>
      </c>
      <c r="F840" s="6" t="str">
        <f>_xlfn.IFNA(IF(F$1&gt;$C840,"",INDEX('2-1-1 紀錄下次購買項目'!$C:$C,MATCH('2-1-2 data.csv'!$A840,'2-1-1 紀錄下次購買項目'!$A:$A,0)+'2-1-2 data.csv'!F$1-1)),"")</f>
        <v>USB 儲存碟</v>
      </c>
      <c r="G840" s="6" t="str">
        <f>_xlfn.IFNA(IF(G$1&gt;$C840,"",INDEX('2-1-1 紀錄下次購買項目'!$C:$C,MATCH('2-1-2 data.csv'!$A840,'2-1-1 紀錄下次購買項目'!$A:$A,0)+'2-1-2 data.csv'!G$1-1)),"")</f>
        <v/>
      </c>
      <c r="H840" s="6" t="str">
        <f>_xlfn.IFNA(IF(H$1&gt;$C840,"",INDEX('2-1-1 紀錄下次購買項目'!$C:$C,MATCH('2-1-2 data.csv'!$A840,'2-1-1 紀錄下次購買項目'!$A:$A,0)+'2-1-2 data.csv'!H$1-1)),"")</f>
        <v/>
      </c>
      <c r="I840" s="6" t="str">
        <f>_xlfn.IFNA(IF(I$1&gt;$C840,"",INDEX('2-1-1 紀錄下次購買項目'!$C:$C,MATCH('2-1-2 data.csv'!$A840,'2-1-1 紀錄下次購買項目'!$A:$A,0)+'2-1-2 data.csv'!I$1-1)),"")</f>
        <v/>
      </c>
      <c r="J840" s="6" t="str">
        <f>_xlfn.IFNA(IF(J$1&gt;$C840,"",INDEX('2-1-1 紀錄下次購買項目'!$C:$C,MATCH('2-1-2 data.csv'!$A840,'2-1-1 紀錄下次購買項目'!$A:$A,0)+'2-1-2 data.csv'!J$1-1)),"")</f>
        <v/>
      </c>
      <c r="K840" s="6" t="str">
        <f>_xlfn.IFNA(IF(K$1&gt;$C840,"",INDEX('2-1-1 紀錄下次購買項目'!$C:$C,MATCH('2-1-2 data.csv'!$A840,'2-1-1 紀錄下次購買項目'!$A:$A,0)+'2-1-2 data.csv'!K$1-1)),"")</f>
        <v/>
      </c>
      <c r="L840" s="6" t="str">
        <f>_xlfn.IFNA(IF(L$1&gt;$C840,"",INDEX('2-1-1 紀錄下次購買項目'!$C:$C,MATCH('2-1-2 data.csv'!$A840,'2-1-1 紀錄下次購買項目'!$A:$A,0)+'2-1-2 data.csv'!L$1-1)),"")</f>
        <v/>
      </c>
      <c r="M840" s="6" t="str">
        <f>_xlfn.IFNA(IF(M$1&gt;$C840,"",INDEX('2-1-1 紀錄下次購買項目'!$C:$C,MATCH('2-1-2 data.csv'!$A840,'2-1-1 紀錄下次購買項目'!$A:$A,0)+'2-1-2 data.csv'!M$1-1)),"")</f>
        <v/>
      </c>
      <c r="N840" s="6" t="str">
        <f>_xlfn.IFNA(IF(N$1&gt;$C840,"",INDEX('2-1-1 紀錄下次購買項目'!$C:$C,MATCH('2-1-2 data.csv'!$A840,'2-1-1 紀錄下次購買項目'!$A:$A,0)+'2-1-2 data.csv'!N$1-1)),"")</f>
        <v/>
      </c>
    </row>
    <row r="841" spans="1:14">
      <c r="A841" s="6">
        <v>66466</v>
      </c>
      <c r="B841" s="5">
        <v>1686</v>
      </c>
      <c r="C841" s="6">
        <v>1</v>
      </c>
      <c r="D841" s="6">
        <v>1</v>
      </c>
      <c r="E841" s="6" t="str">
        <f>_xlfn.IFNA(IF(E$1&gt;$C841,"",INDEX('2-1-1 紀錄下次購買項目'!$C:$C,MATCH('2-1-2 data.csv'!$A841,'2-1-1 紀錄下次購買項目'!$A:$A,0)+'2-1-2 data.csv'!E$1-1)),"")</f>
        <v>家電安裝費</v>
      </c>
      <c r="F841" s="6" t="str">
        <f>_xlfn.IFNA(IF(F$1&gt;$C841,"",INDEX('2-1-1 紀錄下次購買項目'!$C:$C,MATCH('2-1-2 data.csv'!$A841,'2-1-1 紀錄下次購買項目'!$A:$A,0)+'2-1-2 data.csv'!F$1-1)),"")</f>
        <v/>
      </c>
      <c r="G841" s="6" t="str">
        <f>_xlfn.IFNA(IF(G$1&gt;$C841,"",INDEX('2-1-1 紀錄下次購買項目'!$C:$C,MATCH('2-1-2 data.csv'!$A841,'2-1-1 紀錄下次購買項目'!$A:$A,0)+'2-1-2 data.csv'!G$1-1)),"")</f>
        <v/>
      </c>
      <c r="H841" s="6" t="str">
        <f>_xlfn.IFNA(IF(H$1&gt;$C841,"",INDEX('2-1-1 紀錄下次購買項目'!$C:$C,MATCH('2-1-2 data.csv'!$A841,'2-1-1 紀錄下次購買項目'!$A:$A,0)+'2-1-2 data.csv'!H$1-1)),"")</f>
        <v/>
      </c>
      <c r="I841" s="6" t="str">
        <f>_xlfn.IFNA(IF(I$1&gt;$C841,"",INDEX('2-1-1 紀錄下次購買項目'!$C:$C,MATCH('2-1-2 data.csv'!$A841,'2-1-1 紀錄下次購買項目'!$A:$A,0)+'2-1-2 data.csv'!I$1-1)),"")</f>
        <v/>
      </c>
      <c r="J841" s="6" t="str">
        <f>_xlfn.IFNA(IF(J$1&gt;$C841,"",INDEX('2-1-1 紀錄下次購買項目'!$C:$C,MATCH('2-1-2 data.csv'!$A841,'2-1-1 紀錄下次購買項目'!$A:$A,0)+'2-1-2 data.csv'!J$1-1)),"")</f>
        <v/>
      </c>
      <c r="K841" s="6" t="str">
        <f>_xlfn.IFNA(IF(K$1&gt;$C841,"",INDEX('2-1-1 紀錄下次購買項目'!$C:$C,MATCH('2-1-2 data.csv'!$A841,'2-1-1 紀錄下次購買項目'!$A:$A,0)+'2-1-2 data.csv'!K$1-1)),"")</f>
        <v/>
      </c>
      <c r="L841" s="6" t="str">
        <f>_xlfn.IFNA(IF(L$1&gt;$C841,"",INDEX('2-1-1 紀錄下次購買項目'!$C:$C,MATCH('2-1-2 data.csv'!$A841,'2-1-1 紀錄下次購買項目'!$A:$A,0)+'2-1-2 data.csv'!L$1-1)),"")</f>
        <v/>
      </c>
      <c r="M841" s="6" t="str">
        <f>_xlfn.IFNA(IF(M$1&gt;$C841,"",INDEX('2-1-1 紀錄下次購買項目'!$C:$C,MATCH('2-1-2 data.csv'!$A841,'2-1-1 紀錄下次購買項目'!$A:$A,0)+'2-1-2 data.csv'!M$1-1)),"")</f>
        <v/>
      </c>
      <c r="N841" s="6" t="str">
        <f>_xlfn.IFNA(IF(N$1&gt;$C841,"",INDEX('2-1-1 紀錄下次購買項目'!$C:$C,MATCH('2-1-2 data.csv'!$A841,'2-1-1 紀錄下次購買項目'!$A:$A,0)+'2-1-2 data.csv'!N$1-1)),"")</f>
        <v/>
      </c>
    </row>
    <row r="842" spans="1:14">
      <c r="A842" s="6">
        <v>66593</v>
      </c>
      <c r="B842" s="5">
        <v>1686</v>
      </c>
      <c r="C842" s="6">
        <v>1</v>
      </c>
      <c r="D842" s="6">
        <v>1</v>
      </c>
      <c r="E842" s="6" t="str">
        <f>_xlfn.IFNA(IF(E$1&gt;$C842,"",INDEX('2-1-1 紀錄下次購買項目'!$C:$C,MATCH('2-1-2 data.csv'!$A842,'2-1-1 紀錄下次購買項目'!$A:$A,0)+'2-1-2 data.csv'!E$1-1)),"")</f>
        <v>數位MP3隨身聽</v>
      </c>
      <c r="F842" s="6" t="str">
        <f>_xlfn.IFNA(IF(F$1&gt;$C842,"",INDEX('2-1-1 紀錄下次購買項目'!$C:$C,MATCH('2-1-2 data.csv'!$A842,'2-1-1 紀錄下次購買項目'!$A:$A,0)+'2-1-2 data.csv'!F$1-1)),"")</f>
        <v/>
      </c>
      <c r="G842" s="6" t="str">
        <f>_xlfn.IFNA(IF(G$1&gt;$C842,"",INDEX('2-1-1 紀錄下次購買項目'!$C:$C,MATCH('2-1-2 data.csv'!$A842,'2-1-1 紀錄下次購買項目'!$A:$A,0)+'2-1-2 data.csv'!G$1-1)),"")</f>
        <v/>
      </c>
      <c r="H842" s="6" t="str">
        <f>_xlfn.IFNA(IF(H$1&gt;$C842,"",INDEX('2-1-1 紀錄下次購買項目'!$C:$C,MATCH('2-1-2 data.csv'!$A842,'2-1-1 紀錄下次購買項目'!$A:$A,0)+'2-1-2 data.csv'!H$1-1)),"")</f>
        <v/>
      </c>
      <c r="I842" s="6" t="str">
        <f>_xlfn.IFNA(IF(I$1&gt;$C842,"",INDEX('2-1-1 紀錄下次購買項目'!$C:$C,MATCH('2-1-2 data.csv'!$A842,'2-1-1 紀錄下次購買項目'!$A:$A,0)+'2-1-2 data.csv'!I$1-1)),"")</f>
        <v/>
      </c>
      <c r="J842" s="6" t="str">
        <f>_xlfn.IFNA(IF(J$1&gt;$C842,"",INDEX('2-1-1 紀錄下次購買項目'!$C:$C,MATCH('2-1-2 data.csv'!$A842,'2-1-1 紀錄下次購買項目'!$A:$A,0)+'2-1-2 data.csv'!J$1-1)),"")</f>
        <v/>
      </c>
      <c r="K842" s="6" t="str">
        <f>_xlfn.IFNA(IF(K$1&gt;$C842,"",INDEX('2-1-1 紀錄下次購買項目'!$C:$C,MATCH('2-1-2 data.csv'!$A842,'2-1-1 紀錄下次購買項目'!$A:$A,0)+'2-1-2 data.csv'!K$1-1)),"")</f>
        <v/>
      </c>
      <c r="L842" s="6" t="str">
        <f>_xlfn.IFNA(IF(L$1&gt;$C842,"",INDEX('2-1-1 紀錄下次購買項目'!$C:$C,MATCH('2-1-2 data.csv'!$A842,'2-1-1 紀錄下次購買項目'!$A:$A,0)+'2-1-2 data.csv'!L$1-1)),"")</f>
        <v/>
      </c>
      <c r="M842" s="6" t="str">
        <f>_xlfn.IFNA(IF(M$1&gt;$C842,"",INDEX('2-1-1 紀錄下次購買項目'!$C:$C,MATCH('2-1-2 data.csv'!$A842,'2-1-1 紀錄下次購買項目'!$A:$A,0)+'2-1-2 data.csv'!M$1-1)),"")</f>
        <v/>
      </c>
      <c r="N842" s="6" t="str">
        <f>_xlfn.IFNA(IF(N$1&gt;$C842,"",INDEX('2-1-1 紀錄下次購買項目'!$C:$C,MATCH('2-1-2 data.csv'!$A842,'2-1-1 紀錄下次購買項目'!$A:$A,0)+'2-1-2 data.csv'!N$1-1)),"")</f>
        <v/>
      </c>
    </row>
    <row r="843" spans="1:14">
      <c r="A843" s="6">
        <v>69114</v>
      </c>
      <c r="B843" s="5">
        <v>1686</v>
      </c>
      <c r="C843" s="6">
        <v>1</v>
      </c>
      <c r="D843" s="6">
        <v>1</v>
      </c>
      <c r="E843" s="6" t="str">
        <f>_xlfn.IFNA(IF(E$1&gt;$C843,"",INDEX('2-1-1 紀錄下次購買項目'!$C:$C,MATCH('2-1-2 data.csv'!$A843,'2-1-1 紀錄下次購買項目'!$A:$A,0)+'2-1-2 data.csv'!E$1-1)),"")</f>
        <v>數位MP3隨身聽</v>
      </c>
      <c r="F843" s="6" t="str">
        <f>_xlfn.IFNA(IF(F$1&gt;$C843,"",INDEX('2-1-1 紀錄下次購買項目'!$C:$C,MATCH('2-1-2 data.csv'!$A843,'2-1-1 紀錄下次購買項目'!$A:$A,0)+'2-1-2 data.csv'!F$1-1)),"")</f>
        <v/>
      </c>
      <c r="G843" s="6" t="str">
        <f>_xlfn.IFNA(IF(G$1&gt;$C843,"",INDEX('2-1-1 紀錄下次購買項目'!$C:$C,MATCH('2-1-2 data.csv'!$A843,'2-1-1 紀錄下次購買項目'!$A:$A,0)+'2-1-2 data.csv'!G$1-1)),"")</f>
        <v/>
      </c>
      <c r="H843" s="6" t="str">
        <f>_xlfn.IFNA(IF(H$1&gt;$C843,"",INDEX('2-1-1 紀錄下次購買項目'!$C:$C,MATCH('2-1-2 data.csv'!$A843,'2-1-1 紀錄下次購買項目'!$A:$A,0)+'2-1-2 data.csv'!H$1-1)),"")</f>
        <v/>
      </c>
      <c r="I843" s="6" t="str">
        <f>_xlfn.IFNA(IF(I$1&gt;$C843,"",INDEX('2-1-1 紀錄下次購買項目'!$C:$C,MATCH('2-1-2 data.csv'!$A843,'2-1-1 紀錄下次購買項目'!$A:$A,0)+'2-1-2 data.csv'!I$1-1)),"")</f>
        <v/>
      </c>
      <c r="J843" s="6" t="str">
        <f>_xlfn.IFNA(IF(J$1&gt;$C843,"",INDEX('2-1-1 紀錄下次購買項目'!$C:$C,MATCH('2-1-2 data.csv'!$A843,'2-1-1 紀錄下次購買項目'!$A:$A,0)+'2-1-2 data.csv'!J$1-1)),"")</f>
        <v/>
      </c>
      <c r="K843" s="6" t="str">
        <f>_xlfn.IFNA(IF(K$1&gt;$C843,"",INDEX('2-1-1 紀錄下次購買項目'!$C:$C,MATCH('2-1-2 data.csv'!$A843,'2-1-1 紀錄下次購買項目'!$A:$A,0)+'2-1-2 data.csv'!K$1-1)),"")</f>
        <v/>
      </c>
      <c r="L843" s="6" t="str">
        <f>_xlfn.IFNA(IF(L$1&gt;$C843,"",INDEX('2-1-1 紀錄下次購買項目'!$C:$C,MATCH('2-1-2 data.csv'!$A843,'2-1-1 紀錄下次購買項目'!$A:$A,0)+'2-1-2 data.csv'!L$1-1)),"")</f>
        <v/>
      </c>
      <c r="M843" s="6" t="str">
        <f>_xlfn.IFNA(IF(M$1&gt;$C843,"",INDEX('2-1-1 紀錄下次購買項目'!$C:$C,MATCH('2-1-2 data.csv'!$A843,'2-1-1 紀錄下次購買項目'!$A:$A,0)+'2-1-2 data.csv'!M$1-1)),"")</f>
        <v/>
      </c>
      <c r="N843" s="6" t="str">
        <f>_xlfn.IFNA(IF(N$1&gt;$C843,"",INDEX('2-1-1 紀錄下次購買項目'!$C:$C,MATCH('2-1-2 data.csv'!$A843,'2-1-1 紀錄下次購買項目'!$A:$A,0)+'2-1-2 data.csv'!N$1-1)),"")</f>
        <v/>
      </c>
    </row>
    <row r="844" spans="1:14">
      <c r="A844" s="6">
        <v>69739</v>
      </c>
      <c r="B844" s="5">
        <v>1686</v>
      </c>
      <c r="C844" s="6">
        <v>1</v>
      </c>
      <c r="D844" s="6">
        <v>2</v>
      </c>
      <c r="E844" s="6" t="str">
        <f>_xlfn.IFNA(IF(E$1&gt;$C844,"",INDEX('2-1-1 紀錄下次購買項目'!$C:$C,MATCH('2-1-2 data.csv'!$A844,'2-1-1 紀錄下次購買項目'!$A:$A,0)+'2-1-2 data.csv'!E$1-1)),"")</f>
        <v>線材</v>
      </c>
      <c r="F844" s="6" t="str">
        <f>_xlfn.IFNA(IF(F$1&gt;$C844,"",INDEX('2-1-1 紀錄下次購買項目'!$C:$C,MATCH('2-1-2 data.csv'!$A844,'2-1-1 紀錄下次購買項目'!$A:$A,0)+'2-1-2 data.csv'!F$1-1)),"")</f>
        <v/>
      </c>
      <c r="G844" s="6" t="str">
        <f>_xlfn.IFNA(IF(G$1&gt;$C844,"",INDEX('2-1-1 紀錄下次購買項目'!$C:$C,MATCH('2-1-2 data.csv'!$A844,'2-1-1 紀錄下次購買項目'!$A:$A,0)+'2-1-2 data.csv'!G$1-1)),"")</f>
        <v/>
      </c>
      <c r="H844" s="6" t="str">
        <f>_xlfn.IFNA(IF(H$1&gt;$C844,"",INDEX('2-1-1 紀錄下次購買項目'!$C:$C,MATCH('2-1-2 data.csv'!$A844,'2-1-1 紀錄下次購買項目'!$A:$A,0)+'2-1-2 data.csv'!H$1-1)),"")</f>
        <v/>
      </c>
      <c r="I844" s="6" t="str">
        <f>_xlfn.IFNA(IF(I$1&gt;$C844,"",INDEX('2-1-1 紀錄下次購買項目'!$C:$C,MATCH('2-1-2 data.csv'!$A844,'2-1-1 紀錄下次購買項目'!$A:$A,0)+'2-1-2 data.csv'!I$1-1)),"")</f>
        <v/>
      </c>
      <c r="J844" s="6" t="str">
        <f>_xlfn.IFNA(IF(J$1&gt;$C844,"",INDEX('2-1-1 紀錄下次購買項目'!$C:$C,MATCH('2-1-2 data.csv'!$A844,'2-1-1 紀錄下次購買項目'!$A:$A,0)+'2-1-2 data.csv'!J$1-1)),"")</f>
        <v/>
      </c>
      <c r="K844" s="6" t="str">
        <f>_xlfn.IFNA(IF(K$1&gt;$C844,"",INDEX('2-1-1 紀錄下次購買項目'!$C:$C,MATCH('2-1-2 data.csv'!$A844,'2-1-1 紀錄下次購買項目'!$A:$A,0)+'2-1-2 data.csv'!K$1-1)),"")</f>
        <v/>
      </c>
      <c r="L844" s="6" t="str">
        <f>_xlfn.IFNA(IF(L$1&gt;$C844,"",INDEX('2-1-1 紀錄下次購買項目'!$C:$C,MATCH('2-1-2 data.csv'!$A844,'2-1-1 紀錄下次購買項目'!$A:$A,0)+'2-1-2 data.csv'!L$1-1)),"")</f>
        <v/>
      </c>
      <c r="M844" s="6" t="str">
        <f>_xlfn.IFNA(IF(M$1&gt;$C844,"",INDEX('2-1-1 紀錄下次購買項目'!$C:$C,MATCH('2-1-2 data.csv'!$A844,'2-1-1 紀錄下次購買項目'!$A:$A,0)+'2-1-2 data.csv'!M$1-1)),"")</f>
        <v/>
      </c>
      <c r="N844" s="6" t="str">
        <f>_xlfn.IFNA(IF(N$1&gt;$C844,"",INDEX('2-1-1 紀錄下次購買項目'!$C:$C,MATCH('2-1-2 data.csv'!$A844,'2-1-1 紀錄下次購買項目'!$A:$A,0)+'2-1-2 data.csv'!N$1-1)),"")</f>
        <v/>
      </c>
    </row>
    <row r="845" spans="1:14">
      <c r="A845" s="6">
        <v>72006</v>
      </c>
      <c r="B845" s="5">
        <v>1686</v>
      </c>
      <c r="C845" s="6">
        <v>2</v>
      </c>
      <c r="D845" s="6">
        <v>2</v>
      </c>
      <c r="E845" s="6" t="str">
        <f>_xlfn.IFNA(IF(E$1&gt;$C845,"",INDEX('2-1-1 紀錄下次購買項目'!$C:$C,MATCH('2-1-2 data.csv'!$A845,'2-1-1 紀錄下次購買項目'!$A:$A,0)+'2-1-2 data.csv'!E$1-1)),"")</f>
        <v>筆記型電腦</v>
      </c>
      <c r="F845" s="6" t="str">
        <f>_xlfn.IFNA(IF(F$1&gt;$C845,"",INDEX('2-1-1 紀錄下次購買項目'!$C:$C,MATCH('2-1-2 data.csv'!$A845,'2-1-1 紀錄下次購買項目'!$A:$A,0)+'2-1-2 data.csv'!F$1-1)),"")</f>
        <v>記憶卡</v>
      </c>
      <c r="G845" s="6" t="str">
        <f>_xlfn.IFNA(IF(G$1&gt;$C845,"",INDEX('2-1-1 紀錄下次購買項目'!$C:$C,MATCH('2-1-2 data.csv'!$A845,'2-1-1 紀錄下次購買項目'!$A:$A,0)+'2-1-2 data.csv'!G$1-1)),"")</f>
        <v/>
      </c>
      <c r="H845" s="6" t="str">
        <f>_xlfn.IFNA(IF(H$1&gt;$C845,"",INDEX('2-1-1 紀錄下次購買項目'!$C:$C,MATCH('2-1-2 data.csv'!$A845,'2-1-1 紀錄下次購買項目'!$A:$A,0)+'2-1-2 data.csv'!H$1-1)),"")</f>
        <v/>
      </c>
      <c r="I845" s="6" t="str">
        <f>_xlfn.IFNA(IF(I$1&gt;$C845,"",INDEX('2-1-1 紀錄下次購買項目'!$C:$C,MATCH('2-1-2 data.csv'!$A845,'2-1-1 紀錄下次購買項目'!$A:$A,0)+'2-1-2 data.csv'!I$1-1)),"")</f>
        <v/>
      </c>
      <c r="J845" s="6" t="str">
        <f>_xlfn.IFNA(IF(J$1&gt;$C845,"",INDEX('2-1-1 紀錄下次購買項目'!$C:$C,MATCH('2-1-2 data.csv'!$A845,'2-1-1 紀錄下次購買項目'!$A:$A,0)+'2-1-2 data.csv'!J$1-1)),"")</f>
        <v/>
      </c>
      <c r="K845" s="6" t="str">
        <f>_xlfn.IFNA(IF(K$1&gt;$C845,"",INDEX('2-1-1 紀錄下次購買項目'!$C:$C,MATCH('2-1-2 data.csv'!$A845,'2-1-1 紀錄下次購買項目'!$A:$A,0)+'2-1-2 data.csv'!K$1-1)),"")</f>
        <v/>
      </c>
      <c r="L845" s="6" t="str">
        <f>_xlfn.IFNA(IF(L$1&gt;$C845,"",INDEX('2-1-1 紀錄下次購買項目'!$C:$C,MATCH('2-1-2 data.csv'!$A845,'2-1-1 紀錄下次購買項目'!$A:$A,0)+'2-1-2 data.csv'!L$1-1)),"")</f>
        <v/>
      </c>
      <c r="M845" s="6" t="str">
        <f>_xlfn.IFNA(IF(M$1&gt;$C845,"",INDEX('2-1-1 紀錄下次購買項目'!$C:$C,MATCH('2-1-2 data.csv'!$A845,'2-1-1 紀錄下次購買項目'!$A:$A,0)+'2-1-2 data.csv'!M$1-1)),"")</f>
        <v/>
      </c>
      <c r="N845" s="6" t="str">
        <f>_xlfn.IFNA(IF(N$1&gt;$C845,"",INDEX('2-1-1 紀錄下次購買項目'!$C:$C,MATCH('2-1-2 data.csv'!$A845,'2-1-1 紀錄下次購買項目'!$A:$A,0)+'2-1-2 data.csv'!N$1-1)),"")</f>
        <v/>
      </c>
    </row>
    <row r="846" spans="1:14">
      <c r="A846" s="6">
        <v>72828</v>
      </c>
      <c r="B846" s="5">
        <v>1686</v>
      </c>
      <c r="C846" s="6">
        <v>2</v>
      </c>
      <c r="D846" s="6">
        <v>1</v>
      </c>
      <c r="E846" s="6" t="str">
        <f>_xlfn.IFNA(IF(E$1&gt;$C846,"",INDEX('2-1-1 紀錄下次購買項目'!$C:$C,MATCH('2-1-2 data.csv'!$A846,'2-1-1 紀錄下次購買項目'!$A:$A,0)+'2-1-2 data.csv'!E$1-1)),"")</f>
        <v>鹼性電池</v>
      </c>
      <c r="F846" s="6" t="str">
        <f>_xlfn.IFNA(IF(F$1&gt;$C846,"",INDEX('2-1-1 紀錄下次購買項目'!$C:$C,MATCH('2-1-2 data.csv'!$A846,'2-1-1 紀錄下次購買項目'!$A:$A,0)+'2-1-2 data.csv'!F$1-1)),"")</f>
        <v>記憶卡</v>
      </c>
      <c r="G846" s="6" t="str">
        <f>_xlfn.IFNA(IF(G$1&gt;$C846,"",INDEX('2-1-1 紀錄下次購買項目'!$C:$C,MATCH('2-1-2 data.csv'!$A846,'2-1-1 紀錄下次購買項目'!$A:$A,0)+'2-1-2 data.csv'!G$1-1)),"")</f>
        <v/>
      </c>
      <c r="H846" s="6" t="str">
        <f>_xlfn.IFNA(IF(H$1&gt;$C846,"",INDEX('2-1-1 紀錄下次購買項目'!$C:$C,MATCH('2-1-2 data.csv'!$A846,'2-1-1 紀錄下次購買項目'!$A:$A,0)+'2-1-2 data.csv'!H$1-1)),"")</f>
        <v/>
      </c>
      <c r="I846" s="6" t="str">
        <f>_xlfn.IFNA(IF(I$1&gt;$C846,"",INDEX('2-1-1 紀錄下次購買項目'!$C:$C,MATCH('2-1-2 data.csv'!$A846,'2-1-1 紀錄下次購買項目'!$A:$A,0)+'2-1-2 data.csv'!I$1-1)),"")</f>
        <v/>
      </c>
      <c r="J846" s="6" t="str">
        <f>_xlfn.IFNA(IF(J$1&gt;$C846,"",INDEX('2-1-1 紀錄下次購買項目'!$C:$C,MATCH('2-1-2 data.csv'!$A846,'2-1-1 紀錄下次購買項目'!$A:$A,0)+'2-1-2 data.csv'!J$1-1)),"")</f>
        <v/>
      </c>
      <c r="K846" s="6" t="str">
        <f>_xlfn.IFNA(IF(K$1&gt;$C846,"",INDEX('2-1-1 紀錄下次購買項目'!$C:$C,MATCH('2-1-2 data.csv'!$A846,'2-1-1 紀錄下次購買項目'!$A:$A,0)+'2-1-2 data.csv'!K$1-1)),"")</f>
        <v/>
      </c>
      <c r="L846" s="6" t="str">
        <f>_xlfn.IFNA(IF(L$1&gt;$C846,"",INDEX('2-1-1 紀錄下次購買項目'!$C:$C,MATCH('2-1-2 data.csv'!$A846,'2-1-1 紀錄下次購買項目'!$A:$A,0)+'2-1-2 data.csv'!L$1-1)),"")</f>
        <v/>
      </c>
      <c r="M846" s="6" t="str">
        <f>_xlfn.IFNA(IF(M$1&gt;$C846,"",INDEX('2-1-1 紀錄下次購買項目'!$C:$C,MATCH('2-1-2 data.csv'!$A846,'2-1-1 紀錄下次購買項目'!$A:$A,0)+'2-1-2 data.csv'!M$1-1)),"")</f>
        <v/>
      </c>
      <c r="N846" s="6" t="str">
        <f>_xlfn.IFNA(IF(N$1&gt;$C846,"",INDEX('2-1-1 紀錄下次購買項目'!$C:$C,MATCH('2-1-2 data.csv'!$A846,'2-1-1 紀錄下次購買項目'!$A:$A,0)+'2-1-2 data.csv'!N$1-1)),"")</f>
        <v/>
      </c>
    </row>
    <row r="847" spans="1:14">
      <c r="A847" s="6">
        <v>75824</v>
      </c>
      <c r="B847" s="5">
        <v>1686</v>
      </c>
      <c r="C847" s="6">
        <v>1</v>
      </c>
      <c r="D847" s="6">
        <v>1</v>
      </c>
      <c r="E847" s="6" t="str">
        <f>_xlfn.IFNA(IF(E$1&gt;$C847,"",INDEX('2-1-1 紀錄下次購買項目'!$C:$C,MATCH('2-1-2 data.csv'!$A847,'2-1-1 紀錄下次購買項目'!$A:$A,0)+'2-1-2 data.csv'!E$1-1)),"")</f>
        <v>MP3\MP4</v>
      </c>
      <c r="F847" s="6" t="str">
        <f>_xlfn.IFNA(IF(F$1&gt;$C847,"",INDEX('2-1-1 紀錄下次購買項目'!$C:$C,MATCH('2-1-2 data.csv'!$A847,'2-1-1 紀錄下次購買項目'!$A:$A,0)+'2-1-2 data.csv'!F$1-1)),"")</f>
        <v/>
      </c>
      <c r="G847" s="6" t="str">
        <f>_xlfn.IFNA(IF(G$1&gt;$C847,"",INDEX('2-1-1 紀錄下次購買項目'!$C:$C,MATCH('2-1-2 data.csv'!$A847,'2-1-1 紀錄下次購買項目'!$A:$A,0)+'2-1-2 data.csv'!G$1-1)),"")</f>
        <v/>
      </c>
      <c r="H847" s="6" t="str">
        <f>_xlfn.IFNA(IF(H$1&gt;$C847,"",INDEX('2-1-1 紀錄下次購買項目'!$C:$C,MATCH('2-1-2 data.csv'!$A847,'2-1-1 紀錄下次購買項目'!$A:$A,0)+'2-1-2 data.csv'!H$1-1)),"")</f>
        <v/>
      </c>
      <c r="I847" s="6" t="str">
        <f>_xlfn.IFNA(IF(I$1&gt;$C847,"",INDEX('2-1-1 紀錄下次購買項目'!$C:$C,MATCH('2-1-2 data.csv'!$A847,'2-1-1 紀錄下次購買項目'!$A:$A,0)+'2-1-2 data.csv'!I$1-1)),"")</f>
        <v/>
      </c>
      <c r="J847" s="6" t="str">
        <f>_xlfn.IFNA(IF(J$1&gt;$C847,"",INDEX('2-1-1 紀錄下次購買項目'!$C:$C,MATCH('2-1-2 data.csv'!$A847,'2-1-1 紀錄下次購買項目'!$A:$A,0)+'2-1-2 data.csv'!J$1-1)),"")</f>
        <v/>
      </c>
      <c r="K847" s="6" t="str">
        <f>_xlfn.IFNA(IF(K$1&gt;$C847,"",INDEX('2-1-1 紀錄下次購買項目'!$C:$C,MATCH('2-1-2 data.csv'!$A847,'2-1-1 紀錄下次購買項目'!$A:$A,0)+'2-1-2 data.csv'!K$1-1)),"")</f>
        <v/>
      </c>
      <c r="L847" s="6" t="str">
        <f>_xlfn.IFNA(IF(L$1&gt;$C847,"",INDEX('2-1-1 紀錄下次購買項目'!$C:$C,MATCH('2-1-2 data.csv'!$A847,'2-1-1 紀錄下次購買項目'!$A:$A,0)+'2-1-2 data.csv'!L$1-1)),"")</f>
        <v/>
      </c>
      <c r="M847" s="6" t="str">
        <f>_xlfn.IFNA(IF(M$1&gt;$C847,"",INDEX('2-1-1 紀錄下次購買項目'!$C:$C,MATCH('2-1-2 data.csv'!$A847,'2-1-1 紀錄下次購買項目'!$A:$A,0)+'2-1-2 data.csv'!M$1-1)),"")</f>
        <v/>
      </c>
      <c r="N847" s="6" t="str">
        <f>_xlfn.IFNA(IF(N$1&gt;$C847,"",INDEX('2-1-1 紀錄下次購買項目'!$C:$C,MATCH('2-1-2 data.csv'!$A847,'2-1-1 紀錄下次購買項目'!$A:$A,0)+'2-1-2 data.csv'!N$1-1)),"")</f>
        <v/>
      </c>
    </row>
    <row r="848" spans="1:14">
      <c r="A848" s="6">
        <v>77100</v>
      </c>
      <c r="B848" s="5">
        <v>1686</v>
      </c>
      <c r="C848" s="6">
        <v>1</v>
      </c>
      <c r="D848" s="6">
        <v>2</v>
      </c>
      <c r="E848" s="6" t="str">
        <f>_xlfn.IFNA(IF(E$1&gt;$C848,"",INDEX('2-1-1 紀錄下次購買項目'!$C:$C,MATCH('2-1-2 data.csv'!$A848,'2-1-1 紀錄下次購買項目'!$A:$A,0)+'2-1-2 data.csv'!E$1-1)),"")</f>
        <v>USB 儲存碟</v>
      </c>
      <c r="F848" s="6" t="str">
        <f>_xlfn.IFNA(IF(F$1&gt;$C848,"",INDEX('2-1-1 紀錄下次購買項目'!$C:$C,MATCH('2-1-2 data.csv'!$A848,'2-1-1 紀錄下次購買項目'!$A:$A,0)+'2-1-2 data.csv'!F$1-1)),"")</f>
        <v/>
      </c>
      <c r="G848" s="6" t="str">
        <f>_xlfn.IFNA(IF(G$1&gt;$C848,"",INDEX('2-1-1 紀錄下次購買項目'!$C:$C,MATCH('2-1-2 data.csv'!$A848,'2-1-1 紀錄下次購買項目'!$A:$A,0)+'2-1-2 data.csv'!G$1-1)),"")</f>
        <v/>
      </c>
      <c r="H848" s="6" t="str">
        <f>_xlfn.IFNA(IF(H$1&gt;$C848,"",INDEX('2-1-1 紀錄下次購買項目'!$C:$C,MATCH('2-1-2 data.csv'!$A848,'2-1-1 紀錄下次購買項目'!$A:$A,0)+'2-1-2 data.csv'!H$1-1)),"")</f>
        <v/>
      </c>
      <c r="I848" s="6" t="str">
        <f>_xlfn.IFNA(IF(I$1&gt;$C848,"",INDEX('2-1-1 紀錄下次購買項目'!$C:$C,MATCH('2-1-2 data.csv'!$A848,'2-1-1 紀錄下次購買項目'!$A:$A,0)+'2-1-2 data.csv'!I$1-1)),"")</f>
        <v/>
      </c>
      <c r="J848" s="6" t="str">
        <f>_xlfn.IFNA(IF(J$1&gt;$C848,"",INDEX('2-1-1 紀錄下次購買項目'!$C:$C,MATCH('2-1-2 data.csv'!$A848,'2-1-1 紀錄下次購買項目'!$A:$A,0)+'2-1-2 data.csv'!J$1-1)),"")</f>
        <v/>
      </c>
      <c r="K848" s="6" t="str">
        <f>_xlfn.IFNA(IF(K$1&gt;$C848,"",INDEX('2-1-1 紀錄下次購買項目'!$C:$C,MATCH('2-1-2 data.csv'!$A848,'2-1-1 紀錄下次購買項目'!$A:$A,0)+'2-1-2 data.csv'!K$1-1)),"")</f>
        <v/>
      </c>
      <c r="L848" s="6" t="str">
        <f>_xlfn.IFNA(IF(L$1&gt;$C848,"",INDEX('2-1-1 紀錄下次購買項目'!$C:$C,MATCH('2-1-2 data.csv'!$A848,'2-1-1 紀錄下次購買項目'!$A:$A,0)+'2-1-2 data.csv'!L$1-1)),"")</f>
        <v/>
      </c>
      <c r="M848" s="6" t="str">
        <f>_xlfn.IFNA(IF(M$1&gt;$C848,"",INDEX('2-1-1 紀錄下次購買項目'!$C:$C,MATCH('2-1-2 data.csv'!$A848,'2-1-1 紀錄下次購買項目'!$A:$A,0)+'2-1-2 data.csv'!M$1-1)),"")</f>
        <v/>
      </c>
      <c r="N848" s="6" t="str">
        <f>_xlfn.IFNA(IF(N$1&gt;$C848,"",INDEX('2-1-1 紀錄下次購買項目'!$C:$C,MATCH('2-1-2 data.csv'!$A848,'2-1-1 紀錄下次購買項目'!$A:$A,0)+'2-1-2 data.csv'!N$1-1)),"")</f>
        <v/>
      </c>
    </row>
    <row r="849" spans="1:14">
      <c r="A849" s="6">
        <v>77608</v>
      </c>
      <c r="B849" s="5">
        <v>1686</v>
      </c>
      <c r="C849" s="6">
        <v>2</v>
      </c>
      <c r="D849" s="6">
        <v>1</v>
      </c>
      <c r="E849" s="6" t="str">
        <f>_xlfn.IFNA(IF(E$1&gt;$C849,"",INDEX('2-1-1 紀錄下次購買項目'!$C:$C,MATCH('2-1-2 data.csv'!$A849,'2-1-1 紀錄下次購買項目'!$A:$A,0)+'2-1-2 data.csv'!E$1-1)),"")</f>
        <v>數位相機</v>
      </c>
      <c r="F849" s="6" t="str">
        <f>_xlfn.IFNA(IF(F$1&gt;$C849,"",INDEX('2-1-1 紀錄下次購買項目'!$C:$C,MATCH('2-1-2 data.csv'!$A849,'2-1-1 紀錄下次購買項目'!$A:$A,0)+'2-1-2 data.csv'!F$1-1)),"")</f>
        <v>記憶卡</v>
      </c>
      <c r="G849" s="6" t="str">
        <f>_xlfn.IFNA(IF(G$1&gt;$C849,"",INDEX('2-1-1 紀錄下次購買項目'!$C:$C,MATCH('2-1-2 data.csv'!$A849,'2-1-1 紀錄下次購買項目'!$A:$A,0)+'2-1-2 data.csv'!G$1-1)),"")</f>
        <v/>
      </c>
      <c r="H849" s="6" t="str">
        <f>_xlfn.IFNA(IF(H$1&gt;$C849,"",INDEX('2-1-1 紀錄下次購買項目'!$C:$C,MATCH('2-1-2 data.csv'!$A849,'2-1-1 紀錄下次購買項目'!$A:$A,0)+'2-1-2 data.csv'!H$1-1)),"")</f>
        <v/>
      </c>
      <c r="I849" s="6" t="str">
        <f>_xlfn.IFNA(IF(I$1&gt;$C849,"",INDEX('2-1-1 紀錄下次購買項目'!$C:$C,MATCH('2-1-2 data.csv'!$A849,'2-1-1 紀錄下次購買項目'!$A:$A,0)+'2-1-2 data.csv'!I$1-1)),"")</f>
        <v/>
      </c>
      <c r="J849" s="6" t="str">
        <f>_xlfn.IFNA(IF(J$1&gt;$C849,"",INDEX('2-1-1 紀錄下次購買項目'!$C:$C,MATCH('2-1-2 data.csv'!$A849,'2-1-1 紀錄下次購買項目'!$A:$A,0)+'2-1-2 data.csv'!J$1-1)),"")</f>
        <v/>
      </c>
      <c r="K849" s="6" t="str">
        <f>_xlfn.IFNA(IF(K$1&gt;$C849,"",INDEX('2-1-1 紀錄下次購買項目'!$C:$C,MATCH('2-1-2 data.csv'!$A849,'2-1-1 紀錄下次購買項目'!$A:$A,0)+'2-1-2 data.csv'!K$1-1)),"")</f>
        <v/>
      </c>
      <c r="L849" s="6" t="str">
        <f>_xlfn.IFNA(IF(L$1&gt;$C849,"",INDEX('2-1-1 紀錄下次購買項目'!$C:$C,MATCH('2-1-2 data.csv'!$A849,'2-1-1 紀錄下次購買項目'!$A:$A,0)+'2-1-2 data.csv'!L$1-1)),"")</f>
        <v/>
      </c>
      <c r="M849" s="6" t="str">
        <f>_xlfn.IFNA(IF(M$1&gt;$C849,"",INDEX('2-1-1 紀錄下次購買項目'!$C:$C,MATCH('2-1-2 data.csv'!$A849,'2-1-1 紀錄下次購買項目'!$A:$A,0)+'2-1-2 data.csv'!M$1-1)),"")</f>
        <v/>
      </c>
      <c r="N849" s="6" t="str">
        <f>_xlfn.IFNA(IF(N$1&gt;$C849,"",INDEX('2-1-1 紀錄下次購買項目'!$C:$C,MATCH('2-1-2 data.csv'!$A849,'2-1-1 紀錄下次購買項目'!$A:$A,0)+'2-1-2 data.csv'!N$1-1)),"")</f>
        <v/>
      </c>
    </row>
    <row r="850" spans="1:14">
      <c r="A850" s="6">
        <v>79151</v>
      </c>
      <c r="B850" s="5">
        <v>1686</v>
      </c>
      <c r="C850" s="6">
        <v>1</v>
      </c>
      <c r="D850" s="6">
        <v>1</v>
      </c>
      <c r="E850" s="6" t="str">
        <f>_xlfn.IFNA(IF(E$1&gt;$C850,"",INDEX('2-1-1 紀錄下次購買項目'!$C:$C,MATCH('2-1-2 data.csv'!$A850,'2-1-1 紀錄下次購買項目'!$A:$A,0)+'2-1-2 data.csv'!E$1-1)),"")</f>
        <v>USB 儲存碟</v>
      </c>
      <c r="F850" s="6" t="str">
        <f>_xlfn.IFNA(IF(F$1&gt;$C850,"",INDEX('2-1-1 紀錄下次購買項目'!$C:$C,MATCH('2-1-2 data.csv'!$A850,'2-1-1 紀錄下次購買項目'!$A:$A,0)+'2-1-2 data.csv'!F$1-1)),"")</f>
        <v/>
      </c>
      <c r="G850" s="6" t="str">
        <f>_xlfn.IFNA(IF(G$1&gt;$C850,"",INDEX('2-1-1 紀錄下次購買項目'!$C:$C,MATCH('2-1-2 data.csv'!$A850,'2-1-1 紀錄下次購買項目'!$A:$A,0)+'2-1-2 data.csv'!G$1-1)),"")</f>
        <v/>
      </c>
      <c r="H850" s="6" t="str">
        <f>_xlfn.IFNA(IF(H$1&gt;$C850,"",INDEX('2-1-1 紀錄下次購買項目'!$C:$C,MATCH('2-1-2 data.csv'!$A850,'2-1-1 紀錄下次購買項目'!$A:$A,0)+'2-1-2 data.csv'!H$1-1)),"")</f>
        <v/>
      </c>
      <c r="I850" s="6" t="str">
        <f>_xlfn.IFNA(IF(I$1&gt;$C850,"",INDEX('2-1-1 紀錄下次購買項目'!$C:$C,MATCH('2-1-2 data.csv'!$A850,'2-1-1 紀錄下次購買項目'!$A:$A,0)+'2-1-2 data.csv'!I$1-1)),"")</f>
        <v/>
      </c>
      <c r="J850" s="6" t="str">
        <f>_xlfn.IFNA(IF(J$1&gt;$C850,"",INDEX('2-1-1 紀錄下次購買項目'!$C:$C,MATCH('2-1-2 data.csv'!$A850,'2-1-1 紀錄下次購買項目'!$A:$A,0)+'2-1-2 data.csv'!J$1-1)),"")</f>
        <v/>
      </c>
      <c r="K850" s="6" t="str">
        <f>_xlfn.IFNA(IF(K$1&gt;$C850,"",INDEX('2-1-1 紀錄下次購買項目'!$C:$C,MATCH('2-1-2 data.csv'!$A850,'2-1-1 紀錄下次購買項目'!$A:$A,0)+'2-1-2 data.csv'!K$1-1)),"")</f>
        <v/>
      </c>
      <c r="L850" s="6" t="str">
        <f>_xlfn.IFNA(IF(L$1&gt;$C850,"",INDEX('2-1-1 紀錄下次購買項目'!$C:$C,MATCH('2-1-2 data.csv'!$A850,'2-1-1 紀錄下次購買項目'!$A:$A,0)+'2-1-2 data.csv'!L$1-1)),"")</f>
        <v/>
      </c>
      <c r="M850" s="6" t="str">
        <f>_xlfn.IFNA(IF(M$1&gt;$C850,"",INDEX('2-1-1 紀錄下次購買項目'!$C:$C,MATCH('2-1-2 data.csv'!$A850,'2-1-1 紀錄下次購買項目'!$A:$A,0)+'2-1-2 data.csv'!M$1-1)),"")</f>
        <v/>
      </c>
      <c r="N850" s="6" t="str">
        <f>_xlfn.IFNA(IF(N$1&gt;$C850,"",INDEX('2-1-1 紀錄下次購買項目'!$C:$C,MATCH('2-1-2 data.csv'!$A850,'2-1-1 紀錄下次購買項目'!$A:$A,0)+'2-1-2 data.csv'!N$1-1)),"")</f>
        <v/>
      </c>
    </row>
    <row r="851" spans="1:14">
      <c r="A851" s="6">
        <v>81241</v>
      </c>
      <c r="B851" s="5">
        <v>1686</v>
      </c>
      <c r="C851" s="6">
        <v>1</v>
      </c>
      <c r="D851" s="6">
        <v>3</v>
      </c>
      <c r="E851" s="6" t="str">
        <f>_xlfn.IFNA(IF(E$1&gt;$C851,"",INDEX('2-1-1 紀錄下次購買項目'!$C:$C,MATCH('2-1-2 data.csv'!$A851,'2-1-1 紀錄下次購買項目'!$A:$A,0)+'2-1-2 data.csv'!E$1-1)),"")</f>
        <v>筆記型電腦</v>
      </c>
      <c r="F851" s="6" t="str">
        <f>_xlfn.IFNA(IF(F$1&gt;$C851,"",INDEX('2-1-1 紀錄下次購買項目'!$C:$C,MATCH('2-1-2 data.csv'!$A851,'2-1-1 紀錄下次購買項目'!$A:$A,0)+'2-1-2 data.csv'!F$1-1)),"")</f>
        <v/>
      </c>
      <c r="G851" s="6" t="str">
        <f>_xlfn.IFNA(IF(G$1&gt;$C851,"",INDEX('2-1-1 紀錄下次購買項目'!$C:$C,MATCH('2-1-2 data.csv'!$A851,'2-1-1 紀錄下次購買項目'!$A:$A,0)+'2-1-2 data.csv'!G$1-1)),"")</f>
        <v/>
      </c>
      <c r="H851" s="6" t="str">
        <f>_xlfn.IFNA(IF(H$1&gt;$C851,"",INDEX('2-1-1 紀錄下次購買項目'!$C:$C,MATCH('2-1-2 data.csv'!$A851,'2-1-1 紀錄下次購買項目'!$A:$A,0)+'2-1-2 data.csv'!H$1-1)),"")</f>
        <v/>
      </c>
      <c r="I851" s="6" t="str">
        <f>_xlfn.IFNA(IF(I$1&gt;$C851,"",INDEX('2-1-1 紀錄下次購買項目'!$C:$C,MATCH('2-1-2 data.csv'!$A851,'2-1-1 紀錄下次購買項目'!$A:$A,0)+'2-1-2 data.csv'!I$1-1)),"")</f>
        <v/>
      </c>
      <c r="J851" s="6" t="str">
        <f>_xlfn.IFNA(IF(J$1&gt;$C851,"",INDEX('2-1-1 紀錄下次購買項目'!$C:$C,MATCH('2-1-2 data.csv'!$A851,'2-1-1 紀錄下次購買項目'!$A:$A,0)+'2-1-2 data.csv'!J$1-1)),"")</f>
        <v/>
      </c>
      <c r="K851" s="6" t="str">
        <f>_xlfn.IFNA(IF(K$1&gt;$C851,"",INDEX('2-1-1 紀錄下次購買項目'!$C:$C,MATCH('2-1-2 data.csv'!$A851,'2-1-1 紀錄下次購買項目'!$A:$A,0)+'2-1-2 data.csv'!K$1-1)),"")</f>
        <v/>
      </c>
      <c r="L851" s="6" t="str">
        <f>_xlfn.IFNA(IF(L$1&gt;$C851,"",INDEX('2-1-1 紀錄下次購買項目'!$C:$C,MATCH('2-1-2 data.csv'!$A851,'2-1-1 紀錄下次購買項目'!$A:$A,0)+'2-1-2 data.csv'!L$1-1)),"")</f>
        <v/>
      </c>
      <c r="M851" s="6" t="str">
        <f>_xlfn.IFNA(IF(M$1&gt;$C851,"",INDEX('2-1-1 紀錄下次購買項目'!$C:$C,MATCH('2-1-2 data.csv'!$A851,'2-1-1 紀錄下次購買項目'!$A:$A,0)+'2-1-2 data.csv'!M$1-1)),"")</f>
        <v/>
      </c>
      <c r="N851" s="6" t="str">
        <f>_xlfn.IFNA(IF(N$1&gt;$C851,"",INDEX('2-1-1 紀錄下次購買項目'!$C:$C,MATCH('2-1-2 data.csv'!$A851,'2-1-1 紀錄下次購買項目'!$A:$A,0)+'2-1-2 data.csv'!N$1-1)),"")</f>
        <v/>
      </c>
    </row>
    <row r="852" spans="1:14">
      <c r="A852" s="6">
        <v>81463</v>
      </c>
      <c r="B852" s="5">
        <v>1686</v>
      </c>
      <c r="C852" s="6">
        <v>3</v>
      </c>
      <c r="D852" s="6">
        <v>1</v>
      </c>
      <c r="E852" s="6" t="str">
        <f>_xlfn.IFNA(IF(E$1&gt;$C852,"",INDEX('2-1-1 紀錄下次購買項目'!$C:$C,MATCH('2-1-2 data.csv'!$A852,'2-1-1 紀錄下次購買項目'!$A:$A,0)+'2-1-2 data.csv'!E$1-1)),"")</f>
        <v>數位相機</v>
      </c>
      <c r="F852" s="6" t="str">
        <f>_xlfn.IFNA(IF(F$1&gt;$C852,"",INDEX('2-1-1 紀錄下次購買項目'!$C:$C,MATCH('2-1-2 data.csv'!$A852,'2-1-1 紀錄下次購買項目'!$A:$A,0)+'2-1-2 data.csv'!F$1-1)),"")</f>
        <v>DVD燒錄片</v>
      </c>
      <c r="G852" s="6" t="str">
        <f>_xlfn.IFNA(IF(G$1&gt;$C852,"",INDEX('2-1-1 紀錄下次購買項目'!$C:$C,MATCH('2-1-2 data.csv'!$A852,'2-1-1 紀錄下次購買項目'!$A:$A,0)+'2-1-2 data.csv'!G$1-1)),"")</f>
        <v>記憶卡</v>
      </c>
      <c r="H852" s="6" t="str">
        <f>_xlfn.IFNA(IF(H$1&gt;$C852,"",INDEX('2-1-1 紀錄下次購買項目'!$C:$C,MATCH('2-1-2 data.csv'!$A852,'2-1-1 紀錄下次購買項目'!$A:$A,0)+'2-1-2 data.csv'!H$1-1)),"")</f>
        <v/>
      </c>
      <c r="I852" s="6" t="str">
        <f>_xlfn.IFNA(IF(I$1&gt;$C852,"",INDEX('2-1-1 紀錄下次購買項目'!$C:$C,MATCH('2-1-2 data.csv'!$A852,'2-1-1 紀錄下次購買項目'!$A:$A,0)+'2-1-2 data.csv'!I$1-1)),"")</f>
        <v/>
      </c>
      <c r="J852" s="6" t="str">
        <f>_xlfn.IFNA(IF(J$1&gt;$C852,"",INDEX('2-1-1 紀錄下次購買項目'!$C:$C,MATCH('2-1-2 data.csv'!$A852,'2-1-1 紀錄下次購買項目'!$A:$A,0)+'2-1-2 data.csv'!J$1-1)),"")</f>
        <v/>
      </c>
      <c r="K852" s="6" t="str">
        <f>_xlfn.IFNA(IF(K$1&gt;$C852,"",INDEX('2-1-1 紀錄下次購買項目'!$C:$C,MATCH('2-1-2 data.csv'!$A852,'2-1-1 紀錄下次購買項目'!$A:$A,0)+'2-1-2 data.csv'!K$1-1)),"")</f>
        <v/>
      </c>
      <c r="L852" s="6" t="str">
        <f>_xlfn.IFNA(IF(L$1&gt;$C852,"",INDEX('2-1-1 紀錄下次購買項目'!$C:$C,MATCH('2-1-2 data.csv'!$A852,'2-1-1 紀錄下次購買項目'!$A:$A,0)+'2-1-2 data.csv'!L$1-1)),"")</f>
        <v/>
      </c>
      <c r="M852" s="6" t="str">
        <f>_xlfn.IFNA(IF(M$1&gt;$C852,"",INDEX('2-1-1 紀錄下次購買項目'!$C:$C,MATCH('2-1-2 data.csv'!$A852,'2-1-1 紀錄下次購買項目'!$A:$A,0)+'2-1-2 data.csv'!M$1-1)),"")</f>
        <v/>
      </c>
      <c r="N852" s="6" t="str">
        <f>_xlfn.IFNA(IF(N$1&gt;$C852,"",INDEX('2-1-1 紀錄下次購買項目'!$C:$C,MATCH('2-1-2 data.csv'!$A852,'2-1-1 紀錄下次購買項目'!$A:$A,0)+'2-1-2 data.csv'!N$1-1)),"")</f>
        <v/>
      </c>
    </row>
    <row r="853" spans="1:14">
      <c r="A853" s="6">
        <v>81651</v>
      </c>
      <c r="B853" s="5">
        <v>1686</v>
      </c>
      <c r="C853" s="6">
        <v>1</v>
      </c>
      <c r="D853" s="6">
        <v>0</v>
      </c>
      <c r="E853" s="6" t="str">
        <f>_xlfn.IFNA(IF(E$1&gt;$C853,"",INDEX('2-1-1 紀錄下次購買項目'!$C:$C,MATCH('2-1-2 data.csv'!$A853,'2-1-1 紀錄下次購買項目'!$A:$A,0)+'2-1-2 data.csv'!E$1-1)),"")</f>
        <v>整理耗材</v>
      </c>
      <c r="F853" s="6" t="str">
        <f>_xlfn.IFNA(IF(F$1&gt;$C853,"",INDEX('2-1-1 紀錄下次購買項目'!$C:$C,MATCH('2-1-2 data.csv'!$A853,'2-1-1 紀錄下次購買項目'!$A:$A,0)+'2-1-2 data.csv'!F$1-1)),"")</f>
        <v/>
      </c>
      <c r="G853" s="6" t="str">
        <f>_xlfn.IFNA(IF(G$1&gt;$C853,"",INDEX('2-1-1 紀錄下次購買項目'!$C:$C,MATCH('2-1-2 data.csv'!$A853,'2-1-1 紀錄下次購買項目'!$A:$A,0)+'2-1-2 data.csv'!G$1-1)),"")</f>
        <v/>
      </c>
      <c r="H853" s="6" t="str">
        <f>_xlfn.IFNA(IF(H$1&gt;$C853,"",INDEX('2-1-1 紀錄下次購買項目'!$C:$C,MATCH('2-1-2 data.csv'!$A853,'2-1-1 紀錄下次購買項目'!$A:$A,0)+'2-1-2 data.csv'!H$1-1)),"")</f>
        <v/>
      </c>
      <c r="I853" s="6" t="str">
        <f>_xlfn.IFNA(IF(I$1&gt;$C853,"",INDEX('2-1-1 紀錄下次購買項目'!$C:$C,MATCH('2-1-2 data.csv'!$A853,'2-1-1 紀錄下次購買項目'!$A:$A,0)+'2-1-2 data.csv'!I$1-1)),"")</f>
        <v/>
      </c>
      <c r="J853" s="6" t="str">
        <f>_xlfn.IFNA(IF(J$1&gt;$C853,"",INDEX('2-1-1 紀錄下次購買項目'!$C:$C,MATCH('2-1-2 data.csv'!$A853,'2-1-1 紀錄下次購買項目'!$A:$A,0)+'2-1-2 data.csv'!J$1-1)),"")</f>
        <v/>
      </c>
      <c r="K853" s="6" t="str">
        <f>_xlfn.IFNA(IF(K$1&gt;$C853,"",INDEX('2-1-1 紀錄下次購買項目'!$C:$C,MATCH('2-1-2 data.csv'!$A853,'2-1-1 紀錄下次購買項目'!$A:$A,0)+'2-1-2 data.csv'!K$1-1)),"")</f>
        <v/>
      </c>
      <c r="L853" s="6" t="str">
        <f>_xlfn.IFNA(IF(L$1&gt;$C853,"",INDEX('2-1-1 紀錄下次購買項目'!$C:$C,MATCH('2-1-2 data.csv'!$A853,'2-1-1 紀錄下次購買項目'!$A:$A,0)+'2-1-2 data.csv'!L$1-1)),"")</f>
        <v/>
      </c>
      <c r="M853" s="6" t="str">
        <f>_xlfn.IFNA(IF(M$1&gt;$C853,"",INDEX('2-1-1 紀錄下次購買項目'!$C:$C,MATCH('2-1-2 data.csv'!$A853,'2-1-1 紀錄下次購買項目'!$A:$A,0)+'2-1-2 data.csv'!M$1-1)),"")</f>
        <v/>
      </c>
      <c r="N853" s="6" t="str">
        <f>_xlfn.IFNA(IF(N$1&gt;$C853,"",INDEX('2-1-1 紀錄下次購買項目'!$C:$C,MATCH('2-1-2 data.csv'!$A853,'2-1-1 紀錄下次購買項目'!$A:$A,0)+'2-1-2 data.csv'!N$1-1)),"")</f>
        <v/>
      </c>
    </row>
    <row r="854" spans="1:14">
      <c r="A854" s="6">
        <v>9430</v>
      </c>
      <c r="B854" s="5">
        <v>1726</v>
      </c>
      <c r="C854" s="6">
        <v>4</v>
      </c>
      <c r="D854" s="6">
        <v>1</v>
      </c>
      <c r="E854" s="6" t="str">
        <f>_xlfn.IFNA(IF(E$1&gt;$C854,"",INDEX('2-1-1 紀錄下次購買項目'!$C:$C,MATCH('2-1-2 data.csv'!$A854,'2-1-1 紀錄下次購買項目'!$A:$A,0)+'2-1-2 data.csv'!E$1-1)),"")</f>
        <v>一般電池</v>
      </c>
      <c r="F854" s="6" t="str">
        <f>_xlfn.IFNA(IF(F$1&gt;$C854,"",INDEX('2-1-1 紀錄下次購買項目'!$C:$C,MATCH('2-1-2 data.csv'!$A854,'2-1-1 紀錄下次購買項目'!$A:$A,0)+'2-1-2 data.csv'!F$1-1)),"")</f>
        <v>延長線</v>
      </c>
      <c r="G854" s="6" t="str">
        <f>_xlfn.IFNA(IF(G$1&gt;$C854,"",INDEX('2-1-1 紀錄下次購買項目'!$C:$C,MATCH('2-1-2 data.csv'!$A854,'2-1-1 紀錄下次購買項目'!$A:$A,0)+'2-1-2 data.csv'!G$1-1)),"")</f>
        <v>耳機麥克風</v>
      </c>
      <c r="H854" s="6" t="str">
        <f>_xlfn.IFNA(IF(H$1&gt;$C854,"",INDEX('2-1-1 紀錄下次購買項目'!$C:$C,MATCH('2-1-2 data.csv'!$A854,'2-1-1 紀錄下次購買項目'!$A:$A,0)+'2-1-2 data.csv'!H$1-1)),"")</f>
        <v>鹼性電池</v>
      </c>
      <c r="I854" s="6" t="str">
        <f>_xlfn.IFNA(IF(I$1&gt;$C854,"",INDEX('2-1-1 紀錄下次購買項目'!$C:$C,MATCH('2-1-2 data.csv'!$A854,'2-1-1 紀錄下次購買項目'!$A:$A,0)+'2-1-2 data.csv'!I$1-1)),"")</f>
        <v/>
      </c>
      <c r="J854" s="6" t="str">
        <f>_xlfn.IFNA(IF(J$1&gt;$C854,"",INDEX('2-1-1 紀錄下次購買項目'!$C:$C,MATCH('2-1-2 data.csv'!$A854,'2-1-1 紀錄下次購買項目'!$A:$A,0)+'2-1-2 data.csv'!J$1-1)),"")</f>
        <v/>
      </c>
      <c r="K854" s="6" t="str">
        <f>_xlfn.IFNA(IF(K$1&gt;$C854,"",INDEX('2-1-1 紀錄下次購買項目'!$C:$C,MATCH('2-1-2 data.csv'!$A854,'2-1-1 紀錄下次購買項目'!$A:$A,0)+'2-1-2 data.csv'!K$1-1)),"")</f>
        <v/>
      </c>
      <c r="L854" s="6" t="str">
        <f>_xlfn.IFNA(IF(L$1&gt;$C854,"",INDEX('2-1-1 紀錄下次購買項目'!$C:$C,MATCH('2-1-2 data.csv'!$A854,'2-1-1 紀錄下次購買項目'!$A:$A,0)+'2-1-2 data.csv'!L$1-1)),"")</f>
        <v/>
      </c>
      <c r="M854" s="6" t="str">
        <f>_xlfn.IFNA(IF(M$1&gt;$C854,"",INDEX('2-1-1 紀錄下次購買項目'!$C:$C,MATCH('2-1-2 data.csv'!$A854,'2-1-1 紀錄下次購買項目'!$A:$A,0)+'2-1-2 data.csv'!M$1-1)),"")</f>
        <v/>
      </c>
      <c r="N854" s="6" t="str">
        <f>_xlfn.IFNA(IF(N$1&gt;$C854,"",INDEX('2-1-1 紀錄下次購買項目'!$C:$C,MATCH('2-1-2 data.csv'!$A854,'2-1-1 紀錄下次購買項目'!$A:$A,0)+'2-1-2 data.csv'!N$1-1)),"")</f>
        <v/>
      </c>
    </row>
    <row r="855" spans="1:14">
      <c r="A855" s="6">
        <v>11136</v>
      </c>
      <c r="B855" s="5">
        <v>1726</v>
      </c>
      <c r="C855" s="6">
        <v>1</v>
      </c>
      <c r="D855" s="6">
        <v>1</v>
      </c>
      <c r="E855" s="6" t="str">
        <f>_xlfn.IFNA(IF(E$1&gt;$C855,"",INDEX('2-1-1 紀錄下次購買項目'!$C:$C,MATCH('2-1-2 data.csv'!$A855,'2-1-1 紀錄下次購買項目'!$A:$A,0)+'2-1-2 data.csv'!E$1-1)),"")</f>
        <v>MP3\MP4</v>
      </c>
      <c r="F855" s="6" t="str">
        <f>_xlfn.IFNA(IF(F$1&gt;$C855,"",INDEX('2-1-1 紀錄下次購買項目'!$C:$C,MATCH('2-1-2 data.csv'!$A855,'2-1-1 紀錄下次購買項目'!$A:$A,0)+'2-1-2 data.csv'!F$1-1)),"")</f>
        <v/>
      </c>
      <c r="G855" s="6" t="str">
        <f>_xlfn.IFNA(IF(G$1&gt;$C855,"",INDEX('2-1-1 紀錄下次購買項目'!$C:$C,MATCH('2-1-2 data.csv'!$A855,'2-1-1 紀錄下次購買項目'!$A:$A,0)+'2-1-2 data.csv'!G$1-1)),"")</f>
        <v/>
      </c>
      <c r="H855" s="6" t="str">
        <f>_xlfn.IFNA(IF(H$1&gt;$C855,"",INDEX('2-1-1 紀錄下次購買項目'!$C:$C,MATCH('2-1-2 data.csv'!$A855,'2-1-1 紀錄下次購買項目'!$A:$A,0)+'2-1-2 data.csv'!H$1-1)),"")</f>
        <v/>
      </c>
      <c r="I855" s="6" t="str">
        <f>_xlfn.IFNA(IF(I$1&gt;$C855,"",INDEX('2-1-1 紀錄下次購買項目'!$C:$C,MATCH('2-1-2 data.csv'!$A855,'2-1-1 紀錄下次購買項目'!$A:$A,0)+'2-1-2 data.csv'!I$1-1)),"")</f>
        <v/>
      </c>
      <c r="J855" s="6" t="str">
        <f>_xlfn.IFNA(IF(J$1&gt;$C855,"",INDEX('2-1-1 紀錄下次購買項目'!$C:$C,MATCH('2-1-2 data.csv'!$A855,'2-1-1 紀錄下次購買項目'!$A:$A,0)+'2-1-2 data.csv'!J$1-1)),"")</f>
        <v/>
      </c>
      <c r="K855" s="6" t="str">
        <f>_xlfn.IFNA(IF(K$1&gt;$C855,"",INDEX('2-1-1 紀錄下次購買項目'!$C:$C,MATCH('2-1-2 data.csv'!$A855,'2-1-1 紀錄下次購買項目'!$A:$A,0)+'2-1-2 data.csv'!K$1-1)),"")</f>
        <v/>
      </c>
      <c r="L855" s="6" t="str">
        <f>_xlfn.IFNA(IF(L$1&gt;$C855,"",INDEX('2-1-1 紀錄下次購買項目'!$C:$C,MATCH('2-1-2 data.csv'!$A855,'2-1-1 紀錄下次購買項目'!$A:$A,0)+'2-1-2 data.csv'!L$1-1)),"")</f>
        <v/>
      </c>
      <c r="M855" s="6" t="str">
        <f>_xlfn.IFNA(IF(M$1&gt;$C855,"",INDEX('2-1-1 紀錄下次購買項目'!$C:$C,MATCH('2-1-2 data.csv'!$A855,'2-1-1 紀錄下次購買項目'!$A:$A,0)+'2-1-2 data.csv'!M$1-1)),"")</f>
        <v/>
      </c>
      <c r="N855" s="6" t="str">
        <f>_xlfn.IFNA(IF(N$1&gt;$C855,"",INDEX('2-1-1 紀錄下次購買項目'!$C:$C,MATCH('2-1-2 data.csv'!$A855,'2-1-1 紀錄下次購買項目'!$A:$A,0)+'2-1-2 data.csv'!N$1-1)),"")</f>
        <v/>
      </c>
    </row>
    <row r="856" spans="1:14">
      <c r="A856" s="6">
        <v>20083</v>
      </c>
      <c r="B856" s="5">
        <v>1726</v>
      </c>
      <c r="C856" s="6">
        <v>1</v>
      </c>
      <c r="D856" s="6">
        <v>1</v>
      </c>
      <c r="E856" s="6" t="str">
        <f>_xlfn.IFNA(IF(E$1&gt;$C856,"",INDEX('2-1-1 紀錄下次購買項目'!$C:$C,MATCH('2-1-2 data.csv'!$A856,'2-1-1 紀錄下次購買項目'!$A:$A,0)+'2-1-2 data.csv'!E$1-1)),"")</f>
        <v>家電維修費</v>
      </c>
      <c r="F856" s="6" t="str">
        <f>_xlfn.IFNA(IF(F$1&gt;$C856,"",INDEX('2-1-1 紀錄下次購買項目'!$C:$C,MATCH('2-1-2 data.csv'!$A856,'2-1-1 紀錄下次購買項目'!$A:$A,0)+'2-1-2 data.csv'!F$1-1)),"")</f>
        <v/>
      </c>
      <c r="G856" s="6" t="str">
        <f>_xlfn.IFNA(IF(G$1&gt;$C856,"",INDEX('2-1-1 紀錄下次購買項目'!$C:$C,MATCH('2-1-2 data.csv'!$A856,'2-1-1 紀錄下次購買項目'!$A:$A,0)+'2-1-2 data.csv'!G$1-1)),"")</f>
        <v/>
      </c>
      <c r="H856" s="6" t="str">
        <f>_xlfn.IFNA(IF(H$1&gt;$C856,"",INDEX('2-1-1 紀錄下次購買項目'!$C:$C,MATCH('2-1-2 data.csv'!$A856,'2-1-1 紀錄下次購買項目'!$A:$A,0)+'2-1-2 data.csv'!H$1-1)),"")</f>
        <v/>
      </c>
      <c r="I856" s="6" t="str">
        <f>_xlfn.IFNA(IF(I$1&gt;$C856,"",INDEX('2-1-1 紀錄下次購買項目'!$C:$C,MATCH('2-1-2 data.csv'!$A856,'2-1-1 紀錄下次購買項目'!$A:$A,0)+'2-1-2 data.csv'!I$1-1)),"")</f>
        <v/>
      </c>
      <c r="J856" s="6" t="str">
        <f>_xlfn.IFNA(IF(J$1&gt;$C856,"",INDEX('2-1-1 紀錄下次購買項目'!$C:$C,MATCH('2-1-2 data.csv'!$A856,'2-1-1 紀錄下次購買項目'!$A:$A,0)+'2-1-2 data.csv'!J$1-1)),"")</f>
        <v/>
      </c>
      <c r="K856" s="6" t="str">
        <f>_xlfn.IFNA(IF(K$1&gt;$C856,"",INDEX('2-1-1 紀錄下次購買項目'!$C:$C,MATCH('2-1-2 data.csv'!$A856,'2-1-1 紀錄下次購買項目'!$A:$A,0)+'2-1-2 data.csv'!K$1-1)),"")</f>
        <v/>
      </c>
      <c r="L856" s="6" t="str">
        <f>_xlfn.IFNA(IF(L$1&gt;$C856,"",INDEX('2-1-1 紀錄下次購買項目'!$C:$C,MATCH('2-1-2 data.csv'!$A856,'2-1-1 紀錄下次購買項目'!$A:$A,0)+'2-1-2 data.csv'!L$1-1)),"")</f>
        <v/>
      </c>
      <c r="M856" s="6" t="str">
        <f>_xlfn.IFNA(IF(M$1&gt;$C856,"",INDEX('2-1-1 紀錄下次購買項目'!$C:$C,MATCH('2-1-2 data.csv'!$A856,'2-1-1 紀錄下次購買項目'!$A:$A,0)+'2-1-2 data.csv'!M$1-1)),"")</f>
        <v/>
      </c>
      <c r="N856" s="6" t="str">
        <f>_xlfn.IFNA(IF(N$1&gt;$C856,"",INDEX('2-1-1 紀錄下次購買項目'!$C:$C,MATCH('2-1-2 data.csv'!$A856,'2-1-1 紀錄下次購買項目'!$A:$A,0)+'2-1-2 data.csv'!N$1-1)),"")</f>
        <v/>
      </c>
    </row>
    <row r="857" spans="1:14">
      <c r="A857" s="6">
        <v>23175</v>
      </c>
      <c r="B857" s="5">
        <v>1726</v>
      </c>
      <c r="C857" s="6">
        <v>1</v>
      </c>
      <c r="D857" s="6">
        <v>1</v>
      </c>
      <c r="E857" s="6" t="str">
        <f>_xlfn.IFNA(IF(E$1&gt;$C857,"",INDEX('2-1-1 紀錄下次購買項目'!$C:$C,MATCH('2-1-2 data.csv'!$A857,'2-1-1 紀錄下次購買項目'!$A:$A,0)+'2-1-2 data.csv'!E$1-1)),"")</f>
        <v>讀卡機/轉接卡</v>
      </c>
      <c r="F857" s="6" t="str">
        <f>_xlfn.IFNA(IF(F$1&gt;$C857,"",INDEX('2-1-1 紀錄下次購買項目'!$C:$C,MATCH('2-1-2 data.csv'!$A857,'2-1-1 紀錄下次購買項目'!$A:$A,0)+'2-1-2 data.csv'!F$1-1)),"")</f>
        <v/>
      </c>
      <c r="G857" s="6" t="str">
        <f>_xlfn.IFNA(IF(G$1&gt;$C857,"",INDEX('2-1-1 紀錄下次購買項目'!$C:$C,MATCH('2-1-2 data.csv'!$A857,'2-1-1 紀錄下次購買項目'!$A:$A,0)+'2-1-2 data.csv'!G$1-1)),"")</f>
        <v/>
      </c>
      <c r="H857" s="6" t="str">
        <f>_xlfn.IFNA(IF(H$1&gt;$C857,"",INDEX('2-1-1 紀錄下次購買項目'!$C:$C,MATCH('2-1-2 data.csv'!$A857,'2-1-1 紀錄下次購買項目'!$A:$A,0)+'2-1-2 data.csv'!H$1-1)),"")</f>
        <v/>
      </c>
      <c r="I857" s="6" t="str">
        <f>_xlfn.IFNA(IF(I$1&gt;$C857,"",INDEX('2-1-1 紀錄下次購買項目'!$C:$C,MATCH('2-1-2 data.csv'!$A857,'2-1-1 紀錄下次購買項目'!$A:$A,0)+'2-1-2 data.csv'!I$1-1)),"")</f>
        <v/>
      </c>
      <c r="J857" s="6" t="str">
        <f>_xlfn.IFNA(IF(J$1&gt;$C857,"",INDEX('2-1-1 紀錄下次購買項目'!$C:$C,MATCH('2-1-2 data.csv'!$A857,'2-1-1 紀錄下次購買項目'!$A:$A,0)+'2-1-2 data.csv'!J$1-1)),"")</f>
        <v/>
      </c>
      <c r="K857" s="6" t="str">
        <f>_xlfn.IFNA(IF(K$1&gt;$C857,"",INDEX('2-1-1 紀錄下次購買項目'!$C:$C,MATCH('2-1-2 data.csv'!$A857,'2-1-1 紀錄下次購買項目'!$A:$A,0)+'2-1-2 data.csv'!K$1-1)),"")</f>
        <v/>
      </c>
      <c r="L857" s="6" t="str">
        <f>_xlfn.IFNA(IF(L$1&gt;$C857,"",INDEX('2-1-1 紀錄下次購買項目'!$C:$C,MATCH('2-1-2 data.csv'!$A857,'2-1-1 紀錄下次購買項目'!$A:$A,0)+'2-1-2 data.csv'!L$1-1)),"")</f>
        <v/>
      </c>
      <c r="M857" s="6" t="str">
        <f>_xlfn.IFNA(IF(M$1&gt;$C857,"",INDEX('2-1-1 紀錄下次購買項目'!$C:$C,MATCH('2-1-2 data.csv'!$A857,'2-1-1 紀錄下次購買項目'!$A:$A,0)+'2-1-2 data.csv'!M$1-1)),"")</f>
        <v/>
      </c>
      <c r="N857" s="6" t="str">
        <f>_xlfn.IFNA(IF(N$1&gt;$C857,"",INDEX('2-1-1 紀錄下次購買項目'!$C:$C,MATCH('2-1-2 data.csv'!$A857,'2-1-1 紀錄下次購買項目'!$A:$A,0)+'2-1-2 data.csv'!N$1-1)),"")</f>
        <v/>
      </c>
    </row>
    <row r="858" spans="1:14">
      <c r="A858" s="6">
        <v>30077</v>
      </c>
      <c r="B858" s="5">
        <v>1726</v>
      </c>
      <c r="C858" s="6">
        <v>1</v>
      </c>
      <c r="D858" s="6">
        <v>1</v>
      </c>
      <c r="E858" s="6" t="str">
        <f>_xlfn.IFNA(IF(E$1&gt;$C858,"",INDEX('2-1-1 紀錄下次購買項目'!$C:$C,MATCH('2-1-2 data.csv'!$A858,'2-1-1 紀錄下次購買項目'!$A:$A,0)+'2-1-2 data.csv'!E$1-1)),"")</f>
        <v>DVD光碟機</v>
      </c>
      <c r="F858" s="6" t="str">
        <f>_xlfn.IFNA(IF(F$1&gt;$C858,"",INDEX('2-1-1 紀錄下次購買項目'!$C:$C,MATCH('2-1-2 data.csv'!$A858,'2-1-1 紀錄下次購買項目'!$A:$A,0)+'2-1-2 data.csv'!F$1-1)),"")</f>
        <v/>
      </c>
      <c r="G858" s="6" t="str">
        <f>_xlfn.IFNA(IF(G$1&gt;$C858,"",INDEX('2-1-1 紀錄下次購買項目'!$C:$C,MATCH('2-1-2 data.csv'!$A858,'2-1-1 紀錄下次購買項目'!$A:$A,0)+'2-1-2 data.csv'!G$1-1)),"")</f>
        <v/>
      </c>
      <c r="H858" s="6" t="str">
        <f>_xlfn.IFNA(IF(H$1&gt;$C858,"",INDEX('2-1-1 紀錄下次購買項目'!$C:$C,MATCH('2-1-2 data.csv'!$A858,'2-1-1 紀錄下次購買項目'!$A:$A,0)+'2-1-2 data.csv'!H$1-1)),"")</f>
        <v/>
      </c>
      <c r="I858" s="6" t="str">
        <f>_xlfn.IFNA(IF(I$1&gt;$C858,"",INDEX('2-1-1 紀錄下次購買項目'!$C:$C,MATCH('2-1-2 data.csv'!$A858,'2-1-1 紀錄下次購買項目'!$A:$A,0)+'2-1-2 data.csv'!I$1-1)),"")</f>
        <v/>
      </c>
      <c r="J858" s="6" t="str">
        <f>_xlfn.IFNA(IF(J$1&gt;$C858,"",INDEX('2-1-1 紀錄下次購買項目'!$C:$C,MATCH('2-1-2 data.csv'!$A858,'2-1-1 紀錄下次購買項目'!$A:$A,0)+'2-1-2 data.csv'!J$1-1)),"")</f>
        <v/>
      </c>
      <c r="K858" s="6" t="str">
        <f>_xlfn.IFNA(IF(K$1&gt;$C858,"",INDEX('2-1-1 紀錄下次購買項目'!$C:$C,MATCH('2-1-2 data.csv'!$A858,'2-1-1 紀錄下次購買項目'!$A:$A,0)+'2-1-2 data.csv'!K$1-1)),"")</f>
        <v/>
      </c>
      <c r="L858" s="6" t="str">
        <f>_xlfn.IFNA(IF(L$1&gt;$C858,"",INDEX('2-1-1 紀錄下次購買項目'!$C:$C,MATCH('2-1-2 data.csv'!$A858,'2-1-1 紀錄下次購買項目'!$A:$A,0)+'2-1-2 data.csv'!L$1-1)),"")</f>
        <v/>
      </c>
      <c r="M858" s="6" t="str">
        <f>_xlfn.IFNA(IF(M$1&gt;$C858,"",INDEX('2-1-1 紀錄下次購買項目'!$C:$C,MATCH('2-1-2 data.csv'!$A858,'2-1-1 紀錄下次購買項目'!$A:$A,0)+'2-1-2 data.csv'!M$1-1)),"")</f>
        <v/>
      </c>
      <c r="N858" s="6" t="str">
        <f>_xlfn.IFNA(IF(N$1&gt;$C858,"",INDEX('2-1-1 紀錄下次購買項目'!$C:$C,MATCH('2-1-2 data.csv'!$A858,'2-1-1 紀錄下次購買項目'!$A:$A,0)+'2-1-2 data.csv'!N$1-1)),"")</f>
        <v/>
      </c>
    </row>
    <row r="859" spans="1:14">
      <c r="A859" s="6">
        <v>31520</v>
      </c>
      <c r="B859" s="5">
        <v>1726</v>
      </c>
      <c r="C859" s="6">
        <v>1</v>
      </c>
      <c r="D859" s="6">
        <v>2</v>
      </c>
      <c r="E859" s="6" t="str">
        <f>_xlfn.IFNA(IF(E$1&gt;$C859,"",INDEX('2-1-1 紀錄下次購買項目'!$C:$C,MATCH('2-1-2 data.csv'!$A859,'2-1-1 紀錄下次購買項目'!$A:$A,0)+'2-1-2 data.csv'!E$1-1)),"")</f>
        <v>DVD 燒錄器</v>
      </c>
      <c r="F859" s="6" t="str">
        <f>_xlfn.IFNA(IF(F$1&gt;$C859,"",INDEX('2-1-1 紀錄下次購買項目'!$C:$C,MATCH('2-1-2 data.csv'!$A859,'2-1-1 紀錄下次購買項目'!$A:$A,0)+'2-1-2 data.csv'!F$1-1)),"")</f>
        <v/>
      </c>
      <c r="G859" s="6" t="str">
        <f>_xlfn.IFNA(IF(G$1&gt;$C859,"",INDEX('2-1-1 紀錄下次購買項目'!$C:$C,MATCH('2-1-2 data.csv'!$A859,'2-1-1 紀錄下次購買項目'!$A:$A,0)+'2-1-2 data.csv'!G$1-1)),"")</f>
        <v/>
      </c>
      <c r="H859" s="6" t="str">
        <f>_xlfn.IFNA(IF(H$1&gt;$C859,"",INDEX('2-1-1 紀錄下次購買項目'!$C:$C,MATCH('2-1-2 data.csv'!$A859,'2-1-1 紀錄下次購買項目'!$A:$A,0)+'2-1-2 data.csv'!H$1-1)),"")</f>
        <v/>
      </c>
      <c r="I859" s="6" t="str">
        <f>_xlfn.IFNA(IF(I$1&gt;$C859,"",INDEX('2-1-1 紀錄下次購買項目'!$C:$C,MATCH('2-1-2 data.csv'!$A859,'2-1-1 紀錄下次購買項目'!$A:$A,0)+'2-1-2 data.csv'!I$1-1)),"")</f>
        <v/>
      </c>
      <c r="J859" s="6" t="str">
        <f>_xlfn.IFNA(IF(J$1&gt;$C859,"",INDEX('2-1-1 紀錄下次購買項目'!$C:$C,MATCH('2-1-2 data.csv'!$A859,'2-1-1 紀錄下次購買項目'!$A:$A,0)+'2-1-2 data.csv'!J$1-1)),"")</f>
        <v/>
      </c>
      <c r="K859" s="6" t="str">
        <f>_xlfn.IFNA(IF(K$1&gt;$C859,"",INDEX('2-1-1 紀錄下次購買項目'!$C:$C,MATCH('2-1-2 data.csv'!$A859,'2-1-1 紀錄下次購買項目'!$A:$A,0)+'2-1-2 data.csv'!K$1-1)),"")</f>
        <v/>
      </c>
      <c r="L859" s="6" t="str">
        <f>_xlfn.IFNA(IF(L$1&gt;$C859,"",INDEX('2-1-1 紀錄下次購買項目'!$C:$C,MATCH('2-1-2 data.csv'!$A859,'2-1-1 紀錄下次購買項目'!$A:$A,0)+'2-1-2 data.csv'!L$1-1)),"")</f>
        <v/>
      </c>
      <c r="M859" s="6" t="str">
        <f>_xlfn.IFNA(IF(M$1&gt;$C859,"",INDEX('2-1-1 紀錄下次購買項目'!$C:$C,MATCH('2-1-2 data.csv'!$A859,'2-1-1 紀錄下次購買項目'!$A:$A,0)+'2-1-2 data.csv'!M$1-1)),"")</f>
        <v/>
      </c>
      <c r="N859" s="6" t="str">
        <f>_xlfn.IFNA(IF(N$1&gt;$C859,"",INDEX('2-1-1 紀錄下次購買項目'!$C:$C,MATCH('2-1-2 data.csv'!$A859,'2-1-1 紀錄下次購買項目'!$A:$A,0)+'2-1-2 data.csv'!N$1-1)),"")</f>
        <v/>
      </c>
    </row>
    <row r="860" spans="1:14">
      <c r="A860" s="6">
        <v>40107</v>
      </c>
      <c r="B860" s="5">
        <v>1726</v>
      </c>
      <c r="C860" s="6">
        <v>2</v>
      </c>
      <c r="D860" s="6">
        <v>1</v>
      </c>
      <c r="E860" s="6" t="str">
        <f>_xlfn.IFNA(IF(E$1&gt;$C860,"",INDEX('2-1-1 紀錄下次購買項目'!$C:$C,MATCH('2-1-2 data.csv'!$A860,'2-1-1 紀錄下次購買項目'!$A:$A,0)+'2-1-2 data.csv'!E$1-1)),"")</f>
        <v>30公升以下微電腦微波爐</v>
      </c>
      <c r="F860" s="6" t="str">
        <f>_xlfn.IFNA(IF(F$1&gt;$C860,"",INDEX('2-1-1 紀錄下次購買項目'!$C:$C,MATCH('2-1-2 data.csv'!$A860,'2-1-1 紀錄下次購買項目'!$A:$A,0)+'2-1-2 data.csv'!F$1-1)),"")</f>
        <v>USB 儲存碟</v>
      </c>
      <c r="G860" s="6" t="str">
        <f>_xlfn.IFNA(IF(G$1&gt;$C860,"",INDEX('2-1-1 紀錄下次購買項目'!$C:$C,MATCH('2-1-2 data.csv'!$A860,'2-1-1 紀錄下次購買項目'!$A:$A,0)+'2-1-2 data.csv'!G$1-1)),"")</f>
        <v/>
      </c>
      <c r="H860" s="6" t="str">
        <f>_xlfn.IFNA(IF(H$1&gt;$C860,"",INDEX('2-1-1 紀錄下次購買項目'!$C:$C,MATCH('2-1-2 data.csv'!$A860,'2-1-1 紀錄下次購買項目'!$A:$A,0)+'2-1-2 data.csv'!H$1-1)),"")</f>
        <v/>
      </c>
      <c r="I860" s="6" t="str">
        <f>_xlfn.IFNA(IF(I$1&gt;$C860,"",INDEX('2-1-1 紀錄下次購買項目'!$C:$C,MATCH('2-1-2 data.csv'!$A860,'2-1-1 紀錄下次購買項目'!$A:$A,0)+'2-1-2 data.csv'!I$1-1)),"")</f>
        <v/>
      </c>
      <c r="J860" s="6" t="str">
        <f>_xlfn.IFNA(IF(J$1&gt;$C860,"",INDEX('2-1-1 紀錄下次購買項目'!$C:$C,MATCH('2-1-2 data.csv'!$A860,'2-1-1 紀錄下次購買項目'!$A:$A,0)+'2-1-2 data.csv'!J$1-1)),"")</f>
        <v/>
      </c>
      <c r="K860" s="6" t="str">
        <f>_xlfn.IFNA(IF(K$1&gt;$C860,"",INDEX('2-1-1 紀錄下次購買項目'!$C:$C,MATCH('2-1-2 data.csv'!$A860,'2-1-1 紀錄下次購買項目'!$A:$A,0)+'2-1-2 data.csv'!K$1-1)),"")</f>
        <v/>
      </c>
      <c r="L860" s="6" t="str">
        <f>_xlfn.IFNA(IF(L$1&gt;$C860,"",INDEX('2-1-1 紀錄下次購買項目'!$C:$C,MATCH('2-1-2 data.csv'!$A860,'2-1-1 紀錄下次購買項目'!$A:$A,0)+'2-1-2 data.csv'!L$1-1)),"")</f>
        <v/>
      </c>
      <c r="M860" s="6" t="str">
        <f>_xlfn.IFNA(IF(M$1&gt;$C860,"",INDEX('2-1-1 紀錄下次購買項目'!$C:$C,MATCH('2-1-2 data.csv'!$A860,'2-1-1 紀錄下次購買項目'!$A:$A,0)+'2-1-2 data.csv'!M$1-1)),"")</f>
        <v/>
      </c>
      <c r="N860" s="6" t="str">
        <f>_xlfn.IFNA(IF(N$1&gt;$C860,"",INDEX('2-1-1 紀錄下次購買項目'!$C:$C,MATCH('2-1-2 data.csv'!$A860,'2-1-1 紀錄下次購買項目'!$A:$A,0)+'2-1-2 data.csv'!N$1-1)),"")</f>
        <v/>
      </c>
    </row>
    <row r="861" spans="1:14">
      <c r="A861" s="6">
        <v>65928</v>
      </c>
      <c r="B861" s="5">
        <v>1726</v>
      </c>
      <c r="C861" s="6">
        <v>1</v>
      </c>
      <c r="D861" s="6">
        <v>1</v>
      </c>
      <c r="E861" s="6" t="str">
        <f>_xlfn.IFNA(IF(E$1&gt;$C861,"",INDEX('2-1-1 紀錄下次購買項目'!$C:$C,MATCH('2-1-2 data.csv'!$A861,'2-1-1 紀錄下次購買項目'!$A:$A,0)+'2-1-2 data.csv'!E$1-1)),"")</f>
        <v>USB 儲存碟</v>
      </c>
      <c r="F861" s="6" t="str">
        <f>_xlfn.IFNA(IF(F$1&gt;$C861,"",INDEX('2-1-1 紀錄下次購買項目'!$C:$C,MATCH('2-1-2 data.csv'!$A861,'2-1-1 紀錄下次購買項目'!$A:$A,0)+'2-1-2 data.csv'!F$1-1)),"")</f>
        <v/>
      </c>
      <c r="G861" s="6" t="str">
        <f>_xlfn.IFNA(IF(G$1&gt;$C861,"",INDEX('2-1-1 紀錄下次購買項目'!$C:$C,MATCH('2-1-2 data.csv'!$A861,'2-1-1 紀錄下次購買項目'!$A:$A,0)+'2-1-2 data.csv'!G$1-1)),"")</f>
        <v/>
      </c>
      <c r="H861" s="6" t="str">
        <f>_xlfn.IFNA(IF(H$1&gt;$C861,"",INDEX('2-1-1 紀錄下次購買項目'!$C:$C,MATCH('2-1-2 data.csv'!$A861,'2-1-1 紀錄下次購買項目'!$A:$A,0)+'2-1-2 data.csv'!H$1-1)),"")</f>
        <v/>
      </c>
      <c r="I861" s="6" t="str">
        <f>_xlfn.IFNA(IF(I$1&gt;$C861,"",INDEX('2-1-1 紀錄下次購買項目'!$C:$C,MATCH('2-1-2 data.csv'!$A861,'2-1-1 紀錄下次購買項目'!$A:$A,0)+'2-1-2 data.csv'!I$1-1)),"")</f>
        <v/>
      </c>
      <c r="J861" s="6" t="str">
        <f>_xlfn.IFNA(IF(J$1&gt;$C861,"",INDEX('2-1-1 紀錄下次購買項目'!$C:$C,MATCH('2-1-2 data.csv'!$A861,'2-1-1 紀錄下次購買項目'!$A:$A,0)+'2-1-2 data.csv'!J$1-1)),"")</f>
        <v/>
      </c>
      <c r="K861" s="6" t="str">
        <f>_xlfn.IFNA(IF(K$1&gt;$C861,"",INDEX('2-1-1 紀錄下次購買項目'!$C:$C,MATCH('2-1-2 data.csv'!$A861,'2-1-1 紀錄下次購買項目'!$A:$A,0)+'2-1-2 data.csv'!K$1-1)),"")</f>
        <v/>
      </c>
      <c r="L861" s="6" t="str">
        <f>_xlfn.IFNA(IF(L$1&gt;$C861,"",INDEX('2-1-1 紀錄下次購買項目'!$C:$C,MATCH('2-1-2 data.csv'!$A861,'2-1-1 紀錄下次購買項目'!$A:$A,0)+'2-1-2 data.csv'!L$1-1)),"")</f>
        <v/>
      </c>
      <c r="M861" s="6" t="str">
        <f>_xlfn.IFNA(IF(M$1&gt;$C861,"",INDEX('2-1-1 紀錄下次購買項目'!$C:$C,MATCH('2-1-2 data.csv'!$A861,'2-1-1 紀錄下次購買項目'!$A:$A,0)+'2-1-2 data.csv'!M$1-1)),"")</f>
        <v/>
      </c>
      <c r="N861" s="6" t="str">
        <f>_xlfn.IFNA(IF(N$1&gt;$C861,"",INDEX('2-1-1 紀錄下次購買項目'!$C:$C,MATCH('2-1-2 data.csv'!$A861,'2-1-1 紀錄下次購買項目'!$A:$A,0)+'2-1-2 data.csv'!N$1-1)),"")</f>
        <v/>
      </c>
    </row>
    <row r="862" spans="1:14">
      <c r="A862" s="6">
        <v>67377</v>
      </c>
      <c r="B862" s="5">
        <v>1726</v>
      </c>
      <c r="C862" s="6">
        <v>1</v>
      </c>
      <c r="D862" s="6">
        <v>2</v>
      </c>
      <c r="E862" s="6" t="str">
        <f>_xlfn.IFNA(IF(E$1&gt;$C862,"",INDEX('2-1-1 紀錄下次購買項目'!$C:$C,MATCH('2-1-2 data.csv'!$A862,'2-1-1 紀錄下次購買項目'!$A:$A,0)+'2-1-2 data.csv'!E$1-1)),"")</f>
        <v>USB 儲存碟</v>
      </c>
      <c r="F862" s="6" t="str">
        <f>_xlfn.IFNA(IF(F$1&gt;$C862,"",INDEX('2-1-1 紀錄下次購買項目'!$C:$C,MATCH('2-1-2 data.csv'!$A862,'2-1-1 紀錄下次購買項目'!$A:$A,0)+'2-1-2 data.csv'!F$1-1)),"")</f>
        <v/>
      </c>
      <c r="G862" s="6" t="str">
        <f>_xlfn.IFNA(IF(G$1&gt;$C862,"",INDEX('2-1-1 紀錄下次購買項目'!$C:$C,MATCH('2-1-2 data.csv'!$A862,'2-1-1 紀錄下次購買項目'!$A:$A,0)+'2-1-2 data.csv'!G$1-1)),"")</f>
        <v/>
      </c>
      <c r="H862" s="6" t="str">
        <f>_xlfn.IFNA(IF(H$1&gt;$C862,"",INDEX('2-1-1 紀錄下次購買項目'!$C:$C,MATCH('2-1-2 data.csv'!$A862,'2-1-1 紀錄下次購買項目'!$A:$A,0)+'2-1-2 data.csv'!H$1-1)),"")</f>
        <v/>
      </c>
      <c r="I862" s="6" t="str">
        <f>_xlfn.IFNA(IF(I$1&gt;$C862,"",INDEX('2-1-1 紀錄下次購買項目'!$C:$C,MATCH('2-1-2 data.csv'!$A862,'2-1-1 紀錄下次購買項目'!$A:$A,0)+'2-1-2 data.csv'!I$1-1)),"")</f>
        <v/>
      </c>
      <c r="J862" s="6" t="str">
        <f>_xlfn.IFNA(IF(J$1&gt;$C862,"",INDEX('2-1-1 紀錄下次購買項目'!$C:$C,MATCH('2-1-2 data.csv'!$A862,'2-1-1 紀錄下次購買項目'!$A:$A,0)+'2-1-2 data.csv'!J$1-1)),"")</f>
        <v/>
      </c>
      <c r="K862" s="6" t="str">
        <f>_xlfn.IFNA(IF(K$1&gt;$C862,"",INDEX('2-1-1 紀錄下次購買項目'!$C:$C,MATCH('2-1-2 data.csv'!$A862,'2-1-1 紀錄下次購買項目'!$A:$A,0)+'2-1-2 data.csv'!K$1-1)),"")</f>
        <v/>
      </c>
      <c r="L862" s="6" t="str">
        <f>_xlfn.IFNA(IF(L$1&gt;$C862,"",INDEX('2-1-1 紀錄下次購買項目'!$C:$C,MATCH('2-1-2 data.csv'!$A862,'2-1-1 紀錄下次購買項目'!$A:$A,0)+'2-1-2 data.csv'!L$1-1)),"")</f>
        <v/>
      </c>
      <c r="M862" s="6" t="str">
        <f>_xlfn.IFNA(IF(M$1&gt;$C862,"",INDEX('2-1-1 紀錄下次購買項目'!$C:$C,MATCH('2-1-2 data.csv'!$A862,'2-1-1 紀錄下次購買項目'!$A:$A,0)+'2-1-2 data.csv'!M$1-1)),"")</f>
        <v/>
      </c>
      <c r="N862" s="6" t="str">
        <f>_xlfn.IFNA(IF(N$1&gt;$C862,"",INDEX('2-1-1 紀錄下次購買項目'!$C:$C,MATCH('2-1-2 data.csv'!$A862,'2-1-1 紀錄下次購買項目'!$A:$A,0)+'2-1-2 data.csv'!N$1-1)),"")</f>
        <v/>
      </c>
    </row>
    <row r="863" spans="1:14">
      <c r="A863" s="6">
        <v>69464</v>
      </c>
      <c r="B863" s="5">
        <v>1726</v>
      </c>
      <c r="C863" s="6">
        <v>2</v>
      </c>
      <c r="D863" s="6">
        <v>3</v>
      </c>
      <c r="E863" s="6" t="str">
        <f>_xlfn.IFNA(IF(E$1&gt;$C863,"",INDEX('2-1-1 紀錄下次購買項目'!$C:$C,MATCH('2-1-2 data.csv'!$A863,'2-1-1 紀錄下次購買項目'!$A:$A,0)+'2-1-2 data.csv'!E$1-1)),"")</f>
        <v>數位相機</v>
      </c>
      <c r="F863" s="6" t="str">
        <f>_xlfn.IFNA(IF(F$1&gt;$C863,"",INDEX('2-1-1 紀錄下次購買項目'!$C:$C,MATCH('2-1-2 data.csv'!$A863,'2-1-1 紀錄下次購買項目'!$A:$A,0)+'2-1-2 data.csv'!F$1-1)),"")</f>
        <v>記憶卡</v>
      </c>
      <c r="G863" s="6" t="str">
        <f>_xlfn.IFNA(IF(G$1&gt;$C863,"",INDEX('2-1-1 紀錄下次購買項目'!$C:$C,MATCH('2-1-2 data.csv'!$A863,'2-1-1 紀錄下次購買項目'!$A:$A,0)+'2-1-2 data.csv'!G$1-1)),"")</f>
        <v/>
      </c>
      <c r="H863" s="6" t="str">
        <f>_xlfn.IFNA(IF(H$1&gt;$C863,"",INDEX('2-1-1 紀錄下次購買項目'!$C:$C,MATCH('2-1-2 data.csv'!$A863,'2-1-1 紀錄下次購買項目'!$A:$A,0)+'2-1-2 data.csv'!H$1-1)),"")</f>
        <v/>
      </c>
      <c r="I863" s="6" t="str">
        <f>_xlfn.IFNA(IF(I$1&gt;$C863,"",INDEX('2-1-1 紀錄下次購買項目'!$C:$C,MATCH('2-1-2 data.csv'!$A863,'2-1-1 紀錄下次購買項目'!$A:$A,0)+'2-1-2 data.csv'!I$1-1)),"")</f>
        <v/>
      </c>
      <c r="J863" s="6" t="str">
        <f>_xlfn.IFNA(IF(J$1&gt;$C863,"",INDEX('2-1-1 紀錄下次購買項目'!$C:$C,MATCH('2-1-2 data.csv'!$A863,'2-1-1 紀錄下次購買項目'!$A:$A,0)+'2-1-2 data.csv'!J$1-1)),"")</f>
        <v/>
      </c>
      <c r="K863" s="6" t="str">
        <f>_xlfn.IFNA(IF(K$1&gt;$C863,"",INDEX('2-1-1 紀錄下次購買項目'!$C:$C,MATCH('2-1-2 data.csv'!$A863,'2-1-1 紀錄下次購買項目'!$A:$A,0)+'2-1-2 data.csv'!K$1-1)),"")</f>
        <v/>
      </c>
      <c r="L863" s="6" t="str">
        <f>_xlfn.IFNA(IF(L$1&gt;$C863,"",INDEX('2-1-1 紀錄下次購買項目'!$C:$C,MATCH('2-1-2 data.csv'!$A863,'2-1-1 紀錄下次購買項目'!$A:$A,0)+'2-1-2 data.csv'!L$1-1)),"")</f>
        <v/>
      </c>
      <c r="M863" s="6" t="str">
        <f>_xlfn.IFNA(IF(M$1&gt;$C863,"",INDEX('2-1-1 紀錄下次購買項目'!$C:$C,MATCH('2-1-2 data.csv'!$A863,'2-1-1 紀錄下次購買項目'!$A:$A,0)+'2-1-2 data.csv'!M$1-1)),"")</f>
        <v/>
      </c>
      <c r="N863" s="6" t="str">
        <f>_xlfn.IFNA(IF(N$1&gt;$C863,"",INDEX('2-1-1 紀錄下次購買項目'!$C:$C,MATCH('2-1-2 data.csv'!$A863,'2-1-1 紀錄下次購買項目'!$A:$A,0)+'2-1-2 data.csv'!N$1-1)),"")</f>
        <v/>
      </c>
    </row>
    <row r="864" spans="1:14">
      <c r="A864" s="6">
        <v>70216</v>
      </c>
      <c r="B864" s="5">
        <v>1726</v>
      </c>
      <c r="C864" s="6">
        <v>3</v>
      </c>
      <c r="D864" s="6">
        <v>1</v>
      </c>
      <c r="E864" s="6" t="str">
        <f>_xlfn.IFNA(IF(E$1&gt;$C864,"",INDEX('2-1-1 紀錄下次購買項目'!$C:$C,MATCH('2-1-2 data.csv'!$A864,'2-1-1 紀錄下次購買項目'!$A:$A,0)+'2-1-2 data.csv'!E$1-1)),"")</f>
        <v>延長線</v>
      </c>
      <c r="F864" s="6" t="str">
        <f>_xlfn.IFNA(IF(F$1&gt;$C864,"",INDEX('2-1-1 紀錄下次購買項目'!$C:$C,MATCH('2-1-2 data.csv'!$A864,'2-1-1 紀錄下次購買項目'!$A:$A,0)+'2-1-2 data.csv'!F$1-1)),"")</f>
        <v>家電維修費</v>
      </c>
      <c r="G864" s="6" t="str">
        <f>_xlfn.IFNA(IF(G$1&gt;$C864,"",INDEX('2-1-1 紀錄下次購買項目'!$C:$C,MATCH('2-1-2 data.csv'!$A864,'2-1-1 紀錄下次購買項目'!$A:$A,0)+'2-1-2 data.csv'!G$1-1)),"")</f>
        <v>整理耗材</v>
      </c>
      <c r="H864" s="6" t="str">
        <f>_xlfn.IFNA(IF(H$1&gt;$C864,"",INDEX('2-1-1 紀錄下次購買項目'!$C:$C,MATCH('2-1-2 data.csv'!$A864,'2-1-1 紀錄下次購買項目'!$A:$A,0)+'2-1-2 data.csv'!H$1-1)),"")</f>
        <v/>
      </c>
      <c r="I864" s="6" t="str">
        <f>_xlfn.IFNA(IF(I$1&gt;$C864,"",INDEX('2-1-1 紀錄下次購買項目'!$C:$C,MATCH('2-1-2 data.csv'!$A864,'2-1-1 紀錄下次購買項目'!$A:$A,0)+'2-1-2 data.csv'!I$1-1)),"")</f>
        <v/>
      </c>
      <c r="J864" s="6" t="str">
        <f>_xlfn.IFNA(IF(J$1&gt;$C864,"",INDEX('2-1-1 紀錄下次購買項目'!$C:$C,MATCH('2-1-2 data.csv'!$A864,'2-1-1 紀錄下次購買項目'!$A:$A,0)+'2-1-2 data.csv'!J$1-1)),"")</f>
        <v/>
      </c>
      <c r="K864" s="6" t="str">
        <f>_xlfn.IFNA(IF(K$1&gt;$C864,"",INDEX('2-1-1 紀錄下次購買項目'!$C:$C,MATCH('2-1-2 data.csv'!$A864,'2-1-1 紀錄下次購買項目'!$A:$A,0)+'2-1-2 data.csv'!K$1-1)),"")</f>
        <v/>
      </c>
      <c r="L864" s="6" t="str">
        <f>_xlfn.IFNA(IF(L$1&gt;$C864,"",INDEX('2-1-1 紀錄下次購買項目'!$C:$C,MATCH('2-1-2 data.csv'!$A864,'2-1-1 紀錄下次購買項目'!$A:$A,0)+'2-1-2 data.csv'!L$1-1)),"")</f>
        <v/>
      </c>
      <c r="M864" s="6" t="str">
        <f>_xlfn.IFNA(IF(M$1&gt;$C864,"",INDEX('2-1-1 紀錄下次購買項目'!$C:$C,MATCH('2-1-2 data.csv'!$A864,'2-1-1 紀錄下次購買項目'!$A:$A,0)+'2-1-2 data.csv'!M$1-1)),"")</f>
        <v/>
      </c>
      <c r="N864" s="6" t="str">
        <f>_xlfn.IFNA(IF(N$1&gt;$C864,"",INDEX('2-1-1 紀錄下次購買項目'!$C:$C,MATCH('2-1-2 data.csv'!$A864,'2-1-1 紀錄下次購買項目'!$A:$A,0)+'2-1-2 data.csv'!N$1-1)),"")</f>
        <v/>
      </c>
    </row>
    <row r="865" spans="1:14">
      <c r="A865" s="6">
        <v>76653</v>
      </c>
      <c r="B865" s="5">
        <v>1726</v>
      </c>
      <c r="C865" s="6">
        <v>1</v>
      </c>
      <c r="D865" s="6">
        <v>0</v>
      </c>
      <c r="E865" s="6" t="str">
        <f>_xlfn.IFNA(IF(E$1&gt;$C865,"",INDEX('2-1-1 紀錄下次購買項目'!$C:$C,MATCH('2-1-2 data.csv'!$A865,'2-1-1 紀錄下次購買項目'!$A:$A,0)+'2-1-2 data.csv'!E$1-1)),"")</f>
        <v>整理耗材</v>
      </c>
      <c r="F865" s="6" t="str">
        <f>_xlfn.IFNA(IF(F$1&gt;$C865,"",INDEX('2-1-1 紀錄下次購買項目'!$C:$C,MATCH('2-1-2 data.csv'!$A865,'2-1-1 紀錄下次購買項目'!$A:$A,0)+'2-1-2 data.csv'!F$1-1)),"")</f>
        <v/>
      </c>
      <c r="G865" s="6" t="str">
        <f>_xlfn.IFNA(IF(G$1&gt;$C865,"",INDEX('2-1-1 紀錄下次購買項目'!$C:$C,MATCH('2-1-2 data.csv'!$A865,'2-1-1 紀錄下次購買項目'!$A:$A,0)+'2-1-2 data.csv'!G$1-1)),"")</f>
        <v/>
      </c>
      <c r="H865" s="6" t="str">
        <f>_xlfn.IFNA(IF(H$1&gt;$C865,"",INDEX('2-1-1 紀錄下次購買項目'!$C:$C,MATCH('2-1-2 data.csv'!$A865,'2-1-1 紀錄下次購買項目'!$A:$A,0)+'2-1-2 data.csv'!H$1-1)),"")</f>
        <v/>
      </c>
      <c r="I865" s="6" t="str">
        <f>_xlfn.IFNA(IF(I$1&gt;$C865,"",INDEX('2-1-1 紀錄下次購買項目'!$C:$C,MATCH('2-1-2 data.csv'!$A865,'2-1-1 紀錄下次購買項目'!$A:$A,0)+'2-1-2 data.csv'!I$1-1)),"")</f>
        <v/>
      </c>
      <c r="J865" s="6" t="str">
        <f>_xlfn.IFNA(IF(J$1&gt;$C865,"",INDEX('2-1-1 紀錄下次購買項目'!$C:$C,MATCH('2-1-2 data.csv'!$A865,'2-1-1 紀錄下次購買項目'!$A:$A,0)+'2-1-2 data.csv'!J$1-1)),"")</f>
        <v/>
      </c>
      <c r="K865" s="6" t="str">
        <f>_xlfn.IFNA(IF(K$1&gt;$C865,"",INDEX('2-1-1 紀錄下次購買項目'!$C:$C,MATCH('2-1-2 data.csv'!$A865,'2-1-1 紀錄下次購買項目'!$A:$A,0)+'2-1-2 data.csv'!K$1-1)),"")</f>
        <v/>
      </c>
      <c r="L865" s="6" t="str">
        <f>_xlfn.IFNA(IF(L$1&gt;$C865,"",INDEX('2-1-1 紀錄下次購買項目'!$C:$C,MATCH('2-1-2 data.csv'!$A865,'2-1-1 紀錄下次購買項目'!$A:$A,0)+'2-1-2 data.csv'!L$1-1)),"")</f>
        <v/>
      </c>
      <c r="M865" s="6" t="str">
        <f>_xlfn.IFNA(IF(M$1&gt;$C865,"",INDEX('2-1-1 紀錄下次購買項目'!$C:$C,MATCH('2-1-2 data.csv'!$A865,'2-1-1 紀錄下次購買項目'!$A:$A,0)+'2-1-2 data.csv'!M$1-1)),"")</f>
        <v/>
      </c>
      <c r="N865" s="6" t="str">
        <f>_xlfn.IFNA(IF(N$1&gt;$C865,"",INDEX('2-1-1 紀錄下次購買項目'!$C:$C,MATCH('2-1-2 data.csv'!$A865,'2-1-1 紀錄下次購買項目'!$A:$A,0)+'2-1-2 data.csv'!N$1-1)),"")</f>
        <v/>
      </c>
    </row>
    <row r="866" spans="1:14">
      <c r="A866" s="6">
        <v>8747</v>
      </c>
      <c r="B866" s="5">
        <v>1729</v>
      </c>
      <c r="C866" s="6">
        <v>2</v>
      </c>
      <c r="D866" s="6">
        <v>1</v>
      </c>
      <c r="E866" s="6" t="str">
        <f>_xlfn.IFNA(IF(E$1&gt;$C866,"",INDEX('2-1-1 紀錄下次購買項目'!$C:$C,MATCH('2-1-2 data.csv'!$A866,'2-1-1 紀錄下次購買項目'!$A:$A,0)+'2-1-2 data.csv'!E$1-1)),"")</f>
        <v>數位相機</v>
      </c>
      <c r="F866" s="6" t="str">
        <f>_xlfn.IFNA(IF(F$1&gt;$C866,"",INDEX('2-1-1 紀錄下次購買項目'!$C:$C,MATCH('2-1-2 data.csv'!$A866,'2-1-1 紀錄下次購買項目'!$A:$A,0)+'2-1-2 data.csv'!F$1-1)),"")</f>
        <v>記憶卡</v>
      </c>
      <c r="G866" s="6" t="str">
        <f>_xlfn.IFNA(IF(G$1&gt;$C866,"",INDEX('2-1-1 紀錄下次購買項目'!$C:$C,MATCH('2-1-2 data.csv'!$A866,'2-1-1 紀錄下次購買項目'!$A:$A,0)+'2-1-2 data.csv'!G$1-1)),"")</f>
        <v/>
      </c>
      <c r="H866" s="6" t="str">
        <f>_xlfn.IFNA(IF(H$1&gt;$C866,"",INDEX('2-1-1 紀錄下次購買項目'!$C:$C,MATCH('2-1-2 data.csv'!$A866,'2-1-1 紀錄下次購買項目'!$A:$A,0)+'2-1-2 data.csv'!H$1-1)),"")</f>
        <v/>
      </c>
      <c r="I866" s="6" t="str">
        <f>_xlfn.IFNA(IF(I$1&gt;$C866,"",INDEX('2-1-1 紀錄下次購買項目'!$C:$C,MATCH('2-1-2 data.csv'!$A866,'2-1-1 紀錄下次購買項目'!$A:$A,0)+'2-1-2 data.csv'!I$1-1)),"")</f>
        <v/>
      </c>
      <c r="J866" s="6" t="str">
        <f>_xlfn.IFNA(IF(J$1&gt;$C866,"",INDEX('2-1-1 紀錄下次購買項目'!$C:$C,MATCH('2-1-2 data.csv'!$A866,'2-1-1 紀錄下次購買項目'!$A:$A,0)+'2-1-2 data.csv'!J$1-1)),"")</f>
        <v/>
      </c>
      <c r="K866" s="6" t="str">
        <f>_xlfn.IFNA(IF(K$1&gt;$C866,"",INDEX('2-1-1 紀錄下次購買項目'!$C:$C,MATCH('2-1-2 data.csv'!$A866,'2-1-1 紀錄下次購買項目'!$A:$A,0)+'2-1-2 data.csv'!K$1-1)),"")</f>
        <v/>
      </c>
      <c r="L866" s="6" t="str">
        <f>_xlfn.IFNA(IF(L$1&gt;$C866,"",INDEX('2-1-1 紀錄下次購買項目'!$C:$C,MATCH('2-1-2 data.csv'!$A866,'2-1-1 紀錄下次購買項目'!$A:$A,0)+'2-1-2 data.csv'!L$1-1)),"")</f>
        <v/>
      </c>
      <c r="M866" s="6" t="str">
        <f>_xlfn.IFNA(IF(M$1&gt;$C866,"",INDEX('2-1-1 紀錄下次購買項目'!$C:$C,MATCH('2-1-2 data.csv'!$A866,'2-1-1 紀錄下次購買項目'!$A:$A,0)+'2-1-2 data.csv'!M$1-1)),"")</f>
        <v/>
      </c>
      <c r="N866" s="6" t="str">
        <f>_xlfn.IFNA(IF(N$1&gt;$C866,"",INDEX('2-1-1 紀錄下次購買項目'!$C:$C,MATCH('2-1-2 data.csv'!$A866,'2-1-1 紀錄下次購買項目'!$A:$A,0)+'2-1-2 data.csv'!N$1-1)),"")</f>
        <v/>
      </c>
    </row>
    <row r="867" spans="1:14">
      <c r="A867" s="6">
        <v>60495</v>
      </c>
      <c r="B867" s="5">
        <v>1729</v>
      </c>
      <c r="C867" s="6">
        <v>1</v>
      </c>
      <c r="D867" s="6">
        <v>1</v>
      </c>
      <c r="E867" s="6" t="str">
        <f>_xlfn.IFNA(IF(E$1&gt;$C867,"",INDEX('2-1-1 紀錄下次購買項目'!$C:$C,MATCH('2-1-2 data.csv'!$A867,'2-1-1 紀錄下次購買項目'!$A:$A,0)+'2-1-2 data.csv'!E$1-1)),"")</f>
        <v>MP3\MP4</v>
      </c>
      <c r="F867" s="6" t="str">
        <f>_xlfn.IFNA(IF(F$1&gt;$C867,"",INDEX('2-1-1 紀錄下次購買項目'!$C:$C,MATCH('2-1-2 data.csv'!$A867,'2-1-1 紀錄下次購買項目'!$A:$A,0)+'2-1-2 data.csv'!F$1-1)),"")</f>
        <v/>
      </c>
      <c r="G867" s="6" t="str">
        <f>_xlfn.IFNA(IF(G$1&gt;$C867,"",INDEX('2-1-1 紀錄下次購買項目'!$C:$C,MATCH('2-1-2 data.csv'!$A867,'2-1-1 紀錄下次購買項目'!$A:$A,0)+'2-1-2 data.csv'!G$1-1)),"")</f>
        <v/>
      </c>
      <c r="H867" s="6" t="str">
        <f>_xlfn.IFNA(IF(H$1&gt;$C867,"",INDEX('2-1-1 紀錄下次購買項目'!$C:$C,MATCH('2-1-2 data.csv'!$A867,'2-1-1 紀錄下次購買項目'!$A:$A,0)+'2-1-2 data.csv'!H$1-1)),"")</f>
        <v/>
      </c>
      <c r="I867" s="6" t="str">
        <f>_xlfn.IFNA(IF(I$1&gt;$C867,"",INDEX('2-1-1 紀錄下次購買項目'!$C:$C,MATCH('2-1-2 data.csv'!$A867,'2-1-1 紀錄下次購買項目'!$A:$A,0)+'2-1-2 data.csv'!I$1-1)),"")</f>
        <v/>
      </c>
      <c r="J867" s="6" t="str">
        <f>_xlfn.IFNA(IF(J$1&gt;$C867,"",INDEX('2-1-1 紀錄下次購買項目'!$C:$C,MATCH('2-1-2 data.csv'!$A867,'2-1-1 紀錄下次購買項目'!$A:$A,0)+'2-1-2 data.csv'!J$1-1)),"")</f>
        <v/>
      </c>
      <c r="K867" s="6" t="str">
        <f>_xlfn.IFNA(IF(K$1&gt;$C867,"",INDEX('2-1-1 紀錄下次購買項目'!$C:$C,MATCH('2-1-2 data.csv'!$A867,'2-1-1 紀錄下次購買項目'!$A:$A,0)+'2-1-2 data.csv'!K$1-1)),"")</f>
        <v/>
      </c>
      <c r="L867" s="6" t="str">
        <f>_xlfn.IFNA(IF(L$1&gt;$C867,"",INDEX('2-1-1 紀錄下次購買項目'!$C:$C,MATCH('2-1-2 data.csv'!$A867,'2-1-1 紀錄下次購買項目'!$A:$A,0)+'2-1-2 data.csv'!L$1-1)),"")</f>
        <v/>
      </c>
      <c r="M867" s="6" t="str">
        <f>_xlfn.IFNA(IF(M$1&gt;$C867,"",INDEX('2-1-1 紀錄下次購買項目'!$C:$C,MATCH('2-1-2 data.csv'!$A867,'2-1-1 紀錄下次購買項目'!$A:$A,0)+'2-1-2 data.csv'!M$1-1)),"")</f>
        <v/>
      </c>
      <c r="N867" s="6" t="str">
        <f>_xlfn.IFNA(IF(N$1&gt;$C867,"",INDEX('2-1-1 紀錄下次購買項目'!$C:$C,MATCH('2-1-2 data.csv'!$A867,'2-1-1 紀錄下次購買項目'!$A:$A,0)+'2-1-2 data.csv'!N$1-1)),"")</f>
        <v/>
      </c>
    </row>
    <row r="868" spans="1:14">
      <c r="A868" s="6">
        <v>60860</v>
      </c>
      <c r="B868" s="5">
        <v>1729</v>
      </c>
      <c r="C868" s="6">
        <v>1</v>
      </c>
      <c r="D868" s="6">
        <v>0</v>
      </c>
      <c r="E868" s="6" t="str">
        <f>_xlfn.IFNA(IF(E$1&gt;$C868,"",INDEX('2-1-1 紀錄下次購買項目'!$C:$C,MATCH('2-1-2 data.csv'!$A868,'2-1-1 紀錄下次購買項目'!$A:$A,0)+'2-1-2 data.csv'!E$1-1)),"")</f>
        <v>家電安裝費</v>
      </c>
      <c r="F868" s="6" t="str">
        <f>_xlfn.IFNA(IF(F$1&gt;$C868,"",INDEX('2-1-1 紀錄下次購買項目'!$C:$C,MATCH('2-1-2 data.csv'!$A868,'2-1-1 紀錄下次購買項目'!$A:$A,0)+'2-1-2 data.csv'!F$1-1)),"")</f>
        <v/>
      </c>
      <c r="G868" s="6" t="str">
        <f>_xlfn.IFNA(IF(G$1&gt;$C868,"",INDEX('2-1-1 紀錄下次購買項目'!$C:$C,MATCH('2-1-2 data.csv'!$A868,'2-1-1 紀錄下次購買項目'!$A:$A,0)+'2-1-2 data.csv'!G$1-1)),"")</f>
        <v/>
      </c>
      <c r="H868" s="6" t="str">
        <f>_xlfn.IFNA(IF(H$1&gt;$C868,"",INDEX('2-1-1 紀錄下次購買項目'!$C:$C,MATCH('2-1-2 data.csv'!$A868,'2-1-1 紀錄下次購買項目'!$A:$A,0)+'2-1-2 data.csv'!H$1-1)),"")</f>
        <v/>
      </c>
      <c r="I868" s="6" t="str">
        <f>_xlfn.IFNA(IF(I$1&gt;$C868,"",INDEX('2-1-1 紀錄下次購買項目'!$C:$C,MATCH('2-1-2 data.csv'!$A868,'2-1-1 紀錄下次購買項目'!$A:$A,0)+'2-1-2 data.csv'!I$1-1)),"")</f>
        <v/>
      </c>
      <c r="J868" s="6" t="str">
        <f>_xlfn.IFNA(IF(J$1&gt;$C868,"",INDEX('2-1-1 紀錄下次購買項目'!$C:$C,MATCH('2-1-2 data.csv'!$A868,'2-1-1 紀錄下次購買項目'!$A:$A,0)+'2-1-2 data.csv'!J$1-1)),"")</f>
        <v/>
      </c>
      <c r="K868" s="6" t="str">
        <f>_xlfn.IFNA(IF(K$1&gt;$C868,"",INDEX('2-1-1 紀錄下次購買項目'!$C:$C,MATCH('2-1-2 data.csv'!$A868,'2-1-1 紀錄下次購買項目'!$A:$A,0)+'2-1-2 data.csv'!K$1-1)),"")</f>
        <v/>
      </c>
      <c r="L868" s="6" t="str">
        <f>_xlfn.IFNA(IF(L$1&gt;$C868,"",INDEX('2-1-1 紀錄下次購買項目'!$C:$C,MATCH('2-1-2 data.csv'!$A868,'2-1-1 紀錄下次購買項目'!$A:$A,0)+'2-1-2 data.csv'!L$1-1)),"")</f>
        <v/>
      </c>
      <c r="M868" s="6" t="str">
        <f>_xlfn.IFNA(IF(M$1&gt;$C868,"",INDEX('2-1-1 紀錄下次購買項目'!$C:$C,MATCH('2-1-2 data.csv'!$A868,'2-1-1 紀錄下次購買項目'!$A:$A,0)+'2-1-2 data.csv'!M$1-1)),"")</f>
        <v/>
      </c>
      <c r="N868" s="6" t="str">
        <f>_xlfn.IFNA(IF(N$1&gt;$C868,"",INDEX('2-1-1 紀錄下次購買項目'!$C:$C,MATCH('2-1-2 data.csv'!$A868,'2-1-1 紀錄下次購買項目'!$A:$A,0)+'2-1-2 data.csv'!N$1-1)),"")</f>
        <v/>
      </c>
    </row>
    <row r="869" spans="1:14">
      <c r="A869" s="6">
        <v>1972</v>
      </c>
      <c r="B869" s="5">
        <v>1930</v>
      </c>
      <c r="C869" s="6">
        <v>2</v>
      </c>
      <c r="D869" s="6">
        <v>1</v>
      </c>
      <c r="E869" s="6" t="str">
        <f>_xlfn.IFNA(IF(E$1&gt;$C869,"",INDEX('2-1-1 紀錄下次購買項目'!$C:$C,MATCH('2-1-2 data.csv'!$A869,'2-1-1 紀錄下次購買項目'!$A:$A,0)+'2-1-2 data.csv'!E$1-1)),"")</f>
        <v>其他費用</v>
      </c>
      <c r="F869" s="6" t="str">
        <f>_xlfn.IFNA(IF(F$1&gt;$C869,"",INDEX('2-1-1 紀錄下次購買項目'!$C:$C,MATCH('2-1-2 data.csv'!$A869,'2-1-1 紀錄下次購買項目'!$A:$A,0)+'2-1-2 data.csv'!F$1-1)),"")</f>
        <v>30公升以下微電腦微波爐</v>
      </c>
      <c r="G869" s="6" t="str">
        <f>_xlfn.IFNA(IF(G$1&gt;$C869,"",INDEX('2-1-1 紀錄下次購買項目'!$C:$C,MATCH('2-1-2 data.csv'!$A869,'2-1-1 紀錄下次購買項目'!$A:$A,0)+'2-1-2 data.csv'!G$1-1)),"")</f>
        <v/>
      </c>
      <c r="H869" s="6" t="str">
        <f>_xlfn.IFNA(IF(H$1&gt;$C869,"",INDEX('2-1-1 紀錄下次購買項目'!$C:$C,MATCH('2-1-2 data.csv'!$A869,'2-1-1 紀錄下次購買項目'!$A:$A,0)+'2-1-2 data.csv'!H$1-1)),"")</f>
        <v/>
      </c>
      <c r="I869" s="6" t="str">
        <f>_xlfn.IFNA(IF(I$1&gt;$C869,"",INDEX('2-1-1 紀錄下次購買項目'!$C:$C,MATCH('2-1-2 data.csv'!$A869,'2-1-1 紀錄下次購買項目'!$A:$A,0)+'2-1-2 data.csv'!I$1-1)),"")</f>
        <v/>
      </c>
      <c r="J869" s="6" t="str">
        <f>_xlfn.IFNA(IF(J$1&gt;$C869,"",INDEX('2-1-1 紀錄下次購買項目'!$C:$C,MATCH('2-1-2 data.csv'!$A869,'2-1-1 紀錄下次購買項目'!$A:$A,0)+'2-1-2 data.csv'!J$1-1)),"")</f>
        <v/>
      </c>
      <c r="K869" s="6" t="str">
        <f>_xlfn.IFNA(IF(K$1&gt;$C869,"",INDEX('2-1-1 紀錄下次購買項目'!$C:$C,MATCH('2-1-2 data.csv'!$A869,'2-1-1 紀錄下次購買項目'!$A:$A,0)+'2-1-2 data.csv'!K$1-1)),"")</f>
        <v/>
      </c>
      <c r="L869" s="6" t="str">
        <f>_xlfn.IFNA(IF(L$1&gt;$C869,"",INDEX('2-1-1 紀錄下次購買項目'!$C:$C,MATCH('2-1-2 data.csv'!$A869,'2-1-1 紀錄下次購買項目'!$A:$A,0)+'2-1-2 data.csv'!L$1-1)),"")</f>
        <v/>
      </c>
      <c r="M869" s="6" t="str">
        <f>_xlfn.IFNA(IF(M$1&gt;$C869,"",INDEX('2-1-1 紀錄下次購買項目'!$C:$C,MATCH('2-1-2 data.csv'!$A869,'2-1-1 紀錄下次購買項目'!$A:$A,0)+'2-1-2 data.csv'!M$1-1)),"")</f>
        <v/>
      </c>
      <c r="N869" s="6" t="str">
        <f>_xlfn.IFNA(IF(N$1&gt;$C869,"",INDEX('2-1-1 紀錄下次購買項目'!$C:$C,MATCH('2-1-2 data.csv'!$A869,'2-1-1 紀錄下次購買項目'!$A:$A,0)+'2-1-2 data.csv'!N$1-1)),"")</f>
        <v/>
      </c>
    </row>
    <row r="870" spans="1:14">
      <c r="A870" s="6">
        <v>6737</v>
      </c>
      <c r="B870" s="5">
        <v>1930</v>
      </c>
      <c r="C870" s="6">
        <v>1</v>
      </c>
      <c r="D870" s="6">
        <v>1</v>
      </c>
      <c r="E870" s="6" t="str">
        <f>_xlfn.IFNA(IF(E$1&gt;$C870,"",INDEX('2-1-1 紀錄下次購買項目'!$C:$C,MATCH('2-1-2 data.csv'!$A870,'2-1-1 紀錄下次購買項目'!$A:$A,0)+'2-1-2 data.csv'!E$1-1)),"")</f>
        <v>家電維修費</v>
      </c>
      <c r="F870" s="6" t="str">
        <f>_xlfn.IFNA(IF(F$1&gt;$C870,"",INDEX('2-1-1 紀錄下次購買項目'!$C:$C,MATCH('2-1-2 data.csv'!$A870,'2-1-1 紀錄下次購買項目'!$A:$A,0)+'2-1-2 data.csv'!F$1-1)),"")</f>
        <v/>
      </c>
      <c r="G870" s="6" t="str">
        <f>_xlfn.IFNA(IF(G$1&gt;$C870,"",INDEX('2-1-1 紀錄下次購買項目'!$C:$C,MATCH('2-1-2 data.csv'!$A870,'2-1-1 紀錄下次購買項目'!$A:$A,0)+'2-1-2 data.csv'!G$1-1)),"")</f>
        <v/>
      </c>
      <c r="H870" s="6" t="str">
        <f>_xlfn.IFNA(IF(H$1&gt;$C870,"",INDEX('2-1-1 紀錄下次購買項目'!$C:$C,MATCH('2-1-2 data.csv'!$A870,'2-1-1 紀錄下次購買項目'!$A:$A,0)+'2-1-2 data.csv'!H$1-1)),"")</f>
        <v/>
      </c>
      <c r="I870" s="6" t="str">
        <f>_xlfn.IFNA(IF(I$1&gt;$C870,"",INDEX('2-1-1 紀錄下次購買項目'!$C:$C,MATCH('2-1-2 data.csv'!$A870,'2-1-1 紀錄下次購買項目'!$A:$A,0)+'2-1-2 data.csv'!I$1-1)),"")</f>
        <v/>
      </c>
      <c r="J870" s="6" t="str">
        <f>_xlfn.IFNA(IF(J$1&gt;$C870,"",INDEX('2-1-1 紀錄下次購買項目'!$C:$C,MATCH('2-1-2 data.csv'!$A870,'2-1-1 紀錄下次購買項目'!$A:$A,0)+'2-1-2 data.csv'!J$1-1)),"")</f>
        <v/>
      </c>
      <c r="K870" s="6" t="str">
        <f>_xlfn.IFNA(IF(K$1&gt;$C870,"",INDEX('2-1-1 紀錄下次購買項目'!$C:$C,MATCH('2-1-2 data.csv'!$A870,'2-1-1 紀錄下次購買項目'!$A:$A,0)+'2-1-2 data.csv'!K$1-1)),"")</f>
        <v/>
      </c>
      <c r="L870" s="6" t="str">
        <f>_xlfn.IFNA(IF(L$1&gt;$C870,"",INDEX('2-1-1 紀錄下次購買項目'!$C:$C,MATCH('2-1-2 data.csv'!$A870,'2-1-1 紀錄下次購買項目'!$A:$A,0)+'2-1-2 data.csv'!L$1-1)),"")</f>
        <v/>
      </c>
      <c r="M870" s="6" t="str">
        <f>_xlfn.IFNA(IF(M$1&gt;$C870,"",INDEX('2-1-1 紀錄下次購買項目'!$C:$C,MATCH('2-1-2 data.csv'!$A870,'2-1-1 紀錄下次購買項目'!$A:$A,0)+'2-1-2 data.csv'!M$1-1)),"")</f>
        <v/>
      </c>
      <c r="N870" s="6" t="str">
        <f>_xlfn.IFNA(IF(N$1&gt;$C870,"",INDEX('2-1-1 紀錄下次購買項目'!$C:$C,MATCH('2-1-2 data.csv'!$A870,'2-1-1 紀錄下次購買項目'!$A:$A,0)+'2-1-2 data.csv'!N$1-1)),"")</f>
        <v/>
      </c>
    </row>
    <row r="871" spans="1:14">
      <c r="A871" s="6">
        <v>46552</v>
      </c>
      <c r="B871" s="5">
        <v>1930</v>
      </c>
      <c r="C871" s="6">
        <v>1</v>
      </c>
      <c r="D871" s="6">
        <v>1</v>
      </c>
      <c r="E871" s="6" t="str">
        <f>_xlfn.IFNA(IF(E$1&gt;$C871,"",INDEX('2-1-1 紀錄下次購買項目'!$C:$C,MATCH('2-1-2 data.csv'!$A871,'2-1-1 紀錄下次購買項目'!$A:$A,0)+'2-1-2 data.csv'!E$1-1)),"")</f>
        <v>家電維修費</v>
      </c>
      <c r="F871" s="6" t="str">
        <f>_xlfn.IFNA(IF(F$1&gt;$C871,"",INDEX('2-1-1 紀錄下次購買項目'!$C:$C,MATCH('2-1-2 data.csv'!$A871,'2-1-1 紀錄下次購買項目'!$A:$A,0)+'2-1-2 data.csv'!F$1-1)),"")</f>
        <v/>
      </c>
      <c r="G871" s="6" t="str">
        <f>_xlfn.IFNA(IF(G$1&gt;$C871,"",INDEX('2-1-1 紀錄下次購買項目'!$C:$C,MATCH('2-1-2 data.csv'!$A871,'2-1-1 紀錄下次購買項目'!$A:$A,0)+'2-1-2 data.csv'!G$1-1)),"")</f>
        <v/>
      </c>
      <c r="H871" s="6" t="str">
        <f>_xlfn.IFNA(IF(H$1&gt;$C871,"",INDEX('2-1-1 紀錄下次購買項目'!$C:$C,MATCH('2-1-2 data.csv'!$A871,'2-1-1 紀錄下次購買項目'!$A:$A,0)+'2-1-2 data.csv'!H$1-1)),"")</f>
        <v/>
      </c>
      <c r="I871" s="6" t="str">
        <f>_xlfn.IFNA(IF(I$1&gt;$C871,"",INDEX('2-1-1 紀錄下次購買項目'!$C:$C,MATCH('2-1-2 data.csv'!$A871,'2-1-1 紀錄下次購買項目'!$A:$A,0)+'2-1-2 data.csv'!I$1-1)),"")</f>
        <v/>
      </c>
      <c r="J871" s="6" t="str">
        <f>_xlfn.IFNA(IF(J$1&gt;$C871,"",INDEX('2-1-1 紀錄下次購買項目'!$C:$C,MATCH('2-1-2 data.csv'!$A871,'2-1-1 紀錄下次購買項目'!$A:$A,0)+'2-1-2 data.csv'!J$1-1)),"")</f>
        <v/>
      </c>
      <c r="K871" s="6" t="str">
        <f>_xlfn.IFNA(IF(K$1&gt;$C871,"",INDEX('2-1-1 紀錄下次購買項目'!$C:$C,MATCH('2-1-2 data.csv'!$A871,'2-1-1 紀錄下次購買項目'!$A:$A,0)+'2-1-2 data.csv'!K$1-1)),"")</f>
        <v/>
      </c>
      <c r="L871" s="6" t="str">
        <f>_xlfn.IFNA(IF(L$1&gt;$C871,"",INDEX('2-1-1 紀錄下次購買項目'!$C:$C,MATCH('2-1-2 data.csv'!$A871,'2-1-1 紀錄下次購買項目'!$A:$A,0)+'2-1-2 data.csv'!L$1-1)),"")</f>
        <v/>
      </c>
      <c r="M871" s="6" t="str">
        <f>_xlfn.IFNA(IF(M$1&gt;$C871,"",INDEX('2-1-1 紀錄下次購買項目'!$C:$C,MATCH('2-1-2 data.csv'!$A871,'2-1-1 紀錄下次購買項目'!$A:$A,0)+'2-1-2 data.csv'!M$1-1)),"")</f>
        <v/>
      </c>
      <c r="N871" s="6" t="str">
        <f>_xlfn.IFNA(IF(N$1&gt;$C871,"",INDEX('2-1-1 紀錄下次購買項目'!$C:$C,MATCH('2-1-2 data.csv'!$A871,'2-1-1 紀錄下次購買項目'!$A:$A,0)+'2-1-2 data.csv'!N$1-1)),"")</f>
        <v/>
      </c>
    </row>
    <row r="872" spans="1:14">
      <c r="A872" s="6">
        <v>47981</v>
      </c>
      <c r="B872" s="5">
        <v>1930</v>
      </c>
      <c r="C872" s="6">
        <v>1</v>
      </c>
      <c r="D872" s="6">
        <v>0</v>
      </c>
      <c r="E872" s="6" t="str">
        <f>_xlfn.IFNA(IF(E$1&gt;$C872,"",INDEX('2-1-1 紀錄下次購買項目'!$C:$C,MATCH('2-1-2 data.csv'!$A872,'2-1-1 紀錄下次購買項目'!$A:$A,0)+'2-1-2 data.csv'!E$1-1)),"")</f>
        <v>DVD燒錄片</v>
      </c>
      <c r="F872" s="6" t="str">
        <f>_xlfn.IFNA(IF(F$1&gt;$C872,"",INDEX('2-1-1 紀錄下次購買項目'!$C:$C,MATCH('2-1-2 data.csv'!$A872,'2-1-1 紀錄下次購買項目'!$A:$A,0)+'2-1-2 data.csv'!F$1-1)),"")</f>
        <v/>
      </c>
      <c r="G872" s="6" t="str">
        <f>_xlfn.IFNA(IF(G$1&gt;$C872,"",INDEX('2-1-1 紀錄下次購買項目'!$C:$C,MATCH('2-1-2 data.csv'!$A872,'2-1-1 紀錄下次購買項目'!$A:$A,0)+'2-1-2 data.csv'!G$1-1)),"")</f>
        <v/>
      </c>
      <c r="H872" s="6" t="str">
        <f>_xlfn.IFNA(IF(H$1&gt;$C872,"",INDEX('2-1-1 紀錄下次購買項目'!$C:$C,MATCH('2-1-2 data.csv'!$A872,'2-1-1 紀錄下次購買項目'!$A:$A,0)+'2-1-2 data.csv'!H$1-1)),"")</f>
        <v/>
      </c>
      <c r="I872" s="6" t="str">
        <f>_xlfn.IFNA(IF(I$1&gt;$C872,"",INDEX('2-1-1 紀錄下次購買項目'!$C:$C,MATCH('2-1-2 data.csv'!$A872,'2-1-1 紀錄下次購買項目'!$A:$A,0)+'2-1-2 data.csv'!I$1-1)),"")</f>
        <v/>
      </c>
      <c r="J872" s="6" t="str">
        <f>_xlfn.IFNA(IF(J$1&gt;$C872,"",INDEX('2-1-1 紀錄下次購買項目'!$C:$C,MATCH('2-1-2 data.csv'!$A872,'2-1-1 紀錄下次購買項目'!$A:$A,0)+'2-1-2 data.csv'!J$1-1)),"")</f>
        <v/>
      </c>
      <c r="K872" s="6" t="str">
        <f>_xlfn.IFNA(IF(K$1&gt;$C872,"",INDEX('2-1-1 紀錄下次購買項目'!$C:$C,MATCH('2-1-2 data.csv'!$A872,'2-1-1 紀錄下次購買項目'!$A:$A,0)+'2-1-2 data.csv'!K$1-1)),"")</f>
        <v/>
      </c>
      <c r="L872" s="6" t="str">
        <f>_xlfn.IFNA(IF(L$1&gt;$C872,"",INDEX('2-1-1 紀錄下次購買項目'!$C:$C,MATCH('2-1-2 data.csv'!$A872,'2-1-1 紀錄下次購買項目'!$A:$A,0)+'2-1-2 data.csv'!L$1-1)),"")</f>
        <v/>
      </c>
      <c r="M872" s="6" t="str">
        <f>_xlfn.IFNA(IF(M$1&gt;$C872,"",INDEX('2-1-1 紀錄下次購買項目'!$C:$C,MATCH('2-1-2 data.csv'!$A872,'2-1-1 紀錄下次購買項目'!$A:$A,0)+'2-1-2 data.csv'!M$1-1)),"")</f>
        <v/>
      </c>
      <c r="N872" s="6" t="str">
        <f>_xlfn.IFNA(IF(N$1&gt;$C872,"",INDEX('2-1-1 紀錄下次購買項目'!$C:$C,MATCH('2-1-2 data.csv'!$A872,'2-1-1 紀錄下次購買項目'!$A:$A,0)+'2-1-2 data.csv'!N$1-1)),"")</f>
        <v/>
      </c>
    </row>
    <row r="873" spans="1:14">
      <c r="A873" s="6">
        <v>1981</v>
      </c>
      <c r="B873" s="5">
        <v>1944</v>
      </c>
      <c r="C873" s="6">
        <v>2</v>
      </c>
      <c r="D873" s="6">
        <v>1</v>
      </c>
      <c r="E873" s="6" t="str">
        <f>_xlfn.IFNA(IF(E$1&gt;$C873,"",INDEX('2-1-1 紀錄下次購買項目'!$C:$C,MATCH('2-1-2 data.csv'!$A873,'2-1-1 紀錄下次購買項目'!$A:$A,0)+'2-1-2 data.csv'!E$1-1)),"")</f>
        <v>耳機麥克風</v>
      </c>
      <c r="F873" s="6" t="str">
        <f>_xlfn.IFNA(IF(F$1&gt;$C873,"",INDEX('2-1-1 紀錄下次購買項目'!$C:$C,MATCH('2-1-2 data.csv'!$A873,'2-1-1 紀錄下次購買項目'!$A:$A,0)+'2-1-2 data.csv'!F$1-1)),"")</f>
        <v>CD燒錄片</v>
      </c>
      <c r="G873" s="6" t="str">
        <f>_xlfn.IFNA(IF(G$1&gt;$C873,"",INDEX('2-1-1 紀錄下次購買項目'!$C:$C,MATCH('2-1-2 data.csv'!$A873,'2-1-1 紀錄下次購買項目'!$A:$A,0)+'2-1-2 data.csv'!G$1-1)),"")</f>
        <v/>
      </c>
      <c r="H873" s="6" t="str">
        <f>_xlfn.IFNA(IF(H$1&gt;$C873,"",INDEX('2-1-1 紀錄下次購買項目'!$C:$C,MATCH('2-1-2 data.csv'!$A873,'2-1-1 紀錄下次購買項目'!$A:$A,0)+'2-1-2 data.csv'!H$1-1)),"")</f>
        <v/>
      </c>
      <c r="I873" s="6" t="str">
        <f>_xlfn.IFNA(IF(I$1&gt;$C873,"",INDEX('2-1-1 紀錄下次購買項目'!$C:$C,MATCH('2-1-2 data.csv'!$A873,'2-1-1 紀錄下次購買項目'!$A:$A,0)+'2-1-2 data.csv'!I$1-1)),"")</f>
        <v/>
      </c>
      <c r="J873" s="6" t="str">
        <f>_xlfn.IFNA(IF(J$1&gt;$C873,"",INDEX('2-1-1 紀錄下次購買項目'!$C:$C,MATCH('2-1-2 data.csv'!$A873,'2-1-1 紀錄下次購買項目'!$A:$A,0)+'2-1-2 data.csv'!J$1-1)),"")</f>
        <v/>
      </c>
      <c r="K873" s="6" t="str">
        <f>_xlfn.IFNA(IF(K$1&gt;$C873,"",INDEX('2-1-1 紀錄下次購買項目'!$C:$C,MATCH('2-1-2 data.csv'!$A873,'2-1-1 紀錄下次購買項目'!$A:$A,0)+'2-1-2 data.csv'!K$1-1)),"")</f>
        <v/>
      </c>
      <c r="L873" s="6" t="str">
        <f>_xlfn.IFNA(IF(L$1&gt;$C873,"",INDEX('2-1-1 紀錄下次購買項目'!$C:$C,MATCH('2-1-2 data.csv'!$A873,'2-1-1 紀錄下次購買項目'!$A:$A,0)+'2-1-2 data.csv'!L$1-1)),"")</f>
        <v/>
      </c>
      <c r="M873" s="6" t="str">
        <f>_xlfn.IFNA(IF(M$1&gt;$C873,"",INDEX('2-1-1 紀錄下次購買項目'!$C:$C,MATCH('2-1-2 data.csv'!$A873,'2-1-1 紀錄下次購買項目'!$A:$A,0)+'2-1-2 data.csv'!M$1-1)),"")</f>
        <v/>
      </c>
      <c r="N873" s="6" t="str">
        <f>_xlfn.IFNA(IF(N$1&gt;$C873,"",INDEX('2-1-1 紀錄下次購買項目'!$C:$C,MATCH('2-1-2 data.csv'!$A873,'2-1-1 紀錄下次購買項目'!$A:$A,0)+'2-1-2 data.csv'!N$1-1)),"")</f>
        <v/>
      </c>
    </row>
    <row r="874" spans="1:14">
      <c r="A874" s="6">
        <v>6344</v>
      </c>
      <c r="B874" s="5">
        <v>1944</v>
      </c>
      <c r="C874" s="6">
        <v>1</v>
      </c>
      <c r="D874" s="6">
        <v>3</v>
      </c>
      <c r="E874" s="6" t="str">
        <f>_xlfn.IFNA(IF(E$1&gt;$C874,"",INDEX('2-1-1 紀錄下次購買項目'!$C:$C,MATCH('2-1-2 data.csv'!$A874,'2-1-1 紀錄下次購買項目'!$A:$A,0)+'2-1-2 data.csv'!E$1-1)),"")</f>
        <v>網路線材</v>
      </c>
      <c r="F874" s="6" t="str">
        <f>_xlfn.IFNA(IF(F$1&gt;$C874,"",INDEX('2-1-1 紀錄下次購買項目'!$C:$C,MATCH('2-1-2 data.csv'!$A874,'2-1-1 紀錄下次購買項目'!$A:$A,0)+'2-1-2 data.csv'!F$1-1)),"")</f>
        <v/>
      </c>
      <c r="G874" s="6" t="str">
        <f>_xlfn.IFNA(IF(G$1&gt;$C874,"",INDEX('2-1-1 紀錄下次購買項目'!$C:$C,MATCH('2-1-2 data.csv'!$A874,'2-1-1 紀錄下次購買項目'!$A:$A,0)+'2-1-2 data.csv'!G$1-1)),"")</f>
        <v/>
      </c>
      <c r="H874" s="6" t="str">
        <f>_xlfn.IFNA(IF(H$1&gt;$C874,"",INDEX('2-1-1 紀錄下次購買項目'!$C:$C,MATCH('2-1-2 data.csv'!$A874,'2-1-1 紀錄下次購買項目'!$A:$A,0)+'2-1-2 data.csv'!H$1-1)),"")</f>
        <v/>
      </c>
      <c r="I874" s="6" t="str">
        <f>_xlfn.IFNA(IF(I$1&gt;$C874,"",INDEX('2-1-1 紀錄下次購買項目'!$C:$C,MATCH('2-1-2 data.csv'!$A874,'2-1-1 紀錄下次購買項目'!$A:$A,0)+'2-1-2 data.csv'!I$1-1)),"")</f>
        <v/>
      </c>
      <c r="J874" s="6" t="str">
        <f>_xlfn.IFNA(IF(J$1&gt;$C874,"",INDEX('2-1-1 紀錄下次購買項目'!$C:$C,MATCH('2-1-2 data.csv'!$A874,'2-1-1 紀錄下次購買項目'!$A:$A,0)+'2-1-2 data.csv'!J$1-1)),"")</f>
        <v/>
      </c>
      <c r="K874" s="6" t="str">
        <f>_xlfn.IFNA(IF(K$1&gt;$C874,"",INDEX('2-1-1 紀錄下次購買項目'!$C:$C,MATCH('2-1-2 data.csv'!$A874,'2-1-1 紀錄下次購買項目'!$A:$A,0)+'2-1-2 data.csv'!K$1-1)),"")</f>
        <v/>
      </c>
      <c r="L874" s="6" t="str">
        <f>_xlfn.IFNA(IF(L$1&gt;$C874,"",INDEX('2-1-1 紀錄下次購買項目'!$C:$C,MATCH('2-1-2 data.csv'!$A874,'2-1-1 紀錄下次購買項目'!$A:$A,0)+'2-1-2 data.csv'!L$1-1)),"")</f>
        <v/>
      </c>
      <c r="M874" s="6" t="str">
        <f>_xlfn.IFNA(IF(M$1&gt;$C874,"",INDEX('2-1-1 紀錄下次購買項目'!$C:$C,MATCH('2-1-2 data.csv'!$A874,'2-1-1 紀錄下次購買項目'!$A:$A,0)+'2-1-2 data.csv'!M$1-1)),"")</f>
        <v/>
      </c>
      <c r="N874" s="6" t="str">
        <f>_xlfn.IFNA(IF(N$1&gt;$C874,"",INDEX('2-1-1 紀錄下次購買項目'!$C:$C,MATCH('2-1-2 data.csv'!$A874,'2-1-1 紀錄下次購買項目'!$A:$A,0)+'2-1-2 data.csv'!N$1-1)),"")</f>
        <v/>
      </c>
    </row>
    <row r="875" spans="1:14">
      <c r="A875" s="6">
        <v>6462</v>
      </c>
      <c r="B875" s="5">
        <v>1944</v>
      </c>
      <c r="C875" s="6">
        <v>3</v>
      </c>
      <c r="D875" s="6">
        <v>1</v>
      </c>
      <c r="E875" s="6" t="str">
        <f>_xlfn.IFNA(IF(E$1&gt;$C875,"",INDEX('2-1-1 紀錄下次購買項目'!$C:$C,MATCH('2-1-2 data.csv'!$A875,'2-1-1 紀錄下次購買項目'!$A:$A,0)+'2-1-2 data.csv'!E$1-1)),"")</f>
        <v>其他費用</v>
      </c>
      <c r="F875" s="6" t="str">
        <f>_xlfn.IFNA(IF(F$1&gt;$C875,"",INDEX('2-1-1 紀錄下次購買項目'!$C:$C,MATCH('2-1-2 data.csv'!$A875,'2-1-1 紀錄下次購買項目'!$A:$A,0)+'2-1-2 data.csv'!F$1-1)),"")</f>
        <v>CD燒錄片</v>
      </c>
      <c r="G875" s="6" t="str">
        <f>_xlfn.IFNA(IF(G$1&gt;$C875,"",INDEX('2-1-1 紀錄下次購買項目'!$C:$C,MATCH('2-1-2 data.csv'!$A875,'2-1-1 紀錄下次購買項目'!$A:$A,0)+'2-1-2 data.csv'!G$1-1)),"")</f>
        <v>記憶卡</v>
      </c>
      <c r="H875" s="6" t="str">
        <f>_xlfn.IFNA(IF(H$1&gt;$C875,"",INDEX('2-1-1 紀錄下次購買項目'!$C:$C,MATCH('2-1-2 data.csv'!$A875,'2-1-1 紀錄下次購買項目'!$A:$A,0)+'2-1-2 data.csv'!H$1-1)),"")</f>
        <v/>
      </c>
      <c r="I875" s="6" t="str">
        <f>_xlfn.IFNA(IF(I$1&gt;$C875,"",INDEX('2-1-1 紀錄下次購買項目'!$C:$C,MATCH('2-1-2 data.csv'!$A875,'2-1-1 紀錄下次購買項目'!$A:$A,0)+'2-1-2 data.csv'!I$1-1)),"")</f>
        <v/>
      </c>
      <c r="J875" s="6" t="str">
        <f>_xlfn.IFNA(IF(J$1&gt;$C875,"",INDEX('2-1-1 紀錄下次購買項目'!$C:$C,MATCH('2-1-2 data.csv'!$A875,'2-1-1 紀錄下次購買項目'!$A:$A,0)+'2-1-2 data.csv'!J$1-1)),"")</f>
        <v/>
      </c>
      <c r="K875" s="6" t="str">
        <f>_xlfn.IFNA(IF(K$1&gt;$C875,"",INDEX('2-1-1 紀錄下次購買項目'!$C:$C,MATCH('2-1-2 data.csv'!$A875,'2-1-1 紀錄下次購買項目'!$A:$A,0)+'2-1-2 data.csv'!K$1-1)),"")</f>
        <v/>
      </c>
      <c r="L875" s="6" t="str">
        <f>_xlfn.IFNA(IF(L$1&gt;$C875,"",INDEX('2-1-1 紀錄下次購買項目'!$C:$C,MATCH('2-1-2 data.csv'!$A875,'2-1-1 紀錄下次購買項目'!$A:$A,0)+'2-1-2 data.csv'!L$1-1)),"")</f>
        <v/>
      </c>
      <c r="M875" s="6" t="str">
        <f>_xlfn.IFNA(IF(M$1&gt;$C875,"",INDEX('2-1-1 紀錄下次購買項目'!$C:$C,MATCH('2-1-2 data.csv'!$A875,'2-1-1 紀錄下次購買項目'!$A:$A,0)+'2-1-2 data.csv'!M$1-1)),"")</f>
        <v/>
      </c>
      <c r="N875" s="6" t="str">
        <f>_xlfn.IFNA(IF(N$1&gt;$C875,"",INDEX('2-1-1 紀錄下次購買項目'!$C:$C,MATCH('2-1-2 data.csv'!$A875,'2-1-1 紀錄下次購買項目'!$A:$A,0)+'2-1-2 data.csv'!N$1-1)),"")</f>
        <v/>
      </c>
    </row>
    <row r="876" spans="1:14">
      <c r="A876" s="6">
        <v>7358</v>
      </c>
      <c r="B876" s="5">
        <v>1944</v>
      </c>
      <c r="C876" s="6">
        <v>1</v>
      </c>
      <c r="D876" s="6">
        <v>1</v>
      </c>
      <c r="E876" s="6" t="str">
        <f>_xlfn.IFNA(IF(E$1&gt;$C876,"",INDEX('2-1-1 紀錄下次購買項目'!$C:$C,MATCH('2-1-2 data.csv'!$A876,'2-1-1 紀錄下次購買項目'!$A:$A,0)+'2-1-2 data.csv'!E$1-1)),"")</f>
        <v>EPSON墨水</v>
      </c>
      <c r="F876" s="6" t="str">
        <f>_xlfn.IFNA(IF(F$1&gt;$C876,"",INDEX('2-1-1 紀錄下次購買項目'!$C:$C,MATCH('2-1-2 data.csv'!$A876,'2-1-1 紀錄下次購買項目'!$A:$A,0)+'2-1-2 data.csv'!F$1-1)),"")</f>
        <v/>
      </c>
      <c r="G876" s="6" t="str">
        <f>_xlfn.IFNA(IF(G$1&gt;$C876,"",INDEX('2-1-1 紀錄下次購買項目'!$C:$C,MATCH('2-1-2 data.csv'!$A876,'2-1-1 紀錄下次購買項目'!$A:$A,0)+'2-1-2 data.csv'!G$1-1)),"")</f>
        <v/>
      </c>
      <c r="H876" s="6" t="str">
        <f>_xlfn.IFNA(IF(H$1&gt;$C876,"",INDEX('2-1-1 紀錄下次購買項目'!$C:$C,MATCH('2-1-2 data.csv'!$A876,'2-1-1 紀錄下次購買項目'!$A:$A,0)+'2-1-2 data.csv'!H$1-1)),"")</f>
        <v/>
      </c>
      <c r="I876" s="6" t="str">
        <f>_xlfn.IFNA(IF(I$1&gt;$C876,"",INDEX('2-1-1 紀錄下次購買項目'!$C:$C,MATCH('2-1-2 data.csv'!$A876,'2-1-1 紀錄下次購買項目'!$A:$A,0)+'2-1-2 data.csv'!I$1-1)),"")</f>
        <v/>
      </c>
      <c r="J876" s="6" t="str">
        <f>_xlfn.IFNA(IF(J$1&gt;$C876,"",INDEX('2-1-1 紀錄下次購買項目'!$C:$C,MATCH('2-1-2 data.csv'!$A876,'2-1-1 紀錄下次購買項目'!$A:$A,0)+'2-1-2 data.csv'!J$1-1)),"")</f>
        <v/>
      </c>
      <c r="K876" s="6" t="str">
        <f>_xlfn.IFNA(IF(K$1&gt;$C876,"",INDEX('2-1-1 紀錄下次購買項目'!$C:$C,MATCH('2-1-2 data.csv'!$A876,'2-1-1 紀錄下次購買項目'!$A:$A,0)+'2-1-2 data.csv'!K$1-1)),"")</f>
        <v/>
      </c>
      <c r="L876" s="6" t="str">
        <f>_xlfn.IFNA(IF(L$1&gt;$C876,"",INDEX('2-1-1 紀錄下次購買項目'!$C:$C,MATCH('2-1-2 data.csv'!$A876,'2-1-1 紀錄下次購買項目'!$A:$A,0)+'2-1-2 data.csv'!L$1-1)),"")</f>
        <v/>
      </c>
      <c r="M876" s="6" t="str">
        <f>_xlfn.IFNA(IF(M$1&gt;$C876,"",INDEX('2-1-1 紀錄下次購買項目'!$C:$C,MATCH('2-1-2 data.csv'!$A876,'2-1-1 紀錄下次購買項目'!$A:$A,0)+'2-1-2 data.csv'!M$1-1)),"")</f>
        <v/>
      </c>
      <c r="N876" s="6" t="str">
        <f>_xlfn.IFNA(IF(N$1&gt;$C876,"",INDEX('2-1-1 紀錄下次購買項目'!$C:$C,MATCH('2-1-2 data.csv'!$A876,'2-1-1 紀錄下次購買項目'!$A:$A,0)+'2-1-2 data.csv'!N$1-1)),"")</f>
        <v/>
      </c>
    </row>
    <row r="877" spans="1:14">
      <c r="A877" s="6">
        <v>10794</v>
      </c>
      <c r="B877" s="5">
        <v>1944</v>
      </c>
      <c r="C877" s="6">
        <v>1</v>
      </c>
      <c r="D877" s="6">
        <v>1</v>
      </c>
      <c r="E877" s="6" t="str">
        <f>_xlfn.IFNA(IF(E$1&gt;$C877,"",INDEX('2-1-1 紀錄下次購買項目'!$C:$C,MATCH('2-1-2 data.csv'!$A877,'2-1-1 紀錄下次購買項目'!$A:$A,0)+'2-1-2 data.csv'!E$1-1)),"")</f>
        <v>DVD 燒錄器</v>
      </c>
      <c r="F877" s="6" t="str">
        <f>_xlfn.IFNA(IF(F$1&gt;$C877,"",INDEX('2-1-1 紀錄下次購買項目'!$C:$C,MATCH('2-1-2 data.csv'!$A877,'2-1-1 紀錄下次購買項目'!$A:$A,0)+'2-1-2 data.csv'!F$1-1)),"")</f>
        <v/>
      </c>
      <c r="G877" s="6" t="str">
        <f>_xlfn.IFNA(IF(G$1&gt;$C877,"",INDEX('2-1-1 紀錄下次購買項目'!$C:$C,MATCH('2-1-2 data.csv'!$A877,'2-1-1 紀錄下次購買項目'!$A:$A,0)+'2-1-2 data.csv'!G$1-1)),"")</f>
        <v/>
      </c>
      <c r="H877" s="6" t="str">
        <f>_xlfn.IFNA(IF(H$1&gt;$C877,"",INDEX('2-1-1 紀錄下次購買項目'!$C:$C,MATCH('2-1-2 data.csv'!$A877,'2-1-1 紀錄下次購買項目'!$A:$A,0)+'2-1-2 data.csv'!H$1-1)),"")</f>
        <v/>
      </c>
      <c r="I877" s="6" t="str">
        <f>_xlfn.IFNA(IF(I$1&gt;$C877,"",INDEX('2-1-1 紀錄下次購買項目'!$C:$C,MATCH('2-1-2 data.csv'!$A877,'2-1-1 紀錄下次購買項目'!$A:$A,0)+'2-1-2 data.csv'!I$1-1)),"")</f>
        <v/>
      </c>
      <c r="J877" s="6" t="str">
        <f>_xlfn.IFNA(IF(J$1&gt;$C877,"",INDEX('2-1-1 紀錄下次購買項目'!$C:$C,MATCH('2-1-2 data.csv'!$A877,'2-1-1 紀錄下次購買項目'!$A:$A,0)+'2-1-2 data.csv'!J$1-1)),"")</f>
        <v/>
      </c>
      <c r="K877" s="6" t="str">
        <f>_xlfn.IFNA(IF(K$1&gt;$C877,"",INDEX('2-1-1 紀錄下次購買項目'!$C:$C,MATCH('2-1-2 data.csv'!$A877,'2-1-1 紀錄下次購買項目'!$A:$A,0)+'2-1-2 data.csv'!K$1-1)),"")</f>
        <v/>
      </c>
      <c r="L877" s="6" t="str">
        <f>_xlfn.IFNA(IF(L$1&gt;$C877,"",INDEX('2-1-1 紀錄下次購買項目'!$C:$C,MATCH('2-1-2 data.csv'!$A877,'2-1-1 紀錄下次購買項目'!$A:$A,0)+'2-1-2 data.csv'!L$1-1)),"")</f>
        <v/>
      </c>
      <c r="M877" s="6" t="str">
        <f>_xlfn.IFNA(IF(M$1&gt;$C877,"",INDEX('2-1-1 紀錄下次購買項目'!$C:$C,MATCH('2-1-2 data.csv'!$A877,'2-1-1 紀錄下次購買項目'!$A:$A,0)+'2-1-2 data.csv'!M$1-1)),"")</f>
        <v/>
      </c>
      <c r="N877" s="6" t="str">
        <f>_xlfn.IFNA(IF(N$1&gt;$C877,"",INDEX('2-1-1 紀錄下次購買項目'!$C:$C,MATCH('2-1-2 data.csv'!$A877,'2-1-1 紀錄下次購買項目'!$A:$A,0)+'2-1-2 data.csv'!N$1-1)),"")</f>
        <v/>
      </c>
    </row>
    <row r="878" spans="1:14">
      <c r="A878" s="6">
        <v>14216</v>
      </c>
      <c r="B878" s="5">
        <v>1944</v>
      </c>
      <c r="C878" s="6">
        <v>1</v>
      </c>
      <c r="D878" s="6">
        <v>1</v>
      </c>
      <c r="E878" s="6" t="str">
        <f>_xlfn.IFNA(IF(E$1&gt;$C878,"",INDEX('2-1-1 紀錄下次購買項目'!$C:$C,MATCH('2-1-2 data.csv'!$A878,'2-1-1 紀錄下次購買項目'!$A:$A,0)+'2-1-2 data.csv'!E$1-1)),"")</f>
        <v>EPSON墨水</v>
      </c>
      <c r="F878" s="6" t="str">
        <f>_xlfn.IFNA(IF(F$1&gt;$C878,"",INDEX('2-1-1 紀錄下次購買項目'!$C:$C,MATCH('2-1-2 data.csv'!$A878,'2-1-1 紀錄下次購買項目'!$A:$A,0)+'2-1-2 data.csv'!F$1-1)),"")</f>
        <v/>
      </c>
      <c r="G878" s="6" t="str">
        <f>_xlfn.IFNA(IF(G$1&gt;$C878,"",INDEX('2-1-1 紀錄下次購買項目'!$C:$C,MATCH('2-1-2 data.csv'!$A878,'2-1-1 紀錄下次購買項目'!$A:$A,0)+'2-1-2 data.csv'!G$1-1)),"")</f>
        <v/>
      </c>
      <c r="H878" s="6" t="str">
        <f>_xlfn.IFNA(IF(H$1&gt;$C878,"",INDEX('2-1-1 紀錄下次購買項目'!$C:$C,MATCH('2-1-2 data.csv'!$A878,'2-1-1 紀錄下次購買項目'!$A:$A,0)+'2-1-2 data.csv'!H$1-1)),"")</f>
        <v/>
      </c>
      <c r="I878" s="6" t="str">
        <f>_xlfn.IFNA(IF(I$1&gt;$C878,"",INDEX('2-1-1 紀錄下次購買項目'!$C:$C,MATCH('2-1-2 data.csv'!$A878,'2-1-1 紀錄下次購買項目'!$A:$A,0)+'2-1-2 data.csv'!I$1-1)),"")</f>
        <v/>
      </c>
      <c r="J878" s="6" t="str">
        <f>_xlfn.IFNA(IF(J$1&gt;$C878,"",INDEX('2-1-1 紀錄下次購買項目'!$C:$C,MATCH('2-1-2 data.csv'!$A878,'2-1-1 紀錄下次購買項目'!$A:$A,0)+'2-1-2 data.csv'!J$1-1)),"")</f>
        <v/>
      </c>
      <c r="K878" s="6" t="str">
        <f>_xlfn.IFNA(IF(K$1&gt;$C878,"",INDEX('2-1-1 紀錄下次購買項目'!$C:$C,MATCH('2-1-2 data.csv'!$A878,'2-1-1 紀錄下次購買項目'!$A:$A,0)+'2-1-2 data.csv'!K$1-1)),"")</f>
        <v/>
      </c>
      <c r="L878" s="6" t="str">
        <f>_xlfn.IFNA(IF(L$1&gt;$C878,"",INDEX('2-1-1 紀錄下次購買項目'!$C:$C,MATCH('2-1-2 data.csv'!$A878,'2-1-1 紀錄下次購買項目'!$A:$A,0)+'2-1-2 data.csv'!L$1-1)),"")</f>
        <v/>
      </c>
      <c r="M878" s="6" t="str">
        <f>_xlfn.IFNA(IF(M$1&gt;$C878,"",INDEX('2-1-1 紀錄下次購買項目'!$C:$C,MATCH('2-1-2 data.csv'!$A878,'2-1-1 紀錄下次購買項目'!$A:$A,0)+'2-1-2 data.csv'!M$1-1)),"")</f>
        <v/>
      </c>
      <c r="N878" s="6" t="str">
        <f>_xlfn.IFNA(IF(N$1&gt;$C878,"",INDEX('2-1-1 紀錄下次購買項目'!$C:$C,MATCH('2-1-2 data.csv'!$A878,'2-1-1 紀錄下次購買項目'!$A:$A,0)+'2-1-2 data.csv'!N$1-1)),"")</f>
        <v/>
      </c>
    </row>
    <row r="879" spans="1:14">
      <c r="A879" s="6">
        <v>14461</v>
      </c>
      <c r="B879" s="5">
        <v>1944</v>
      </c>
      <c r="C879" s="6">
        <v>1</v>
      </c>
      <c r="D879" s="6">
        <v>1</v>
      </c>
      <c r="E879" s="6" t="str">
        <f>_xlfn.IFNA(IF(E$1&gt;$C879,"",INDEX('2-1-1 紀錄下次購買項目'!$C:$C,MATCH('2-1-2 data.csv'!$A879,'2-1-1 紀錄下次購買項目'!$A:$A,0)+'2-1-2 data.csv'!E$1-1)),"")</f>
        <v>DVD燒錄片</v>
      </c>
      <c r="F879" s="6" t="str">
        <f>_xlfn.IFNA(IF(F$1&gt;$C879,"",INDEX('2-1-1 紀錄下次購買項目'!$C:$C,MATCH('2-1-2 data.csv'!$A879,'2-1-1 紀錄下次購買項目'!$A:$A,0)+'2-1-2 data.csv'!F$1-1)),"")</f>
        <v/>
      </c>
      <c r="G879" s="6" t="str">
        <f>_xlfn.IFNA(IF(G$1&gt;$C879,"",INDEX('2-1-1 紀錄下次購買項目'!$C:$C,MATCH('2-1-2 data.csv'!$A879,'2-1-1 紀錄下次購買項目'!$A:$A,0)+'2-1-2 data.csv'!G$1-1)),"")</f>
        <v/>
      </c>
      <c r="H879" s="6" t="str">
        <f>_xlfn.IFNA(IF(H$1&gt;$C879,"",INDEX('2-1-1 紀錄下次購買項目'!$C:$C,MATCH('2-1-2 data.csv'!$A879,'2-1-1 紀錄下次購買項目'!$A:$A,0)+'2-1-2 data.csv'!H$1-1)),"")</f>
        <v/>
      </c>
      <c r="I879" s="6" t="str">
        <f>_xlfn.IFNA(IF(I$1&gt;$C879,"",INDEX('2-1-1 紀錄下次購買項目'!$C:$C,MATCH('2-1-2 data.csv'!$A879,'2-1-1 紀錄下次購買項目'!$A:$A,0)+'2-1-2 data.csv'!I$1-1)),"")</f>
        <v/>
      </c>
      <c r="J879" s="6" t="str">
        <f>_xlfn.IFNA(IF(J$1&gt;$C879,"",INDEX('2-1-1 紀錄下次購買項目'!$C:$C,MATCH('2-1-2 data.csv'!$A879,'2-1-1 紀錄下次購買項目'!$A:$A,0)+'2-1-2 data.csv'!J$1-1)),"")</f>
        <v/>
      </c>
      <c r="K879" s="6" t="str">
        <f>_xlfn.IFNA(IF(K$1&gt;$C879,"",INDEX('2-1-1 紀錄下次購買項目'!$C:$C,MATCH('2-1-2 data.csv'!$A879,'2-1-1 紀錄下次購買項目'!$A:$A,0)+'2-1-2 data.csv'!K$1-1)),"")</f>
        <v/>
      </c>
      <c r="L879" s="6" t="str">
        <f>_xlfn.IFNA(IF(L$1&gt;$C879,"",INDEX('2-1-1 紀錄下次購買項目'!$C:$C,MATCH('2-1-2 data.csv'!$A879,'2-1-1 紀錄下次購買項目'!$A:$A,0)+'2-1-2 data.csv'!L$1-1)),"")</f>
        <v/>
      </c>
      <c r="M879" s="6" t="str">
        <f>_xlfn.IFNA(IF(M$1&gt;$C879,"",INDEX('2-1-1 紀錄下次購買項目'!$C:$C,MATCH('2-1-2 data.csv'!$A879,'2-1-1 紀錄下次購買項目'!$A:$A,0)+'2-1-2 data.csv'!M$1-1)),"")</f>
        <v/>
      </c>
      <c r="N879" s="6" t="str">
        <f>_xlfn.IFNA(IF(N$1&gt;$C879,"",INDEX('2-1-1 紀錄下次購買項目'!$C:$C,MATCH('2-1-2 data.csv'!$A879,'2-1-1 紀錄下次購買項目'!$A:$A,0)+'2-1-2 data.csv'!N$1-1)),"")</f>
        <v/>
      </c>
    </row>
    <row r="880" spans="1:14">
      <c r="A880" s="6">
        <v>29430</v>
      </c>
      <c r="B880" s="5">
        <v>1944</v>
      </c>
      <c r="C880" s="6">
        <v>1</v>
      </c>
      <c r="D880" s="6">
        <v>1</v>
      </c>
      <c r="E880" s="6" t="str">
        <f>_xlfn.IFNA(IF(E$1&gt;$C880,"",INDEX('2-1-1 紀錄下次購買項目'!$C:$C,MATCH('2-1-2 data.csv'!$A880,'2-1-1 紀錄下次購買項目'!$A:$A,0)+'2-1-2 data.csv'!E$1-1)),"")</f>
        <v>EPSON墨水</v>
      </c>
      <c r="F880" s="6" t="str">
        <f>_xlfn.IFNA(IF(F$1&gt;$C880,"",INDEX('2-1-1 紀錄下次購買項目'!$C:$C,MATCH('2-1-2 data.csv'!$A880,'2-1-1 紀錄下次購買項目'!$A:$A,0)+'2-1-2 data.csv'!F$1-1)),"")</f>
        <v/>
      </c>
      <c r="G880" s="6" t="str">
        <f>_xlfn.IFNA(IF(G$1&gt;$C880,"",INDEX('2-1-1 紀錄下次購買項目'!$C:$C,MATCH('2-1-2 data.csv'!$A880,'2-1-1 紀錄下次購買項目'!$A:$A,0)+'2-1-2 data.csv'!G$1-1)),"")</f>
        <v/>
      </c>
      <c r="H880" s="6" t="str">
        <f>_xlfn.IFNA(IF(H$1&gt;$C880,"",INDEX('2-1-1 紀錄下次購買項目'!$C:$C,MATCH('2-1-2 data.csv'!$A880,'2-1-1 紀錄下次購買項目'!$A:$A,0)+'2-1-2 data.csv'!H$1-1)),"")</f>
        <v/>
      </c>
      <c r="I880" s="6" t="str">
        <f>_xlfn.IFNA(IF(I$1&gt;$C880,"",INDEX('2-1-1 紀錄下次購買項目'!$C:$C,MATCH('2-1-2 data.csv'!$A880,'2-1-1 紀錄下次購買項目'!$A:$A,0)+'2-1-2 data.csv'!I$1-1)),"")</f>
        <v/>
      </c>
      <c r="J880" s="6" t="str">
        <f>_xlfn.IFNA(IF(J$1&gt;$C880,"",INDEX('2-1-1 紀錄下次購買項目'!$C:$C,MATCH('2-1-2 data.csv'!$A880,'2-1-1 紀錄下次購買項目'!$A:$A,0)+'2-1-2 data.csv'!J$1-1)),"")</f>
        <v/>
      </c>
      <c r="K880" s="6" t="str">
        <f>_xlfn.IFNA(IF(K$1&gt;$C880,"",INDEX('2-1-1 紀錄下次購買項目'!$C:$C,MATCH('2-1-2 data.csv'!$A880,'2-1-1 紀錄下次購買項目'!$A:$A,0)+'2-1-2 data.csv'!K$1-1)),"")</f>
        <v/>
      </c>
      <c r="L880" s="6" t="str">
        <f>_xlfn.IFNA(IF(L$1&gt;$C880,"",INDEX('2-1-1 紀錄下次購買項目'!$C:$C,MATCH('2-1-2 data.csv'!$A880,'2-1-1 紀錄下次購買項目'!$A:$A,0)+'2-1-2 data.csv'!L$1-1)),"")</f>
        <v/>
      </c>
      <c r="M880" s="6" t="str">
        <f>_xlfn.IFNA(IF(M$1&gt;$C880,"",INDEX('2-1-1 紀錄下次購買項目'!$C:$C,MATCH('2-1-2 data.csv'!$A880,'2-1-1 紀錄下次購買項目'!$A:$A,0)+'2-1-2 data.csv'!M$1-1)),"")</f>
        <v/>
      </c>
      <c r="N880" s="6" t="str">
        <f>_xlfn.IFNA(IF(N$1&gt;$C880,"",INDEX('2-1-1 紀錄下次購買項目'!$C:$C,MATCH('2-1-2 data.csv'!$A880,'2-1-1 紀錄下次購買項目'!$A:$A,0)+'2-1-2 data.csv'!N$1-1)),"")</f>
        <v/>
      </c>
    </row>
    <row r="881" spans="1:14">
      <c r="A881" s="6">
        <v>41107</v>
      </c>
      <c r="B881" s="5">
        <v>1944</v>
      </c>
      <c r="C881" s="6">
        <v>1</v>
      </c>
      <c r="D881" s="6">
        <v>1</v>
      </c>
      <c r="E881" s="6" t="str">
        <f>_xlfn.IFNA(IF(E$1&gt;$C881,"",INDEX('2-1-1 紀錄下次購買項目'!$C:$C,MATCH('2-1-2 data.csv'!$A881,'2-1-1 紀錄下次購買項目'!$A:$A,0)+'2-1-2 data.csv'!E$1-1)),"")</f>
        <v>CD燒錄片</v>
      </c>
      <c r="F881" s="6" t="str">
        <f>_xlfn.IFNA(IF(F$1&gt;$C881,"",INDEX('2-1-1 紀錄下次購買項目'!$C:$C,MATCH('2-1-2 data.csv'!$A881,'2-1-1 紀錄下次購買項目'!$A:$A,0)+'2-1-2 data.csv'!F$1-1)),"")</f>
        <v/>
      </c>
      <c r="G881" s="6" t="str">
        <f>_xlfn.IFNA(IF(G$1&gt;$C881,"",INDEX('2-1-1 紀錄下次購買項目'!$C:$C,MATCH('2-1-2 data.csv'!$A881,'2-1-1 紀錄下次購買項目'!$A:$A,0)+'2-1-2 data.csv'!G$1-1)),"")</f>
        <v/>
      </c>
      <c r="H881" s="6" t="str">
        <f>_xlfn.IFNA(IF(H$1&gt;$C881,"",INDEX('2-1-1 紀錄下次購買項目'!$C:$C,MATCH('2-1-2 data.csv'!$A881,'2-1-1 紀錄下次購買項目'!$A:$A,0)+'2-1-2 data.csv'!H$1-1)),"")</f>
        <v/>
      </c>
      <c r="I881" s="6" t="str">
        <f>_xlfn.IFNA(IF(I$1&gt;$C881,"",INDEX('2-1-1 紀錄下次購買項目'!$C:$C,MATCH('2-1-2 data.csv'!$A881,'2-1-1 紀錄下次購買項目'!$A:$A,0)+'2-1-2 data.csv'!I$1-1)),"")</f>
        <v/>
      </c>
      <c r="J881" s="6" t="str">
        <f>_xlfn.IFNA(IF(J$1&gt;$C881,"",INDEX('2-1-1 紀錄下次購買項目'!$C:$C,MATCH('2-1-2 data.csv'!$A881,'2-1-1 紀錄下次購買項目'!$A:$A,0)+'2-1-2 data.csv'!J$1-1)),"")</f>
        <v/>
      </c>
      <c r="K881" s="6" t="str">
        <f>_xlfn.IFNA(IF(K$1&gt;$C881,"",INDEX('2-1-1 紀錄下次購買項目'!$C:$C,MATCH('2-1-2 data.csv'!$A881,'2-1-1 紀錄下次購買項目'!$A:$A,0)+'2-1-2 data.csv'!K$1-1)),"")</f>
        <v/>
      </c>
      <c r="L881" s="6" t="str">
        <f>_xlfn.IFNA(IF(L$1&gt;$C881,"",INDEX('2-1-1 紀錄下次購買項目'!$C:$C,MATCH('2-1-2 data.csv'!$A881,'2-1-1 紀錄下次購買項目'!$A:$A,0)+'2-1-2 data.csv'!L$1-1)),"")</f>
        <v/>
      </c>
      <c r="M881" s="6" t="str">
        <f>_xlfn.IFNA(IF(M$1&gt;$C881,"",INDEX('2-1-1 紀錄下次購買項目'!$C:$C,MATCH('2-1-2 data.csv'!$A881,'2-1-1 紀錄下次購買項目'!$A:$A,0)+'2-1-2 data.csv'!M$1-1)),"")</f>
        <v/>
      </c>
      <c r="N881" s="6" t="str">
        <f>_xlfn.IFNA(IF(N$1&gt;$C881,"",INDEX('2-1-1 紀錄下次購買項目'!$C:$C,MATCH('2-1-2 data.csv'!$A881,'2-1-1 紀錄下次購買項目'!$A:$A,0)+'2-1-2 data.csv'!N$1-1)),"")</f>
        <v/>
      </c>
    </row>
    <row r="882" spans="1:14">
      <c r="A882" s="6">
        <v>42455</v>
      </c>
      <c r="B882" s="5">
        <v>1944</v>
      </c>
      <c r="C882" s="6">
        <v>1</v>
      </c>
      <c r="D882" s="6">
        <v>1</v>
      </c>
      <c r="E882" s="6" t="str">
        <f>_xlfn.IFNA(IF(E$1&gt;$C882,"",INDEX('2-1-1 紀錄下次購買項目'!$C:$C,MATCH('2-1-2 data.csv'!$A882,'2-1-1 紀錄下次購買項目'!$A:$A,0)+'2-1-2 data.csv'!E$1-1)),"")</f>
        <v>家電安裝費</v>
      </c>
      <c r="F882" s="6" t="str">
        <f>_xlfn.IFNA(IF(F$1&gt;$C882,"",INDEX('2-1-1 紀錄下次購買項目'!$C:$C,MATCH('2-1-2 data.csv'!$A882,'2-1-1 紀錄下次購買項目'!$A:$A,0)+'2-1-2 data.csv'!F$1-1)),"")</f>
        <v/>
      </c>
      <c r="G882" s="6" t="str">
        <f>_xlfn.IFNA(IF(G$1&gt;$C882,"",INDEX('2-1-1 紀錄下次購買項目'!$C:$C,MATCH('2-1-2 data.csv'!$A882,'2-1-1 紀錄下次購買項目'!$A:$A,0)+'2-1-2 data.csv'!G$1-1)),"")</f>
        <v/>
      </c>
      <c r="H882" s="6" t="str">
        <f>_xlfn.IFNA(IF(H$1&gt;$C882,"",INDEX('2-1-1 紀錄下次購買項目'!$C:$C,MATCH('2-1-2 data.csv'!$A882,'2-1-1 紀錄下次購買項目'!$A:$A,0)+'2-1-2 data.csv'!H$1-1)),"")</f>
        <v/>
      </c>
      <c r="I882" s="6" t="str">
        <f>_xlfn.IFNA(IF(I$1&gt;$C882,"",INDEX('2-1-1 紀錄下次購買項目'!$C:$C,MATCH('2-1-2 data.csv'!$A882,'2-1-1 紀錄下次購買項目'!$A:$A,0)+'2-1-2 data.csv'!I$1-1)),"")</f>
        <v/>
      </c>
      <c r="J882" s="6" t="str">
        <f>_xlfn.IFNA(IF(J$1&gt;$C882,"",INDEX('2-1-1 紀錄下次購買項目'!$C:$C,MATCH('2-1-2 data.csv'!$A882,'2-1-1 紀錄下次購買項目'!$A:$A,0)+'2-1-2 data.csv'!J$1-1)),"")</f>
        <v/>
      </c>
      <c r="K882" s="6" t="str">
        <f>_xlfn.IFNA(IF(K$1&gt;$C882,"",INDEX('2-1-1 紀錄下次購買項目'!$C:$C,MATCH('2-1-2 data.csv'!$A882,'2-1-1 紀錄下次購買項目'!$A:$A,0)+'2-1-2 data.csv'!K$1-1)),"")</f>
        <v/>
      </c>
      <c r="L882" s="6" t="str">
        <f>_xlfn.IFNA(IF(L$1&gt;$C882,"",INDEX('2-1-1 紀錄下次購買項目'!$C:$C,MATCH('2-1-2 data.csv'!$A882,'2-1-1 紀錄下次購買項目'!$A:$A,0)+'2-1-2 data.csv'!L$1-1)),"")</f>
        <v/>
      </c>
      <c r="M882" s="6" t="str">
        <f>_xlfn.IFNA(IF(M$1&gt;$C882,"",INDEX('2-1-1 紀錄下次購買項目'!$C:$C,MATCH('2-1-2 data.csv'!$A882,'2-1-1 紀錄下次購買項目'!$A:$A,0)+'2-1-2 data.csv'!M$1-1)),"")</f>
        <v/>
      </c>
      <c r="N882" s="6" t="str">
        <f>_xlfn.IFNA(IF(N$1&gt;$C882,"",INDEX('2-1-1 紀錄下次購買項目'!$C:$C,MATCH('2-1-2 data.csv'!$A882,'2-1-1 紀錄下次購買項目'!$A:$A,0)+'2-1-2 data.csv'!N$1-1)),"")</f>
        <v/>
      </c>
    </row>
    <row r="883" spans="1:14">
      <c r="A883" s="6">
        <v>43002</v>
      </c>
      <c r="B883" s="5">
        <v>1944</v>
      </c>
      <c r="C883" s="6">
        <v>1</v>
      </c>
      <c r="D883" s="6">
        <v>2</v>
      </c>
      <c r="E883" s="6" t="str">
        <f>_xlfn.IFNA(IF(E$1&gt;$C883,"",INDEX('2-1-1 紀錄下次購買項目'!$C:$C,MATCH('2-1-2 data.csv'!$A883,'2-1-1 紀錄下次購買項目'!$A:$A,0)+'2-1-2 data.csv'!E$1-1)),"")</f>
        <v>30公升以下微電腦微波爐</v>
      </c>
      <c r="F883" s="6" t="str">
        <f>_xlfn.IFNA(IF(F$1&gt;$C883,"",INDEX('2-1-1 紀錄下次購買項目'!$C:$C,MATCH('2-1-2 data.csv'!$A883,'2-1-1 紀錄下次購買項目'!$A:$A,0)+'2-1-2 data.csv'!F$1-1)),"")</f>
        <v/>
      </c>
      <c r="G883" s="6" t="str">
        <f>_xlfn.IFNA(IF(G$1&gt;$C883,"",INDEX('2-1-1 紀錄下次購買項目'!$C:$C,MATCH('2-1-2 data.csv'!$A883,'2-1-1 紀錄下次購買項目'!$A:$A,0)+'2-1-2 data.csv'!G$1-1)),"")</f>
        <v/>
      </c>
      <c r="H883" s="6" t="str">
        <f>_xlfn.IFNA(IF(H$1&gt;$C883,"",INDEX('2-1-1 紀錄下次購買項目'!$C:$C,MATCH('2-1-2 data.csv'!$A883,'2-1-1 紀錄下次購買項目'!$A:$A,0)+'2-1-2 data.csv'!H$1-1)),"")</f>
        <v/>
      </c>
      <c r="I883" s="6" t="str">
        <f>_xlfn.IFNA(IF(I$1&gt;$C883,"",INDEX('2-1-1 紀錄下次購買項目'!$C:$C,MATCH('2-1-2 data.csv'!$A883,'2-1-1 紀錄下次購買項目'!$A:$A,0)+'2-1-2 data.csv'!I$1-1)),"")</f>
        <v/>
      </c>
      <c r="J883" s="6" t="str">
        <f>_xlfn.IFNA(IF(J$1&gt;$C883,"",INDEX('2-1-1 紀錄下次購買項目'!$C:$C,MATCH('2-1-2 data.csv'!$A883,'2-1-1 紀錄下次購買項目'!$A:$A,0)+'2-1-2 data.csv'!J$1-1)),"")</f>
        <v/>
      </c>
      <c r="K883" s="6" t="str">
        <f>_xlfn.IFNA(IF(K$1&gt;$C883,"",INDEX('2-1-1 紀錄下次購買項目'!$C:$C,MATCH('2-1-2 data.csv'!$A883,'2-1-1 紀錄下次購買項目'!$A:$A,0)+'2-1-2 data.csv'!K$1-1)),"")</f>
        <v/>
      </c>
      <c r="L883" s="6" t="str">
        <f>_xlfn.IFNA(IF(L$1&gt;$C883,"",INDEX('2-1-1 紀錄下次購買項目'!$C:$C,MATCH('2-1-2 data.csv'!$A883,'2-1-1 紀錄下次購買項目'!$A:$A,0)+'2-1-2 data.csv'!L$1-1)),"")</f>
        <v/>
      </c>
      <c r="M883" s="6" t="str">
        <f>_xlfn.IFNA(IF(M$1&gt;$C883,"",INDEX('2-1-1 紀錄下次購買項目'!$C:$C,MATCH('2-1-2 data.csv'!$A883,'2-1-1 紀錄下次購買項目'!$A:$A,0)+'2-1-2 data.csv'!M$1-1)),"")</f>
        <v/>
      </c>
      <c r="N883" s="6" t="str">
        <f>_xlfn.IFNA(IF(N$1&gt;$C883,"",INDEX('2-1-1 紀錄下次購買項目'!$C:$C,MATCH('2-1-2 data.csv'!$A883,'2-1-1 紀錄下次購買項目'!$A:$A,0)+'2-1-2 data.csv'!N$1-1)),"")</f>
        <v/>
      </c>
    </row>
    <row r="884" spans="1:14">
      <c r="A884" s="6">
        <v>53269</v>
      </c>
      <c r="B884" s="5">
        <v>1944</v>
      </c>
      <c r="C884" s="6">
        <v>2</v>
      </c>
      <c r="D884" s="6">
        <v>1</v>
      </c>
      <c r="E884" s="6" t="str">
        <f>_xlfn.IFNA(IF(E$1&gt;$C884,"",INDEX('2-1-1 紀錄下次購買項目'!$C:$C,MATCH('2-1-2 data.csv'!$A884,'2-1-1 紀錄下次購買項目'!$A:$A,0)+'2-1-2 data.csv'!E$1-1)),"")</f>
        <v>鍵盤</v>
      </c>
      <c r="F884" s="6" t="str">
        <f>_xlfn.IFNA(IF(F$1&gt;$C884,"",INDEX('2-1-1 紀錄下次購買項目'!$C:$C,MATCH('2-1-2 data.csv'!$A884,'2-1-1 紀錄下次購買項目'!$A:$A,0)+'2-1-2 data.csv'!F$1-1)),"")</f>
        <v>有線光學鼠</v>
      </c>
      <c r="G884" s="6" t="str">
        <f>_xlfn.IFNA(IF(G$1&gt;$C884,"",INDEX('2-1-1 紀錄下次購買項目'!$C:$C,MATCH('2-1-2 data.csv'!$A884,'2-1-1 紀錄下次購買項目'!$A:$A,0)+'2-1-2 data.csv'!G$1-1)),"")</f>
        <v/>
      </c>
      <c r="H884" s="6" t="str">
        <f>_xlfn.IFNA(IF(H$1&gt;$C884,"",INDEX('2-1-1 紀錄下次購買項目'!$C:$C,MATCH('2-1-2 data.csv'!$A884,'2-1-1 紀錄下次購買項目'!$A:$A,0)+'2-1-2 data.csv'!H$1-1)),"")</f>
        <v/>
      </c>
      <c r="I884" s="6" t="str">
        <f>_xlfn.IFNA(IF(I$1&gt;$C884,"",INDEX('2-1-1 紀錄下次購買項目'!$C:$C,MATCH('2-1-2 data.csv'!$A884,'2-1-1 紀錄下次購買項目'!$A:$A,0)+'2-1-2 data.csv'!I$1-1)),"")</f>
        <v/>
      </c>
      <c r="J884" s="6" t="str">
        <f>_xlfn.IFNA(IF(J$1&gt;$C884,"",INDEX('2-1-1 紀錄下次購買項目'!$C:$C,MATCH('2-1-2 data.csv'!$A884,'2-1-1 紀錄下次購買項目'!$A:$A,0)+'2-1-2 data.csv'!J$1-1)),"")</f>
        <v/>
      </c>
      <c r="K884" s="6" t="str">
        <f>_xlfn.IFNA(IF(K$1&gt;$C884,"",INDEX('2-1-1 紀錄下次購買項目'!$C:$C,MATCH('2-1-2 data.csv'!$A884,'2-1-1 紀錄下次購買項目'!$A:$A,0)+'2-1-2 data.csv'!K$1-1)),"")</f>
        <v/>
      </c>
      <c r="L884" s="6" t="str">
        <f>_xlfn.IFNA(IF(L$1&gt;$C884,"",INDEX('2-1-1 紀錄下次購買項目'!$C:$C,MATCH('2-1-2 data.csv'!$A884,'2-1-1 紀錄下次購買項目'!$A:$A,0)+'2-1-2 data.csv'!L$1-1)),"")</f>
        <v/>
      </c>
      <c r="M884" s="6" t="str">
        <f>_xlfn.IFNA(IF(M$1&gt;$C884,"",INDEX('2-1-1 紀錄下次購買項目'!$C:$C,MATCH('2-1-2 data.csv'!$A884,'2-1-1 紀錄下次購買項目'!$A:$A,0)+'2-1-2 data.csv'!M$1-1)),"")</f>
        <v/>
      </c>
      <c r="N884" s="6" t="str">
        <f>_xlfn.IFNA(IF(N$1&gt;$C884,"",INDEX('2-1-1 紀錄下次購買項目'!$C:$C,MATCH('2-1-2 data.csv'!$A884,'2-1-1 紀錄下次購買項目'!$A:$A,0)+'2-1-2 data.csv'!N$1-1)),"")</f>
        <v/>
      </c>
    </row>
    <row r="885" spans="1:14">
      <c r="A885" s="6">
        <v>55795</v>
      </c>
      <c r="B885" s="5">
        <v>1944</v>
      </c>
      <c r="C885" s="6">
        <v>1</v>
      </c>
      <c r="D885" s="6">
        <v>1</v>
      </c>
      <c r="E885" s="6" t="str">
        <f>_xlfn.IFNA(IF(E$1&gt;$C885,"",INDEX('2-1-1 紀錄下次購買項目'!$C:$C,MATCH('2-1-2 data.csv'!$A885,'2-1-1 紀錄下次購買項目'!$A:$A,0)+'2-1-2 data.csv'!E$1-1)),"")</f>
        <v>DVD光碟機</v>
      </c>
      <c r="F885" s="6" t="str">
        <f>_xlfn.IFNA(IF(F$1&gt;$C885,"",INDEX('2-1-1 紀錄下次購買項目'!$C:$C,MATCH('2-1-2 data.csv'!$A885,'2-1-1 紀錄下次購買項目'!$A:$A,0)+'2-1-2 data.csv'!F$1-1)),"")</f>
        <v/>
      </c>
      <c r="G885" s="6" t="str">
        <f>_xlfn.IFNA(IF(G$1&gt;$C885,"",INDEX('2-1-1 紀錄下次購買項目'!$C:$C,MATCH('2-1-2 data.csv'!$A885,'2-1-1 紀錄下次購買項目'!$A:$A,0)+'2-1-2 data.csv'!G$1-1)),"")</f>
        <v/>
      </c>
      <c r="H885" s="6" t="str">
        <f>_xlfn.IFNA(IF(H$1&gt;$C885,"",INDEX('2-1-1 紀錄下次購買項目'!$C:$C,MATCH('2-1-2 data.csv'!$A885,'2-1-1 紀錄下次購買項目'!$A:$A,0)+'2-1-2 data.csv'!H$1-1)),"")</f>
        <v/>
      </c>
      <c r="I885" s="6" t="str">
        <f>_xlfn.IFNA(IF(I$1&gt;$C885,"",INDEX('2-1-1 紀錄下次購買項目'!$C:$C,MATCH('2-1-2 data.csv'!$A885,'2-1-1 紀錄下次購買項目'!$A:$A,0)+'2-1-2 data.csv'!I$1-1)),"")</f>
        <v/>
      </c>
      <c r="J885" s="6" t="str">
        <f>_xlfn.IFNA(IF(J$1&gt;$C885,"",INDEX('2-1-1 紀錄下次購買項目'!$C:$C,MATCH('2-1-2 data.csv'!$A885,'2-1-1 紀錄下次購買項目'!$A:$A,0)+'2-1-2 data.csv'!J$1-1)),"")</f>
        <v/>
      </c>
      <c r="K885" s="6" t="str">
        <f>_xlfn.IFNA(IF(K$1&gt;$C885,"",INDEX('2-1-1 紀錄下次購買項目'!$C:$C,MATCH('2-1-2 data.csv'!$A885,'2-1-1 紀錄下次購買項目'!$A:$A,0)+'2-1-2 data.csv'!K$1-1)),"")</f>
        <v/>
      </c>
      <c r="L885" s="6" t="str">
        <f>_xlfn.IFNA(IF(L$1&gt;$C885,"",INDEX('2-1-1 紀錄下次購買項目'!$C:$C,MATCH('2-1-2 data.csv'!$A885,'2-1-1 紀錄下次購買項目'!$A:$A,0)+'2-1-2 data.csv'!L$1-1)),"")</f>
        <v/>
      </c>
      <c r="M885" s="6" t="str">
        <f>_xlfn.IFNA(IF(M$1&gt;$C885,"",INDEX('2-1-1 紀錄下次購買項目'!$C:$C,MATCH('2-1-2 data.csv'!$A885,'2-1-1 紀錄下次購買項目'!$A:$A,0)+'2-1-2 data.csv'!M$1-1)),"")</f>
        <v/>
      </c>
      <c r="N885" s="6" t="str">
        <f>_xlfn.IFNA(IF(N$1&gt;$C885,"",INDEX('2-1-1 紀錄下次購買項目'!$C:$C,MATCH('2-1-2 data.csv'!$A885,'2-1-1 紀錄下次購買項目'!$A:$A,0)+'2-1-2 data.csv'!N$1-1)),"")</f>
        <v/>
      </c>
    </row>
    <row r="886" spans="1:14">
      <c r="A886" s="6">
        <v>57573</v>
      </c>
      <c r="B886" s="5">
        <v>1944</v>
      </c>
      <c r="C886" s="6">
        <v>1</v>
      </c>
      <c r="D886" s="6">
        <v>0</v>
      </c>
      <c r="E886" s="6" t="str">
        <f>_xlfn.IFNA(IF(E$1&gt;$C886,"",INDEX('2-1-1 紀錄下次購買項目'!$C:$C,MATCH('2-1-2 data.csv'!$A886,'2-1-1 紀錄下次購買項目'!$A:$A,0)+'2-1-2 data.csv'!E$1-1)),"")</f>
        <v>家電安裝費</v>
      </c>
      <c r="F886" s="6" t="str">
        <f>_xlfn.IFNA(IF(F$1&gt;$C886,"",INDEX('2-1-1 紀錄下次購買項目'!$C:$C,MATCH('2-1-2 data.csv'!$A886,'2-1-1 紀錄下次購買項目'!$A:$A,0)+'2-1-2 data.csv'!F$1-1)),"")</f>
        <v/>
      </c>
      <c r="G886" s="6" t="str">
        <f>_xlfn.IFNA(IF(G$1&gt;$C886,"",INDEX('2-1-1 紀錄下次購買項目'!$C:$C,MATCH('2-1-2 data.csv'!$A886,'2-1-1 紀錄下次購買項目'!$A:$A,0)+'2-1-2 data.csv'!G$1-1)),"")</f>
        <v/>
      </c>
      <c r="H886" s="6" t="str">
        <f>_xlfn.IFNA(IF(H$1&gt;$C886,"",INDEX('2-1-1 紀錄下次購買項目'!$C:$C,MATCH('2-1-2 data.csv'!$A886,'2-1-1 紀錄下次購買項目'!$A:$A,0)+'2-1-2 data.csv'!H$1-1)),"")</f>
        <v/>
      </c>
      <c r="I886" s="6" t="str">
        <f>_xlfn.IFNA(IF(I$1&gt;$C886,"",INDEX('2-1-1 紀錄下次購買項目'!$C:$C,MATCH('2-1-2 data.csv'!$A886,'2-1-1 紀錄下次購買項目'!$A:$A,0)+'2-1-2 data.csv'!I$1-1)),"")</f>
        <v/>
      </c>
      <c r="J886" s="6" t="str">
        <f>_xlfn.IFNA(IF(J$1&gt;$C886,"",INDEX('2-1-1 紀錄下次購買項目'!$C:$C,MATCH('2-1-2 data.csv'!$A886,'2-1-1 紀錄下次購買項目'!$A:$A,0)+'2-1-2 data.csv'!J$1-1)),"")</f>
        <v/>
      </c>
      <c r="K886" s="6" t="str">
        <f>_xlfn.IFNA(IF(K$1&gt;$C886,"",INDEX('2-1-1 紀錄下次購買項目'!$C:$C,MATCH('2-1-2 data.csv'!$A886,'2-1-1 紀錄下次購買項目'!$A:$A,0)+'2-1-2 data.csv'!K$1-1)),"")</f>
        <v/>
      </c>
      <c r="L886" s="6" t="str">
        <f>_xlfn.IFNA(IF(L$1&gt;$C886,"",INDEX('2-1-1 紀錄下次購買項目'!$C:$C,MATCH('2-1-2 data.csv'!$A886,'2-1-1 紀錄下次購買項目'!$A:$A,0)+'2-1-2 data.csv'!L$1-1)),"")</f>
        <v/>
      </c>
      <c r="M886" s="6" t="str">
        <f>_xlfn.IFNA(IF(M$1&gt;$C886,"",INDEX('2-1-1 紀錄下次購買項目'!$C:$C,MATCH('2-1-2 data.csv'!$A886,'2-1-1 紀錄下次購買項目'!$A:$A,0)+'2-1-2 data.csv'!M$1-1)),"")</f>
        <v/>
      </c>
      <c r="N886" s="6" t="str">
        <f>_xlfn.IFNA(IF(N$1&gt;$C886,"",INDEX('2-1-1 紀錄下次購買項目'!$C:$C,MATCH('2-1-2 data.csv'!$A886,'2-1-1 紀錄下次購買項目'!$A:$A,0)+'2-1-2 data.csv'!N$1-1)),"")</f>
        <v/>
      </c>
    </row>
    <row r="887" spans="1:14">
      <c r="A887" s="6">
        <v>3321</v>
      </c>
      <c r="B887" s="5">
        <v>1982</v>
      </c>
      <c r="C887" s="6">
        <v>3</v>
      </c>
      <c r="D887" s="6">
        <v>2</v>
      </c>
      <c r="E887" s="6" t="str">
        <f>_xlfn.IFNA(IF(E$1&gt;$C887,"",INDEX('2-1-1 紀錄下次購買項目'!$C:$C,MATCH('2-1-2 data.csv'!$A887,'2-1-1 紀錄下次購買項目'!$A:$A,0)+'2-1-2 data.csv'!E$1-1)),"")</f>
        <v>DVD 燒錄器</v>
      </c>
      <c r="F887" s="6" t="str">
        <f>_xlfn.IFNA(IF(F$1&gt;$C887,"",INDEX('2-1-1 紀錄下次購買項目'!$C:$C,MATCH('2-1-2 data.csv'!$A887,'2-1-1 紀錄下次購買項目'!$A:$A,0)+'2-1-2 data.csv'!F$1-1)),"")</f>
        <v>延長線</v>
      </c>
      <c r="G887" s="6" t="str">
        <f>_xlfn.IFNA(IF(G$1&gt;$C887,"",INDEX('2-1-1 紀錄下次購買項目'!$C:$C,MATCH('2-1-2 data.csv'!$A887,'2-1-1 紀錄下次購買項目'!$A:$A,0)+'2-1-2 data.csv'!G$1-1)),"")</f>
        <v>LCD螢幕</v>
      </c>
      <c r="H887" s="6" t="str">
        <f>_xlfn.IFNA(IF(H$1&gt;$C887,"",INDEX('2-1-1 紀錄下次購買項目'!$C:$C,MATCH('2-1-2 data.csv'!$A887,'2-1-1 紀錄下次購買項目'!$A:$A,0)+'2-1-2 data.csv'!H$1-1)),"")</f>
        <v/>
      </c>
      <c r="I887" s="6" t="str">
        <f>_xlfn.IFNA(IF(I$1&gt;$C887,"",INDEX('2-1-1 紀錄下次購買項目'!$C:$C,MATCH('2-1-2 data.csv'!$A887,'2-1-1 紀錄下次購買項目'!$A:$A,0)+'2-1-2 data.csv'!I$1-1)),"")</f>
        <v/>
      </c>
      <c r="J887" s="6" t="str">
        <f>_xlfn.IFNA(IF(J$1&gt;$C887,"",INDEX('2-1-1 紀錄下次購買項目'!$C:$C,MATCH('2-1-2 data.csv'!$A887,'2-1-1 紀錄下次購買項目'!$A:$A,0)+'2-1-2 data.csv'!J$1-1)),"")</f>
        <v/>
      </c>
      <c r="K887" s="6" t="str">
        <f>_xlfn.IFNA(IF(K$1&gt;$C887,"",INDEX('2-1-1 紀錄下次購買項目'!$C:$C,MATCH('2-1-2 data.csv'!$A887,'2-1-1 紀錄下次購買項目'!$A:$A,0)+'2-1-2 data.csv'!K$1-1)),"")</f>
        <v/>
      </c>
      <c r="L887" s="6" t="str">
        <f>_xlfn.IFNA(IF(L$1&gt;$C887,"",INDEX('2-1-1 紀錄下次購買項目'!$C:$C,MATCH('2-1-2 data.csv'!$A887,'2-1-1 紀錄下次購買項目'!$A:$A,0)+'2-1-2 data.csv'!L$1-1)),"")</f>
        <v/>
      </c>
      <c r="M887" s="6" t="str">
        <f>_xlfn.IFNA(IF(M$1&gt;$C887,"",INDEX('2-1-1 紀錄下次購買項目'!$C:$C,MATCH('2-1-2 data.csv'!$A887,'2-1-1 紀錄下次購買項目'!$A:$A,0)+'2-1-2 data.csv'!M$1-1)),"")</f>
        <v/>
      </c>
      <c r="N887" s="6" t="str">
        <f>_xlfn.IFNA(IF(N$1&gt;$C887,"",INDEX('2-1-1 紀錄下次購買項目'!$C:$C,MATCH('2-1-2 data.csv'!$A887,'2-1-1 紀錄下次購買項目'!$A:$A,0)+'2-1-2 data.csv'!N$1-1)),"")</f>
        <v/>
      </c>
    </row>
    <row r="888" spans="1:14">
      <c r="A888" s="6">
        <v>4371</v>
      </c>
      <c r="B888" s="5">
        <v>1982</v>
      </c>
      <c r="C888" s="6">
        <v>2</v>
      </c>
      <c r="D888" s="6">
        <v>2</v>
      </c>
      <c r="E888" s="6" t="str">
        <f>_xlfn.IFNA(IF(E$1&gt;$C888,"",INDEX('2-1-1 紀錄下次購買項目'!$C:$C,MATCH('2-1-2 data.csv'!$A888,'2-1-1 紀錄下次購買項目'!$A:$A,0)+'2-1-2 data.csv'!E$1-1)),"")</f>
        <v>DVD 燒錄器</v>
      </c>
      <c r="F888" s="6" t="str">
        <f>_xlfn.IFNA(IF(F$1&gt;$C888,"",INDEX('2-1-1 紀錄下次購買項目'!$C:$C,MATCH('2-1-2 data.csv'!$A888,'2-1-1 紀錄下次購買項目'!$A:$A,0)+'2-1-2 data.csv'!F$1-1)),"")</f>
        <v>LCD螢幕</v>
      </c>
      <c r="G888" s="6" t="str">
        <f>_xlfn.IFNA(IF(G$1&gt;$C888,"",INDEX('2-1-1 紀錄下次購買項目'!$C:$C,MATCH('2-1-2 data.csv'!$A888,'2-1-1 紀錄下次購買項目'!$A:$A,0)+'2-1-2 data.csv'!G$1-1)),"")</f>
        <v/>
      </c>
      <c r="H888" s="6" t="str">
        <f>_xlfn.IFNA(IF(H$1&gt;$C888,"",INDEX('2-1-1 紀錄下次購買項目'!$C:$C,MATCH('2-1-2 data.csv'!$A888,'2-1-1 紀錄下次購買項目'!$A:$A,0)+'2-1-2 data.csv'!H$1-1)),"")</f>
        <v/>
      </c>
      <c r="I888" s="6" t="str">
        <f>_xlfn.IFNA(IF(I$1&gt;$C888,"",INDEX('2-1-1 紀錄下次購買項目'!$C:$C,MATCH('2-1-2 data.csv'!$A888,'2-1-1 紀錄下次購買項目'!$A:$A,0)+'2-1-2 data.csv'!I$1-1)),"")</f>
        <v/>
      </c>
      <c r="J888" s="6" t="str">
        <f>_xlfn.IFNA(IF(J$1&gt;$C888,"",INDEX('2-1-1 紀錄下次購買項目'!$C:$C,MATCH('2-1-2 data.csv'!$A888,'2-1-1 紀錄下次購買項目'!$A:$A,0)+'2-1-2 data.csv'!J$1-1)),"")</f>
        <v/>
      </c>
      <c r="K888" s="6" t="str">
        <f>_xlfn.IFNA(IF(K$1&gt;$C888,"",INDEX('2-1-1 紀錄下次購買項目'!$C:$C,MATCH('2-1-2 data.csv'!$A888,'2-1-1 紀錄下次購買項目'!$A:$A,0)+'2-1-2 data.csv'!K$1-1)),"")</f>
        <v/>
      </c>
      <c r="L888" s="6" t="str">
        <f>_xlfn.IFNA(IF(L$1&gt;$C888,"",INDEX('2-1-1 紀錄下次購買項目'!$C:$C,MATCH('2-1-2 data.csv'!$A888,'2-1-1 紀錄下次購買項目'!$A:$A,0)+'2-1-2 data.csv'!L$1-1)),"")</f>
        <v/>
      </c>
      <c r="M888" s="6" t="str">
        <f>_xlfn.IFNA(IF(M$1&gt;$C888,"",INDEX('2-1-1 紀錄下次購買項目'!$C:$C,MATCH('2-1-2 data.csv'!$A888,'2-1-1 紀錄下次購買項目'!$A:$A,0)+'2-1-2 data.csv'!M$1-1)),"")</f>
        <v/>
      </c>
      <c r="N888" s="6" t="str">
        <f>_xlfn.IFNA(IF(N$1&gt;$C888,"",INDEX('2-1-1 紀錄下次購買項目'!$C:$C,MATCH('2-1-2 data.csv'!$A888,'2-1-1 紀錄下次購買項目'!$A:$A,0)+'2-1-2 data.csv'!N$1-1)),"")</f>
        <v/>
      </c>
    </row>
    <row r="889" spans="1:14">
      <c r="A889" s="6">
        <v>4984</v>
      </c>
      <c r="B889" s="5">
        <v>1982</v>
      </c>
      <c r="C889" s="6">
        <v>2</v>
      </c>
      <c r="D889" s="6">
        <v>3</v>
      </c>
      <c r="E889" s="6" t="str">
        <f>_xlfn.IFNA(IF(E$1&gt;$C889,"",INDEX('2-1-1 紀錄下次購買項目'!$C:$C,MATCH('2-1-2 data.csv'!$A889,'2-1-1 紀錄下次購買項目'!$A:$A,0)+'2-1-2 data.csv'!E$1-1)),"")</f>
        <v>延長線</v>
      </c>
      <c r="F889" s="6" t="str">
        <f>_xlfn.IFNA(IF(F$1&gt;$C889,"",INDEX('2-1-1 紀錄下次購買項目'!$C:$C,MATCH('2-1-2 data.csv'!$A889,'2-1-1 紀錄下次購買項目'!$A:$A,0)+'2-1-2 data.csv'!F$1-1)),"")</f>
        <v>網路線材</v>
      </c>
      <c r="G889" s="6" t="str">
        <f>_xlfn.IFNA(IF(G$1&gt;$C889,"",INDEX('2-1-1 紀錄下次購買項目'!$C:$C,MATCH('2-1-2 data.csv'!$A889,'2-1-1 紀錄下次購買項目'!$A:$A,0)+'2-1-2 data.csv'!G$1-1)),"")</f>
        <v/>
      </c>
      <c r="H889" s="6" t="str">
        <f>_xlfn.IFNA(IF(H$1&gt;$C889,"",INDEX('2-1-1 紀錄下次購買項目'!$C:$C,MATCH('2-1-2 data.csv'!$A889,'2-1-1 紀錄下次購買項目'!$A:$A,0)+'2-1-2 data.csv'!H$1-1)),"")</f>
        <v/>
      </c>
      <c r="I889" s="6" t="str">
        <f>_xlfn.IFNA(IF(I$1&gt;$C889,"",INDEX('2-1-1 紀錄下次購買項目'!$C:$C,MATCH('2-1-2 data.csv'!$A889,'2-1-1 紀錄下次購買項目'!$A:$A,0)+'2-1-2 data.csv'!I$1-1)),"")</f>
        <v/>
      </c>
      <c r="J889" s="6" t="str">
        <f>_xlfn.IFNA(IF(J$1&gt;$C889,"",INDEX('2-1-1 紀錄下次購買項目'!$C:$C,MATCH('2-1-2 data.csv'!$A889,'2-1-1 紀錄下次購買項目'!$A:$A,0)+'2-1-2 data.csv'!J$1-1)),"")</f>
        <v/>
      </c>
      <c r="K889" s="6" t="str">
        <f>_xlfn.IFNA(IF(K$1&gt;$C889,"",INDEX('2-1-1 紀錄下次購買項目'!$C:$C,MATCH('2-1-2 data.csv'!$A889,'2-1-1 紀錄下次購買項目'!$A:$A,0)+'2-1-2 data.csv'!K$1-1)),"")</f>
        <v/>
      </c>
      <c r="L889" s="6" t="str">
        <f>_xlfn.IFNA(IF(L$1&gt;$C889,"",INDEX('2-1-1 紀錄下次購買項目'!$C:$C,MATCH('2-1-2 data.csv'!$A889,'2-1-1 紀錄下次購買項目'!$A:$A,0)+'2-1-2 data.csv'!L$1-1)),"")</f>
        <v/>
      </c>
      <c r="M889" s="6" t="str">
        <f>_xlfn.IFNA(IF(M$1&gt;$C889,"",INDEX('2-1-1 紀錄下次購買項目'!$C:$C,MATCH('2-1-2 data.csv'!$A889,'2-1-1 紀錄下次購買項目'!$A:$A,0)+'2-1-2 data.csv'!M$1-1)),"")</f>
        <v/>
      </c>
      <c r="N889" s="6" t="str">
        <f>_xlfn.IFNA(IF(N$1&gt;$C889,"",INDEX('2-1-1 紀錄下次購買項目'!$C:$C,MATCH('2-1-2 data.csv'!$A889,'2-1-1 紀錄下次購買項目'!$A:$A,0)+'2-1-2 data.csv'!N$1-1)),"")</f>
        <v/>
      </c>
    </row>
    <row r="890" spans="1:14">
      <c r="A890" s="6">
        <v>6282</v>
      </c>
      <c r="B890" s="5">
        <v>1982</v>
      </c>
      <c r="C890" s="6">
        <v>3</v>
      </c>
      <c r="D890" s="6">
        <v>1</v>
      </c>
      <c r="E890" s="6" t="str">
        <f>_xlfn.IFNA(IF(E$1&gt;$C890,"",INDEX('2-1-1 紀錄下次購買項目'!$C:$C,MATCH('2-1-2 data.csv'!$A890,'2-1-1 紀錄下次購買項目'!$A:$A,0)+'2-1-2 data.csv'!E$1-1)),"")</f>
        <v>DVD 燒錄器</v>
      </c>
      <c r="F890" s="6" t="str">
        <f>_xlfn.IFNA(IF(F$1&gt;$C890,"",INDEX('2-1-1 紀錄下次購買項目'!$C:$C,MATCH('2-1-2 data.csv'!$A890,'2-1-1 紀錄下次購買項目'!$A:$A,0)+'2-1-2 data.csv'!F$1-1)),"")</f>
        <v>讀卡機/轉接卡</v>
      </c>
      <c r="G890" s="6" t="str">
        <f>_xlfn.IFNA(IF(G$1&gt;$C890,"",INDEX('2-1-1 紀錄下次購買項目'!$C:$C,MATCH('2-1-2 data.csv'!$A890,'2-1-1 紀錄下次購買項目'!$A:$A,0)+'2-1-2 data.csv'!G$1-1)),"")</f>
        <v>LCD螢幕</v>
      </c>
      <c r="H890" s="6" t="str">
        <f>_xlfn.IFNA(IF(H$1&gt;$C890,"",INDEX('2-1-1 紀錄下次購買項目'!$C:$C,MATCH('2-1-2 data.csv'!$A890,'2-1-1 紀錄下次購買項目'!$A:$A,0)+'2-1-2 data.csv'!H$1-1)),"")</f>
        <v/>
      </c>
      <c r="I890" s="6" t="str">
        <f>_xlfn.IFNA(IF(I$1&gt;$C890,"",INDEX('2-1-1 紀錄下次購買項目'!$C:$C,MATCH('2-1-2 data.csv'!$A890,'2-1-1 紀錄下次購買項目'!$A:$A,0)+'2-1-2 data.csv'!I$1-1)),"")</f>
        <v/>
      </c>
      <c r="J890" s="6" t="str">
        <f>_xlfn.IFNA(IF(J$1&gt;$C890,"",INDEX('2-1-1 紀錄下次購買項目'!$C:$C,MATCH('2-1-2 data.csv'!$A890,'2-1-1 紀錄下次購買項目'!$A:$A,0)+'2-1-2 data.csv'!J$1-1)),"")</f>
        <v/>
      </c>
      <c r="K890" s="6" t="str">
        <f>_xlfn.IFNA(IF(K$1&gt;$C890,"",INDEX('2-1-1 紀錄下次購買項目'!$C:$C,MATCH('2-1-2 data.csv'!$A890,'2-1-1 紀錄下次購買項目'!$A:$A,0)+'2-1-2 data.csv'!K$1-1)),"")</f>
        <v/>
      </c>
      <c r="L890" s="6" t="str">
        <f>_xlfn.IFNA(IF(L$1&gt;$C890,"",INDEX('2-1-1 紀錄下次購買項目'!$C:$C,MATCH('2-1-2 data.csv'!$A890,'2-1-1 紀錄下次購買項目'!$A:$A,0)+'2-1-2 data.csv'!L$1-1)),"")</f>
        <v/>
      </c>
      <c r="M890" s="6" t="str">
        <f>_xlfn.IFNA(IF(M$1&gt;$C890,"",INDEX('2-1-1 紀錄下次購買項目'!$C:$C,MATCH('2-1-2 data.csv'!$A890,'2-1-1 紀錄下次購買項目'!$A:$A,0)+'2-1-2 data.csv'!M$1-1)),"")</f>
        <v/>
      </c>
      <c r="N890" s="6" t="str">
        <f>_xlfn.IFNA(IF(N$1&gt;$C890,"",INDEX('2-1-1 紀錄下次購買項目'!$C:$C,MATCH('2-1-2 data.csv'!$A890,'2-1-1 紀錄下次購買項目'!$A:$A,0)+'2-1-2 data.csv'!N$1-1)),"")</f>
        <v/>
      </c>
    </row>
    <row r="891" spans="1:14">
      <c r="A891" s="6">
        <v>7059</v>
      </c>
      <c r="B891" s="5">
        <v>1982</v>
      </c>
      <c r="C891" s="6">
        <v>1</v>
      </c>
      <c r="D891" s="6">
        <v>1</v>
      </c>
      <c r="E891" s="6" t="str">
        <f>_xlfn.IFNA(IF(E$1&gt;$C891,"",INDEX('2-1-1 紀錄下次購買項目'!$C:$C,MATCH('2-1-2 data.csv'!$A891,'2-1-1 紀錄下次購買項目'!$A:$A,0)+'2-1-2 data.csv'!E$1-1)),"")</f>
        <v>有線光學鼠</v>
      </c>
      <c r="F891" s="6" t="str">
        <f>_xlfn.IFNA(IF(F$1&gt;$C891,"",INDEX('2-1-1 紀錄下次購買項目'!$C:$C,MATCH('2-1-2 data.csv'!$A891,'2-1-1 紀錄下次購買項目'!$A:$A,0)+'2-1-2 data.csv'!F$1-1)),"")</f>
        <v/>
      </c>
      <c r="G891" s="6" t="str">
        <f>_xlfn.IFNA(IF(G$1&gt;$C891,"",INDEX('2-1-1 紀錄下次購買項目'!$C:$C,MATCH('2-1-2 data.csv'!$A891,'2-1-1 紀錄下次購買項目'!$A:$A,0)+'2-1-2 data.csv'!G$1-1)),"")</f>
        <v/>
      </c>
      <c r="H891" s="6" t="str">
        <f>_xlfn.IFNA(IF(H$1&gt;$C891,"",INDEX('2-1-1 紀錄下次購買項目'!$C:$C,MATCH('2-1-2 data.csv'!$A891,'2-1-1 紀錄下次購買項目'!$A:$A,0)+'2-1-2 data.csv'!H$1-1)),"")</f>
        <v/>
      </c>
      <c r="I891" s="6" t="str">
        <f>_xlfn.IFNA(IF(I$1&gt;$C891,"",INDEX('2-1-1 紀錄下次購買項目'!$C:$C,MATCH('2-1-2 data.csv'!$A891,'2-1-1 紀錄下次購買項目'!$A:$A,0)+'2-1-2 data.csv'!I$1-1)),"")</f>
        <v/>
      </c>
      <c r="J891" s="6" t="str">
        <f>_xlfn.IFNA(IF(J$1&gt;$C891,"",INDEX('2-1-1 紀錄下次購買項目'!$C:$C,MATCH('2-1-2 data.csv'!$A891,'2-1-1 紀錄下次購買項目'!$A:$A,0)+'2-1-2 data.csv'!J$1-1)),"")</f>
        <v/>
      </c>
      <c r="K891" s="6" t="str">
        <f>_xlfn.IFNA(IF(K$1&gt;$C891,"",INDEX('2-1-1 紀錄下次購買項目'!$C:$C,MATCH('2-1-2 data.csv'!$A891,'2-1-1 紀錄下次購買項目'!$A:$A,0)+'2-1-2 data.csv'!K$1-1)),"")</f>
        <v/>
      </c>
      <c r="L891" s="6" t="str">
        <f>_xlfn.IFNA(IF(L$1&gt;$C891,"",INDEX('2-1-1 紀錄下次購買項目'!$C:$C,MATCH('2-1-2 data.csv'!$A891,'2-1-1 紀錄下次購買項目'!$A:$A,0)+'2-1-2 data.csv'!L$1-1)),"")</f>
        <v/>
      </c>
      <c r="M891" s="6" t="str">
        <f>_xlfn.IFNA(IF(M$1&gt;$C891,"",INDEX('2-1-1 紀錄下次購買項目'!$C:$C,MATCH('2-1-2 data.csv'!$A891,'2-1-1 紀錄下次購買項目'!$A:$A,0)+'2-1-2 data.csv'!M$1-1)),"")</f>
        <v/>
      </c>
      <c r="N891" s="6" t="str">
        <f>_xlfn.IFNA(IF(N$1&gt;$C891,"",INDEX('2-1-1 紀錄下次購買項目'!$C:$C,MATCH('2-1-2 data.csv'!$A891,'2-1-1 紀錄下次購買項目'!$A:$A,0)+'2-1-2 data.csv'!N$1-1)),"")</f>
        <v/>
      </c>
    </row>
    <row r="892" spans="1:14">
      <c r="A892" s="6">
        <v>8254</v>
      </c>
      <c r="B892" s="5">
        <v>1982</v>
      </c>
      <c r="C892" s="6">
        <v>1</v>
      </c>
      <c r="D892" s="6">
        <v>1</v>
      </c>
      <c r="E892" s="6" t="str">
        <f>_xlfn.IFNA(IF(E$1&gt;$C892,"",INDEX('2-1-1 紀錄下次購買項目'!$C:$C,MATCH('2-1-2 data.csv'!$A892,'2-1-1 紀錄下次購買項目'!$A:$A,0)+'2-1-2 data.csv'!E$1-1)),"")</f>
        <v>DVD光碟機</v>
      </c>
      <c r="F892" s="6" t="str">
        <f>_xlfn.IFNA(IF(F$1&gt;$C892,"",INDEX('2-1-1 紀錄下次購買項目'!$C:$C,MATCH('2-1-2 data.csv'!$A892,'2-1-1 紀錄下次購買項目'!$A:$A,0)+'2-1-2 data.csv'!F$1-1)),"")</f>
        <v/>
      </c>
      <c r="G892" s="6" t="str">
        <f>_xlfn.IFNA(IF(G$1&gt;$C892,"",INDEX('2-1-1 紀錄下次購買項目'!$C:$C,MATCH('2-1-2 data.csv'!$A892,'2-1-1 紀錄下次購買項目'!$A:$A,0)+'2-1-2 data.csv'!G$1-1)),"")</f>
        <v/>
      </c>
      <c r="H892" s="6" t="str">
        <f>_xlfn.IFNA(IF(H$1&gt;$C892,"",INDEX('2-1-1 紀錄下次購買項目'!$C:$C,MATCH('2-1-2 data.csv'!$A892,'2-1-1 紀錄下次購買項目'!$A:$A,0)+'2-1-2 data.csv'!H$1-1)),"")</f>
        <v/>
      </c>
      <c r="I892" s="6" t="str">
        <f>_xlfn.IFNA(IF(I$1&gt;$C892,"",INDEX('2-1-1 紀錄下次購買項目'!$C:$C,MATCH('2-1-2 data.csv'!$A892,'2-1-1 紀錄下次購買項目'!$A:$A,0)+'2-1-2 data.csv'!I$1-1)),"")</f>
        <v/>
      </c>
      <c r="J892" s="6" t="str">
        <f>_xlfn.IFNA(IF(J$1&gt;$C892,"",INDEX('2-1-1 紀錄下次購買項目'!$C:$C,MATCH('2-1-2 data.csv'!$A892,'2-1-1 紀錄下次購買項目'!$A:$A,0)+'2-1-2 data.csv'!J$1-1)),"")</f>
        <v/>
      </c>
      <c r="K892" s="6" t="str">
        <f>_xlfn.IFNA(IF(K$1&gt;$C892,"",INDEX('2-1-1 紀錄下次購買項目'!$C:$C,MATCH('2-1-2 data.csv'!$A892,'2-1-1 紀錄下次購買項目'!$A:$A,0)+'2-1-2 data.csv'!K$1-1)),"")</f>
        <v/>
      </c>
      <c r="L892" s="6" t="str">
        <f>_xlfn.IFNA(IF(L$1&gt;$C892,"",INDEX('2-1-1 紀錄下次購買項目'!$C:$C,MATCH('2-1-2 data.csv'!$A892,'2-1-1 紀錄下次購買項目'!$A:$A,0)+'2-1-2 data.csv'!L$1-1)),"")</f>
        <v/>
      </c>
      <c r="M892" s="6" t="str">
        <f>_xlfn.IFNA(IF(M$1&gt;$C892,"",INDEX('2-1-1 紀錄下次購買項目'!$C:$C,MATCH('2-1-2 data.csv'!$A892,'2-1-1 紀錄下次購買項目'!$A:$A,0)+'2-1-2 data.csv'!M$1-1)),"")</f>
        <v/>
      </c>
      <c r="N892" s="6" t="str">
        <f>_xlfn.IFNA(IF(N$1&gt;$C892,"",INDEX('2-1-1 紀錄下次購買項目'!$C:$C,MATCH('2-1-2 data.csv'!$A892,'2-1-1 紀錄下次購買項目'!$A:$A,0)+'2-1-2 data.csv'!N$1-1)),"")</f>
        <v/>
      </c>
    </row>
    <row r="893" spans="1:14">
      <c r="A893" s="6">
        <v>8492</v>
      </c>
      <c r="B893" s="5">
        <v>1982</v>
      </c>
      <c r="C893" s="6">
        <v>1</v>
      </c>
      <c r="D893" s="6">
        <v>2</v>
      </c>
      <c r="E893" s="6" t="str">
        <f>_xlfn.IFNA(IF(E$1&gt;$C893,"",INDEX('2-1-1 紀錄下次購買項目'!$C:$C,MATCH('2-1-2 data.csv'!$A893,'2-1-1 紀錄下次購買項目'!$A:$A,0)+'2-1-2 data.csv'!E$1-1)),"")</f>
        <v>DVD燒錄片</v>
      </c>
      <c r="F893" s="6" t="str">
        <f>_xlfn.IFNA(IF(F$1&gt;$C893,"",INDEX('2-1-1 紀錄下次購買項目'!$C:$C,MATCH('2-1-2 data.csv'!$A893,'2-1-1 紀錄下次購買項目'!$A:$A,0)+'2-1-2 data.csv'!F$1-1)),"")</f>
        <v/>
      </c>
      <c r="G893" s="6" t="str">
        <f>_xlfn.IFNA(IF(G$1&gt;$C893,"",INDEX('2-1-1 紀錄下次購買項目'!$C:$C,MATCH('2-1-2 data.csv'!$A893,'2-1-1 紀錄下次購買項目'!$A:$A,0)+'2-1-2 data.csv'!G$1-1)),"")</f>
        <v/>
      </c>
      <c r="H893" s="6" t="str">
        <f>_xlfn.IFNA(IF(H$1&gt;$C893,"",INDEX('2-1-1 紀錄下次購買項目'!$C:$C,MATCH('2-1-2 data.csv'!$A893,'2-1-1 紀錄下次購買項目'!$A:$A,0)+'2-1-2 data.csv'!H$1-1)),"")</f>
        <v/>
      </c>
      <c r="I893" s="6" t="str">
        <f>_xlfn.IFNA(IF(I$1&gt;$C893,"",INDEX('2-1-1 紀錄下次購買項目'!$C:$C,MATCH('2-1-2 data.csv'!$A893,'2-1-1 紀錄下次購買項目'!$A:$A,0)+'2-1-2 data.csv'!I$1-1)),"")</f>
        <v/>
      </c>
      <c r="J893" s="6" t="str">
        <f>_xlfn.IFNA(IF(J$1&gt;$C893,"",INDEX('2-1-1 紀錄下次購買項目'!$C:$C,MATCH('2-1-2 data.csv'!$A893,'2-1-1 紀錄下次購買項目'!$A:$A,0)+'2-1-2 data.csv'!J$1-1)),"")</f>
        <v/>
      </c>
      <c r="K893" s="6" t="str">
        <f>_xlfn.IFNA(IF(K$1&gt;$C893,"",INDEX('2-1-1 紀錄下次購買項目'!$C:$C,MATCH('2-1-2 data.csv'!$A893,'2-1-1 紀錄下次購買項目'!$A:$A,0)+'2-1-2 data.csv'!K$1-1)),"")</f>
        <v/>
      </c>
      <c r="L893" s="6" t="str">
        <f>_xlfn.IFNA(IF(L$1&gt;$C893,"",INDEX('2-1-1 紀錄下次購買項目'!$C:$C,MATCH('2-1-2 data.csv'!$A893,'2-1-1 紀錄下次購買項目'!$A:$A,0)+'2-1-2 data.csv'!L$1-1)),"")</f>
        <v/>
      </c>
      <c r="M893" s="6" t="str">
        <f>_xlfn.IFNA(IF(M$1&gt;$C893,"",INDEX('2-1-1 紀錄下次購買項目'!$C:$C,MATCH('2-1-2 data.csv'!$A893,'2-1-1 紀錄下次購買項目'!$A:$A,0)+'2-1-2 data.csv'!M$1-1)),"")</f>
        <v/>
      </c>
      <c r="N893" s="6" t="str">
        <f>_xlfn.IFNA(IF(N$1&gt;$C893,"",INDEX('2-1-1 紀錄下次購買項目'!$C:$C,MATCH('2-1-2 data.csv'!$A893,'2-1-1 紀錄下次購買項目'!$A:$A,0)+'2-1-2 data.csv'!N$1-1)),"")</f>
        <v/>
      </c>
    </row>
    <row r="894" spans="1:14">
      <c r="A894" s="6">
        <v>14297</v>
      </c>
      <c r="B894" s="5">
        <v>1982</v>
      </c>
      <c r="C894" s="6">
        <v>2</v>
      </c>
      <c r="D894" s="6">
        <v>1</v>
      </c>
      <c r="E894" s="6" t="str">
        <f>_xlfn.IFNA(IF(E$1&gt;$C894,"",INDEX('2-1-1 紀錄下次購買項目'!$C:$C,MATCH('2-1-2 data.csv'!$A894,'2-1-1 紀錄下次購買項目'!$A:$A,0)+'2-1-2 data.csv'!E$1-1)),"")</f>
        <v>讀卡機/轉接卡</v>
      </c>
      <c r="F894" s="6" t="str">
        <f>_xlfn.IFNA(IF(F$1&gt;$C894,"",INDEX('2-1-1 紀錄下次購買項目'!$C:$C,MATCH('2-1-2 data.csv'!$A894,'2-1-1 紀錄下次購買項目'!$A:$A,0)+'2-1-2 data.csv'!F$1-1)),"")</f>
        <v>記憶卡</v>
      </c>
      <c r="G894" s="6" t="str">
        <f>_xlfn.IFNA(IF(G$1&gt;$C894,"",INDEX('2-1-1 紀錄下次購買項目'!$C:$C,MATCH('2-1-2 data.csv'!$A894,'2-1-1 紀錄下次購買項目'!$A:$A,0)+'2-1-2 data.csv'!G$1-1)),"")</f>
        <v/>
      </c>
      <c r="H894" s="6" t="str">
        <f>_xlfn.IFNA(IF(H$1&gt;$C894,"",INDEX('2-1-1 紀錄下次購買項目'!$C:$C,MATCH('2-1-2 data.csv'!$A894,'2-1-1 紀錄下次購買項目'!$A:$A,0)+'2-1-2 data.csv'!H$1-1)),"")</f>
        <v/>
      </c>
      <c r="I894" s="6" t="str">
        <f>_xlfn.IFNA(IF(I$1&gt;$C894,"",INDEX('2-1-1 紀錄下次購買項目'!$C:$C,MATCH('2-1-2 data.csv'!$A894,'2-1-1 紀錄下次購買項目'!$A:$A,0)+'2-1-2 data.csv'!I$1-1)),"")</f>
        <v/>
      </c>
      <c r="J894" s="6" t="str">
        <f>_xlfn.IFNA(IF(J$1&gt;$C894,"",INDEX('2-1-1 紀錄下次購買項目'!$C:$C,MATCH('2-1-2 data.csv'!$A894,'2-1-1 紀錄下次購買項目'!$A:$A,0)+'2-1-2 data.csv'!J$1-1)),"")</f>
        <v/>
      </c>
      <c r="K894" s="6" t="str">
        <f>_xlfn.IFNA(IF(K$1&gt;$C894,"",INDEX('2-1-1 紀錄下次購買項目'!$C:$C,MATCH('2-1-2 data.csv'!$A894,'2-1-1 紀錄下次購買項目'!$A:$A,0)+'2-1-2 data.csv'!K$1-1)),"")</f>
        <v/>
      </c>
      <c r="L894" s="6" t="str">
        <f>_xlfn.IFNA(IF(L$1&gt;$C894,"",INDEX('2-1-1 紀錄下次購買項目'!$C:$C,MATCH('2-1-2 data.csv'!$A894,'2-1-1 紀錄下次購買項目'!$A:$A,0)+'2-1-2 data.csv'!L$1-1)),"")</f>
        <v/>
      </c>
      <c r="M894" s="6" t="str">
        <f>_xlfn.IFNA(IF(M$1&gt;$C894,"",INDEX('2-1-1 紀錄下次購買項目'!$C:$C,MATCH('2-1-2 data.csv'!$A894,'2-1-1 紀錄下次購買項目'!$A:$A,0)+'2-1-2 data.csv'!M$1-1)),"")</f>
        <v/>
      </c>
      <c r="N894" s="6" t="str">
        <f>_xlfn.IFNA(IF(N$1&gt;$C894,"",INDEX('2-1-1 紀錄下次購買項目'!$C:$C,MATCH('2-1-2 data.csv'!$A894,'2-1-1 紀錄下次購買項目'!$A:$A,0)+'2-1-2 data.csv'!N$1-1)),"")</f>
        <v/>
      </c>
    </row>
    <row r="895" spans="1:14">
      <c r="A895" s="6">
        <v>14936</v>
      </c>
      <c r="B895" s="5">
        <v>1982</v>
      </c>
      <c r="C895" s="6">
        <v>1</v>
      </c>
      <c r="D895" s="6">
        <v>2</v>
      </c>
      <c r="E895" s="6" t="str">
        <f>_xlfn.IFNA(IF(E$1&gt;$C895,"",INDEX('2-1-1 紀錄下次購買項目'!$C:$C,MATCH('2-1-2 data.csv'!$A895,'2-1-1 紀錄下次購買項目'!$A:$A,0)+'2-1-2 data.csv'!E$1-1)),"")</f>
        <v>DVD 燒錄器</v>
      </c>
      <c r="F895" s="6" t="str">
        <f>_xlfn.IFNA(IF(F$1&gt;$C895,"",INDEX('2-1-1 紀錄下次購買項目'!$C:$C,MATCH('2-1-2 data.csv'!$A895,'2-1-1 紀錄下次購買項目'!$A:$A,0)+'2-1-2 data.csv'!F$1-1)),"")</f>
        <v/>
      </c>
      <c r="G895" s="6" t="str">
        <f>_xlfn.IFNA(IF(G$1&gt;$C895,"",INDEX('2-1-1 紀錄下次購買項目'!$C:$C,MATCH('2-1-2 data.csv'!$A895,'2-1-1 紀錄下次購買項目'!$A:$A,0)+'2-1-2 data.csv'!G$1-1)),"")</f>
        <v/>
      </c>
      <c r="H895" s="6" t="str">
        <f>_xlfn.IFNA(IF(H$1&gt;$C895,"",INDEX('2-1-1 紀錄下次購買項目'!$C:$C,MATCH('2-1-2 data.csv'!$A895,'2-1-1 紀錄下次購買項目'!$A:$A,0)+'2-1-2 data.csv'!H$1-1)),"")</f>
        <v/>
      </c>
      <c r="I895" s="6" t="str">
        <f>_xlfn.IFNA(IF(I$1&gt;$C895,"",INDEX('2-1-1 紀錄下次購買項目'!$C:$C,MATCH('2-1-2 data.csv'!$A895,'2-1-1 紀錄下次購買項目'!$A:$A,0)+'2-1-2 data.csv'!I$1-1)),"")</f>
        <v/>
      </c>
      <c r="J895" s="6" t="str">
        <f>_xlfn.IFNA(IF(J$1&gt;$C895,"",INDEX('2-1-1 紀錄下次購買項目'!$C:$C,MATCH('2-1-2 data.csv'!$A895,'2-1-1 紀錄下次購買項目'!$A:$A,0)+'2-1-2 data.csv'!J$1-1)),"")</f>
        <v/>
      </c>
      <c r="K895" s="6" t="str">
        <f>_xlfn.IFNA(IF(K$1&gt;$C895,"",INDEX('2-1-1 紀錄下次購買項目'!$C:$C,MATCH('2-1-2 data.csv'!$A895,'2-1-1 紀錄下次購買項目'!$A:$A,0)+'2-1-2 data.csv'!K$1-1)),"")</f>
        <v/>
      </c>
      <c r="L895" s="6" t="str">
        <f>_xlfn.IFNA(IF(L$1&gt;$C895,"",INDEX('2-1-1 紀錄下次購買項目'!$C:$C,MATCH('2-1-2 data.csv'!$A895,'2-1-1 紀錄下次購買項目'!$A:$A,0)+'2-1-2 data.csv'!L$1-1)),"")</f>
        <v/>
      </c>
      <c r="M895" s="6" t="str">
        <f>_xlfn.IFNA(IF(M$1&gt;$C895,"",INDEX('2-1-1 紀錄下次購買項目'!$C:$C,MATCH('2-1-2 data.csv'!$A895,'2-1-1 紀錄下次購買項目'!$A:$A,0)+'2-1-2 data.csv'!M$1-1)),"")</f>
        <v/>
      </c>
      <c r="N895" s="6" t="str">
        <f>_xlfn.IFNA(IF(N$1&gt;$C895,"",INDEX('2-1-1 紀錄下次購買項目'!$C:$C,MATCH('2-1-2 data.csv'!$A895,'2-1-1 紀錄下次購買項目'!$A:$A,0)+'2-1-2 data.csv'!N$1-1)),"")</f>
        <v/>
      </c>
    </row>
    <row r="896" spans="1:14">
      <c r="A896" s="6">
        <v>17403</v>
      </c>
      <c r="B896" s="5">
        <v>1982</v>
      </c>
      <c r="C896" s="6">
        <v>2</v>
      </c>
      <c r="D896" s="6">
        <v>1</v>
      </c>
      <c r="E896" s="6" t="str">
        <f>_xlfn.IFNA(IF(E$1&gt;$C896,"",INDEX('2-1-1 紀錄下次購買項目'!$C:$C,MATCH('2-1-2 data.csv'!$A896,'2-1-1 紀錄下次購買項目'!$A:$A,0)+'2-1-2 data.csv'!E$1-1)),"")</f>
        <v>MP3\MP4</v>
      </c>
      <c r="F896" s="6" t="str">
        <f>_xlfn.IFNA(IF(F$1&gt;$C896,"",INDEX('2-1-1 紀錄下次購買項目'!$C:$C,MATCH('2-1-2 data.csv'!$A896,'2-1-1 紀錄下次購買項目'!$A:$A,0)+'2-1-2 data.csv'!F$1-1)),"")</f>
        <v>HP墨水</v>
      </c>
      <c r="G896" s="6" t="str">
        <f>_xlfn.IFNA(IF(G$1&gt;$C896,"",INDEX('2-1-1 紀錄下次購買項目'!$C:$C,MATCH('2-1-2 data.csv'!$A896,'2-1-1 紀錄下次購買項目'!$A:$A,0)+'2-1-2 data.csv'!G$1-1)),"")</f>
        <v/>
      </c>
      <c r="H896" s="6" t="str">
        <f>_xlfn.IFNA(IF(H$1&gt;$C896,"",INDEX('2-1-1 紀錄下次購買項目'!$C:$C,MATCH('2-1-2 data.csv'!$A896,'2-1-1 紀錄下次購買項目'!$A:$A,0)+'2-1-2 data.csv'!H$1-1)),"")</f>
        <v/>
      </c>
      <c r="I896" s="6" t="str">
        <f>_xlfn.IFNA(IF(I$1&gt;$C896,"",INDEX('2-1-1 紀錄下次購買項目'!$C:$C,MATCH('2-1-2 data.csv'!$A896,'2-1-1 紀錄下次購買項目'!$A:$A,0)+'2-1-2 data.csv'!I$1-1)),"")</f>
        <v/>
      </c>
      <c r="J896" s="6" t="str">
        <f>_xlfn.IFNA(IF(J$1&gt;$C896,"",INDEX('2-1-1 紀錄下次購買項目'!$C:$C,MATCH('2-1-2 data.csv'!$A896,'2-1-1 紀錄下次購買項目'!$A:$A,0)+'2-1-2 data.csv'!J$1-1)),"")</f>
        <v/>
      </c>
      <c r="K896" s="6" t="str">
        <f>_xlfn.IFNA(IF(K$1&gt;$C896,"",INDEX('2-1-1 紀錄下次購買項目'!$C:$C,MATCH('2-1-2 data.csv'!$A896,'2-1-1 紀錄下次購買項目'!$A:$A,0)+'2-1-2 data.csv'!K$1-1)),"")</f>
        <v/>
      </c>
      <c r="L896" s="6" t="str">
        <f>_xlfn.IFNA(IF(L$1&gt;$C896,"",INDEX('2-1-1 紀錄下次購買項目'!$C:$C,MATCH('2-1-2 data.csv'!$A896,'2-1-1 紀錄下次購買項目'!$A:$A,0)+'2-1-2 data.csv'!L$1-1)),"")</f>
        <v/>
      </c>
      <c r="M896" s="6" t="str">
        <f>_xlfn.IFNA(IF(M$1&gt;$C896,"",INDEX('2-1-1 紀錄下次購買項目'!$C:$C,MATCH('2-1-2 data.csv'!$A896,'2-1-1 紀錄下次購買項目'!$A:$A,0)+'2-1-2 data.csv'!M$1-1)),"")</f>
        <v/>
      </c>
      <c r="N896" s="6" t="str">
        <f>_xlfn.IFNA(IF(N$1&gt;$C896,"",INDEX('2-1-1 紀錄下次購買項目'!$C:$C,MATCH('2-1-2 data.csv'!$A896,'2-1-1 紀錄下次購買項目'!$A:$A,0)+'2-1-2 data.csv'!N$1-1)),"")</f>
        <v/>
      </c>
    </row>
    <row r="897" spans="1:14">
      <c r="A897" s="6">
        <v>19187</v>
      </c>
      <c r="B897" s="5">
        <v>1982</v>
      </c>
      <c r="C897" s="6">
        <v>1</v>
      </c>
      <c r="D897" s="6">
        <v>1</v>
      </c>
      <c r="E897" s="6" t="str">
        <f>_xlfn.IFNA(IF(E$1&gt;$C897,"",INDEX('2-1-1 紀錄下次購買項目'!$C:$C,MATCH('2-1-2 data.csv'!$A897,'2-1-1 紀錄下次購買項目'!$A:$A,0)+'2-1-2 data.csv'!E$1-1)),"")</f>
        <v>家電維修費</v>
      </c>
      <c r="F897" s="6" t="str">
        <f>_xlfn.IFNA(IF(F$1&gt;$C897,"",INDEX('2-1-1 紀錄下次購買項目'!$C:$C,MATCH('2-1-2 data.csv'!$A897,'2-1-1 紀錄下次購買項目'!$A:$A,0)+'2-1-2 data.csv'!F$1-1)),"")</f>
        <v/>
      </c>
      <c r="G897" s="6" t="str">
        <f>_xlfn.IFNA(IF(G$1&gt;$C897,"",INDEX('2-1-1 紀錄下次購買項目'!$C:$C,MATCH('2-1-2 data.csv'!$A897,'2-1-1 紀錄下次購買項目'!$A:$A,0)+'2-1-2 data.csv'!G$1-1)),"")</f>
        <v/>
      </c>
      <c r="H897" s="6" t="str">
        <f>_xlfn.IFNA(IF(H$1&gt;$C897,"",INDEX('2-1-1 紀錄下次購買項目'!$C:$C,MATCH('2-1-2 data.csv'!$A897,'2-1-1 紀錄下次購買項目'!$A:$A,0)+'2-1-2 data.csv'!H$1-1)),"")</f>
        <v/>
      </c>
      <c r="I897" s="6" t="str">
        <f>_xlfn.IFNA(IF(I$1&gt;$C897,"",INDEX('2-1-1 紀錄下次購買項目'!$C:$C,MATCH('2-1-2 data.csv'!$A897,'2-1-1 紀錄下次購買項目'!$A:$A,0)+'2-1-2 data.csv'!I$1-1)),"")</f>
        <v/>
      </c>
      <c r="J897" s="6" t="str">
        <f>_xlfn.IFNA(IF(J$1&gt;$C897,"",INDEX('2-1-1 紀錄下次購買項目'!$C:$C,MATCH('2-1-2 data.csv'!$A897,'2-1-1 紀錄下次購買項目'!$A:$A,0)+'2-1-2 data.csv'!J$1-1)),"")</f>
        <v/>
      </c>
      <c r="K897" s="6" t="str">
        <f>_xlfn.IFNA(IF(K$1&gt;$C897,"",INDEX('2-1-1 紀錄下次購買項目'!$C:$C,MATCH('2-1-2 data.csv'!$A897,'2-1-1 紀錄下次購買項目'!$A:$A,0)+'2-1-2 data.csv'!K$1-1)),"")</f>
        <v/>
      </c>
      <c r="L897" s="6" t="str">
        <f>_xlfn.IFNA(IF(L$1&gt;$C897,"",INDEX('2-1-1 紀錄下次購買項目'!$C:$C,MATCH('2-1-2 data.csv'!$A897,'2-1-1 紀錄下次購買項目'!$A:$A,0)+'2-1-2 data.csv'!L$1-1)),"")</f>
        <v/>
      </c>
      <c r="M897" s="6" t="str">
        <f>_xlfn.IFNA(IF(M$1&gt;$C897,"",INDEX('2-1-1 紀錄下次購買項目'!$C:$C,MATCH('2-1-2 data.csv'!$A897,'2-1-1 紀錄下次購買項目'!$A:$A,0)+'2-1-2 data.csv'!M$1-1)),"")</f>
        <v/>
      </c>
      <c r="N897" s="6" t="str">
        <f>_xlfn.IFNA(IF(N$1&gt;$C897,"",INDEX('2-1-1 紀錄下次購買項目'!$C:$C,MATCH('2-1-2 data.csv'!$A897,'2-1-1 紀錄下次購買項目'!$A:$A,0)+'2-1-2 data.csv'!N$1-1)),"")</f>
        <v/>
      </c>
    </row>
    <row r="898" spans="1:14">
      <c r="A898" s="6">
        <v>22465</v>
      </c>
      <c r="B898" s="5">
        <v>1982</v>
      </c>
      <c r="C898" s="6">
        <v>1</v>
      </c>
      <c r="D898" s="6">
        <v>1</v>
      </c>
      <c r="E898" s="6" t="str">
        <f>_xlfn.IFNA(IF(E$1&gt;$C898,"",INDEX('2-1-1 紀錄下次購買項目'!$C:$C,MATCH('2-1-2 data.csv'!$A898,'2-1-1 紀錄下次購買項目'!$A:$A,0)+'2-1-2 data.csv'!E$1-1)),"")</f>
        <v>MP3\MP4</v>
      </c>
      <c r="F898" s="6" t="str">
        <f>_xlfn.IFNA(IF(F$1&gt;$C898,"",INDEX('2-1-1 紀錄下次購買項目'!$C:$C,MATCH('2-1-2 data.csv'!$A898,'2-1-1 紀錄下次購買項目'!$A:$A,0)+'2-1-2 data.csv'!F$1-1)),"")</f>
        <v/>
      </c>
      <c r="G898" s="6" t="str">
        <f>_xlfn.IFNA(IF(G$1&gt;$C898,"",INDEX('2-1-1 紀錄下次購買項目'!$C:$C,MATCH('2-1-2 data.csv'!$A898,'2-1-1 紀錄下次購買項目'!$A:$A,0)+'2-1-2 data.csv'!G$1-1)),"")</f>
        <v/>
      </c>
      <c r="H898" s="6" t="str">
        <f>_xlfn.IFNA(IF(H$1&gt;$C898,"",INDEX('2-1-1 紀錄下次購買項目'!$C:$C,MATCH('2-1-2 data.csv'!$A898,'2-1-1 紀錄下次購買項目'!$A:$A,0)+'2-1-2 data.csv'!H$1-1)),"")</f>
        <v/>
      </c>
      <c r="I898" s="6" t="str">
        <f>_xlfn.IFNA(IF(I$1&gt;$C898,"",INDEX('2-1-1 紀錄下次購買項目'!$C:$C,MATCH('2-1-2 data.csv'!$A898,'2-1-1 紀錄下次購買項目'!$A:$A,0)+'2-1-2 data.csv'!I$1-1)),"")</f>
        <v/>
      </c>
      <c r="J898" s="6" t="str">
        <f>_xlfn.IFNA(IF(J$1&gt;$C898,"",INDEX('2-1-1 紀錄下次購買項目'!$C:$C,MATCH('2-1-2 data.csv'!$A898,'2-1-1 紀錄下次購買項目'!$A:$A,0)+'2-1-2 data.csv'!J$1-1)),"")</f>
        <v/>
      </c>
      <c r="K898" s="6" t="str">
        <f>_xlfn.IFNA(IF(K$1&gt;$C898,"",INDEX('2-1-1 紀錄下次購買項目'!$C:$C,MATCH('2-1-2 data.csv'!$A898,'2-1-1 紀錄下次購買項目'!$A:$A,0)+'2-1-2 data.csv'!K$1-1)),"")</f>
        <v/>
      </c>
      <c r="L898" s="6" t="str">
        <f>_xlfn.IFNA(IF(L$1&gt;$C898,"",INDEX('2-1-1 紀錄下次購買項目'!$C:$C,MATCH('2-1-2 data.csv'!$A898,'2-1-1 紀錄下次購買項目'!$A:$A,0)+'2-1-2 data.csv'!L$1-1)),"")</f>
        <v/>
      </c>
      <c r="M898" s="6" t="str">
        <f>_xlfn.IFNA(IF(M$1&gt;$C898,"",INDEX('2-1-1 紀錄下次購買項目'!$C:$C,MATCH('2-1-2 data.csv'!$A898,'2-1-1 紀錄下次購買項目'!$A:$A,0)+'2-1-2 data.csv'!M$1-1)),"")</f>
        <v/>
      </c>
      <c r="N898" s="6" t="str">
        <f>_xlfn.IFNA(IF(N$1&gt;$C898,"",INDEX('2-1-1 紀錄下次購買項目'!$C:$C,MATCH('2-1-2 data.csv'!$A898,'2-1-1 紀錄下次購買項目'!$A:$A,0)+'2-1-2 data.csv'!N$1-1)),"")</f>
        <v/>
      </c>
    </row>
    <row r="899" spans="1:14">
      <c r="A899" s="6">
        <v>25465</v>
      </c>
      <c r="B899" s="5">
        <v>1982</v>
      </c>
      <c r="C899" s="6">
        <v>1</v>
      </c>
      <c r="D899" s="6">
        <v>4</v>
      </c>
      <c r="E899" s="6" t="str">
        <f>_xlfn.IFNA(IF(E$1&gt;$C899,"",INDEX('2-1-1 紀錄下次購買項目'!$C:$C,MATCH('2-1-2 data.csv'!$A899,'2-1-1 紀錄下次購買項目'!$A:$A,0)+'2-1-2 data.csv'!E$1-1)),"")</f>
        <v>家電安裝費</v>
      </c>
      <c r="F899" s="6" t="str">
        <f>_xlfn.IFNA(IF(F$1&gt;$C899,"",INDEX('2-1-1 紀錄下次購買項目'!$C:$C,MATCH('2-1-2 data.csv'!$A899,'2-1-1 紀錄下次購買項目'!$A:$A,0)+'2-1-2 data.csv'!F$1-1)),"")</f>
        <v/>
      </c>
      <c r="G899" s="6" t="str">
        <f>_xlfn.IFNA(IF(G$1&gt;$C899,"",INDEX('2-1-1 紀錄下次購買項目'!$C:$C,MATCH('2-1-2 data.csv'!$A899,'2-1-1 紀錄下次購買項目'!$A:$A,0)+'2-1-2 data.csv'!G$1-1)),"")</f>
        <v/>
      </c>
      <c r="H899" s="6" t="str">
        <f>_xlfn.IFNA(IF(H$1&gt;$C899,"",INDEX('2-1-1 紀錄下次購買項目'!$C:$C,MATCH('2-1-2 data.csv'!$A899,'2-1-1 紀錄下次購買項目'!$A:$A,0)+'2-1-2 data.csv'!H$1-1)),"")</f>
        <v/>
      </c>
      <c r="I899" s="6" t="str">
        <f>_xlfn.IFNA(IF(I$1&gt;$C899,"",INDEX('2-1-1 紀錄下次購買項目'!$C:$C,MATCH('2-1-2 data.csv'!$A899,'2-1-1 紀錄下次購買項目'!$A:$A,0)+'2-1-2 data.csv'!I$1-1)),"")</f>
        <v/>
      </c>
      <c r="J899" s="6" t="str">
        <f>_xlfn.IFNA(IF(J$1&gt;$C899,"",INDEX('2-1-1 紀錄下次購買項目'!$C:$C,MATCH('2-1-2 data.csv'!$A899,'2-1-1 紀錄下次購買項目'!$A:$A,0)+'2-1-2 data.csv'!J$1-1)),"")</f>
        <v/>
      </c>
      <c r="K899" s="6" t="str">
        <f>_xlfn.IFNA(IF(K$1&gt;$C899,"",INDEX('2-1-1 紀錄下次購買項目'!$C:$C,MATCH('2-1-2 data.csv'!$A899,'2-1-1 紀錄下次購買項目'!$A:$A,0)+'2-1-2 data.csv'!K$1-1)),"")</f>
        <v/>
      </c>
      <c r="L899" s="6" t="str">
        <f>_xlfn.IFNA(IF(L$1&gt;$C899,"",INDEX('2-1-1 紀錄下次購買項目'!$C:$C,MATCH('2-1-2 data.csv'!$A899,'2-1-1 紀錄下次購買項目'!$A:$A,0)+'2-1-2 data.csv'!L$1-1)),"")</f>
        <v/>
      </c>
      <c r="M899" s="6" t="str">
        <f>_xlfn.IFNA(IF(M$1&gt;$C899,"",INDEX('2-1-1 紀錄下次購買項目'!$C:$C,MATCH('2-1-2 data.csv'!$A899,'2-1-1 紀錄下次購買項目'!$A:$A,0)+'2-1-2 data.csv'!M$1-1)),"")</f>
        <v/>
      </c>
      <c r="N899" s="6" t="str">
        <f>_xlfn.IFNA(IF(N$1&gt;$C899,"",INDEX('2-1-1 紀錄下次購買項目'!$C:$C,MATCH('2-1-2 data.csv'!$A899,'2-1-1 紀錄下次購買項目'!$A:$A,0)+'2-1-2 data.csv'!N$1-1)),"")</f>
        <v/>
      </c>
    </row>
    <row r="900" spans="1:14">
      <c r="A900" s="6">
        <v>27187</v>
      </c>
      <c r="B900" s="5">
        <v>1982</v>
      </c>
      <c r="C900" s="6">
        <v>4</v>
      </c>
      <c r="D900" s="6">
        <v>1</v>
      </c>
      <c r="E900" s="6" t="str">
        <f>_xlfn.IFNA(IF(E$1&gt;$C900,"",INDEX('2-1-1 紀錄下次購買項目'!$C:$C,MATCH('2-1-2 data.csv'!$A900,'2-1-1 紀錄下次購買項目'!$A:$A,0)+'2-1-2 data.csv'!E$1-1)),"")</f>
        <v>DVD 燒錄器</v>
      </c>
      <c r="F900" s="6" t="str">
        <f>_xlfn.IFNA(IF(F$1&gt;$C900,"",INDEX('2-1-1 紀錄下次購買項目'!$C:$C,MATCH('2-1-2 data.csv'!$A900,'2-1-1 紀錄下次購買項目'!$A:$A,0)+'2-1-2 data.csv'!F$1-1)),"")</f>
        <v>讀卡機/轉接卡</v>
      </c>
      <c r="G900" s="6" t="str">
        <f>_xlfn.IFNA(IF(G$1&gt;$C900,"",INDEX('2-1-1 紀錄下次購買項目'!$C:$C,MATCH('2-1-2 data.csv'!$A900,'2-1-1 紀錄下次購買項目'!$A:$A,0)+'2-1-2 data.csv'!G$1-1)),"")</f>
        <v>DVD燒錄片</v>
      </c>
      <c r="H900" s="6" t="str">
        <f>_xlfn.IFNA(IF(H$1&gt;$C900,"",INDEX('2-1-1 紀錄下次購買項目'!$C:$C,MATCH('2-1-2 data.csv'!$A900,'2-1-1 紀錄下次購買項目'!$A:$A,0)+'2-1-2 data.csv'!H$1-1)),"")</f>
        <v>記憶卡</v>
      </c>
      <c r="I900" s="6" t="str">
        <f>_xlfn.IFNA(IF(I$1&gt;$C900,"",INDEX('2-1-1 紀錄下次購買項目'!$C:$C,MATCH('2-1-2 data.csv'!$A900,'2-1-1 紀錄下次購買項目'!$A:$A,0)+'2-1-2 data.csv'!I$1-1)),"")</f>
        <v/>
      </c>
      <c r="J900" s="6" t="str">
        <f>_xlfn.IFNA(IF(J$1&gt;$C900,"",INDEX('2-1-1 紀錄下次購買項目'!$C:$C,MATCH('2-1-2 data.csv'!$A900,'2-1-1 紀錄下次購買項目'!$A:$A,0)+'2-1-2 data.csv'!J$1-1)),"")</f>
        <v/>
      </c>
      <c r="K900" s="6" t="str">
        <f>_xlfn.IFNA(IF(K$1&gt;$C900,"",INDEX('2-1-1 紀錄下次購買項目'!$C:$C,MATCH('2-1-2 data.csv'!$A900,'2-1-1 紀錄下次購買項目'!$A:$A,0)+'2-1-2 data.csv'!K$1-1)),"")</f>
        <v/>
      </c>
      <c r="L900" s="6" t="str">
        <f>_xlfn.IFNA(IF(L$1&gt;$C900,"",INDEX('2-1-1 紀錄下次購買項目'!$C:$C,MATCH('2-1-2 data.csv'!$A900,'2-1-1 紀錄下次購買項目'!$A:$A,0)+'2-1-2 data.csv'!L$1-1)),"")</f>
        <v/>
      </c>
      <c r="M900" s="6" t="str">
        <f>_xlfn.IFNA(IF(M$1&gt;$C900,"",INDEX('2-1-1 紀錄下次購買項目'!$C:$C,MATCH('2-1-2 data.csv'!$A900,'2-1-1 紀錄下次購買項目'!$A:$A,0)+'2-1-2 data.csv'!M$1-1)),"")</f>
        <v/>
      </c>
      <c r="N900" s="6" t="str">
        <f>_xlfn.IFNA(IF(N$1&gt;$C900,"",INDEX('2-1-1 紀錄下次購買項目'!$C:$C,MATCH('2-1-2 data.csv'!$A900,'2-1-1 紀錄下次購買項目'!$A:$A,0)+'2-1-2 data.csv'!N$1-1)),"")</f>
        <v/>
      </c>
    </row>
    <row r="901" spans="1:14">
      <c r="A901" s="6">
        <v>28244</v>
      </c>
      <c r="B901" s="5">
        <v>1982</v>
      </c>
      <c r="C901" s="6">
        <v>1</v>
      </c>
      <c r="D901" s="6">
        <v>1</v>
      </c>
      <c r="E901" s="6" t="str">
        <f>_xlfn.IFNA(IF(E$1&gt;$C901,"",INDEX('2-1-1 紀錄下次購買項目'!$C:$C,MATCH('2-1-2 data.csv'!$A901,'2-1-1 紀錄下次購買項目'!$A:$A,0)+'2-1-2 data.csv'!E$1-1)),"")</f>
        <v>MP3\MP4</v>
      </c>
      <c r="F901" s="6" t="str">
        <f>_xlfn.IFNA(IF(F$1&gt;$C901,"",INDEX('2-1-1 紀錄下次購買項目'!$C:$C,MATCH('2-1-2 data.csv'!$A901,'2-1-1 紀錄下次購買項目'!$A:$A,0)+'2-1-2 data.csv'!F$1-1)),"")</f>
        <v/>
      </c>
      <c r="G901" s="6" t="str">
        <f>_xlfn.IFNA(IF(G$1&gt;$C901,"",INDEX('2-1-1 紀錄下次購買項目'!$C:$C,MATCH('2-1-2 data.csv'!$A901,'2-1-1 紀錄下次購買項目'!$A:$A,0)+'2-1-2 data.csv'!G$1-1)),"")</f>
        <v/>
      </c>
      <c r="H901" s="6" t="str">
        <f>_xlfn.IFNA(IF(H$1&gt;$C901,"",INDEX('2-1-1 紀錄下次購買項目'!$C:$C,MATCH('2-1-2 data.csv'!$A901,'2-1-1 紀錄下次購買項目'!$A:$A,0)+'2-1-2 data.csv'!H$1-1)),"")</f>
        <v/>
      </c>
      <c r="I901" s="6" t="str">
        <f>_xlfn.IFNA(IF(I$1&gt;$C901,"",INDEX('2-1-1 紀錄下次購買項目'!$C:$C,MATCH('2-1-2 data.csv'!$A901,'2-1-1 紀錄下次購買項目'!$A:$A,0)+'2-1-2 data.csv'!I$1-1)),"")</f>
        <v/>
      </c>
      <c r="J901" s="6" t="str">
        <f>_xlfn.IFNA(IF(J$1&gt;$C901,"",INDEX('2-1-1 紀錄下次購買項目'!$C:$C,MATCH('2-1-2 data.csv'!$A901,'2-1-1 紀錄下次購買項目'!$A:$A,0)+'2-1-2 data.csv'!J$1-1)),"")</f>
        <v/>
      </c>
      <c r="K901" s="6" t="str">
        <f>_xlfn.IFNA(IF(K$1&gt;$C901,"",INDEX('2-1-1 紀錄下次購買項目'!$C:$C,MATCH('2-1-2 data.csv'!$A901,'2-1-1 紀錄下次購買項目'!$A:$A,0)+'2-1-2 data.csv'!K$1-1)),"")</f>
        <v/>
      </c>
      <c r="L901" s="6" t="str">
        <f>_xlfn.IFNA(IF(L$1&gt;$C901,"",INDEX('2-1-1 紀錄下次購買項目'!$C:$C,MATCH('2-1-2 data.csv'!$A901,'2-1-1 紀錄下次購買項目'!$A:$A,0)+'2-1-2 data.csv'!L$1-1)),"")</f>
        <v/>
      </c>
      <c r="M901" s="6" t="str">
        <f>_xlfn.IFNA(IF(M$1&gt;$C901,"",INDEX('2-1-1 紀錄下次購買項目'!$C:$C,MATCH('2-1-2 data.csv'!$A901,'2-1-1 紀錄下次購買項目'!$A:$A,0)+'2-1-2 data.csv'!M$1-1)),"")</f>
        <v/>
      </c>
      <c r="N901" s="6" t="str">
        <f>_xlfn.IFNA(IF(N$1&gt;$C901,"",INDEX('2-1-1 紀錄下次購買項目'!$C:$C,MATCH('2-1-2 data.csv'!$A901,'2-1-1 紀錄下次購買項目'!$A:$A,0)+'2-1-2 data.csv'!N$1-1)),"")</f>
        <v/>
      </c>
    </row>
    <row r="902" spans="1:14">
      <c r="A902" s="6">
        <v>41677</v>
      </c>
      <c r="B902" s="5">
        <v>1982</v>
      </c>
      <c r="C902" s="6">
        <v>1</v>
      </c>
      <c r="D902" s="6">
        <v>2</v>
      </c>
      <c r="E902" s="6" t="str">
        <f>_xlfn.IFNA(IF(E$1&gt;$C902,"",INDEX('2-1-1 紀錄下次購買項目'!$C:$C,MATCH('2-1-2 data.csv'!$A902,'2-1-1 紀錄下次購買項目'!$A:$A,0)+'2-1-2 data.csv'!E$1-1)),"")</f>
        <v>家電安裝費</v>
      </c>
      <c r="F902" s="6" t="str">
        <f>_xlfn.IFNA(IF(F$1&gt;$C902,"",INDEX('2-1-1 紀錄下次購買項目'!$C:$C,MATCH('2-1-2 data.csv'!$A902,'2-1-1 紀錄下次購買項目'!$A:$A,0)+'2-1-2 data.csv'!F$1-1)),"")</f>
        <v/>
      </c>
      <c r="G902" s="6" t="str">
        <f>_xlfn.IFNA(IF(G$1&gt;$C902,"",INDEX('2-1-1 紀錄下次購買項目'!$C:$C,MATCH('2-1-2 data.csv'!$A902,'2-1-1 紀錄下次購買項目'!$A:$A,0)+'2-1-2 data.csv'!G$1-1)),"")</f>
        <v/>
      </c>
      <c r="H902" s="6" t="str">
        <f>_xlfn.IFNA(IF(H$1&gt;$C902,"",INDEX('2-1-1 紀錄下次購買項目'!$C:$C,MATCH('2-1-2 data.csv'!$A902,'2-1-1 紀錄下次購買項目'!$A:$A,0)+'2-1-2 data.csv'!H$1-1)),"")</f>
        <v/>
      </c>
      <c r="I902" s="6" t="str">
        <f>_xlfn.IFNA(IF(I$1&gt;$C902,"",INDEX('2-1-1 紀錄下次購買項目'!$C:$C,MATCH('2-1-2 data.csv'!$A902,'2-1-1 紀錄下次購買項目'!$A:$A,0)+'2-1-2 data.csv'!I$1-1)),"")</f>
        <v/>
      </c>
      <c r="J902" s="6" t="str">
        <f>_xlfn.IFNA(IF(J$1&gt;$C902,"",INDEX('2-1-1 紀錄下次購買項目'!$C:$C,MATCH('2-1-2 data.csv'!$A902,'2-1-1 紀錄下次購買項目'!$A:$A,0)+'2-1-2 data.csv'!J$1-1)),"")</f>
        <v/>
      </c>
      <c r="K902" s="6" t="str">
        <f>_xlfn.IFNA(IF(K$1&gt;$C902,"",INDEX('2-1-1 紀錄下次購買項目'!$C:$C,MATCH('2-1-2 data.csv'!$A902,'2-1-1 紀錄下次購買項目'!$A:$A,0)+'2-1-2 data.csv'!K$1-1)),"")</f>
        <v/>
      </c>
      <c r="L902" s="6" t="str">
        <f>_xlfn.IFNA(IF(L$1&gt;$C902,"",INDEX('2-1-1 紀錄下次購買項目'!$C:$C,MATCH('2-1-2 data.csv'!$A902,'2-1-1 紀錄下次購買項目'!$A:$A,0)+'2-1-2 data.csv'!L$1-1)),"")</f>
        <v/>
      </c>
      <c r="M902" s="6" t="str">
        <f>_xlfn.IFNA(IF(M$1&gt;$C902,"",INDEX('2-1-1 紀錄下次購買項目'!$C:$C,MATCH('2-1-2 data.csv'!$A902,'2-1-1 紀錄下次購買項目'!$A:$A,0)+'2-1-2 data.csv'!M$1-1)),"")</f>
        <v/>
      </c>
      <c r="N902" s="6" t="str">
        <f>_xlfn.IFNA(IF(N$1&gt;$C902,"",INDEX('2-1-1 紀錄下次購買項目'!$C:$C,MATCH('2-1-2 data.csv'!$A902,'2-1-1 紀錄下次購買項目'!$A:$A,0)+'2-1-2 data.csv'!N$1-1)),"")</f>
        <v/>
      </c>
    </row>
    <row r="903" spans="1:14">
      <c r="A903" s="6">
        <v>46201</v>
      </c>
      <c r="B903" s="5">
        <v>1982</v>
      </c>
      <c r="C903" s="6">
        <v>2</v>
      </c>
      <c r="D903" s="6">
        <v>2</v>
      </c>
      <c r="E903" s="6" t="str">
        <f>_xlfn.IFNA(IF(E$1&gt;$C903,"",INDEX('2-1-1 紀錄下次購買項目'!$C:$C,MATCH('2-1-2 data.csv'!$A903,'2-1-1 紀錄下次購買項目'!$A:$A,0)+'2-1-2 data.csv'!E$1-1)),"")</f>
        <v>MP3\MP4</v>
      </c>
      <c r="F903" s="6" t="str">
        <f>_xlfn.IFNA(IF(F$1&gt;$C903,"",INDEX('2-1-1 紀錄下次購買項目'!$C:$C,MATCH('2-1-2 data.csv'!$A903,'2-1-1 紀錄下次購買項目'!$A:$A,0)+'2-1-2 data.csv'!F$1-1)),"")</f>
        <v>HP墨水</v>
      </c>
      <c r="G903" s="6" t="str">
        <f>_xlfn.IFNA(IF(G$1&gt;$C903,"",INDEX('2-1-1 紀錄下次購買項目'!$C:$C,MATCH('2-1-2 data.csv'!$A903,'2-1-1 紀錄下次購買項目'!$A:$A,0)+'2-1-2 data.csv'!G$1-1)),"")</f>
        <v/>
      </c>
      <c r="H903" s="6" t="str">
        <f>_xlfn.IFNA(IF(H$1&gt;$C903,"",INDEX('2-1-1 紀錄下次購買項目'!$C:$C,MATCH('2-1-2 data.csv'!$A903,'2-1-1 紀錄下次購買項目'!$A:$A,0)+'2-1-2 data.csv'!H$1-1)),"")</f>
        <v/>
      </c>
      <c r="I903" s="6" t="str">
        <f>_xlfn.IFNA(IF(I$1&gt;$C903,"",INDEX('2-1-1 紀錄下次購買項目'!$C:$C,MATCH('2-1-2 data.csv'!$A903,'2-1-1 紀錄下次購買項目'!$A:$A,0)+'2-1-2 data.csv'!I$1-1)),"")</f>
        <v/>
      </c>
      <c r="J903" s="6" t="str">
        <f>_xlfn.IFNA(IF(J$1&gt;$C903,"",INDEX('2-1-1 紀錄下次購買項目'!$C:$C,MATCH('2-1-2 data.csv'!$A903,'2-1-1 紀錄下次購買項目'!$A:$A,0)+'2-1-2 data.csv'!J$1-1)),"")</f>
        <v/>
      </c>
      <c r="K903" s="6" t="str">
        <f>_xlfn.IFNA(IF(K$1&gt;$C903,"",INDEX('2-1-1 紀錄下次購買項目'!$C:$C,MATCH('2-1-2 data.csv'!$A903,'2-1-1 紀錄下次購買項目'!$A:$A,0)+'2-1-2 data.csv'!K$1-1)),"")</f>
        <v/>
      </c>
      <c r="L903" s="6" t="str">
        <f>_xlfn.IFNA(IF(L$1&gt;$C903,"",INDEX('2-1-1 紀錄下次購買項目'!$C:$C,MATCH('2-1-2 data.csv'!$A903,'2-1-1 紀錄下次購買項目'!$A:$A,0)+'2-1-2 data.csv'!L$1-1)),"")</f>
        <v/>
      </c>
      <c r="M903" s="6" t="str">
        <f>_xlfn.IFNA(IF(M$1&gt;$C903,"",INDEX('2-1-1 紀錄下次購買項目'!$C:$C,MATCH('2-1-2 data.csv'!$A903,'2-1-1 紀錄下次購買項目'!$A:$A,0)+'2-1-2 data.csv'!M$1-1)),"")</f>
        <v/>
      </c>
      <c r="N903" s="6" t="str">
        <f>_xlfn.IFNA(IF(N$1&gt;$C903,"",INDEX('2-1-1 紀錄下次購買項目'!$C:$C,MATCH('2-1-2 data.csv'!$A903,'2-1-1 紀錄下次購買項目'!$A:$A,0)+'2-1-2 data.csv'!N$1-1)),"")</f>
        <v/>
      </c>
    </row>
    <row r="904" spans="1:14">
      <c r="A904" s="6">
        <v>50476</v>
      </c>
      <c r="B904" s="5">
        <v>1982</v>
      </c>
      <c r="C904" s="6">
        <v>2</v>
      </c>
      <c r="D904" s="6">
        <v>1</v>
      </c>
      <c r="E904" s="6" t="str">
        <f>_xlfn.IFNA(IF(E$1&gt;$C904,"",INDEX('2-1-1 紀錄下次購買項目'!$C:$C,MATCH('2-1-2 data.csv'!$A904,'2-1-1 紀錄下次購買項目'!$A:$A,0)+'2-1-2 data.csv'!E$1-1)),"")</f>
        <v>30公升以下微電腦微波爐</v>
      </c>
      <c r="F904" s="6" t="str">
        <f>_xlfn.IFNA(IF(F$1&gt;$C904,"",INDEX('2-1-1 紀錄下次購買項目'!$C:$C,MATCH('2-1-2 data.csv'!$A904,'2-1-1 紀錄下次購買項目'!$A:$A,0)+'2-1-2 data.csv'!F$1-1)),"")</f>
        <v>記憶卡</v>
      </c>
      <c r="G904" s="6" t="str">
        <f>_xlfn.IFNA(IF(G$1&gt;$C904,"",INDEX('2-1-1 紀錄下次購買項目'!$C:$C,MATCH('2-1-2 data.csv'!$A904,'2-1-1 紀錄下次購買項目'!$A:$A,0)+'2-1-2 data.csv'!G$1-1)),"")</f>
        <v/>
      </c>
      <c r="H904" s="6" t="str">
        <f>_xlfn.IFNA(IF(H$1&gt;$C904,"",INDEX('2-1-1 紀錄下次購買項目'!$C:$C,MATCH('2-1-2 data.csv'!$A904,'2-1-1 紀錄下次購買項目'!$A:$A,0)+'2-1-2 data.csv'!H$1-1)),"")</f>
        <v/>
      </c>
      <c r="I904" s="6" t="str">
        <f>_xlfn.IFNA(IF(I$1&gt;$C904,"",INDEX('2-1-1 紀錄下次購買項目'!$C:$C,MATCH('2-1-2 data.csv'!$A904,'2-1-1 紀錄下次購買項目'!$A:$A,0)+'2-1-2 data.csv'!I$1-1)),"")</f>
        <v/>
      </c>
      <c r="J904" s="6" t="str">
        <f>_xlfn.IFNA(IF(J$1&gt;$C904,"",INDEX('2-1-1 紀錄下次購買項目'!$C:$C,MATCH('2-1-2 data.csv'!$A904,'2-1-1 紀錄下次購買項目'!$A:$A,0)+'2-1-2 data.csv'!J$1-1)),"")</f>
        <v/>
      </c>
      <c r="K904" s="6" t="str">
        <f>_xlfn.IFNA(IF(K$1&gt;$C904,"",INDEX('2-1-1 紀錄下次購買項目'!$C:$C,MATCH('2-1-2 data.csv'!$A904,'2-1-1 紀錄下次購買項目'!$A:$A,0)+'2-1-2 data.csv'!K$1-1)),"")</f>
        <v/>
      </c>
      <c r="L904" s="6" t="str">
        <f>_xlfn.IFNA(IF(L$1&gt;$C904,"",INDEX('2-1-1 紀錄下次購買項目'!$C:$C,MATCH('2-1-2 data.csv'!$A904,'2-1-1 紀錄下次購買項目'!$A:$A,0)+'2-1-2 data.csv'!L$1-1)),"")</f>
        <v/>
      </c>
      <c r="M904" s="6" t="str">
        <f>_xlfn.IFNA(IF(M$1&gt;$C904,"",INDEX('2-1-1 紀錄下次購買項目'!$C:$C,MATCH('2-1-2 data.csv'!$A904,'2-1-1 紀錄下次購買項目'!$A:$A,0)+'2-1-2 data.csv'!M$1-1)),"")</f>
        <v/>
      </c>
      <c r="N904" s="6" t="str">
        <f>_xlfn.IFNA(IF(N$1&gt;$C904,"",INDEX('2-1-1 紀錄下次購買項目'!$C:$C,MATCH('2-1-2 data.csv'!$A904,'2-1-1 紀錄下次購買項目'!$A:$A,0)+'2-1-2 data.csv'!N$1-1)),"")</f>
        <v/>
      </c>
    </row>
    <row r="905" spans="1:14">
      <c r="A905" s="6">
        <v>50589</v>
      </c>
      <c r="B905" s="5">
        <v>1982</v>
      </c>
      <c r="C905" s="6">
        <v>1</v>
      </c>
      <c r="D905" s="6">
        <v>1</v>
      </c>
      <c r="E905" s="6" t="str">
        <f>_xlfn.IFNA(IF(E$1&gt;$C905,"",INDEX('2-1-1 紀錄下次購買項目'!$C:$C,MATCH('2-1-2 data.csv'!$A905,'2-1-1 紀錄下次購買項目'!$A:$A,0)+'2-1-2 data.csv'!E$1-1)),"")</f>
        <v>DVD 燒錄器</v>
      </c>
      <c r="F905" s="6" t="str">
        <f>_xlfn.IFNA(IF(F$1&gt;$C905,"",INDEX('2-1-1 紀錄下次購買項目'!$C:$C,MATCH('2-1-2 data.csv'!$A905,'2-1-1 紀錄下次購買項目'!$A:$A,0)+'2-1-2 data.csv'!F$1-1)),"")</f>
        <v/>
      </c>
      <c r="G905" s="6" t="str">
        <f>_xlfn.IFNA(IF(G$1&gt;$C905,"",INDEX('2-1-1 紀錄下次購買項目'!$C:$C,MATCH('2-1-2 data.csv'!$A905,'2-1-1 紀錄下次購買項目'!$A:$A,0)+'2-1-2 data.csv'!G$1-1)),"")</f>
        <v/>
      </c>
      <c r="H905" s="6" t="str">
        <f>_xlfn.IFNA(IF(H$1&gt;$C905,"",INDEX('2-1-1 紀錄下次購買項目'!$C:$C,MATCH('2-1-2 data.csv'!$A905,'2-1-1 紀錄下次購買項目'!$A:$A,0)+'2-1-2 data.csv'!H$1-1)),"")</f>
        <v/>
      </c>
      <c r="I905" s="6" t="str">
        <f>_xlfn.IFNA(IF(I$1&gt;$C905,"",INDEX('2-1-1 紀錄下次購買項目'!$C:$C,MATCH('2-1-2 data.csv'!$A905,'2-1-1 紀錄下次購買項目'!$A:$A,0)+'2-1-2 data.csv'!I$1-1)),"")</f>
        <v/>
      </c>
      <c r="J905" s="6" t="str">
        <f>_xlfn.IFNA(IF(J$1&gt;$C905,"",INDEX('2-1-1 紀錄下次購買項目'!$C:$C,MATCH('2-1-2 data.csv'!$A905,'2-1-1 紀錄下次購買項目'!$A:$A,0)+'2-1-2 data.csv'!J$1-1)),"")</f>
        <v/>
      </c>
      <c r="K905" s="6" t="str">
        <f>_xlfn.IFNA(IF(K$1&gt;$C905,"",INDEX('2-1-1 紀錄下次購買項目'!$C:$C,MATCH('2-1-2 data.csv'!$A905,'2-1-1 紀錄下次購買項目'!$A:$A,0)+'2-1-2 data.csv'!K$1-1)),"")</f>
        <v/>
      </c>
      <c r="L905" s="6" t="str">
        <f>_xlfn.IFNA(IF(L$1&gt;$C905,"",INDEX('2-1-1 紀錄下次購買項目'!$C:$C,MATCH('2-1-2 data.csv'!$A905,'2-1-1 紀錄下次購買項目'!$A:$A,0)+'2-1-2 data.csv'!L$1-1)),"")</f>
        <v/>
      </c>
      <c r="M905" s="6" t="str">
        <f>_xlfn.IFNA(IF(M$1&gt;$C905,"",INDEX('2-1-1 紀錄下次購買項目'!$C:$C,MATCH('2-1-2 data.csv'!$A905,'2-1-1 紀錄下次購買項目'!$A:$A,0)+'2-1-2 data.csv'!M$1-1)),"")</f>
        <v/>
      </c>
      <c r="N905" s="6" t="str">
        <f>_xlfn.IFNA(IF(N$1&gt;$C905,"",INDEX('2-1-1 紀錄下次購買項目'!$C:$C,MATCH('2-1-2 data.csv'!$A905,'2-1-1 紀錄下次購買項目'!$A:$A,0)+'2-1-2 data.csv'!N$1-1)),"")</f>
        <v/>
      </c>
    </row>
    <row r="906" spans="1:14">
      <c r="A906" s="6">
        <v>50819</v>
      </c>
      <c r="B906" s="5">
        <v>1982</v>
      </c>
      <c r="C906" s="6">
        <v>1</v>
      </c>
      <c r="D906" s="6">
        <v>1</v>
      </c>
      <c r="E906" s="6" t="str">
        <f>_xlfn.IFNA(IF(E$1&gt;$C906,"",INDEX('2-1-1 紀錄下次購買項目'!$C:$C,MATCH('2-1-2 data.csv'!$A906,'2-1-1 紀錄下次購買項目'!$A:$A,0)+'2-1-2 data.csv'!E$1-1)),"")</f>
        <v>家電維修費</v>
      </c>
      <c r="F906" s="6" t="str">
        <f>_xlfn.IFNA(IF(F$1&gt;$C906,"",INDEX('2-1-1 紀錄下次購買項目'!$C:$C,MATCH('2-1-2 data.csv'!$A906,'2-1-1 紀錄下次購買項目'!$A:$A,0)+'2-1-2 data.csv'!F$1-1)),"")</f>
        <v/>
      </c>
      <c r="G906" s="6" t="str">
        <f>_xlfn.IFNA(IF(G$1&gt;$C906,"",INDEX('2-1-1 紀錄下次購買項目'!$C:$C,MATCH('2-1-2 data.csv'!$A906,'2-1-1 紀錄下次購買項目'!$A:$A,0)+'2-1-2 data.csv'!G$1-1)),"")</f>
        <v/>
      </c>
      <c r="H906" s="6" t="str">
        <f>_xlfn.IFNA(IF(H$1&gt;$C906,"",INDEX('2-1-1 紀錄下次購買項目'!$C:$C,MATCH('2-1-2 data.csv'!$A906,'2-1-1 紀錄下次購買項目'!$A:$A,0)+'2-1-2 data.csv'!H$1-1)),"")</f>
        <v/>
      </c>
      <c r="I906" s="6" t="str">
        <f>_xlfn.IFNA(IF(I$1&gt;$C906,"",INDEX('2-1-1 紀錄下次購買項目'!$C:$C,MATCH('2-1-2 data.csv'!$A906,'2-1-1 紀錄下次購買項目'!$A:$A,0)+'2-1-2 data.csv'!I$1-1)),"")</f>
        <v/>
      </c>
      <c r="J906" s="6" t="str">
        <f>_xlfn.IFNA(IF(J$1&gt;$C906,"",INDEX('2-1-1 紀錄下次購買項目'!$C:$C,MATCH('2-1-2 data.csv'!$A906,'2-1-1 紀錄下次購買項目'!$A:$A,0)+'2-1-2 data.csv'!J$1-1)),"")</f>
        <v/>
      </c>
      <c r="K906" s="6" t="str">
        <f>_xlfn.IFNA(IF(K$1&gt;$C906,"",INDEX('2-1-1 紀錄下次購買項目'!$C:$C,MATCH('2-1-2 data.csv'!$A906,'2-1-1 紀錄下次購買項目'!$A:$A,0)+'2-1-2 data.csv'!K$1-1)),"")</f>
        <v/>
      </c>
      <c r="L906" s="6" t="str">
        <f>_xlfn.IFNA(IF(L$1&gt;$C906,"",INDEX('2-1-1 紀錄下次購買項目'!$C:$C,MATCH('2-1-2 data.csv'!$A906,'2-1-1 紀錄下次購買項目'!$A:$A,0)+'2-1-2 data.csv'!L$1-1)),"")</f>
        <v/>
      </c>
      <c r="M906" s="6" t="str">
        <f>_xlfn.IFNA(IF(M$1&gt;$C906,"",INDEX('2-1-1 紀錄下次購買項目'!$C:$C,MATCH('2-1-2 data.csv'!$A906,'2-1-1 紀錄下次購買項目'!$A:$A,0)+'2-1-2 data.csv'!M$1-1)),"")</f>
        <v/>
      </c>
      <c r="N906" s="6" t="str">
        <f>_xlfn.IFNA(IF(N$1&gt;$C906,"",INDEX('2-1-1 紀錄下次購買項目'!$C:$C,MATCH('2-1-2 data.csv'!$A906,'2-1-1 紀錄下次購買項目'!$A:$A,0)+'2-1-2 data.csv'!N$1-1)),"")</f>
        <v/>
      </c>
    </row>
    <row r="907" spans="1:14">
      <c r="A907" s="6">
        <v>53270</v>
      </c>
      <c r="B907" s="5">
        <v>1982</v>
      </c>
      <c r="C907" s="6">
        <v>1</v>
      </c>
      <c r="D907" s="6">
        <v>3</v>
      </c>
      <c r="E907" s="6" t="str">
        <f>_xlfn.IFNA(IF(E$1&gt;$C907,"",INDEX('2-1-1 紀錄下次購買項目'!$C:$C,MATCH('2-1-2 data.csv'!$A907,'2-1-1 紀錄下次購買項目'!$A:$A,0)+'2-1-2 data.csv'!E$1-1)),"")</f>
        <v>一般電池</v>
      </c>
      <c r="F907" s="6" t="str">
        <f>_xlfn.IFNA(IF(F$1&gt;$C907,"",INDEX('2-1-1 紀錄下次購買項目'!$C:$C,MATCH('2-1-2 data.csv'!$A907,'2-1-1 紀錄下次購買項目'!$A:$A,0)+'2-1-2 data.csv'!F$1-1)),"")</f>
        <v/>
      </c>
      <c r="G907" s="6" t="str">
        <f>_xlfn.IFNA(IF(G$1&gt;$C907,"",INDEX('2-1-1 紀錄下次購買項目'!$C:$C,MATCH('2-1-2 data.csv'!$A907,'2-1-1 紀錄下次購買項目'!$A:$A,0)+'2-1-2 data.csv'!G$1-1)),"")</f>
        <v/>
      </c>
      <c r="H907" s="6" t="str">
        <f>_xlfn.IFNA(IF(H$1&gt;$C907,"",INDEX('2-1-1 紀錄下次購買項目'!$C:$C,MATCH('2-1-2 data.csv'!$A907,'2-1-1 紀錄下次購買項目'!$A:$A,0)+'2-1-2 data.csv'!H$1-1)),"")</f>
        <v/>
      </c>
      <c r="I907" s="6" t="str">
        <f>_xlfn.IFNA(IF(I$1&gt;$C907,"",INDEX('2-1-1 紀錄下次購買項目'!$C:$C,MATCH('2-1-2 data.csv'!$A907,'2-1-1 紀錄下次購買項目'!$A:$A,0)+'2-1-2 data.csv'!I$1-1)),"")</f>
        <v/>
      </c>
      <c r="J907" s="6" t="str">
        <f>_xlfn.IFNA(IF(J$1&gt;$C907,"",INDEX('2-1-1 紀錄下次購買項目'!$C:$C,MATCH('2-1-2 data.csv'!$A907,'2-1-1 紀錄下次購買項目'!$A:$A,0)+'2-1-2 data.csv'!J$1-1)),"")</f>
        <v/>
      </c>
      <c r="K907" s="6" t="str">
        <f>_xlfn.IFNA(IF(K$1&gt;$C907,"",INDEX('2-1-1 紀錄下次購買項目'!$C:$C,MATCH('2-1-2 data.csv'!$A907,'2-1-1 紀錄下次購買項目'!$A:$A,0)+'2-1-2 data.csv'!K$1-1)),"")</f>
        <v/>
      </c>
      <c r="L907" s="6" t="str">
        <f>_xlfn.IFNA(IF(L$1&gt;$C907,"",INDEX('2-1-1 紀錄下次購買項目'!$C:$C,MATCH('2-1-2 data.csv'!$A907,'2-1-1 紀錄下次購買項目'!$A:$A,0)+'2-1-2 data.csv'!L$1-1)),"")</f>
        <v/>
      </c>
      <c r="M907" s="6" t="str">
        <f>_xlfn.IFNA(IF(M$1&gt;$C907,"",INDEX('2-1-1 紀錄下次購買項目'!$C:$C,MATCH('2-1-2 data.csv'!$A907,'2-1-1 紀錄下次購買項目'!$A:$A,0)+'2-1-2 data.csv'!M$1-1)),"")</f>
        <v/>
      </c>
      <c r="N907" s="6" t="str">
        <f>_xlfn.IFNA(IF(N$1&gt;$C907,"",INDEX('2-1-1 紀錄下次購買項目'!$C:$C,MATCH('2-1-2 data.csv'!$A907,'2-1-1 紀錄下次購買項目'!$A:$A,0)+'2-1-2 data.csv'!N$1-1)),"")</f>
        <v/>
      </c>
    </row>
    <row r="908" spans="1:14">
      <c r="A908" s="6">
        <v>56955</v>
      </c>
      <c r="B908" s="5">
        <v>1982</v>
      </c>
      <c r="C908" s="6">
        <v>3</v>
      </c>
      <c r="D908" s="6">
        <v>1</v>
      </c>
      <c r="E908" s="6" t="str">
        <f>_xlfn.IFNA(IF(E$1&gt;$C908,"",INDEX('2-1-1 紀錄下次購買項目'!$C:$C,MATCH('2-1-2 data.csv'!$A908,'2-1-1 紀錄下次購買項目'!$A:$A,0)+'2-1-2 data.csv'!E$1-1)),"")</f>
        <v>數位相機</v>
      </c>
      <c r="F908" s="6" t="str">
        <f>_xlfn.IFNA(IF(F$1&gt;$C908,"",INDEX('2-1-1 紀錄下次購買項目'!$C:$C,MATCH('2-1-2 data.csv'!$A908,'2-1-1 紀錄下次購買項目'!$A:$A,0)+'2-1-2 data.csv'!F$1-1)),"")</f>
        <v>耳機麥克風</v>
      </c>
      <c r="G908" s="6" t="str">
        <f>_xlfn.IFNA(IF(G$1&gt;$C908,"",INDEX('2-1-1 紀錄下次購買項目'!$C:$C,MATCH('2-1-2 data.csv'!$A908,'2-1-1 紀錄下次購買項目'!$A:$A,0)+'2-1-2 data.csv'!G$1-1)),"")</f>
        <v>記憶卡</v>
      </c>
      <c r="H908" s="6" t="str">
        <f>_xlfn.IFNA(IF(H$1&gt;$C908,"",INDEX('2-1-1 紀錄下次購買項目'!$C:$C,MATCH('2-1-2 data.csv'!$A908,'2-1-1 紀錄下次購買項目'!$A:$A,0)+'2-1-2 data.csv'!H$1-1)),"")</f>
        <v/>
      </c>
      <c r="I908" s="6" t="str">
        <f>_xlfn.IFNA(IF(I$1&gt;$C908,"",INDEX('2-1-1 紀錄下次購買項目'!$C:$C,MATCH('2-1-2 data.csv'!$A908,'2-1-1 紀錄下次購買項目'!$A:$A,0)+'2-1-2 data.csv'!I$1-1)),"")</f>
        <v/>
      </c>
      <c r="J908" s="6" t="str">
        <f>_xlfn.IFNA(IF(J$1&gt;$C908,"",INDEX('2-1-1 紀錄下次購買項目'!$C:$C,MATCH('2-1-2 data.csv'!$A908,'2-1-1 紀錄下次購買項目'!$A:$A,0)+'2-1-2 data.csv'!J$1-1)),"")</f>
        <v/>
      </c>
      <c r="K908" s="6" t="str">
        <f>_xlfn.IFNA(IF(K$1&gt;$C908,"",INDEX('2-1-1 紀錄下次購買項目'!$C:$C,MATCH('2-1-2 data.csv'!$A908,'2-1-1 紀錄下次購買項目'!$A:$A,0)+'2-1-2 data.csv'!K$1-1)),"")</f>
        <v/>
      </c>
      <c r="L908" s="6" t="str">
        <f>_xlfn.IFNA(IF(L$1&gt;$C908,"",INDEX('2-1-1 紀錄下次購買項目'!$C:$C,MATCH('2-1-2 data.csv'!$A908,'2-1-1 紀錄下次購買項目'!$A:$A,0)+'2-1-2 data.csv'!L$1-1)),"")</f>
        <v/>
      </c>
      <c r="M908" s="6" t="str">
        <f>_xlfn.IFNA(IF(M$1&gt;$C908,"",INDEX('2-1-1 紀錄下次購買項目'!$C:$C,MATCH('2-1-2 data.csv'!$A908,'2-1-1 紀錄下次購買項目'!$A:$A,0)+'2-1-2 data.csv'!M$1-1)),"")</f>
        <v/>
      </c>
      <c r="N908" s="6" t="str">
        <f>_xlfn.IFNA(IF(N$1&gt;$C908,"",INDEX('2-1-1 紀錄下次購買項目'!$C:$C,MATCH('2-1-2 data.csv'!$A908,'2-1-1 紀錄下次購買項目'!$A:$A,0)+'2-1-2 data.csv'!N$1-1)),"")</f>
        <v/>
      </c>
    </row>
    <row r="909" spans="1:14">
      <c r="A909" s="6">
        <v>60498</v>
      </c>
      <c r="B909" s="5">
        <v>1982</v>
      </c>
      <c r="C909" s="6">
        <v>1</v>
      </c>
      <c r="D909" s="6">
        <v>1</v>
      </c>
      <c r="E909" s="6" t="str">
        <f>_xlfn.IFNA(IF(E$1&gt;$C909,"",INDEX('2-1-1 紀錄下次購買項目'!$C:$C,MATCH('2-1-2 data.csv'!$A909,'2-1-1 紀錄下次購買項目'!$A:$A,0)+'2-1-2 data.csv'!E$1-1)),"")</f>
        <v>HP墨水</v>
      </c>
      <c r="F909" s="6" t="str">
        <f>_xlfn.IFNA(IF(F$1&gt;$C909,"",INDEX('2-1-1 紀錄下次購買項目'!$C:$C,MATCH('2-1-2 data.csv'!$A909,'2-1-1 紀錄下次購買項目'!$A:$A,0)+'2-1-2 data.csv'!F$1-1)),"")</f>
        <v/>
      </c>
      <c r="G909" s="6" t="str">
        <f>_xlfn.IFNA(IF(G$1&gt;$C909,"",INDEX('2-1-1 紀錄下次購買項目'!$C:$C,MATCH('2-1-2 data.csv'!$A909,'2-1-1 紀錄下次購買項目'!$A:$A,0)+'2-1-2 data.csv'!G$1-1)),"")</f>
        <v/>
      </c>
      <c r="H909" s="6" t="str">
        <f>_xlfn.IFNA(IF(H$1&gt;$C909,"",INDEX('2-1-1 紀錄下次購買項目'!$C:$C,MATCH('2-1-2 data.csv'!$A909,'2-1-1 紀錄下次購買項目'!$A:$A,0)+'2-1-2 data.csv'!H$1-1)),"")</f>
        <v/>
      </c>
      <c r="I909" s="6" t="str">
        <f>_xlfn.IFNA(IF(I$1&gt;$C909,"",INDEX('2-1-1 紀錄下次購買項目'!$C:$C,MATCH('2-1-2 data.csv'!$A909,'2-1-1 紀錄下次購買項目'!$A:$A,0)+'2-1-2 data.csv'!I$1-1)),"")</f>
        <v/>
      </c>
      <c r="J909" s="6" t="str">
        <f>_xlfn.IFNA(IF(J$1&gt;$C909,"",INDEX('2-1-1 紀錄下次購買項目'!$C:$C,MATCH('2-1-2 data.csv'!$A909,'2-1-1 紀錄下次購買項目'!$A:$A,0)+'2-1-2 data.csv'!J$1-1)),"")</f>
        <v/>
      </c>
      <c r="K909" s="6" t="str">
        <f>_xlfn.IFNA(IF(K$1&gt;$C909,"",INDEX('2-1-1 紀錄下次購買項目'!$C:$C,MATCH('2-1-2 data.csv'!$A909,'2-1-1 紀錄下次購買項目'!$A:$A,0)+'2-1-2 data.csv'!K$1-1)),"")</f>
        <v/>
      </c>
      <c r="L909" s="6" t="str">
        <f>_xlfn.IFNA(IF(L$1&gt;$C909,"",INDEX('2-1-1 紀錄下次購買項目'!$C:$C,MATCH('2-1-2 data.csv'!$A909,'2-1-1 紀錄下次購買項目'!$A:$A,0)+'2-1-2 data.csv'!L$1-1)),"")</f>
        <v/>
      </c>
      <c r="M909" s="6" t="str">
        <f>_xlfn.IFNA(IF(M$1&gt;$C909,"",INDEX('2-1-1 紀錄下次購買項目'!$C:$C,MATCH('2-1-2 data.csv'!$A909,'2-1-1 紀錄下次購買項目'!$A:$A,0)+'2-1-2 data.csv'!M$1-1)),"")</f>
        <v/>
      </c>
      <c r="N909" s="6" t="str">
        <f>_xlfn.IFNA(IF(N$1&gt;$C909,"",INDEX('2-1-1 紀錄下次購買項目'!$C:$C,MATCH('2-1-2 data.csv'!$A909,'2-1-1 紀錄下次購買項目'!$A:$A,0)+'2-1-2 data.csv'!N$1-1)),"")</f>
        <v/>
      </c>
    </row>
    <row r="910" spans="1:14">
      <c r="A910" s="6">
        <v>60984</v>
      </c>
      <c r="B910" s="5">
        <v>1982</v>
      </c>
      <c r="C910" s="6">
        <v>1</v>
      </c>
      <c r="D910" s="6">
        <v>1</v>
      </c>
      <c r="E910" s="6" t="str">
        <f>_xlfn.IFNA(IF(E$1&gt;$C910,"",INDEX('2-1-1 紀錄下次購買項目'!$C:$C,MATCH('2-1-2 data.csv'!$A910,'2-1-1 紀錄下次購買項目'!$A:$A,0)+'2-1-2 data.csv'!E$1-1)),"")</f>
        <v>DVD 燒錄器</v>
      </c>
      <c r="F910" s="6" t="str">
        <f>_xlfn.IFNA(IF(F$1&gt;$C910,"",INDEX('2-1-1 紀錄下次購買項目'!$C:$C,MATCH('2-1-2 data.csv'!$A910,'2-1-1 紀錄下次購買項目'!$A:$A,0)+'2-1-2 data.csv'!F$1-1)),"")</f>
        <v/>
      </c>
      <c r="G910" s="6" t="str">
        <f>_xlfn.IFNA(IF(G$1&gt;$C910,"",INDEX('2-1-1 紀錄下次購買項目'!$C:$C,MATCH('2-1-2 data.csv'!$A910,'2-1-1 紀錄下次購買項目'!$A:$A,0)+'2-1-2 data.csv'!G$1-1)),"")</f>
        <v/>
      </c>
      <c r="H910" s="6" t="str">
        <f>_xlfn.IFNA(IF(H$1&gt;$C910,"",INDEX('2-1-1 紀錄下次購買項目'!$C:$C,MATCH('2-1-2 data.csv'!$A910,'2-1-1 紀錄下次購買項目'!$A:$A,0)+'2-1-2 data.csv'!H$1-1)),"")</f>
        <v/>
      </c>
      <c r="I910" s="6" t="str">
        <f>_xlfn.IFNA(IF(I$1&gt;$C910,"",INDEX('2-1-1 紀錄下次購買項目'!$C:$C,MATCH('2-1-2 data.csv'!$A910,'2-1-1 紀錄下次購買項目'!$A:$A,0)+'2-1-2 data.csv'!I$1-1)),"")</f>
        <v/>
      </c>
      <c r="J910" s="6" t="str">
        <f>_xlfn.IFNA(IF(J$1&gt;$C910,"",INDEX('2-1-1 紀錄下次購買項目'!$C:$C,MATCH('2-1-2 data.csv'!$A910,'2-1-1 紀錄下次購買項目'!$A:$A,0)+'2-1-2 data.csv'!J$1-1)),"")</f>
        <v/>
      </c>
      <c r="K910" s="6" t="str">
        <f>_xlfn.IFNA(IF(K$1&gt;$C910,"",INDEX('2-1-1 紀錄下次購買項目'!$C:$C,MATCH('2-1-2 data.csv'!$A910,'2-1-1 紀錄下次購買項目'!$A:$A,0)+'2-1-2 data.csv'!K$1-1)),"")</f>
        <v/>
      </c>
      <c r="L910" s="6" t="str">
        <f>_xlfn.IFNA(IF(L$1&gt;$C910,"",INDEX('2-1-1 紀錄下次購買項目'!$C:$C,MATCH('2-1-2 data.csv'!$A910,'2-1-1 紀錄下次購買項目'!$A:$A,0)+'2-1-2 data.csv'!L$1-1)),"")</f>
        <v/>
      </c>
      <c r="M910" s="6" t="str">
        <f>_xlfn.IFNA(IF(M$1&gt;$C910,"",INDEX('2-1-1 紀錄下次購買項目'!$C:$C,MATCH('2-1-2 data.csv'!$A910,'2-1-1 紀錄下次購買項目'!$A:$A,0)+'2-1-2 data.csv'!M$1-1)),"")</f>
        <v/>
      </c>
      <c r="N910" s="6" t="str">
        <f>_xlfn.IFNA(IF(N$1&gt;$C910,"",INDEX('2-1-1 紀錄下次購買項目'!$C:$C,MATCH('2-1-2 data.csv'!$A910,'2-1-1 紀錄下次購買項目'!$A:$A,0)+'2-1-2 data.csv'!N$1-1)),"")</f>
        <v/>
      </c>
    </row>
    <row r="911" spans="1:14">
      <c r="A911" s="6">
        <v>78665</v>
      </c>
      <c r="B911" s="5">
        <v>1982</v>
      </c>
      <c r="C911" s="6">
        <v>1</v>
      </c>
      <c r="D911" s="6">
        <v>0</v>
      </c>
      <c r="E911" s="6" t="str">
        <f>_xlfn.IFNA(IF(E$1&gt;$C911,"",INDEX('2-1-1 紀錄下次購買項目'!$C:$C,MATCH('2-1-2 data.csv'!$A911,'2-1-1 紀錄下次購買項目'!$A:$A,0)+'2-1-2 data.csv'!E$1-1)),"")</f>
        <v>筆記型電腦</v>
      </c>
      <c r="F911" s="6" t="str">
        <f>_xlfn.IFNA(IF(F$1&gt;$C911,"",INDEX('2-1-1 紀錄下次購買項目'!$C:$C,MATCH('2-1-2 data.csv'!$A911,'2-1-1 紀錄下次購買項目'!$A:$A,0)+'2-1-2 data.csv'!F$1-1)),"")</f>
        <v/>
      </c>
      <c r="G911" s="6" t="str">
        <f>_xlfn.IFNA(IF(G$1&gt;$C911,"",INDEX('2-1-1 紀錄下次購買項目'!$C:$C,MATCH('2-1-2 data.csv'!$A911,'2-1-1 紀錄下次購買項目'!$A:$A,0)+'2-1-2 data.csv'!G$1-1)),"")</f>
        <v/>
      </c>
      <c r="H911" s="6" t="str">
        <f>_xlfn.IFNA(IF(H$1&gt;$C911,"",INDEX('2-1-1 紀錄下次購買項目'!$C:$C,MATCH('2-1-2 data.csv'!$A911,'2-1-1 紀錄下次購買項目'!$A:$A,0)+'2-1-2 data.csv'!H$1-1)),"")</f>
        <v/>
      </c>
      <c r="I911" s="6" t="str">
        <f>_xlfn.IFNA(IF(I$1&gt;$C911,"",INDEX('2-1-1 紀錄下次購買項目'!$C:$C,MATCH('2-1-2 data.csv'!$A911,'2-1-1 紀錄下次購買項目'!$A:$A,0)+'2-1-2 data.csv'!I$1-1)),"")</f>
        <v/>
      </c>
      <c r="J911" s="6" t="str">
        <f>_xlfn.IFNA(IF(J$1&gt;$C911,"",INDEX('2-1-1 紀錄下次購買項目'!$C:$C,MATCH('2-1-2 data.csv'!$A911,'2-1-1 紀錄下次購買項目'!$A:$A,0)+'2-1-2 data.csv'!J$1-1)),"")</f>
        <v/>
      </c>
      <c r="K911" s="6" t="str">
        <f>_xlfn.IFNA(IF(K$1&gt;$C911,"",INDEX('2-1-1 紀錄下次購買項目'!$C:$C,MATCH('2-1-2 data.csv'!$A911,'2-1-1 紀錄下次購買項目'!$A:$A,0)+'2-1-2 data.csv'!K$1-1)),"")</f>
        <v/>
      </c>
      <c r="L911" s="6" t="str">
        <f>_xlfn.IFNA(IF(L$1&gt;$C911,"",INDEX('2-1-1 紀錄下次購買項目'!$C:$C,MATCH('2-1-2 data.csv'!$A911,'2-1-1 紀錄下次購買項目'!$A:$A,0)+'2-1-2 data.csv'!L$1-1)),"")</f>
        <v/>
      </c>
      <c r="M911" s="6" t="str">
        <f>_xlfn.IFNA(IF(M$1&gt;$C911,"",INDEX('2-1-1 紀錄下次購買項目'!$C:$C,MATCH('2-1-2 data.csv'!$A911,'2-1-1 紀錄下次購買項目'!$A:$A,0)+'2-1-2 data.csv'!M$1-1)),"")</f>
        <v/>
      </c>
      <c r="N911" s="6" t="str">
        <f>_xlfn.IFNA(IF(N$1&gt;$C911,"",INDEX('2-1-1 紀錄下次購買項目'!$C:$C,MATCH('2-1-2 data.csv'!$A911,'2-1-1 紀錄下次購買項目'!$A:$A,0)+'2-1-2 data.csv'!N$1-1)),"")</f>
        <v/>
      </c>
    </row>
    <row r="912" spans="1:14">
      <c r="A912" s="6">
        <v>2148</v>
      </c>
      <c r="B912" s="5">
        <v>2030</v>
      </c>
      <c r="C912" s="6">
        <v>2</v>
      </c>
      <c r="D912" s="6">
        <v>1</v>
      </c>
      <c r="E912" s="6" t="str">
        <f>_xlfn.IFNA(IF(E$1&gt;$C912,"",INDEX('2-1-1 紀錄下次購買項目'!$C:$C,MATCH('2-1-2 data.csv'!$A912,'2-1-1 紀錄下次購買項目'!$A:$A,0)+'2-1-2 data.csv'!E$1-1)),"")</f>
        <v>一般電池</v>
      </c>
      <c r="F912" s="6" t="str">
        <f>_xlfn.IFNA(IF(F$1&gt;$C912,"",INDEX('2-1-1 紀錄下次購買項目'!$C:$C,MATCH('2-1-2 data.csv'!$A912,'2-1-1 紀錄下次購買項目'!$A:$A,0)+'2-1-2 data.csv'!F$1-1)),"")</f>
        <v>MP3\MP4</v>
      </c>
      <c r="G912" s="6" t="str">
        <f>_xlfn.IFNA(IF(G$1&gt;$C912,"",INDEX('2-1-1 紀錄下次購買項目'!$C:$C,MATCH('2-1-2 data.csv'!$A912,'2-1-1 紀錄下次購買項目'!$A:$A,0)+'2-1-2 data.csv'!G$1-1)),"")</f>
        <v/>
      </c>
      <c r="H912" s="6" t="str">
        <f>_xlfn.IFNA(IF(H$1&gt;$C912,"",INDEX('2-1-1 紀錄下次購買項目'!$C:$C,MATCH('2-1-2 data.csv'!$A912,'2-1-1 紀錄下次購買項目'!$A:$A,0)+'2-1-2 data.csv'!H$1-1)),"")</f>
        <v/>
      </c>
      <c r="I912" s="6" t="str">
        <f>_xlfn.IFNA(IF(I$1&gt;$C912,"",INDEX('2-1-1 紀錄下次購買項目'!$C:$C,MATCH('2-1-2 data.csv'!$A912,'2-1-1 紀錄下次購買項目'!$A:$A,0)+'2-1-2 data.csv'!I$1-1)),"")</f>
        <v/>
      </c>
      <c r="J912" s="6" t="str">
        <f>_xlfn.IFNA(IF(J$1&gt;$C912,"",INDEX('2-1-1 紀錄下次購買項目'!$C:$C,MATCH('2-1-2 data.csv'!$A912,'2-1-1 紀錄下次購買項目'!$A:$A,0)+'2-1-2 data.csv'!J$1-1)),"")</f>
        <v/>
      </c>
      <c r="K912" s="6" t="str">
        <f>_xlfn.IFNA(IF(K$1&gt;$C912,"",INDEX('2-1-1 紀錄下次購買項目'!$C:$C,MATCH('2-1-2 data.csv'!$A912,'2-1-1 紀錄下次購買項目'!$A:$A,0)+'2-1-2 data.csv'!K$1-1)),"")</f>
        <v/>
      </c>
      <c r="L912" s="6" t="str">
        <f>_xlfn.IFNA(IF(L$1&gt;$C912,"",INDEX('2-1-1 紀錄下次購買項目'!$C:$C,MATCH('2-1-2 data.csv'!$A912,'2-1-1 紀錄下次購買項目'!$A:$A,0)+'2-1-2 data.csv'!L$1-1)),"")</f>
        <v/>
      </c>
      <c r="M912" s="6" t="str">
        <f>_xlfn.IFNA(IF(M$1&gt;$C912,"",INDEX('2-1-1 紀錄下次購買項目'!$C:$C,MATCH('2-1-2 data.csv'!$A912,'2-1-1 紀錄下次購買項目'!$A:$A,0)+'2-1-2 data.csv'!M$1-1)),"")</f>
        <v/>
      </c>
      <c r="N912" s="6" t="str">
        <f>_xlfn.IFNA(IF(N$1&gt;$C912,"",INDEX('2-1-1 紀錄下次購買項目'!$C:$C,MATCH('2-1-2 data.csv'!$A912,'2-1-1 紀錄下次購買項目'!$A:$A,0)+'2-1-2 data.csv'!N$1-1)),"")</f>
        <v/>
      </c>
    </row>
    <row r="913" spans="1:14">
      <c r="A913" s="6">
        <v>24730</v>
      </c>
      <c r="B913" s="5">
        <v>2030</v>
      </c>
      <c r="C913" s="6">
        <v>1</v>
      </c>
      <c r="D913" s="6">
        <v>1</v>
      </c>
      <c r="E913" s="6" t="str">
        <f>_xlfn.IFNA(IF(E$1&gt;$C913,"",INDEX('2-1-1 紀錄下次購買項目'!$C:$C,MATCH('2-1-2 data.csv'!$A913,'2-1-1 紀錄下次購買項目'!$A:$A,0)+'2-1-2 data.csv'!E$1-1)),"")</f>
        <v>DVD燒錄片</v>
      </c>
      <c r="F913" s="6" t="str">
        <f>_xlfn.IFNA(IF(F$1&gt;$C913,"",INDEX('2-1-1 紀錄下次購買項目'!$C:$C,MATCH('2-1-2 data.csv'!$A913,'2-1-1 紀錄下次購買項目'!$A:$A,0)+'2-1-2 data.csv'!F$1-1)),"")</f>
        <v/>
      </c>
      <c r="G913" s="6" t="str">
        <f>_xlfn.IFNA(IF(G$1&gt;$C913,"",INDEX('2-1-1 紀錄下次購買項目'!$C:$C,MATCH('2-1-2 data.csv'!$A913,'2-1-1 紀錄下次購買項目'!$A:$A,0)+'2-1-2 data.csv'!G$1-1)),"")</f>
        <v/>
      </c>
      <c r="H913" s="6" t="str">
        <f>_xlfn.IFNA(IF(H$1&gt;$C913,"",INDEX('2-1-1 紀錄下次購買項目'!$C:$C,MATCH('2-1-2 data.csv'!$A913,'2-1-1 紀錄下次購買項目'!$A:$A,0)+'2-1-2 data.csv'!H$1-1)),"")</f>
        <v/>
      </c>
      <c r="I913" s="6" t="str">
        <f>_xlfn.IFNA(IF(I$1&gt;$C913,"",INDEX('2-1-1 紀錄下次購買項目'!$C:$C,MATCH('2-1-2 data.csv'!$A913,'2-1-1 紀錄下次購買項目'!$A:$A,0)+'2-1-2 data.csv'!I$1-1)),"")</f>
        <v/>
      </c>
      <c r="J913" s="6" t="str">
        <f>_xlfn.IFNA(IF(J$1&gt;$C913,"",INDEX('2-1-1 紀錄下次購買項目'!$C:$C,MATCH('2-1-2 data.csv'!$A913,'2-1-1 紀錄下次購買項目'!$A:$A,0)+'2-1-2 data.csv'!J$1-1)),"")</f>
        <v/>
      </c>
      <c r="K913" s="6" t="str">
        <f>_xlfn.IFNA(IF(K$1&gt;$C913,"",INDEX('2-1-1 紀錄下次購買項目'!$C:$C,MATCH('2-1-2 data.csv'!$A913,'2-1-1 紀錄下次購買項目'!$A:$A,0)+'2-1-2 data.csv'!K$1-1)),"")</f>
        <v/>
      </c>
      <c r="L913" s="6" t="str">
        <f>_xlfn.IFNA(IF(L$1&gt;$C913,"",INDEX('2-1-1 紀錄下次購買項目'!$C:$C,MATCH('2-1-2 data.csv'!$A913,'2-1-1 紀錄下次購買項目'!$A:$A,0)+'2-1-2 data.csv'!L$1-1)),"")</f>
        <v/>
      </c>
      <c r="M913" s="6" t="str">
        <f>_xlfn.IFNA(IF(M$1&gt;$C913,"",INDEX('2-1-1 紀錄下次購買項目'!$C:$C,MATCH('2-1-2 data.csv'!$A913,'2-1-1 紀錄下次購買項目'!$A:$A,0)+'2-1-2 data.csv'!M$1-1)),"")</f>
        <v/>
      </c>
      <c r="N913" s="6" t="str">
        <f>_xlfn.IFNA(IF(N$1&gt;$C913,"",INDEX('2-1-1 紀錄下次購買項目'!$C:$C,MATCH('2-1-2 data.csv'!$A913,'2-1-1 紀錄下次購買項目'!$A:$A,0)+'2-1-2 data.csv'!N$1-1)),"")</f>
        <v/>
      </c>
    </row>
    <row r="914" spans="1:14">
      <c r="A914" s="6">
        <v>28249</v>
      </c>
      <c r="B914" s="5">
        <v>2030</v>
      </c>
      <c r="C914" s="6">
        <v>1</v>
      </c>
      <c r="D914" s="6">
        <v>1</v>
      </c>
      <c r="E914" s="6" t="str">
        <f>_xlfn.IFNA(IF(E$1&gt;$C914,"",INDEX('2-1-1 紀錄下次購買項目'!$C:$C,MATCH('2-1-2 data.csv'!$A914,'2-1-1 紀錄下次購買項目'!$A:$A,0)+'2-1-2 data.csv'!E$1-1)),"")</f>
        <v>EPSON墨水</v>
      </c>
      <c r="F914" s="6" t="str">
        <f>_xlfn.IFNA(IF(F$1&gt;$C914,"",INDEX('2-1-1 紀錄下次購買項目'!$C:$C,MATCH('2-1-2 data.csv'!$A914,'2-1-1 紀錄下次購買項目'!$A:$A,0)+'2-1-2 data.csv'!F$1-1)),"")</f>
        <v/>
      </c>
      <c r="G914" s="6" t="str">
        <f>_xlfn.IFNA(IF(G$1&gt;$C914,"",INDEX('2-1-1 紀錄下次購買項目'!$C:$C,MATCH('2-1-2 data.csv'!$A914,'2-1-1 紀錄下次購買項目'!$A:$A,0)+'2-1-2 data.csv'!G$1-1)),"")</f>
        <v/>
      </c>
      <c r="H914" s="6" t="str">
        <f>_xlfn.IFNA(IF(H$1&gt;$C914,"",INDEX('2-1-1 紀錄下次購買項目'!$C:$C,MATCH('2-1-2 data.csv'!$A914,'2-1-1 紀錄下次購買項目'!$A:$A,0)+'2-1-2 data.csv'!H$1-1)),"")</f>
        <v/>
      </c>
      <c r="I914" s="6" t="str">
        <f>_xlfn.IFNA(IF(I$1&gt;$C914,"",INDEX('2-1-1 紀錄下次購買項目'!$C:$C,MATCH('2-1-2 data.csv'!$A914,'2-1-1 紀錄下次購買項目'!$A:$A,0)+'2-1-2 data.csv'!I$1-1)),"")</f>
        <v/>
      </c>
      <c r="J914" s="6" t="str">
        <f>_xlfn.IFNA(IF(J$1&gt;$C914,"",INDEX('2-1-1 紀錄下次購買項目'!$C:$C,MATCH('2-1-2 data.csv'!$A914,'2-1-1 紀錄下次購買項目'!$A:$A,0)+'2-1-2 data.csv'!J$1-1)),"")</f>
        <v/>
      </c>
      <c r="K914" s="6" t="str">
        <f>_xlfn.IFNA(IF(K$1&gt;$C914,"",INDEX('2-1-1 紀錄下次購買項目'!$C:$C,MATCH('2-1-2 data.csv'!$A914,'2-1-1 紀錄下次購買項目'!$A:$A,0)+'2-1-2 data.csv'!K$1-1)),"")</f>
        <v/>
      </c>
      <c r="L914" s="6" t="str">
        <f>_xlfn.IFNA(IF(L$1&gt;$C914,"",INDEX('2-1-1 紀錄下次購買項目'!$C:$C,MATCH('2-1-2 data.csv'!$A914,'2-1-1 紀錄下次購買項目'!$A:$A,0)+'2-1-2 data.csv'!L$1-1)),"")</f>
        <v/>
      </c>
      <c r="M914" s="6" t="str">
        <f>_xlfn.IFNA(IF(M$1&gt;$C914,"",INDEX('2-1-1 紀錄下次購買項目'!$C:$C,MATCH('2-1-2 data.csv'!$A914,'2-1-1 紀錄下次購買項目'!$A:$A,0)+'2-1-2 data.csv'!M$1-1)),"")</f>
        <v/>
      </c>
      <c r="N914" s="6" t="str">
        <f>_xlfn.IFNA(IF(N$1&gt;$C914,"",INDEX('2-1-1 紀錄下次購買項目'!$C:$C,MATCH('2-1-2 data.csv'!$A914,'2-1-1 紀錄下次購買項目'!$A:$A,0)+'2-1-2 data.csv'!N$1-1)),"")</f>
        <v/>
      </c>
    </row>
    <row r="915" spans="1:14">
      <c r="A915" s="6">
        <v>30266</v>
      </c>
      <c r="B915" s="5">
        <v>2030</v>
      </c>
      <c r="C915" s="6">
        <v>1</v>
      </c>
      <c r="D915" s="6">
        <v>1</v>
      </c>
      <c r="E915" s="6" t="str">
        <f>_xlfn.IFNA(IF(E$1&gt;$C915,"",INDEX('2-1-1 紀錄下次購買項目'!$C:$C,MATCH('2-1-2 data.csv'!$A915,'2-1-1 紀錄下次購買項目'!$A:$A,0)+'2-1-2 data.csv'!E$1-1)),"")</f>
        <v>鹼性電池</v>
      </c>
      <c r="F915" s="6" t="str">
        <f>_xlfn.IFNA(IF(F$1&gt;$C915,"",INDEX('2-1-1 紀錄下次購買項目'!$C:$C,MATCH('2-1-2 data.csv'!$A915,'2-1-1 紀錄下次購買項目'!$A:$A,0)+'2-1-2 data.csv'!F$1-1)),"")</f>
        <v/>
      </c>
      <c r="G915" s="6" t="str">
        <f>_xlfn.IFNA(IF(G$1&gt;$C915,"",INDEX('2-1-1 紀錄下次購買項目'!$C:$C,MATCH('2-1-2 data.csv'!$A915,'2-1-1 紀錄下次購買項目'!$A:$A,0)+'2-1-2 data.csv'!G$1-1)),"")</f>
        <v/>
      </c>
      <c r="H915" s="6" t="str">
        <f>_xlfn.IFNA(IF(H$1&gt;$C915,"",INDEX('2-1-1 紀錄下次購買項目'!$C:$C,MATCH('2-1-2 data.csv'!$A915,'2-1-1 紀錄下次購買項目'!$A:$A,0)+'2-1-2 data.csv'!H$1-1)),"")</f>
        <v/>
      </c>
      <c r="I915" s="6" t="str">
        <f>_xlfn.IFNA(IF(I$1&gt;$C915,"",INDEX('2-1-1 紀錄下次購買項目'!$C:$C,MATCH('2-1-2 data.csv'!$A915,'2-1-1 紀錄下次購買項目'!$A:$A,0)+'2-1-2 data.csv'!I$1-1)),"")</f>
        <v/>
      </c>
      <c r="J915" s="6" t="str">
        <f>_xlfn.IFNA(IF(J$1&gt;$C915,"",INDEX('2-1-1 紀錄下次購買項目'!$C:$C,MATCH('2-1-2 data.csv'!$A915,'2-1-1 紀錄下次購買項目'!$A:$A,0)+'2-1-2 data.csv'!J$1-1)),"")</f>
        <v/>
      </c>
      <c r="K915" s="6" t="str">
        <f>_xlfn.IFNA(IF(K$1&gt;$C915,"",INDEX('2-1-1 紀錄下次購買項目'!$C:$C,MATCH('2-1-2 data.csv'!$A915,'2-1-1 紀錄下次購買項目'!$A:$A,0)+'2-1-2 data.csv'!K$1-1)),"")</f>
        <v/>
      </c>
      <c r="L915" s="6" t="str">
        <f>_xlfn.IFNA(IF(L$1&gt;$C915,"",INDEX('2-1-1 紀錄下次購買項目'!$C:$C,MATCH('2-1-2 data.csv'!$A915,'2-1-1 紀錄下次購買項目'!$A:$A,0)+'2-1-2 data.csv'!L$1-1)),"")</f>
        <v/>
      </c>
      <c r="M915" s="6" t="str">
        <f>_xlfn.IFNA(IF(M$1&gt;$C915,"",INDEX('2-1-1 紀錄下次購買項目'!$C:$C,MATCH('2-1-2 data.csv'!$A915,'2-1-1 紀錄下次購買項目'!$A:$A,0)+'2-1-2 data.csv'!M$1-1)),"")</f>
        <v/>
      </c>
      <c r="N915" s="6" t="str">
        <f>_xlfn.IFNA(IF(N$1&gt;$C915,"",INDEX('2-1-1 紀錄下次購買項目'!$C:$C,MATCH('2-1-2 data.csv'!$A915,'2-1-1 紀錄下次購買項目'!$A:$A,0)+'2-1-2 data.csv'!N$1-1)),"")</f>
        <v/>
      </c>
    </row>
    <row r="916" spans="1:14">
      <c r="A916" s="6">
        <v>56661</v>
      </c>
      <c r="B916" s="5">
        <v>2030</v>
      </c>
      <c r="C916" s="6">
        <v>1</v>
      </c>
      <c r="D916" s="6">
        <v>1</v>
      </c>
      <c r="E916" s="6" t="str">
        <f>_xlfn.IFNA(IF(E$1&gt;$C916,"",INDEX('2-1-1 紀錄下次購買項目'!$C:$C,MATCH('2-1-2 data.csv'!$A916,'2-1-1 紀錄下次購買項目'!$A:$A,0)+'2-1-2 data.csv'!E$1-1)),"")</f>
        <v>CD燒錄片</v>
      </c>
      <c r="F916" s="6" t="str">
        <f>_xlfn.IFNA(IF(F$1&gt;$C916,"",INDEX('2-1-1 紀錄下次購買項目'!$C:$C,MATCH('2-1-2 data.csv'!$A916,'2-1-1 紀錄下次購買項目'!$A:$A,0)+'2-1-2 data.csv'!F$1-1)),"")</f>
        <v/>
      </c>
      <c r="G916" s="6" t="str">
        <f>_xlfn.IFNA(IF(G$1&gt;$C916,"",INDEX('2-1-1 紀錄下次購買項目'!$C:$C,MATCH('2-1-2 data.csv'!$A916,'2-1-1 紀錄下次購買項目'!$A:$A,0)+'2-1-2 data.csv'!G$1-1)),"")</f>
        <v/>
      </c>
      <c r="H916" s="6" t="str">
        <f>_xlfn.IFNA(IF(H$1&gt;$C916,"",INDEX('2-1-1 紀錄下次購買項目'!$C:$C,MATCH('2-1-2 data.csv'!$A916,'2-1-1 紀錄下次購買項目'!$A:$A,0)+'2-1-2 data.csv'!H$1-1)),"")</f>
        <v/>
      </c>
      <c r="I916" s="6" t="str">
        <f>_xlfn.IFNA(IF(I$1&gt;$C916,"",INDEX('2-1-1 紀錄下次購買項目'!$C:$C,MATCH('2-1-2 data.csv'!$A916,'2-1-1 紀錄下次購買項目'!$A:$A,0)+'2-1-2 data.csv'!I$1-1)),"")</f>
        <v/>
      </c>
      <c r="J916" s="6" t="str">
        <f>_xlfn.IFNA(IF(J$1&gt;$C916,"",INDEX('2-1-1 紀錄下次購買項目'!$C:$C,MATCH('2-1-2 data.csv'!$A916,'2-1-1 紀錄下次購買項目'!$A:$A,0)+'2-1-2 data.csv'!J$1-1)),"")</f>
        <v/>
      </c>
      <c r="K916" s="6" t="str">
        <f>_xlfn.IFNA(IF(K$1&gt;$C916,"",INDEX('2-1-1 紀錄下次購買項目'!$C:$C,MATCH('2-1-2 data.csv'!$A916,'2-1-1 紀錄下次購買項目'!$A:$A,0)+'2-1-2 data.csv'!K$1-1)),"")</f>
        <v/>
      </c>
      <c r="L916" s="6" t="str">
        <f>_xlfn.IFNA(IF(L$1&gt;$C916,"",INDEX('2-1-1 紀錄下次購買項目'!$C:$C,MATCH('2-1-2 data.csv'!$A916,'2-1-1 紀錄下次購買項目'!$A:$A,0)+'2-1-2 data.csv'!L$1-1)),"")</f>
        <v/>
      </c>
      <c r="M916" s="6" t="str">
        <f>_xlfn.IFNA(IF(M$1&gt;$C916,"",INDEX('2-1-1 紀錄下次購買項目'!$C:$C,MATCH('2-1-2 data.csv'!$A916,'2-1-1 紀錄下次購買項目'!$A:$A,0)+'2-1-2 data.csv'!M$1-1)),"")</f>
        <v/>
      </c>
      <c r="N916" s="6" t="str">
        <f>_xlfn.IFNA(IF(N$1&gt;$C916,"",INDEX('2-1-1 紀錄下次購買項目'!$C:$C,MATCH('2-1-2 data.csv'!$A916,'2-1-1 紀錄下次購買項目'!$A:$A,0)+'2-1-2 data.csv'!N$1-1)),"")</f>
        <v/>
      </c>
    </row>
    <row r="917" spans="1:14">
      <c r="A917" s="6">
        <v>64329</v>
      </c>
      <c r="B917" s="5">
        <v>2030</v>
      </c>
      <c r="C917" s="6">
        <v>1</v>
      </c>
      <c r="D917" s="6">
        <v>1</v>
      </c>
      <c r="E917" s="6" t="str">
        <f>_xlfn.IFNA(IF(E$1&gt;$C917,"",INDEX('2-1-1 紀錄下次購買項目'!$C:$C,MATCH('2-1-2 data.csv'!$A917,'2-1-1 紀錄下次購買項目'!$A:$A,0)+'2-1-2 data.csv'!E$1-1)),"")</f>
        <v>EPSON墨水</v>
      </c>
      <c r="F917" s="6" t="str">
        <f>_xlfn.IFNA(IF(F$1&gt;$C917,"",INDEX('2-1-1 紀錄下次購買項目'!$C:$C,MATCH('2-1-2 data.csv'!$A917,'2-1-1 紀錄下次購買項目'!$A:$A,0)+'2-1-2 data.csv'!F$1-1)),"")</f>
        <v/>
      </c>
      <c r="G917" s="6" t="str">
        <f>_xlfn.IFNA(IF(G$1&gt;$C917,"",INDEX('2-1-1 紀錄下次購買項目'!$C:$C,MATCH('2-1-2 data.csv'!$A917,'2-1-1 紀錄下次購買項目'!$A:$A,0)+'2-1-2 data.csv'!G$1-1)),"")</f>
        <v/>
      </c>
      <c r="H917" s="6" t="str">
        <f>_xlfn.IFNA(IF(H$1&gt;$C917,"",INDEX('2-1-1 紀錄下次購買項目'!$C:$C,MATCH('2-1-2 data.csv'!$A917,'2-1-1 紀錄下次購買項目'!$A:$A,0)+'2-1-2 data.csv'!H$1-1)),"")</f>
        <v/>
      </c>
      <c r="I917" s="6" t="str">
        <f>_xlfn.IFNA(IF(I$1&gt;$C917,"",INDEX('2-1-1 紀錄下次購買項目'!$C:$C,MATCH('2-1-2 data.csv'!$A917,'2-1-1 紀錄下次購買項目'!$A:$A,0)+'2-1-2 data.csv'!I$1-1)),"")</f>
        <v/>
      </c>
      <c r="J917" s="6" t="str">
        <f>_xlfn.IFNA(IF(J$1&gt;$C917,"",INDEX('2-1-1 紀錄下次購買項目'!$C:$C,MATCH('2-1-2 data.csv'!$A917,'2-1-1 紀錄下次購買項目'!$A:$A,0)+'2-1-2 data.csv'!J$1-1)),"")</f>
        <v/>
      </c>
      <c r="K917" s="6" t="str">
        <f>_xlfn.IFNA(IF(K$1&gt;$C917,"",INDEX('2-1-1 紀錄下次購買項目'!$C:$C,MATCH('2-1-2 data.csv'!$A917,'2-1-1 紀錄下次購買項目'!$A:$A,0)+'2-1-2 data.csv'!K$1-1)),"")</f>
        <v/>
      </c>
      <c r="L917" s="6" t="str">
        <f>_xlfn.IFNA(IF(L$1&gt;$C917,"",INDEX('2-1-1 紀錄下次購買項目'!$C:$C,MATCH('2-1-2 data.csv'!$A917,'2-1-1 紀錄下次購買項目'!$A:$A,0)+'2-1-2 data.csv'!L$1-1)),"")</f>
        <v/>
      </c>
      <c r="M917" s="6" t="str">
        <f>_xlfn.IFNA(IF(M$1&gt;$C917,"",INDEX('2-1-1 紀錄下次購買項目'!$C:$C,MATCH('2-1-2 data.csv'!$A917,'2-1-1 紀錄下次購買項目'!$A:$A,0)+'2-1-2 data.csv'!M$1-1)),"")</f>
        <v/>
      </c>
      <c r="N917" s="6" t="str">
        <f>_xlfn.IFNA(IF(N$1&gt;$C917,"",INDEX('2-1-1 紀錄下次購買項目'!$C:$C,MATCH('2-1-2 data.csv'!$A917,'2-1-1 紀錄下次購買項目'!$A:$A,0)+'2-1-2 data.csv'!N$1-1)),"")</f>
        <v/>
      </c>
    </row>
    <row r="918" spans="1:14">
      <c r="A918" s="6">
        <v>74758</v>
      </c>
      <c r="B918" s="5">
        <v>2030</v>
      </c>
      <c r="C918" s="6">
        <v>1</v>
      </c>
      <c r="D918" s="6">
        <v>1</v>
      </c>
      <c r="E918" s="6" t="str">
        <f>_xlfn.IFNA(IF(E$1&gt;$C918,"",INDEX('2-1-1 紀錄下次購買項目'!$C:$C,MATCH('2-1-2 data.csv'!$A918,'2-1-1 紀錄下次購買項目'!$A:$A,0)+'2-1-2 data.csv'!E$1-1)),"")</f>
        <v>鹼性電池</v>
      </c>
      <c r="F918" s="6" t="str">
        <f>_xlfn.IFNA(IF(F$1&gt;$C918,"",INDEX('2-1-1 紀錄下次購買項目'!$C:$C,MATCH('2-1-2 data.csv'!$A918,'2-1-1 紀錄下次購買項目'!$A:$A,0)+'2-1-2 data.csv'!F$1-1)),"")</f>
        <v/>
      </c>
      <c r="G918" s="6" t="str">
        <f>_xlfn.IFNA(IF(G$1&gt;$C918,"",INDEX('2-1-1 紀錄下次購買項目'!$C:$C,MATCH('2-1-2 data.csv'!$A918,'2-1-1 紀錄下次購買項目'!$A:$A,0)+'2-1-2 data.csv'!G$1-1)),"")</f>
        <v/>
      </c>
      <c r="H918" s="6" t="str">
        <f>_xlfn.IFNA(IF(H$1&gt;$C918,"",INDEX('2-1-1 紀錄下次購買項目'!$C:$C,MATCH('2-1-2 data.csv'!$A918,'2-1-1 紀錄下次購買項目'!$A:$A,0)+'2-1-2 data.csv'!H$1-1)),"")</f>
        <v/>
      </c>
      <c r="I918" s="6" t="str">
        <f>_xlfn.IFNA(IF(I$1&gt;$C918,"",INDEX('2-1-1 紀錄下次購買項目'!$C:$C,MATCH('2-1-2 data.csv'!$A918,'2-1-1 紀錄下次購買項目'!$A:$A,0)+'2-1-2 data.csv'!I$1-1)),"")</f>
        <v/>
      </c>
      <c r="J918" s="6" t="str">
        <f>_xlfn.IFNA(IF(J$1&gt;$C918,"",INDEX('2-1-1 紀錄下次購買項目'!$C:$C,MATCH('2-1-2 data.csv'!$A918,'2-1-1 紀錄下次購買項目'!$A:$A,0)+'2-1-2 data.csv'!J$1-1)),"")</f>
        <v/>
      </c>
      <c r="K918" s="6" t="str">
        <f>_xlfn.IFNA(IF(K$1&gt;$C918,"",INDEX('2-1-1 紀錄下次購買項目'!$C:$C,MATCH('2-1-2 data.csv'!$A918,'2-1-1 紀錄下次購買項目'!$A:$A,0)+'2-1-2 data.csv'!K$1-1)),"")</f>
        <v/>
      </c>
      <c r="L918" s="6" t="str">
        <f>_xlfn.IFNA(IF(L$1&gt;$C918,"",INDEX('2-1-1 紀錄下次購買項目'!$C:$C,MATCH('2-1-2 data.csv'!$A918,'2-1-1 紀錄下次購買項目'!$A:$A,0)+'2-1-2 data.csv'!L$1-1)),"")</f>
        <v/>
      </c>
      <c r="M918" s="6" t="str">
        <f>_xlfn.IFNA(IF(M$1&gt;$C918,"",INDEX('2-1-1 紀錄下次購買項目'!$C:$C,MATCH('2-1-2 data.csv'!$A918,'2-1-1 紀錄下次購買項目'!$A:$A,0)+'2-1-2 data.csv'!M$1-1)),"")</f>
        <v/>
      </c>
      <c r="N918" s="6" t="str">
        <f>_xlfn.IFNA(IF(N$1&gt;$C918,"",INDEX('2-1-1 紀錄下次購買項目'!$C:$C,MATCH('2-1-2 data.csv'!$A918,'2-1-1 紀錄下次購買項目'!$A:$A,0)+'2-1-2 data.csv'!N$1-1)),"")</f>
        <v/>
      </c>
    </row>
    <row r="919" spans="1:14">
      <c r="A919" s="6">
        <v>80278</v>
      </c>
      <c r="B919" s="5">
        <v>2030</v>
      </c>
      <c r="C919" s="6">
        <v>1</v>
      </c>
      <c r="D919" s="6">
        <v>2</v>
      </c>
      <c r="E919" s="6" t="str">
        <f>_xlfn.IFNA(IF(E$1&gt;$C919,"",INDEX('2-1-1 紀錄下次購買項目'!$C:$C,MATCH('2-1-2 data.csv'!$A919,'2-1-1 紀錄下次購買項目'!$A:$A,0)+'2-1-2 data.csv'!E$1-1)),"")</f>
        <v>家電安裝費</v>
      </c>
      <c r="F919" s="6" t="str">
        <f>_xlfn.IFNA(IF(F$1&gt;$C919,"",INDEX('2-1-1 紀錄下次購買項目'!$C:$C,MATCH('2-1-2 data.csv'!$A919,'2-1-1 紀錄下次購買項目'!$A:$A,0)+'2-1-2 data.csv'!F$1-1)),"")</f>
        <v/>
      </c>
      <c r="G919" s="6" t="str">
        <f>_xlfn.IFNA(IF(G$1&gt;$C919,"",INDEX('2-1-1 紀錄下次購買項目'!$C:$C,MATCH('2-1-2 data.csv'!$A919,'2-1-1 紀錄下次購買項目'!$A:$A,0)+'2-1-2 data.csv'!G$1-1)),"")</f>
        <v/>
      </c>
      <c r="H919" s="6" t="str">
        <f>_xlfn.IFNA(IF(H$1&gt;$C919,"",INDEX('2-1-1 紀錄下次購買項目'!$C:$C,MATCH('2-1-2 data.csv'!$A919,'2-1-1 紀錄下次購買項目'!$A:$A,0)+'2-1-2 data.csv'!H$1-1)),"")</f>
        <v/>
      </c>
      <c r="I919" s="6" t="str">
        <f>_xlfn.IFNA(IF(I$1&gt;$C919,"",INDEX('2-1-1 紀錄下次購買項目'!$C:$C,MATCH('2-1-2 data.csv'!$A919,'2-1-1 紀錄下次購買項目'!$A:$A,0)+'2-1-2 data.csv'!I$1-1)),"")</f>
        <v/>
      </c>
      <c r="J919" s="6" t="str">
        <f>_xlfn.IFNA(IF(J$1&gt;$C919,"",INDEX('2-1-1 紀錄下次購買項目'!$C:$C,MATCH('2-1-2 data.csv'!$A919,'2-1-1 紀錄下次購買項目'!$A:$A,0)+'2-1-2 data.csv'!J$1-1)),"")</f>
        <v/>
      </c>
      <c r="K919" s="6" t="str">
        <f>_xlfn.IFNA(IF(K$1&gt;$C919,"",INDEX('2-1-1 紀錄下次購買項目'!$C:$C,MATCH('2-1-2 data.csv'!$A919,'2-1-1 紀錄下次購買項目'!$A:$A,0)+'2-1-2 data.csv'!K$1-1)),"")</f>
        <v/>
      </c>
      <c r="L919" s="6" t="str">
        <f>_xlfn.IFNA(IF(L$1&gt;$C919,"",INDEX('2-1-1 紀錄下次購買項目'!$C:$C,MATCH('2-1-2 data.csv'!$A919,'2-1-1 紀錄下次購買項目'!$A:$A,0)+'2-1-2 data.csv'!L$1-1)),"")</f>
        <v/>
      </c>
      <c r="M919" s="6" t="str">
        <f>_xlfn.IFNA(IF(M$1&gt;$C919,"",INDEX('2-1-1 紀錄下次購買項目'!$C:$C,MATCH('2-1-2 data.csv'!$A919,'2-1-1 紀錄下次購買項目'!$A:$A,0)+'2-1-2 data.csv'!M$1-1)),"")</f>
        <v/>
      </c>
      <c r="N919" s="6" t="str">
        <f>_xlfn.IFNA(IF(N$1&gt;$C919,"",INDEX('2-1-1 紀錄下次購買項目'!$C:$C,MATCH('2-1-2 data.csv'!$A919,'2-1-1 紀錄下次購買項目'!$A:$A,0)+'2-1-2 data.csv'!N$1-1)),"")</f>
        <v/>
      </c>
    </row>
    <row r="920" spans="1:14">
      <c r="A920" s="6">
        <v>80480</v>
      </c>
      <c r="B920" s="5">
        <v>2030</v>
      </c>
      <c r="C920" s="6">
        <v>2</v>
      </c>
      <c r="D920" s="6">
        <v>0</v>
      </c>
      <c r="E920" s="6" t="str">
        <f>_xlfn.IFNA(IF(E$1&gt;$C920,"",INDEX('2-1-1 紀錄下次購買項目'!$C:$C,MATCH('2-1-2 data.csv'!$A920,'2-1-1 紀錄下次購買項目'!$A:$A,0)+'2-1-2 data.csv'!E$1-1)),"")</f>
        <v>其他費用</v>
      </c>
      <c r="F920" s="6" t="str">
        <f>_xlfn.IFNA(IF(F$1&gt;$C920,"",INDEX('2-1-1 紀錄下次購買項目'!$C:$C,MATCH('2-1-2 data.csv'!$A920,'2-1-1 紀錄下次購買項目'!$A:$A,0)+'2-1-2 data.csv'!F$1-1)),"")</f>
        <v>HP墨水</v>
      </c>
      <c r="G920" s="6" t="str">
        <f>_xlfn.IFNA(IF(G$1&gt;$C920,"",INDEX('2-1-1 紀錄下次購買項目'!$C:$C,MATCH('2-1-2 data.csv'!$A920,'2-1-1 紀錄下次購買項目'!$A:$A,0)+'2-1-2 data.csv'!G$1-1)),"")</f>
        <v/>
      </c>
      <c r="H920" s="6" t="str">
        <f>_xlfn.IFNA(IF(H$1&gt;$C920,"",INDEX('2-1-1 紀錄下次購買項目'!$C:$C,MATCH('2-1-2 data.csv'!$A920,'2-1-1 紀錄下次購買項目'!$A:$A,0)+'2-1-2 data.csv'!H$1-1)),"")</f>
        <v/>
      </c>
      <c r="I920" s="6" t="str">
        <f>_xlfn.IFNA(IF(I$1&gt;$C920,"",INDEX('2-1-1 紀錄下次購買項目'!$C:$C,MATCH('2-1-2 data.csv'!$A920,'2-1-1 紀錄下次購買項目'!$A:$A,0)+'2-1-2 data.csv'!I$1-1)),"")</f>
        <v/>
      </c>
      <c r="J920" s="6" t="str">
        <f>_xlfn.IFNA(IF(J$1&gt;$C920,"",INDEX('2-1-1 紀錄下次購買項目'!$C:$C,MATCH('2-1-2 data.csv'!$A920,'2-1-1 紀錄下次購買項目'!$A:$A,0)+'2-1-2 data.csv'!J$1-1)),"")</f>
        <v/>
      </c>
      <c r="K920" s="6" t="str">
        <f>_xlfn.IFNA(IF(K$1&gt;$C920,"",INDEX('2-1-1 紀錄下次購買項目'!$C:$C,MATCH('2-1-2 data.csv'!$A920,'2-1-1 紀錄下次購買項目'!$A:$A,0)+'2-1-2 data.csv'!K$1-1)),"")</f>
        <v/>
      </c>
      <c r="L920" s="6" t="str">
        <f>_xlfn.IFNA(IF(L$1&gt;$C920,"",INDEX('2-1-1 紀錄下次購買項目'!$C:$C,MATCH('2-1-2 data.csv'!$A920,'2-1-1 紀錄下次購買項目'!$A:$A,0)+'2-1-2 data.csv'!L$1-1)),"")</f>
        <v/>
      </c>
      <c r="M920" s="6" t="str">
        <f>_xlfn.IFNA(IF(M$1&gt;$C920,"",INDEX('2-1-1 紀錄下次購買項目'!$C:$C,MATCH('2-1-2 data.csv'!$A920,'2-1-1 紀錄下次購買項目'!$A:$A,0)+'2-1-2 data.csv'!M$1-1)),"")</f>
        <v/>
      </c>
      <c r="N920" s="6" t="str">
        <f>_xlfn.IFNA(IF(N$1&gt;$C920,"",INDEX('2-1-1 紀錄下次購買項目'!$C:$C,MATCH('2-1-2 data.csv'!$A920,'2-1-1 紀錄下次購買項目'!$A:$A,0)+'2-1-2 data.csv'!N$1-1)),"")</f>
        <v/>
      </c>
    </row>
    <row r="921" spans="1:14">
      <c r="A921" s="6">
        <v>17068</v>
      </c>
      <c r="B921" s="5">
        <v>2036</v>
      </c>
      <c r="C921" s="6">
        <v>1</v>
      </c>
      <c r="D921" s="6">
        <v>1</v>
      </c>
      <c r="E921" s="6" t="str">
        <f>_xlfn.IFNA(IF(E$1&gt;$C921,"",INDEX('2-1-1 紀錄下次購買項目'!$C:$C,MATCH('2-1-2 data.csv'!$A921,'2-1-1 紀錄下次購買項目'!$A:$A,0)+'2-1-2 data.csv'!E$1-1)),"")</f>
        <v>鍵盤</v>
      </c>
      <c r="F921" s="6" t="str">
        <f>_xlfn.IFNA(IF(F$1&gt;$C921,"",INDEX('2-1-1 紀錄下次購買項目'!$C:$C,MATCH('2-1-2 data.csv'!$A921,'2-1-1 紀錄下次購買項目'!$A:$A,0)+'2-1-2 data.csv'!F$1-1)),"")</f>
        <v/>
      </c>
      <c r="G921" s="6" t="str">
        <f>_xlfn.IFNA(IF(G$1&gt;$C921,"",INDEX('2-1-1 紀錄下次購買項目'!$C:$C,MATCH('2-1-2 data.csv'!$A921,'2-1-1 紀錄下次購買項目'!$A:$A,0)+'2-1-2 data.csv'!G$1-1)),"")</f>
        <v/>
      </c>
      <c r="H921" s="6" t="str">
        <f>_xlfn.IFNA(IF(H$1&gt;$C921,"",INDEX('2-1-1 紀錄下次購買項目'!$C:$C,MATCH('2-1-2 data.csv'!$A921,'2-1-1 紀錄下次購買項目'!$A:$A,0)+'2-1-2 data.csv'!H$1-1)),"")</f>
        <v/>
      </c>
      <c r="I921" s="6" t="str">
        <f>_xlfn.IFNA(IF(I$1&gt;$C921,"",INDEX('2-1-1 紀錄下次購買項目'!$C:$C,MATCH('2-1-2 data.csv'!$A921,'2-1-1 紀錄下次購買項目'!$A:$A,0)+'2-1-2 data.csv'!I$1-1)),"")</f>
        <v/>
      </c>
      <c r="J921" s="6" t="str">
        <f>_xlfn.IFNA(IF(J$1&gt;$C921,"",INDEX('2-1-1 紀錄下次購買項目'!$C:$C,MATCH('2-1-2 data.csv'!$A921,'2-1-1 紀錄下次購買項目'!$A:$A,0)+'2-1-2 data.csv'!J$1-1)),"")</f>
        <v/>
      </c>
      <c r="K921" s="6" t="str">
        <f>_xlfn.IFNA(IF(K$1&gt;$C921,"",INDEX('2-1-1 紀錄下次購買項目'!$C:$C,MATCH('2-1-2 data.csv'!$A921,'2-1-1 紀錄下次購買項目'!$A:$A,0)+'2-1-2 data.csv'!K$1-1)),"")</f>
        <v/>
      </c>
      <c r="L921" s="6" t="str">
        <f>_xlfn.IFNA(IF(L$1&gt;$C921,"",INDEX('2-1-1 紀錄下次購買項目'!$C:$C,MATCH('2-1-2 data.csv'!$A921,'2-1-1 紀錄下次購買項目'!$A:$A,0)+'2-1-2 data.csv'!L$1-1)),"")</f>
        <v/>
      </c>
      <c r="M921" s="6" t="str">
        <f>_xlfn.IFNA(IF(M$1&gt;$C921,"",INDEX('2-1-1 紀錄下次購買項目'!$C:$C,MATCH('2-1-2 data.csv'!$A921,'2-1-1 紀錄下次購買項目'!$A:$A,0)+'2-1-2 data.csv'!M$1-1)),"")</f>
        <v/>
      </c>
      <c r="N921" s="6" t="str">
        <f>_xlfn.IFNA(IF(N$1&gt;$C921,"",INDEX('2-1-1 紀錄下次購買項目'!$C:$C,MATCH('2-1-2 data.csv'!$A921,'2-1-1 紀錄下次購買項目'!$A:$A,0)+'2-1-2 data.csv'!N$1-1)),"")</f>
        <v/>
      </c>
    </row>
    <row r="922" spans="1:14">
      <c r="A922" s="6">
        <v>19386</v>
      </c>
      <c r="B922" s="5">
        <v>2036</v>
      </c>
      <c r="C922" s="6">
        <v>1</v>
      </c>
      <c r="D922" s="6">
        <v>1</v>
      </c>
      <c r="E922" s="6" t="str">
        <f>_xlfn.IFNA(IF(E$1&gt;$C922,"",INDEX('2-1-1 紀錄下次購買項目'!$C:$C,MATCH('2-1-2 data.csv'!$A922,'2-1-1 紀錄下次購買項目'!$A:$A,0)+'2-1-2 data.csv'!E$1-1)),"")</f>
        <v>DVD 燒錄器</v>
      </c>
      <c r="F922" s="6" t="str">
        <f>_xlfn.IFNA(IF(F$1&gt;$C922,"",INDEX('2-1-1 紀錄下次購買項目'!$C:$C,MATCH('2-1-2 data.csv'!$A922,'2-1-1 紀錄下次購買項目'!$A:$A,0)+'2-1-2 data.csv'!F$1-1)),"")</f>
        <v/>
      </c>
      <c r="G922" s="6" t="str">
        <f>_xlfn.IFNA(IF(G$1&gt;$C922,"",INDEX('2-1-1 紀錄下次購買項目'!$C:$C,MATCH('2-1-2 data.csv'!$A922,'2-1-1 紀錄下次購買項目'!$A:$A,0)+'2-1-2 data.csv'!G$1-1)),"")</f>
        <v/>
      </c>
      <c r="H922" s="6" t="str">
        <f>_xlfn.IFNA(IF(H$1&gt;$C922,"",INDEX('2-1-1 紀錄下次購買項目'!$C:$C,MATCH('2-1-2 data.csv'!$A922,'2-1-1 紀錄下次購買項目'!$A:$A,0)+'2-1-2 data.csv'!H$1-1)),"")</f>
        <v/>
      </c>
      <c r="I922" s="6" t="str">
        <f>_xlfn.IFNA(IF(I$1&gt;$C922,"",INDEX('2-1-1 紀錄下次購買項目'!$C:$C,MATCH('2-1-2 data.csv'!$A922,'2-1-1 紀錄下次購買項目'!$A:$A,0)+'2-1-2 data.csv'!I$1-1)),"")</f>
        <v/>
      </c>
      <c r="J922" s="6" t="str">
        <f>_xlfn.IFNA(IF(J$1&gt;$C922,"",INDEX('2-1-1 紀錄下次購買項目'!$C:$C,MATCH('2-1-2 data.csv'!$A922,'2-1-1 紀錄下次購買項目'!$A:$A,0)+'2-1-2 data.csv'!J$1-1)),"")</f>
        <v/>
      </c>
      <c r="K922" s="6" t="str">
        <f>_xlfn.IFNA(IF(K$1&gt;$C922,"",INDEX('2-1-1 紀錄下次購買項目'!$C:$C,MATCH('2-1-2 data.csv'!$A922,'2-1-1 紀錄下次購買項目'!$A:$A,0)+'2-1-2 data.csv'!K$1-1)),"")</f>
        <v/>
      </c>
      <c r="L922" s="6" t="str">
        <f>_xlfn.IFNA(IF(L$1&gt;$C922,"",INDEX('2-1-1 紀錄下次購買項目'!$C:$C,MATCH('2-1-2 data.csv'!$A922,'2-1-1 紀錄下次購買項目'!$A:$A,0)+'2-1-2 data.csv'!L$1-1)),"")</f>
        <v/>
      </c>
      <c r="M922" s="6" t="str">
        <f>_xlfn.IFNA(IF(M$1&gt;$C922,"",INDEX('2-1-1 紀錄下次購買項目'!$C:$C,MATCH('2-1-2 data.csv'!$A922,'2-1-1 紀錄下次購買項目'!$A:$A,0)+'2-1-2 data.csv'!M$1-1)),"")</f>
        <v/>
      </c>
      <c r="N922" s="6" t="str">
        <f>_xlfn.IFNA(IF(N$1&gt;$C922,"",INDEX('2-1-1 紀錄下次購買項目'!$C:$C,MATCH('2-1-2 data.csv'!$A922,'2-1-1 紀錄下次購買項目'!$A:$A,0)+'2-1-2 data.csv'!N$1-1)),"")</f>
        <v/>
      </c>
    </row>
    <row r="923" spans="1:14">
      <c r="A923" s="6">
        <v>27192</v>
      </c>
      <c r="B923" s="5">
        <v>2036</v>
      </c>
      <c r="C923" s="6">
        <v>1</v>
      </c>
      <c r="D923" s="6">
        <v>1</v>
      </c>
      <c r="E923" s="6" t="str">
        <f>_xlfn.IFNA(IF(E$1&gt;$C923,"",INDEX('2-1-1 紀錄下次購買項目'!$C:$C,MATCH('2-1-2 data.csv'!$A923,'2-1-1 紀錄下次購買項目'!$A:$A,0)+'2-1-2 data.csv'!E$1-1)),"")</f>
        <v>線材</v>
      </c>
      <c r="F923" s="6" t="str">
        <f>_xlfn.IFNA(IF(F$1&gt;$C923,"",INDEX('2-1-1 紀錄下次購買項目'!$C:$C,MATCH('2-1-2 data.csv'!$A923,'2-1-1 紀錄下次購買項目'!$A:$A,0)+'2-1-2 data.csv'!F$1-1)),"")</f>
        <v/>
      </c>
      <c r="G923" s="6" t="str">
        <f>_xlfn.IFNA(IF(G$1&gt;$C923,"",INDEX('2-1-1 紀錄下次購買項目'!$C:$C,MATCH('2-1-2 data.csv'!$A923,'2-1-1 紀錄下次購買項目'!$A:$A,0)+'2-1-2 data.csv'!G$1-1)),"")</f>
        <v/>
      </c>
      <c r="H923" s="6" t="str">
        <f>_xlfn.IFNA(IF(H$1&gt;$C923,"",INDEX('2-1-1 紀錄下次購買項目'!$C:$C,MATCH('2-1-2 data.csv'!$A923,'2-1-1 紀錄下次購買項目'!$A:$A,0)+'2-1-2 data.csv'!H$1-1)),"")</f>
        <v/>
      </c>
      <c r="I923" s="6" t="str">
        <f>_xlfn.IFNA(IF(I$1&gt;$C923,"",INDEX('2-1-1 紀錄下次購買項目'!$C:$C,MATCH('2-1-2 data.csv'!$A923,'2-1-1 紀錄下次購買項目'!$A:$A,0)+'2-1-2 data.csv'!I$1-1)),"")</f>
        <v/>
      </c>
      <c r="J923" s="6" t="str">
        <f>_xlfn.IFNA(IF(J$1&gt;$C923,"",INDEX('2-1-1 紀錄下次購買項目'!$C:$C,MATCH('2-1-2 data.csv'!$A923,'2-1-1 紀錄下次購買項目'!$A:$A,0)+'2-1-2 data.csv'!J$1-1)),"")</f>
        <v/>
      </c>
      <c r="K923" s="6" t="str">
        <f>_xlfn.IFNA(IF(K$1&gt;$C923,"",INDEX('2-1-1 紀錄下次購買項目'!$C:$C,MATCH('2-1-2 data.csv'!$A923,'2-1-1 紀錄下次購買項目'!$A:$A,0)+'2-1-2 data.csv'!K$1-1)),"")</f>
        <v/>
      </c>
      <c r="L923" s="6" t="str">
        <f>_xlfn.IFNA(IF(L$1&gt;$C923,"",INDEX('2-1-1 紀錄下次購買項目'!$C:$C,MATCH('2-1-2 data.csv'!$A923,'2-1-1 紀錄下次購買項目'!$A:$A,0)+'2-1-2 data.csv'!L$1-1)),"")</f>
        <v/>
      </c>
      <c r="M923" s="6" t="str">
        <f>_xlfn.IFNA(IF(M$1&gt;$C923,"",INDEX('2-1-1 紀錄下次購買項目'!$C:$C,MATCH('2-1-2 data.csv'!$A923,'2-1-1 紀錄下次購買項目'!$A:$A,0)+'2-1-2 data.csv'!M$1-1)),"")</f>
        <v/>
      </c>
      <c r="N923" s="6" t="str">
        <f>_xlfn.IFNA(IF(N$1&gt;$C923,"",INDEX('2-1-1 紀錄下次購買項目'!$C:$C,MATCH('2-1-2 data.csv'!$A923,'2-1-1 紀錄下次購買項目'!$A:$A,0)+'2-1-2 data.csv'!N$1-1)),"")</f>
        <v/>
      </c>
    </row>
    <row r="924" spans="1:14">
      <c r="A924" s="6">
        <v>37477</v>
      </c>
      <c r="B924" s="5">
        <v>2036</v>
      </c>
      <c r="C924" s="6">
        <v>1</v>
      </c>
      <c r="D924" s="6">
        <v>0</v>
      </c>
      <c r="E924" s="6" t="str">
        <f>_xlfn.IFNA(IF(E$1&gt;$C924,"",INDEX('2-1-1 紀錄下次購買項目'!$C:$C,MATCH('2-1-2 data.csv'!$A924,'2-1-1 紀錄下次購買項目'!$A:$A,0)+'2-1-2 data.csv'!E$1-1)),"")</f>
        <v>線材</v>
      </c>
      <c r="F924" s="6" t="str">
        <f>_xlfn.IFNA(IF(F$1&gt;$C924,"",INDEX('2-1-1 紀錄下次購買項目'!$C:$C,MATCH('2-1-2 data.csv'!$A924,'2-1-1 紀錄下次購買項目'!$A:$A,0)+'2-1-2 data.csv'!F$1-1)),"")</f>
        <v/>
      </c>
      <c r="G924" s="6" t="str">
        <f>_xlfn.IFNA(IF(G$1&gt;$C924,"",INDEX('2-1-1 紀錄下次購買項目'!$C:$C,MATCH('2-1-2 data.csv'!$A924,'2-1-1 紀錄下次購買項目'!$A:$A,0)+'2-1-2 data.csv'!G$1-1)),"")</f>
        <v/>
      </c>
      <c r="H924" s="6" t="str">
        <f>_xlfn.IFNA(IF(H$1&gt;$C924,"",INDEX('2-1-1 紀錄下次購買項目'!$C:$C,MATCH('2-1-2 data.csv'!$A924,'2-1-1 紀錄下次購買項目'!$A:$A,0)+'2-1-2 data.csv'!H$1-1)),"")</f>
        <v/>
      </c>
      <c r="I924" s="6" t="str">
        <f>_xlfn.IFNA(IF(I$1&gt;$C924,"",INDEX('2-1-1 紀錄下次購買項目'!$C:$C,MATCH('2-1-2 data.csv'!$A924,'2-1-1 紀錄下次購買項目'!$A:$A,0)+'2-1-2 data.csv'!I$1-1)),"")</f>
        <v/>
      </c>
      <c r="J924" s="6" t="str">
        <f>_xlfn.IFNA(IF(J$1&gt;$C924,"",INDEX('2-1-1 紀錄下次購買項目'!$C:$C,MATCH('2-1-2 data.csv'!$A924,'2-1-1 紀錄下次購買項目'!$A:$A,0)+'2-1-2 data.csv'!J$1-1)),"")</f>
        <v/>
      </c>
      <c r="K924" s="6" t="str">
        <f>_xlfn.IFNA(IF(K$1&gt;$C924,"",INDEX('2-1-1 紀錄下次購買項目'!$C:$C,MATCH('2-1-2 data.csv'!$A924,'2-1-1 紀錄下次購買項目'!$A:$A,0)+'2-1-2 data.csv'!K$1-1)),"")</f>
        <v/>
      </c>
      <c r="L924" s="6" t="str">
        <f>_xlfn.IFNA(IF(L$1&gt;$C924,"",INDEX('2-1-1 紀錄下次購買項目'!$C:$C,MATCH('2-1-2 data.csv'!$A924,'2-1-1 紀錄下次購買項目'!$A:$A,0)+'2-1-2 data.csv'!L$1-1)),"")</f>
        <v/>
      </c>
      <c r="M924" s="6" t="str">
        <f>_xlfn.IFNA(IF(M$1&gt;$C924,"",INDEX('2-1-1 紀錄下次購買項目'!$C:$C,MATCH('2-1-2 data.csv'!$A924,'2-1-1 紀錄下次購買項目'!$A:$A,0)+'2-1-2 data.csv'!M$1-1)),"")</f>
        <v/>
      </c>
      <c r="N924" s="6" t="str">
        <f>_xlfn.IFNA(IF(N$1&gt;$C924,"",INDEX('2-1-1 紀錄下次購買項目'!$C:$C,MATCH('2-1-2 data.csv'!$A924,'2-1-1 紀錄下次購買項目'!$A:$A,0)+'2-1-2 data.csv'!N$1-1)),"")</f>
        <v/>
      </c>
    </row>
    <row r="925" spans="1:14">
      <c r="A925" s="6">
        <v>7911</v>
      </c>
      <c r="B925" s="5">
        <v>2122</v>
      </c>
      <c r="C925" s="6">
        <v>3</v>
      </c>
      <c r="D925" s="6">
        <v>1</v>
      </c>
      <c r="E925" s="6" t="str">
        <f>_xlfn.IFNA(IF(E$1&gt;$C925,"",INDEX('2-1-1 紀錄下次購買項目'!$C:$C,MATCH('2-1-2 data.csv'!$A925,'2-1-1 紀錄下次購買項目'!$A:$A,0)+'2-1-2 data.csv'!E$1-1)),"")</f>
        <v>其他費用</v>
      </c>
      <c r="F925" s="6" t="str">
        <f>_xlfn.IFNA(IF(F$1&gt;$C925,"",INDEX('2-1-1 紀錄下次購買項目'!$C:$C,MATCH('2-1-2 data.csv'!$A925,'2-1-1 紀錄下次購買項目'!$A:$A,0)+'2-1-2 data.csv'!F$1-1)),"")</f>
        <v>CD燒錄片</v>
      </c>
      <c r="G925" s="6" t="str">
        <f>_xlfn.IFNA(IF(G$1&gt;$C925,"",INDEX('2-1-1 紀錄下次購買項目'!$C:$C,MATCH('2-1-2 data.csv'!$A925,'2-1-1 紀錄下次購買項目'!$A:$A,0)+'2-1-2 data.csv'!G$1-1)),"")</f>
        <v>EPSON墨水</v>
      </c>
      <c r="H925" s="6" t="str">
        <f>_xlfn.IFNA(IF(H$1&gt;$C925,"",INDEX('2-1-1 紀錄下次購買項目'!$C:$C,MATCH('2-1-2 data.csv'!$A925,'2-1-1 紀錄下次購買項目'!$A:$A,0)+'2-1-2 data.csv'!H$1-1)),"")</f>
        <v/>
      </c>
      <c r="I925" s="6" t="str">
        <f>_xlfn.IFNA(IF(I$1&gt;$C925,"",INDEX('2-1-1 紀錄下次購買項目'!$C:$C,MATCH('2-1-2 data.csv'!$A925,'2-1-1 紀錄下次購買項目'!$A:$A,0)+'2-1-2 data.csv'!I$1-1)),"")</f>
        <v/>
      </c>
      <c r="J925" s="6" t="str">
        <f>_xlfn.IFNA(IF(J$1&gt;$C925,"",INDEX('2-1-1 紀錄下次購買項目'!$C:$C,MATCH('2-1-2 data.csv'!$A925,'2-1-1 紀錄下次購買項目'!$A:$A,0)+'2-1-2 data.csv'!J$1-1)),"")</f>
        <v/>
      </c>
      <c r="K925" s="6" t="str">
        <f>_xlfn.IFNA(IF(K$1&gt;$C925,"",INDEX('2-1-1 紀錄下次購買項目'!$C:$C,MATCH('2-1-2 data.csv'!$A925,'2-1-1 紀錄下次購買項目'!$A:$A,0)+'2-1-2 data.csv'!K$1-1)),"")</f>
        <v/>
      </c>
      <c r="L925" s="6" t="str">
        <f>_xlfn.IFNA(IF(L$1&gt;$C925,"",INDEX('2-1-1 紀錄下次購買項目'!$C:$C,MATCH('2-1-2 data.csv'!$A925,'2-1-1 紀錄下次購買項目'!$A:$A,0)+'2-1-2 data.csv'!L$1-1)),"")</f>
        <v/>
      </c>
      <c r="M925" s="6" t="str">
        <f>_xlfn.IFNA(IF(M$1&gt;$C925,"",INDEX('2-1-1 紀錄下次購買項目'!$C:$C,MATCH('2-1-2 data.csv'!$A925,'2-1-1 紀錄下次購買項目'!$A:$A,0)+'2-1-2 data.csv'!M$1-1)),"")</f>
        <v/>
      </c>
      <c r="N925" s="6" t="str">
        <f>_xlfn.IFNA(IF(N$1&gt;$C925,"",INDEX('2-1-1 紀錄下次購買項目'!$C:$C,MATCH('2-1-2 data.csv'!$A925,'2-1-1 紀錄下次購買項目'!$A:$A,0)+'2-1-2 data.csv'!N$1-1)),"")</f>
        <v/>
      </c>
    </row>
    <row r="926" spans="1:14">
      <c r="A926" s="6">
        <v>10012</v>
      </c>
      <c r="B926" s="5">
        <v>2122</v>
      </c>
      <c r="C926" s="6">
        <v>1</v>
      </c>
      <c r="D926" s="6">
        <v>2</v>
      </c>
      <c r="E926" s="6" t="str">
        <f>_xlfn.IFNA(IF(E$1&gt;$C926,"",INDEX('2-1-1 紀錄下次購買項目'!$C:$C,MATCH('2-1-2 data.csv'!$A926,'2-1-1 紀錄下次購買項目'!$A:$A,0)+'2-1-2 data.csv'!E$1-1)),"")</f>
        <v>EPSON墨水</v>
      </c>
      <c r="F926" s="6" t="str">
        <f>_xlfn.IFNA(IF(F$1&gt;$C926,"",INDEX('2-1-1 紀錄下次購買項目'!$C:$C,MATCH('2-1-2 data.csv'!$A926,'2-1-1 紀錄下次購買項目'!$A:$A,0)+'2-1-2 data.csv'!F$1-1)),"")</f>
        <v/>
      </c>
      <c r="G926" s="6" t="str">
        <f>_xlfn.IFNA(IF(G$1&gt;$C926,"",INDEX('2-1-1 紀錄下次購買項目'!$C:$C,MATCH('2-1-2 data.csv'!$A926,'2-1-1 紀錄下次購買項目'!$A:$A,0)+'2-1-2 data.csv'!G$1-1)),"")</f>
        <v/>
      </c>
      <c r="H926" s="6" t="str">
        <f>_xlfn.IFNA(IF(H$1&gt;$C926,"",INDEX('2-1-1 紀錄下次購買項目'!$C:$C,MATCH('2-1-2 data.csv'!$A926,'2-1-1 紀錄下次購買項目'!$A:$A,0)+'2-1-2 data.csv'!H$1-1)),"")</f>
        <v/>
      </c>
      <c r="I926" s="6" t="str">
        <f>_xlfn.IFNA(IF(I$1&gt;$C926,"",INDEX('2-1-1 紀錄下次購買項目'!$C:$C,MATCH('2-1-2 data.csv'!$A926,'2-1-1 紀錄下次購買項目'!$A:$A,0)+'2-1-2 data.csv'!I$1-1)),"")</f>
        <v/>
      </c>
      <c r="J926" s="6" t="str">
        <f>_xlfn.IFNA(IF(J$1&gt;$C926,"",INDEX('2-1-1 紀錄下次購買項目'!$C:$C,MATCH('2-1-2 data.csv'!$A926,'2-1-1 紀錄下次購買項目'!$A:$A,0)+'2-1-2 data.csv'!J$1-1)),"")</f>
        <v/>
      </c>
      <c r="K926" s="6" t="str">
        <f>_xlfn.IFNA(IF(K$1&gt;$C926,"",INDEX('2-1-1 紀錄下次購買項目'!$C:$C,MATCH('2-1-2 data.csv'!$A926,'2-1-1 紀錄下次購買項目'!$A:$A,0)+'2-1-2 data.csv'!K$1-1)),"")</f>
        <v/>
      </c>
      <c r="L926" s="6" t="str">
        <f>_xlfn.IFNA(IF(L$1&gt;$C926,"",INDEX('2-1-1 紀錄下次購買項目'!$C:$C,MATCH('2-1-2 data.csv'!$A926,'2-1-1 紀錄下次購買項目'!$A:$A,0)+'2-1-2 data.csv'!L$1-1)),"")</f>
        <v/>
      </c>
      <c r="M926" s="6" t="str">
        <f>_xlfn.IFNA(IF(M$1&gt;$C926,"",INDEX('2-1-1 紀錄下次購買項目'!$C:$C,MATCH('2-1-2 data.csv'!$A926,'2-1-1 紀錄下次購買項目'!$A:$A,0)+'2-1-2 data.csv'!M$1-1)),"")</f>
        <v/>
      </c>
      <c r="N926" s="6" t="str">
        <f>_xlfn.IFNA(IF(N$1&gt;$C926,"",INDEX('2-1-1 紀錄下次購買項目'!$C:$C,MATCH('2-1-2 data.csv'!$A926,'2-1-1 紀錄下次購買項目'!$A:$A,0)+'2-1-2 data.csv'!N$1-1)),"")</f>
        <v/>
      </c>
    </row>
    <row r="927" spans="1:14">
      <c r="A927" s="6">
        <v>11840</v>
      </c>
      <c r="B927" s="5">
        <v>2122</v>
      </c>
      <c r="C927" s="6">
        <v>2</v>
      </c>
      <c r="D927" s="6">
        <v>2</v>
      </c>
      <c r="E927" s="6" t="str">
        <f>_xlfn.IFNA(IF(E$1&gt;$C927,"",INDEX('2-1-1 紀錄下次購買項目'!$C:$C,MATCH('2-1-2 data.csv'!$A927,'2-1-1 紀錄下次購買項目'!$A:$A,0)+'2-1-2 data.csv'!E$1-1)),"")</f>
        <v>會員贈品</v>
      </c>
      <c r="F927" s="6" t="str">
        <f>_xlfn.IFNA(IF(F$1&gt;$C927,"",INDEX('2-1-1 紀錄下次購買項目'!$C:$C,MATCH('2-1-2 data.csv'!$A927,'2-1-1 紀錄下次購買項目'!$A:$A,0)+'2-1-2 data.csv'!F$1-1)),"")</f>
        <v>會員補卡</v>
      </c>
      <c r="G927" s="6" t="str">
        <f>_xlfn.IFNA(IF(G$1&gt;$C927,"",INDEX('2-1-1 紀錄下次購買項目'!$C:$C,MATCH('2-1-2 data.csv'!$A927,'2-1-1 紀錄下次購買項目'!$A:$A,0)+'2-1-2 data.csv'!G$1-1)),"")</f>
        <v/>
      </c>
      <c r="H927" s="6" t="str">
        <f>_xlfn.IFNA(IF(H$1&gt;$C927,"",INDEX('2-1-1 紀錄下次購買項目'!$C:$C,MATCH('2-1-2 data.csv'!$A927,'2-1-1 紀錄下次購買項目'!$A:$A,0)+'2-1-2 data.csv'!H$1-1)),"")</f>
        <v/>
      </c>
      <c r="I927" s="6" t="str">
        <f>_xlfn.IFNA(IF(I$1&gt;$C927,"",INDEX('2-1-1 紀錄下次購買項目'!$C:$C,MATCH('2-1-2 data.csv'!$A927,'2-1-1 紀錄下次購買項目'!$A:$A,0)+'2-1-2 data.csv'!I$1-1)),"")</f>
        <v/>
      </c>
      <c r="J927" s="6" t="str">
        <f>_xlfn.IFNA(IF(J$1&gt;$C927,"",INDEX('2-1-1 紀錄下次購買項目'!$C:$C,MATCH('2-1-2 data.csv'!$A927,'2-1-1 紀錄下次購買項目'!$A:$A,0)+'2-1-2 data.csv'!J$1-1)),"")</f>
        <v/>
      </c>
      <c r="K927" s="6" t="str">
        <f>_xlfn.IFNA(IF(K$1&gt;$C927,"",INDEX('2-1-1 紀錄下次購買項目'!$C:$C,MATCH('2-1-2 data.csv'!$A927,'2-1-1 紀錄下次購買項目'!$A:$A,0)+'2-1-2 data.csv'!K$1-1)),"")</f>
        <v/>
      </c>
      <c r="L927" s="6" t="str">
        <f>_xlfn.IFNA(IF(L$1&gt;$C927,"",INDEX('2-1-1 紀錄下次購買項目'!$C:$C,MATCH('2-1-2 data.csv'!$A927,'2-1-1 紀錄下次購買項目'!$A:$A,0)+'2-1-2 data.csv'!L$1-1)),"")</f>
        <v/>
      </c>
      <c r="M927" s="6" t="str">
        <f>_xlfn.IFNA(IF(M$1&gt;$C927,"",INDEX('2-1-1 紀錄下次購買項目'!$C:$C,MATCH('2-1-2 data.csv'!$A927,'2-1-1 紀錄下次購買項目'!$A:$A,0)+'2-1-2 data.csv'!M$1-1)),"")</f>
        <v/>
      </c>
      <c r="N927" s="6" t="str">
        <f>_xlfn.IFNA(IF(N$1&gt;$C927,"",INDEX('2-1-1 紀錄下次購買項目'!$C:$C,MATCH('2-1-2 data.csv'!$A927,'2-1-1 紀錄下次購買項目'!$A:$A,0)+'2-1-2 data.csv'!N$1-1)),"")</f>
        <v/>
      </c>
    </row>
    <row r="928" spans="1:14">
      <c r="A928" s="6">
        <v>14853</v>
      </c>
      <c r="B928" s="5">
        <v>2122</v>
      </c>
      <c r="C928" s="6">
        <v>2</v>
      </c>
      <c r="D928" s="6">
        <v>1</v>
      </c>
      <c r="E928" s="6" t="str">
        <f>_xlfn.IFNA(IF(E$1&gt;$C928,"",INDEX('2-1-1 紀錄下次購買項目'!$C:$C,MATCH('2-1-2 data.csv'!$A928,'2-1-1 紀錄下次購買項目'!$A:$A,0)+'2-1-2 data.csv'!E$1-1)),"")</f>
        <v>鍵盤</v>
      </c>
      <c r="F928" s="6" t="str">
        <f>_xlfn.IFNA(IF(F$1&gt;$C928,"",INDEX('2-1-1 紀錄下次購買項目'!$C:$C,MATCH('2-1-2 data.csv'!$A928,'2-1-1 紀錄下次購買項目'!$A:$A,0)+'2-1-2 data.csv'!F$1-1)),"")</f>
        <v>EPSON墨水</v>
      </c>
      <c r="G928" s="6" t="str">
        <f>_xlfn.IFNA(IF(G$1&gt;$C928,"",INDEX('2-1-1 紀錄下次購買項目'!$C:$C,MATCH('2-1-2 data.csv'!$A928,'2-1-1 紀錄下次購買項目'!$A:$A,0)+'2-1-2 data.csv'!G$1-1)),"")</f>
        <v/>
      </c>
      <c r="H928" s="6" t="str">
        <f>_xlfn.IFNA(IF(H$1&gt;$C928,"",INDEX('2-1-1 紀錄下次購買項目'!$C:$C,MATCH('2-1-2 data.csv'!$A928,'2-1-1 紀錄下次購買項目'!$A:$A,0)+'2-1-2 data.csv'!H$1-1)),"")</f>
        <v/>
      </c>
      <c r="I928" s="6" t="str">
        <f>_xlfn.IFNA(IF(I$1&gt;$C928,"",INDEX('2-1-1 紀錄下次購買項目'!$C:$C,MATCH('2-1-2 data.csv'!$A928,'2-1-1 紀錄下次購買項目'!$A:$A,0)+'2-1-2 data.csv'!I$1-1)),"")</f>
        <v/>
      </c>
      <c r="J928" s="6" t="str">
        <f>_xlfn.IFNA(IF(J$1&gt;$C928,"",INDEX('2-1-1 紀錄下次購買項目'!$C:$C,MATCH('2-1-2 data.csv'!$A928,'2-1-1 紀錄下次購買項目'!$A:$A,0)+'2-1-2 data.csv'!J$1-1)),"")</f>
        <v/>
      </c>
      <c r="K928" s="6" t="str">
        <f>_xlfn.IFNA(IF(K$1&gt;$C928,"",INDEX('2-1-1 紀錄下次購買項目'!$C:$C,MATCH('2-1-2 data.csv'!$A928,'2-1-1 紀錄下次購買項目'!$A:$A,0)+'2-1-2 data.csv'!K$1-1)),"")</f>
        <v/>
      </c>
      <c r="L928" s="6" t="str">
        <f>_xlfn.IFNA(IF(L$1&gt;$C928,"",INDEX('2-1-1 紀錄下次購買項目'!$C:$C,MATCH('2-1-2 data.csv'!$A928,'2-1-1 紀錄下次購買項目'!$A:$A,0)+'2-1-2 data.csv'!L$1-1)),"")</f>
        <v/>
      </c>
      <c r="M928" s="6" t="str">
        <f>_xlfn.IFNA(IF(M$1&gt;$C928,"",INDEX('2-1-1 紀錄下次購買項目'!$C:$C,MATCH('2-1-2 data.csv'!$A928,'2-1-1 紀錄下次購買項目'!$A:$A,0)+'2-1-2 data.csv'!M$1-1)),"")</f>
        <v/>
      </c>
      <c r="N928" s="6" t="str">
        <f>_xlfn.IFNA(IF(N$1&gt;$C928,"",INDEX('2-1-1 紀錄下次購買項目'!$C:$C,MATCH('2-1-2 data.csv'!$A928,'2-1-1 紀錄下次購買項目'!$A:$A,0)+'2-1-2 data.csv'!N$1-1)),"")</f>
        <v/>
      </c>
    </row>
    <row r="929" spans="1:14">
      <c r="A929" s="6">
        <v>15088</v>
      </c>
      <c r="B929" s="5">
        <v>2122</v>
      </c>
      <c r="C929" s="6">
        <v>1</v>
      </c>
      <c r="D929" s="6">
        <v>2</v>
      </c>
      <c r="E929" s="6" t="str">
        <f>_xlfn.IFNA(IF(E$1&gt;$C929,"",INDEX('2-1-1 紀錄下次購買項目'!$C:$C,MATCH('2-1-2 data.csv'!$A929,'2-1-1 紀錄下次購買項目'!$A:$A,0)+'2-1-2 data.csv'!E$1-1)),"")</f>
        <v>EPSON墨水</v>
      </c>
      <c r="F929" s="6" t="str">
        <f>_xlfn.IFNA(IF(F$1&gt;$C929,"",INDEX('2-1-1 紀錄下次購買項目'!$C:$C,MATCH('2-1-2 data.csv'!$A929,'2-1-1 紀錄下次購買項目'!$A:$A,0)+'2-1-2 data.csv'!F$1-1)),"")</f>
        <v/>
      </c>
      <c r="G929" s="6" t="str">
        <f>_xlfn.IFNA(IF(G$1&gt;$C929,"",INDEX('2-1-1 紀錄下次購買項目'!$C:$C,MATCH('2-1-2 data.csv'!$A929,'2-1-1 紀錄下次購買項目'!$A:$A,0)+'2-1-2 data.csv'!G$1-1)),"")</f>
        <v/>
      </c>
      <c r="H929" s="6" t="str">
        <f>_xlfn.IFNA(IF(H$1&gt;$C929,"",INDEX('2-1-1 紀錄下次購買項目'!$C:$C,MATCH('2-1-2 data.csv'!$A929,'2-1-1 紀錄下次購買項目'!$A:$A,0)+'2-1-2 data.csv'!H$1-1)),"")</f>
        <v/>
      </c>
      <c r="I929" s="6" t="str">
        <f>_xlfn.IFNA(IF(I$1&gt;$C929,"",INDEX('2-1-1 紀錄下次購買項目'!$C:$C,MATCH('2-1-2 data.csv'!$A929,'2-1-1 紀錄下次購買項目'!$A:$A,0)+'2-1-2 data.csv'!I$1-1)),"")</f>
        <v/>
      </c>
      <c r="J929" s="6" t="str">
        <f>_xlfn.IFNA(IF(J$1&gt;$C929,"",INDEX('2-1-1 紀錄下次購買項目'!$C:$C,MATCH('2-1-2 data.csv'!$A929,'2-1-1 紀錄下次購買項目'!$A:$A,0)+'2-1-2 data.csv'!J$1-1)),"")</f>
        <v/>
      </c>
      <c r="K929" s="6" t="str">
        <f>_xlfn.IFNA(IF(K$1&gt;$C929,"",INDEX('2-1-1 紀錄下次購買項目'!$C:$C,MATCH('2-1-2 data.csv'!$A929,'2-1-1 紀錄下次購買項目'!$A:$A,0)+'2-1-2 data.csv'!K$1-1)),"")</f>
        <v/>
      </c>
      <c r="L929" s="6" t="str">
        <f>_xlfn.IFNA(IF(L$1&gt;$C929,"",INDEX('2-1-1 紀錄下次購買項目'!$C:$C,MATCH('2-1-2 data.csv'!$A929,'2-1-1 紀錄下次購買項目'!$A:$A,0)+'2-1-2 data.csv'!L$1-1)),"")</f>
        <v/>
      </c>
      <c r="M929" s="6" t="str">
        <f>_xlfn.IFNA(IF(M$1&gt;$C929,"",INDEX('2-1-1 紀錄下次購買項目'!$C:$C,MATCH('2-1-2 data.csv'!$A929,'2-1-1 紀錄下次購買項目'!$A:$A,0)+'2-1-2 data.csv'!M$1-1)),"")</f>
        <v/>
      </c>
      <c r="N929" s="6" t="str">
        <f>_xlfn.IFNA(IF(N$1&gt;$C929,"",INDEX('2-1-1 紀錄下次購買項目'!$C:$C,MATCH('2-1-2 data.csv'!$A929,'2-1-1 紀錄下次購買項目'!$A:$A,0)+'2-1-2 data.csv'!N$1-1)),"")</f>
        <v/>
      </c>
    </row>
    <row r="930" spans="1:14">
      <c r="A930" s="6">
        <v>17955</v>
      </c>
      <c r="B930" s="5">
        <v>2122</v>
      </c>
      <c r="C930" s="6">
        <v>2</v>
      </c>
      <c r="D930" s="6">
        <v>1</v>
      </c>
      <c r="E930" s="6" t="str">
        <f>_xlfn.IFNA(IF(E$1&gt;$C930,"",INDEX('2-1-1 紀錄下次購買項目'!$C:$C,MATCH('2-1-2 data.csv'!$A930,'2-1-1 紀錄下次購買項目'!$A:$A,0)+'2-1-2 data.csv'!E$1-1)),"")</f>
        <v>CD燒錄片</v>
      </c>
      <c r="F930" s="6" t="str">
        <f>_xlfn.IFNA(IF(F$1&gt;$C930,"",INDEX('2-1-1 紀錄下次購買項目'!$C:$C,MATCH('2-1-2 data.csv'!$A930,'2-1-1 紀錄下次購買項目'!$A:$A,0)+'2-1-2 data.csv'!F$1-1)),"")</f>
        <v>DVD燒錄片</v>
      </c>
      <c r="G930" s="6" t="str">
        <f>_xlfn.IFNA(IF(G$1&gt;$C930,"",INDEX('2-1-1 紀錄下次購買項目'!$C:$C,MATCH('2-1-2 data.csv'!$A930,'2-1-1 紀錄下次購買項目'!$A:$A,0)+'2-1-2 data.csv'!G$1-1)),"")</f>
        <v/>
      </c>
      <c r="H930" s="6" t="str">
        <f>_xlfn.IFNA(IF(H$1&gt;$C930,"",INDEX('2-1-1 紀錄下次購買項目'!$C:$C,MATCH('2-1-2 data.csv'!$A930,'2-1-1 紀錄下次購買項目'!$A:$A,0)+'2-1-2 data.csv'!H$1-1)),"")</f>
        <v/>
      </c>
      <c r="I930" s="6" t="str">
        <f>_xlfn.IFNA(IF(I$1&gt;$C930,"",INDEX('2-1-1 紀錄下次購買項目'!$C:$C,MATCH('2-1-2 data.csv'!$A930,'2-1-1 紀錄下次購買項目'!$A:$A,0)+'2-1-2 data.csv'!I$1-1)),"")</f>
        <v/>
      </c>
      <c r="J930" s="6" t="str">
        <f>_xlfn.IFNA(IF(J$1&gt;$C930,"",INDEX('2-1-1 紀錄下次購買項目'!$C:$C,MATCH('2-1-2 data.csv'!$A930,'2-1-1 紀錄下次購買項目'!$A:$A,0)+'2-1-2 data.csv'!J$1-1)),"")</f>
        <v/>
      </c>
      <c r="K930" s="6" t="str">
        <f>_xlfn.IFNA(IF(K$1&gt;$C930,"",INDEX('2-1-1 紀錄下次購買項目'!$C:$C,MATCH('2-1-2 data.csv'!$A930,'2-1-1 紀錄下次購買項目'!$A:$A,0)+'2-1-2 data.csv'!K$1-1)),"")</f>
        <v/>
      </c>
      <c r="L930" s="6" t="str">
        <f>_xlfn.IFNA(IF(L$1&gt;$C930,"",INDEX('2-1-1 紀錄下次購買項目'!$C:$C,MATCH('2-1-2 data.csv'!$A930,'2-1-1 紀錄下次購買項目'!$A:$A,0)+'2-1-2 data.csv'!L$1-1)),"")</f>
        <v/>
      </c>
      <c r="M930" s="6" t="str">
        <f>_xlfn.IFNA(IF(M$1&gt;$C930,"",INDEX('2-1-1 紀錄下次購買項目'!$C:$C,MATCH('2-1-2 data.csv'!$A930,'2-1-1 紀錄下次購買項目'!$A:$A,0)+'2-1-2 data.csv'!M$1-1)),"")</f>
        <v/>
      </c>
      <c r="N930" s="6" t="str">
        <f>_xlfn.IFNA(IF(N$1&gt;$C930,"",INDEX('2-1-1 紀錄下次購買項目'!$C:$C,MATCH('2-1-2 data.csv'!$A930,'2-1-1 紀錄下次購買項目'!$A:$A,0)+'2-1-2 data.csv'!N$1-1)),"")</f>
        <v/>
      </c>
    </row>
    <row r="931" spans="1:14">
      <c r="A931" s="6">
        <v>26077</v>
      </c>
      <c r="B931" s="5">
        <v>2122</v>
      </c>
      <c r="C931" s="6">
        <v>1</v>
      </c>
      <c r="D931" s="6">
        <v>1</v>
      </c>
      <c r="E931" s="6" t="str">
        <f>_xlfn.IFNA(IF(E$1&gt;$C931,"",INDEX('2-1-1 紀錄下次購買項目'!$C:$C,MATCH('2-1-2 data.csv'!$A931,'2-1-1 紀錄下次購買項目'!$A:$A,0)+'2-1-2 data.csv'!E$1-1)),"")</f>
        <v>EPSON墨水</v>
      </c>
      <c r="F931" s="6" t="str">
        <f>_xlfn.IFNA(IF(F$1&gt;$C931,"",INDEX('2-1-1 紀錄下次購買項目'!$C:$C,MATCH('2-1-2 data.csv'!$A931,'2-1-1 紀錄下次購買項目'!$A:$A,0)+'2-1-2 data.csv'!F$1-1)),"")</f>
        <v/>
      </c>
      <c r="G931" s="6" t="str">
        <f>_xlfn.IFNA(IF(G$1&gt;$C931,"",INDEX('2-1-1 紀錄下次購買項目'!$C:$C,MATCH('2-1-2 data.csv'!$A931,'2-1-1 紀錄下次購買項目'!$A:$A,0)+'2-1-2 data.csv'!G$1-1)),"")</f>
        <v/>
      </c>
      <c r="H931" s="6" t="str">
        <f>_xlfn.IFNA(IF(H$1&gt;$C931,"",INDEX('2-1-1 紀錄下次購買項目'!$C:$C,MATCH('2-1-2 data.csv'!$A931,'2-1-1 紀錄下次購買項目'!$A:$A,0)+'2-1-2 data.csv'!H$1-1)),"")</f>
        <v/>
      </c>
      <c r="I931" s="6" t="str">
        <f>_xlfn.IFNA(IF(I$1&gt;$C931,"",INDEX('2-1-1 紀錄下次購買項目'!$C:$C,MATCH('2-1-2 data.csv'!$A931,'2-1-1 紀錄下次購買項目'!$A:$A,0)+'2-1-2 data.csv'!I$1-1)),"")</f>
        <v/>
      </c>
      <c r="J931" s="6" t="str">
        <f>_xlfn.IFNA(IF(J$1&gt;$C931,"",INDEX('2-1-1 紀錄下次購買項目'!$C:$C,MATCH('2-1-2 data.csv'!$A931,'2-1-1 紀錄下次購買項目'!$A:$A,0)+'2-1-2 data.csv'!J$1-1)),"")</f>
        <v/>
      </c>
      <c r="K931" s="6" t="str">
        <f>_xlfn.IFNA(IF(K$1&gt;$C931,"",INDEX('2-1-1 紀錄下次購買項目'!$C:$C,MATCH('2-1-2 data.csv'!$A931,'2-1-1 紀錄下次購買項目'!$A:$A,0)+'2-1-2 data.csv'!K$1-1)),"")</f>
        <v/>
      </c>
      <c r="L931" s="6" t="str">
        <f>_xlfn.IFNA(IF(L$1&gt;$C931,"",INDEX('2-1-1 紀錄下次購買項目'!$C:$C,MATCH('2-1-2 data.csv'!$A931,'2-1-1 紀錄下次購買項目'!$A:$A,0)+'2-1-2 data.csv'!L$1-1)),"")</f>
        <v/>
      </c>
      <c r="M931" s="6" t="str">
        <f>_xlfn.IFNA(IF(M$1&gt;$C931,"",INDEX('2-1-1 紀錄下次購買項目'!$C:$C,MATCH('2-1-2 data.csv'!$A931,'2-1-1 紀錄下次購買項目'!$A:$A,0)+'2-1-2 data.csv'!M$1-1)),"")</f>
        <v/>
      </c>
      <c r="N931" s="6" t="str">
        <f>_xlfn.IFNA(IF(N$1&gt;$C931,"",INDEX('2-1-1 紀錄下次購買項目'!$C:$C,MATCH('2-1-2 data.csv'!$A931,'2-1-1 紀錄下次購買項目'!$A:$A,0)+'2-1-2 data.csv'!N$1-1)),"")</f>
        <v/>
      </c>
    </row>
    <row r="932" spans="1:14">
      <c r="A932" s="6">
        <v>26277</v>
      </c>
      <c r="B932" s="5">
        <v>2122</v>
      </c>
      <c r="C932" s="6">
        <v>1</v>
      </c>
      <c r="D932" s="6">
        <v>3</v>
      </c>
      <c r="E932" s="6" t="str">
        <f>_xlfn.IFNA(IF(E$1&gt;$C932,"",INDEX('2-1-1 紀錄下次購買項目'!$C:$C,MATCH('2-1-2 data.csv'!$A932,'2-1-1 紀錄下次購買項目'!$A:$A,0)+'2-1-2 data.csv'!E$1-1)),"")</f>
        <v>耳機麥克風</v>
      </c>
      <c r="F932" s="6" t="str">
        <f>_xlfn.IFNA(IF(F$1&gt;$C932,"",INDEX('2-1-1 紀錄下次購買項目'!$C:$C,MATCH('2-1-2 data.csv'!$A932,'2-1-1 紀錄下次購買項目'!$A:$A,0)+'2-1-2 data.csv'!F$1-1)),"")</f>
        <v/>
      </c>
      <c r="G932" s="6" t="str">
        <f>_xlfn.IFNA(IF(G$1&gt;$C932,"",INDEX('2-1-1 紀錄下次購買項目'!$C:$C,MATCH('2-1-2 data.csv'!$A932,'2-1-1 紀錄下次購買項目'!$A:$A,0)+'2-1-2 data.csv'!G$1-1)),"")</f>
        <v/>
      </c>
      <c r="H932" s="6" t="str">
        <f>_xlfn.IFNA(IF(H$1&gt;$C932,"",INDEX('2-1-1 紀錄下次購買項目'!$C:$C,MATCH('2-1-2 data.csv'!$A932,'2-1-1 紀錄下次購買項目'!$A:$A,0)+'2-1-2 data.csv'!H$1-1)),"")</f>
        <v/>
      </c>
      <c r="I932" s="6" t="str">
        <f>_xlfn.IFNA(IF(I$1&gt;$C932,"",INDEX('2-1-1 紀錄下次購買項目'!$C:$C,MATCH('2-1-2 data.csv'!$A932,'2-1-1 紀錄下次購買項目'!$A:$A,0)+'2-1-2 data.csv'!I$1-1)),"")</f>
        <v/>
      </c>
      <c r="J932" s="6" t="str">
        <f>_xlfn.IFNA(IF(J$1&gt;$C932,"",INDEX('2-1-1 紀錄下次購買項目'!$C:$C,MATCH('2-1-2 data.csv'!$A932,'2-1-1 紀錄下次購買項目'!$A:$A,0)+'2-1-2 data.csv'!J$1-1)),"")</f>
        <v/>
      </c>
      <c r="K932" s="6" t="str">
        <f>_xlfn.IFNA(IF(K$1&gt;$C932,"",INDEX('2-1-1 紀錄下次購買項目'!$C:$C,MATCH('2-1-2 data.csv'!$A932,'2-1-1 紀錄下次購買項目'!$A:$A,0)+'2-1-2 data.csv'!K$1-1)),"")</f>
        <v/>
      </c>
      <c r="L932" s="6" t="str">
        <f>_xlfn.IFNA(IF(L$1&gt;$C932,"",INDEX('2-1-1 紀錄下次購買項目'!$C:$C,MATCH('2-1-2 data.csv'!$A932,'2-1-1 紀錄下次購買項目'!$A:$A,0)+'2-1-2 data.csv'!L$1-1)),"")</f>
        <v/>
      </c>
      <c r="M932" s="6" t="str">
        <f>_xlfn.IFNA(IF(M$1&gt;$C932,"",INDEX('2-1-1 紀錄下次購買項目'!$C:$C,MATCH('2-1-2 data.csv'!$A932,'2-1-1 紀錄下次購買項目'!$A:$A,0)+'2-1-2 data.csv'!M$1-1)),"")</f>
        <v/>
      </c>
      <c r="N932" s="6" t="str">
        <f>_xlfn.IFNA(IF(N$1&gt;$C932,"",INDEX('2-1-1 紀錄下次購買項目'!$C:$C,MATCH('2-1-2 data.csv'!$A932,'2-1-1 紀錄下次購買項目'!$A:$A,0)+'2-1-2 data.csv'!N$1-1)),"")</f>
        <v/>
      </c>
    </row>
    <row r="933" spans="1:14">
      <c r="A933" s="6">
        <v>30760</v>
      </c>
      <c r="B933" s="5">
        <v>2122</v>
      </c>
      <c r="C933" s="6">
        <v>3</v>
      </c>
      <c r="D933" s="6">
        <v>1</v>
      </c>
      <c r="E933" s="6" t="str">
        <f>_xlfn.IFNA(IF(E$1&gt;$C933,"",INDEX('2-1-1 紀錄下次購買項目'!$C:$C,MATCH('2-1-2 data.csv'!$A933,'2-1-1 紀錄下次購買項目'!$A:$A,0)+'2-1-2 data.csv'!E$1-1)),"")</f>
        <v>家電維修費</v>
      </c>
      <c r="F933" s="6" t="str">
        <f>_xlfn.IFNA(IF(F$1&gt;$C933,"",INDEX('2-1-1 紀錄下次購買項目'!$C:$C,MATCH('2-1-2 data.csv'!$A933,'2-1-1 紀錄下次購買項目'!$A:$A,0)+'2-1-2 data.csv'!F$1-1)),"")</f>
        <v>DVD燒錄片</v>
      </c>
      <c r="G933" s="6" t="str">
        <f>_xlfn.IFNA(IF(G$1&gt;$C933,"",INDEX('2-1-1 紀錄下次購買項目'!$C:$C,MATCH('2-1-2 data.csv'!$A933,'2-1-1 紀錄下次購買項目'!$A:$A,0)+'2-1-2 data.csv'!G$1-1)),"")</f>
        <v>EPSON墨水</v>
      </c>
      <c r="H933" s="6" t="str">
        <f>_xlfn.IFNA(IF(H$1&gt;$C933,"",INDEX('2-1-1 紀錄下次購買項目'!$C:$C,MATCH('2-1-2 data.csv'!$A933,'2-1-1 紀錄下次購買項目'!$A:$A,0)+'2-1-2 data.csv'!H$1-1)),"")</f>
        <v/>
      </c>
      <c r="I933" s="6" t="str">
        <f>_xlfn.IFNA(IF(I$1&gt;$C933,"",INDEX('2-1-1 紀錄下次購買項目'!$C:$C,MATCH('2-1-2 data.csv'!$A933,'2-1-1 紀錄下次購買項目'!$A:$A,0)+'2-1-2 data.csv'!I$1-1)),"")</f>
        <v/>
      </c>
      <c r="J933" s="6" t="str">
        <f>_xlfn.IFNA(IF(J$1&gt;$C933,"",INDEX('2-1-1 紀錄下次購買項目'!$C:$C,MATCH('2-1-2 data.csv'!$A933,'2-1-1 紀錄下次購買項目'!$A:$A,0)+'2-1-2 data.csv'!J$1-1)),"")</f>
        <v/>
      </c>
      <c r="K933" s="6" t="str">
        <f>_xlfn.IFNA(IF(K$1&gt;$C933,"",INDEX('2-1-1 紀錄下次購買項目'!$C:$C,MATCH('2-1-2 data.csv'!$A933,'2-1-1 紀錄下次購買項目'!$A:$A,0)+'2-1-2 data.csv'!K$1-1)),"")</f>
        <v/>
      </c>
      <c r="L933" s="6" t="str">
        <f>_xlfn.IFNA(IF(L$1&gt;$C933,"",INDEX('2-1-1 紀錄下次購買項目'!$C:$C,MATCH('2-1-2 data.csv'!$A933,'2-1-1 紀錄下次購買項目'!$A:$A,0)+'2-1-2 data.csv'!L$1-1)),"")</f>
        <v/>
      </c>
      <c r="M933" s="6" t="str">
        <f>_xlfn.IFNA(IF(M$1&gt;$C933,"",INDEX('2-1-1 紀錄下次購買項目'!$C:$C,MATCH('2-1-2 data.csv'!$A933,'2-1-1 紀錄下次購買項目'!$A:$A,0)+'2-1-2 data.csv'!M$1-1)),"")</f>
        <v/>
      </c>
      <c r="N933" s="6" t="str">
        <f>_xlfn.IFNA(IF(N$1&gt;$C933,"",INDEX('2-1-1 紀錄下次購買項目'!$C:$C,MATCH('2-1-2 data.csv'!$A933,'2-1-1 紀錄下次購買項目'!$A:$A,0)+'2-1-2 data.csv'!N$1-1)),"")</f>
        <v/>
      </c>
    </row>
    <row r="934" spans="1:14">
      <c r="A934" s="6">
        <v>51710</v>
      </c>
      <c r="B934" s="5">
        <v>2122</v>
      </c>
      <c r="C934" s="6">
        <v>1</v>
      </c>
      <c r="D934" s="6">
        <v>1</v>
      </c>
      <c r="E934" s="6" t="str">
        <f>_xlfn.IFNA(IF(E$1&gt;$C934,"",INDEX('2-1-1 紀錄下次購買項目'!$C:$C,MATCH('2-1-2 data.csv'!$A934,'2-1-1 紀錄下次購買項目'!$A:$A,0)+'2-1-2 data.csv'!E$1-1)),"")</f>
        <v>EPSON墨水</v>
      </c>
      <c r="F934" s="6" t="str">
        <f>_xlfn.IFNA(IF(F$1&gt;$C934,"",INDEX('2-1-1 紀錄下次購買項目'!$C:$C,MATCH('2-1-2 data.csv'!$A934,'2-1-1 紀錄下次購買項目'!$A:$A,0)+'2-1-2 data.csv'!F$1-1)),"")</f>
        <v/>
      </c>
      <c r="G934" s="6" t="str">
        <f>_xlfn.IFNA(IF(G$1&gt;$C934,"",INDEX('2-1-1 紀錄下次購買項目'!$C:$C,MATCH('2-1-2 data.csv'!$A934,'2-1-1 紀錄下次購買項目'!$A:$A,0)+'2-1-2 data.csv'!G$1-1)),"")</f>
        <v/>
      </c>
      <c r="H934" s="6" t="str">
        <f>_xlfn.IFNA(IF(H$1&gt;$C934,"",INDEX('2-1-1 紀錄下次購買項目'!$C:$C,MATCH('2-1-2 data.csv'!$A934,'2-1-1 紀錄下次購買項目'!$A:$A,0)+'2-1-2 data.csv'!H$1-1)),"")</f>
        <v/>
      </c>
      <c r="I934" s="6" t="str">
        <f>_xlfn.IFNA(IF(I$1&gt;$C934,"",INDEX('2-1-1 紀錄下次購買項目'!$C:$C,MATCH('2-1-2 data.csv'!$A934,'2-1-1 紀錄下次購買項目'!$A:$A,0)+'2-1-2 data.csv'!I$1-1)),"")</f>
        <v/>
      </c>
      <c r="J934" s="6" t="str">
        <f>_xlfn.IFNA(IF(J$1&gt;$C934,"",INDEX('2-1-1 紀錄下次購買項目'!$C:$C,MATCH('2-1-2 data.csv'!$A934,'2-1-1 紀錄下次購買項目'!$A:$A,0)+'2-1-2 data.csv'!J$1-1)),"")</f>
        <v/>
      </c>
      <c r="K934" s="6" t="str">
        <f>_xlfn.IFNA(IF(K$1&gt;$C934,"",INDEX('2-1-1 紀錄下次購買項目'!$C:$C,MATCH('2-1-2 data.csv'!$A934,'2-1-1 紀錄下次購買項目'!$A:$A,0)+'2-1-2 data.csv'!K$1-1)),"")</f>
        <v/>
      </c>
      <c r="L934" s="6" t="str">
        <f>_xlfn.IFNA(IF(L$1&gt;$C934,"",INDEX('2-1-1 紀錄下次購買項目'!$C:$C,MATCH('2-1-2 data.csv'!$A934,'2-1-1 紀錄下次購買項目'!$A:$A,0)+'2-1-2 data.csv'!L$1-1)),"")</f>
        <v/>
      </c>
      <c r="M934" s="6" t="str">
        <f>_xlfn.IFNA(IF(M$1&gt;$C934,"",INDEX('2-1-1 紀錄下次購買項目'!$C:$C,MATCH('2-1-2 data.csv'!$A934,'2-1-1 紀錄下次購買項目'!$A:$A,0)+'2-1-2 data.csv'!M$1-1)),"")</f>
        <v/>
      </c>
      <c r="N934" s="6" t="str">
        <f>_xlfn.IFNA(IF(N$1&gt;$C934,"",INDEX('2-1-1 紀錄下次購買項目'!$C:$C,MATCH('2-1-2 data.csv'!$A934,'2-1-1 紀錄下次購買項目'!$A:$A,0)+'2-1-2 data.csv'!N$1-1)),"")</f>
        <v/>
      </c>
    </row>
    <row r="935" spans="1:14">
      <c r="A935" s="6">
        <v>53486</v>
      </c>
      <c r="B935" s="5">
        <v>2122</v>
      </c>
      <c r="C935" s="6">
        <v>1</v>
      </c>
      <c r="D935" s="6">
        <v>4</v>
      </c>
      <c r="E935" s="6" t="str">
        <f>_xlfn.IFNA(IF(E$1&gt;$C935,"",INDEX('2-1-1 紀錄下次購買項目'!$C:$C,MATCH('2-1-2 data.csv'!$A935,'2-1-1 紀錄下次購買項目'!$A:$A,0)+'2-1-2 data.csv'!E$1-1)),"")</f>
        <v>30公升以下微電腦微波爐</v>
      </c>
      <c r="F935" s="6" t="str">
        <f>_xlfn.IFNA(IF(F$1&gt;$C935,"",INDEX('2-1-1 紀錄下次購買項目'!$C:$C,MATCH('2-1-2 data.csv'!$A935,'2-1-1 紀錄下次購買項目'!$A:$A,0)+'2-1-2 data.csv'!F$1-1)),"")</f>
        <v/>
      </c>
      <c r="G935" s="6" t="str">
        <f>_xlfn.IFNA(IF(G$1&gt;$C935,"",INDEX('2-1-1 紀錄下次購買項目'!$C:$C,MATCH('2-1-2 data.csv'!$A935,'2-1-1 紀錄下次購買項目'!$A:$A,0)+'2-1-2 data.csv'!G$1-1)),"")</f>
        <v/>
      </c>
      <c r="H935" s="6" t="str">
        <f>_xlfn.IFNA(IF(H$1&gt;$C935,"",INDEX('2-1-1 紀錄下次購買項目'!$C:$C,MATCH('2-1-2 data.csv'!$A935,'2-1-1 紀錄下次購買項目'!$A:$A,0)+'2-1-2 data.csv'!H$1-1)),"")</f>
        <v/>
      </c>
      <c r="I935" s="6" t="str">
        <f>_xlfn.IFNA(IF(I$1&gt;$C935,"",INDEX('2-1-1 紀錄下次購買項目'!$C:$C,MATCH('2-1-2 data.csv'!$A935,'2-1-1 紀錄下次購買項目'!$A:$A,0)+'2-1-2 data.csv'!I$1-1)),"")</f>
        <v/>
      </c>
      <c r="J935" s="6" t="str">
        <f>_xlfn.IFNA(IF(J$1&gt;$C935,"",INDEX('2-1-1 紀錄下次購買項目'!$C:$C,MATCH('2-1-2 data.csv'!$A935,'2-1-1 紀錄下次購買項目'!$A:$A,0)+'2-1-2 data.csv'!J$1-1)),"")</f>
        <v/>
      </c>
      <c r="K935" s="6" t="str">
        <f>_xlfn.IFNA(IF(K$1&gt;$C935,"",INDEX('2-1-1 紀錄下次購買項目'!$C:$C,MATCH('2-1-2 data.csv'!$A935,'2-1-1 紀錄下次購買項目'!$A:$A,0)+'2-1-2 data.csv'!K$1-1)),"")</f>
        <v/>
      </c>
      <c r="L935" s="6" t="str">
        <f>_xlfn.IFNA(IF(L$1&gt;$C935,"",INDEX('2-1-1 紀錄下次購買項目'!$C:$C,MATCH('2-1-2 data.csv'!$A935,'2-1-1 紀錄下次購買項目'!$A:$A,0)+'2-1-2 data.csv'!L$1-1)),"")</f>
        <v/>
      </c>
      <c r="M935" s="6" t="str">
        <f>_xlfn.IFNA(IF(M$1&gt;$C935,"",INDEX('2-1-1 紀錄下次購買項目'!$C:$C,MATCH('2-1-2 data.csv'!$A935,'2-1-1 紀錄下次購買項目'!$A:$A,0)+'2-1-2 data.csv'!M$1-1)),"")</f>
        <v/>
      </c>
      <c r="N935" s="6" t="str">
        <f>_xlfn.IFNA(IF(N$1&gt;$C935,"",INDEX('2-1-1 紀錄下次購買項目'!$C:$C,MATCH('2-1-2 data.csv'!$A935,'2-1-1 紀錄下次購買項目'!$A:$A,0)+'2-1-2 data.csv'!N$1-1)),"")</f>
        <v/>
      </c>
    </row>
    <row r="936" spans="1:14">
      <c r="A936" s="6">
        <v>79390</v>
      </c>
      <c r="B936" s="5">
        <v>2122</v>
      </c>
      <c r="C936" s="6">
        <v>4</v>
      </c>
      <c r="D936" s="6">
        <v>0</v>
      </c>
      <c r="E936" s="6" t="str">
        <f>_xlfn.IFNA(IF(E$1&gt;$C936,"",INDEX('2-1-1 紀錄下次購買項目'!$C:$C,MATCH('2-1-2 data.csv'!$A936,'2-1-1 紀錄下次購買項目'!$A:$A,0)+'2-1-2 data.csv'!E$1-1)),"")</f>
        <v>家電維修費</v>
      </c>
      <c r="F936" s="6" t="str">
        <f>_xlfn.IFNA(IF(F$1&gt;$C936,"",INDEX('2-1-1 紀錄下次購買項目'!$C:$C,MATCH('2-1-2 data.csv'!$A936,'2-1-1 紀錄下次購買項目'!$A:$A,0)+'2-1-2 data.csv'!F$1-1)),"")</f>
        <v>CD燒錄片</v>
      </c>
      <c r="G936" s="6" t="str">
        <f>_xlfn.IFNA(IF(G$1&gt;$C936,"",INDEX('2-1-1 紀錄下次購買項目'!$C:$C,MATCH('2-1-2 data.csv'!$A936,'2-1-1 紀錄下次購買項目'!$A:$A,0)+'2-1-2 data.csv'!G$1-1)),"")</f>
        <v>EPSON墨水</v>
      </c>
      <c r="H936" s="6" t="str">
        <f>_xlfn.IFNA(IF(H$1&gt;$C936,"",INDEX('2-1-1 紀錄下次購買項目'!$C:$C,MATCH('2-1-2 data.csv'!$A936,'2-1-1 紀錄下次購買項目'!$A:$A,0)+'2-1-2 data.csv'!H$1-1)),"")</f>
        <v>記憶卡</v>
      </c>
      <c r="I936" s="6" t="str">
        <f>_xlfn.IFNA(IF(I$1&gt;$C936,"",INDEX('2-1-1 紀錄下次購買項目'!$C:$C,MATCH('2-1-2 data.csv'!$A936,'2-1-1 紀錄下次購買項目'!$A:$A,0)+'2-1-2 data.csv'!I$1-1)),"")</f>
        <v/>
      </c>
      <c r="J936" s="6" t="str">
        <f>_xlfn.IFNA(IF(J$1&gt;$C936,"",INDEX('2-1-1 紀錄下次購買項目'!$C:$C,MATCH('2-1-2 data.csv'!$A936,'2-1-1 紀錄下次購買項目'!$A:$A,0)+'2-1-2 data.csv'!J$1-1)),"")</f>
        <v/>
      </c>
      <c r="K936" s="6" t="str">
        <f>_xlfn.IFNA(IF(K$1&gt;$C936,"",INDEX('2-1-1 紀錄下次購買項目'!$C:$C,MATCH('2-1-2 data.csv'!$A936,'2-1-1 紀錄下次購買項目'!$A:$A,0)+'2-1-2 data.csv'!K$1-1)),"")</f>
        <v/>
      </c>
      <c r="L936" s="6" t="str">
        <f>_xlfn.IFNA(IF(L$1&gt;$C936,"",INDEX('2-1-1 紀錄下次購買項目'!$C:$C,MATCH('2-1-2 data.csv'!$A936,'2-1-1 紀錄下次購買項目'!$A:$A,0)+'2-1-2 data.csv'!L$1-1)),"")</f>
        <v/>
      </c>
      <c r="M936" s="6" t="str">
        <f>_xlfn.IFNA(IF(M$1&gt;$C936,"",INDEX('2-1-1 紀錄下次購買項目'!$C:$C,MATCH('2-1-2 data.csv'!$A936,'2-1-1 紀錄下次購買項目'!$A:$A,0)+'2-1-2 data.csv'!M$1-1)),"")</f>
        <v/>
      </c>
      <c r="N936" s="6" t="str">
        <f>_xlfn.IFNA(IF(N$1&gt;$C936,"",INDEX('2-1-1 紀錄下次購買項目'!$C:$C,MATCH('2-1-2 data.csv'!$A936,'2-1-1 紀錄下次購買項目'!$A:$A,0)+'2-1-2 data.csv'!N$1-1)),"")</f>
        <v/>
      </c>
    </row>
    <row r="937" spans="1:14">
      <c r="A937" s="6">
        <v>24432</v>
      </c>
      <c r="B937" s="5">
        <v>2194</v>
      </c>
      <c r="C937" s="6">
        <v>1</v>
      </c>
      <c r="D937" s="6">
        <v>1</v>
      </c>
      <c r="E937" s="6" t="str">
        <f>_xlfn.IFNA(IF(E$1&gt;$C937,"",INDEX('2-1-1 紀錄下次購買項目'!$C:$C,MATCH('2-1-2 data.csv'!$A937,'2-1-1 紀錄下次購買項目'!$A:$A,0)+'2-1-2 data.csv'!E$1-1)),"")</f>
        <v>整理耗材</v>
      </c>
      <c r="F937" s="6" t="str">
        <f>_xlfn.IFNA(IF(F$1&gt;$C937,"",INDEX('2-1-1 紀錄下次購買項目'!$C:$C,MATCH('2-1-2 data.csv'!$A937,'2-1-1 紀錄下次購買項目'!$A:$A,0)+'2-1-2 data.csv'!F$1-1)),"")</f>
        <v/>
      </c>
      <c r="G937" s="6" t="str">
        <f>_xlfn.IFNA(IF(G$1&gt;$C937,"",INDEX('2-1-1 紀錄下次購買項目'!$C:$C,MATCH('2-1-2 data.csv'!$A937,'2-1-1 紀錄下次購買項目'!$A:$A,0)+'2-1-2 data.csv'!G$1-1)),"")</f>
        <v/>
      </c>
      <c r="H937" s="6" t="str">
        <f>_xlfn.IFNA(IF(H$1&gt;$C937,"",INDEX('2-1-1 紀錄下次購買項目'!$C:$C,MATCH('2-1-2 data.csv'!$A937,'2-1-1 紀錄下次購買項目'!$A:$A,0)+'2-1-2 data.csv'!H$1-1)),"")</f>
        <v/>
      </c>
      <c r="I937" s="6" t="str">
        <f>_xlfn.IFNA(IF(I$1&gt;$C937,"",INDEX('2-1-1 紀錄下次購買項目'!$C:$C,MATCH('2-1-2 data.csv'!$A937,'2-1-1 紀錄下次購買項目'!$A:$A,0)+'2-1-2 data.csv'!I$1-1)),"")</f>
        <v/>
      </c>
      <c r="J937" s="6" t="str">
        <f>_xlfn.IFNA(IF(J$1&gt;$C937,"",INDEX('2-1-1 紀錄下次購買項目'!$C:$C,MATCH('2-1-2 data.csv'!$A937,'2-1-1 紀錄下次購買項目'!$A:$A,0)+'2-1-2 data.csv'!J$1-1)),"")</f>
        <v/>
      </c>
      <c r="K937" s="6" t="str">
        <f>_xlfn.IFNA(IF(K$1&gt;$C937,"",INDEX('2-1-1 紀錄下次購買項目'!$C:$C,MATCH('2-1-2 data.csv'!$A937,'2-1-1 紀錄下次購買項目'!$A:$A,0)+'2-1-2 data.csv'!K$1-1)),"")</f>
        <v/>
      </c>
      <c r="L937" s="6" t="str">
        <f>_xlfn.IFNA(IF(L$1&gt;$C937,"",INDEX('2-1-1 紀錄下次購買項目'!$C:$C,MATCH('2-1-2 data.csv'!$A937,'2-1-1 紀錄下次購買項目'!$A:$A,0)+'2-1-2 data.csv'!L$1-1)),"")</f>
        <v/>
      </c>
      <c r="M937" s="6" t="str">
        <f>_xlfn.IFNA(IF(M$1&gt;$C937,"",INDEX('2-1-1 紀錄下次購買項目'!$C:$C,MATCH('2-1-2 data.csv'!$A937,'2-1-1 紀錄下次購買項目'!$A:$A,0)+'2-1-2 data.csv'!M$1-1)),"")</f>
        <v/>
      </c>
      <c r="N937" s="6" t="str">
        <f>_xlfn.IFNA(IF(N$1&gt;$C937,"",INDEX('2-1-1 紀錄下次購買項目'!$C:$C,MATCH('2-1-2 data.csv'!$A937,'2-1-1 紀錄下次購買項目'!$A:$A,0)+'2-1-2 data.csv'!N$1-1)),"")</f>
        <v/>
      </c>
    </row>
    <row r="938" spans="1:14">
      <c r="A938" s="6">
        <v>35784</v>
      </c>
      <c r="B938" s="5">
        <v>2194</v>
      </c>
      <c r="C938" s="6">
        <v>1</v>
      </c>
      <c r="D938" s="6">
        <v>3</v>
      </c>
      <c r="E938" s="6" t="str">
        <f>_xlfn.IFNA(IF(E$1&gt;$C938,"",INDEX('2-1-1 紀錄下次購買項目'!$C:$C,MATCH('2-1-2 data.csv'!$A938,'2-1-1 紀錄下次購買項目'!$A:$A,0)+'2-1-2 data.csv'!E$1-1)),"")</f>
        <v>家電安裝費</v>
      </c>
      <c r="F938" s="6" t="str">
        <f>_xlfn.IFNA(IF(F$1&gt;$C938,"",INDEX('2-1-1 紀錄下次購買項目'!$C:$C,MATCH('2-1-2 data.csv'!$A938,'2-1-1 紀錄下次購買項目'!$A:$A,0)+'2-1-2 data.csv'!F$1-1)),"")</f>
        <v/>
      </c>
      <c r="G938" s="6" t="str">
        <f>_xlfn.IFNA(IF(G$1&gt;$C938,"",INDEX('2-1-1 紀錄下次購買項目'!$C:$C,MATCH('2-1-2 data.csv'!$A938,'2-1-1 紀錄下次購買項目'!$A:$A,0)+'2-1-2 data.csv'!G$1-1)),"")</f>
        <v/>
      </c>
      <c r="H938" s="6" t="str">
        <f>_xlfn.IFNA(IF(H$1&gt;$C938,"",INDEX('2-1-1 紀錄下次購買項目'!$C:$C,MATCH('2-1-2 data.csv'!$A938,'2-1-1 紀錄下次購買項目'!$A:$A,0)+'2-1-2 data.csv'!H$1-1)),"")</f>
        <v/>
      </c>
      <c r="I938" s="6" t="str">
        <f>_xlfn.IFNA(IF(I$1&gt;$C938,"",INDEX('2-1-1 紀錄下次購買項目'!$C:$C,MATCH('2-1-2 data.csv'!$A938,'2-1-1 紀錄下次購買項目'!$A:$A,0)+'2-1-2 data.csv'!I$1-1)),"")</f>
        <v/>
      </c>
      <c r="J938" s="6" t="str">
        <f>_xlfn.IFNA(IF(J$1&gt;$C938,"",INDEX('2-1-1 紀錄下次購買項目'!$C:$C,MATCH('2-1-2 data.csv'!$A938,'2-1-1 紀錄下次購買項目'!$A:$A,0)+'2-1-2 data.csv'!J$1-1)),"")</f>
        <v/>
      </c>
      <c r="K938" s="6" t="str">
        <f>_xlfn.IFNA(IF(K$1&gt;$C938,"",INDEX('2-1-1 紀錄下次購買項目'!$C:$C,MATCH('2-1-2 data.csv'!$A938,'2-1-1 紀錄下次購買項目'!$A:$A,0)+'2-1-2 data.csv'!K$1-1)),"")</f>
        <v/>
      </c>
      <c r="L938" s="6" t="str">
        <f>_xlfn.IFNA(IF(L$1&gt;$C938,"",INDEX('2-1-1 紀錄下次購買項目'!$C:$C,MATCH('2-1-2 data.csv'!$A938,'2-1-1 紀錄下次購買項目'!$A:$A,0)+'2-1-2 data.csv'!L$1-1)),"")</f>
        <v/>
      </c>
      <c r="M938" s="6" t="str">
        <f>_xlfn.IFNA(IF(M$1&gt;$C938,"",INDEX('2-1-1 紀錄下次購買項目'!$C:$C,MATCH('2-1-2 data.csv'!$A938,'2-1-1 紀錄下次購買項目'!$A:$A,0)+'2-1-2 data.csv'!M$1-1)),"")</f>
        <v/>
      </c>
      <c r="N938" s="6" t="str">
        <f>_xlfn.IFNA(IF(N$1&gt;$C938,"",INDEX('2-1-1 紀錄下次購買項目'!$C:$C,MATCH('2-1-2 data.csv'!$A938,'2-1-1 紀錄下次購買項目'!$A:$A,0)+'2-1-2 data.csv'!N$1-1)),"")</f>
        <v/>
      </c>
    </row>
    <row r="939" spans="1:14">
      <c r="A939" s="6">
        <v>43716</v>
      </c>
      <c r="B939" s="5">
        <v>2194</v>
      </c>
      <c r="C939" s="6">
        <v>3</v>
      </c>
      <c r="D939" s="6">
        <v>2</v>
      </c>
      <c r="E939" s="6" t="str">
        <f>_xlfn.IFNA(IF(E$1&gt;$C939,"",INDEX('2-1-1 紀錄下次購買項目'!$C:$C,MATCH('2-1-2 data.csv'!$A939,'2-1-1 紀錄下次購買項目'!$A:$A,0)+'2-1-2 data.csv'!E$1-1)),"")</f>
        <v>延長線</v>
      </c>
      <c r="F939" s="6" t="str">
        <f>_xlfn.IFNA(IF(F$1&gt;$C939,"",INDEX('2-1-1 紀錄下次購買項目'!$C:$C,MATCH('2-1-2 data.csv'!$A939,'2-1-1 紀錄下次購買項目'!$A:$A,0)+'2-1-2 data.csv'!F$1-1)),"")</f>
        <v>整理耗材</v>
      </c>
      <c r="G939" s="6" t="str">
        <f>_xlfn.IFNA(IF(G$1&gt;$C939,"",INDEX('2-1-1 紀錄下次購買項目'!$C:$C,MATCH('2-1-2 data.csv'!$A939,'2-1-1 紀錄下次購買項目'!$A:$A,0)+'2-1-2 data.csv'!G$1-1)),"")</f>
        <v>線材</v>
      </c>
      <c r="H939" s="6" t="str">
        <f>_xlfn.IFNA(IF(H$1&gt;$C939,"",INDEX('2-1-1 紀錄下次購買項目'!$C:$C,MATCH('2-1-2 data.csv'!$A939,'2-1-1 紀錄下次購買項目'!$A:$A,0)+'2-1-2 data.csv'!H$1-1)),"")</f>
        <v/>
      </c>
      <c r="I939" s="6" t="str">
        <f>_xlfn.IFNA(IF(I$1&gt;$C939,"",INDEX('2-1-1 紀錄下次購買項目'!$C:$C,MATCH('2-1-2 data.csv'!$A939,'2-1-1 紀錄下次購買項目'!$A:$A,0)+'2-1-2 data.csv'!I$1-1)),"")</f>
        <v/>
      </c>
      <c r="J939" s="6" t="str">
        <f>_xlfn.IFNA(IF(J$1&gt;$C939,"",INDEX('2-1-1 紀錄下次購買項目'!$C:$C,MATCH('2-1-2 data.csv'!$A939,'2-1-1 紀錄下次購買項目'!$A:$A,0)+'2-1-2 data.csv'!J$1-1)),"")</f>
        <v/>
      </c>
      <c r="K939" s="6" t="str">
        <f>_xlfn.IFNA(IF(K$1&gt;$C939,"",INDEX('2-1-1 紀錄下次購買項目'!$C:$C,MATCH('2-1-2 data.csv'!$A939,'2-1-1 紀錄下次購買項目'!$A:$A,0)+'2-1-2 data.csv'!K$1-1)),"")</f>
        <v/>
      </c>
      <c r="L939" s="6" t="str">
        <f>_xlfn.IFNA(IF(L$1&gt;$C939,"",INDEX('2-1-1 紀錄下次購買項目'!$C:$C,MATCH('2-1-2 data.csv'!$A939,'2-1-1 紀錄下次購買項目'!$A:$A,0)+'2-1-2 data.csv'!L$1-1)),"")</f>
        <v/>
      </c>
      <c r="M939" s="6" t="str">
        <f>_xlfn.IFNA(IF(M$1&gt;$C939,"",INDEX('2-1-1 紀錄下次購買項目'!$C:$C,MATCH('2-1-2 data.csv'!$A939,'2-1-1 紀錄下次購買項目'!$A:$A,0)+'2-1-2 data.csv'!M$1-1)),"")</f>
        <v/>
      </c>
      <c r="N939" s="6" t="str">
        <f>_xlfn.IFNA(IF(N$1&gt;$C939,"",INDEX('2-1-1 紀錄下次購買項目'!$C:$C,MATCH('2-1-2 data.csv'!$A939,'2-1-1 紀錄下次購買項目'!$A:$A,0)+'2-1-2 data.csv'!N$1-1)),"")</f>
        <v/>
      </c>
    </row>
    <row r="940" spans="1:14">
      <c r="A940" s="6">
        <v>53081</v>
      </c>
      <c r="B940" s="5">
        <v>2194</v>
      </c>
      <c r="C940" s="6">
        <v>2</v>
      </c>
      <c r="D940" s="6">
        <v>1</v>
      </c>
      <c r="E940" s="6" t="str">
        <f>_xlfn.IFNA(IF(E$1&gt;$C940,"",INDEX('2-1-1 紀錄下次購買項目'!$C:$C,MATCH('2-1-2 data.csv'!$A940,'2-1-1 紀錄下次購買項目'!$A:$A,0)+'2-1-2 data.csv'!E$1-1)),"")</f>
        <v>省電燈泡</v>
      </c>
      <c r="F940" s="6" t="str">
        <f>_xlfn.IFNA(IF(F$1&gt;$C940,"",INDEX('2-1-1 紀錄下次購買項目'!$C:$C,MATCH('2-1-2 data.csv'!$A940,'2-1-1 紀錄下次購買項目'!$A:$A,0)+'2-1-2 data.csv'!F$1-1)),"")</f>
        <v>家電維修費</v>
      </c>
      <c r="G940" s="6" t="str">
        <f>_xlfn.IFNA(IF(G$1&gt;$C940,"",INDEX('2-1-1 紀錄下次購買項目'!$C:$C,MATCH('2-1-2 data.csv'!$A940,'2-1-1 紀錄下次購買項目'!$A:$A,0)+'2-1-2 data.csv'!G$1-1)),"")</f>
        <v/>
      </c>
      <c r="H940" s="6" t="str">
        <f>_xlfn.IFNA(IF(H$1&gt;$C940,"",INDEX('2-1-1 紀錄下次購買項目'!$C:$C,MATCH('2-1-2 data.csv'!$A940,'2-1-1 紀錄下次購買項目'!$A:$A,0)+'2-1-2 data.csv'!H$1-1)),"")</f>
        <v/>
      </c>
      <c r="I940" s="6" t="str">
        <f>_xlfn.IFNA(IF(I$1&gt;$C940,"",INDEX('2-1-1 紀錄下次購買項目'!$C:$C,MATCH('2-1-2 data.csv'!$A940,'2-1-1 紀錄下次購買項目'!$A:$A,0)+'2-1-2 data.csv'!I$1-1)),"")</f>
        <v/>
      </c>
      <c r="J940" s="6" t="str">
        <f>_xlfn.IFNA(IF(J$1&gt;$C940,"",INDEX('2-1-1 紀錄下次購買項目'!$C:$C,MATCH('2-1-2 data.csv'!$A940,'2-1-1 紀錄下次購買項目'!$A:$A,0)+'2-1-2 data.csv'!J$1-1)),"")</f>
        <v/>
      </c>
      <c r="K940" s="6" t="str">
        <f>_xlfn.IFNA(IF(K$1&gt;$C940,"",INDEX('2-1-1 紀錄下次購買項目'!$C:$C,MATCH('2-1-2 data.csv'!$A940,'2-1-1 紀錄下次購買項目'!$A:$A,0)+'2-1-2 data.csv'!K$1-1)),"")</f>
        <v/>
      </c>
      <c r="L940" s="6" t="str">
        <f>_xlfn.IFNA(IF(L$1&gt;$C940,"",INDEX('2-1-1 紀錄下次購買項目'!$C:$C,MATCH('2-1-2 data.csv'!$A940,'2-1-1 紀錄下次購買項目'!$A:$A,0)+'2-1-2 data.csv'!L$1-1)),"")</f>
        <v/>
      </c>
      <c r="M940" s="6" t="str">
        <f>_xlfn.IFNA(IF(M$1&gt;$C940,"",INDEX('2-1-1 紀錄下次購買項目'!$C:$C,MATCH('2-1-2 data.csv'!$A940,'2-1-1 紀錄下次購買項目'!$A:$A,0)+'2-1-2 data.csv'!M$1-1)),"")</f>
        <v/>
      </c>
      <c r="N940" s="6" t="str">
        <f>_xlfn.IFNA(IF(N$1&gt;$C940,"",INDEX('2-1-1 紀錄下次購買項目'!$C:$C,MATCH('2-1-2 data.csv'!$A940,'2-1-1 紀錄下次購買項目'!$A:$A,0)+'2-1-2 data.csv'!N$1-1)),"")</f>
        <v/>
      </c>
    </row>
    <row r="941" spans="1:14">
      <c r="A941" s="6">
        <v>58124</v>
      </c>
      <c r="B941" s="5">
        <v>2194</v>
      </c>
      <c r="C941" s="6">
        <v>1</v>
      </c>
      <c r="D941" s="6">
        <v>1</v>
      </c>
      <c r="E941" s="6" t="str">
        <f>_xlfn.IFNA(IF(E$1&gt;$C941,"",INDEX('2-1-1 紀錄下次購買項目'!$C:$C,MATCH('2-1-2 data.csv'!$A941,'2-1-1 紀錄下次購買項目'!$A:$A,0)+'2-1-2 data.csv'!E$1-1)),"")</f>
        <v>30公升以下微電腦微波爐</v>
      </c>
      <c r="F941" s="6" t="str">
        <f>_xlfn.IFNA(IF(F$1&gt;$C941,"",INDEX('2-1-1 紀錄下次購買項目'!$C:$C,MATCH('2-1-2 data.csv'!$A941,'2-1-1 紀錄下次購買項目'!$A:$A,0)+'2-1-2 data.csv'!F$1-1)),"")</f>
        <v/>
      </c>
      <c r="G941" s="6" t="str">
        <f>_xlfn.IFNA(IF(G$1&gt;$C941,"",INDEX('2-1-1 紀錄下次購買項目'!$C:$C,MATCH('2-1-2 data.csv'!$A941,'2-1-1 紀錄下次購買項目'!$A:$A,0)+'2-1-2 data.csv'!G$1-1)),"")</f>
        <v/>
      </c>
      <c r="H941" s="6" t="str">
        <f>_xlfn.IFNA(IF(H$1&gt;$C941,"",INDEX('2-1-1 紀錄下次購買項目'!$C:$C,MATCH('2-1-2 data.csv'!$A941,'2-1-1 紀錄下次購買項目'!$A:$A,0)+'2-1-2 data.csv'!H$1-1)),"")</f>
        <v/>
      </c>
      <c r="I941" s="6" t="str">
        <f>_xlfn.IFNA(IF(I$1&gt;$C941,"",INDEX('2-1-1 紀錄下次購買項目'!$C:$C,MATCH('2-1-2 data.csv'!$A941,'2-1-1 紀錄下次購買項目'!$A:$A,0)+'2-1-2 data.csv'!I$1-1)),"")</f>
        <v/>
      </c>
      <c r="J941" s="6" t="str">
        <f>_xlfn.IFNA(IF(J$1&gt;$C941,"",INDEX('2-1-1 紀錄下次購買項目'!$C:$C,MATCH('2-1-2 data.csv'!$A941,'2-1-1 紀錄下次購買項目'!$A:$A,0)+'2-1-2 data.csv'!J$1-1)),"")</f>
        <v/>
      </c>
      <c r="K941" s="6" t="str">
        <f>_xlfn.IFNA(IF(K$1&gt;$C941,"",INDEX('2-1-1 紀錄下次購買項目'!$C:$C,MATCH('2-1-2 data.csv'!$A941,'2-1-1 紀錄下次購買項目'!$A:$A,0)+'2-1-2 data.csv'!K$1-1)),"")</f>
        <v/>
      </c>
      <c r="L941" s="6" t="str">
        <f>_xlfn.IFNA(IF(L$1&gt;$C941,"",INDEX('2-1-1 紀錄下次購買項目'!$C:$C,MATCH('2-1-2 data.csv'!$A941,'2-1-1 紀錄下次購買項目'!$A:$A,0)+'2-1-2 data.csv'!L$1-1)),"")</f>
        <v/>
      </c>
      <c r="M941" s="6" t="str">
        <f>_xlfn.IFNA(IF(M$1&gt;$C941,"",INDEX('2-1-1 紀錄下次購買項目'!$C:$C,MATCH('2-1-2 data.csv'!$A941,'2-1-1 紀錄下次購買項目'!$A:$A,0)+'2-1-2 data.csv'!M$1-1)),"")</f>
        <v/>
      </c>
      <c r="N941" s="6" t="str">
        <f>_xlfn.IFNA(IF(N$1&gt;$C941,"",INDEX('2-1-1 紀錄下次購買項目'!$C:$C,MATCH('2-1-2 data.csv'!$A941,'2-1-1 紀錄下次購買項目'!$A:$A,0)+'2-1-2 data.csv'!N$1-1)),"")</f>
        <v/>
      </c>
    </row>
    <row r="942" spans="1:14">
      <c r="A942" s="6">
        <v>66074</v>
      </c>
      <c r="B942" s="5">
        <v>2194</v>
      </c>
      <c r="C942" s="6">
        <v>1</v>
      </c>
      <c r="D942" s="6">
        <v>1</v>
      </c>
      <c r="E942" s="6" t="str">
        <f>_xlfn.IFNA(IF(E$1&gt;$C942,"",INDEX('2-1-1 紀錄下次購買項目'!$C:$C,MATCH('2-1-2 data.csv'!$A942,'2-1-1 紀錄下次購買項目'!$A:$A,0)+'2-1-2 data.csv'!E$1-1)),"")</f>
        <v>省電燈泡</v>
      </c>
      <c r="F942" s="6" t="str">
        <f>_xlfn.IFNA(IF(F$1&gt;$C942,"",INDEX('2-1-1 紀錄下次購買項目'!$C:$C,MATCH('2-1-2 data.csv'!$A942,'2-1-1 紀錄下次購買項目'!$A:$A,0)+'2-1-2 data.csv'!F$1-1)),"")</f>
        <v/>
      </c>
      <c r="G942" s="6" t="str">
        <f>_xlfn.IFNA(IF(G$1&gt;$C942,"",INDEX('2-1-1 紀錄下次購買項目'!$C:$C,MATCH('2-1-2 data.csv'!$A942,'2-1-1 紀錄下次購買項目'!$A:$A,0)+'2-1-2 data.csv'!G$1-1)),"")</f>
        <v/>
      </c>
      <c r="H942" s="6" t="str">
        <f>_xlfn.IFNA(IF(H$1&gt;$C942,"",INDEX('2-1-1 紀錄下次購買項目'!$C:$C,MATCH('2-1-2 data.csv'!$A942,'2-1-1 紀錄下次購買項目'!$A:$A,0)+'2-1-2 data.csv'!H$1-1)),"")</f>
        <v/>
      </c>
      <c r="I942" s="6" t="str">
        <f>_xlfn.IFNA(IF(I$1&gt;$C942,"",INDEX('2-1-1 紀錄下次購買項目'!$C:$C,MATCH('2-1-2 data.csv'!$A942,'2-1-1 紀錄下次購買項目'!$A:$A,0)+'2-1-2 data.csv'!I$1-1)),"")</f>
        <v/>
      </c>
      <c r="J942" s="6" t="str">
        <f>_xlfn.IFNA(IF(J$1&gt;$C942,"",INDEX('2-1-1 紀錄下次購買項目'!$C:$C,MATCH('2-1-2 data.csv'!$A942,'2-1-1 紀錄下次購買項目'!$A:$A,0)+'2-1-2 data.csv'!J$1-1)),"")</f>
        <v/>
      </c>
      <c r="K942" s="6" t="str">
        <f>_xlfn.IFNA(IF(K$1&gt;$C942,"",INDEX('2-1-1 紀錄下次購買項目'!$C:$C,MATCH('2-1-2 data.csv'!$A942,'2-1-1 紀錄下次購買項目'!$A:$A,0)+'2-1-2 data.csv'!K$1-1)),"")</f>
        <v/>
      </c>
      <c r="L942" s="6" t="str">
        <f>_xlfn.IFNA(IF(L$1&gt;$C942,"",INDEX('2-1-1 紀錄下次購買項目'!$C:$C,MATCH('2-1-2 data.csv'!$A942,'2-1-1 紀錄下次購買項目'!$A:$A,0)+'2-1-2 data.csv'!L$1-1)),"")</f>
        <v/>
      </c>
      <c r="M942" s="6" t="str">
        <f>_xlfn.IFNA(IF(M$1&gt;$C942,"",INDEX('2-1-1 紀錄下次購買項目'!$C:$C,MATCH('2-1-2 data.csv'!$A942,'2-1-1 紀錄下次購買項目'!$A:$A,0)+'2-1-2 data.csv'!M$1-1)),"")</f>
        <v/>
      </c>
      <c r="N942" s="6" t="str">
        <f>_xlfn.IFNA(IF(N$1&gt;$C942,"",INDEX('2-1-1 紀錄下次購買項目'!$C:$C,MATCH('2-1-2 data.csv'!$A942,'2-1-1 紀錄下次購買項目'!$A:$A,0)+'2-1-2 data.csv'!N$1-1)),"")</f>
        <v/>
      </c>
    </row>
    <row r="943" spans="1:14">
      <c r="A943" s="6">
        <v>75291</v>
      </c>
      <c r="B943" s="5">
        <v>2194</v>
      </c>
      <c r="C943" s="6">
        <v>1</v>
      </c>
      <c r="D943" s="6">
        <v>0</v>
      </c>
      <c r="E943" s="6" t="str">
        <f>_xlfn.IFNA(IF(E$1&gt;$C943,"",INDEX('2-1-1 紀錄下次購買項目'!$C:$C,MATCH('2-1-2 data.csv'!$A943,'2-1-1 紀錄下次購買項目'!$A:$A,0)+'2-1-2 data.csv'!E$1-1)),"")</f>
        <v>省電燈泡</v>
      </c>
      <c r="F943" s="6" t="str">
        <f>_xlfn.IFNA(IF(F$1&gt;$C943,"",INDEX('2-1-1 紀錄下次購買項目'!$C:$C,MATCH('2-1-2 data.csv'!$A943,'2-1-1 紀錄下次購買項目'!$A:$A,0)+'2-1-2 data.csv'!F$1-1)),"")</f>
        <v/>
      </c>
      <c r="G943" s="6" t="str">
        <f>_xlfn.IFNA(IF(G$1&gt;$C943,"",INDEX('2-1-1 紀錄下次購買項目'!$C:$C,MATCH('2-1-2 data.csv'!$A943,'2-1-1 紀錄下次購買項目'!$A:$A,0)+'2-1-2 data.csv'!G$1-1)),"")</f>
        <v/>
      </c>
      <c r="H943" s="6" t="str">
        <f>_xlfn.IFNA(IF(H$1&gt;$C943,"",INDEX('2-1-1 紀錄下次購買項目'!$C:$C,MATCH('2-1-2 data.csv'!$A943,'2-1-1 紀錄下次購買項目'!$A:$A,0)+'2-1-2 data.csv'!H$1-1)),"")</f>
        <v/>
      </c>
      <c r="I943" s="6" t="str">
        <f>_xlfn.IFNA(IF(I$1&gt;$C943,"",INDEX('2-1-1 紀錄下次購買項目'!$C:$C,MATCH('2-1-2 data.csv'!$A943,'2-1-1 紀錄下次購買項目'!$A:$A,0)+'2-1-2 data.csv'!I$1-1)),"")</f>
        <v/>
      </c>
      <c r="J943" s="6" t="str">
        <f>_xlfn.IFNA(IF(J$1&gt;$C943,"",INDEX('2-1-1 紀錄下次購買項目'!$C:$C,MATCH('2-1-2 data.csv'!$A943,'2-1-1 紀錄下次購買項目'!$A:$A,0)+'2-1-2 data.csv'!J$1-1)),"")</f>
        <v/>
      </c>
      <c r="K943" s="6" t="str">
        <f>_xlfn.IFNA(IF(K$1&gt;$C943,"",INDEX('2-1-1 紀錄下次購買項目'!$C:$C,MATCH('2-1-2 data.csv'!$A943,'2-1-1 紀錄下次購買項目'!$A:$A,0)+'2-1-2 data.csv'!K$1-1)),"")</f>
        <v/>
      </c>
      <c r="L943" s="6" t="str">
        <f>_xlfn.IFNA(IF(L$1&gt;$C943,"",INDEX('2-1-1 紀錄下次購買項目'!$C:$C,MATCH('2-1-2 data.csv'!$A943,'2-1-1 紀錄下次購買項目'!$A:$A,0)+'2-1-2 data.csv'!L$1-1)),"")</f>
        <v/>
      </c>
      <c r="M943" s="6" t="str">
        <f>_xlfn.IFNA(IF(M$1&gt;$C943,"",INDEX('2-1-1 紀錄下次購買項目'!$C:$C,MATCH('2-1-2 data.csv'!$A943,'2-1-1 紀錄下次購買項目'!$A:$A,0)+'2-1-2 data.csv'!M$1-1)),"")</f>
        <v/>
      </c>
      <c r="N943" s="6" t="str">
        <f>_xlfn.IFNA(IF(N$1&gt;$C943,"",INDEX('2-1-1 紀錄下次購買項目'!$C:$C,MATCH('2-1-2 data.csv'!$A943,'2-1-1 紀錄下次購買項目'!$A:$A,0)+'2-1-2 data.csv'!N$1-1)),"")</f>
        <v/>
      </c>
    </row>
    <row r="944" spans="1:14">
      <c r="A944" s="6">
        <v>6346</v>
      </c>
      <c r="B944" s="5">
        <v>2205</v>
      </c>
      <c r="C944" s="6">
        <v>1</v>
      </c>
      <c r="D944" s="6">
        <v>1</v>
      </c>
      <c r="E944" s="6" t="str">
        <f>_xlfn.IFNA(IF(E$1&gt;$C944,"",INDEX('2-1-1 紀錄下次購買項目'!$C:$C,MATCH('2-1-2 data.csv'!$A944,'2-1-1 紀錄下次購買項目'!$A:$A,0)+'2-1-2 data.csv'!E$1-1)),"")</f>
        <v>有線光學鼠</v>
      </c>
      <c r="F944" s="6" t="str">
        <f>_xlfn.IFNA(IF(F$1&gt;$C944,"",INDEX('2-1-1 紀錄下次購買項目'!$C:$C,MATCH('2-1-2 data.csv'!$A944,'2-1-1 紀錄下次購買項目'!$A:$A,0)+'2-1-2 data.csv'!F$1-1)),"")</f>
        <v/>
      </c>
      <c r="G944" s="6" t="str">
        <f>_xlfn.IFNA(IF(G$1&gt;$C944,"",INDEX('2-1-1 紀錄下次購買項目'!$C:$C,MATCH('2-1-2 data.csv'!$A944,'2-1-1 紀錄下次購買項目'!$A:$A,0)+'2-1-2 data.csv'!G$1-1)),"")</f>
        <v/>
      </c>
      <c r="H944" s="6" t="str">
        <f>_xlfn.IFNA(IF(H$1&gt;$C944,"",INDEX('2-1-1 紀錄下次購買項目'!$C:$C,MATCH('2-1-2 data.csv'!$A944,'2-1-1 紀錄下次購買項目'!$A:$A,0)+'2-1-2 data.csv'!H$1-1)),"")</f>
        <v/>
      </c>
      <c r="I944" s="6" t="str">
        <f>_xlfn.IFNA(IF(I$1&gt;$C944,"",INDEX('2-1-1 紀錄下次購買項目'!$C:$C,MATCH('2-1-2 data.csv'!$A944,'2-1-1 紀錄下次購買項目'!$A:$A,0)+'2-1-2 data.csv'!I$1-1)),"")</f>
        <v/>
      </c>
      <c r="J944" s="6" t="str">
        <f>_xlfn.IFNA(IF(J$1&gt;$C944,"",INDEX('2-1-1 紀錄下次購買項目'!$C:$C,MATCH('2-1-2 data.csv'!$A944,'2-1-1 紀錄下次購買項目'!$A:$A,0)+'2-1-2 data.csv'!J$1-1)),"")</f>
        <v/>
      </c>
      <c r="K944" s="6" t="str">
        <f>_xlfn.IFNA(IF(K$1&gt;$C944,"",INDEX('2-1-1 紀錄下次購買項目'!$C:$C,MATCH('2-1-2 data.csv'!$A944,'2-1-1 紀錄下次購買項目'!$A:$A,0)+'2-1-2 data.csv'!K$1-1)),"")</f>
        <v/>
      </c>
      <c r="L944" s="6" t="str">
        <f>_xlfn.IFNA(IF(L$1&gt;$C944,"",INDEX('2-1-1 紀錄下次購買項目'!$C:$C,MATCH('2-1-2 data.csv'!$A944,'2-1-1 紀錄下次購買項目'!$A:$A,0)+'2-1-2 data.csv'!L$1-1)),"")</f>
        <v/>
      </c>
      <c r="M944" s="6" t="str">
        <f>_xlfn.IFNA(IF(M$1&gt;$C944,"",INDEX('2-1-1 紀錄下次購買項目'!$C:$C,MATCH('2-1-2 data.csv'!$A944,'2-1-1 紀錄下次購買項目'!$A:$A,0)+'2-1-2 data.csv'!M$1-1)),"")</f>
        <v/>
      </c>
      <c r="N944" s="6" t="str">
        <f>_xlfn.IFNA(IF(N$1&gt;$C944,"",INDEX('2-1-1 紀錄下次購買項目'!$C:$C,MATCH('2-1-2 data.csv'!$A944,'2-1-1 紀錄下次購買項目'!$A:$A,0)+'2-1-2 data.csv'!N$1-1)),"")</f>
        <v/>
      </c>
    </row>
    <row r="945" spans="1:14">
      <c r="A945" s="6">
        <v>11424</v>
      </c>
      <c r="B945" s="5">
        <v>2205</v>
      </c>
      <c r="C945" s="6">
        <v>1</v>
      </c>
      <c r="D945" s="6">
        <v>1</v>
      </c>
      <c r="E945" s="6" t="str">
        <f>_xlfn.IFNA(IF(E$1&gt;$C945,"",INDEX('2-1-1 紀錄下次購買項目'!$C:$C,MATCH('2-1-2 data.csv'!$A945,'2-1-1 紀錄下次購買項目'!$A:$A,0)+'2-1-2 data.csv'!E$1-1)),"")</f>
        <v>CD燒錄片</v>
      </c>
      <c r="F945" s="6" t="str">
        <f>_xlfn.IFNA(IF(F$1&gt;$C945,"",INDEX('2-1-1 紀錄下次購買項目'!$C:$C,MATCH('2-1-2 data.csv'!$A945,'2-1-1 紀錄下次購買項目'!$A:$A,0)+'2-1-2 data.csv'!F$1-1)),"")</f>
        <v/>
      </c>
      <c r="G945" s="6" t="str">
        <f>_xlfn.IFNA(IF(G$1&gt;$C945,"",INDEX('2-1-1 紀錄下次購買項目'!$C:$C,MATCH('2-1-2 data.csv'!$A945,'2-1-1 紀錄下次購買項目'!$A:$A,0)+'2-1-2 data.csv'!G$1-1)),"")</f>
        <v/>
      </c>
      <c r="H945" s="6" t="str">
        <f>_xlfn.IFNA(IF(H$1&gt;$C945,"",INDEX('2-1-1 紀錄下次購買項目'!$C:$C,MATCH('2-1-2 data.csv'!$A945,'2-1-1 紀錄下次購買項目'!$A:$A,0)+'2-1-2 data.csv'!H$1-1)),"")</f>
        <v/>
      </c>
      <c r="I945" s="6" t="str">
        <f>_xlfn.IFNA(IF(I$1&gt;$C945,"",INDEX('2-1-1 紀錄下次購買項目'!$C:$C,MATCH('2-1-2 data.csv'!$A945,'2-1-1 紀錄下次購買項目'!$A:$A,0)+'2-1-2 data.csv'!I$1-1)),"")</f>
        <v/>
      </c>
      <c r="J945" s="6" t="str">
        <f>_xlfn.IFNA(IF(J$1&gt;$C945,"",INDEX('2-1-1 紀錄下次購買項目'!$C:$C,MATCH('2-1-2 data.csv'!$A945,'2-1-1 紀錄下次購買項目'!$A:$A,0)+'2-1-2 data.csv'!J$1-1)),"")</f>
        <v/>
      </c>
      <c r="K945" s="6" t="str">
        <f>_xlfn.IFNA(IF(K$1&gt;$C945,"",INDEX('2-1-1 紀錄下次購買項目'!$C:$C,MATCH('2-1-2 data.csv'!$A945,'2-1-1 紀錄下次購買項目'!$A:$A,0)+'2-1-2 data.csv'!K$1-1)),"")</f>
        <v/>
      </c>
      <c r="L945" s="6" t="str">
        <f>_xlfn.IFNA(IF(L$1&gt;$C945,"",INDEX('2-1-1 紀錄下次購買項目'!$C:$C,MATCH('2-1-2 data.csv'!$A945,'2-1-1 紀錄下次購買項目'!$A:$A,0)+'2-1-2 data.csv'!L$1-1)),"")</f>
        <v/>
      </c>
      <c r="M945" s="6" t="str">
        <f>_xlfn.IFNA(IF(M$1&gt;$C945,"",INDEX('2-1-1 紀錄下次購買項目'!$C:$C,MATCH('2-1-2 data.csv'!$A945,'2-1-1 紀錄下次購買項目'!$A:$A,0)+'2-1-2 data.csv'!M$1-1)),"")</f>
        <v/>
      </c>
      <c r="N945" s="6" t="str">
        <f>_xlfn.IFNA(IF(N$1&gt;$C945,"",INDEX('2-1-1 紀錄下次購買項目'!$C:$C,MATCH('2-1-2 data.csv'!$A945,'2-1-1 紀錄下次購買項目'!$A:$A,0)+'2-1-2 data.csv'!N$1-1)),"")</f>
        <v/>
      </c>
    </row>
    <row r="946" spans="1:14">
      <c r="A946" s="6">
        <v>16998</v>
      </c>
      <c r="B946" s="5">
        <v>2205</v>
      </c>
      <c r="C946" s="6">
        <v>1</v>
      </c>
      <c r="D946" s="6">
        <v>1</v>
      </c>
      <c r="E946" s="6" t="str">
        <f>_xlfn.IFNA(IF(E$1&gt;$C946,"",INDEX('2-1-1 紀錄下次購買項目'!$C:$C,MATCH('2-1-2 data.csv'!$A946,'2-1-1 紀錄下次購買項目'!$A:$A,0)+'2-1-2 data.csv'!E$1-1)),"")</f>
        <v>鹼性電池</v>
      </c>
      <c r="F946" s="6" t="str">
        <f>_xlfn.IFNA(IF(F$1&gt;$C946,"",INDEX('2-1-1 紀錄下次購買項目'!$C:$C,MATCH('2-1-2 data.csv'!$A946,'2-1-1 紀錄下次購買項目'!$A:$A,0)+'2-1-2 data.csv'!F$1-1)),"")</f>
        <v/>
      </c>
      <c r="G946" s="6" t="str">
        <f>_xlfn.IFNA(IF(G$1&gt;$C946,"",INDEX('2-1-1 紀錄下次購買項目'!$C:$C,MATCH('2-1-2 data.csv'!$A946,'2-1-1 紀錄下次購買項目'!$A:$A,0)+'2-1-2 data.csv'!G$1-1)),"")</f>
        <v/>
      </c>
      <c r="H946" s="6" t="str">
        <f>_xlfn.IFNA(IF(H$1&gt;$C946,"",INDEX('2-1-1 紀錄下次購買項目'!$C:$C,MATCH('2-1-2 data.csv'!$A946,'2-1-1 紀錄下次購買項目'!$A:$A,0)+'2-1-2 data.csv'!H$1-1)),"")</f>
        <v/>
      </c>
      <c r="I946" s="6" t="str">
        <f>_xlfn.IFNA(IF(I$1&gt;$C946,"",INDEX('2-1-1 紀錄下次購買項目'!$C:$C,MATCH('2-1-2 data.csv'!$A946,'2-1-1 紀錄下次購買項目'!$A:$A,0)+'2-1-2 data.csv'!I$1-1)),"")</f>
        <v/>
      </c>
      <c r="J946" s="6" t="str">
        <f>_xlfn.IFNA(IF(J$1&gt;$C946,"",INDEX('2-1-1 紀錄下次購買項目'!$C:$C,MATCH('2-1-2 data.csv'!$A946,'2-1-1 紀錄下次購買項目'!$A:$A,0)+'2-1-2 data.csv'!J$1-1)),"")</f>
        <v/>
      </c>
      <c r="K946" s="6" t="str">
        <f>_xlfn.IFNA(IF(K$1&gt;$C946,"",INDEX('2-1-1 紀錄下次購買項目'!$C:$C,MATCH('2-1-2 data.csv'!$A946,'2-1-1 紀錄下次購買項目'!$A:$A,0)+'2-1-2 data.csv'!K$1-1)),"")</f>
        <v/>
      </c>
      <c r="L946" s="6" t="str">
        <f>_xlfn.IFNA(IF(L$1&gt;$C946,"",INDEX('2-1-1 紀錄下次購買項目'!$C:$C,MATCH('2-1-2 data.csv'!$A946,'2-1-1 紀錄下次購買項目'!$A:$A,0)+'2-1-2 data.csv'!L$1-1)),"")</f>
        <v/>
      </c>
      <c r="M946" s="6" t="str">
        <f>_xlfn.IFNA(IF(M$1&gt;$C946,"",INDEX('2-1-1 紀錄下次購買項目'!$C:$C,MATCH('2-1-2 data.csv'!$A946,'2-1-1 紀錄下次購買項目'!$A:$A,0)+'2-1-2 data.csv'!M$1-1)),"")</f>
        <v/>
      </c>
      <c r="N946" s="6" t="str">
        <f>_xlfn.IFNA(IF(N$1&gt;$C946,"",INDEX('2-1-1 紀錄下次購買項目'!$C:$C,MATCH('2-1-2 data.csv'!$A946,'2-1-1 紀錄下次購買項目'!$A:$A,0)+'2-1-2 data.csv'!N$1-1)),"")</f>
        <v/>
      </c>
    </row>
    <row r="947" spans="1:14">
      <c r="A947" s="6">
        <v>17477</v>
      </c>
      <c r="B947" s="5">
        <v>2205</v>
      </c>
      <c r="C947" s="6">
        <v>1</v>
      </c>
      <c r="D947" s="6">
        <v>1</v>
      </c>
      <c r="E947" s="6" t="str">
        <f>_xlfn.IFNA(IF(E$1&gt;$C947,"",INDEX('2-1-1 紀錄下次購買項目'!$C:$C,MATCH('2-1-2 data.csv'!$A947,'2-1-1 紀錄下次購買項目'!$A:$A,0)+'2-1-2 data.csv'!E$1-1)),"")</f>
        <v>CD燒錄片</v>
      </c>
      <c r="F947" s="6" t="str">
        <f>_xlfn.IFNA(IF(F$1&gt;$C947,"",INDEX('2-1-1 紀錄下次購買項目'!$C:$C,MATCH('2-1-2 data.csv'!$A947,'2-1-1 紀錄下次購買項目'!$A:$A,0)+'2-1-2 data.csv'!F$1-1)),"")</f>
        <v/>
      </c>
      <c r="G947" s="6" t="str">
        <f>_xlfn.IFNA(IF(G$1&gt;$C947,"",INDEX('2-1-1 紀錄下次購買項目'!$C:$C,MATCH('2-1-2 data.csv'!$A947,'2-1-1 紀錄下次購買項目'!$A:$A,0)+'2-1-2 data.csv'!G$1-1)),"")</f>
        <v/>
      </c>
      <c r="H947" s="6" t="str">
        <f>_xlfn.IFNA(IF(H$1&gt;$C947,"",INDEX('2-1-1 紀錄下次購買項目'!$C:$C,MATCH('2-1-2 data.csv'!$A947,'2-1-1 紀錄下次購買項目'!$A:$A,0)+'2-1-2 data.csv'!H$1-1)),"")</f>
        <v/>
      </c>
      <c r="I947" s="6" t="str">
        <f>_xlfn.IFNA(IF(I$1&gt;$C947,"",INDEX('2-1-1 紀錄下次購買項目'!$C:$C,MATCH('2-1-2 data.csv'!$A947,'2-1-1 紀錄下次購買項目'!$A:$A,0)+'2-1-2 data.csv'!I$1-1)),"")</f>
        <v/>
      </c>
      <c r="J947" s="6" t="str">
        <f>_xlfn.IFNA(IF(J$1&gt;$C947,"",INDEX('2-1-1 紀錄下次購買項目'!$C:$C,MATCH('2-1-2 data.csv'!$A947,'2-1-1 紀錄下次購買項目'!$A:$A,0)+'2-1-2 data.csv'!J$1-1)),"")</f>
        <v/>
      </c>
      <c r="K947" s="6" t="str">
        <f>_xlfn.IFNA(IF(K$1&gt;$C947,"",INDEX('2-1-1 紀錄下次購買項目'!$C:$C,MATCH('2-1-2 data.csv'!$A947,'2-1-1 紀錄下次購買項目'!$A:$A,0)+'2-1-2 data.csv'!K$1-1)),"")</f>
        <v/>
      </c>
      <c r="L947" s="6" t="str">
        <f>_xlfn.IFNA(IF(L$1&gt;$C947,"",INDEX('2-1-1 紀錄下次購買項目'!$C:$C,MATCH('2-1-2 data.csv'!$A947,'2-1-1 紀錄下次購買項目'!$A:$A,0)+'2-1-2 data.csv'!L$1-1)),"")</f>
        <v/>
      </c>
      <c r="M947" s="6" t="str">
        <f>_xlfn.IFNA(IF(M$1&gt;$C947,"",INDEX('2-1-1 紀錄下次購買項目'!$C:$C,MATCH('2-1-2 data.csv'!$A947,'2-1-1 紀錄下次購買項目'!$A:$A,0)+'2-1-2 data.csv'!M$1-1)),"")</f>
        <v/>
      </c>
      <c r="N947" s="6" t="str">
        <f>_xlfn.IFNA(IF(N$1&gt;$C947,"",INDEX('2-1-1 紀錄下次購買項目'!$C:$C,MATCH('2-1-2 data.csv'!$A947,'2-1-1 紀錄下次購買項目'!$A:$A,0)+'2-1-2 data.csv'!N$1-1)),"")</f>
        <v/>
      </c>
    </row>
    <row r="948" spans="1:14">
      <c r="A948" s="6">
        <v>19390</v>
      </c>
      <c r="B948" s="5">
        <v>2205</v>
      </c>
      <c r="C948" s="6">
        <v>1</v>
      </c>
      <c r="D948" s="6">
        <v>1</v>
      </c>
      <c r="E948" s="6" t="str">
        <f>_xlfn.IFNA(IF(E$1&gt;$C948,"",INDEX('2-1-1 紀錄下次購買項目'!$C:$C,MATCH('2-1-2 data.csv'!$A948,'2-1-1 紀錄下次購買項目'!$A:$A,0)+'2-1-2 data.csv'!E$1-1)),"")</f>
        <v>家電維修費</v>
      </c>
      <c r="F948" s="6" t="str">
        <f>_xlfn.IFNA(IF(F$1&gt;$C948,"",INDEX('2-1-1 紀錄下次購買項目'!$C:$C,MATCH('2-1-2 data.csv'!$A948,'2-1-1 紀錄下次購買項目'!$A:$A,0)+'2-1-2 data.csv'!F$1-1)),"")</f>
        <v/>
      </c>
      <c r="G948" s="6" t="str">
        <f>_xlfn.IFNA(IF(G$1&gt;$C948,"",INDEX('2-1-1 紀錄下次購買項目'!$C:$C,MATCH('2-1-2 data.csv'!$A948,'2-1-1 紀錄下次購買項目'!$A:$A,0)+'2-1-2 data.csv'!G$1-1)),"")</f>
        <v/>
      </c>
      <c r="H948" s="6" t="str">
        <f>_xlfn.IFNA(IF(H$1&gt;$C948,"",INDEX('2-1-1 紀錄下次購買項目'!$C:$C,MATCH('2-1-2 data.csv'!$A948,'2-1-1 紀錄下次購買項目'!$A:$A,0)+'2-1-2 data.csv'!H$1-1)),"")</f>
        <v/>
      </c>
      <c r="I948" s="6" t="str">
        <f>_xlfn.IFNA(IF(I$1&gt;$C948,"",INDEX('2-1-1 紀錄下次購買項目'!$C:$C,MATCH('2-1-2 data.csv'!$A948,'2-1-1 紀錄下次購買項目'!$A:$A,0)+'2-1-2 data.csv'!I$1-1)),"")</f>
        <v/>
      </c>
      <c r="J948" s="6" t="str">
        <f>_xlfn.IFNA(IF(J$1&gt;$C948,"",INDEX('2-1-1 紀錄下次購買項目'!$C:$C,MATCH('2-1-2 data.csv'!$A948,'2-1-1 紀錄下次購買項目'!$A:$A,0)+'2-1-2 data.csv'!J$1-1)),"")</f>
        <v/>
      </c>
      <c r="K948" s="6" t="str">
        <f>_xlfn.IFNA(IF(K$1&gt;$C948,"",INDEX('2-1-1 紀錄下次購買項目'!$C:$C,MATCH('2-1-2 data.csv'!$A948,'2-1-1 紀錄下次購買項目'!$A:$A,0)+'2-1-2 data.csv'!K$1-1)),"")</f>
        <v/>
      </c>
      <c r="L948" s="6" t="str">
        <f>_xlfn.IFNA(IF(L$1&gt;$C948,"",INDEX('2-1-1 紀錄下次購買項目'!$C:$C,MATCH('2-1-2 data.csv'!$A948,'2-1-1 紀錄下次購買項目'!$A:$A,0)+'2-1-2 data.csv'!L$1-1)),"")</f>
        <v/>
      </c>
      <c r="M948" s="6" t="str">
        <f>_xlfn.IFNA(IF(M$1&gt;$C948,"",INDEX('2-1-1 紀錄下次購買項目'!$C:$C,MATCH('2-1-2 data.csv'!$A948,'2-1-1 紀錄下次購買項目'!$A:$A,0)+'2-1-2 data.csv'!M$1-1)),"")</f>
        <v/>
      </c>
      <c r="N948" s="6" t="str">
        <f>_xlfn.IFNA(IF(N$1&gt;$C948,"",INDEX('2-1-1 紀錄下次購買項目'!$C:$C,MATCH('2-1-2 data.csv'!$A948,'2-1-1 紀錄下次購買項目'!$A:$A,0)+'2-1-2 data.csv'!N$1-1)),"")</f>
        <v/>
      </c>
    </row>
    <row r="949" spans="1:14">
      <c r="A949" s="6">
        <v>28260</v>
      </c>
      <c r="B949" s="5">
        <v>2205</v>
      </c>
      <c r="C949" s="6">
        <v>1</v>
      </c>
      <c r="D949" s="6">
        <v>1</v>
      </c>
      <c r="E949" s="6" t="str">
        <f>_xlfn.IFNA(IF(E$1&gt;$C949,"",INDEX('2-1-1 紀錄下次購買項目'!$C:$C,MATCH('2-1-2 data.csv'!$A949,'2-1-1 紀錄下次購買項目'!$A:$A,0)+'2-1-2 data.csv'!E$1-1)),"")</f>
        <v>整理耗材</v>
      </c>
      <c r="F949" s="6" t="str">
        <f>_xlfn.IFNA(IF(F$1&gt;$C949,"",INDEX('2-1-1 紀錄下次購買項目'!$C:$C,MATCH('2-1-2 data.csv'!$A949,'2-1-1 紀錄下次購買項目'!$A:$A,0)+'2-1-2 data.csv'!F$1-1)),"")</f>
        <v/>
      </c>
      <c r="G949" s="6" t="str">
        <f>_xlfn.IFNA(IF(G$1&gt;$C949,"",INDEX('2-1-1 紀錄下次購買項目'!$C:$C,MATCH('2-1-2 data.csv'!$A949,'2-1-1 紀錄下次購買項目'!$A:$A,0)+'2-1-2 data.csv'!G$1-1)),"")</f>
        <v/>
      </c>
      <c r="H949" s="6" t="str">
        <f>_xlfn.IFNA(IF(H$1&gt;$C949,"",INDEX('2-1-1 紀錄下次購買項目'!$C:$C,MATCH('2-1-2 data.csv'!$A949,'2-1-1 紀錄下次購買項目'!$A:$A,0)+'2-1-2 data.csv'!H$1-1)),"")</f>
        <v/>
      </c>
      <c r="I949" s="6" t="str">
        <f>_xlfn.IFNA(IF(I$1&gt;$C949,"",INDEX('2-1-1 紀錄下次購買項目'!$C:$C,MATCH('2-1-2 data.csv'!$A949,'2-1-1 紀錄下次購買項目'!$A:$A,0)+'2-1-2 data.csv'!I$1-1)),"")</f>
        <v/>
      </c>
      <c r="J949" s="6" t="str">
        <f>_xlfn.IFNA(IF(J$1&gt;$C949,"",INDEX('2-1-1 紀錄下次購買項目'!$C:$C,MATCH('2-1-2 data.csv'!$A949,'2-1-1 紀錄下次購買項目'!$A:$A,0)+'2-1-2 data.csv'!J$1-1)),"")</f>
        <v/>
      </c>
      <c r="K949" s="6" t="str">
        <f>_xlfn.IFNA(IF(K$1&gt;$C949,"",INDEX('2-1-1 紀錄下次購買項目'!$C:$C,MATCH('2-1-2 data.csv'!$A949,'2-1-1 紀錄下次購買項目'!$A:$A,0)+'2-1-2 data.csv'!K$1-1)),"")</f>
        <v/>
      </c>
      <c r="L949" s="6" t="str">
        <f>_xlfn.IFNA(IF(L$1&gt;$C949,"",INDEX('2-1-1 紀錄下次購買項目'!$C:$C,MATCH('2-1-2 data.csv'!$A949,'2-1-1 紀錄下次購買項目'!$A:$A,0)+'2-1-2 data.csv'!L$1-1)),"")</f>
        <v/>
      </c>
      <c r="M949" s="6" t="str">
        <f>_xlfn.IFNA(IF(M$1&gt;$C949,"",INDEX('2-1-1 紀錄下次購買項目'!$C:$C,MATCH('2-1-2 data.csv'!$A949,'2-1-1 紀錄下次購買項目'!$A:$A,0)+'2-1-2 data.csv'!M$1-1)),"")</f>
        <v/>
      </c>
      <c r="N949" s="6" t="str">
        <f>_xlfn.IFNA(IF(N$1&gt;$C949,"",INDEX('2-1-1 紀錄下次購買項目'!$C:$C,MATCH('2-1-2 data.csv'!$A949,'2-1-1 紀錄下次購買項目'!$A:$A,0)+'2-1-2 data.csv'!N$1-1)),"")</f>
        <v/>
      </c>
    </row>
    <row r="950" spans="1:14">
      <c r="A950" s="6">
        <v>43416</v>
      </c>
      <c r="B950" s="5">
        <v>2205</v>
      </c>
      <c r="C950" s="6">
        <v>1</v>
      </c>
      <c r="D950" s="6">
        <v>1</v>
      </c>
      <c r="E950" s="6" t="str">
        <f>_xlfn.IFNA(IF(E$1&gt;$C950,"",INDEX('2-1-1 紀錄下次購買項目'!$C:$C,MATCH('2-1-2 data.csv'!$A950,'2-1-1 紀錄下次購買項目'!$A:$A,0)+'2-1-2 data.csv'!E$1-1)),"")</f>
        <v>30公升以下微電腦微波爐</v>
      </c>
      <c r="F950" s="6" t="str">
        <f>_xlfn.IFNA(IF(F$1&gt;$C950,"",INDEX('2-1-1 紀錄下次購買項目'!$C:$C,MATCH('2-1-2 data.csv'!$A950,'2-1-1 紀錄下次購買項目'!$A:$A,0)+'2-1-2 data.csv'!F$1-1)),"")</f>
        <v/>
      </c>
      <c r="G950" s="6" t="str">
        <f>_xlfn.IFNA(IF(G$1&gt;$C950,"",INDEX('2-1-1 紀錄下次購買項目'!$C:$C,MATCH('2-1-2 data.csv'!$A950,'2-1-1 紀錄下次購買項目'!$A:$A,0)+'2-1-2 data.csv'!G$1-1)),"")</f>
        <v/>
      </c>
      <c r="H950" s="6" t="str">
        <f>_xlfn.IFNA(IF(H$1&gt;$C950,"",INDEX('2-1-1 紀錄下次購買項目'!$C:$C,MATCH('2-1-2 data.csv'!$A950,'2-1-1 紀錄下次購買項目'!$A:$A,0)+'2-1-2 data.csv'!H$1-1)),"")</f>
        <v/>
      </c>
      <c r="I950" s="6" t="str">
        <f>_xlfn.IFNA(IF(I$1&gt;$C950,"",INDEX('2-1-1 紀錄下次購買項目'!$C:$C,MATCH('2-1-2 data.csv'!$A950,'2-1-1 紀錄下次購買項目'!$A:$A,0)+'2-1-2 data.csv'!I$1-1)),"")</f>
        <v/>
      </c>
      <c r="J950" s="6" t="str">
        <f>_xlfn.IFNA(IF(J$1&gt;$C950,"",INDEX('2-1-1 紀錄下次購買項目'!$C:$C,MATCH('2-1-2 data.csv'!$A950,'2-1-1 紀錄下次購買項目'!$A:$A,0)+'2-1-2 data.csv'!J$1-1)),"")</f>
        <v/>
      </c>
      <c r="K950" s="6" t="str">
        <f>_xlfn.IFNA(IF(K$1&gt;$C950,"",INDEX('2-1-1 紀錄下次購買項目'!$C:$C,MATCH('2-1-2 data.csv'!$A950,'2-1-1 紀錄下次購買項目'!$A:$A,0)+'2-1-2 data.csv'!K$1-1)),"")</f>
        <v/>
      </c>
      <c r="L950" s="6" t="str">
        <f>_xlfn.IFNA(IF(L$1&gt;$C950,"",INDEX('2-1-1 紀錄下次購買項目'!$C:$C,MATCH('2-1-2 data.csv'!$A950,'2-1-1 紀錄下次購買項目'!$A:$A,0)+'2-1-2 data.csv'!L$1-1)),"")</f>
        <v/>
      </c>
      <c r="M950" s="6" t="str">
        <f>_xlfn.IFNA(IF(M$1&gt;$C950,"",INDEX('2-1-1 紀錄下次購買項目'!$C:$C,MATCH('2-1-2 data.csv'!$A950,'2-1-1 紀錄下次購買項目'!$A:$A,0)+'2-1-2 data.csv'!M$1-1)),"")</f>
        <v/>
      </c>
      <c r="N950" s="6" t="str">
        <f>_xlfn.IFNA(IF(N$1&gt;$C950,"",INDEX('2-1-1 紀錄下次購買項目'!$C:$C,MATCH('2-1-2 data.csv'!$A950,'2-1-1 紀錄下次購買項目'!$A:$A,0)+'2-1-2 data.csv'!N$1-1)),"")</f>
        <v/>
      </c>
    </row>
    <row r="951" spans="1:14">
      <c r="A951" s="6">
        <v>75292</v>
      </c>
      <c r="B951" s="5">
        <v>2205</v>
      </c>
      <c r="C951" s="6">
        <v>1</v>
      </c>
      <c r="D951" s="6">
        <v>1</v>
      </c>
      <c r="E951" s="6" t="str">
        <f>_xlfn.IFNA(IF(E$1&gt;$C951,"",INDEX('2-1-1 紀錄下次購買項目'!$C:$C,MATCH('2-1-2 data.csv'!$A951,'2-1-1 紀錄下次購買項目'!$A:$A,0)+'2-1-2 data.csv'!E$1-1)),"")</f>
        <v>DVD燒錄片</v>
      </c>
      <c r="F951" s="6" t="str">
        <f>_xlfn.IFNA(IF(F$1&gt;$C951,"",INDEX('2-1-1 紀錄下次購買項目'!$C:$C,MATCH('2-1-2 data.csv'!$A951,'2-1-1 紀錄下次購買項目'!$A:$A,0)+'2-1-2 data.csv'!F$1-1)),"")</f>
        <v/>
      </c>
      <c r="G951" s="6" t="str">
        <f>_xlfn.IFNA(IF(G$1&gt;$C951,"",INDEX('2-1-1 紀錄下次購買項目'!$C:$C,MATCH('2-1-2 data.csv'!$A951,'2-1-1 紀錄下次購買項目'!$A:$A,0)+'2-1-2 data.csv'!G$1-1)),"")</f>
        <v/>
      </c>
      <c r="H951" s="6" t="str">
        <f>_xlfn.IFNA(IF(H$1&gt;$C951,"",INDEX('2-1-1 紀錄下次購買項目'!$C:$C,MATCH('2-1-2 data.csv'!$A951,'2-1-1 紀錄下次購買項目'!$A:$A,0)+'2-1-2 data.csv'!H$1-1)),"")</f>
        <v/>
      </c>
      <c r="I951" s="6" t="str">
        <f>_xlfn.IFNA(IF(I$1&gt;$C951,"",INDEX('2-1-1 紀錄下次購買項目'!$C:$C,MATCH('2-1-2 data.csv'!$A951,'2-1-1 紀錄下次購買項目'!$A:$A,0)+'2-1-2 data.csv'!I$1-1)),"")</f>
        <v/>
      </c>
      <c r="J951" s="6" t="str">
        <f>_xlfn.IFNA(IF(J$1&gt;$C951,"",INDEX('2-1-1 紀錄下次購買項目'!$C:$C,MATCH('2-1-2 data.csv'!$A951,'2-1-1 紀錄下次購買項目'!$A:$A,0)+'2-1-2 data.csv'!J$1-1)),"")</f>
        <v/>
      </c>
      <c r="K951" s="6" t="str">
        <f>_xlfn.IFNA(IF(K$1&gt;$C951,"",INDEX('2-1-1 紀錄下次購買項目'!$C:$C,MATCH('2-1-2 data.csv'!$A951,'2-1-1 紀錄下次購買項目'!$A:$A,0)+'2-1-2 data.csv'!K$1-1)),"")</f>
        <v/>
      </c>
      <c r="L951" s="6" t="str">
        <f>_xlfn.IFNA(IF(L$1&gt;$C951,"",INDEX('2-1-1 紀錄下次購買項目'!$C:$C,MATCH('2-1-2 data.csv'!$A951,'2-1-1 紀錄下次購買項目'!$A:$A,0)+'2-1-2 data.csv'!L$1-1)),"")</f>
        <v/>
      </c>
      <c r="M951" s="6" t="str">
        <f>_xlfn.IFNA(IF(M$1&gt;$C951,"",INDEX('2-1-1 紀錄下次購買項目'!$C:$C,MATCH('2-1-2 data.csv'!$A951,'2-1-1 紀錄下次購買項目'!$A:$A,0)+'2-1-2 data.csv'!M$1-1)),"")</f>
        <v/>
      </c>
      <c r="N951" s="6" t="str">
        <f>_xlfn.IFNA(IF(N$1&gt;$C951,"",INDEX('2-1-1 紀錄下次購買項目'!$C:$C,MATCH('2-1-2 data.csv'!$A951,'2-1-1 紀錄下次購買項目'!$A:$A,0)+'2-1-2 data.csv'!N$1-1)),"")</f>
        <v/>
      </c>
    </row>
    <row r="952" spans="1:14">
      <c r="A952" s="6">
        <v>75882</v>
      </c>
      <c r="B952" s="5">
        <v>2205</v>
      </c>
      <c r="C952" s="6">
        <v>1</v>
      </c>
      <c r="D952" s="6">
        <v>0</v>
      </c>
      <c r="E952" s="6" t="str">
        <f>_xlfn.IFNA(IF(E$1&gt;$C952,"",INDEX('2-1-1 紀錄下次購買項目'!$C:$C,MATCH('2-1-2 data.csv'!$A952,'2-1-1 紀錄下次購買項目'!$A:$A,0)+'2-1-2 data.csv'!E$1-1)),"")</f>
        <v>LCD螢幕</v>
      </c>
      <c r="F952" s="6" t="str">
        <f>_xlfn.IFNA(IF(F$1&gt;$C952,"",INDEX('2-1-1 紀錄下次購買項目'!$C:$C,MATCH('2-1-2 data.csv'!$A952,'2-1-1 紀錄下次購買項目'!$A:$A,0)+'2-1-2 data.csv'!F$1-1)),"")</f>
        <v/>
      </c>
      <c r="G952" s="6" t="str">
        <f>_xlfn.IFNA(IF(G$1&gt;$C952,"",INDEX('2-1-1 紀錄下次購買項目'!$C:$C,MATCH('2-1-2 data.csv'!$A952,'2-1-1 紀錄下次購買項目'!$A:$A,0)+'2-1-2 data.csv'!G$1-1)),"")</f>
        <v/>
      </c>
      <c r="H952" s="6" t="str">
        <f>_xlfn.IFNA(IF(H$1&gt;$C952,"",INDEX('2-1-1 紀錄下次購買項目'!$C:$C,MATCH('2-1-2 data.csv'!$A952,'2-1-1 紀錄下次購買項目'!$A:$A,0)+'2-1-2 data.csv'!H$1-1)),"")</f>
        <v/>
      </c>
      <c r="I952" s="6" t="str">
        <f>_xlfn.IFNA(IF(I$1&gt;$C952,"",INDEX('2-1-1 紀錄下次購買項目'!$C:$C,MATCH('2-1-2 data.csv'!$A952,'2-1-1 紀錄下次購買項目'!$A:$A,0)+'2-1-2 data.csv'!I$1-1)),"")</f>
        <v/>
      </c>
      <c r="J952" s="6" t="str">
        <f>_xlfn.IFNA(IF(J$1&gt;$C952,"",INDEX('2-1-1 紀錄下次購買項目'!$C:$C,MATCH('2-1-2 data.csv'!$A952,'2-1-1 紀錄下次購買項目'!$A:$A,0)+'2-1-2 data.csv'!J$1-1)),"")</f>
        <v/>
      </c>
      <c r="K952" s="6" t="str">
        <f>_xlfn.IFNA(IF(K$1&gt;$C952,"",INDEX('2-1-1 紀錄下次購買項目'!$C:$C,MATCH('2-1-2 data.csv'!$A952,'2-1-1 紀錄下次購買項目'!$A:$A,0)+'2-1-2 data.csv'!K$1-1)),"")</f>
        <v/>
      </c>
      <c r="L952" s="6" t="str">
        <f>_xlfn.IFNA(IF(L$1&gt;$C952,"",INDEX('2-1-1 紀錄下次購買項目'!$C:$C,MATCH('2-1-2 data.csv'!$A952,'2-1-1 紀錄下次購買項目'!$A:$A,0)+'2-1-2 data.csv'!L$1-1)),"")</f>
        <v/>
      </c>
      <c r="M952" s="6" t="str">
        <f>_xlfn.IFNA(IF(M$1&gt;$C952,"",INDEX('2-1-1 紀錄下次購買項目'!$C:$C,MATCH('2-1-2 data.csv'!$A952,'2-1-1 紀錄下次購買項目'!$A:$A,0)+'2-1-2 data.csv'!M$1-1)),"")</f>
        <v/>
      </c>
      <c r="N952" s="6" t="str">
        <f>_xlfn.IFNA(IF(N$1&gt;$C952,"",INDEX('2-1-1 紀錄下次購買項目'!$C:$C,MATCH('2-1-2 data.csv'!$A952,'2-1-1 紀錄下次購買項目'!$A:$A,0)+'2-1-2 data.csv'!N$1-1)),"")</f>
        <v/>
      </c>
    </row>
    <row r="953" spans="1:14">
      <c r="A953" s="6">
        <v>2433</v>
      </c>
      <c r="B953" s="5">
        <v>2220</v>
      </c>
      <c r="C953" s="6">
        <v>1</v>
      </c>
      <c r="D953" s="6">
        <v>1</v>
      </c>
      <c r="E953" s="6" t="str">
        <f>_xlfn.IFNA(IF(E$1&gt;$C953,"",INDEX('2-1-1 紀錄下次購買項目'!$C:$C,MATCH('2-1-2 data.csv'!$A953,'2-1-1 紀錄下次購買項目'!$A:$A,0)+'2-1-2 data.csv'!E$1-1)),"")</f>
        <v>筆記型電腦</v>
      </c>
      <c r="F953" s="6" t="str">
        <f>_xlfn.IFNA(IF(F$1&gt;$C953,"",INDEX('2-1-1 紀錄下次購買項目'!$C:$C,MATCH('2-1-2 data.csv'!$A953,'2-1-1 紀錄下次購買項目'!$A:$A,0)+'2-1-2 data.csv'!F$1-1)),"")</f>
        <v/>
      </c>
      <c r="G953" s="6" t="str">
        <f>_xlfn.IFNA(IF(G$1&gt;$C953,"",INDEX('2-1-1 紀錄下次購買項目'!$C:$C,MATCH('2-1-2 data.csv'!$A953,'2-1-1 紀錄下次購買項目'!$A:$A,0)+'2-1-2 data.csv'!G$1-1)),"")</f>
        <v/>
      </c>
      <c r="H953" s="6" t="str">
        <f>_xlfn.IFNA(IF(H$1&gt;$C953,"",INDEX('2-1-1 紀錄下次購買項目'!$C:$C,MATCH('2-1-2 data.csv'!$A953,'2-1-1 紀錄下次購買項目'!$A:$A,0)+'2-1-2 data.csv'!H$1-1)),"")</f>
        <v/>
      </c>
      <c r="I953" s="6" t="str">
        <f>_xlfn.IFNA(IF(I$1&gt;$C953,"",INDEX('2-1-1 紀錄下次購買項目'!$C:$C,MATCH('2-1-2 data.csv'!$A953,'2-1-1 紀錄下次購買項目'!$A:$A,0)+'2-1-2 data.csv'!I$1-1)),"")</f>
        <v/>
      </c>
      <c r="J953" s="6" t="str">
        <f>_xlfn.IFNA(IF(J$1&gt;$C953,"",INDEX('2-1-1 紀錄下次購買項目'!$C:$C,MATCH('2-1-2 data.csv'!$A953,'2-1-1 紀錄下次購買項目'!$A:$A,0)+'2-1-2 data.csv'!J$1-1)),"")</f>
        <v/>
      </c>
      <c r="K953" s="6" t="str">
        <f>_xlfn.IFNA(IF(K$1&gt;$C953,"",INDEX('2-1-1 紀錄下次購買項目'!$C:$C,MATCH('2-1-2 data.csv'!$A953,'2-1-1 紀錄下次購買項目'!$A:$A,0)+'2-1-2 data.csv'!K$1-1)),"")</f>
        <v/>
      </c>
      <c r="L953" s="6" t="str">
        <f>_xlfn.IFNA(IF(L$1&gt;$C953,"",INDEX('2-1-1 紀錄下次購買項目'!$C:$C,MATCH('2-1-2 data.csv'!$A953,'2-1-1 紀錄下次購買項目'!$A:$A,0)+'2-1-2 data.csv'!L$1-1)),"")</f>
        <v/>
      </c>
      <c r="M953" s="6" t="str">
        <f>_xlfn.IFNA(IF(M$1&gt;$C953,"",INDEX('2-1-1 紀錄下次購買項目'!$C:$C,MATCH('2-1-2 data.csv'!$A953,'2-1-1 紀錄下次購買項目'!$A:$A,0)+'2-1-2 data.csv'!M$1-1)),"")</f>
        <v/>
      </c>
      <c r="N953" s="6" t="str">
        <f>_xlfn.IFNA(IF(N$1&gt;$C953,"",INDEX('2-1-1 紀錄下次購買項目'!$C:$C,MATCH('2-1-2 data.csv'!$A953,'2-1-1 紀錄下次購買項目'!$A:$A,0)+'2-1-2 data.csv'!N$1-1)),"")</f>
        <v/>
      </c>
    </row>
    <row r="954" spans="1:14">
      <c r="A954" s="6">
        <v>2567</v>
      </c>
      <c r="B954" s="5">
        <v>2220</v>
      </c>
      <c r="C954" s="6">
        <v>1</v>
      </c>
      <c r="D954" s="6">
        <v>1</v>
      </c>
      <c r="E954" s="6" t="str">
        <f>_xlfn.IFNA(IF(E$1&gt;$C954,"",INDEX('2-1-1 紀錄下次購買項目'!$C:$C,MATCH('2-1-2 data.csv'!$A954,'2-1-1 紀錄下次購買項目'!$A:$A,0)+'2-1-2 data.csv'!E$1-1)),"")</f>
        <v>一般電池</v>
      </c>
      <c r="F954" s="6" t="str">
        <f>_xlfn.IFNA(IF(F$1&gt;$C954,"",INDEX('2-1-1 紀錄下次購買項目'!$C:$C,MATCH('2-1-2 data.csv'!$A954,'2-1-1 紀錄下次購買項目'!$A:$A,0)+'2-1-2 data.csv'!F$1-1)),"")</f>
        <v/>
      </c>
      <c r="G954" s="6" t="str">
        <f>_xlfn.IFNA(IF(G$1&gt;$C954,"",INDEX('2-1-1 紀錄下次購買項目'!$C:$C,MATCH('2-1-2 data.csv'!$A954,'2-1-1 紀錄下次購買項目'!$A:$A,0)+'2-1-2 data.csv'!G$1-1)),"")</f>
        <v/>
      </c>
      <c r="H954" s="6" t="str">
        <f>_xlfn.IFNA(IF(H$1&gt;$C954,"",INDEX('2-1-1 紀錄下次購買項目'!$C:$C,MATCH('2-1-2 data.csv'!$A954,'2-1-1 紀錄下次購買項目'!$A:$A,0)+'2-1-2 data.csv'!H$1-1)),"")</f>
        <v/>
      </c>
      <c r="I954" s="6" t="str">
        <f>_xlfn.IFNA(IF(I$1&gt;$C954,"",INDEX('2-1-1 紀錄下次購買項目'!$C:$C,MATCH('2-1-2 data.csv'!$A954,'2-1-1 紀錄下次購買項目'!$A:$A,0)+'2-1-2 data.csv'!I$1-1)),"")</f>
        <v/>
      </c>
      <c r="J954" s="6" t="str">
        <f>_xlfn.IFNA(IF(J$1&gt;$C954,"",INDEX('2-1-1 紀錄下次購買項目'!$C:$C,MATCH('2-1-2 data.csv'!$A954,'2-1-1 紀錄下次購買項目'!$A:$A,0)+'2-1-2 data.csv'!J$1-1)),"")</f>
        <v/>
      </c>
      <c r="K954" s="6" t="str">
        <f>_xlfn.IFNA(IF(K$1&gt;$C954,"",INDEX('2-1-1 紀錄下次購買項目'!$C:$C,MATCH('2-1-2 data.csv'!$A954,'2-1-1 紀錄下次購買項目'!$A:$A,0)+'2-1-2 data.csv'!K$1-1)),"")</f>
        <v/>
      </c>
      <c r="L954" s="6" t="str">
        <f>_xlfn.IFNA(IF(L$1&gt;$C954,"",INDEX('2-1-1 紀錄下次購買項目'!$C:$C,MATCH('2-1-2 data.csv'!$A954,'2-1-1 紀錄下次購買項目'!$A:$A,0)+'2-1-2 data.csv'!L$1-1)),"")</f>
        <v/>
      </c>
      <c r="M954" s="6" t="str">
        <f>_xlfn.IFNA(IF(M$1&gt;$C954,"",INDEX('2-1-1 紀錄下次購買項目'!$C:$C,MATCH('2-1-2 data.csv'!$A954,'2-1-1 紀錄下次購買項目'!$A:$A,0)+'2-1-2 data.csv'!M$1-1)),"")</f>
        <v/>
      </c>
      <c r="N954" s="6" t="str">
        <f>_xlfn.IFNA(IF(N$1&gt;$C954,"",INDEX('2-1-1 紀錄下次購買項目'!$C:$C,MATCH('2-1-2 data.csv'!$A954,'2-1-1 紀錄下次購買項目'!$A:$A,0)+'2-1-2 data.csv'!N$1-1)),"")</f>
        <v/>
      </c>
    </row>
    <row r="955" spans="1:14">
      <c r="A955" s="6">
        <v>70234</v>
      </c>
      <c r="B955" s="5">
        <v>2220</v>
      </c>
      <c r="C955" s="6">
        <v>1</v>
      </c>
      <c r="D955" s="6">
        <v>3</v>
      </c>
      <c r="E955" s="6" t="str">
        <f>_xlfn.IFNA(IF(E$1&gt;$C955,"",INDEX('2-1-1 紀錄下次購買項目'!$C:$C,MATCH('2-1-2 data.csv'!$A955,'2-1-1 紀錄下次購買項目'!$A:$A,0)+'2-1-2 data.csv'!E$1-1)),"")</f>
        <v>LCD螢幕</v>
      </c>
      <c r="F955" s="6" t="str">
        <f>_xlfn.IFNA(IF(F$1&gt;$C955,"",INDEX('2-1-1 紀錄下次購買項目'!$C:$C,MATCH('2-1-2 data.csv'!$A955,'2-1-1 紀錄下次購買項目'!$A:$A,0)+'2-1-2 data.csv'!F$1-1)),"")</f>
        <v/>
      </c>
      <c r="G955" s="6" t="str">
        <f>_xlfn.IFNA(IF(G$1&gt;$C955,"",INDEX('2-1-1 紀錄下次購買項目'!$C:$C,MATCH('2-1-2 data.csv'!$A955,'2-1-1 紀錄下次購買項目'!$A:$A,0)+'2-1-2 data.csv'!G$1-1)),"")</f>
        <v/>
      </c>
      <c r="H955" s="6" t="str">
        <f>_xlfn.IFNA(IF(H$1&gt;$C955,"",INDEX('2-1-1 紀錄下次購買項目'!$C:$C,MATCH('2-1-2 data.csv'!$A955,'2-1-1 紀錄下次購買項目'!$A:$A,0)+'2-1-2 data.csv'!H$1-1)),"")</f>
        <v/>
      </c>
      <c r="I955" s="6" t="str">
        <f>_xlfn.IFNA(IF(I$1&gt;$C955,"",INDEX('2-1-1 紀錄下次購買項目'!$C:$C,MATCH('2-1-2 data.csv'!$A955,'2-1-1 紀錄下次購買項目'!$A:$A,0)+'2-1-2 data.csv'!I$1-1)),"")</f>
        <v/>
      </c>
      <c r="J955" s="6" t="str">
        <f>_xlfn.IFNA(IF(J$1&gt;$C955,"",INDEX('2-1-1 紀錄下次購買項目'!$C:$C,MATCH('2-1-2 data.csv'!$A955,'2-1-1 紀錄下次購買項目'!$A:$A,0)+'2-1-2 data.csv'!J$1-1)),"")</f>
        <v/>
      </c>
      <c r="K955" s="6" t="str">
        <f>_xlfn.IFNA(IF(K$1&gt;$C955,"",INDEX('2-1-1 紀錄下次購買項目'!$C:$C,MATCH('2-1-2 data.csv'!$A955,'2-1-1 紀錄下次購買項目'!$A:$A,0)+'2-1-2 data.csv'!K$1-1)),"")</f>
        <v/>
      </c>
      <c r="L955" s="6" t="str">
        <f>_xlfn.IFNA(IF(L$1&gt;$C955,"",INDEX('2-1-1 紀錄下次購買項目'!$C:$C,MATCH('2-1-2 data.csv'!$A955,'2-1-1 紀錄下次購買項目'!$A:$A,0)+'2-1-2 data.csv'!L$1-1)),"")</f>
        <v/>
      </c>
      <c r="M955" s="6" t="str">
        <f>_xlfn.IFNA(IF(M$1&gt;$C955,"",INDEX('2-1-1 紀錄下次購買項目'!$C:$C,MATCH('2-1-2 data.csv'!$A955,'2-1-1 紀錄下次購買項目'!$A:$A,0)+'2-1-2 data.csv'!M$1-1)),"")</f>
        <v/>
      </c>
      <c r="N955" s="6" t="str">
        <f>_xlfn.IFNA(IF(N$1&gt;$C955,"",INDEX('2-1-1 紀錄下次購買項目'!$C:$C,MATCH('2-1-2 data.csv'!$A955,'2-1-1 紀錄下次購買項目'!$A:$A,0)+'2-1-2 data.csv'!N$1-1)),"")</f>
        <v/>
      </c>
    </row>
    <row r="956" spans="1:14">
      <c r="A956" s="6">
        <v>81671</v>
      </c>
      <c r="B956" s="5">
        <v>2220</v>
      </c>
      <c r="C956" s="6">
        <v>3</v>
      </c>
      <c r="D956" s="6">
        <v>0</v>
      </c>
      <c r="E956" s="6" t="str">
        <f>_xlfn.IFNA(IF(E$1&gt;$C956,"",INDEX('2-1-1 紀錄下次購買項目'!$C:$C,MATCH('2-1-2 data.csv'!$A956,'2-1-1 紀錄下次購買項目'!$A:$A,0)+'2-1-2 data.csv'!E$1-1)),"")</f>
        <v>數位MP3隨身聽</v>
      </c>
      <c r="F956" s="6" t="str">
        <f>_xlfn.IFNA(IF(F$1&gt;$C956,"",INDEX('2-1-1 紀錄下次購買項目'!$C:$C,MATCH('2-1-2 data.csv'!$A956,'2-1-1 紀錄下次購買項目'!$A:$A,0)+'2-1-2 data.csv'!F$1-1)),"")</f>
        <v>30公升以下微電腦微波爐</v>
      </c>
      <c r="G956" s="6" t="str">
        <f>_xlfn.IFNA(IF(G$1&gt;$C956,"",INDEX('2-1-1 紀錄下次購買項目'!$C:$C,MATCH('2-1-2 data.csv'!$A956,'2-1-1 紀錄下次購買項目'!$A:$A,0)+'2-1-2 data.csv'!G$1-1)),"")</f>
        <v>耳機麥克風</v>
      </c>
      <c r="H956" s="6" t="str">
        <f>_xlfn.IFNA(IF(H$1&gt;$C956,"",INDEX('2-1-1 紀錄下次購買項目'!$C:$C,MATCH('2-1-2 data.csv'!$A956,'2-1-1 紀錄下次購買項目'!$A:$A,0)+'2-1-2 data.csv'!H$1-1)),"")</f>
        <v/>
      </c>
      <c r="I956" s="6" t="str">
        <f>_xlfn.IFNA(IF(I$1&gt;$C956,"",INDEX('2-1-1 紀錄下次購買項目'!$C:$C,MATCH('2-1-2 data.csv'!$A956,'2-1-1 紀錄下次購買項目'!$A:$A,0)+'2-1-2 data.csv'!I$1-1)),"")</f>
        <v/>
      </c>
      <c r="J956" s="6" t="str">
        <f>_xlfn.IFNA(IF(J$1&gt;$C956,"",INDEX('2-1-1 紀錄下次購買項目'!$C:$C,MATCH('2-1-2 data.csv'!$A956,'2-1-1 紀錄下次購買項目'!$A:$A,0)+'2-1-2 data.csv'!J$1-1)),"")</f>
        <v/>
      </c>
      <c r="K956" s="6" t="str">
        <f>_xlfn.IFNA(IF(K$1&gt;$C956,"",INDEX('2-1-1 紀錄下次購買項目'!$C:$C,MATCH('2-1-2 data.csv'!$A956,'2-1-1 紀錄下次購買項目'!$A:$A,0)+'2-1-2 data.csv'!K$1-1)),"")</f>
        <v/>
      </c>
      <c r="L956" s="6" t="str">
        <f>_xlfn.IFNA(IF(L$1&gt;$C956,"",INDEX('2-1-1 紀錄下次購買項目'!$C:$C,MATCH('2-1-2 data.csv'!$A956,'2-1-1 紀錄下次購買項目'!$A:$A,0)+'2-1-2 data.csv'!L$1-1)),"")</f>
        <v/>
      </c>
      <c r="M956" s="6" t="str">
        <f>_xlfn.IFNA(IF(M$1&gt;$C956,"",INDEX('2-1-1 紀錄下次購買項目'!$C:$C,MATCH('2-1-2 data.csv'!$A956,'2-1-1 紀錄下次購買項目'!$A:$A,0)+'2-1-2 data.csv'!M$1-1)),"")</f>
        <v/>
      </c>
      <c r="N956" s="6" t="str">
        <f>_xlfn.IFNA(IF(N$1&gt;$C956,"",INDEX('2-1-1 紀錄下次購買項目'!$C:$C,MATCH('2-1-2 data.csv'!$A956,'2-1-1 紀錄下次購買項目'!$A:$A,0)+'2-1-2 data.csv'!N$1-1)),"")</f>
        <v/>
      </c>
    </row>
    <row r="957" spans="1:14">
      <c r="A957" s="6">
        <v>2436</v>
      </c>
      <c r="B957" s="5">
        <v>2224</v>
      </c>
      <c r="C957" s="6">
        <v>1</v>
      </c>
      <c r="D957" s="6">
        <v>1</v>
      </c>
      <c r="E957" s="6" t="str">
        <f>_xlfn.IFNA(IF(E$1&gt;$C957,"",INDEX('2-1-1 紀錄下次購買項目'!$C:$C,MATCH('2-1-2 data.csv'!$A957,'2-1-1 紀錄下次購買項目'!$A:$A,0)+'2-1-2 data.csv'!E$1-1)),"")</f>
        <v>DVD燒錄片</v>
      </c>
      <c r="F957" s="6" t="str">
        <f>_xlfn.IFNA(IF(F$1&gt;$C957,"",INDEX('2-1-1 紀錄下次購買項目'!$C:$C,MATCH('2-1-2 data.csv'!$A957,'2-1-1 紀錄下次購買項目'!$A:$A,0)+'2-1-2 data.csv'!F$1-1)),"")</f>
        <v/>
      </c>
      <c r="G957" s="6" t="str">
        <f>_xlfn.IFNA(IF(G$1&gt;$C957,"",INDEX('2-1-1 紀錄下次購買項目'!$C:$C,MATCH('2-1-2 data.csv'!$A957,'2-1-1 紀錄下次購買項目'!$A:$A,0)+'2-1-2 data.csv'!G$1-1)),"")</f>
        <v/>
      </c>
      <c r="H957" s="6" t="str">
        <f>_xlfn.IFNA(IF(H$1&gt;$C957,"",INDEX('2-1-1 紀錄下次購買項目'!$C:$C,MATCH('2-1-2 data.csv'!$A957,'2-1-1 紀錄下次購買項目'!$A:$A,0)+'2-1-2 data.csv'!H$1-1)),"")</f>
        <v/>
      </c>
      <c r="I957" s="6" t="str">
        <f>_xlfn.IFNA(IF(I$1&gt;$C957,"",INDEX('2-1-1 紀錄下次購買項目'!$C:$C,MATCH('2-1-2 data.csv'!$A957,'2-1-1 紀錄下次購買項目'!$A:$A,0)+'2-1-2 data.csv'!I$1-1)),"")</f>
        <v/>
      </c>
      <c r="J957" s="6" t="str">
        <f>_xlfn.IFNA(IF(J$1&gt;$C957,"",INDEX('2-1-1 紀錄下次購買項目'!$C:$C,MATCH('2-1-2 data.csv'!$A957,'2-1-1 紀錄下次購買項目'!$A:$A,0)+'2-1-2 data.csv'!J$1-1)),"")</f>
        <v/>
      </c>
      <c r="K957" s="6" t="str">
        <f>_xlfn.IFNA(IF(K$1&gt;$C957,"",INDEX('2-1-1 紀錄下次購買項目'!$C:$C,MATCH('2-1-2 data.csv'!$A957,'2-1-1 紀錄下次購買項目'!$A:$A,0)+'2-1-2 data.csv'!K$1-1)),"")</f>
        <v/>
      </c>
      <c r="L957" s="6" t="str">
        <f>_xlfn.IFNA(IF(L$1&gt;$C957,"",INDEX('2-1-1 紀錄下次購買項目'!$C:$C,MATCH('2-1-2 data.csv'!$A957,'2-1-1 紀錄下次購買項目'!$A:$A,0)+'2-1-2 data.csv'!L$1-1)),"")</f>
        <v/>
      </c>
      <c r="M957" s="6" t="str">
        <f>_xlfn.IFNA(IF(M$1&gt;$C957,"",INDEX('2-1-1 紀錄下次購買項目'!$C:$C,MATCH('2-1-2 data.csv'!$A957,'2-1-1 紀錄下次購買項目'!$A:$A,0)+'2-1-2 data.csv'!M$1-1)),"")</f>
        <v/>
      </c>
      <c r="N957" s="6" t="str">
        <f>_xlfn.IFNA(IF(N$1&gt;$C957,"",INDEX('2-1-1 紀錄下次購買項目'!$C:$C,MATCH('2-1-2 data.csv'!$A957,'2-1-1 紀錄下次購買項目'!$A:$A,0)+'2-1-2 data.csv'!N$1-1)),"")</f>
        <v/>
      </c>
    </row>
    <row r="958" spans="1:14">
      <c r="A958" s="6">
        <v>23943</v>
      </c>
      <c r="B958" s="5">
        <v>2224</v>
      </c>
      <c r="C958" s="6">
        <v>1</v>
      </c>
      <c r="D958" s="6">
        <v>1</v>
      </c>
      <c r="E958" s="6" t="str">
        <f>_xlfn.IFNA(IF(E$1&gt;$C958,"",INDEX('2-1-1 紀錄下次購買項目'!$C:$C,MATCH('2-1-2 data.csv'!$A958,'2-1-1 紀錄下次購買項目'!$A:$A,0)+'2-1-2 data.csv'!E$1-1)),"")</f>
        <v>記憶卡</v>
      </c>
      <c r="F958" s="6" t="str">
        <f>_xlfn.IFNA(IF(F$1&gt;$C958,"",INDEX('2-1-1 紀錄下次購買項目'!$C:$C,MATCH('2-1-2 data.csv'!$A958,'2-1-1 紀錄下次購買項目'!$A:$A,0)+'2-1-2 data.csv'!F$1-1)),"")</f>
        <v/>
      </c>
      <c r="G958" s="6" t="str">
        <f>_xlfn.IFNA(IF(G$1&gt;$C958,"",INDEX('2-1-1 紀錄下次購買項目'!$C:$C,MATCH('2-1-2 data.csv'!$A958,'2-1-1 紀錄下次購買項目'!$A:$A,0)+'2-1-2 data.csv'!G$1-1)),"")</f>
        <v/>
      </c>
      <c r="H958" s="6" t="str">
        <f>_xlfn.IFNA(IF(H$1&gt;$C958,"",INDEX('2-1-1 紀錄下次購買項目'!$C:$C,MATCH('2-1-2 data.csv'!$A958,'2-1-1 紀錄下次購買項目'!$A:$A,0)+'2-1-2 data.csv'!H$1-1)),"")</f>
        <v/>
      </c>
      <c r="I958" s="6" t="str">
        <f>_xlfn.IFNA(IF(I$1&gt;$C958,"",INDEX('2-1-1 紀錄下次購買項目'!$C:$C,MATCH('2-1-2 data.csv'!$A958,'2-1-1 紀錄下次購買項目'!$A:$A,0)+'2-1-2 data.csv'!I$1-1)),"")</f>
        <v/>
      </c>
      <c r="J958" s="6" t="str">
        <f>_xlfn.IFNA(IF(J$1&gt;$C958,"",INDEX('2-1-1 紀錄下次購買項目'!$C:$C,MATCH('2-1-2 data.csv'!$A958,'2-1-1 紀錄下次購買項目'!$A:$A,0)+'2-1-2 data.csv'!J$1-1)),"")</f>
        <v/>
      </c>
      <c r="K958" s="6" t="str">
        <f>_xlfn.IFNA(IF(K$1&gt;$C958,"",INDEX('2-1-1 紀錄下次購買項目'!$C:$C,MATCH('2-1-2 data.csv'!$A958,'2-1-1 紀錄下次購買項目'!$A:$A,0)+'2-1-2 data.csv'!K$1-1)),"")</f>
        <v/>
      </c>
      <c r="L958" s="6" t="str">
        <f>_xlfn.IFNA(IF(L$1&gt;$C958,"",INDEX('2-1-1 紀錄下次購買項目'!$C:$C,MATCH('2-1-2 data.csv'!$A958,'2-1-1 紀錄下次購買項目'!$A:$A,0)+'2-1-2 data.csv'!L$1-1)),"")</f>
        <v/>
      </c>
      <c r="M958" s="6" t="str">
        <f>_xlfn.IFNA(IF(M$1&gt;$C958,"",INDEX('2-1-1 紀錄下次購買項目'!$C:$C,MATCH('2-1-2 data.csv'!$A958,'2-1-1 紀錄下次購買項目'!$A:$A,0)+'2-1-2 data.csv'!M$1-1)),"")</f>
        <v/>
      </c>
      <c r="N958" s="6" t="str">
        <f>_xlfn.IFNA(IF(N$1&gt;$C958,"",INDEX('2-1-1 紀錄下次購買項目'!$C:$C,MATCH('2-1-2 data.csv'!$A958,'2-1-1 紀錄下次購買項目'!$A:$A,0)+'2-1-2 data.csv'!N$1-1)),"")</f>
        <v/>
      </c>
    </row>
    <row r="959" spans="1:14">
      <c r="A959" s="6">
        <v>45396</v>
      </c>
      <c r="B959" s="5">
        <v>2224</v>
      </c>
      <c r="C959" s="6">
        <v>1</v>
      </c>
      <c r="D959" s="6">
        <v>2</v>
      </c>
      <c r="E959" s="6" t="str">
        <f>_xlfn.IFNA(IF(E$1&gt;$C959,"",INDEX('2-1-1 紀錄下次購買項目'!$C:$C,MATCH('2-1-2 data.csv'!$A959,'2-1-1 紀錄下次購買項目'!$A:$A,0)+'2-1-2 data.csv'!E$1-1)),"")</f>
        <v>讀卡機/轉接卡</v>
      </c>
      <c r="F959" s="6" t="str">
        <f>_xlfn.IFNA(IF(F$1&gt;$C959,"",INDEX('2-1-1 紀錄下次購買項目'!$C:$C,MATCH('2-1-2 data.csv'!$A959,'2-1-1 紀錄下次購買項目'!$A:$A,0)+'2-1-2 data.csv'!F$1-1)),"")</f>
        <v/>
      </c>
      <c r="G959" s="6" t="str">
        <f>_xlfn.IFNA(IF(G$1&gt;$C959,"",INDEX('2-1-1 紀錄下次購買項目'!$C:$C,MATCH('2-1-2 data.csv'!$A959,'2-1-1 紀錄下次購買項目'!$A:$A,0)+'2-1-2 data.csv'!G$1-1)),"")</f>
        <v/>
      </c>
      <c r="H959" s="6" t="str">
        <f>_xlfn.IFNA(IF(H$1&gt;$C959,"",INDEX('2-1-1 紀錄下次購買項目'!$C:$C,MATCH('2-1-2 data.csv'!$A959,'2-1-1 紀錄下次購買項目'!$A:$A,0)+'2-1-2 data.csv'!H$1-1)),"")</f>
        <v/>
      </c>
      <c r="I959" s="6" t="str">
        <f>_xlfn.IFNA(IF(I$1&gt;$C959,"",INDEX('2-1-1 紀錄下次購買項目'!$C:$C,MATCH('2-1-2 data.csv'!$A959,'2-1-1 紀錄下次購買項目'!$A:$A,0)+'2-1-2 data.csv'!I$1-1)),"")</f>
        <v/>
      </c>
      <c r="J959" s="6" t="str">
        <f>_xlfn.IFNA(IF(J$1&gt;$C959,"",INDEX('2-1-1 紀錄下次購買項目'!$C:$C,MATCH('2-1-2 data.csv'!$A959,'2-1-1 紀錄下次購買項目'!$A:$A,0)+'2-1-2 data.csv'!J$1-1)),"")</f>
        <v/>
      </c>
      <c r="K959" s="6" t="str">
        <f>_xlfn.IFNA(IF(K$1&gt;$C959,"",INDEX('2-1-1 紀錄下次購買項目'!$C:$C,MATCH('2-1-2 data.csv'!$A959,'2-1-1 紀錄下次購買項目'!$A:$A,0)+'2-1-2 data.csv'!K$1-1)),"")</f>
        <v/>
      </c>
      <c r="L959" s="6" t="str">
        <f>_xlfn.IFNA(IF(L$1&gt;$C959,"",INDEX('2-1-1 紀錄下次購買項目'!$C:$C,MATCH('2-1-2 data.csv'!$A959,'2-1-1 紀錄下次購買項目'!$A:$A,0)+'2-1-2 data.csv'!L$1-1)),"")</f>
        <v/>
      </c>
      <c r="M959" s="6" t="str">
        <f>_xlfn.IFNA(IF(M$1&gt;$C959,"",INDEX('2-1-1 紀錄下次購買項目'!$C:$C,MATCH('2-1-2 data.csv'!$A959,'2-1-1 紀錄下次購買項目'!$A:$A,0)+'2-1-2 data.csv'!M$1-1)),"")</f>
        <v/>
      </c>
      <c r="N959" s="6" t="str">
        <f>_xlfn.IFNA(IF(N$1&gt;$C959,"",INDEX('2-1-1 紀錄下次購買項目'!$C:$C,MATCH('2-1-2 data.csv'!$A959,'2-1-1 紀錄下次購買項目'!$A:$A,0)+'2-1-2 data.csv'!N$1-1)),"")</f>
        <v/>
      </c>
    </row>
    <row r="960" spans="1:14">
      <c r="A960" s="6">
        <v>57600</v>
      </c>
      <c r="B960" s="5">
        <v>2224</v>
      </c>
      <c r="C960" s="6">
        <v>2</v>
      </c>
      <c r="D960" s="6">
        <v>1</v>
      </c>
      <c r="E960" s="6" t="str">
        <f>_xlfn.IFNA(IF(E$1&gt;$C960,"",INDEX('2-1-1 紀錄下次購買項目'!$C:$C,MATCH('2-1-2 data.csv'!$A960,'2-1-1 紀錄下次購買項目'!$A:$A,0)+'2-1-2 data.csv'!E$1-1)),"")</f>
        <v>MP3\MP4</v>
      </c>
      <c r="F960" s="6" t="str">
        <f>_xlfn.IFNA(IF(F$1&gt;$C960,"",INDEX('2-1-1 紀錄下次購買項目'!$C:$C,MATCH('2-1-2 data.csv'!$A960,'2-1-1 紀錄下次購買項目'!$A:$A,0)+'2-1-2 data.csv'!F$1-1)),"")</f>
        <v>家電維修費</v>
      </c>
      <c r="G960" s="6" t="str">
        <f>_xlfn.IFNA(IF(G$1&gt;$C960,"",INDEX('2-1-1 紀錄下次購買項目'!$C:$C,MATCH('2-1-2 data.csv'!$A960,'2-1-1 紀錄下次購買項目'!$A:$A,0)+'2-1-2 data.csv'!G$1-1)),"")</f>
        <v/>
      </c>
      <c r="H960" s="6" t="str">
        <f>_xlfn.IFNA(IF(H$1&gt;$C960,"",INDEX('2-1-1 紀錄下次購買項目'!$C:$C,MATCH('2-1-2 data.csv'!$A960,'2-1-1 紀錄下次購買項目'!$A:$A,0)+'2-1-2 data.csv'!H$1-1)),"")</f>
        <v/>
      </c>
      <c r="I960" s="6" t="str">
        <f>_xlfn.IFNA(IF(I$1&gt;$C960,"",INDEX('2-1-1 紀錄下次購買項目'!$C:$C,MATCH('2-1-2 data.csv'!$A960,'2-1-1 紀錄下次購買項目'!$A:$A,0)+'2-1-2 data.csv'!I$1-1)),"")</f>
        <v/>
      </c>
      <c r="J960" s="6" t="str">
        <f>_xlfn.IFNA(IF(J$1&gt;$C960,"",INDEX('2-1-1 紀錄下次購買項目'!$C:$C,MATCH('2-1-2 data.csv'!$A960,'2-1-1 紀錄下次購買項目'!$A:$A,0)+'2-1-2 data.csv'!J$1-1)),"")</f>
        <v/>
      </c>
      <c r="K960" s="6" t="str">
        <f>_xlfn.IFNA(IF(K$1&gt;$C960,"",INDEX('2-1-1 紀錄下次購買項目'!$C:$C,MATCH('2-1-2 data.csv'!$A960,'2-1-1 紀錄下次購買項目'!$A:$A,0)+'2-1-2 data.csv'!K$1-1)),"")</f>
        <v/>
      </c>
      <c r="L960" s="6" t="str">
        <f>_xlfn.IFNA(IF(L$1&gt;$C960,"",INDEX('2-1-1 紀錄下次購買項目'!$C:$C,MATCH('2-1-2 data.csv'!$A960,'2-1-1 紀錄下次購買項目'!$A:$A,0)+'2-1-2 data.csv'!L$1-1)),"")</f>
        <v/>
      </c>
      <c r="M960" s="6" t="str">
        <f>_xlfn.IFNA(IF(M$1&gt;$C960,"",INDEX('2-1-1 紀錄下次購買項目'!$C:$C,MATCH('2-1-2 data.csv'!$A960,'2-1-1 紀錄下次購買項目'!$A:$A,0)+'2-1-2 data.csv'!M$1-1)),"")</f>
        <v/>
      </c>
      <c r="N960" s="6" t="str">
        <f>_xlfn.IFNA(IF(N$1&gt;$C960,"",INDEX('2-1-1 紀錄下次購買項目'!$C:$C,MATCH('2-1-2 data.csv'!$A960,'2-1-1 紀錄下次購買項目'!$A:$A,0)+'2-1-2 data.csv'!N$1-1)),"")</f>
        <v/>
      </c>
    </row>
    <row r="961" spans="1:14">
      <c r="A961" s="6">
        <v>74323</v>
      </c>
      <c r="B961" s="5">
        <v>2224</v>
      </c>
      <c r="C961" s="6">
        <v>1</v>
      </c>
      <c r="D961" s="6">
        <v>1</v>
      </c>
      <c r="E961" s="6" t="str">
        <f>_xlfn.IFNA(IF(E$1&gt;$C961,"",INDEX('2-1-1 紀錄下次購買項目'!$C:$C,MATCH('2-1-2 data.csv'!$A961,'2-1-1 紀錄下次購買項目'!$A:$A,0)+'2-1-2 data.csv'!E$1-1)),"")</f>
        <v>30公升以下微電腦微波爐</v>
      </c>
      <c r="F961" s="6" t="str">
        <f>_xlfn.IFNA(IF(F$1&gt;$C961,"",INDEX('2-1-1 紀錄下次購買項目'!$C:$C,MATCH('2-1-2 data.csv'!$A961,'2-1-1 紀錄下次購買項目'!$A:$A,0)+'2-1-2 data.csv'!F$1-1)),"")</f>
        <v/>
      </c>
      <c r="G961" s="6" t="str">
        <f>_xlfn.IFNA(IF(G$1&gt;$C961,"",INDEX('2-1-1 紀錄下次購買項目'!$C:$C,MATCH('2-1-2 data.csv'!$A961,'2-1-1 紀錄下次購買項目'!$A:$A,0)+'2-1-2 data.csv'!G$1-1)),"")</f>
        <v/>
      </c>
      <c r="H961" s="6" t="str">
        <f>_xlfn.IFNA(IF(H$1&gt;$C961,"",INDEX('2-1-1 紀錄下次購買項目'!$C:$C,MATCH('2-1-2 data.csv'!$A961,'2-1-1 紀錄下次購買項目'!$A:$A,0)+'2-1-2 data.csv'!H$1-1)),"")</f>
        <v/>
      </c>
      <c r="I961" s="6" t="str">
        <f>_xlfn.IFNA(IF(I$1&gt;$C961,"",INDEX('2-1-1 紀錄下次購買項目'!$C:$C,MATCH('2-1-2 data.csv'!$A961,'2-1-1 紀錄下次購買項目'!$A:$A,0)+'2-1-2 data.csv'!I$1-1)),"")</f>
        <v/>
      </c>
      <c r="J961" s="6" t="str">
        <f>_xlfn.IFNA(IF(J$1&gt;$C961,"",INDEX('2-1-1 紀錄下次購買項目'!$C:$C,MATCH('2-1-2 data.csv'!$A961,'2-1-1 紀錄下次購買項目'!$A:$A,0)+'2-1-2 data.csv'!J$1-1)),"")</f>
        <v/>
      </c>
      <c r="K961" s="6" t="str">
        <f>_xlfn.IFNA(IF(K$1&gt;$C961,"",INDEX('2-1-1 紀錄下次購買項目'!$C:$C,MATCH('2-1-2 data.csv'!$A961,'2-1-1 紀錄下次購買項目'!$A:$A,0)+'2-1-2 data.csv'!K$1-1)),"")</f>
        <v/>
      </c>
      <c r="L961" s="6" t="str">
        <f>_xlfn.IFNA(IF(L$1&gt;$C961,"",INDEX('2-1-1 紀錄下次購買項目'!$C:$C,MATCH('2-1-2 data.csv'!$A961,'2-1-1 紀錄下次購買項目'!$A:$A,0)+'2-1-2 data.csv'!L$1-1)),"")</f>
        <v/>
      </c>
      <c r="M961" s="6" t="str">
        <f>_xlfn.IFNA(IF(M$1&gt;$C961,"",INDEX('2-1-1 紀錄下次購買項目'!$C:$C,MATCH('2-1-2 data.csv'!$A961,'2-1-1 紀錄下次購買項目'!$A:$A,0)+'2-1-2 data.csv'!M$1-1)),"")</f>
        <v/>
      </c>
      <c r="N961" s="6" t="str">
        <f>_xlfn.IFNA(IF(N$1&gt;$C961,"",INDEX('2-1-1 紀錄下次購買項目'!$C:$C,MATCH('2-1-2 data.csv'!$A961,'2-1-1 紀錄下次購買項目'!$A:$A,0)+'2-1-2 data.csv'!N$1-1)),"")</f>
        <v/>
      </c>
    </row>
    <row r="962" spans="1:14">
      <c r="A962" s="6">
        <v>74771</v>
      </c>
      <c r="B962" s="5">
        <v>2224</v>
      </c>
      <c r="C962" s="6">
        <v>1</v>
      </c>
      <c r="D962" s="6">
        <v>1</v>
      </c>
      <c r="E962" s="6" t="str">
        <f>_xlfn.IFNA(IF(E$1&gt;$C962,"",INDEX('2-1-1 紀錄下次購買項目'!$C:$C,MATCH('2-1-2 data.csv'!$A962,'2-1-1 紀錄下次購買項目'!$A:$A,0)+'2-1-2 data.csv'!E$1-1)),"")</f>
        <v>記憶卡</v>
      </c>
      <c r="F962" s="6" t="str">
        <f>_xlfn.IFNA(IF(F$1&gt;$C962,"",INDEX('2-1-1 紀錄下次購買項目'!$C:$C,MATCH('2-1-2 data.csv'!$A962,'2-1-1 紀錄下次購買項目'!$A:$A,0)+'2-1-2 data.csv'!F$1-1)),"")</f>
        <v/>
      </c>
      <c r="G962" s="6" t="str">
        <f>_xlfn.IFNA(IF(G$1&gt;$C962,"",INDEX('2-1-1 紀錄下次購買項目'!$C:$C,MATCH('2-1-2 data.csv'!$A962,'2-1-1 紀錄下次購買項目'!$A:$A,0)+'2-1-2 data.csv'!G$1-1)),"")</f>
        <v/>
      </c>
      <c r="H962" s="6" t="str">
        <f>_xlfn.IFNA(IF(H$1&gt;$C962,"",INDEX('2-1-1 紀錄下次購買項目'!$C:$C,MATCH('2-1-2 data.csv'!$A962,'2-1-1 紀錄下次購買項目'!$A:$A,0)+'2-1-2 data.csv'!H$1-1)),"")</f>
        <v/>
      </c>
      <c r="I962" s="6" t="str">
        <f>_xlfn.IFNA(IF(I$1&gt;$C962,"",INDEX('2-1-1 紀錄下次購買項目'!$C:$C,MATCH('2-1-2 data.csv'!$A962,'2-1-1 紀錄下次購買項目'!$A:$A,0)+'2-1-2 data.csv'!I$1-1)),"")</f>
        <v/>
      </c>
      <c r="J962" s="6" t="str">
        <f>_xlfn.IFNA(IF(J$1&gt;$C962,"",INDEX('2-1-1 紀錄下次購買項目'!$C:$C,MATCH('2-1-2 data.csv'!$A962,'2-1-1 紀錄下次購買項目'!$A:$A,0)+'2-1-2 data.csv'!J$1-1)),"")</f>
        <v/>
      </c>
      <c r="K962" s="6" t="str">
        <f>_xlfn.IFNA(IF(K$1&gt;$C962,"",INDEX('2-1-1 紀錄下次購買項目'!$C:$C,MATCH('2-1-2 data.csv'!$A962,'2-1-1 紀錄下次購買項目'!$A:$A,0)+'2-1-2 data.csv'!K$1-1)),"")</f>
        <v/>
      </c>
      <c r="L962" s="6" t="str">
        <f>_xlfn.IFNA(IF(L$1&gt;$C962,"",INDEX('2-1-1 紀錄下次購買項目'!$C:$C,MATCH('2-1-2 data.csv'!$A962,'2-1-1 紀錄下次購買項目'!$A:$A,0)+'2-1-2 data.csv'!L$1-1)),"")</f>
        <v/>
      </c>
      <c r="M962" s="6" t="str">
        <f>_xlfn.IFNA(IF(M$1&gt;$C962,"",INDEX('2-1-1 紀錄下次購買項目'!$C:$C,MATCH('2-1-2 data.csv'!$A962,'2-1-1 紀錄下次購買項目'!$A:$A,0)+'2-1-2 data.csv'!M$1-1)),"")</f>
        <v/>
      </c>
      <c r="N962" s="6" t="str">
        <f>_xlfn.IFNA(IF(N$1&gt;$C962,"",INDEX('2-1-1 紀錄下次購買項目'!$C:$C,MATCH('2-1-2 data.csv'!$A962,'2-1-1 紀錄下次購買項目'!$A:$A,0)+'2-1-2 data.csv'!N$1-1)),"")</f>
        <v/>
      </c>
    </row>
    <row r="963" spans="1:14">
      <c r="A963" s="6">
        <v>76991</v>
      </c>
      <c r="B963" s="5">
        <v>2224</v>
      </c>
      <c r="C963" s="6">
        <v>1</v>
      </c>
      <c r="D963" s="6">
        <v>1</v>
      </c>
      <c r="E963" s="6" t="str">
        <f>_xlfn.IFNA(IF(E$1&gt;$C963,"",INDEX('2-1-1 紀錄下次購買項目'!$C:$C,MATCH('2-1-2 data.csv'!$A963,'2-1-1 紀錄下次購買項目'!$A:$A,0)+'2-1-2 data.csv'!E$1-1)),"")</f>
        <v>MP3\MP4</v>
      </c>
      <c r="F963" s="6" t="str">
        <f>_xlfn.IFNA(IF(F$1&gt;$C963,"",INDEX('2-1-1 紀錄下次購買項目'!$C:$C,MATCH('2-1-2 data.csv'!$A963,'2-1-1 紀錄下次購買項目'!$A:$A,0)+'2-1-2 data.csv'!F$1-1)),"")</f>
        <v/>
      </c>
      <c r="G963" s="6" t="str">
        <f>_xlfn.IFNA(IF(G$1&gt;$C963,"",INDEX('2-1-1 紀錄下次購買項目'!$C:$C,MATCH('2-1-2 data.csv'!$A963,'2-1-1 紀錄下次購買項目'!$A:$A,0)+'2-1-2 data.csv'!G$1-1)),"")</f>
        <v/>
      </c>
      <c r="H963" s="6" t="str">
        <f>_xlfn.IFNA(IF(H$1&gt;$C963,"",INDEX('2-1-1 紀錄下次購買項目'!$C:$C,MATCH('2-1-2 data.csv'!$A963,'2-1-1 紀錄下次購買項目'!$A:$A,0)+'2-1-2 data.csv'!H$1-1)),"")</f>
        <v/>
      </c>
      <c r="I963" s="6" t="str">
        <f>_xlfn.IFNA(IF(I$1&gt;$C963,"",INDEX('2-1-1 紀錄下次購買項目'!$C:$C,MATCH('2-1-2 data.csv'!$A963,'2-1-1 紀錄下次購買項目'!$A:$A,0)+'2-1-2 data.csv'!I$1-1)),"")</f>
        <v/>
      </c>
      <c r="J963" s="6" t="str">
        <f>_xlfn.IFNA(IF(J$1&gt;$C963,"",INDEX('2-1-1 紀錄下次購買項目'!$C:$C,MATCH('2-1-2 data.csv'!$A963,'2-1-1 紀錄下次購買項目'!$A:$A,0)+'2-1-2 data.csv'!J$1-1)),"")</f>
        <v/>
      </c>
      <c r="K963" s="6" t="str">
        <f>_xlfn.IFNA(IF(K$1&gt;$C963,"",INDEX('2-1-1 紀錄下次購買項目'!$C:$C,MATCH('2-1-2 data.csv'!$A963,'2-1-1 紀錄下次購買項目'!$A:$A,0)+'2-1-2 data.csv'!K$1-1)),"")</f>
        <v/>
      </c>
      <c r="L963" s="6" t="str">
        <f>_xlfn.IFNA(IF(L$1&gt;$C963,"",INDEX('2-1-1 紀錄下次購買項目'!$C:$C,MATCH('2-1-2 data.csv'!$A963,'2-1-1 紀錄下次購買項目'!$A:$A,0)+'2-1-2 data.csv'!L$1-1)),"")</f>
        <v/>
      </c>
      <c r="M963" s="6" t="str">
        <f>_xlfn.IFNA(IF(M$1&gt;$C963,"",INDEX('2-1-1 紀錄下次購買項目'!$C:$C,MATCH('2-1-2 data.csv'!$A963,'2-1-1 紀錄下次購買項目'!$A:$A,0)+'2-1-2 data.csv'!M$1-1)),"")</f>
        <v/>
      </c>
      <c r="N963" s="6" t="str">
        <f>_xlfn.IFNA(IF(N$1&gt;$C963,"",INDEX('2-1-1 紀錄下次購買項目'!$C:$C,MATCH('2-1-2 data.csv'!$A963,'2-1-1 紀錄下次購買項目'!$A:$A,0)+'2-1-2 data.csv'!N$1-1)),"")</f>
        <v/>
      </c>
    </row>
    <row r="964" spans="1:14">
      <c r="A964" s="6">
        <v>77510</v>
      </c>
      <c r="B964" s="5">
        <v>2224</v>
      </c>
      <c r="C964" s="6">
        <v>1</v>
      </c>
      <c r="D964" s="6">
        <v>0</v>
      </c>
      <c r="E964" s="6" t="str">
        <f>_xlfn.IFNA(IF(E$1&gt;$C964,"",INDEX('2-1-1 紀錄下次購買項目'!$C:$C,MATCH('2-1-2 data.csv'!$A964,'2-1-1 紀錄下次購買項目'!$A:$A,0)+'2-1-2 data.csv'!E$1-1)),"")</f>
        <v>數位MP3隨身聽</v>
      </c>
      <c r="F964" s="6" t="str">
        <f>_xlfn.IFNA(IF(F$1&gt;$C964,"",INDEX('2-1-1 紀錄下次購買項目'!$C:$C,MATCH('2-1-2 data.csv'!$A964,'2-1-1 紀錄下次購買項目'!$A:$A,0)+'2-1-2 data.csv'!F$1-1)),"")</f>
        <v/>
      </c>
      <c r="G964" s="6" t="str">
        <f>_xlfn.IFNA(IF(G$1&gt;$C964,"",INDEX('2-1-1 紀錄下次購買項目'!$C:$C,MATCH('2-1-2 data.csv'!$A964,'2-1-1 紀錄下次購買項目'!$A:$A,0)+'2-1-2 data.csv'!G$1-1)),"")</f>
        <v/>
      </c>
      <c r="H964" s="6" t="str">
        <f>_xlfn.IFNA(IF(H$1&gt;$C964,"",INDEX('2-1-1 紀錄下次購買項目'!$C:$C,MATCH('2-1-2 data.csv'!$A964,'2-1-1 紀錄下次購買項目'!$A:$A,0)+'2-1-2 data.csv'!H$1-1)),"")</f>
        <v/>
      </c>
      <c r="I964" s="6" t="str">
        <f>_xlfn.IFNA(IF(I$1&gt;$C964,"",INDEX('2-1-1 紀錄下次購買項目'!$C:$C,MATCH('2-1-2 data.csv'!$A964,'2-1-1 紀錄下次購買項目'!$A:$A,0)+'2-1-2 data.csv'!I$1-1)),"")</f>
        <v/>
      </c>
      <c r="J964" s="6" t="str">
        <f>_xlfn.IFNA(IF(J$1&gt;$C964,"",INDEX('2-1-1 紀錄下次購買項目'!$C:$C,MATCH('2-1-2 data.csv'!$A964,'2-1-1 紀錄下次購買項目'!$A:$A,0)+'2-1-2 data.csv'!J$1-1)),"")</f>
        <v/>
      </c>
      <c r="K964" s="6" t="str">
        <f>_xlfn.IFNA(IF(K$1&gt;$C964,"",INDEX('2-1-1 紀錄下次購買項目'!$C:$C,MATCH('2-1-2 data.csv'!$A964,'2-1-1 紀錄下次購買項目'!$A:$A,0)+'2-1-2 data.csv'!K$1-1)),"")</f>
        <v/>
      </c>
      <c r="L964" s="6" t="str">
        <f>_xlfn.IFNA(IF(L$1&gt;$C964,"",INDEX('2-1-1 紀錄下次購買項目'!$C:$C,MATCH('2-1-2 data.csv'!$A964,'2-1-1 紀錄下次購買項目'!$A:$A,0)+'2-1-2 data.csv'!L$1-1)),"")</f>
        <v/>
      </c>
      <c r="M964" s="6" t="str">
        <f>_xlfn.IFNA(IF(M$1&gt;$C964,"",INDEX('2-1-1 紀錄下次購買項目'!$C:$C,MATCH('2-1-2 data.csv'!$A964,'2-1-1 紀錄下次購買項目'!$A:$A,0)+'2-1-2 data.csv'!M$1-1)),"")</f>
        <v/>
      </c>
      <c r="N964" s="6" t="str">
        <f>_xlfn.IFNA(IF(N$1&gt;$C964,"",INDEX('2-1-1 紀錄下次購買項目'!$C:$C,MATCH('2-1-2 data.csv'!$A964,'2-1-1 紀錄下次購買項目'!$A:$A,0)+'2-1-2 data.csv'!N$1-1)),"")</f>
        <v/>
      </c>
    </row>
    <row r="965" spans="1:14">
      <c r="A965" s="6">
        <v>2487</v>
      </c>
      <c r="B965" s="5">
        <v>2239</v>
      </c>
      <c r="C965" s="6">
        <v>2</v>
      </c>
      <c r="D965" s="6">
        <v>2</v>
      </c>
      <c r="E965" s="6" t="str">
        <f>_xlfn.IFNA(IF(E$1&gt;$C965,"",INDEX('2-1-1 紀錄下次購買項目'!$C:$C,MATCH('2-1-2 data.csv'!$A965,'2-1-1 紀錄下次購買項目'!$A:$A,0)+'2-1-2 data.csv'!E$1-1)),"")</f>
        <v>讀卡機/轉接卡</v>
      </c>
      <c r="F965" s="6" t="str">
        <f>_xlfn.IFNA(IF(F$1&gt;$C965,"",INDEX('2-1-1 紀錄下次購買項目'!$C:$C,MATCH('2-1-2 data.csv'!$A965,'2-1-1 紀錄下次購買項目'!$A:$A,0)+'2-1-2 data.csv'!F$1-1)),"")</f>
        <v>記憶卡</v>
      </c>
      <c r="G965" s="6" t="str">
        <f>_xlfn.IFNA(IF(G$1&gt;$C965,"",INDEX('2-1-1 紀錄下次購買項目'!$C:$C,MATCH('2-1-2 data.csv'!$A965,'2-1-1 紀錄下次購買項目'!$A:$A,0)+'2-1-2 data.csv'!G$1-1)),"")</f>
        <v/>
      </c>
      <c r="H965" s="6" t="str">
        <f>_xlfn.IFNA(IF(H$1&gt;$C965,"",INDEX('2-1-1 紀錄下次購買項目'!$C:$C,MATCH('2-1-2 data.csv'!$A965,'2-1-1 紀錄下次購買項目'!$A:$A,0)+'2-1-2 data.csv'!H$1-1)),"")</f>
        <v/>
      </c>
      <c r="I965" s="6" t="str">
        <f>_xlfn.IFNA(IF(I$1&gt;$C965,"",INDEX('2-1-1 紀錄下次購買項目'!$C:$C,MATCH('2-1-2 data.csv'!$A965,'2-1-1 紀錄下次購買項目'!$A:$A,0)+'2-1-2 data.csv'!I$1-1)),"")</f>
        <v/>
      </c>
      <c r="J965" s="6" t="str">
        <f>_xlfn.IFNA(IF(J$1&gt;$C965,"",INDEX('2-1-1 紀錄下次購買項目'!$C:$C,MATCH('2-1-2 data.csv'!$A965,'2-1-1 紀錄下次購買項目'!$A:$A,0)+'2-1-2 data.csv'!J$1-1)),"")</f>
        <v/>
      </c>
      <c r="K965" s="6" t="str">
        <f>_xlfn.IFNA(IF(K$1&gt;$C965,"",INDEX('2-1-1 紀錄下次購買項目'!$C:$C,MATCH('2-1-2 data.csv'!$A965,'2-1-1 紀錄下次購買項目'!$A:$A,0)+'2-1-2 data.csv'!K$1-1)),"")</f>
        <v/>
      </c>
      <c r="L965" s="6" t="str">
        <f>_xlfn.IFNA(IF(L$1&gt;$C965,"",INDEX('2-1-1 紀錄下次購買項目'!$C:$C,MATCH('2-1-2 data.csv'!$A965,'2-1-1 紀錄下次購買項目'!$A:$A,0)+'2-1-2 data.csv'!L$1-1)),"")</f>
        <v/>
      </c>
      <c r="M965" s="6" t="str">
        <f>_xlfn.IFNA(IF(M$1&gt;$C965,"",INDEX('2-1-1 紀錄下次購買項目'!$C:$C,MATCH('2-1-2 data.csv'!$A965,'2-1-1 紀錄下次購買項目'!$A:$A,0)+'2-1-2 data.csv'!M$1-1)),"")</f>
        <v/>
      </c>
      <c r="N965" s="6" t="str">
        <f>_xlfn.IFNA(IF(N$1&gt;$C965,"",INDEX('2-1-1 紀錄下次購買項目'!$C:$C,MATCH('2-1-2 data.csv'!$A965,'2-1-1 紀錄下次購買項目'!$A:$A,0)+'2-1-2 data.csv'!N$1-1)),"")</f>
        <v/>
      </c>
    </row>
    <row r="966" spans="1:14">
      <c r="A966" s="6">
        <v>6923</v>
      </c>
      <c r="B966" s="5">
        <v>2239</v>
      </c>
      <c r="C966" s="6">
        <v>2</v>
      </c>
      <c r="D966" s="6">
        <v>2</v>
      </c>
      <c r="E966" s="6" t="str">
        <f>_xlfn.IFNA(IF(E$1&gt;$C966,"",INDEX('2-1-1 紀錄下次購買項目'!$C:$C,MATCH('2-1-2 data.csv'!$A966,'2-1-1 紀錄下次購買項目'!$A:$A,0)+'2-1-2 data.csv'!E$1-1)),"")</f>
        <v>DVD燒錄片</v>
      </c>
      <c r="F966" s="6" t="str">
        <f>_xlfn.IFNA(IF(F$1&gt;$C966,"",INDEX('2-1-1 紀錄下次購買項目'!$C:$C,MATCH('2-1-2 data.csv'!$A966,'2-1-1 紀錄下次購買項目'!$A:$A,0)+'2-1-2 data.csv'!F$1-1)),"")</f>
        <v>記憶卡</v>
      </c>
      <c r="G966" s="6" t="str">
        <f>_xlfn.IFNA(IF(G$1&gt;$C966,"",INDEX('2-1-1 紀錄下次購買項目'!$C:$C,MATCH('2-1-2 data.csv'!$A966,'2-1-1 紀錄下次購買項目'!$A:$A,0)+'2-1-2 data.csv'!G$1-1)),"")</f>
        <v/>
      </c>
      <c r="H966" s="6" t="str">
        <f>_xlfn.IFNA(IF(H$1&gt;$C966,"",INDEX('2-1-1 紀錄下次購買項目'!$C:$C,MATCH('2-1-2 data.csv'!$A966,'2-1-1 紀錄下次購買項目'!$A:$A,0)+'2-1-2 data.csv'!H$1-1)),"")</f>
        <v/>
      </c>
      <c r="I966" s="6" t="str">
        <f>_xlfn.IFNA(IF(I$1&gt;$C966,"",INDEX('2-1-1 紀錄下次購買項目'!$C:$C,MATCH('2-1-2 data.csv'!$A966,'2-1-1 紀錄下次購買項目'!$A:$A,0)+'2-1-2 data.csv'!I$1-1)),"")</f>
        <v/>
      </c>
      <c r="J966" s="6" t="str">
        <f>_xlfn.IFNA(IF(J$1&gt;$C966,"",INDEX('2-1-1 紀錄下次購買項目'!$C:$C,MATCH('2-1-2 data.csv'!$A966,'2-1-1 紀錄下次購買項目'!$A:$A,0)+'2-1-2 data.csv'!J$1-1)),"")</f>
        <v/>
      </c>
      <c r="K966" s="6" t="str">
        <f>_xlfn.IFNA(IF(K$1&gt;$C966,"",INDEX('2-1-1 紀錄下次購買項目'!$C:$C,MATCH('2-1-2 data.csv'!$A966,'2-1-1 紀錄下次購買項目'!$A:$A,0)+'2-1-2 data.csv'!K$1-1)),"")</f>
        <v/>
      </c>
      <c r="L966" s="6" t="str">
        <f>_xlfn.IFNA(IF(L$1&gt;$C966,"",INDEX('2-1-1 紀錄下次購買項目'!$C:$C,MATCH('2-1-2 data.csv'!$A966,'2-1-1 紀錄下次購買項目'!$A:$A,0)+'2-1-2 data.csv'!L$1-1)),"")</f>
        <v/>
      </c>
      <c r="M966" s="6" t="str">
        <f>_xlfn.IFNA(IF(M$1&gt;$C966,"",INDEX('2-1-1 紀錄下次購買項目'!$C:$C,MATCH('2-1-2 data.csv'!$A966,'2-1-1 紀錄下次購買項目'!$A:$A,0)+'2-1-2 data.csv'!M$1-1)),"")</f>
        <v/>
      </c>
      <c r="N966" s="6" t="str">
        <f>_xlfn.IFNA(IF(N$1&gt;$C966,"",INDEX('2-1-1 紀錄下次購買項目'!$C:$C,MATCH('2-1-2 data.csv'!$A966,'2-1-1 紀錄下次購買項目'!$A:$A,0)+'2-1-2 data.csv'!N$1-1)),"")</f>
        <v/>
      </c>
    </row>
    <row r="967" spans="1:14">
      <c r="A967" s="6">
        <v>11285</v>
      </c>
      <c r="B967" s="5">
        <v>2239</v>
      </c>
      <c r="C967" s="6">
        <v>2</v>
      </c>
      <c r="D967" s="6">
        <v>1</v>
      </c>
      <c r="E967" s="6" t="str">
        <f>_xlfn.IFNA(IF(E$1&gt;$C967,"",INDEX('2-1-1 紀錄下次購買項目'!$C:$C,MATCH('2-1-2 data.csv'!$A967,'2-1-1 紀錄下次購買項目'!$A:$A,0)+'2-1-2 data.csv'!E$1-1)),"")</f>
        <v>讀卡機/轉接卡</v>
      </c>
      <c r="F967" s="6" t="str">
        <f>_xlfn.IFNA(IF(F$1&gt;$C967,"",INDEX('2-1-1 紀錄下次購買項目'!$C:$C,MATCH('2-1-2 data.csv'!$A967,'2-1-1 紀錄下次購買項目'!$A:$A,0)+'2-1-2 data.csv'!F$1-1)),"")</f>
        <v>記憶卡</v>
      </c>
      <c r="G967" s="6" t="str">
        <f>_xlfn.IFNA(IF(G$1&gt;$C967,"",INDEX('2-1-1 紀錄下次購買項目'!$C:$C,MATCH('2-1-2 data.csv'!$A967,'2-1-1 紀錄下次購買項目'!$A:$A,0)+'2-1-2 data.csv'!G$1-1)),"")</f>
        <v/>
      </c>
      <c r="H967" s="6" t="str">
        <f>_xlfn.IFNA(IF(H$1&gt;$C967,"",INDEX('2-1-1 紀錄下次購買項目'!$C:$C,MATCH('2-1-2 data.csv'!$A967,'2-1-1 紀錄下次購買項目'!$A:$A,0)+'2-1-2 data.csv'!H$1-1)),"")</f>
        <v/>
      </c>
      <c r="I967" s="6" t="str">
        <f>_xlfn.IFNA(IF(I$1&gt;$C967,"",INDEX('2-1-1 紀錄下次購買項目'!$C:$C,MATCH('2-1-2 data.csv'!$A967,'2-1-1 紀錄下次購買項目'!$A:$A,0)+'2-1-2 data.csv'!I$1-1)),"")</f>
        <v/>
      </c>
      <c r="J967" s="6" t="str">
        <f>_xlfn.IFNA(IF(J$1&gt;$C967,"",INDEX('2-1-1 紀錄下次購買項目'!$C:$C,MATCH('2-1-2 data.csv'!$A967,'2-1-1 紀錄下次購買項目'!$A:$A,0)+'2-1-2 data.csv'!J$1-1)),"")</f>
        <v/>
      </c>
      <c r="K967" s="6" t="str">
        <f>_xlfn.IFNA(IF(K$1&gt;$C967,"",INDEX('2-1-1 紀錄下次購買項目'!$C:$C,MATCH('2-1-2 data.csv'!$A967,'2-1-1 紀錄下次購買項目'!$A:$A,0)+'2-1-2 data.csv'!K$1-1)),"")</f>
        <v/>
      </c>
      <c r="L967" s="6" t="str">
        <f>_xlfn.IFNA(IF(L$1&gt;$C967,"",INDEX('2-1-1 紀錄下次購買項目'!$C:$C,MATCH('2-1-2 data.csv'!$A967,'2-1-1 紀錄下次購買項目'!$A:$A,0)+'2-1-2 data.csv'!L$1-1)),"")</f>
        <v/>
      </c>
      <c r="M967" s="6" t="str">
        <f>_xlfn.IFNA(IF(M$1&gt;$C967,"",INDEX('2-1-1 紀錄下次購買項目'!$C:$C,MATCH('2-1-2 data.csv'!$A967,'2-1-1 紀錄下次購買項目'!$A:$A,0)+'2-1-2 data.csv'!M$1-1)),"")</f>
        <v/>
      </c>
      <c r="N967" s="6" t="str">
        <f>_xlfn.IFNA(IF(N$1&gt;$C967,"",INDEX('2-1-1 紀錄下次購買項目'!$C:$C,MATCH('2-1-2 data.csv'!$A967,'2-1-1 紀錄下次購買項目'!$A:$A,0)+'2-1-2 data.csv'!N$1-1)),"")</f>
        <v/>
      </c>
    </row>
    <row r="968" spans="1:14">
      <c r="A968" s="6">
        <v>15255</v>
      </c>
      <c r="B968" s="5">
        <v>2239</v>
      </c>
      <c r="C968" s="6">
        <v>1</v>
      </c>
      <c r="D968" s="6">
        <v>1</v>
      </c>
      <c r="E968" s="6" t="str">
        <f>_xlfn.IFNA(IF(E$1&gt;$C968,"",INDEX('2-1-1 紀錄下次購買項目'!$C:$C,MATCH('2-1-2 data.csv'!$A968,'2-1-1 紀錄下次購買項目'!$A:$A,0)+'2-1-2 data.csv'!E$1-1)),"")</f>
        <v>鹼性電池</v>
      </c>
      <c r="F968" s="6" t="str">
        <f>_xlfn.IFNA(IF(F$1&gt;$C968,"",INDEX('2-1-1 紀錄下次購買項目'!$C:$C,MATCH('2-1-2 data.csv'!$A968,'2-1-1 紀錄下次購買項目'!$A:$A,0)+'2-1-2 data.csv'!F$1-1)),"")</f>
        <v/>
      </c>
      <c r="G968" s="6" t="str">
        <f>_xlfn.IFNA(IF(G$1&gt;$C968,"",INDEX('2-1-1 紀錄下次購買項目'!$C:$C,MATCH('2-1-2 data.csv'!$A968,'2-1-1 紀錄下次購買項目'!$A:$A,0)+'2-1-2 data.csv'!G$1-1)),"")</f>
        <v/>
      </c>
      <c r="H968" s="6" t="str">
        <f>_xlfn.IFNA(IF(H$1&gt;$C968,"",INDEX('2-1-1 紀錄下次購買項目'!$C:$C,MATCH('2-1-2 data.csv'!$A968,'2-1-1 紀錄下次購買項目'!$A:$A,0)+'2-1-2 data.csv'!H$1-1)),"")</f>
        <v/>
      </c>
      <c r="I968" s="6" t="str">
        <f>_xlfn.IFNA(IF(I$1&gt;$C968,"",INDEX('2-1-1 紀錄下次購買項目'!$C:$C,MATCH('2-1-2 data.csv'!$A968,'2-1-1 紀錄下次購買項目'!$A:$A,0)+'2-1-2 data.csv'!I$1-1)),"")</f>
        <v/>
      </c>
      <c r="J968" s="6" t="str">
        <f>_xlfn.IFNA(IF(J$1&gt;$C968,"",INDEX('2-1-1 紀錄下次購買項目'!$C:$C,MATCH('2-1-2 data.csv'!$A968,'2-1-1 紀錄下次購買項目'!$A:$A,0)+'2-1-2 data.csv'!J$1-1)),"")</f>
        <v/>
      </c>
      <c r="K968" s="6" t="str">
        <f>_xlfn.IFNA(IF(K$1&gt;$C968,"",INDEX('2-1-1 紀錄下次購買項目'!$C:$C,MATCH('2-1-2 data.csv'!$A968,'2-1-1 紀錄下次購買項目'!$A:$A,0)+'2-1-2 data.csv'!K$1-1)),"")</f>
        <v/>
      </c>
      <c r="L968" s="6" t="str">
        <f>_xlfn.IFNA(IF(L$1&gt;$C968,"",INDEX('2-1-1 紀錄下次購買項目'!$C:$C,MATCH('2-1-2 data.csv'!$A968,'2-1-1 紀錄下次購買項目'!$A:$A,0)+'2-1-2 data.csv'!L$1-1)),"")</f>
        <v/>
      </c>
      <c r="M968" s="6" t="str">
        <f>_xlfn.IFNA(IF(M$1&gt;$C968,"",INDEX('2-1-1 紀錄下次購買項目'!$C:$C,MATCH('2-1-2 data.csv'!$A968,'2-1-1 紀錄下次購買項目'!$A:$A,0)+'2-1-2 data.csv'!M$1-1)),"")</f>
        <v/>
      </c>
      <c r="N968" s="6" t="str">
        <f>_xlfn.IFNA(IF(N$1&gt;$C968,"",INDEX('2-1-1 紀錄下次購買項目'!$C:$C,MATCH('2-1-2 data.csv'!$A968,'2-1-1 紀錄下次購買項目'!$A:$A,0)+'2-1-2 data.csv'!N$1-1)),"")</f>
        <v/>
      </c>
    </row>
    <row r="969" spans="1:14">
      <c r="A969" s="6">
        <v>15476</v>
      </c>
      <c r="B969" s="5">
        <v>2239</v>
      </c>
      <c r="C969" s="6">
        <v>1</v>
      </c>
      <c r="D969" s="6">
        <v>1</v>
      </c>
      <c r="E969" s="6" t="str">
        <f>_xlfn.IFNA(IF(E$1&gt;$C969,"",INDEX('2-1-1 紀錄下次購買項目'!$C:$C,MATCH('2-1-2 data.csv'!$A969,'2-1-1 紀錄下次購買項目'!$A:$A,0)+'2-1-2 data.csv'!E$1-1)),"")</f>
        <v>DVD光碟機</v>
      </c>
      <c r="F969" s="6" t="str">
        <f>_xlfn.IFNA(IF(F$1&gt;$C969,"",INDEX('2-1-1 紀錄下次購買項目'!$C:$C,MATCH('2-1-2 data.csv'!$A969,'2-1-1 紀錄下次購買項目'!$A:$A,0)+'2-1-2 data.csv'!F$1-1)),"")</f>
        <v/>
      </c>
      <c r="G969" s="6" t="str">
        <f>_xlfn.IFNA(IF(G$1&gt;$C969,"",INDEX('2-1-1 紀錄下次購買項目'!$C:$C,MATCH('2-1-2 data.csv'!$A969,'2-1-1 紀錄下次購買項目'!$A:$A,0)+'2-1-2 data.csv'!G$1-1)),"")</f>
        <v/>
      </c>
      <c r="H969" s="6" t="str">
        <f>_xlfn.IFNA(IF(H$1&gt;$C969,"",INDEX('2-1-1 紀錄下次購買項目'!$C:$C,MATCH('2-1-2 data.csv'!$A969,'2-1-1 紀錄下次購買項目'!$A:$A,0)+'2-1-2 data.csv'!H$1-1)),"")</f>
        <v/>
      </c>
      <c r="I969" s="6" t="str">
        <f>_xlfn.IFNA(IF(I$1&gt;$C969,"",INDEX('2-1-1 紀錄下次購買項目'!$C:$C,MATCH('2-1-2 data.csv'!$A969,'2-1-1 紀錄下次購買項目'!$A:$A,0)+'2-1-2 data.csv'!I$1-1)),"")</f>
        <v/>
      </c>
      <c r="J969" s="6" t="str">
        <f>_xlfn.IFNA(IF(J$1&gt;$C969,"",INDEX('2-1-1 紀錄下次購買項目'!$C:$C,MATCH('2-1-2 data.csv'!$A969,'2-1-1 紀錄下次購買項目'!$A:$A,0)+'2-1-2 data.csv'!J$1-1)),"")</f>
        <v/>
      </c>
      <c r="K969" s="6" t="str">
        <f>_xlfn.IFNA(IF(K$1&gt;$C969,"",INDEX('2-1-1 紀錄下次購買項目'!$C:$C,MATCH('2-1-2 data.csv'!$A969,'2-1-1 紀錄下次購買項目'!$A:$A,0)+'2-1-2 data.csv'!K$1-1)),"")</f>
        <v/>
      </c>
      <c r="L969" s="6" t="str">
        <f>_xlfn.IFNA(IF(L$1&gt;$C969,"",INDEX('2-1-1 紀錄下次購買項目'!$C:$C,MATCH('2-1-2 data.csv'!$A969,'2-1-1 紀錄下次購買項目'!$A:$A,0)+'2-1-2 data.csv'!L$1-1)),"")</f>
        <v/>
      </c>
      <c r="M969" s="6" t="str">
        <f>_xlfn.IFNA(IF(M$1&gt;$C969,"",INDEX('2-1-1 紀錄下次購買項目'!$C:$C,MATCH('2-1-2 data.csv'!$A969,'2-1-1 紀錄下次購買項目'!$A:$A,0)+'2-1-2 data.csv'!M$1-1)),"")</f>
        <v/>
      </c>
      <c r="N969" s="6" t="str">
        <f>_xlfn.IFNA(IF(N$1&gt;$C969,"",INDEX('2-1-1 紀錄下次購買項目'!$C:$C,MATCH('2-1-2 data.csv'!$A969,'2-1-1 紀錄下次購買項目'!$A:$A,0)+'2-1-2 data.csv'!N$1-1)),"")</f>
        <v/>
      </c>
    </row>
    <row r="970" spans="1:14">
      <c r="A970" s="6">
        <v>17957</v>
      </c>
      <c r="B970" s="5">
        <v>2239</v>
      </c>
      <c r="C970" s="6">
        <v>1</v>
      </c>
      <c r="D970" s="6">
        <v>1</v>
      </c>
      <c r="E970" s="6" t="str">
        <f>_xlfn.IFNA(IF(E$1&gt;$C970,"",INDEX('2-1-1 紀錄下次購買項目'!$C:$C,MATCH('2-1-2 data.csv'!$A970,'2-1-1 紀錄下次購買項目'!$A:$A,0)+'2-1-2 data.csv'!E$1-1)),"")</f>
        <v>有線光學鼠</v>
      </c>
      <c r="F970" s="6" t="str">
        <f>_xlfn.IFNA(IF(F$1&gt;$C970,"",INDEX('2-1-1 紀錄下次購買項目'!$C:$C,MATCH('2-1-2 data.csv'!$A970,'2-1-1 紀錄下次購買項目'!$A:$A,0)+'2-1-2 data.csv'!F$1-1)),"")</f>
        <v/>
      </c>
      <c r="G970" s="6" t="str">
        <f>_xlfn.IFNA(IF(G$1&gt;$C970,"",INDEX('2-1-1 紀錄下次購買項目'!$C:$C,MATCH('2-1-2 data.csv'!$A970,'2-1-1 紀錄下次購買項目'!$A:$A,0)+'2-1-2 data.csv'!G$1-1)),"")</f>
        <v/>
      </c>
      <c r="H970" s="6" t="str">
        <f>_xlfn.IFNA(IF(H$1&gt;$C970,"",INDEX('2-1-1 紀錄下次購買項目'!$C:$C,MATCH('2-1-2 data.csv'!$A970,'2-1-1 紀錄下次購買項目'!$A:$A,0)+'2-1-2 data.csv'!H$1-1)),"")</f>
        <v/>
      </c>
      <c r="I970" s="6" t="str">
        <f>_xlfn.IFNA(IF(I$1&gt;$C970,"",INDEX('2-1-1 紀錄下次購買項目'!$C:$C,MATCH('2-1-2 data.csv'!$A970,'2-1-1 紀錄下次購買項目'!$A:$A,0)+'2-1-2 data.csv'!I$1-1)),"")</f>
        <v/>
      </c>
      <c r="J970" s="6" t="str">
        <f>_xlfn.IFNA(IF(J$1&gt;$C970,"",INDEX('2-1-1 紀錄下次購買項目'!$C:$C,MATCH('2-1-2 data.csv'!$A970,'2-1-1 紀錄下次購買項目'!$A:$A,0)+'2-1-2 data.csv'!J$1-1)),"")</f>
        <v/>
      </c>
      <c r="K970" s="6" t="str">
        <f>_xlfn.IFNA(IF(K$1&gt;$C970,"",INDEX('2-1-1 紀錄下次購買項目'!$C:$C,MATCH('2-1-2 data.csv'!$A970,'2-1-1 紀錄下次購買項目'!$A:$A,0)+'2-1-2 data.csv'!K$1-1)),"")</f>
        <v/>
      </c>
      <c r="L970" s="6" t="str">
        <f>_xlfn.IFNA(IF(L$1&gt;$C970,"",INDEX('2-1-1 紀錄下次購買項目'!$C:$C,MATCH('2-1-2 data.csv'!$A970,'2-1-1 紀錄下次購買項目'!$A:$A,0)+'2-1-2 data.csv'!L$1-1)),"")</f>
        <v/>
      </c>
      <c r="M970" s="6" t="str">
        <f>_xlfn.IFNA(IF(M$1&gt;$C970,"",INDEX('2-1-1 紀錄下次購買項目'!$C:$C,MATCH('2-1-2 data.csv'!$A970,'2-1-1 紀錄下次購買項目'!$A:$A,0)+'2-1-2 data.csv'!M$1-1)),"")</f>
        <v/>
      </c>
      <c r="N970" s="6" t="str">
        <f>_xlfn.IFNA(IF(N$1&gt;$C970,"",INDEX('2-1-1 紀錄下次購買項目'!$C:$C,MATCH('2-1-2 data.csv'!$A970,'2-1-1 紀錄下次購買項目'!$A:$A,0)+'2-1-2 data.csv'!N$1-1)),"")</f>
        <v/>
      </c>
    </row>
    <row r="971" spans="1:14">
      <c r="A971" s="6">
        <v>28923</v>
      </c>
      <c r="B971" s="5">
        <v>2239</v>
      </c>
      <c r="C971" s="6">
        <v>1</v>
      </c>
      <c r="D971" s="6">
        <v>2</v>
      </c>
      <c r="E971" s="6" t="str">
        <f>_xlfn.IFNA(IF(E$1&gt;$C971,"",INDEX('2-1-1 紀錄下次購買項目'!$C:$C,MATCH('2-1-2 data.csv'!$A971,'2-1-1 紀錄下次購買項目'!$A:$A,0)+'2-1-2 data.csv'!E$1-1)),"")</f>
        <v>鍵盤</v>
      </c>
      <c r="F971" s="6" t="str">
        <f>_xlfn.IFNA(IF(F$1&gt;$C971,"",INDEX('2-1-1 紀錄下次購買項目'!$C:$C,MATCH('2-1-2 data.csv'!$A971,'2-1-1 紀錄下次購買項目'!$A:$A,0)+'2-1-2 data.csv'!F$1-1)),"")</f>
        <v/>
      </c>
      <c r="G971" s="6" t="str">
        <f>_xlfn.IFNA(IF(G$1&gt;$C971,"",INDEX('2-1-1 紀錄下次購買項目'!$C:$C,MATCH('2-1-2 data.csv'!$A971,'2-1-1 紀錄下次購買項目'!$A:$A,0)+'2-1-2 data.csv'!G$1-1)),"")</f>
        <v/>
      </c>
      <c r="H971" s="6" t="str">
        <f>_xlfn.IFNA(IF(H$1&gt;$C971,"",INDEX('2-1-1 紀錄下次購買項目'!$C:$C,MATCH('2-1-2 data.csv'!$A971,'2-1-1 紀錄下次購買項目'!$A:$A,0)+'2-1-2 data.csv'!H$1-1)),"")</f>
        <v/>
      </c>
      <c r="I971" s="6" t="str">
        <f>_xlfn.IFNA(IF(I$1&gt;$C971,"",INDEX('2-1-1 紀錄下次購買項目'!$C:$C,MATCH('2-1-2 data.csv'!$A971,'2-1-1 紀錄下次購買項目'!$A:$A,0)+'2-1-2 data.csv'!I$1-1)),"")</f>
        <v/>
      </c>
      <c r="J971" s="6" t="str">
        <f>_xlfn.IFNA(IF(J$1&gt;$C971,"",INDEX('2-1-1 紀錄下次購買項目'!$C:$C,MATCH('2-1-2 data.csv'!$A971,'2-1-1 紀錄下次購買項目'!$A:$A,0)+'2-1-2 data.csv'!J$1-1)),"")</f>
        <v/>
      </c>
      <c r="K971" s="6" t="str">
        <f>_xlfn.IFNA(IF(K$1&gt;$C971,"",INDEX('2-1-1 紀錄下次購買項目'!$C:$C,MATCH('2-1-2 data.csv'!$A971,'2-1-1 紀錄下次購買項目'!$A:$A,0)+'2-1-2 data.csv'!K$1-1)),"")</f>
        <v/>
      </c>
      <c r="L971" s="6" t="str">
        <f>_xlfn.IFNA(IF(L$1&gt;$C971,"",INDEX('2-1-1 紀錄下次購買項目'!$C:$C,MATCH('2-1-2 data.csv'!$A971,'2-1-1 紀錄下次購買項目'!$A:$A,0)+'2-1-2 data.csv'!L$1-1)),"")</f>
        <v/>
      </c>
      <c r="M971" s="6" t="str">
        <f>_xlfn.IFNA(IF(M$1&gt;$C971,"",INDEX('2-1-1 紀錄下次購買項目'!$C:$C,MATCH('2-1-2 data.csv'!$A971,'2-1-1 紀錄下次購買項目'!$A:$A,0)+'2-1-2 data.csv'!M$1-1)),"")</f>
        <v/>
      </c>
      <c r="N971" s="6" t="str">
        <f>_xlfn.IFNA(IF(N$1&gt;$C971,"",INDEX('2-1-1 紀錄下次購買項目'!$C:$C,MATCH('2-1-2 data.csv'!$A971,'2-1-1 紀錄下次購買項目'!$A:$A,0)+'2-1-2 data.csv'!N$1-1)),"")</f>
        <v/>
      </c>
    </row>
    <row r="972" spans="1:14">
      <c r="A972" s="6">
        <v>32171</v>
      </c>
      <c r="B972" s="5">
        <v>2239</v>
      </c>
      <c r="C972" s="6">
        <v>2</v>
      </c>
      <c r="D972" s="6">
        <v>1</v>
      </c>
      <c r="E972" s="6" t="str">
        <f>_xlfn.IFNA(IF(E$1&gt;$C972,"",INDEX('2-1-1 紀錄下次購買項目'!$C:$C,MATCH('2-1-2 data.csv'!$A972,'2-1-1 紀錄下次購買項目'!$A:$A,0)+'2-1-2 data.csv'!E$1-1)),"")</f>
        <v>DVD光碟機</v>
      </c>
      <c r="F972" s="6" t="str">
        <f>_xlfn.IFNA(IF(F$1&gt;$C972,"",INDEX('2-1-1 紀錄下次購買項目'!$C:$C,MATCH('2-1-2 data.csv'!$A972,'2-1-1 紀錄下次購買項目'!$A:$A,0)+'2-1-2 data.csv'!F$1-1)),"")</f>
        <v>EPSON墨水</v>
      </c>
      <c r="G972" s="6" t="str">
        <f>_xlfn.IFNA(IF(G$1&gt;$C972,"",INDEX('2-1-1 紀錄下次購買項目'!$C:$C,MATCH('2-1-2 data.csv'!$A972,'2-1-1 紀錄下次購買項目'!$A:$A,0)+'2-1-2 data.csv'!G$1-1)),"")</f>
        <v/>
      </c>
      <c r="H972" s="6" t="str">
        <f>_xlfn.IFNA(IF(H$1&gt;$C972,"",INDEX('2-1-1 紀錄下次購買項目'!$C:$C,MATCH('2-1-2 data.csv'!$A972,'2-1-1 紀錄下次購買項目'!$A:$A,0)+'2-1-2 data.csv'!H$1-1)),"")</f>
        <v/>
      </c>
      <c r="I972" s="6" t="str">
        <f>_xlfn.IFNA(IF(I$1&gt;$C972,"",INDEX('2-1-1 紀錄下次購買項目'!$C:$C,MATCH('2-1-2 data.csv'!$A972,'2-1-1 紀錄下次購買項目'!$A:$A,0)+'2-1-2 data.csv'!I$1-1)),"")</f>
        <v/>
      </c>
      <c r="J972" s="6" t="str">
        <f>_xlfn.IFNA(IF(J$1&gt;$C972,"",INDEX('2-1-1 紀錄下次購買項目'!$C:$C,MATCH('2-1-2 data.csv'!$A972,'2-1-1 紀錄下次購買項目'!$A:$A,0)+'2-1-2 data.csv'!J$1-1)),"")</f>
        <v/>
      </c>
      <c r="K972" s="6" t="str">
        <f>_xlfn.IFNA(IF(K$1&gt;$C972,"",INDEX('2-1-1 紀錄下次購買項目'!$C:$C,MATCH('2-1-2 data.csv'!$A972,'2-1-1 紀錄下次購買項目'!$A:$A,0)+'2-1-2 data.csv'!K$1-1)),"")</f>
        <v/>
      </c>
      <c r="L972" s="6" t="str">
        <f>_xlfn.IFNA(IF(L$1&gt;$C972,"",INDEX('2-1-1 紀錄下次購買項目'!$C:$C,MATCH('2-1-2 data.csv'!$A972,'2-1-1 紀錄下次購買項目'!$A:$A,0)+'2-1-2 data.csv'!L$1-1)),"")</f>
        <v/>
      </c>
      <c r="M972" s="6" t="str">
        <f>_xlfn.IFNA(IF(M$1&gt;$C972,"",INDEX('2-1-1 紀錄下次購買項目'!$C:$C,MATCH('2-1-2 data.csv'!$A972,'2-1-1 紀錄下次購買項目'!$A:$A,0)+'2-1-2 data.csv'!M$1-1)),"")</f>
        <v/>
      </c>
      <c r="N972" s="6" t="str">
        <f>_xlfn.IFNA(IF(N$1&gt;$C972,"",INDEX('2-1-1 紀錄下次購買項目'!$C:$C,MATCH('2-1-2 data.csv'!$A972,'2-1-1 紀錄下次購買項目'!$A:$A,0)+'2-1-2 data.csv'!N$1-1)),"")</f>
        <v/>
      </c>
    </row>
    <row r="973" spans="1:14">
      <c r="A973" s="6">
        <v>34183</v>
      </c>
      <c r="B973" s="5">
        <v>2239</v>
      </c>
      <c r="C973" s="6">
        <v>1</v>
      </c>
      <c r="D973" s="6">
        <v>1</v>
      </c>
      <c r="E973" s="6" t="str">
        <f>_xlfn.IFNA(IF(E$1&gt;$C973,"",INDEX('2-1-1 紀錄下次購買項目'!$C:$C,MATCH('2-1-2 data.csv'!$A973,'2-1-1 紀錄下次購買項目'!$A:$A,0)+'2-1-2 data.csv'!E$1-1)),"")</f>
        <v>DVD光碟機</v>
      </c>
      <c r="F973" s="6" t="str">
        <f>_xlfn.IFNA(IF(F$1&gt;$C973,"",INDEX('2-1-1 紀錄下次購買項目'!$C:$C,MATCH('2-1-2 data.csv'!$A973,'2-1-1 紀錄下次購買項目'!$A:$A,0)+'2-1-2 data.csv'!F$1-1)),"")</f>
        <v/>
      </c>
      <c r="G973" s="6" t="str">
        <f>_xlfn.IFNA(IF(G$1&gt;$C973,"",INDEX('2-1-1 紀錄下次購買項目'!$C:$C,MATCH('2-1-2 data.csv'!$A973,'2-1-1 紀錄下次購買項目'!$A:$A,0)+'2-1-2 data.csv'!G$1-1)),"")</f>
        <v/>
      </c>
      <c r="H973" s="6" t="str">
        <f>_xlfn.IFNA(IF(H$1&gt;$C973,"",INDEX('2-1-1 紀錄下次購買項目'!$C:$C,MATCH('2-1-2 data.csv'!$A973,'2-1-1 紀錄下次購買項目'!$A:$A,0)+'2-1-2 data.csv'!H$1-1)),"")</f>
        <v/>
      </c>
      <c r="I973" s="6" t="str">
        <f>_xlfn.IFNA(IF(I$1&gt;$C973,"",INDEX('2-1-1 紀錄下次購買項目'!$C:$C,MATCH('2-1-2 data.csv'!$A973,'2-1-1 紀錄下次購買項目'!$A:$A,0)+'2-1-2 data.csv'!I$1-1)),"")</f>
        <v/>
      </c>
      <c r="J973" s="6" t="str">
        <f>_xlfn.IFNA(IF(J$1&gt;$C973,"",INDEX('2-1-1 紀錄下次購買項目'!$C:$C,MATCH('2-1-2 data.csv'!$A973,'2-1-1 紀錄下次購買項目'!$A:$A,0)+'2-1-2 data.csv'!J$1-1)),"")</f>
        <v/>
      </c>
      <c r="K973" s="6" t="str">
        <f>_xlfn.IFNA(IF(K$1&gt;$C973,"",INDEX('2-1-1 紀錄下次購買項目'!$C:$C,MATCH('2-1-2 data.csv'!$A973,'2-1-1 紀錄下次購買項目'!$A:$A,0)+'2-1-2 data.csv'!K$1-1)),"")</f>
        <v/>
      </c>
      <c r="L973" s="6" t="str">
        <f>_xlfn.IFNA(IF(L$1&gt;$C973,"",INDEX('2-1-1 紀錄下次購買項目'!$C:$C,MATCH('2-1-2 data.csv'!$A973,'2-1-1 紀錄下次購買項目'!$A:$A,0)+'2-1-2 data.csv'!L$1-1)),"")</f>
        <v/>
      </c>
      <c r="M973" s="6" t="str">
        <f>_xlfn.IFNA(IF(M$1&gt;$C973,"",INDEX('2-1-1 紀錄下次購買項目'!$C:$C,MATCH('2-1-2 data.csv'!$A973,'2-1-1 紀錄下次購買項目'!$A:$A,0)+'2-1-2 data.csv'!M$1-1)),"")</f>
        <v/>
      </c>
      <c r="N973" s="6" t="str">
        <f>_xlfn.IFNA(IF(N$1&gt;$C973,"",INDEX('2-1-1 紀錄下次購買項目'!$C:$C,MATCH('2-1-2 data.csv'!$A973,'2-1-1 紀錄下次購買項目'!$A:$A,0)+'2-1-2 data.csv'!N$1-1)),"")</f>
        <v/>
      </c>
    </row>
    <row r="974" spans="1:14">
      <c r="A974" s="6">
        <v>35792</v>
      </c>
      <c r="B974" s="5">
        <v>2239</v>
      </c>
      <c r="C974" s="6">
        <v>1</v>
      </c>
      <c r="D974" s="6">
        <v>1</v>
      </c>
      <c r="E974" s="6" t="str">
        <f>_xlfn.IFNA(IF(E$1&gt;$C974,"",INDEX('2-1-1 紀錄下次購買項目'!$C:$C,MATCH('2-1-2 data.csv'!$A974,'2-1-1 紀錄下次購買項目'!$A:$A,0)+'2-1-2 data.csv'!E$1-1)),"")</f>
        <v>省電燈泡</v>
      </c>
      <c r="F974" s="6" t="str">
        <f>_xlfn.IFNA(IF(F$1&gt;$C974,"",INDEX('2-1-1 紀錄下次購買項目'!$C:$C,MATCH('2-1-2 data.csv'!$A974,'2-1-1 紀錄下次購買項目'!$A:$A,0)+'2-1-2 data.csv'!F$1-1)),"")</f>
        <v/>
      </c>
      <c r="G974" s="6" t="str">
        <f>_xlfn.IFNA(IF(G$1&gt;$C974,"",INDEX('2-1-1 紀錄下次購買項目'!$C:$C,MATCH('2-1-2 data.csv'!$A974,'2-1-1 紀錄下次購買項目'!$A:$A,0)+'2-1-2 data.csv'!G$1-1)),"")</f>
        <v/>
      </c>
      <c r="H974" s="6" t="str">
        <f>_xlfn.IFNA(IF(H$1&gt;$C974,"",INDEX('2-1-1 紀錄下次購買項目'!$C:$C,MATCH('2-1-2 data.csv'!$A974,'2-1-1 紀錄下次購買項目'!$A:$A,0)+'2-1-2 data.csv'!H$1-1)),"")</f>
        <v/>
      </c>
      <c r="I974" s="6" t="str">
        <f>_xlfn.IFNA(IF(I$1&gt;$C974,"",INDEX('2-1-1 紀錄下次購買項目'!$C:$C,MATCH('2-1-2 data.csv'!$A974,'2-1-1 紀錄下次購買項目'!$A:$A,0)+'2-1-2 data.csv'!I$1-1)),"")</f>
        <v/>
      </c>
      <c r="J974" s="6" t="str">
        <f>_xlfn.IFNA(IF(J$1&gt;$C974,"",INDEX('2-1-1 紀錄下次購買項目'!$C:$C,MATCH('2-1-2 data.csv'!$A974,'2-1-1 紀錄下次購買項目'!$A:$A,0)+'2-1-2 data.csv'!J$1-1)),"")</f>
        <v/>
      </c>
      <c r="K974" s="6" t="str">
        <f>_xlfn.IFNA(IF(K$1&gt;$C974,"",INDEX('2-1-1 紀錄下次購買項目'!$C:$C,MATCH('2-1-2 data.csv'!$A974,'2-1-1 紀錄下次購買項目'!$A:$A,0)+'2-1-2 data.csv'!K$1-1)),"")</f>
        <v/>
      </c>
      <c r="L974" s="6" t="str">
        <f>_xlfn.IFNA(IF(L$1&gt;$C974,"",INDEX('2-1-1 紀錄下次購買項目'!$C:$C,MATCH('2-1-2 data.csv'!$A974,'2-1-1 紀錄下次購買項目'!$A:$A,0)+'2-1-2 data.csv'!L$1-1)),"")</f>
        <v/>
      </c>
      <c r="M974" s="6" t="str">
        <f>_xlfn.IFNA(IF(M$1&gt;$C974,"",INDEX('2-1-1 紀錄下次購買項目'!$C:$C,MATCH('2-1-2 data.csv'!$A974,'2-1-1 紀錄下次購買項目'!$A:$A,0)+'2-1-2 data.csv'!M$1-1)),"")</f>
        <v/>
      </c>
      <c r="N974" s="6" t="str">
        <f>_xlfn.IFNA(IF(N$1&gt;$C974,"",INDEX('2-1-1 紀錄下次購買項目'!$C:$C,MATCH('2-1-2 data.csv'!$A974,'2-1-1 紀錄下次購買項目'!$A:$A,0)+'2-1-2 data.csv'!N$1-1)),"")</f>
        <v/>
      </c>
    </row>
    <row r="975" spans="1:14">
      <c r="A975" s="6">
        <v>40120</v>
      </c>
      <c r="B975" s="5">
        <v>2239</v>
      </c>
      <c r="C975" s="6">
        <v>1</v>
      </c>
      <c r="D975" s="6">
        <v>1</v>
      </c>
      <c r="E975" s="6" t="str">
        <f>_xlfn.IFNA(IF(E$1&gt;$C975,"",INDEX('2-1-1 紀錄下次購買項目'!$C:$C,MATCH('2-1-2 data.csv'!$A975,'2-1-1 紀錄下次購買項目'!$A:$A,0)+'2-1-2 data.csv'!E$1-1)),"")</f>
        <v>EPSON墨水</v>
      </c>
      <c r="F975" s="6" t="str">
        <f>_xlfn.IFNA(IF(F$1&gt;$C975,"",INDEX('2-1-1 紀錄下次購買項目'!$C:$C,MATCH('2-1-2 data.csv'!$A975,'2-1-1 紀錄下次購買項目'!$A:$A,0)+'2-1-2 data.csv'!F$1-1)),"")</f>
        <v/>
      </c>
      <c r="G975" s="6" t="str">
        <f>_xlfn.IFNA(IF(G$1&gt;$C975,"",INDEX('2-1-1 紀錄下次購買項目'!$C:$C,MATCH('2-1-2 data.csv'!$A975,'2-1-1 紀錄下次購買項目'!$A:$A,0)+'2-1-2 data.csv'!G$1-1)),"")</f>
        <v/>
      </c>
      <c r="H975" s="6" t="str">
        <f>_xlfn.IFNA(IF(H$1&gt;$C975,"",INDEX('2-1-1 紀錄下次購買項目'!$C:$C,MATCH('2-1-2 data.csv'!$A975,'2-1-1 紀錄下次購買項目'!$A:$A,0)+'2-1-2 data.csv'!H$1-1)),"")</f>
        <v/>
      </c>
      <c r="I975" s="6" t="str">
        <f>_xlfn.IFNA(IF(I$1&gt;$C975,"",INDEX('2-1-1 紀錄下次購買項目'!$C:$C,MATCH('2-1-2 data.csv'!$A975,'2-1-1 紀錄下次購買項目'!$A:$A,0)+'2-1-2 data.csv'!I$1-1)),"")</f>
        <v/>
      </c>
      <c r="J975" s="6" t="str">
        <f>_xlfn.IFNA(IF(J$1&gt;$C975,"",INDEX('2-1-1 紀錄下次購買項目'!$C:$C,MATCH('2-1-2 data.csv'!$A975,'2-1-1 紀錄下次購買項目'!$A:$A,0)+'2-1-2 data.csv'!J$1-1)),"")</f>
        <v/>
      </c>
      <c r="K975" s="6" t="str">
        <f>_xlfn.IFNA(IF(K$1&gt;$C975,"",INDEX('2-1-1 紀錄下次購買項目'!$C:$C,MATCH('2-1-2 data.csv'!$A975,'2-1-1 紀錄下次購買項目'!$A:$A,0)+'2-1-2 data.csv'!K$1-1)),"")</f>
        <v/>
      </c>
      <c r="L975" s="6" t="str">
        <f>_xlfn.IFNA(IF(L$1&gt;$C975,"",INDEX('2-1-1 紀錄下次購買項目'!$C:$C,MATCH('2-1-2 data.csv'!$A975,'2-1-1 紀錄下次購買項目'!$A:$A,0)+'2-1-2 data.csv'!L$1-1)),"")</f>
        <v/>
      </c>
      <c r="M975" s="6" t="str">
        <f>_xlfn.IFNA(IF(M$1&gt;$C975,"",INDEX('2-1-1 紀錄下次購買項目'!$C:$C,MATCH('2-1-2 data.csv'!$A975,'2-1-1 紀錄下次購買項目'!$A:$A,0)+'2-1-2 data.csv'!M$1-1)),"")</f>
        <v/>
      </c>
      <c r="N975" s="6" t="str">
        <f>_xlfn.IFNA(IF(N$1&gt;$C975,"",INDEX('2-1-1 紀錄下次購買項目'!$C:$C,MATCH('2-1-2 data.csv'!$A975,'2-1-1 紀錄下次購買項目'!$A:$A,0)+'2-1-2 data.csv'!N$1-1)),"")</f>
        <v/>
      </c>
    </row>
    <row r="976" spans="1:14">
      <c r="A976" s="6">
        <v>44669</v>
      </c>
      <c r="B976" s="5">
        <v>2239</v>
      </c>
      <c r="C976" s="6">
        <v>1</v>
      </c>
      <c r="D976" s="6">
        <v>1</v>
      </c>
      <c r="E976" s="6" t="str">
        <f>_xlfn.IFNA(IF(E$1&gt;$C976,"",INDEX('2-1-1 紀錄下次購買項目'!$C:$C,MATCH('2-1-2 data.csv'!$A976,'2-1-1 紀錄下次購買項目'!$A:$A,0)+'2-1-2 data.csv'!E$1-1)),"")</f>
        <v>一般電池</v>
      </c>
      <c r="F976" s="6" t="str">
        <f>_xlfn.IFNA(IF(F$1&gt;$C976,"",INDEX('2-1-1 紀錄下次購買項目'!$C:$C,MATCH('2-1-2 data.csv'!$A976,'2-1-1 紀錄下次購買項目'!$A:$A,0)+'2-1-2 data.csv'!F$1-1)),"")</f>
        <v/>
      </c>
      <c r="G976" s="6" t="str">
        <f>_xlfn.IFNA(IF(G$1&gt;$C976,"",INDEX('2-1-1 紀錄下次購買項目'!$C:$C,MATCH('2-1-2 data.csv'!$A976,'2-1-1 紀錄下次購買項目'!$A:$A,0)+'2-1-2 data.csv'!G$1-1)),"")</f>
        <v/>
      </c>
      <c r="H976" s="6" t="str">
        <f>_xlfn.IFNA(IF(H$1&gt;$C976,"",INDEX('2-1-1 紀錄下次購買項目'!$C:$C,MATCH('2-1-2 data.csv'!$A976,'2-1-1 紀錄下次購買項目'!$A:$A,0)+'2-1-2 data.csv'!H$1-1)),"")</f>
        <v/>
      </c>
      <c r="I976" s="6" t="str">
        <f>_xlfn.IFNA(IF(I$1&gt;$C976,"",INDEX('2-1-1 紀錄下次購買項目'!$C:$C,MATCH('2-1-2 data.csv'!$A976,'2-1-1 紀錄下次購買項目'!$A:$A,0)+'2-1-2 data.csv'!I$1-1)),"")</f>
        <v/>
      </c>
      <c r="J976" s="6" t="str">
        <f>_xlfn.IFNA(IF(J$1&gt;$C976,"",INDEX('2-1-1 紀錄下次購買項目'!$C:$C,MATCH('2-1-2 data.csv'!$A976,'2-1-1 紀錄下次購買項目'!$A:$A,0)+'2-1-2 data.csv'!J$1-1)),"")</f>
        <v/>
      </c>
      <c r="K976" s="6" t="str">
        <f>_xlfn.IFNA(IF(K$1&gt;$C976,"",INDEX('2-1-1 紀錄下次購買項目'!$C:$C,MATCH('2-1-2 data.csv'!$A976,'2-1-1 紀錄下次購買項目'!$A:$A,0)+'2-1-2 data.csv'!K$1-1)),"")</f>
        <v/>
      </c>
      <c r="L976" s="6" t="str">
        <f>_xlfn.IFNA(IF(L$1&gt;$C976,"",INDEX('2-1-1 紀錄下次購買項目'!$C:$C,MATCH('2-1-2 data.csv'!$A976,'2-1-1 紀錄下次購買項目'!$A:$A,0)+'2-1-2 data.csv'!L$1-1)),"")</f>
        <v/>
      </c>
      <c r="M976" s="6" t="str">
        <f>_xlfn.IFNA(IF(M$1&gt;$C976,"",INDEX('2-1-1 紀錄下次購買項目'!$C:$C,MATCH('2-1-2 data.csv'!$A976,'2-1-1 紀錄下次購買項目'!$A:$A,0)+'2-1-2 data.csv'!M$1-1)),"")</f>
        <v/>
      </c>
      <c r="N976" s="6" t="str">
        <f>_xlfn.IFNA(IF(N$1&gt;$C976,"",INDEX('2-1-1 紀錄下次購買項目'!$C:$C,MATCH('2-1-2 data.csv'!$A976,'2-1-1 紀錄下次購買項目'!$A:$A,0)+'2-1-2 data.csv'!N$1-1)),"")</f>
        <v/>
      </c>
    </row>
    <row r="977" spans="1:14">
      <c r="A977" s="6">
        <v>55273</v>
      </c>
      <c r="B977" s="5">
        <v>2239</v>
      </c>
      <c r="C977" s="6">
        <v>1</v>
      </c>
      <c r="D977" s="6">
        <v>1</v>
      </c>
      <c r="E977" s="6" t="str">
        <f>_xlfn.IFNA(IF(E$1&gt;$C977,"",INDEX('2-1-1 紀錄下次購買項目'!$C:$C,MATCH('2-1-2 data.csv'!$A977,'2-1-1 紀錄下次購買項目'!$A:$A,0)+'2-1-2 data.csv'!E$1-1)),"")</f>
        <v>家電安裝費</v>
      </c>
      <c r="F977" s="6" t="str">
        <f>_xlfn.IFNA(IF(F$1&gt;$C977,"",INDEX('2-1-1 紀錄下次購買項目'!$C:$C,MATCH('2-1-2 data.csv'!$A977,'2-1-1 紀錄下次購買項目'!$A:$A,0)+'2-1-2 data.csv'!F$1-1)),"")</f>
        <v/>
      </c>
      <c r="G977" s="6" t="str">
        <f>_xlfn.IFNA(IF(G$1&gt;$C977,"",INDEX('2-1-1 紀錄下次購買項目'!$C:$C,MATCH('2-1-2 data.csv'!$A977,'2-1-1 紀錄下次購買項目'!$A:$A,0)+'2-1-2 data.csv'!G$1-1)),"")</f>
        <v/>
      </c>
      <c r="H977" s="6" t="str">
        <f>_xlfn.IFNA(IF(H$1&gt;$C977,"",INDEX('2-1-1 紀錄下次購買項目'!$C:$C,MATCH('2-1-2 data.csv'!$A977,'2-1-1 紀錄下次購買項目'!$A:$A,0)+'2-1-2 data.csv'!H$1-1)),"")</f>
        <v/>
      </c>
      <c r="I977" s="6" t="str">
        <f>_xlfn.IFNA(IF(I$1&gt;$C977,"",INDEX('2-1-1 紀錄下次購買項目'!$C:$C,MATCH('2-1-2 data.csv'!$A977,'2-1-1 紀錄下次購買項目'!$A:$A,0)+'2-1-2 data.csv'!I$1-1)),"")</f>
        <v/>
      </c>
      <c r="J977" s="6" t="str">
        <f>_xlfn.IFNA(IF(J$1&gt;$C977,"",INDEX('2-1-1 紀錄下次購買項目'!$C:$C,MATCH('2-1-2 data.csv'!$A977,'2-1-1 紀錄下次購買項目'!$A:$A,0)+'2-1-2 data.csv'!J$1-1)),"")</f>
        <v/>
      </c>
      <c r="K977" s="6" t="str">
        <f>_xlfn.IFNA(IF(K$1&gt;$C977,"",INDEX('2-1-1 紀錄下次購買項目'!$C:$C,MATCH('2-1-2 data.csv'!$A977,'2-1-1 紀錄下次購買項目'!$A:$A,0)+'2-1-2 data.csv'!K$1-1)),"")</f>
        <v/>
      </c>
      <c r="L977" s="6" t="str">
        <f>_xlfn.IFNA(IF(L$1&gt;$C977,"",INDEX('2-1-1 紀錄下次購買項目'!$C:$C,MATCH('2-1-2 data.csv'!$A977,'2-1-1 紀錄下次購買項目'!$A:$A,0)+'2-1-2 data.csv'!L$1-1)),"")</f>
        <v/>
      </c>
      <c r="M977" s="6" t="str">
        <f>_xlfn.IFNA(IF(M$1&gt;$C977,"",INDEX('2-1-1 紀錄下次購買項目'!$C:$C,MATCH('2-1-2 data.csv'!$A977,'2-1-1 紀錄下次購買項目'!$A:$A,0)+'2-1-2 data.csv'!M$1-1)),"")</f>
        <v/>
      </c>
      <c r="N977" s="6" t="str">
        <f>_xlfn.IFNA(IF(N$1&gt;$C977,"",INDEX('2-1-1 紀錄下次購買項目'!$C:$C,MATCH('2-1-2 data.csv'!$A977,'2-1-1 紀錄下次購買項目'!$A:$A,0)+'2-1-2 data.csv'!N$1-1)),"")</f>
        <v/>
      </c>
    </row>
    <row r="978" spans="1:14">
      <c r="A978" s="6">
        <v>56774</v>
      </c>
      <c r="B978" s="5">
        <v>2239</v>
      </c>
      <c r="C978" s="6">
        <v>1</v>
      </c>
      <c r="D978" s="6">
        <v>1</v>
      </c>
      <c r="E978" s="6" t="str">
        <f>_xlfn.IFNA(IF(E$1&gt;$C978,"",INDEX('2-1-1 紀錄下次購買項目'!$C:$C,MATCH('2-1-2 data.csv'!$A978,'2-1-1 紀錄下次購買項目'!$A:$A,0)+'2-1-2 data.csv'!E$1-1)),"")</f>
        <v>鹼性電池</v>
      </c>
      <c r="F978" s="6" t="str">
        <f>_xlfn.IFNA(IF(F$1&gt;$C978,"",INDEX('2-1-1 紀錄下次購買項目'!$C:$C,MATCH('2-1-2 data.csv'!$A978,'2-1-1 紀錄下次購買項目'!$A:$A,0)+'2-1-2 data.csv'!F$1-1)),"")</f>
        <v/>
      </c>
      <c r="G978" s="6" t="str">
        <f>_xlfn.IFNA(IF(G$1&gt;$C978,"",INDEX('2-1-1 紀錄下次購買項目'!$C:$C,MATCH('2-1-2 data.csv'!$A978,'2-1-1 紀錄下次購買項目'!$A:$A,0)+'2-1-2 data.csv'!G$1-1)),"")</f>
        <v/>
      </c>
      <c r="H978" s="6" t="str">
        <f>_xlfn.IFNA(IF(H$1&gt;$C978,"",INDEX('2-1-1 紀錄下次購買項目'!$C:$C,MATCH('2-1-2 data.csv'!$A978,'2-1-1 紀錄下次購買項目'!$A:$A,0)+'2-1-2 data.csv'!H$1-1)),"")</f>
        <v/>
      </c>
      <c r="I978" s="6" t="str">
        <f>_xlfn.IFNA(IF(I$1&gt;$C978,"",INDEX('2-1-1 紀錄下次購買項目'!$C:$C,MATCH('2-1-2 data.csv'!$A978,'2-1-1 紀錄下次購買項目'!$A:$A,0)+'2-1-2 data.csv'!I$1-1)),"")</f>
        <v/>
      </c>
      <c r="J978" s="6" t="str">
        <f>_xlfn.IFNA(IF(J$1&gt;$C978,"",INDEX('2-1-1 紀錄下次購買項目'!$C:$C,MATCH('2-1-2 data.csv'!$A978,'2-1-1 紀錄下次購買項目'!$A:$A,0)+'2-1-2 data.csv'!J$1-1)),"")</f>
        <v/>
      </c>
      <c r="K978" s="6" t="str">
        <f>_xlfn.IFNA(IF(K$1&gt;$C978,"",INDEX('2-1-1 紀錄下次購買項目'!$C:$C,MATCH('2-1-2 data.csv'!$A978,'2-1-1 紀錄下次購買項目'!$A:$A,0)+'2-1-2 data.csv'!K$1-1)),"")</f>
        <v/>
      </c>
      <c r="L978" s="6" t="str">
        <f>_xlfn.IFNA(IF(L$1&gt;$C978,"",INDEX('2-1-1 紀錄下次購買項目'!$C:$C,MATCH('2-1-2 data.csv'!$A978,'2-1-1 紀錄下次購買項目'!$A:$A,0)+'2-1-2 data.csv'!L$1-1)),"")</f>
        <v/>
      </c>
      <c r="M978" s="6" t="str">
        <f>_xlfn.IFNA(IF(M$1&gt;$C978,"",INDEX('2-1-1 紀錄下次購買項目'!$C:$C,MATCH('2-1-2 data.csv'!$A978,'2-1-1 紀錄下次購買項目'!$A:$A,0)+'2-1-2 data.csv'!M$1-1)),"")</f>
        <v/>
      </c>
      <c r="N978" s="6" t="str">
        <f>_xlfn.IFNA(IF(N$1&gt;$C978,"",INDEX('2-1-1 紀錄下次購買項目'!$C:$C,MATCH('2-1-2 data.csv'!$A978,'2-1-1 紀錄下次購買項目'!$A:$A,0)+'2-1-2 data.csv'!N$1-1)),"")</f>
        <v/>
      </c>
    </row>
    <row r="979" spans="1:14">
      <c r="A979" s="6">
        <v>73619</v>
      </c>
      <c r="B979" s="5">
        <v>2239</v>
      </c>
      <c r="C979" s="6">
        <v>1</v>
      </c>
      <c r="D979" s="6">
        <v>2</v>
      </c>
      <c r="E979" s="6" t="str">
        <f>_xlfn.IFNA(IF(E$1&gt;$C979,"",INDEX('2-1-1 紀錄下次購買項目'!$C:$C,MATCH('2-1-2 data.csv'!$A979,'2-1-1 紀錄下次購買項目'!$A:$A,0)+'2-1-2 data.csv'!E$1-1)),"")</f>
        <v>EPSON墨水</v>
      </c>
      <c r="F979" s="6" t="str">
        <f>_xlfn.IFNA(IF(F$1&gt;$C979,"",INDEX('2-1-1 紀錄下次購買項目'!$C:$C,MATCH('2-1-2 data.csv'!$A979,'2-1-1 紀錄下次購買項目'!$A:$A,0)+'2-1-2 data.csv'!F$1-1)),"")</f>
        <v/>
      </c>
      <c r="G979" s="6" t="str">
        <f>_xlfn.IFNA(IF(G$1&gt;$C979,"",INDEX('2-1-1 紀錄下次購買項目'!$C:$C,MATCH('2-1-2 data.csv'!$A979,'2-1-1 紀錄下次購買項目'!$A:$A,0)+'2-1-2 data.csv'!G$1-1)),"")</f>
        <v/>
      </c>
      <c r="H979" s="6" t="str">
        <f>_xlfn.IFNA(IF(H$1&gt;$C979,"",INDEX('2-1-1 紀錄下次購買項目'!$C:$C,MATCH('2-1-2 data.csv'!$A979,'2-1-1 紀錄下次購買項目'!$A:$A,0)+'2-1-2 data.csv'!H$1-1)),"")</f>
        <v/>
      </c>
      <c r="I979" s="6" t="str">
        <f>_xlfn.IFNA(IF(I$1&gt;$C979,"",INDEX('2-1-1 紀錄下次購買項目'!$C:$C,MATCH('2-1-2 data.csv'!$A979,'2-1-1 紀錄下次購買項目'!$A:$A,0)+'2-1-2 data.csv'!I$1-1)),"")</f>
        <v/>
      </c>
      <c r="J979" s="6" t="str">
        <f>_xlfn.IFNA(IF(J$1&gt;$C979,"",INDEX('2-1-1 紀錄下次購買項目'!$C:$C,MATCH('2-1-2 data.csv'!$A979,'2-1-1 紀錄下次購買項目'!$A:$A,0)+'2-1-2 data.csv'!J$1-1)),"")</f>
        <v/>
      </c>
      <c r="K979" s="6" t="str">
        <f>_xlfn.IFNA(IF(K$1&gt;$C979,"",INDEX('2-1-1 紀錄下次購買項目'!$C:$C,MATCH('2-1-2 data.csv'!$A979,'2-1-1 紀錄下次購買項目'!$A:$A,0)+'2-1-2 data.csv'!K$1-1)),"")</f>
        <v/>
      </c>
      <c r="L979" s="6" t="str">
        <f>_xlfn.IFNA(IF(L$1&gt;$C979,"",INDEX('2-1-1 紀錄下次購買項目'!$C:$C,MATCH('2-1-2 data.csv'!$A979,'2-1-1 紀錄下次購買項目'!$A:$A,0)+'2-1-2 data.csv'!L$1-1)),"")</f>
        <v/>
      </c>
      <c r="M979" s="6" t="str">
        <f>_xlfn.IFNA(IF(M$1&gt;$C979,"",INDEX('2-1-1 紀錄下次購買項目'!$C:$C,MATCH('2-1-2 data.csv'!$A979,'2-1-1 紀錄下次購買項目'!$A:$A,0)+'2-1-2 data.csv'!M$1-1)),"")</f>
        <v/>
      </c>
      <c r="N979" s="6" t="str">
        <f>_xlfn.IFNA(IF(N$1&gt;$C979,"",INDEX('2-1-1 紀錄下次購買項目'!$C:$C,MATCH('2-1-2 data.csv'!$A979,'2-1-1 紀錄下次購買項目'!$A:$A,0)+'2-1-2 data.csv'!N$1-1)),"")</f>
        <v/>
      </c>
    </row>
    <row r="980" spans="1:14">
      <c r="A980" s="6">
        <v>74325</v>
      </c>
      <c r="B980" s="5">
        <v>2239</v>
      </c>
      <c r="C980" s="6">
        <v>2</v>
      </c>
      <c r="D980" s="6">
        <v>0</v>
      </c>
      <c r="E980" s="6" t="str">
        <f>_xlfn.IFNA(IF(E$1&gt;$C980,"",INDEX('2-1-1 紀錄下次購買項目'!$C:$C,MATCH('2-1-2 data.csv'!$A980,'2-1-1 紀錄下次購買項目'!$A:$A,0)+'2-1-2 data.csv'!E$1-1)),"")</f>
        <v>省電燈泡</v>
      </c>
      <c r="F980" s="6" t="str">
        <f>_xlfn.IFNA(IF(F$1&gt;$C980,"",INDEX('2-1-1 紀錄下次購買項目'!$C:$C,MATCH('2-1-2 data.csv'!$A980,'2-1-1 紀錄下次購買項目'!$A:$A,0)+'2-1-2 data.csv'!F$1-1)),"")</f>
        <v>EPSON墨水</v>
      </c>
      <c r="G980" s="6" t="str">
        <f>_xlfn.IFNA(IF(G$1&gt;$C980,"",INDEX('2-1-1 紀錄下次購買項目'!$C:$C,MATCH('2-1-2 data.csv'!$A980,'2-1-1 紀錄下次購買項目'!$A:$A,0)+'2-1-2 data.csv'!G$1-1)),"")</f>
        <v/>
      </c>
      <c r="H980" s="6" t="str">
        <f>_xlfn.IFNA(IF(H$1&gt;$C980,"",INDEX('2-1-1 紀錄下次購買項目'!$C:$C,MATCH('2-1-2 data.csv'!$A980,'2-1-1 紀錄下次購買項目'!$A:$A,0)+'2-1-2 data.csv'!H$1-1)),"")</f>
        <v/>
      </c>
      <c r="I980" s="6" t="str">
        <f>_xlfn.IFNA(IF(I$1&gt;$C980,"",INDEX('2-1-1 紀錄下次購買項目'!$C:$C,MATCH('2-1-2 data.csv'!$A980,'2-1-1 紀錄下次購買項目'!$A:$A,0)+'2-1-2 data.csv'!I$1-1)),"")</f>
        <v/>
      </c>
      <c r="J980" s="6" t="str">
        <f>_xlfn.IFNA(IF(J$1&gt;$C980,"",INDEX('2-1-1 紀錄下次購買項目'!$C:$C,MATCH('2-1-2 data.csv'!$A980,'2-1-1 紀錄下次購買項目'!$A:$A,0)+'2-1-2 data.csv'!J$1-1)),"")</f>
        <v/>
      </c>
      <c r="K980" s="6" t="str">
        <f>_xlfn.IFNA(IF(K$1&gt;$C980,"",INDEX('2-1-1 紀錄下次購買項目'!$C:$C,MATCH('2-1-2 data.csv'!$A980,'2-1-1 紀錄下次購買項目'!$A:$A,0)+'2-1-2 data.csv'!K$1-1)),"")</f>
        <v/>
      </c>
      <c r="L980" s="6" t="str">
        <f>_xlfn.IFNA(IF(L$1&gt;$C980,"",INDEX('2-1-1 紀錄下次購買項目'!$C:$C,MATCH('2-1-2 data.csv'!$A980,'2-1-1 紀錄下次購買項目'!$A:$A,0)+'2-1-2 data.csv'!L$1-1)),"")</f>
        <v/>
      </c>
      <c r="M980" s="6" t="str">
        <f>_xlfn.IFNA(IF(M$1&gt;$C980,"",INDEX('2-1-1 紀錄下次購買項目'!$C:$C,MATCH('2-1-2 data.csv'!$A980,'2-1-1 紀錄下次購買項目'!$A:$A,0)+'2-1-2 data.csv'!M$1-1)),"")</f>
        <v/>
      </c>
      <c r="N980" s="6" t="str">
        <f>_xlfn.IFNA(IF(N$1&gt;$C980,"",INDEX('2-1-1 紀錄下次購買項目'!$C:$C,MATCH('2-1-2 data.csv'!$A980,'2-1-1 紀錄下次購買項目'!$A:$A,0)+'2-1-2 data.csv'!N$1-1)),"")</f>
        <v/>
      </c>
    </row>
    <row r="981" spans="1:14">
      <c r="A981" s="6">
        <v>7562</v>
      </c>
      <c r="B981" s="5">
        <v>2300</v>
      </c>
      <c r="C981" s="6">
        <v>2</v>
      </c>
      <c r="D981" s="6">
        <v>1</v>
      </c>
      <c r="E981" s="6" t="str">
        <f>_xlfn.IFNA(IF(E$1&gt;$C981,"",INDEX('2-1-1 紀錄下次購買項目'!$C:$C,MATCH('2-1-2 data.csv'!$A981,'2-1-1 紀錄下次購買項目'!$A:$A,0)+'2-1-2 data.csv'!E$1-1)),"")</f>
        <v>MP3\MP4</v>
      </c>
      <c r="F981" s="6" t="str">
        <f>_xlfn.IFNA(IF(F$1&gt;$C981,"",INDEX('2-1-1 紀錄下次購買項目'!$C:$C,MATCH('2-1-2 data.csv'!$A981,'2-1-1 紀錄下次購買項目'!$A:$A,0)+'2-1-2 data.csv'!F$1-1)),"")</f>
        <v>線材</v>
      </c>
      <c r="G981" s="6" t="str">
        <f>_xlfn.IFNA(IF(G$1&gt;$C981,"",INDEX('2-1-1 紀錄下次購買項目'!$C:$C,MATCH('2-1-2 data.csv'!$A981,'2-1-1 紀錄下次購買項目'!$A:$A,0)+'2-1-2 data.csv'!G$1-1)),"")</f>
        <v/>
      </c>
      <c r="H981" s="6" t="str">
        <f>_xlfn.IFNA(IF(H$1&gt;$C981,"",INDEX('2-1-1 紀錄下次購買項目'!$C:$C,MATCH('2-1-2 data.csv'!$A981,'2-1-1 紀錄下次購買項目'!$A:$A,0)+'2-1-2 data.csv'!H$1-1)),"")</f>
        <v/>
      </c>
      <c r="I981" s="6" t="str">
        <f>_xlfn.IFNA(IF(I$1&gt;$C981,"",INDEX('2-1-1 紀錄下次購買項目'!$C:$C,MATCH('2-1-2 data.csv'!$A981,'2-1-1 紀錄下次購買項目'!$A:$A,0)+'2-1-2 data.csv'!I$1-1)),"")</f>
        <v/>
      </c>
      <c r="J981" s="6" t="str">
        <f>_xlfn.IFNA(IF(J$1&gt;$C981,"",INDEX('2-1-1 紀錄下次購買項目'!$C:$C,MATCH('2-1-2 data.csv'!$A981,'2-1-1 紀錄下次購買項目'!$A:$A,0)+'2-1-2 data.csv'!J$1-1)),"")</f>
        <v/>
      </c>
      <c r="K981" s="6" t="str">
        <f>_xlfn.IFNA(IF(K$1&gt;$C981,"",INDEX('2-1-1 紀錄下次購買項目'!$C:$C,MATCH('2-1-2 data.csv'!$A981,'2-1-1 紀錄下次購買項目'!$A:$A,0)+'2-1-2 data.csv'!K$1-1)),"")</f>
        <v/>
      </c>
      <c r="L981" s="6" t="str">
        <f>_xlfn.IFNA(IF(L$1&gt;$C981,"",INDEX('2-1-1 紀錄下次購買項目'!$C:$C,MATCH('2-1-2 data.csv'!$A981,'2-1-1 紀錄下次購買項目'!$A:$A,0)+'2-1-2 data.csv'!L$1-1)),"")</f>
        <v/>
      </c>
      <c r="M981" s="6" t="str">
        <f>_xlfn.IFNA(IF(M$1&gt;$C981,"",INDEX('2-1-1 紀錄下次購買項目'!$C:$C,MATCH('2-1-2 data.csv'!$A981,'2-1-1 紀錄下次購買項目'!$A:$A,0)+'2-1-2 data.csv'!M$1-1)),"")</f>
        <v/>
      </c>
      <c r="N981" s="6" t="str">
        <f>_xlfn.IFNA(IF(N$1&gt;$C981,"",INDEX('2-1-1 紀錄下次購買項目'!$C:$C,MATCH('2-1-2 data.csv'!$A981,'2-1-1 紀錄下次購買項目'!$A:$A,0)+'2-1-2 data.csv'!N$1-1)),"")</f>
        <v/>
      </c>
    </row>
    <row r="982" spans="1:14">
      <c r="A982" s="6">
        <v>39669</v>
      </c>
      <c r="B982" s="5">
        <v>2300</v>
      </c>
      <c r="C982" s="6">
        <v>1</v>
      </c>
      <c r="D982" s="6">
        <v>0</v>
      </c>
      <c r="E982" s="6" t="str">
        <f>_xlfn.IFNA(IF(E$1&gt;$C982,"",INDEX('2-1-1 紀錄下次購買項目'!$C:$C,MATCH('2-1-2 data.csv'!$A982,'2-1-1 紀錄下次購買項目'!$A:$A,0)+'2-1-2 data.csv'!E$1-1)),"")</f>
        <v>30公升以下微電腦微波爐</v>
      </c>
      <c r="F982" s="6" t="str">
        <f>_xlfn.IFNA(IF(F$1&gt;$C982,"",INDEX('2-1-1 紀錄下次購買項目'!$C:$C,MATCH('2-1-2 data.csv'!$A982,'2-1-1 紀錄下次購買項目'!$A:$A,0)+'2-1-2 data.csv'!F$1-1)),"")</f>
        <v/>
      </c>
      <c r="G982" s="6" t="str">
        <f>_xlfn.IFNA(IF(G$1&gt;$C982,"",INDEX('2-1-1 紀錄下次購買項目'!$C:$C,MATCH('2-1-2 data.csv'!$A982,'2-1-1 紀錄下次購買項目'!$A:$A,0)+'2-1-2 data.csv'!G$1-1)),"")</f>
        <v/>
      </c>
      <c r="H982" s="6" t="str">
        <f>_xlfn.IFNA(IF(H$1&gt;$C982,"",INDEX('2-1-1 紀錄下次購買項目'!$C:$C,MATCH('2-1-2 data.csv'!$A982,'2-1-1 紀錄下次購買項目'!$A:$A,0)+'2-1-2 data.csv'!H$1-1)),"")</f>
        <v/>
      </c>
      <c r="I982" s="6" t="str">
        <f>_xlfn.IFNA(IF(I$1&gt;$C982,"",INDEX('2-1-1 紀錄下次購買項目'!$C:$C,MATCH('2-1-2 data.csv'!$A982,'2-1-1 紀錄下次購買項目'!$A:$A,0)+'2-1-2 data.csv'!I$1-1)),"")</f>
        <v/>
      </c>
      <c r="J982" s="6" t="str">
        <f>_xlfn.IFNA(IF(J$1&gt;$C982,"",INDEX('2-1-1 紀錄下次購買項目'!$C:$C,MATCH('2-1-2 data.csv'!$A982,'2-1-1 紀錄下次購買項目'!$A:$A,0)+'2-1-2 data.csv'!J$1-1)),"")</f>
        <v/>
      </c>
      <c r="K982" s="6" t="str">
        <f>_xlfn.IFNA(IF(K$1&gt;$C982,"",INDEX('2-1-1 紀錄下次購買項目'!$C:$C,MATCH('2-1-2 data.csv'!$A982,'2-1-1 紀錄下次購買項目'!$A:$A,0)+'2-1-2 data.csv'!K$1-1)),"")</f>
        <v/>
      </c>
      <c r="L982" s="6" t="str">
        <f>_xlfn.IFNA(IF(L$1&gt;$C982,"",INDEX('2-1-1 紀錄下次購買項目'!$C:$C,MATCH('2-1-2 data.csv'!$A982,'2-1-1 紀錄下次購買項目'!$A:$A,0)+'2-1-2 data.csv'!L$1-1)),"")</f>
        <v/>
      </c>
      <c r="M982" s="6" t="str">
        <f>_xlfn.IFNA(IF(M$1&gt;$C982,"",INDEX('2-1-1 紀錄下次購買項目'!$C:$C,MATCH('2-1-2 data.csv'!$A982,'2-1-1 紀錄下次購買項目'!$A:$A,0)+'2-1-2 data.csv'!M$1-1)),"")</f>
        <v/>
      </c>
      <c r="N982" s="6" t="str">
        <f>_xlfn.IFNA(IF(N$1&gt;$C982,"",INDEX('2-1-1 紀錄下次購買項目'!$C:$C,MATCH('2-1-2 data.csv'!$A982,'2-1-1 紀錄下次購買項目'!$A:$A,0)+'2-1-2 data.csv'!N$1-1)),"")</f>
        <v/>
      </c>
    </row>
    <row r="983" spans="1:14">
      <c r="A983" s="6">
        <v>12666</v>
      </c>
      <c r="B983" s="5">
        <v>2307</v>
      </c>
      <c r="C983" s="6">
        <v>1</v>
      </c>
      <c r="D983" s="6">
        <v>1</v>
      </c>
      <c r="E983" s="6" t="str">
        <f>_xlfn.IFNA(IF(E$1&gt;$C983,"",INDEX('2-1-1 紀錄下次購買項目'!$C:$C,MATCH('2-1-2 data.csv'!$A983,'2-1-1 紀錄下次購買項目'!$A:$A,0)+'2-1-2 data.csv'!E$1-1)),"")</f>
        <v>EPSON墨水</v>
      </c>
      <c r="F983" s="6" t="str">
        <f>_xlfn.IFNA(IF(F$1&gt;$C983,"",INDEX('2-1-1 紀錄下次購買項目'!$C:$C,MATCH('2-1-2 data.csv'!$A983,'2-1-1 紀錄下次購買項目'!$A:$A,0)+'2-1-2 data.csv'!F$1-1)),"")</f>
        <v/>
      </c>
      <c r="G983" s="6" t="str">
        <f>_xlfn.IFNA(IF(G$1&gt;$C983,"",INDEX('2-1-1 紀錄下次購買項目'!$C:$C,MATCH('2-1-2 data.csv'!$A983,'2-1-1 紀錄下次購買項目'!$A:$A,0)+'2-1-2 data.csv'!G$1-1)),"")</f>
        <v/>
      </c>
      <c r="H983" s="6" t="str">
        <f>_xlfn.IFNA(IF(H$1&gt;$C983,"",INDEX('2-1-1 紀錄下次購買項目'!$C:$C,MATCH('2-1-2 data.csv'!$A983,'2-1-1 紀錄下次購買項目'!$A:$A,0)+'2-1-2 data.csv'!H$1-1)),"")</f>
        <v/>
      </c>
      <c r="I983" s="6" t="str">
        <f>_xlfn.IFNA(IF(I$1&gt;$C983,"",INDEX('2-1-1 紀錄下次購買項目'!$C:$C,MATCH('2-1-2 data.csv'!$A983,'2-1-1 紀錄下次購買項目'!$A:$A,0)+'2-1-2 data.csv'!I$1-1)),"")</f>
        <v/>
      </c>
      <c r="J983" s="6" t="str">
        <f>_xlfn.IFNA(IF(J$1&gt;$C983,"",INDEX('2-1-1 紀錄下次購買項目'!$C:$C,MATCH('2-1-2 data.csv'!$A983,'2-1-1 紀錄下次購買項目'!$A:$A,0)+'2-1-2 data.csv'!J$1-1)),"")</f>
        <v/>
      </c>
      <c r="K983" s="6" t="str">
        <f>_xlfn.IFNA(IF(K$1&gt;$C983,"",INDEX('2-1-1 紀錄下次購買項目'!$C:$C,MATCH('2-1-2 data.csv'!$A983,'2-1-1 紀錄下次購買項目'!$A:$A,0)+'2-1-2 data.csv'!K$1-1)),"")</f>
        <v/>
      </c>
      <c r="L983" s="6" t="str">
        <f>_xlfn.IFNA(IF(L$1&gt;$C983,"",INDEX('2-1-1 紀錄下次購買項目'!$C:$C,MATCH('2-1-2 data.csv'!$A983,'2-1-1 紀錄下次購買項目'!$A:$A,0)+'2-1-2 data.csv'!L$1-1)),"")</f>
        <v/>
      </c>
      <c r="M983" s="6" t="str">
        <f>_xlfn.IFNA(IF(M$1&gt;$C983,"",INDEX('2-1-1 紀錄下次購買項目'!$C:$C,MATCH('2-1-2 data.csv'!$A983,'2-1-1 紀錄下次購買項目'!$A:$A,0)+'2-1-2 data.csv'!M$1-1)),"")</f>
        <v/>
      </c>
      <c r="N983" s="6" t="str">
        <f>_xlfn.IFNA(IF(N$1&gt;$C983,"",INDEX('2-1-1 紀錄下次購買項目'!$C:$C,MATCH('2-1-2 data.csv'!$A983,'2-1-1 紀錄下次購買項目'!$A:$A,0)+'2-1-2 data.csv'!N$1-1)),"")</f>
        <v/>
      </c>
    </row>
    <row r="984" spans="1:14">
      <c r="A984" s="6">
        <v>13852</v>
      </c>
      <c r="B984" s="5">
        <v>2307</v>
      </c>
      <c r="C984" s="6">
        <v>1</v>
      </c>
      <c r="D984" s="6">
        <v>1</v>
      </c>
      <c r="E984" s="6" t="str">
        <f>_xlfn.IFNA(IF(E$1&gt;$C984,"",INDEX('2-1-1 紀錄下次購買項目'!$C:$C,MATCH('2-1-2 data.csv'!$A984,'2-1-1 紀錄下次購買項目'!$A:$A,0)+'2-1-2 data.csv'!E$1-1)),"")</f>
        <v>一般電池</v>
      </c>
      <c r="F984" s="6" t="str">
        <f>_xlfn.IFNA(IF(F$1&gt;$C984,"",INDEX('2-1-1 紀錄下次購買項目'!$C:$C,MATCH('2-1-2 data.csv'!$A984,'2-1-1 紀錄下次購買項目'!$A:$A,0)+'2-1-2 data.csv'!F$1-1)),"")</f>
        <v/>
      </c>
      <c r="G984" s="6" t="str">
        <f>_xlfn.IFNA(IF(G$1&gt;$C984,"",INDEX('2-1-1 紀錄下次購買項目'!$C:$C,MATCH('2-1-2 data.csv'!$A984,'2-1-1 紀錄下次購買項目'!$A:$A,0)+'2-1-2 data.csv'!G$1-1)),"")</f>
        <v/>
      </c>
      <c r="H984" s="6" t="str">
        <f>_xlfn.IFNA(IF(H$1&gt;$C984,"",INDEX('2-1-1 紀錄下次購買項目'!$C:$C,MATCH('2-1-2 data.csv'!$A984,'2-1-1 紀錄下次購買項目'!$A:$A,0)+'2-1-2 data.csv'!H$1-1)),"")</f>
        <v/>
      </c>
      <c r="I984" s="6" t="str">
        <f>_xlfn.IFNA(IF(I$1&gt;$C984,"",INDEX('2-1-1 紀錄下次購買項目'!$C:$C,MATCH('2-1-2 data.csv'!$A984,'2-1-1 紀錄下次購買項目'!$A:$A,0)+'2-1-2 data.csv'!I$1-1)),"")</f>
        <v/>
      </c>
      <c r="J984" s="6" t="str">
        <f>_xlfn.IFNA(IF(J$1&gt;$C984,"",INDEX('2-1-1 紀錄下次購買項目'!$C:$C,MATCH('2-1-2 data.csv'!$A984,'2-1-1 紀錄下次購買項目'!$A:$A,0)+'2-1-2 data.csv'!J$1-1)),"")</f>
        <v/>
      </c>
      <c r="K984" s="6" t="str">
        <f>_xlfn.IFNA(IF(K$1&gt;$C984,"",INDEX('2-1-1 紀錄下次購買項目'!$C:$C,MATCH('2-1-2 data.csv'!$A984,'2-1-1 紀錄下次購買項目'!$A:$A,0)+'2-1-2 data.csv'!K$1-1)),"")</f>
        <v/>
      </c>
      <c r="L984" s="6" t="str">
        <f>_xlfn.IFNA(IF(L$1&gt;$C984,"",INDEX('2-1-1 紀錄下次購買項目'!$C:$C,MATCH('2-1-2 data.csv'!$A984,'2-1-1 紀錄下次購買項目'!$A:$A,0)+'2-1-2 data.csv'!L$1-1)),"")</f>
        <v/>
      </c>
      <c r="M984" s="6" t="str">
        <f>_xlfn.IFNA(IF(M$1&gt;$C984,"",INDEX('2-1-1 紀錄下次購買項目'!$C:$C,MATCH('2-1-2 data.csv'!$A984,'2-1-1 紀錄下次購買項目'!$A:$A,0)+'2-1-2 data.csv'!M$1-1)),"")</f>
        <v/>
      </c>
      <c r="N984" s="6" t="str">
        <f>_xlfn.IFNA(IF(N$1&gt;$C984,"",INDEX('2-1-1 紀錄下次購買項目'!$C:$C,MATCH('2-1-2 data.csv'!$A984,'2-1-1 紀錄下次購買項目'!$A:$A,0)+'2-1-2 data.csv'!N$1-1)),"")</f>
        <v/>
      </c>
    </row>
    <row r="985" spans="1:14">
      <c r="A985" s="6">
        <v>14388</v>
      </c>
      <c r="B985" s="5">
        <v>2307</v>
      </c>
      <c r="C985" s="6">
        <v>1</v>
      </c>
      <c r="D985" s="6">
        <v>1</v>
      </c>
      <c r="E985" s="6" t="str">
        <f>_xlfn.IFNA(IF(E$1&gt;$C985,"",INDEX('2-1-1 紀錄下次購買項目'!$C:$C,MATCH('2-1-2 data.csv'!$A985,'2-1-1 紀錄下次購買項目'!$A:$A,0)+'2-1-2 data.csv'!E$1-1)),"")</f>
        <v>一般電池</v>
      </c>
      <c r="F985" s="6" t="str">
        <f>_xlfn.IFNA(IF(F$1&gt;$C985,"",INDEX('2-1-1 紀錄下次購買項目'!$C:$C,MATCH('2-1-2 data.csv'!$A985,'2-1-1 紀錄下次購買項目'!$A:$A,0)+'2-1-2 data.csv'!F$1-1)),"")</f>
        <v/>
      </c>
      <c r="G985" s="6" t="str">
        <f>_xlfn.IFNA(IF(G$1&gt;$C985,"",INDEX('2-1-1 紀錄下次購買項目'!$C:$C,MATCH('2-1-2 data.csv'!$A985,'2-1-1 紀錄下次購買項目'!$A:$A,0)+'2-1-2 data.csv'!G$1-1)),"")</f>
        <v/>
      </c>
      <c r="H985" s="6" t="str">
        <f>_xlfn.IFNA(IF(H$1&gt;$C985,"",INDEX('2-1-1 紀錄下次購買項目'!$C:$C,MATCH('2-1-2 data.csv'!$A985,'2-1-1 紀錄下次購買項目'!$A:$A,0)+'2-1-2 data.csv'!H$1-1)),"")</f>
        <v/>
      </c>
      <c r="I985" s="6" t="str">
        <f>_xlfn.IFNA(IF(I$1&gt;$C985,"",INDEX('2-1-1 紀錄下次購買項目'!$C:$C,MATCH('2-1-2 data.csv'!$A985,'2-1-1 紀錄下次購買項目'!$A:$A,0)+'2-1-2 data.csv'!I$1-1)),"")</f>
        <v/>
      </c>
      <c r="J985" s="6" t="str">
        <f>_xlfn.IFNA(IF(J$1&gt;$C985,"",INDEX('2-1-1 紀錄下次購買項目'!$C:$C,MATCH('2-1-2 data.csv'!$A985,'2-1-1 紀錄下次購買項目'!$A:$A,0)+'2-1-2 data.csv'!J$1-1)),"")</f>
        <v/>
      </c>
      <c r="K985" s="6" t="str">
        <f>_xlfn.IFNA(IF(K$1&gt;$C985,"",INDEX('2-1-1 紀錄下次購買項目'!$C:$C,MATCH('2-1-2 data.csv'!$A985,'2-1-1 紀錄下次購買項目'!$A:$A,0)+'2-1-2 data.csv'!K$1-1)),"")</f>
        <v/>
      </c>
      <c r="L985" s="6" t="str">
        <f>_xlfn.IFNA(IF(L$1&gt;$C985,"",INDEX('2-1-1 紀錄下次購買項目'!$C:$C,MATCH('2-1-2 data.csv'!$A985,'2-1-1 紀錄下次購買項目'!$A:$A,0)+'2-1-2 data.csv'!L$1-1)),"")</f>
        <v/>
      </c>
      <c r="M985" s="6" t="str">
        <f>_xlfn.IFNA(IF(M$1&gt;$C985,"",INDEX('2-1-1 紀錄下次購買項目'!$C:$C,MATCH('2-1-2 data.csv'!$A985,'2-1-1 紀錄下次購買項目'!$A:$A,0)+'2-1-2 data.csv'!M$1-1)),"")</f>
        <v/>
      </c>
      <c r="N985" s="6" t="str">
        <f>_xlfn.IFNA(IF(N$1&gt;$C985,"",INDEX('2-1-1 紀錄下次購買項目'!$C:$C,MATCH('2-1-2 data.csv'!$A985,'2-1-1 紀錄下次購買項目'!$A:$A,0)+'2-1-2 data.csv'!N$1-1)),"")</f>
        <v/>
      </c>
    </row>
    <row r="986" spans="1:14">
      <c r="A986" s="6">
        <v>15091</v>
      </c>
      <c r="B986" s="5">
        <v>2307</v>
      </c>
      <c r="C986" s="6">
        <v>1</v>
      </c>
      <c r="D986" s="6">
        <v>1</v>
      </c>
      <c r="E986" s="6" t="str">
        <f>_xlfn.IFNA(IF(E$1&gt;$C986,"",INDEX('2-1-1 紀錄下次購買項目'!$C:$C,MATCH('2-1-2 data.csv'!$A986,'2-1-1 紀錄下次購買項目'!$A:$A,0)+'2-1-2 data.csv'!E$1-1)),"")</f>
        <v>延長線</v>
      </c>
      <c r="F986" s="6" t="str">
        <f>_xlfn.IFNA(IF(F$1&gt;$C986,"",INDEX('2-1-1 紀錄下次購買項目'!$C:$C,MATCH('2-1-2 data.csv'!$A986,'2-1-1 紀錄下次購買項目'!$A:$A,0)+'2-1-2 data.csv'!F$1-1)),"")</f>
        <v/>
      </c>
      <c r="G986" s="6" t="str">
        <f>_xlfn.IFNA(IF(G$1&gt;$C986,"",INDEX('2-1-1 紀錄下次購買項目'!$C:$C,MATCH('2-1-2 data.csv'!$A986,'2-1-1 紀錄下次購買項目'!$A:$A,0)+'2-1-2 data.csv'!G$1-1)),"")</f>
        <v/>
      </c>
      <c r="H986" s="6" t="str">
        <f>_xlfn.IFNA(IF(H$1&gt;$C986,"",INDEX('2-1-1 紀錄下次購買項目'!$C:$C,MATCH('2-1-2 data.csv'!$A986,'2-1-1 紀錄下次購買項目'!$A:$A,0)+'2-1-2 data.csv'!H$1-1)),"")</f>
        <v/>
      </c>
      <c r="I986" s="6" t="str">
        <f>_xlfn.IFNA(IF(I$1&gt;$C986,"",INDEX('2-1-1 紀錄下次購買項目'!$C:$C,MATCH('2-1-2 data.csv'!$A986,'2-1-1 紀錄下次購買項目'!$A:$A,0)+'2-1-2 data.csv'!I$1-1)),"")</f>
        <v/>
      </c>
      <c r="J986" s="6" t="str">
        <f>_xlfn.IFNA(IF(J$1&gt;$C986,"",INDEX('2-1-1 紀錄下次購買項目'!$C:$C,MATCH('2-1-2 data.csv'!$A986,'2-1-1 紀錄下次購買項目'!$A:$A,0)+'2-1-2 data.csv'!J$1-1)),"")</f>
        <v/>
      </c>
      <c r="K986" s="6" t="str">
        <f>_xlfn.IFNA(IF(K$1&gt;$C986,"",INDEX('2-1-1 紀錄下次購買項目'!$C:$C,MATCH('2-1-2 data.csv'!$A986,'2-1-1 紀錄下次購買項目'!$A:$A,0)+'2-1-2 data.csv'!K$1-1)),"")</f>
        <v/>
      </c>
      <c r="L986" s="6" t="str">
        <f>_xlfn.IFNA(IF(L$1&gt;$C986,"",INDEX('2-1-1 紀錄下次購買項目'!$C:$C,MATCH('2-1-2 data.csv'!$A986,'2-1-1 紀錄下次購買項目'!$A:$A,0)+'2-1-2 data.csv'!L$1-1)),"")</f>
        <v/>
      </c>
      <c r="M986" s="6" t="str">
        <f>_xlfn.IFNA(IF(M$1&gt;$C986,"",INDEX('2-1-1 紀錄下次購買項目'!$C:$C,MATCH('2-1-2 data.csv'!$A986,'2-1-1 紀錄下次購買項目'!$A:$A,0)+'2-1-2 data.csv'!M$1-1)),"")</f>
        <v/>
      </c>
      <c r="N986" s="6" t="str">
        <f>_xlfn.IFNA(IF(N$1&gt;$C986,"",INDEX('2-1-1 紀錄下次購買項目'!$C:$C,MATCH('2-1-2 data.csv'!$A986,'2-1-1 紀錄下次購買項目'!$A:$A,0)+'2-1-2 data.csv'!N$1-1)),"")</f>
        <v/>
      </c>
    </row>
    <row r="987" spans="1:14">
      <c r="A987" s="6">
        <v>15968</v>
      </c>
      <c r="B987" s="5">
        <v>2307</v>
      </c>
      <c r="C987" s="6">
        <v>1</v>
      </c>
      <c r="D987" s="6">
        <v>1</v>
      </c>
      <c r="E987" s="6" t="str">
        <f>_xlfn.IFNA(IF(E$1&gt;$C987,"",INDEX('2-1-1 紀錄下次購買項目'!$C:$C,MATCH('2-1-2 data.csv'!$A987,'2-1-1 紀錄下次購買項目'!$A:$A,0)+'2-1-2 data.csv'!E$1-1)),"")</f>
        <v>USB 儲存碟</v>
      </c>
      <c r="F987" s="6" t="str">
        <f>_xlfn.IFNA(IF(F$1&gt;$C987,"",INDEX('2-1-1 紀錄下次購買項目'!$C:$C,MATCH('2-1-2 data.csv'!$A987,'2-1-1 紀錄下次購買項目'!$A:$A,0)+'2-1-2 data.csv'!F$1-1)),"")</f>
        <v/>
      </c>
      <c r="G987" s="6" t="str">
        <f>_xlfn.IFNA(IF(G$1&gt;$C987,"",INDEX('2-1-1 紀錄下次購買項目'!$C:$C,MATCH('2-1-2 data.csv'!$A987,'2-1-1 紀錄下次購買項目'!$A:$A,0)+'2-1-2 data.csv'!G$1-1)),"")</f>
        <v/>
      </c>
      <c r="H987" s="6" t="str">
        <f>_xlfn.IFNA(IF(H$1&gt;$C987,"",INDEX('2-1-1 紀錄下次購買項目'!$C:$C,MATCH('2-1-2 data.csv'!$A987,'2-1-1 紀錄下次購買項目'!$A:$A,0)+'2-1-2 data.csv'!H$1-1)),"")</f>
        <v/>
      </c>
      <c r="I987" s="6" t="str">
        <f>_xlfn.IFNA(IF(I$1&gt;$C987,"",INDEX('2-1-1 紀錄下次購買項目'!$C:$C,MATCH('2-1-2 data.csv'!$A987,'2-1-1 紀錄下次購買項目'!$A:$A,0)+'2-1-2 data.csv'!I$1-1)),"")</f>
        <v/>
      </c>
      <c r="J987" s="6" t="str">
        <f>_xlfn.IFNA(IF(J$1&gt;$C987,"",INDEX('2-1-1 紀錄下次購買項目'!$C:$C,MATCH('2-1-2 data.csv'!$A987,'2-1-1 紀錄下次購買項目'!$A:$A,0)+'2-1-2 data.csv'!J$1-1)),"")</f>
        <v/>
      </c>
      <c r="K987" s="6" t="str">
        <f>_xlfn.IFNA(IF(K$1&gt;$C987,"",INDEX('2-1-1 紀錄下次購買項目'!$C:$C,MATCH('2-1-2 data.csv'!$A987,'2-1-1 紀錄下次購買項目'!$A:$A,0)+'2-1-2 data.csv'!K$1-1)),"")</f>
        <v/>
      </c>
      <c r="L987" s="6" t="str">
        <f>_xlfn.IFNA(IF(L$1&gt;$C987,"",INDEX('2-1-1 紀錄下次購買項目'!$C:$C,MATCH('2-1-2 data.csv'!$A987,'2-1-1 紀錄下次購買項目'!$A:$A,0)+'2-1-2 data.csv'!L$1-1)),"")</f>
        <v/>
      </c>
      <c r="M987" s="6" t="str">
        <f>_xlfn.IFNA(IF(M$1&gt;$C987,"",INDEX('2-1-1 紀錄下次購買項目'!$C:$C,MATCH('2-1-2 data.csv'!$A987,'2-1-1 紀錄下次購買項目'!$A:$A,0)+'2-1-2 data.csv'!M$1-1)),"")</f>
        <v/>
      </c>
      <c r="N987" s="6" t="str">
        <f>_xlfn.IFNA(IF(N$1&gt;$C987,"",INDEX('2-1-1 紀錄下次購買項目'!$C:$C,MATCH('2-1-2 data.csv'!$A987,'2-1-1 紀錄下次購買項目'!$A:$A,0)+'2-1-2 data.csv'!N$1-1)),"")</f>
        <v/>
      </c>
    </row>
    <row r="988" spans="1:14">
      <c r="A988" s="6">
        <v>18300</v>
      </c>
      <c r="B988" s="5">
        <v>2307</v>
      </c>
      <c r="C988" s="6">
        <v>1</v>
      </c>
      <c r="D988" s="6">
        <v>1</v>
      </c>
      <c r="E988" s="6" t="str">
        <f>_xlfn.IFNA(IF(E$1&gt;$C988,"",INDEX('2-1-1 紀錄下次購買項目'!$C:$C,MATCH('2-1-2 data.csv'!$A988,'2-1-1 紀錄下次購買項目'!$A:$A,0)+'2-1-2 data.csv'!E$1-1)),"")</f>
        <v>一般電池</v>
      </c>
      <c r="F988" s="6" t="str">
        <f>_xlfn.IFNA(IF(F$1&gt;$C988,"",INDEX('2-1-1 紀錄下次購買項目'!$C:$C,MATCH('2-1-2 data.csv'!$A988,'2-1-1 紀錄下次購買項目'!$A:$A,0)+'2-1-2 data.csv'!F$1-1)),"")</f>
        <v/>
      </c>
      <c r="G988" s="6" t="str">
        <f>_xlfn.IFNA(IF(G$1&gt;$C988,"",INDEX('2-1-1 紀錄下次購買項目'!$C:$C,MATCH('2-1-2 data.csv'!$A988,'2-1-1 紀錄下次購買項目'!$A:$A,0)+'2-1-2 data.csv'!G$1-1)),"")</f>
        <v/>
      </c>
      <c r="H988" s="6" t="str">
        <f>_xlfn.IFNA(IF(H$1&gt;$C988,"",INDEX('2-1-1 紀錄下次購買項目'!$C:$C,MATCH('2-1-2 data.csv'!$A988,'2-1-1 紀錄下次購買項目'!$A:$A,0)+'2-1-2 data.csv'!H$1-1)),"")</f>
        <v/>
      </c>
      <c r="I988" s="6" t="str">
        <f>_xlfn.IFNA(IF(I$1&gt;$C988,"",INDEX('2-1-1 紀錄下次購買項目'!$C:$C,MATCH('2-1-2 data.csv'!$A988,'2-1-1 紀錄下次購買項目'!$A:$A,0)+'2-1-2 data.csv'!I$1-1)),"")</f>
        <v/>
      </c>
      <c r="J988" s="6" t="str">
        <f>_xlfn.IFNA(IF(J$1&gt;$C988,"",INDEX('2-1-1 紀錄下次購買項目'!$C:$C,MATCH('2-1-2 data.csv'!$A988,'2-1-1 紀錄下次購買項目'!$A:$A,0)+'2-1-2 data.csv'!J$1-1)),"")</f>
        <v/>
      </c>
      <c r="K988" s="6" t="str">
        <f>_xlfn.IFNA(IF(K$1&gt;$C988,"",INDEX('2-1-1 紀錄下次購買項目'!$C:$C,MATCH('2-1-2 data.csv'!$A988,'2-1-1 紀錄下次購買項目'!$A:$A,0)+'2-1-2 data.csv'!K$1-1)),"")</f>
        <v/>
      </c>
      <c r="L988" s="6" t="str">
        <f>_xlfn.IFNA(IF(L$1&gt;$C988,"",INDEX('2-1-1 紀錄下次購買項目'!$C:$C,MATCH('2-1-2 data.csv'!$A988,'2-1-1 紀錄下次購買項目'!$A:$A,0)+'2-1-2 data.csv'!L$1-1)),"")</f>
        <v/>
      </c>
      <c r="M988" s="6" t="str">
        <f>_xlfn.IFNA(IF(M$1&gt;$C988,"",INDEX('2-1-1 紀錄下次購買項目'!$C:$C,MATCH('2-1-2 data.csv'!$A988,'2-1-1 紀錄下次購買項目'!$A:$A,0)+'2-1-2 data.csv'!M$1-1)),"")</f>
        <v/>
      </c>
      <c r="N988" s="6" t="str">
        <f>_xlfn.IFNA(IF(N$1&gt;$C988,"",INDEX('2-1-1 紀錄下次購買項目'!$C:$C,MATCH('2-1-2 data.csv'!$A988,'2-1-1 紀錄下次購買項目'!$A:$A,0)+'2-1-2 data.csv'!N$1-1)),"")</f>
        <v/>
      </c>
    </row>
    <row r="989" spans="1:14">
      <c r="A989" s="6">
        <v>23432</v>
      </c>
      <c r="B989" s="5">
        <v>2307</v>
      </c>
      <c r="C989" s="6">
        <v>1</v>
      </c>
      <c r="D989" s="6">
        <v>1</v>
      </c>
      <c r="E989" s="6" t="str">
        <f>_xlfn.IFNA(IF(E$1&gt;$C989,"",INDEX('2-1-1 紀錄下次購買項目'!$C:$C,MATCH('2-1-2 data.csv'!$A989,'2-1-1 紀錄下次購買項目'!$A:$A,0)+'2-1-2 data.csv'!E$1-1)),"")</f>
        <v>整理耗材</v>
      </c>
      <c r="F989" s="6" t="str">
        <f>_xlfn.IFNA(IF(F$1&gt;$C989,"",INDEX('2-1-1 紀錄下次購買項目'!$C:$C,MATCH('2-1-2 data.csv'!$A989,'2-1-1 紀錄下次購買項目'!$A:$A,0)+'2-1-2 data.csv'!F$1-1)),"")</f>
        <v/>
      </c>
      <c r="G989" s="6" t="str">
        <f>_xlfn.IFNA(IF(G$1&gt;$C989,"",INDEX('2-1-1 紀錄下次購買項目'!$C:$C,MATCH('2-1-2 data.csv'!$A989,'2-1-1 紀錄下次購買項目'!$A:$A,0)+'2-1-2 data.csv'!G$1-1)),"")</f>
        <v/>
      </c>
      <c r="H989" s="6" t="str">
        <f>_xlfn.IFNA(IF(H$1&gt;$C989,"",INDEX('2-1-1 紀錄下次購買項目'!$C:$C,MATCH('2-1-2 data.csv'!$A989,'2-1-1 紀錄下次購買項目'!$A:$A,0)+'2-1-2 data.csv'!H$1-1)),"")</f>
        <v/>
      </c>
      <c r="I989" s="6" t="str">
        <f>_xlfn.IFNA(IF(I$1&gt;$C989,"",INDEX('2-1-1 紀錄下次購買項目'!$C:$C,MATCH('2-1-2 data.csv'!$A989,'2-1-1 紀錄下次購買項目'!$A:$A,0)+'2-1-2 data.csv'!I$1-1)),"")</f>
        <v/>
      </c>
      <c r="J989" s="6" t="str">
        <f>_xlfn.IFNA(IF(J$1&gt;$C989,"",INDEX('2-1-1 紀錄下次購買項目'!$C:$C,MATCH('2-1-2 data.csv'!$A989,'2-1-1 紀錄下次購買項目'!$A:$A,0)+'2-1-2 data.csv'!J$1-1)),"")</f>
        <v/>
      </c>
      <c r="K989" s="6" t="str">
        <f>_xlfn.IFNA(IF(K$1&gt;$C989,"",INDEX('2-1-1 紀錄下次購買項目'!$C:$C,MATCH('2-1-2 data.csv'!$A989,'2-1-1 紀錄下次購買項目'!$A:$A,0)+'2-1-2 data.csv'!K$1-1)),"")</f>
        <v/>
      </c>
      <c r="L989" s="6" t="str">
        <f>_xlfn.IFNA(IF(L$1&gt;$C989,"",INDEX('2-1-1 紀錄下次購買項目'!$C:$C,MATCH('2-1-2 data.csv'!$A989,'2-1-1 紀錄下次購買項目'!$A:$A,0)+'2-1-2 data.csv'!L$1-1)),"")</f>
        <v/>
      </c>
      <c r="M989" s="6" t="str">
        <f>_xlfn.IFNA(IF(M$1&gt;$C989,"",INDEX('2-1-1 紀錄下次購買項目'!$C:$C,MATCH('2-1-2 data.csv'!$A989,'2-1-1 紀錄下次購買項目'!$A:$A,0)+'2-1-2 data.csv'!M$1-1)),"")</f>
        <v/>
      </c>
      <c r="N989" s="6" t="str">
        <f>_xlfn.IFNA(IF(N$1&gt;$C989,"",INDEX('2-1-1 紀錄下次購買項目'!$C:$C,MATCH('2-1-2 data.csv'!$A989,'2-1-1 紀錄下次購買項目'!$A:$A,0)+'2-1-2 data.csv'!N$1-1)),"")</f>
        <v/>
      </c>
    </row>
    <row r="990" spans="1:14">
      <c r="A990" s="6">
        <v>24024</v>
      </c>
      <c r="B990" s="5">
        <v>2307</v>
      </c>
      <c r="C990" s="6">
        <v>1</v>
      </c>
      <c r="D990" s="6">
        <v>1</v>
      </c>
      <c r="E990" s="6" t="str">
        <f>_xlfn.IFNA(IF(E$1&gt;$C990,"",INDEX('2-1-1 紀錄下次購買項目'!$C:$C,MATCH('2-1-2 data.csv'!$A990,'2-1-1 紀錄下次購買項目'!$A:$A,0)+'2-1-2 data.csv'!E$1-1)),"")</f>
        <v>LCD螢幕</v>
      </c>
      <c r="F990" s="6" t="str">
        <f>_xlfn.IFNA(IF(F$1&gt;$C990,"",INDEX('2-1-1 紀錄下次購買項目'!$C:$C,MATCH('2-1-2 data.csv'!$A990,'2-1-1 紀錄下次購買項目'!$A:$A,0)+'2-1-2 data.csv'!F$1-1)),"")</f>
        <v/>
      </c>
      <c r="G990" s="6" t="str">
        <f>_xlfn.IFNA(IF(G$1&gt;$C990,"",INDEX('2-1-1 紀錄下次購買項目'!$C:$C,MATCH('2-1-2 data.csv'!$A990,'2-1-1 紀錄下次購買項目'!$A:$A,0)+'2-1-2 data.csv'!G$1-1)),"")</f>
        <v/>
      </c>
      <c r="H990" s="6" t="str">
        <f>_xlfn.IFNA(IF(H$1&gt;$C990,"",INDEX('2-1-1 紀錄下次購買項目'!$C:$C,MATCH('2-1-2 data.csv'!$A990,'2-1-1 紀錄下次購買項目'!$A:$A,0)+'2-1-2 data.csv'!H$1-1)),"")</f>
        <v/>
      </c>
      <c r="I990" s="6" t="str">
        <f>_xlfn.IFNA(IF(I$1&gt;$C990,"",INDEX('2-1-1 紀錄下次購買項目'!$C:$C,MATCH('2-1-2 data.csv'!$A990,'2-1-1 紀錄下次購買項目'!$A:$A,0)+'2-1-2 data.csv'!I$1-1)),"")</f>
        <v/>
      </c>
      <c r="J990" s="6" t="str">
        <f>_xlfn.IFNA(IF(J$1&gt;$C990,"",INDEX('2-1-1 紀錄下次購買項目'!$C:$C,MATCH('2-1-2 data.csv'!$A990,'2-1-1 紀錄下次購買項目'!$A:$A,0)+'2-1-2 data.csv'!J$1-1)),"")</f>
        <v/>
      </c>
      <c r="K990" s="6" t="str">
        <f>_xlfn.IFNA(IF(K$1&gt;$C990,"",INDEX('2-1-1 紀錄下次購買項目'!$C:$C,MATCH('2-1-2 data.csv'!$A990,'2-1-1 紀錄下次購買項目'!$A:$A,0)+'2-1-2 data.csv'!K$1-1)),"")</f>
        <v/>
      </c>
      <c r="L990" s="6" t="str">
        <f>_xlfn.IFNA(IF(L$1&gt;$C990,"",INDEX('2-1-1 紀錄下次購買項目'!$C:$C,MATCH('2-1-2 data.csv'!$A990,'2-1-1 紀錄下次購買項目'!$A:$A,0)+'2-1-2 data.csv'!L$1-1)),"")</f>
        <v/>
      </c>
      <c r="M990" s="6" t="str">
        <f>_xlfn.IFNA(IF(M$1&gt;$C990,"",INDEX('2-1-1 紀錄下次購買項目'!$C:$C,MATCH('2-1-2 data.csv'!$A990,'2-1-1 紀錄下次購買項目'!$A:$A,0)+'2-1-2 data.csv'!M$1-1)),"")</f>
        <v/>
      </c>
      <c r="N990" s="6" t="str">
        <f>_xlfn.IFNA(IF(N$1&gt;$C990,"",INDEX('2-1-1 紀錄下次購買項目'!$C:$C,MATCH('2-1-2 data.csv'!$A990,'2-1-1 紀錄下次購買項目'!$A:$A,0)+'2-1-2 data.csv'!N$1-1)),"")</f>
        <v/>
      </c>
    </row>
    <row r="991" spans="1:14">
      <c r="A991" s="6">
        <v>32175</v>
      </c>
      <c r="B991" s="5">
        <v>2307</v>
      </c>
      <c r="C991" s="6">
        <v>1</v>
      </c>
      <c r="D991" s="6">
        <v>2</v>
      </c>
      <c r="E991" s="6" t="str">
        <f>_xlfn.IFNA(IF(E$1&gt;$C991,"",INDEX('2-1-1 紀錄下次購買項目'!$C:$C,MATCH('2-1-2 data.csv'!$A991,'2-1-1 紀錄下次購買項目'!$A:$A,0)+'2-1-2 data.csv'!E$1-1)),"")</f>
        <v>USB 儲存碟</v>
      </c>
      <c r="F991" s="6" t="str">
        <f>_xlfn.IFNA(IF(F$1&gt;$C991,"",INDEX('2-1-1 紀錄下次購買項目'!$C:$C,MATCH('2-1-2 data.csv'!$A991,'2-1-1 紀錄下次購買項目'!$A:$A,0)+'2-1-2 data.csv'!F$1-1)),"")</f>
        <v/>
      </c>
      <c r="G991" s="6" t="str">
        <f>_xlfn.IFNA(IF(G$1&gt;$C991,"",INDEX('2-1-1 紀錄下次購買項目'!$C:$C,MATCH('2-1-2 data.csv'!$A991,'2-1-1 紀錄下次購買項目'!$A:$A,0)+'2-1-2 data.csv'!G$1-1)),"")</f>
        <v/>
      </c>
      <c r="H991" s="6" t="str">
        <f>_xlfn.IFNA(IF(H$1&gt;$C991,"",INDEX('2-1-1 紀錄下次購買項目'!$C:$C,MATCH('2-1-2 data.csv'!$A991,'2-1-1 紀錄下次購買項目'!$A:$A,0)+'2-1-2 data.csv'!H$1-1)),"")</f>
        <v/>
      </c>
      <c r="I991" s="6" t="str">
        <f>_xlfn.IFNA(IF(I$1&gt;$C991,"",INDEX('2-1-1 紀錄下次購買項目'!$C:$C,MATCH('2-1-2 data.csv'!$A991,'2-1-1 紀錄下次購買項目'!$A:$A,0)+'2-1-2 data.csv'!I$1-1)),"")</f>
        <v/>
      </c>
      <c r="J991" s="6" t="str">
        <f>_xlfn.IFNA(IF(J$1&gt;$C991,"",INDEX('2-1-1 紀錄下次購買項目'!$C:$C,MATCH('2-1-2 data.csv'!$A991,'2-1-1 紀錄下次購買項目'!$A:$A,0)+'2-1-2 data.csv'!J$1-1)),"")</f>
        <v/>
      </c>
      <c r="K991" s="6" t="str">
        <f>_xlfn.IFNA(IF(K$1&gt;$C991,"",INDEX('2-1-1 紀錄下次購買項目'!$C:$C,MATCH('2-1-2 data.csv'!$A991,'2-1-1 紀錄下次購買項目'!$A:$A,0)+'2-1-2 data.csv'!K$1-1)),"")</f>
        <v/>
      </c>
      <c r="L991" s="6" t="str">
        <f>_xlfn.IFNA(IF(L$1&gt;$C991,"",INDEX('2-1-1 紀錄下次購買項目'!$C:$C,MATCH('2-1-2 data.csv'!$A991,'2-1-1 紀錄下次購買項目'!$A:$A,0)+'2-1-2 data.csv'!L$1-1)),"")</f>
        <v/>
      </c>
      <c r="M991" s="6" t="str">
        <f>_xlfn.IFNA(IF(M$1&gt;$C991,"",INDEX('2-1-1 紀錄下次購買項目'!$C:$C,MATCH('2-1-2 data.csv'!$A991,'2-1-1 紀錄下次購買項目'!$A:$A,0)+'2-1-2 data.csv'!M$1-1)),"")</f>
        <v/>
      </c>
      <c r="N991" s="6" t="str">
        <f>_xlfn.IFNA(IF(N$1&gt;$C991,"",INDEX('2-1-1 紀錄下次購買項目'!$C:$C,MATCH('2-1-2 data.csv'!$A991,'2-1-1 紀錄下次購買項目'!$A:$A,0)+'2-1-2 data.csv'!N$1-1)),"")</f>
        <v/>
      </c>
    </row>
    <row r="992" spans="1:14">
      <c r="A992" s="6">
        <v>33231</v>
      </c>
      <c r="B992" s="5">
        <v>2307</v>
      </c>
      <c r="C992" s="6">
        <v>2</v>
      </c>
      <c r="D992" s="6">
        <v>1</v>
      </c>
      <c r="E992" s="6" t="str">
        <f>_xlfn.IFNA(IF(E$1&gt;$C992,"",INDEX('2-1-1 紀錄下次購買項目'!$C:$C,MATCH('2-1-2 data.csv'!$A992,'2-1-1 紀錄下次購買項目'!$A:$A,0)+'2-1-2 data.csv'!E$1-1)),"")</f>
        <v>耳機麥克風</v>
      </c>
      <c r="F992" s="6" t="str">
        <f>_xlfn.IFNA(IF(F$1&gt;$C992,"",INDEX('2-1-1 紀錄下次購買項目'!$C:$C,MATCH('2-1-2 data.csv'!$A992,'2-1-1 紀錄下次購買項目'!$A:$A,0)+'2-1-2 data.csv'!F$1-1)),"")</f>
        <v>CD燒錄片</v>
      </c>
      <c r="G992" s="6" t="str">
        <f>_xlfn.IFNA(IF(G$1&gt;$C992,"",INDEX('2-1-1 紀錄下次購買項目'!$C:$C,MATCH('2-1-2 data.csv'!$A992,'2-1-1 紀錄下次購買項目'!$A:$A,0)+'2-1-2 data.csv'!G$1-1)),"")</f>
        <v/>
      </c>
      <c r="H992" s="6" t="str">
        <f>_xlfn.IFNA(IF(H$1&gt;$C992,"",INDEX('2-1-1 紀錄下次購買項目'!$C:$C,MATCH('2-1-2 data.csv'!$A992,'2-1-1 紀錄下次購買項目'!$A:$A,0)+'2-1-2 data.csv'!H$1-1)),"")</f>
        <v/>
      </c>
      <c r="I992" s="6" t="str">
        <f>_xlfn.IFNA(IF(I$1&gt;$C992,"",INDEX('2-1-1 紀錄下次購買項目'!$C:$C,MATCH('2-1-2 data.csv'!$A992,'2-1-1 紀錄下次購買項目'!$A:$A,0)+'2-1-2 data.csv'!I$1-1)),"")</f>
        <v/>
      </c>
      <c r="J992" s="6" t="str">
        <f>_xlfn.IFNA(IF(J$1&gt;$C992,"",INDEX('2-1-1 紀錄下次購買項目'!$C:$C,MATCH('2-1-2 data.csv'!$A992,'2-1-1 紀錄下次購買項目'!$A:$A,0)+'2-1-2 data.csv'!J$1-1)),"")</f>
        <v/>
      </c>
      <c r="K992" s="6" t="str">
        <f>_xlfn.IFNA(IF(K$1&gt;$C992,"",INDEX('2-1-1 紀錄下次購買項目'!$C:$C,MATCH('2-1-2 data.csv'!$A992,'2-1-1 紀錄下次購買項目'!$A:$A,0)+'2-1-2 data.csv'!K$1-1)),"")</f>
        <v/>
      </c>
      <c r="L992" s="6" t="str">
        <f>_xlfn.IFNA(IF(L$1&gt;$C992,"",INDEX('2-1-1 紀錄下次購買項目'!$C:$C,MATCH('2-1-2 data.csv'!$A992,'2-1-1 紀錄下次購買項目'!$A:$A,0)+'2-1-2 data.csv'!L$1-1)),"")</f>
        <v/>
      </c>
      <c r="M992" s="6" t="str">
        <f>_xlfn.IFNA(IF(M$1&gt;$C992,"",INDEX('2-1-1 紀錄下次購買項目'!$C:$C,MATCH('2-1-2 data.csv'!$A992,'2-1-1 紀錄下次購買項目'!$A:$A,0)+'2-1-2 data.csv'!M$1-1)),"")</f>
        <v/>
      </c>
      <c r="N992" s="6" t="str">
        <f>_xlfn.IFNA(IF(N$1&gt;$C992,"",INDEX('2-1-1 紀錄下次購買項目'!$C:$C,MATCH('2-1-2 data.csv'!$A992,'2-1-1 紀錄下次購買項目'!$A:$A,0)+'2-1-2 data.csv'!N$1-1)),"")</f>
        <v/>
      </c>
    </row>
    <row r="993" spans="1:14">
      <c r="A993" s="6">
        <v>49811</v>
      </c>
      <c r="B993" s="5">
        <v>2307</v>
      </c>
      <c r="C993" s="6">
        <v>1</v>
      </c>
      <c r="D993" s="6">
        <v>1</v>
      </c>
      <c r="E993" s="6" t="str">
        <f>_xlfn.IFNA(IF(E$1&gt;$C993,"",INDEX('2-1-1 紀錄下次購買項目'!$C:$C,MATCH('2-1-2 data.csv'!$A993,'2-1-1 紀錄下次購買項目'!$A:$A,0)+'2-1-2 data.csv'!E$1-1)),"")</f>
        <v>網路線材</v>
      </c>
      <c r="F993" s="6" t="str">
        <f>_xlfn.IFNA(IF(F$1&gt;$C993,"",INDEX('2-1-1 紀錄下次購買項目'!$C:$C,MATCH('2-1-2 data.csv'!$A993,'2-1-1 紀錄下次購買項目'!$A:$A,0)+'2-1-2 data.csv'!F$1-1)),"")</f>
        <v/>
      </c>
      <c r="G993" s="6" t="str">
        <f>_xlfn.IFNA(IF(G$1&gt;$C993,"",INDEX('2-1-1 紀錄下次購買項目'!$C:$C,MATCH('2-1-2 data.csv'!$A993,'2-1-1 紀錄下次購買項目'!$A:$A,0)+'2-1-2 data.csv'!G$1-1)),"")</f>
        <v/>
      </c>
      <c r="H993" s="6" t="str">
        <f>_xlfn.IFNA(IF(H$1&gt;$C993,"",INDEX('2-1-1 紀錄下次購買項目'!$C:$C,MATCH('2-1-2 data.csv'!$A993,'2-1-1 紀錄下次購買項目'!$A:$A,0)+'2-1-2 data.csv'!H$1-1)),"")</f>
        <v/>
      </c>
      <c r="I993" s="6" t="str">
        <f>_xlfn.IFNA(IF(I$1&gt;$C993,"",INDEX('2-1-1 紀錄下次購買項目'!$C:$C,MATCH('2-1-2 data.csv'!$A993,'2-1-1 紀錄下次購買項目'!$A:$A,0)+'2-1-2 data.csv'!I$1-1)),"")</f>
        <v/>
      </c>
      <c r="J993" s="6" t="str">
        <f>_xlfn.IFNA(IF(J$1&gt;$C993,"",INDEX('2-1-1 紀錄下次購買項目'!$C:$C,MATCH('2-1-2 data.csv'!$A993,'2-1-1 紀錄下次購買項目'!$A:$A,0)+'2-1-2 data.csv'!J$1-1)),"")</f>
        <v/>
      </c>
      <c r="K993" s="6" t="str">
        <f>_xlfn.IFNA(IF(K$1&gt;$C993,"",INDEX('2-1-1 紀錄下次購買項目'!$C:$C,MATCH('2-1-2 data.csv'!$A993,'2-1-1 紀錄下次購買項目'!$A:$A,0)+'2-1-2 data.csv'!K$1-1)),"")</f>
        <v/>
      </c>
      <c r="L993" s="6" t="str">
        <f>_xlfn.IFNA(IF(L$1&gt;$C993,"",INDEX('2-1-1 紀錄下次購買項目'!$C:$C,MATCH('2-1-2 data.csv'!$A993,'2-1-1 紀錄下次購買項目'!$A:$A,0)+'2-1-2 data.csv'!L$1-1)),"")</f>
        <v/>
      </c>
      <c r="M993" s="6" t="str">
        <f>_xlfn.IFNA(IF(M$1&gt;$C993,"",INDEX('2-1-1 紀錄下次購買項目'!$C:$C,MATCH('2-1-2 data.csv'!$A993,'2-1-1 紀錄下次購買項目'!$A:$A,0)+'2-1-2 data.csv'!M$1-1)),"")</f>
        <v/>
      </c>
      <c r="N993" s="6" t="str">
        <f>_xlfn.IFNA(IF(N$1&gt;$C993,"",INDEX('2-1-1 紀錄下次購買項目'!$C:$C,MATCH('2-1-2 data.csv'!$A993,'2-1-1 紀錄下次購買項目'!$A:$A,0)+'2-1-2 data.csv'!N$1-1)),"")</f>
        <v/>
      </c>
    </row>
    <row r="994" spans="1:14">
      <c r="A994" s="6">
        <v>64444</v>
      </c>
      <c r="B994" s="5">
        <v>2307</v>
      </c>
      <c r="C994" s="6">
        <v>1</v>
      </c>
      <c r="D994" s="6">
        <v>1</v>
      </c>
      <c r="E994" s="6" t="str">
        <f>_xlfn.IFNA(IF(E$1&gt;$C994,"",INDEX('2-1-1 紀錄下次購買項目'!$C:$C,MATCH('2-1-2 data.csv'!$A994,'2-1-1 紀錄下次購買項目'!$A:$A,0)+'2-1-2 data.csv'!E$1-1)),"")</f>
        <v>EPSON墨水</v>
      </c>
      <c r="F994" s="6" t="str">
        <f>_xlfn.IFNA(IF(F$1&gt;$C994,"",INDEX('2-1-1 紀錄下次購買項目'!$C:$C,MATCH('2-1-2 data.csv'!$A994,'2-1-1 紀錄下次購買項目'!$A:$A,0)+'2-1-2 data.csv'!F$1-1)),"")</f>
        <v/>
      </c>
      <c r="G994" s="6" t="str">
        <f>_xlfn.IFNA(IF(G$1&gt;$C994,"",INDEX('2-1-1 紀錄下次購買項目'!$C:$C,MATCH('2-1-2 data.csv'!$A994,'2-1-1 紀錄下次購買項目'!$A:$A,0)+'2-1-2 data.csv'!G$1-1)),"")</f>
        <v/>
      </c>
      <c r="H994" s="6" t="str">
        <f>_xlfn.IFNA(IF(H$1&gt;$C994,"",INDEX('2-1-1 紀錄下次購買項目'!$C:$C,MATCH('2-1-2 data.csv'!$A994,'2-1-1 紀錄下次購買項目'!$A:$A,0)+'2-1-2 data.csv'!H$1-1)),"")</f>
        <v/>
      </c>
      <c r="I994" s="6" t="str">
        <f>_xlfn.IFNA(IF(I$1&gt;$C994,"",INDEX('2-1-1 紀錄下次購買項目'!$C:$C,MATCH('2-1-2 data.csv'!$A994,'2-1-1 紀錄下次購買項目'!$A:$A,0)+'2-1-2 data.csv'!I$1-1)),"")</f>
        <v/>
      </c>
      <c r="J994" s="6" t="str">
        <f>_xlfn.IFNA(IF(J$1&gt;$C994,"",INDEX('2-1-1 紀錄下次購買項目'!$C:$C,MATCH('2-1-2 data.csv'!$A994,'2-1-1 紀錄下次購買項目'!$A:$A,0)+'2-1-2 data.csv'!J$1-1)),"")</f>
        <v/>
      </c>
      <c r="K994" s="6" t="str">
        <f>_xlfn.IFNA(IF(K$1&gt;$C994,"",INDEX('2-1-1 紀錄下次購買項目'!$C:$C,MATCH('2-1-2 data.csv'!$A994,'2-1-1 紀錄下次購買項目'!$A:$A,0)+'2-1-2 data.csv'!K$1-1)),"")</f>
        <v/>
      </c>
      <c r="L994" s="6" t="str">
        <f>_xlfn.IFNA(IF(L$1&gt;$C994,"",INDEX('2-1-1 紀錄下次購買項目'!$C:$C,MATCH('2-1-2 data.csv'!$A994,'2-1-1 紀錄下次購買項目'!$A:$A,0)+'2-1-2 data.csv'!L$1-1)),"")</f>
        <v/>
      </c>
      <c r="M994" s="6" t="str">
        <f>_xlfn.IFNA(IF(M$1&gt;$C994,"",INDEX('2-1-1 紀錄下次購買項目'!$C:$C,MATCH('2-1-2 data.csv'!$A994,'2-1-1 紀錄下次購買項目'!$A:$A,0)+'2-1-2 data.csv'!M$1-1)),"")</f>
        <v/>
      </c>
      <c r="N994" s="6" t="str">
        <f>_xlfn.IFNA(IF(N$1&gt;$C994,"",INDEX('2-1-1 紀錄下次購買項目'!$C:$C,MATCH('2-1-2 data.csv'!$A994,'2-1-1 紀錄下次購買項目'!$A:$A,0)+'2-1-2 data.csv'!N$1-1)),"")</f>
        <v/>
      </c>
    </row>
    <row r="995" spans="1:14">
      <c r="A995" s="6">
        <v>72526</v>
      </c>
      <c r="B995" s="5">
        <v>2307</v>
      </c>
      <c r="C995" s="6">
        <v>1</v>
      </c>
      <c r="D995" s="6">
        <v>1</v>
      </c>
      <c r="E995" s="6" t="str">
        <f>_xlfn.IFNA(IF(E$1&gt;$C995,"",INDEX('2-1-1 紀錄下次購買項目'!$C:$C,MATCH('2-1-2 data.csv'!$A995,'2-1-1 紀錄下次購買項目'!$A:$A,0)+'2-1-2 data.csv'!E$1-1)),"")</f>
        <v>MP3\MP4</v>
      </c>
      <c r="F995" s="6" t="str">
        <f>_xlfn.IFNA(IF(F$1&gt;$C995,"",INDEX('2-1-1 紀錄下次購買項目'!$C:$C,MATCH('2-1-2 data.csv'!$A995,'2-1-1 紀錄下次購買項目'!$A:$A,0)+'2-1-2 data.csv'!F$1-1)),"")</f>
        <v/>
      </c>
      <c r="G995" s="6" t="str">
        <f>_xlfn.IFNA(IF(G$1&gt;$C995,"",INDEX('2-1-1 紀錄下次購買項目'!$C:$C,MATCH('2-1-2 data.csv'!$A995,'2-1-1 紀錄下次購買項目'!$A:$A,0)+'2-1-2 data.csv'!G$1-1)),"")</f>
        <v/>
      </c>
      <c r="H995" s="6" t="str">
        <f>_xlfn.IFNA(IF(H$1&gt;$C995,"",INDEX('2-1-1 紀錄下次購買項目'!$C:$C,MATCH('2-1-2 data.csv'!$A995,'2-1-1 紀錄下次購買項目'!$A:$A,0)+'2-1-2 data.csv'!H$1-1)),"")</f>
        <v/>
      </c>
      <c r="I995" s="6" t="str">
        <f>_xlfn.IFNA(IF(I$1&gt;$C995,"",INDEX('2-1-1 紀錄下次購買項目'!$C:$C,MATCH('2-1-2 data.csv'!$A995,'2-1-1 紀錄下次購買項目'!$A:$A,0)+'2-1-2 data.csv'!I$1-1)),"")</f>
        <v/>
      </c>
      <c r="J995" s="6" t="str">
        <f>_xlfn.IFNA(IF(J$1&gt;$C995,"",INDEX('2-1-1 紀錄下次購買項目'!$C:$C,MATCH('2-1-2 data.csv'!$A995,'2-1-1 紀錄下次購買項目'!$A:$A,0)+'2-1-2 data.csv'!J$1-1)),"")</f>
        <v/>
      </c>
      <c r="K995" s="6" t="str">
        <f>_xlfn.IFNA(IF(K$1&gt;$C995,"",INDEX('2-1-1 紀錄下次購買項目'!$C:$C,MATCH('2-1-2 data.csv'!$A995,'2-1-1 紀錄下次購買項目'!$A:$A,0)+'2-1-2 data.csv'!K$1-1)),"")</f>
        <v/>
      </c>
      <c r="L995" s="6" t="str">
        <f>_xlfn.IFNA(IF(L$1&gt;$C995,"",INDEX('2-1-1 紀錄下次購買項目'!$C:$C,MATCH('2-1-2 data.csv'!$A995,'2-1-1 紀錄下次購買項目'!$A:$A,0)+'2-1-2 data.csv'!L$1-1)),"")</f>
        <v/>
      </c>
      <c r="M995" s="6" t="str">
        <f>_xlfn.IFNA(IF(M$1&gt;$C995,"",INDEX('2-1-1 紀錄下次購買項目'!$C:$C,MATCH('2-1-2 data.csv'!$A995,'2-1-1 紀錄下次購買項目'!$A:$A,0)+'2-1-2 data.csv'!M$1-1)),"")</f>
        <v/>
      </c>
      <c r="N995" s="6" t="str">
        <f>_xlfn.IFNA(IF(N$1&gt;$C995,"",INDEX('2-1-1 紀錄下次購買項目'!$C:$C,MATCH('2-1-2 data.csv'!$A995,'2-1-1 紀錄下次購買項目'!$A:$A,0)+'2-1-2 data.csv'!N$1-1)),"")</f>
        <v/>
      </c>
    </row>
    <row r="996" spans="1:14">
      <c r="A996" s="6">
        <v>72618</v>
      </c>
      <c r="B996" s="5">
        <v>2307</v>
      </c>
      <c r="C996" s="6">
        <v>1</v>
      </c>
      <c r="D996" s="6">
        <v>2</v>
      </c>
      <c r="E996" s="6" t="str">
        <f>_xlfn.IFNA(IF(E$1&gt;$C996,"",INDEX('2-1-1 紀錄下次購買項目'!$C:$C,MATCH('2-1-2 data.csv'!$A996,'2-1-1 紀錄下次購買項目'!$A:$A,0)+'2-1-2 data.csv'!E$1-1)),"")</f>
        <v>30公升以下微電腦微波爐</v>
      </c>
      <c r="F996" s="6" t="str">
        <f>_xlfn.IFNA(IF(F$1&gt;$C996,"",INDEX('2-1-1 紀錄下次購買項目'!$C:$C,MATCH('2-1-2 data.csv'!$A996,'2-1-1 紀錄下次購買項目'!$A:$A,0)+'2-1-2 data.csv'!F$1-1)),"")</f>
        <v/>
      </c>
      <c r="G996" s="6" t="str">
        <f>_xlfn.IFNA(IF(G$1&gt;$C996,"",INDEX('2-1-1 紀錄下次購買項目'!$C:$C,MATCH('2-1-2 data.csv'!$A996,'2-1-1 紀錄下次購買項目'!$A:$A,0)+'2-1-2 data.csv'!G$1-1)),"")</f>
        <v/>
      </c>
      <c r="H996" s="6" t="str">
        <f>_xlfn.IFNA(IF(H$1&gt;$C996,"",INDEX('2-1-1 紀錄下次購買項目'!$C:$C,MATCH('2-1-2 data.csv'!$A996,'2-1-1 紀錄下次購買項目'!$A:$A,0)+'2-1-2 data.csv'!H$1-1)),"")</f>
        <v/>
      </c>
      <c r="I996" s="6" t="str">
        <f>_xlfn.IFNA(IF(I$1&gt;$C996,"",INDEX('2-1-1 紀錄下次購買項目'!$C:$C,MATCH('2-1-2 data.csv'!$A996,'2-1-1 紀錄下次購買項目'!$A:$A,0)+'2-1-2 data.csv'!I$1-1)),"")</f>
        <v/>
      </c>
      <c r="J996" s="6" t="str">
        <f>_xlfn.IFNA(IF(J$1&gt;$C996,"",INDEX('2-1-1 紀錄下次購買項目'!$C:$C,MATCH('2-1-2 data.csv'!$A996,'2-1-1 紀錄下次購買項目'!$A:$A,0)+'2-1-2 data.csv'!J$1-1)),"")</f>
        <v/>
      </c>
      <c r="K996" s="6" t="str">
        <f>_xlfn.IFNA(IF(K$1&gt;$C996,"",INDEX('2-1-1 紀錄下次購買項目'!$C:$C,MATCH('2-1-2 data.csv'!$A996,'2-1-1 紀錄下次購買項目'!$A:$A,0)+'2-1-2 data.csv'!K$1-1)),"")</f>
        <v/>
      </c>
      <c r="L996" s="6" t="str">
        <f>_xlfn.IFNA(IF(L$1&gt;$C996,"",INDEX('2-1-1 紀錄下次購買項目'!$C:$C,MATCH('2-1-2 data.csv'!$A996,'2-1-1 紀錄下次購買項目'!$A:$A,0)+'2-1-2 data.csv'!L$1-1)),"")</f>
        <v/>
      </c>
      <c r="M996" s="6" t="str">
        <f>_xlfn.IFNA(IF(M$1&gt;$C996,"",INDEX('2-1-1 紀錄下次購買項目'!$C:$C,MATCH('2-1-2 data.csv'!$A996,'2-1-1 紀錄下次購買項目'!$A:$A,0)+'2-1-2 data.csv'!M$1-1)),"")</f>
        <v/>
      </c>
      <c r="N996" s="6" t="str">
        <f>_xlfn.IFNA(IF(N$1&gt;$C996,"",INDEX('2-1-1 紀錄下次購買項目'!$C:$C,MATCH('2-1-2 data.csv'!$A996,'2-1-1 紀錄下次購買項目'!$A:$A,0)+'2-1-2 data.csv'!N$1-1)),"")</f>
        <v/>
      </c>
    </row>
    <row r="997" spans="1:14">
      <c r="A997" s="6">
        <v>72969</v>
      </c>
      <c r="B997" s="5">
        <v>2307</v>
      </c>
      <c r="C997" s="6">
        <v>2</v>
      </c>
      <c r="D997" s="6">
        <v>0</v>
      </c>
      <c r="E997" s="6" t="str">
        <f>_xlfn.IFNA(IF(E$1&gt;$C997,"",INDEX('2-1-1 紀錄下次購買項目'!$C:$C,MATCH('2-1-2 data.csv'!$A997,'2-1-1 紀錄下次購買項目'!$A:$A,0)+'2-1-2 data.csv'!E$1-1)),"")</f>
        <v>數位MP3隨身聽</v>
      </c>
      <c r="F997" s="6" t="str">
        <f>_xlfn.IFNA(IF(F$1&gt;$C997,"",INDEX('2-1-1 紀錄下次購買項目'!$C:$C,MATCH('2-1-2 data.csv'!$A997,'2-1-1 紀錄下次購買項目'!$A:$A,0)+'2-1-2 data.csv'!F$1-1)),"")</f>
        <v>DVD燒錄片</v>
      </c>
      <c r="G997" s="6" t="str">
        <f>_xlfn.IFNA(IF(G$1&gt;$C997,"",INDEX('2-1-1 紀錄下次購買項目'!$C:$C,MATCH('2-1-2 data.csv'!$A997,'2-1-1 紀錄下次購買項目'!$A:$A,0)+'2-1-2 data.csv'!G$1-1)),"")</f>
        <v/>
      </c>
      <c r="H997" s="6" t="str">
        <f>_xlfn.IFNA(IF(H$1&gt;$C997,"",INDEX('2-1-1 紀錄下次購買項目'!$C:$C,MATCH('2-1-2 data.csv'!$A997,'2-1-1 紀錄下次購買項目'!$A:$A,0)+'2-1-2 data.csv'!H$1-1)),"")</f>
        <v/>
      </c>
      <c r="I997" s="6" t="str">
        <f>_xlfn.IFNA(IF(I$1&gt;$C997,"",INDEX('2-1-1 紀錄下次購買項目'!$C:$C,MATCH('2-1-2 data.csv'!$A997,'2-1-1 紀錄下次購買項目'!$A:$A,0)+'2-1-2 data.csv'!I$1-1)),"")</f>
        <v/>
      </c>
      <c r="J997" s="6" t="str">
        <f>_xlfn.IFNA(IF(J$1&gt;$C997,"",INDEX('2-1-1 紀錄下次購買項目'!$C:$C,MATCH('2-1-2 data.csv'!$A997,'2-1-1 紀錄下次購買項目'!$A:$A,0)+'2-1-2 data.csv'!J$1-1)),"")</f>
        <v/>
      </c>
      <c r="K997" s="6" t="str">
        <f>_xlfn.IFNA(IF(K$1&gt;$C997,"",INDEX('2-1-1 紀錄下次購買項目'!$C:$C,MATCH('2-1-2 data.csv'!$A997,'2-1-1 紀錄下次購買項目'!$A:$A,0)+'2-1-2 data.csv'!K$1-1)),"")</f>
        <v/>
      </c>
      <c r="L997" s="6" t="str">
        <f>_xlfn.IFNA(IF(L$1&gt;$C997,"",INDEX('2-1-1 紀錄下次購買項目'!$C:$C,MATCH('2-1-2 data.csv'!$A997,'2-1-1 紀錄下次購買項目'!$A:$A,0)+'2-1-2 data.csv'!L$1-1)),"")</f>
        <v/>
      </c>
      <c r="M997" s="6" t="str">
        <f>_xlfn.IFNA(IF(M$1&gt;$C997,"",INDEX('2-1-1 紀錄下次購買項目'!$C:$C,MATCH('2-1-2 data.csv'!$A997,'2-1-1 紀錄下次購買項目'!$A:$A,0)+'2-1-2 data.csv'!M$1-1)),"")</f>
        <v/>
      </c>
      <c r="N997" s="6" t="str">
        <f>_xlfn.IFNA(IF(N$1&gt;$C997,"",INDEX('2-1-1 紀錄下次購買項目'!$C:$C,MATCH('2-1-2 data.csv'!$A997,'2-1-1 紀錄下次購買項目'!$A:$A,0)+'2-1-2 data.csv'!N$1-1)),"")</f>
        <v/>
      </c>
    </row>
    <row r="998" spans="1:14">
      <c r="A998" s="6">
        <v>45846</v>
      </c>
      <c r="B998" s="5">
        <v>2377</v>
      </c>
      <c r="C998" s="6">
        <v>2</v>
      </c>
      <c r="D998" s="6">
        <v>1</v>
      </c>
      <c r="E998" s="6" t="str">
        <f>_xlfn.IFNA(IF(E$1&gt;$C998,"",INDEX('2-1-1 紀錄下次購買項目'!$C:$C,MATCH('2-1-2 data.csv'!$A998,'2-1-1 紀錄下次購買項目'!$A:$A,0)+'2-1-2 data.csv'!E$1-1)),"")</f>
        <v>數位相機</v>
      </c>
      <c r="F998" s="6" t="str">
        <f>_xlfn.IFNA(IF(F$1&gt;$C998,"",INDEX('2-1-1 紀錄下次購買項目'!$C:$C,MATCH('2-1-2 data.csv'!$A998,'2-1-1 紀錄下次購買項目'!$A:$A,0)+'2-1-2 data.csv'!F$1-1)),"")</f>
        <v>記憶卡</v>
      </c>
      <c r="G998" s="6" t="str">
        <f>_xlfn.IFNA(IF(G$1&gt;$C998,"",INDEX('2-1-1 紀錄下次購買項目'!$C:$C,MATCH('2-1-2 data.csv'!$A998,'2-1-1 紀錄下次購買項目'!$A:$A,0)+'2-1-2 data.csv'!G$1-1)),"")</f>
        <v/>
      </c>
      <c r="H998" s="6" t="str">
        <f>_xlfn.IFNA(IF(H$1&gt;$C998,"",INDEX('2-1-1 紀錄下次購買項目'!$C:$C,MATCH('2-1-2 data.csv'!$A998,'2-1-1 紀錄下次購買項目'!$A:$A,0)+'2-1-2 data.csv'!H$1-1)),"")</f>
        <v/>
      </c>
      <c r="I998" s="6" t="str">
        <f>_xlfn.IFNA(IF(I$1&gt;$C998,"",INDEX('2-1-1 紀錄下次購買項目'!$C:$C,MATCH('2-1-2 data.csv'!$A998,'2-1-1 紀錄下次購買項目'!$A:$A,0)+'2-1-2 data.csv'!I$1-1)),"")</f>
        <v/>
      </c>
      <c r="J998" s="6" t="str">
        <f>_xlfn.IFNA(IF(J$1&gt;$C998,"",INDEX('2-1-1 紀錄下次購買項目'!$C:$C,MATCH('2-1-2 data.csv'!$A998,'2-1-1 紀錄下次購買項目'!$A:$A,0)+'2-1-2 data.csv'!J$1-1)),"")</f>
        <v/>
      </c>
      <c r="K998" s="6" t="str">
        <f>_xlfn.IFNA(IF(K$1&gt;$C998,"",INDEX('2-1-1 紀錄下次購買項目'!$C:$C,MATCH('2-1-2 data.csv'!$A998,'2-1-1 紀錄下次購買項目'!$A:$A,0)+'2-1-2 data.csv'!K$1-1)),"")</f>
        <v/>
      </c>
      <c r="L998" s="6" t="str">
        <f>_xlfn.IFNA(IF(L$1&gt;$C998,"",INDEX('2-1-1 紀錄下次購買項目'!$C:$C,MATCH('2-1-2 data.csv'!$A998,'2-1-1 紀錄下次購買項目'!$A:$A,0)+'2-1-2 data.csv'!L$1-1)),"")</f>
        <v/>
      </c>
      <c r="M998" s="6" t="str">
        <f>_xlfn.IFNA(IF(M$1&gt;$C998,"",INDEX('2-1-1 紀錄下次購買項目'!$C:$C,MATCH('2-1-2 data.csv'!$A998,'2-1-1 紀錄下次購買項目'!$A:$A,0)+'2-1-2 data.csv'!M$1-1)),"")</f>
        <v/>
      </c>
      <c r="N998" s="6" t="str">
        <f>_xlfn.IFNA(IF(N$1&gt;$C998,"",INDEX('2-1-1 紀錄下次購買項目'!$C:$C,MATCH('2-1-2 data.csv'!$A998,'2-1-1 紀錄下次購買項目'!$A:$A,0)+'2-1-2 data.csv'!N$1-1)),"")</f>
        <v/>
      </c>
    </row>
    <row r="999" spans="1:14">
      <c r="A999" s="6">
        <v>56668</v>
      </c>
      <c r="B999" s="5">
        <v>2377</v>
      </c>
      <c r="C999" s="6">
        <v>1</v>
      </c>
      <c r="D999" s="6">
        <v>2</v>
      </c>
      <c r="E999" s="6" t="str">
        <f>_xlfn.IFNA(IF(E$1&gt;$C999,"",INDEX('2-1-1 紀錄下次購買項目'!$C:$C,MATCH('2-1-2 data.csv'!$A999,'2-1-1 紀錄下次購買項目'!$A:$A,0)+'2-1-2 data.csv'!E$1-1)),"")</f>
        <v>有線光學鼠</v>
      </c>
      <c r="F999" s="6" t="str">
        <f>_xlfn.IFNA(IF(F$1&gt;$C999,"",INDEX('2-1-1 紀錄下次購買項目'!$C:$C,MATCH('2-1-2 data.csv'!$A999,'2-1-1 紀錄下次購買項目'!$A:$A,0)+'2-1-2 data.csv'!F$1-1)),"")</f>
        <v/>
      </c>
      <c r="G999" s="6" t="str">
        <f>_xlfn.IFNA(IF(G$1&gt;$C999,"",INDEX('2-1-1 紀錄下次購買項目'!$C:$C,MATCH('2-1-2 data.csv'!$A999,'2-1-1 紀錄下次購買項目'!$A:$A,0)+'2-1-2 data.csv'!G$1-1)),"")</f>
        <v/>
      </c>
      <c r="H999" s="6" t="str">
        <f>_xlfn.IFNA(IF(H$1&gt;$C999,"",INDEX('2-1-1 紀錄下次購買項目'!$C:$C,MATCH('2-1-2 data.csv'!$A999,'2-1-1 紀錄下次購買項目'!$A:$A,0)+'2-1-2 data.csv'!H$1-1)),"")</f>
        <v/>
      </c>
      <c r="I999" s="6" t="str">
        <f>_xlfn.IFNA(IF(I$1&gt;$C999,"",INDEX('2-1-1 紀錄下次購買項目'!$C:$C,MATCH('2-1-2 data.csv'!$A999,'2-1-1 紀錄下次購買項目'!$A:$A,0)+'2-1-2 data.csv'!I$1-1)),"")</f>
        <v/>
      </c>
      <c r="J999" s="6" t="str">
        <f>_xlfn.IFNA(IF(J$1&gt;$C999,"",INDEX('2-1-1 紀錄下次購買項目'!$C:$C,MATCH('2-1-2 data.csv'!$A999,'2-1-1 紀錄下次購買項目'!$A:$A,0)+'2-1-2 data.csv'!J$1-1)),"")</f>
        <v/>
      </c>
      <c r="K999" s="6" t="str">
        <f>_xlfn.IFNA(IF(K$1&gt;$C999,"",INDEX('2-1-1 紀錄下次購買項目'!$C:$C,MATCH('2-1-2 data.csv'!$A999,'2-1-1 紀錄下次購買項目'!$A:$A,0)+'2-1-2 data.csv'!K$1-1)),"")</f>
        <v/>
      </c>
      <c r="L999" s="6" t="str">
        <f>_xlfn.IFNA(IF(L$1&gt;$C999,"",INDEX('2-1-1 紀錄下次購買項目'!$C:$C,MATCH('2-1-2 data.csv'!$A999,'2-1-1 紀錄下次購買項目'!$A:$A,0)+'2-1-2 data.csv'!L$1-1)),"")</f>
        <v/>
      </c>
      <c r="M999" s="6" t="str">
        <f>_xlfn.IFNA(IF(M$1&gt;$C999,"",INDEX('2-1-1 紀錄下次購買項目'!$C:$C,MATCH('2-1-2 data.csv'!$A999,'2-1-1 紀錄下次購買項目'!$A:$A,0)+'2-1-2 data.csv'!M$1-1)),"")</f>
        <v/>
      </c>
      <c r="N999" s="6" t="str">
        <f>_xlfn.IFNA(IF(N$1&gt;$C999,"",INDEX('2-1-1 紀錄下次購買項目'!$C:$C,MATCH('2-1-2 data.csv'!$A999,'2-1-1 紀錄下次購買項目'!$A:$A,0)+'2-1-2 data.csv'!N$1-1)),"")</f>
        <v/>
      </c>
    </row>
    <row r="1000" spans="1:14">
      <c r="A1000" s="6">
        <v>75304</v>
      </c>
      <c r="B1000" s="5">
        <v>2377</v>
      </c>
      <c r="C1000" s="6">
        <v>2</v>
      </c>
      <c r="D1000" s="6">
        <v>0</v>
      </c>
      <c r="E1000" s="6" t="str">
        <f>_xlfn.IFNA(IF(E$1&gt;$C1000,"",INDEX('2-1-1 紀錄下次購買項目'!$C:$C,MATCH('2-1-2 data.csv'!$A1000,'2-1-1 紀錄下次購買項目'!$A:$A,0)+'2-1-2 data.csv'!E$1-1)),"")</f>
        <v>鍵盤</v>
      </c>
      <c r="F1000" s="6" t="str">
        <f>_xlfn.IFNA(IF(F$1&gt;$C1000,"",INDEX('2-1-1 紀錄下次購買項目'!$C:$C,MATCH('2-1-2 data.csv'!$A1000,'2-1-1 紀錄下次購買項目'!$A:$A,0)+'2-1-2 data.csv'!F$1-1)),"")</f>
        <v>有線光學鼠</v>
      </c>
      <c r="G1000" s="6" t="str">
        <f>_xlfn.IFNA(IF(G$1&gt;$C1000,"",INDEX('2-1-1 紀錄下次購買項目'!$C:$C,MATCH('2-1-2 data.csv'!$A1000,'2-1-1 紀錄下次購買項目'!$A:$A,0)+'2-1-2 data.csv'!G$1-1)),"")</f>
        <v/>
      </c>
      <c r="H1000" s="6" t="str">
        <f>_xlfn.IFNA(IF(H$1&gt;$C1000,"",INDEX('2-1-1 紀錄下次購買項目'!$C:$C,MATCH('2-1-2 data.csv'!$A1000,'2-1-1 紀錄下次購買項目'!$A:$A,0)+'2-1-2 data.csv'!H$1-1)),"")</f>
        <v/>
      </c>
      <c r="I1000" s="6" t="str">
        <f>_xlfn.IFNA(IF(I$1&gt;$C1000,"",INDEX('2-1-1 紀錄下次購買項目'!$C:$C,MATCH('2-1-2 data.csv'!$A1000,'2-1-1 紀錄下次購買項目'!$A:$A,0)+'2-1-2 data.csv'!I$1-1)),"")</f>
        <v/>
      </c>
      <c r="J1000" s="6" t="str">
        <f>_xlfn.IFNA(IF(J$1&gt;$C1000,"",INDEX('2-1-1 紀錄下次購買項目'!$C:$C,MATCH('2-1-2 data.csv'!$A1000,'2-1-1 紀錄下次購買項目'!$A:$A,0)+'2-1-2 data.csv'!J$1-1)),"")</f>
        <v/>
      </c>
      <c r="K1000" s="6" t="str">
        <f>_xlfn.IFNA(IF(K$1&gt;$C1000,"",INDEX('2-1-1 紀錄下次購買項目'!$C:$C,MATCH('2-1-2 data.csv'!$A1000,'2-1-1 紀錄下次購買項目'!$A:$A,0)+'2-1-2 data.csv'!K$1-1)),"")</f>
        <v/>
      </c>
      <c r="L1000" s="6" t="str">
        <f>_xlfn.IFNA(IF(L$1&gt;$C1000,"",INDEX('2-1-1 紀錄下次購買項目'!$C:$C,MATCH('2-1-2 data.csv'!$A1000,'2-1-1 紀錄下次購買項目'!$A:$A,0)+'2-1-2 data.csv'!L$1-1)),"")</f>
        <v/>
      </c>
      <c r="M1000" s="6" t="str">
        <f>_xlfn.IFNA(IF(M$1&gt;$C1000,"",INDEX('2-1-1 紀錄下次購買項目'!$C:$C,MATCH('2-1-2 data.csv'!$A1000,'2-1-1 紀錄下次購買項目'!$A:$A,0)+'2-1-2 data.csv'!M$1-1)),"")</f>
        <v/>
      </c>
      <c r="N1000" s="6" t="str">
        <f>_xlfn.IFNA(IF(N$1&gt;$C1000,"",INDEX('2-1-1 紀錄下次購買項目'!$C:$C,MATCH('2-1-2 data.csv'!$A1000,'2-1-1 紀錄下次購買項目'!$A:$A,0)+'2-1-2 data.csv'!N$1-1)),"")</f>
        <v/>
      </c>
    </row>
    <row r="1001" spans="1:14">
      <c r="A1001" s="6">
        <v>4673</v>
      </c>
      <c r="B1001" s="5">
        <v>2393</v>
      </c>
      <c r="C1001" s="6">
        <v>1</v>
      </c>
      <c r="D1001" s="6">
        <v>1</v>
      </c>
      <c r="E1001" s="6" t="str">
        <f>_xlfn.IFNA(IF(E$1&gt;$C1001,"",INDEX('2-1-1 紀錄下次購買項目'!$C:$C,MATCH('2-1-2 data.csv'!$A1001,'2-1-1 紀錄下次購買項目'!$A:$A,0)+'2-1-2 data.csv'!E$1-1)),"")</f>
        <v>CD燒錄片</v>
      </c>
      <c r="F1001" s="6" t="str">
        <f>_xlfn.IFNA(IF(F$1&gt;$C1001,"",INDEX('2-1-1 紀錄下次購買項目'!$C:$C,MATCH('2-1-2 data.csv'!$A1001,'2-1-1 紀錄下次購買項目'!$A:$A,0)+'2-1-2 data.csv'!F$1-1)),"")</f>
        <v/>
      </c>
      <c r="G1001" s="6" t="str">
        <f>_xlfn.IFNA(IF(G$1&gt;$C1001,"",INDEX('2-1-1 紀錄下次購買項目'!$C:$C,MATCH('2-1-2 data.csv'!$A1001,'2-1-1 紀錄下次購買項目'!$A:$A,0)+'2-1-2 data.csv'!G$1-1)),"")</f>
        <v/>
      </c>
      <c r="H1001" s="6" t="str">
        <f>_xlfn.IFNA(IF(H$1&gt;$C1001,"",INDEX('2-1-1 紀錄下次購買項目'!$C:$C,MATCH('2-1-2 data.csv'!$A1001,'2-1-1 紀錄下次購買項目'!$A:$A,0)+'2-1-2 data.csv'!H$1-1)),"")</f>
        <v/>
      </c>
      <c r="I1001" s="6" t="str">
        <f>_xlfn.IFNA(IF(I$1&gt;$C1001,"",INDEX('2-1-1 紀錄下次購買項目'!$C:$C,MATCH('2-1-2 data.csv'!$A1001,'2-1-1 紀錄下次購買項目'!$A:$A,0)+'2-1-2 data.csv'!I$1-1)),"")</f>
        <v/>
      </c>
      <c r="J1001" s="6" t="str">
        <f>_xlfn.IFNA(IF(J$1&gt;$C1001,"",INDEX('2-1-1 紀錄下次購買項目'!$C:$C,MATCH('2-1-2 data.csv'!$A1001,'2-1-1 紀錄下次購買項目'!$A:$A,0)+'2-1-2 data.csv'!J$1-1)),"")</f>
        <v/>
      </c>
      <c r="K1001" s="6" t="str">
        <f>_xlfn.IFNA(IF(K$1&gt;$C1001,"",INDEX('2-1-1 紀錄下次購買項目'!$C:$C,MATCH('2-1-2 data.csv'!$A1001,'2-1-1 紀錄下次購買項目'!$A:$A,0)+'2-1-2 data.csv'!K$1-1)),"")</f>
        <v/>
      </c>
      <c r="L1001" s="6" t="str">
        <f>_xlfn.IFNA(IF(L$1&gt;$C1001,"",INDEX('2-1-1 紀錄下次購買項目'!$C:$C,MATCH('2-1-2 data.csv'!$A1001,'2-1-1 紀錄下次購買項目'!$A:$A,0)+'2-1-2 data.csv'!L$1-1)),"")</f>
        <v/>
      </c>
      <c r="M1001" s="6" t="str">
        <f>_xlfn.IFNA(IF(M$1&gt;$C1001,"",INDEX('2-1-1 紀錄下次購買項目'!$C:$C,MATCH('2-1-2 data.csv'!$A1001,'2-1-1 紀錄下次購買項目'!$A:$A,0)+'2-1-2 data.csv'!M$1-1)),"")</f>
        <v/>
      </c>
      <c r="N1001" s="6" t="str">
        <f>_xlfn.IFNA(IF(N$1&gt;$C1001,"",INDEX('2-1-1 紀錄下次購買項目'!$C:$C,MATCH('2-1-2 data.csv'!$A1001,'2-1-1 紀錄下次購買項目'!$A:$A,0)+'2-1-2 data.csv'!N$1-1)),"")</f>
        <v/>
      </c>
    </row>
    <row r="1002" spans="1:14">
      <c r="A1002" s="6">
        <v>8939</v>
      </c>
      <c r="B1002" s="5">
        <v>2393</v>
      </c>
      <c r="C1002" s="6">
        <v>1</v>
      </c>
      <c r="D1002" s="6">
        <v>1</v>
      </c>
      <c r="E1002" s="6" t="str">
        <f>_xlfn.IFNA(IF(E$1&gt;$C1002,"",INDEX('2-1-1 紀錄下次購買項目'!$C:$C,MATCH('2-1-2 data.csv'!$A1002,'2-1-1 紀錄下次購買項目'!$A:$A,0)+'2-1-2 data.csv'!E$1-1)),"")</f>
        <v>其他費用</v>
      </c>
      <c r="F1002" s="6" t="str">
        <f>_xlfn.IFNA(IF(F$1&gt;$C1002,"",INDEX('2-1-1 紀錄下次購買項目'!$C:$C,MATCH('2-1-2 data.csv'!$A1002,'2-1-1 紀錄下次購買項目'!$A:$A,0)+'2-1-2 data.csv'!F$1-1)),"")</f>
        <v/>
      </c>
      <c r="G1002" s="6" t="str">
        <f>_xlfn.IFNA(IF(G$1&gt;$C1002,"",INDEX('2-1-1 紀錄下次購買項目'!$C:$C,MATCH('2-1-2 data.csv'!$A1002,'2-1-1 紀錄下次購買項目'!$A:$A,0)+'2-1-2 data.csv'!G$1-1)),"")</f>
        <v/>
      </c>
      <c r="H1002" s="6" t="str">
        <f>_xlfn.IFNA(IF(H$1&gt;$C1002,"",INDEX('2-1-1 紀錄下次購買項目'!$C:$C,MATCH('2-1-2 data.csv'!$A1002,'2-1-1 紀錄下次購買項目'!$A:$A,0)+'2-1-2 data.csv'!H$1-1)),"")</f>
        <v/>
      </c>
      <c r="I1002" s="6" t="str">
        <f>_xlfn.IFNA(IF(I$1&gt;$C1002,"",INDEX('2-1-1 紀錄下次購買項目'!$C:$C,MATCH('2-1-2 data.csv'!$A1002,'2-1-1 紀錄下次購買項目'!$A:$A,0)+'2-1-2 data.csv'!I$1-1)),"")</f>
        <v/>
      </c>
      <c r="J1002" s="6" t="str">
        <f>_xlfn.IFNA(IF(J$1&gt;$C1002,"",INDEX('2-1-1 紀錄下次購買項目'!$C:$C,MATCH('2-1-2 data.csv'!$A1002,'2-1-1 紀錄下次購買項目'!$A:$A,0)+'2-1-2 data.csv'!J$1-1)),"")</f>
        <v/>
      </c>
      <c r="K1002" s="6" t="str">
        <f>_xlfn.IFNA(IF(K$1&gt;$C1002,"",INDEX('2-1-1 紀錄下次購買項目'!$C:$C,MATCH('2-1-2 data.csv'!$A1002,'2-1-1 紀錄下次購買項目'!$A:$A,0)+'2-1-2 data.csv'!K$1-1)),"")</f>
        <v/>
      </c>
      <c r="L1002" s="6" t="str">
        <f>_xlfn.IFNA(IF(L$1&gt;$C1002,"",INDEX('2-1-1 紀錄下次購買項目'!$C:$C,MATCH('2-1-2 data.csv'!$A1002,'2-1-1 紀錄下次購買項目'!$A:$A,0)+'2-1-2 data.csv'!L$1-1)),"")</f>
        <v/>
      </c>
      <c r="M1002" s="6" t="str">
        <f>_xlfn.IFNA(IF(M$1&gt;$C1002,"",INDEX('2-1-1 紀錄下次購買項目'!$C:$C,MATCH('2-1-2 data.csv'!$A1002,'2-1-1 紀錄下次購買項目'!$A:$A,0)+'2-1-2 data.csv'!M$1-1)),"")</f>
        <v/>
      </c>
      <c r="N1002" s="6" t="str">
        <f>_xlfn.IFNA(IF(N$1&gt;$C1002,"",INDEX('2-1-1 紀錄下次購買項目'!$C:$C,MATCH('2-1-2 data.csv'!$A1002,'2-1-1 紀錄下次購買項目'!$A:$A,0)+'2-1-2 data.csv'!N$1-1)),"")</f>
        <v/>
      </c>
    </row>
    <row r="1003" spans="1:14">
      <c r="A1003" s="6">
        <v>14622</v>
      </c>
      <c r="B1003" s="5">
        <v>2393</v>
      </c>
      <c r="C1003" s="6">
        <v>1</v>
      </c>
      <c r="D1003" s="6">
        <v>1</v>
      </c>
      <c r="E1003" s="6" t="str">
        <f>_xlfn.IFNA(IF(E$1&gt;$C1003,"",INDEX('2-1-1 紀錄下次購買項目'!$C:$C,MATCH('2-1-2 data.csv'!$A1003,'2-1-1 紀錄下次購買項目'!$A:$A,0)+'2-1-2 data.csv'!E$1-1)),"")</f>
        <v>數位MP3隨身聽</v>
      </c>
      <c r="F1003" s="6" t="str">
        <f>_xlfn.IFNA(IF(F$1&gt;$C1003,"",INDEX('2-1-1 紀錄下次購買項目'!$C:$C,MATCH('2-1-2 data.csv'!$A1003,'2-1-1 紀錄下次購買項目'!$A:$A,0)+'2-1-2 data.csv'!F$1-1)),"")</f>
        <v/>
      </c>
      <c r="G1003" s="6" t="str">
        <f>_xlfn.IFNA(IF(G$1&gt;$C1003,"",INDEX('2-1-1 紀錄下次購買項目'!$C:$C,MATCH('2-1-2 data.csv'!$A1003,'2-1-1 紀錄下次購買項目'!$A:$A,0)+'2-1-2 data.csv'!G$1-1)),"")</f>
        <v/>
      </c>
      <c r="H1003" s="6" t="str">
        <f>_xlfn.IFNA(IF(H$1&gt;$C1003,"",INDEX('2-1-1 紀錄下次購買項目'!$C:$C,MATCH('2-1-2 data.csv'!$A1003,'2-1-1 紀錄下次購買項目'!$A:$A,0)+'2-1-2 data.csv'!H$1-1)),"")</f>
        <v/>
      </c>
      <c r="I1003" s="6" t="str">
        <f>_xlfn.IFNA(IF(I$1&gt;$C1003,"",INDEX('2-1-1 紀錄下次購買項目'!$C:$C,MATCH('2-1-2 data.csv'!$A1003,'2-1-1 紀錄下次購買項目'!$A:$A,0)+'2-1-2 data.csv'!I$1-1)),"")</f>
        <v/>
      </c>
      <c r="J1003" s="6" t="str">
        <f>_xlfn.IFNA(IF(J$1&gt;$C1003,"",INDEX('2-1-1 紀錄下次購買項目'!$C:$C,MATCH('2-1-2 data.csv'!$A1003,'2-1-1 紀錄下次購買項目'!$A:$A,0)+'2-1-2 data.csv'!J$1-1)),"")</f>
        <v/>
      </c>
      <c r="K1003" s="6" t="str">
        <f>_xlfn.IFNA(IF(K$1&gt;$C1003,"",INDEX('2-1-1 紀錄下次購買項目'!$C:$C,MATCH('2-1-2 data.csv'!$A1003,'2-1-1 紀錄下次購買項目'!$A:$A,0)+'2-1-2 data.csv'!K$1-1)),"")</f>
        <v/>
      </c>
      <c r="L1003" s="6" t="str">
        <f>_xlfn.IFNA(IF(L$1&gt;$C1003,"",INDEX('2-1-1 紀錄下次購買項目'!$C:$C,MATCH('2-1-2 data.csv'!$A1003,'2-1-1 紀錄下次購買項目'!$A:$A,0)+'2-1-2 data.csv'!L$1-1)),"")</f>
        <v/>
      </c>
      <c r="M1003" s="6" t="str">
        <f>_xlfn.IFNA(IF(M$1&gt;$C1003,"",INDEX('2-1-1 紀錄下次購買項目'!$C:$C,MATCH('2-1-2 data.csv'!$A1003,'2-1-1 紀錄下次購買項目'!$A:$A,0)+'2-1-2 data.csv'!M$1-1)),"")</f>
        <v/>
      </c>
      <c r="N1003" s="6" t="str">
        <f>_xlfn.IFNA(IF(N$1&gt;$C1003,"",INDEX('2-1-1 紀錄下次購買項目'!$C:$C,MATCH('2-1-2 data.csv'!$A1003,'2-1-1 紀錄下次購買項目'!$A:$A,0)+'2-1-2 data.csv'!N$1-1)),"")</f>
        <v/>
      </c>
    </row>
    <row r="1004" spans="1:14">
      <c r="A1004" s="6">
        <v>18480</v>
      </c>
      <c r="B1004" s="5">
        <v>2393</v>
      </c>
      <c r="C1004" s="6">
        <v>1</v>
      </c>
      <c r="D1004" s="6">
        <v>1</v>
      </c>
      <c r="E1004" s="6" t="str">
        <f>_xlfn.IFNA(IF(E$1&gt;$C1004,"",INDEX('2-1-1 紀錄下次購買項目'!$C:$C,MATCH('2-1-2 data.csv'!$A1004,'2-1-1 紀錄下次購買項目'!$A:$A,0)+'2-1-2 data.csv'!E$1-1)),"")</f>
        <v>筆記型電腦</v>
      </c>
      <c r="F1004" s="6" t="str">
        <f>_xlfn.IFNA(IF(F$1&gt;$C1004,"",INDEX('2-1-1 紀錄下次購買項目'!$C:$C,MATCH('2-1-2 data.csv'!$A1004,'2-1-1 紀錄下次購買項目'!$A:$A,0)+'2-1-2 data.csv'!F$1-1)),"")</f>
        <v/>
      </c>
      <c r="G1004" s="6" t="str">
        <f>_xlfn.IFNA(IF(G$1&gt;$C1004,"",INDEX('2-1-1 紀錄下次購買項目'!$C:$C,MATCH('2-1-2 data.csv'!$A1004,'2-1-1 紀錄下次購買項目'!$A:$A,0)+'2-1-2 data.csv'!G$1-1)),"")</f>
        <v/>
      </c>
      <c r="H1004" s="6" t="str">
        <f>_xlfn.IFNA(IF(H$1&gt;$C1004,"",INDEX('2-1-1 紀錄下次購買項目'!$C:$C,MATCH('2-1-2 data.csv'!$A1004,'2-1-1 紀錄下次購買項目'!$A:$A,0)+'2-1-2 data.csv'!H$1-1)),"")</f>
        <v/>
      </c>
      <c r="I1004" s="6" t="str">
        <f>_xlfn.IFNA(IF(I$1&gt;$C1004,"",INDEX('2-1-1 紀錄下次購買項目'!$C:$C,MATCH('2-1-2 data.csv'!$A1004,'2-1-1 紀錄下次購買項目'!$A:$A,0)+'2-1-2 data.csv'!I$1-1)),"")</f>
        <v/>
      </c>
      <c r="J1004" s="6" t="str">
        <f>_xlfn.IFNA(IF(J$1&gt;$C1004,"",INDEX('2-1-1 紀錄下次購買項目'!$C:$C,MATCH('2-1-2 data.csv'!$A1004,'2-1-1 紀錄下次購買項目'!$A:$A,0)+'2-1-2 data.csv'!J$1-1)),"")</f>
        <v/>
      </c>
      <c r="K1004" s="6" t="str">
        <f>_xlfn.IFNA(IF(K$1&gt;$C1004,"",INDEX('2-1-1 紀錄下次購買項目'!$C:$C,MATCH('2-1-2 data.csv'!$A1004,'2-1-1 紀錄下次購買項目'!$A:$A,0)+'2-1-2 data.csv'!K$1-1)),"")</f>
        <v/>
      </c>
      <c r="L1004" s="6" t="str">
        <f>_xlfn.IFNA(IF(L$1&gt;$C1004,"",INDEX('2-1-1 紀錄下次購買項目'!$C:$C,MATCH('2-1-2 data.csv'!$A1004,'2-1-1 紀錄下次購買項目'!$A:$A,0)+'2-1-2 data.csv'!L$1-1)),"")</f>
        <v/>
      </c>
      <c r="M1004" s="6" t="str">
        <f>_xlfn.IFNA(IF(M$1&gt;$C1004,"",INDEX('2-1-1 紀錄下次購買項目'!$C:$C,MATCH('2-1-2 data.csv'!$A1004,'2-1-1 紀錄下次購買項目'!$A:$A,0)+'2-1-2 data.csv'!M$1-1)),"")</f>
        <v/>
      </c>
      <c r="N1004" s="6" t="str">
        <f>_xlfn.IFNA(IF(N$1&gt;$C1004,"",INDEX('2-1-1 紀錄下次購買項目'!$C:$C,MATCH('2-1-2 data.csv'!$A1004,'2-1-1 紀錄下次購買項目'!$A:$A,0)+'2-1-2 data.csv'!N$1-1)),"")</f>
        <v/>
      </c>
    </row>
    <row r="1005" spans="1:14">
      <c r="A1005" s="6">
        <v>26362</v>
      </c>
      <c r="B1005" s="5">
        <v>2393</v>
      </c>
      <c r="C1005" s="6">
        <v>1</v>
      </c>
      <c r="D1005" s="6">
        <v>1</v>
      </c>
      <c r="E1005" s="6" t="str">
        <f>_xlfn.IFNA(IF(E$1&gt;$C1005,"",INDEX('2-1-1 紀錄下次購買項目'!$C:$C,MATCH('2-1-2 data.csv'!$A1005,'2-1-1 紀錄下次購買項目'!$A:$A,0)+'2-1-2 data.csv'!E$1-1)),"")</f>
        <v>記憶卡</v>
      </c>
      <c r="F1005" s="6" t="str">
        <f>_xlfn.IFNA(IF(F$1&gt;$C1005,"",INDEX('2-1-1 紀錄下次購買項目'!$C:$C,MATCH('2-1-2 data.csv'!$A1005,'2-1-1 紀錄下次購買項目'!$A:$A,0)+'2-1-2 data.csv'!F$1-1)),"")</f>
        <v/>
      </c>
      <c r="G1005" s="6" t="str">
        <f>_xlfn.IFNA(IF(G$1&gt;$C1005,"",INDEX('2-1-1 紀錄下次購買項目'!$C:$C,MATCH('2-1-2 data.csv'!$A1005,'2-1-1 紀錄下次購買項目'!$A:$A,0)+'2-1-2 data.csv'!G$1-1)),"")</f>
        <v/>
      </c>
      <c r="H1005" s="6" t="str">
        <f>_xlfn.IFNA(IF(H$1&gt;$C1005,"",INDEX('2-1-1 紀錄下次購買項目'!$C:$C,MATCH('2-1-2 data.csv'!$A1005,'2-1-1 紀錄下次購買項目'!$A:$A,0)+'2-1-2 data.csv'!H$1-1)),"")</f>
        <v/>
      </c>
      <c r="I1005" s="6" t="str">
        <f>_xlfn.IFNA(IF(I$1&gt;$C1005,"",INDEX('2-1-1 紀錄下次購買項目'!$C:$C,MATCH('2-1-2 data.csv'!$A1005,'2-1-1 紀錄下次購買項目'!$A:$A,0)+'2-1-2 data.csv'!I$1-1)),"")</f>
        <v/>
      </c>
      <c r="J1005" s="6" t="str">
        <f>_xlfn.IFNA(IF(J$1&gt;$C1005,"",INDEX('2-1-1 紀錄下次購買項目'!$C:$C,MATCH('2-1-2 data.csv'!$A1005,'2-1-1 紀錄下次購買項目'!$A:$A,0)+'2-1-2 data.csv'!J$1-1)),"")</f>
        <v/>
      </c>
      <c r="K1005" s="6" t="str">
        <f>_xlfn.IFNA(IF(K$1&gt;$C1005,"",INDEX('2-1-1 紀錄下次購買項目'!$C:$C,MATCH('2-1-2 data.csv'!$A1005,'2-1-1 紀錄下次購買項目'!$A:$A,0)+'2-1-2 data.csv'!K$1-1)),"")</f>
        <v/>
      </c>
      <c r="L1005" s="6" t="str">
        <f>_xlfn.IFNA(IF(L$1&gt;$C1005,"",INDEX('2-1-1 紀錄下次購買項目'!$C:$C,MATCH('2-1-2 data.csv'!$A1005,'2-1-1 紀錄下次購買項目'!$A:$A,0)+'2-1-2 data.csv'!L$1-1)),"")</f>
        <v/>
      </c>
      <c r="M1005" s="6" t="str">
        <f>_xlfn.IFNA(IF(M$1&gt;$C1005,"",INDEX('2-1-1 紀錄下次購買項目'!$C:$C,MATCH('2-1-2 data.csv'!$A1005,'2-1-1 紀錄下次購買項目'!$A:$A,0)+'2-1-2 data.csv'!M$1-1)),"")</f>
        <v/>
      </c>
      <c r="N1005" s="6" t="str">
        <f>_xlfn.IFNA(IF(N$1&gt;$C1005,"",INDEX('2-1-1 紀錄下次購買項目'!$C:$C,MATCH('2-1-2 data.csv'!$A1005,'2-1-1 紀錄下次購買項目'!$A:$A,0)+'2-1-2 data.csv'!N$1-1)),"")</f>
        <v/>
      </c>
    </row>
    <row r="1006" spans="1:14">
      <c r="A1006" s="6">
        <v>35262</v>
      </c>
      <c r="B1006" s="5">
        <v>2393</v>
      </c>
      <c r="C1006" s="6">
        <v>1</v>
      </c>
      <c r="D1006" s="6">
        <v>1</v>
      </c>
      <c r="E1006" s="6" t="str">
        <f>_xlfn.IFNA(IF(E$1&gt;$C1006,"",INDEX('2-1-1 紀錄下次購買項目'!$C:$C,MATCH('2-1-2 data.csv'!$A1006,'2-1-1 紀錄下次購買項目'!$A:$A,0)+'2-1-2 data.csv'!E$1-1)),"")</f>
        <v>HP墨水</v>
      </c>
      <c r="F1006" s="6" t="str">
        <f>_xlfn.IFNA(IF(F$1&gt;$C1006,"",INDEX('2-1-1 紀錄下次購買項目'!$C:$C,MATCH('2-1-2 data.csv'!$A1006,'2-1-1 紀錄下次購買項目'!$A:$A,0)+'2-1-2 data.csv'!F$1-1)),"")</f>
        <v/>
      </c>
      <c r="G1006" s="6" t="str">
        <f>_xlfn.IFNA(IF(G$1&gt;$C1006,"",INDEX('2-1-1 紀錄下次購買項目'!$C:$C,MATCH('2-1-2 data.csv'!$A1006,'2-1-1 紀錄下次購買項目'!$A:$A,0)+'2-1-2 data.csv'!G$1-1)),"")</f>
        <v/>
      </c>
      <c r="H1006" s="6" t="str">
        <f>_xlfn.IFNA(IF(H$1&gt;$C1006,"",INDEX('2-1-1 紀錄下次購買項目'!$C:$C,MATCH('2-1-2 data.csv'!$A1006,'2-1-1 紀錄下次購買項目'!$A:$A,0)+'2-1-2 data.csv'!H$1-1)),"")</f>
        <v/>
      </c>
      <c r="I1006" s="6" t="str">
        <f>_xlfn.IFNA(IF(I$1&gt;$C1006,"",INDEX('2-1-1 紀錄下次購買項目'!$C:$C,MATCH('2-1-2 data.csv'!$A1006,'2-1-1 紀錄下次購買項目'!$A:$A,0)+'2-1-2 data.csv'!I$1-1)),"")</f>
        <v/>
      </c>
      <c r="J1006" s="6" t="str">
        <f>_xlfn.IFNA(IF(J$1&gt;$C1006,"",INDEX('2-1-1 紀錄下次購買項目'!$C:$C,MATCH('2-1-2 data.csv'!$A1006,'2-1-1 紀錄下次購買項目'!$A:$A,0)+'2-1-2 data.csv'!J$1-1)),"")</f>
        <v/>
      </c>
      <c r="K1006" s="6" t="str">
        <f>_xlfn.IFNA(IF(K$1&gt;$C1006,"",INDEX('2-1-1 紀錄下次購買項目'!$C:$C,MATCH('2-1-2 data.csv'!$A1006,'2-1-1 紀錄下次購買項目'!$A:$A,0)+'2-1-2 data.csv'!K$1-1)),"")</f>
        <v/>
      </c>
      <c r="L1006" s="6" t="str">
        <f>_xlfn.IFNA(IF(L$1&gt;$C1006,"",INDEX('2-1-1 紀錄下次購買項目'!$C:$C,MATCH('2-1-2 data.csv'!$A1006,'2-1-1 紀錄下次購買項目'!$A:$A,0)+'2-1-2 data.csv'!L$1-1)),"")</f>
        <v/>
      </c>
      <c r="M1006" s="6" t="str">
        <f>_xlfn.IFNA(IF(M$1&gt;$C1006,"",INDEX('2-1-1 紀錄下次購買項目'!$C:$C,MATCH('2-1-2 data.csv'!$A1006,'2-1-1 紀錄下次購買項目'!$A:$A,0)+'2-1-2 data.csv'!M$1-1)),"")</f>
        <v/>
      </c>
      <c r="N1006" s="6" t="str">
        <f>_xlfn.IFNA(IF(N$1&gt;$C1006,"",INDEX('2-1-1 紀錄下次購買項目'!$C:$C,MATCH('2-1-2 data.csv'!$A1006,'2-1-1 紀錄下次購買項目'!$A:$A,0)+'2-1-2 data.csv'!N$1-1)),"")</f>
        <v/>
      </c>
    </row>
    <row r="1007" spans="1:14">
      <c r="A1007" s="6">
        <v>41031</v>
      </c>
      <c r="B1007" s="5">
        <v>2393</v>
      </c>
      <c r="C1007" s="6">
        <v>1</v>
      </c>
      <c r="D1007" s="6">
        <v>3</v>
      </c>
      <c r="E1007" s="6" t="str">
        <f>_xlfn.IFNA(IF(E$1&gt;$C1007,"",INDEX('2-1-1 紀錄下次購買項目'!$C:$C,MATCH('2-1-2 data.csv'!$A1007,'2-1-1 紀錄下次購買項目'!$A:$A,0)+'2-1-2 data.csv'!E$1-1)),"")</f>
        <v>有線光學鼠</v>
      </c>
      <c r="F1007" s="6" t="str">
        <f>_xlfn.IFNA(IF(F$1&gt;$C1007,"",INDEX('2-1-1 紀錄下次購買項目'!$C:$C,MATCH('2-1-2 data.csv'!$A1007,'2-1-1 紀錄下次購買項目'!$A:$A,0)+'2-1-2 data.csv'!F$1-1)),"")</f>
        <v/>
      </c>
      <c r="G1007" s="6" t="str">
        <f>_xlfn.IFNA(IF(G$1&gt;$C1007,"",INDEX('2-1-1 紀錄下次購買項目'!$C:$C,MATCH('2-1-2 data.csv'!$A1007,'2-1-1 紀錄下次購買項目'!$A:$A,0)+'2-1-2 data.csv'!G$1-1)),"")</f>
        <v/>
      </c>
      <c r="H1007" s="6" t="str">
        <f>_xlfn.IFNA(IF(H$1&gt;$C1007,"",INDEX('2-1-1 紀錄下次購買項目'!$C:$C,MATCH('2-1-2 data.csv'!$A1007,'2-1-1 紀錄下次購買項目'!$A:$A,0)+'2-1-2 data.csv'!H$1-1)),"")</f>
        <v/>
      </c>
      <c r="I1007" s="6" t="str">
        <f>_xlfn.IFNA(IF(I$1&gt;$C1007,"",INDEX('2-1-1 紀錄下次購買項目'!$C:$C,MATCH('2-1-2 data.csv'!$A1007,'2-1-1 紀錄下次購買項目'!$A:$A,0)+'2-1-2 data.csv'!I$1-1)),"")</f>
        <v/>
      </c>
      <c r="J1007" s="6" t="str">
        <f>_xlfn.IFNA(IF(J$1&gt;$C1007,"",INDEX('2-1-1 紀錄下次購買項目'!$C:$C,MATCH('2-1-2 data.csv'!$A1007,'2-1-1 紀錄下次購買項目'!$A:$A,0)+'2-1-2 data.csv'!J$1-1)),"")</f>
        <v/>
      </c>
      <c r="K1007" s="6" t="str">
        <f>_xlfn.IFNA(IF(K$1&gt;$C1007,"",INDEX('2-1-1 紀錄下次購買項目'!$C:$C,MATCH('2-1-2 data.csv'!$A1007,'2-1-1 紀錄下次購買項目'!$A:$A,0)+'2-1-2 data.csv'!K$1-1)),"")</f>
        <v/>
      </c>
      <c r="L1007" s="6" t="str">
        <f>_xlfn.IFNA(IF(L$1&gt;$C1007,"",INDEX('2-1-1 紀錄下次購買項目'!$C:$C,MATCH('2-1-2 data.csv'!$A1007,'2-1-1 紀錄下次購買項目'!$A:$A,0)+'2-1-2 data.csv'!L$1-1)),"")</f>
        <v/>
      </c>
      <c r="M1007" s="6" t="str">
        <f>_xlfn.IFNA(IF(M$1&gt;$C1007,"",INDEX('2-1-1 紀錄下次購買項目'!$C:$C,MATCH('2-1-2 data.csv'!$A1007,'2-1-1 紀錄下次購買項目'!$A:$A,0)+'2-1-2 data.csv'!M$1-1)),"")</f>
        <v/>
      </c>
      <c r="N1007" s="6" t="str">
        <f>_xlfn.IFNA(IF(N$1&gt;$C1007,"",INDEX('2-1-1 紀錄下次購買項目'!$C:$C,MATCH('2-1-2 data.csv'!$A1007,'2-1-1 紀錄下次購買項目'!$A:$A,0)+'2-1-2 data.csv'!N$1-1)),"")</f>
        <v/>
      </c>
    </row>
    <row r="1008" spans="1:14">
      <c r="A1008" s="6">
        <v>42879</v>
      </c>
      <c r="B1008" s="5">
        <v>2393</v>
      </c>
      <c r="C1008" s="6">
        <v>3</v>
      </c>
      <c r="D1008" s="6">
        <v>1</v>
      </c>
      <c r="E1008" s="6" t="str">
        <f>_xlfn.IFNA(IF(E$1&gt;$C1008,"",INDEX('2-1-1 紀錄下次購買項目'!$C:$C,MATCH('2-1-2 data.csv'!$A1008,'2-1-1 紀錄下次購買項目'!$A:$A,0)+'2-1-2 data.csv'!E$1-1)),"")</f>
        <v>耳機麥克風</v>
      </c>
      <c r="F1008" s="6" t="str">
        <f>_xlfn.IFNA(IF(F$1&gt;$C1008,"",INDEX('2-1-1 紀錄下次購買項目'!$C:$C,MATCH('2-1-2 data.csv'!$A1008,'2-1-1 紀錄下次購買項目'!$A:$A,0)+'2-1-2 data.csv'!F$1-1)),"")</f>
        <v>CD燒錄片</v>
      </c>
      <c r="G1008" s="6" t="str">
        <f>_xlfn.IFNA(IF(G$1&gt;$C1008,"",INDEX('2-1-1 紀錄下次購買項目'!$C:$C,MATCH('2-1-2 data.csv'!$A1008,'2-1-1 紀錄下次購買項目'!$A:$A,0)+'2-1-2 data.csv'!G$1-1)),"")</f>
        <v>HP墨水</v>
      </c>
      <c r="H1008" s="6" t="str">
        <f>_xlfn.IFNA(IF(H$1&gt;$C1008,"",INDEX('2-1-1 紀錄下次購買項目'!$C:$C,MATCH('2-1-2 data.csv'!$A1008,'2-1-1 紀錄下次購買項目'!$A:$A,0)+'2-1-2 data.csv'!H$1-1)),"")</f>
        <v/>
      </c>
      <c r="I1008" s="6" t="str">
        <f>_xlfn.IFNA(IF(I$1&gt;$C1008,"",INDEX('2-1-1 紀錄下次購買項目'!$C:$C,MATCH('2-1-2 data.csv'!$A1008,'2-1-1 紀錄下次購買項目'!$A:$A,0)+'2-1-2 data.csv'!I$1-1)),"")</f>
        <v/>
      </c>
      <c r="J1008" s="6" t="str">
        <f>_xlfn.IFNA(IF(J$1&gt;$C1008,"",INDEX('2-1-1 紀錄下次購買項目'!$C:$C,MATCH('2-1-2 data.csv'!$A1008,'2-1-1 紀錄下次購買項目'!$A:$A,0)+'2-1-2 data.csv'!J$1-1)),"")</f>
        <v/>
      </c>
      <c r="K1008" s="6" t="str">
        <f>_xlfn.IFNA(IF(K$1&gt;$C1008,"",INDEX('2-1-1 紀錄下次購買項目'!$C:$C,MATCH('2-1-2 data.csv'!$A1008,'2-1-1 紀錄下次購買項目'!$A:$A,0)+'2-1-2 data.csv'!K$1-1)),"")</f>
        <v/>
      </c>
      <c r="L1008" s="6" t="str">
        <f>_xlfn.IFNA(IF(L$1&gt;$C1008,"",INDEX('2-1-1 紀錄下次購買項目'!$C:$C,MATCH('2-1-2 data.csv'!$A1008,'2-1-1 紀錄下次購買項目'!$A:$A,0)+'2-1-2 data.csv'!L$1-1)),"")</f>
        <v/>
      </c>
      <c r="M1008" s="6" t="str">
        <f>_xlfn.IFNA(IF(M$1&gt;$C1008,"",INDEX('2-1-1 紀錄下次購買項目'!$C:$C,MATCH('2-1-2 data.csv'!$A1008,'2-1-1 紀錄下次購買項目'!$A:$A,0)+'2-1-2 data.csv'!M$1-1)),"")</f>
        <v/>
      </c>
      <c r="N1008" s="6" t="str">
        <f>_xlfn.IFNA(IF(N$1&gt;$C1008,"",INDEX('2-1-1 紀錄下次購買項目'!$C:$C,MATCH('2-1-2 data.csv'!$A1008,'2-1-1 紀錄下次購買項目'!$A:$A,0)+'2-1-2 data.csv'!N$1-1)),"")</f>
        <v/>
      </c>
    </row>
    <row r="1009" spans="1:14">
      <c r="A1009" s="6">
        <v>68001</v>
      </c>
      <c r="B1009" s="5">
        <v>2393</v>
      </c>
      <c r="C1009" s="6">
        <v>1</v>
      </c>
      <c r="D1009" s="6">
        <v>1</v>
      </c>
      <c r="E1009" s="6" t="str">
        <f>_xlfn.IFNA(IF(E$1&gt;$C1009,"",INDEX('2-1-1 紀錄下次購買項目'!$C:$C,MATCH('2-1-2 data.csv'!$A1009,'2-1-1 紀錄下次購買項目'!$A:$A,0)+'2-1-2 data.csv'!E$1-1)),"")</f>
        <v>記憶卡</v>
      </c>
      <c r="F1009" s="6" t="str">
        <f>_xlfn.IFNA(IF(F$1&gt;$C1009,"",INDEX('2-1-1 紀錄下次購買項目'!$C:$C,MATCH('2-1-2 data.csv'!$A1009,'2-1-1 紀錄下次購買項目'!$A:$A,0)+'2-1-2 data.csv'!F$1-1)),"")</f>
        <v/>
      </c>
      <c r="G1009" s="6" t="str">
        <f>_xlfn.IFNA(IF(G$1&gt;$C1009,"",INDEX('2-1-1 紀錄下次購買項目'!$C:$C,MATCH('2-1-2 data.csv'!$A1009,'2-1-1 紀錄下次購買項目'!$A:$A,0)+'2-1-2 data.csv'!G$1-1)),"")</f>
        <v/>
      </c>
      <c r="H1009" s="6" t="str">
        <f>_xlfn.IFNA(IF(H$1&gt;$C1009,"",INDEX('2-1-1 紀錄下次購買項目'!$C:$C,MATCH('2-1-2 data.csv'!$A1009,'2-1-1 紀錄下次購買項目'!$A:$A,0)+'2-1-2 data.csv'!H$1-1)),"")</f>
        <v/>
      </c>
      <c r="I1009" s="6" t="str">
        <f>_xlfn.IFNA(IF(I$1&gt;$C1009,"",INDEX('2-1-1 紀錄下次購買項目'!$C:$C,MATCH('2-1-2 data.csv'!$A1009,'2-1-1 紀錄下次購買項目'!$A:$A,0)+'2-1-2 data.csv'!I$1-1)),"")</f>
        <v/>
      </c>
      <c r="J1009" s="6" t="str">
        <f>_xlfn.IFNA(IF(J$1&gt;$C1009,"",INDEX('2-1-1 紀錄下次購買項目'!$C:$C,MATCH('2-1-2 data.csv'!$A1009,'2-1-1 紀錄下次購買項目'!$A:$A,0)+'2-1-2 data.csv'!J$1-1)),"")</f>
        <v/>
      </c>
      <c r="K1009" s="6" t="str">
        <f>_xlfn.IFNA(IF(K$1&gt;$C1009,"",INDEX('2-1-1 紀錄下次購買項目'!$C:$C,MATCH('2-1-2 data.csv'!$A1009,'2-1-1 紀錄下次購買項目'!$A:$A,0)+'2-1-2 data.csv'!K$1-1)),"")</f>
        <v/>
      </c>
      <c r="L1009" s="6" t="str">
        <f>_xlfn.IFNA(IF(L$1&gt;$C1009,"",INDEX('2-1-1 紀錄下次購買項目'!$C:$C,MATCH('2-1-2 data.csv'!$A1009,'2-1-1 紀錄下次購買項目'!$A:$A,0)+'2-1-2 data.csv'!L$1-1)),"")</f>
        <v/>
      </c>
      <c r="M1009" s="6" t="str">
        <f>_xlfn.IFNA(IF(M$1&gt;$C1009,"",INDEX('2-1-1 紀錄下次購買項目'!$C:$C,MATCH('2-1-2 data.csv'!$A1009,'2-1-1 紀錄下次購買項目'!$A:$A,0)+'2-1-2 data.csv'!M$1-1)),"")</f>
        <v/>
      </c>
      <c r="N1009" s="6" t="str">
        <f>_xlfn.IFNA(IF(N$1&gt;$C1009,"",INDEX('2-1-1 紀錄下次購買項目'!$C:$C,MATCH('2-1-2 data.csv'!$A1009,'2-1-1 紀錄下次購買項目'!$A:$A,0)+'2-1-2 data.csv'!N$1-1)),"")</f>
        <v/>
      </c>
    </row>
    <row r="1010" spans="1:14">
      <c r="A1010" s="6">
        <v>72172</v>
      </c>
      <c r="B1010" s="5">
        <v>2393</v>
      </c>
      <c r="C1010" s="6">
        <v>1</v>
      </c>
      <c r="D1010" s="6">
        <v>1</v>
      </c>
      <c r="E1010" s="6" t="str">
        <f>_xlfn.IFNA(IF(E$1&gt;$C1010,"",INDEX('2-1-1 紀錄下次購買項目'!$C:$C,MATCH('2-1-2 data.csv'!$A1010,'2-1-1 紀錄下次購買項目'!$A:$A,0)+'2-1-2 data.csv'!E$1-1)),"")</f>
        <v>CD燒錄片</v>
      </c>
      <c r="F1010" s="6" t="str">
        <f>_xlfn.IFNA(IF(F$1&gt;$C1010,"",INDEX('2-1-1 紀錄下次購買項目'!$C:$C,MATCH('2-1-2 data.csv'!$A1010,'2-1-1 紀錄下次購買項目'!$A:$A,0)+'2-1-2 data.csv'!F$1-1)),"")</f>
        <v/>
      </c>
      <c r="G1010" s="6" t="str">
        <f>_xlfn.IFNA(IF(G$1&gt;$C1010,"",INDEX('2-1-1 紀錄下次購買項目'!$C:$C,MATCH('2-1-2 data.csv'!$A1010,'2-1-1 紀錄下次購買項目'!$A:$A,0)+'2-1-2 data.csv'!G$1-1)),"")</f>
        <v/>
      </c>
      <c r="H1010" s="6" t="str">
        <f>_xlfn.IFNA(IF(H$1&gt;$C1010,"",INDEX('2-1-1 紀錄下次購買項目'!$C:$C,MATCH('2-1-2 data.csv'!$A1010,'2-1-1 紀錄下次購買項目'!$A:$A,0)+'2-1-2 data.csv'!H$1-1)),"")</f>
        <v/>
      </c>
      <c r="I1010" s="6" t="str">
        <f>_xlfn.IFNA(IF(I$1&gt;$C1010,"",INDEX('2-1-1 紀錄下次購買項目'!$C:$C,MATCH('2-1-2 data.csv'!$A1010,'2-1-1 紀錄下次購買項目'!$A:$A,0)+'2-1-2 data.csv'!I$1-1)),"")</f>
        <v/>
      </c>
      <c r="J1010" s="6" t="str">
        <f>_xlfn.IFNA(IF(J$1&gt;$C1010,"",INDEX('2-1-1 紀錄下次購買項目'!$C:$C,MATCH('2-1-2 data.csv'!$A1010,'2-1-1 紀錄下次購買項目'!$A:$A,0)+'2-1-2 data.csv'!J$1-1)),"")</f>
        <v/>
      </c>
      <c r="K1010" s="6" t="str">
        <f>_xlfn.IFNA(IF(K$1&gt;$C1010,"",INDEX('2-1-1 紀錄下次購買項目'!$C:$C,MATCH('2-1-2 data.csv'!$A1010,'2-1-1 紀錄下次購買項目'!$A:$A,0)+'2-1-2 data.csv'!K$1-1)),"")</f>
        <v/>
      </c>
      <c r="L1010" s="6" t="str">
        <f>_xlfn.IFNA(IF(L$1&gt;$C1010,"",INDEX('2-1-1 紀錄下次購買項目'!$C:$C,MATCH('2-1-2 data.csv'!$A1010,'2-1-1 紀錄下次購買項目'!$A:$A,0)+'2-1-2 data.csv'!L$1-1)),"")</f>
        <v/>
      </c>
      <c r="M1010" s="6" t="str">
        <f>_xlfn.IFNA(IF(M$1&gt;$C1010,"",INDEX('2-1-1 紀錄下次購買項目'!$C:$C,MATCH('2-1-2 data.csv'!$A1010,'2-1-1 紀錄下次購買項目'!$A:$A,0)+'2-1-2 data.csv'!M$1-1)),"")</f>
        <v/>
      </c>
      <c r="N1010" s="6" t="str">
        <f>_xlfn.IFNA(IF(N$1&gt;$C1010,"",INDEX('2-1-1 紀錄下次購買項目'!$C:$C,MATCH('2-1-2 data.csv'!$A1010,'2-1-1 紀錄下次購買項目'!$A:$A,0)+'2-1-2 data.csv'!N$1-1)),"")</f>
        <v/>
      </c>
    </row>
    <row r="1011" spans="1:14">
      <c r="A1011" s="6">
        <v>73626</v>
      </c>
      <c r="B1011" s="5">
        <v>2393</v>
      </c>
      <c r="C1011" s="6">
        <v>1</v>
      </c>
      <c r="D1011" s="6">
        <v>2</v>
      </c>
      <c r="E1011" s="6" t="str">
        <f>_xlfn.IFNA(IF(E$1&gt;$C1011,"",INDEX('2-1-1 紀錄下次購買項目'!$C:$C,MATCH('2-1-2 data.csv'!$A1011,'2-1-1 紀錄下次購買項目'!$A:$A,0)+'2-1-2 data.csv'!E$1-1)),"")</f>
        <v>耳機麥克風</v>
      </c>
      <c r="F1011" s="6" t="str">
        <f>_xlfn.IFNA(IF(F$1&gt;$C1011,"",INDEX('2-1-1 紀錄下次購買項目'!$C:$C,MATCH('2-1-2 data.csv'!$A1011,'2-1-1 紀錄下次購買項目'!$A:$A,0)+'2-1-2 data.csv'!F$1-1)),"")</f>
        <v/>
      </c>
      <c r="G1011" s="6" t="str">
        <f>_xlfn.IFNA(IF(G$1&gt;$C1011,"",INDEX('2-1-1 紀錄下次購買項目'!$C:$C,MATCH('2-1-2 data.csv'!$A1011,'2-1-1 紀錄下次購買項目'!$A:$A,0)+'2-1-2 data.csv'!G$1-1)),"")</f>
        <v/>
      </c>
      <c r="H1011" s="6" t="str">
        <f>_xlfn.IFNA(IF(H$1&gt;$C1011,"",INDEX('2-1-1 紀錄下次購買項目'!$C:$C,MATCH('2-1-2 data.csv'!$A1011,'2-1-1 紀錄下次購買項目'!$A:$A,0)+'2-1-2 data.csv'!H$1-1)),"")</f>
        <v/>
      </c>
      <c r="I1011" s="6" t="str">
        <f>_xlfn.IFNA(IF(I$1&gt;$C1011,"",INDEX('2-1-1 紀錄下次購買項目'!$C:$C,MATCH('2-1-2 data.csv'!$A1011,'2-1-1 紀錄下次購買項目'!$A:$A,0)+'2-1-2 data.csv'!I$1-1)),"")</f>
        <v/>
      </c>
      <c r="J1011" s="6" t="str">
        <f>_xlfn.IFNA(IF(J$1&gt;$C1011,"",INDEX('2-1-1 紀錄下次購買項目'!$C:$C,MATCH('2-1-2 data.csv'!$A1011,'2-1-1 紀錄下次購買項目'!$A:$A,0)+'2-1-2 data.csv'!J$1-1)),"")</f>
        <v/>
      </c>
      <c r="K1011" s="6" t="str">
        <f>_xlfn.IFNA(IF(K$1&gt;$C1011,"",INDEX('2-1-1 紀錄下次購買項目'!$C:$C,MATCH('2-1-2 data.csv'!$A1011,'2-1-1 紀錄下次購買項目'!$A:$A,0)+'2-1-2 data.csv'!K$1-1)),"")</f>
        <v/>
      </c>
      <c r="L1011" s="6" t="str">
        <f>_xlfn.IFNA(IF(L$1&gt;$C1011,"",INDEX('2-1-1 紀錄下次購買項目'!$C:$C,MATCH('2-1-2 data.csv'!$A1011,'2-1-1 紀錄下次購買項目'!$A:$A,0)+'2-1-2 data.csv'!L$1-1)),"")</f>
        <v/>
      </c>
      <c r="M1011" s="6" t="str">
        <f>_xlfn.IFNA(IF(M$1&gt;$C1011,"",INDEX('2-1-1 紀錄下次購買項目'!$C:$C,MATCH('2-1-2 data.csv'!$A1011,'2-1-1 紀錄下次購買項目'!$A:$A,0)+'2-1-2 data.csv'!M$1-1)),"")</f>
        <v/>
      </c>
      <c r="N1011" s="6" t="str">
        <f>_xlfn.IFNA(IF(N$1&gt;$C1011,"",INDEX('2-1-1 紀錄下次購買項目'!$C:$C,MATCH('2-1-2 data.csv'!$A1011,'2-1-1 紀錄下次購買項目'!$A:$A,0)+'2-1-2 data.csv'!N$1-1)),"")</f>
        <v/>
      </c>
    </row>
    <row r="1012" spans="1:14">
      <c r="A1012" s="6">
        <v>75903</v>
      </c>
      <c r="B1012" s="5">
        <v>2393</v>
      </c>
      <c r="C1012" s="6">
        <v>2</v>
      </c>
      <c r="D1012" s="6">
        <v>0</v>
      </c>
      <c r="E1012" s="6" t="str">
        <f>_xlfn.IFNA(IF(E$1&gt;$C1012,"",INDEX('2-1-1 紀錄下次購買項目'!$C:$C,MATCH('2-1-2 data.csv'!$A1012,'2-1-1 紀錄下次購買項目'!$A:$A,0)+'2-1-2 data.csv'!E$1-1)),"")</f>
        <v>30公升以下微電腦微波爐</v>
      </c>
      <c r="F1012" s="6" t="str">
        <f>_xlfn.IFNA(IF(F$1&gt;$C1012,"",INDEX('2-1-1 紀錄下次購買項目'!$C:$C,MATCH('2-1-2 data.csv'!$A1012,'2-1-1 紀錄下次購買項目'!$A:$A,0)+'2-1-2 data.csv'!F$1-1)),"")</f>
        <v>HP墨水</v>
      </c>
      <c r="G1012" s="6" t="str">
        <f>_xlfn.IFNA(IF(G$1&gt;$C1012,"",INDEX('2-1-1 紀錄下次購買項目'!$C:$C,MATCH('2-1-2 data.csv'!$A1012,'2-1-1 紀錄下次購買項目'!$A:$A,0)+'2-1-2 data.csv'!G$1-1)),"")</f>
        <v/>
      </c>
      <c r="H1012" s="6" t="str">
        <f>_xlfn.IFNA(IF(H$1&gt;$C1012,"",INDEX('2-1-1 紀錄下次購買項目'!$C:$C,MATCH('2-1-2 data.csv'!$A1012,'2-1-1 紀錄下次購買項目'!$A:$A,0)+'2-1-2 data.csv'!H$1-1)),"")</f>
        <v/>
      </c>
      <c r="I1012" s="6" t="str">
        <f>_xlfn.IFNA(IF(I$1&gt;$C1012,"",INDEX('2-1-1 紀錄下次購買項目'!$C:$C,MATCH('2-1-2 data.csv'!$A1012,'2-1-1 紀錄下次購買項目'!$A:$A,0)+'2-1-2 data.csv'!I$1-1)),"")</f>
        <v/>
      </c>
      <c r="J1012" s="6" t="str">
        <f>_xlfn.IFNA(IF(J$1&gt;$C1012,"",INDEX('2-1-1 紀錄下次購買項目'!$C:$C,MATCH('2-1-2 data.csv'!$A1012,'2-1-1 紀錄下次購買項目'!$A:$A,0)+'2-1-2 data.csv'!J$1-1)),"")</f>
        <v/>
      </c>
      <c r="K1012" s="6" t="str">
        <f>_xlfn.IFNA(IF(K$1&gt;$C1012,"",INDEX('2-1-1 紀錄下次購買項目'!$C:$C,MATCH('2-1-2 data.csv'!$A1012,'2-1-1 紀錄下次購買項目'!$A:$A,0)+'2-1-2 data.csv'!K$1-1)),"")</f>
        <v/>
      </c>
      <c r="L1012" s="6" t="str">
        <f>_xlfn.IFNA(IF(L$1&gt;$C1012,"",INDEX('2-1-1 紀錄下次購買項目'!$C:$C,MATCH('2-1-2 data.csv'!$A1012,'2-1-1 紀錄下次購買項目'!$A:$A,0)+'2-1-2 data.csv'!L$1-1)),"")</f>
        <v/>
      </c>
      <c r="M1012" s="6" t="str">
        <f>_xlfn.IFNA(IF(M$1&gt;$C1012,"",INDEX('2-1-1 紀錄下次購買項目'!$C:$C,MATCH('2-1-2 data.csv'!$A1012,'2-1-1 紀錄下次購買項目'!$A:$A,0)+'2-1-2 data.csv'!M$1-1)),"")</f>
        <v/>
      </c>
      <c r="N1012" s="6" t="str">
        <f>_xlfn.IFNA(IF(N$1&gt;$C1012,"",INDEX('2-1-1 紀錄下次購買項目'!$C:$C,MATCH('2-1-2 data.csv'!$A1012,'2-1-1 紀錄下次購買項目'!$A:$A,0)+'2-1-2 data.csv'!N$1-1)),"")</f>
        <v/>
      </c>
    </row>
    <row r="1013" spans="1:14">
      <c r="A1013" s="6">
        <v>2920</v>
      </c>
      <c r="B1013" s="5">
        <v>2501</v>
      </c>
      <c r="C1013" s="6">
        <v>2</v>
      </c>
      <c r="D1013" s="6">
        <v>1</v>
      </c>
      <c r="E1013" s="6" t="str">
        <f>_xlfn.IFNA(IF(E$1&gt;$C1013,"",INDEX('2-1-1 紀錄下次購買項目'!$C:$C,MATCH('2-1-2 data.csv'!$A1013,'2-1-1 紀錄下次購買項目'!$A:$A,0)+'2-1-2 data.csv'!E$1-1)),"")</f>
        <v>DVD 燒錄器</v>
      </c>
      <c r="F1013" s="6" t="str">
        <f>_xlfn.IFNA(IF(F$1&gt;$C1013,"",INDEX('2-1-1 紀錄下次購買項目'!$C:$C,MATCH('2-1-2 data.csv'!$A1013,'2-1-1 紀錄下次購買項目'!$A:$A,0)+'2-1-2 data.csv'!F$1-1)),"")</f>
        <v>DVD燒錄片</v>
      </c>
      <c r="G1013" s="6" t="str">
        <f>_xlfn.IFNA(IF(G$1&gt;$C1013,"",INDEX('2-1-1 紀錄下次購買項目'!$C:$C,MATCH('2-1-2 data.csv'!$A1013,'2-1-1 紀錄下次購買項目'!$A:$A,0)+'2-1-2 data.csv'!G$1-1)),"")</f>
        <v/>
      </c>
      <c r="H1013" s="6" t="str">
        <f>_xlfn.IFNA(IF(H$1&gt;$C1013,"",INDEX('2-1-1 紀錄下次購買項目'!$C:$C,MATCH('2-1-2 data.csv'!$A1013,'2-1-1 紀錄下次購買項目'!$A:$A,0)+'2-1-2 data.csv'!H$1-1)),"")</f>
        <v/>
      </c>
      <c r="I1013" s="6" t="str">
        <f>_xlfn.IFNA(IF(I$1&gt;$C1013,"",INDEX('2-1-1 紀錄下次購買項目'!$C:$C,MATCH('2-1-2 data.csv'!$A1013,'2-1-1 紀錄下次購買項目'!$A:$A,0)+'2-1-2 data.csv'!I$1-1)),"")</f>
        <v/>
      </c>
      <c r="J1013" s="6" t="str">
        <f>_xlfn.IFNA(IF(J$1&gt;$C1013,"",INDEX('2-1-1 紀錄下次購買項目'!$C:$C,MATCH('2-1-2 data.csv'!$A1013,'2-1-1 紀錄下次購買項目'!$A:$A,0)+'2-1-2 data.csv'!J$1-1)),"")</f>
        <v/>
      </c>
      <c r="K1013" s="6" t="str">
        <f>_xlfn.IFNA(IF(K$1&gt;$C1013,"",INDEX('2-1-1 紀錄下次購買項目'!$C:$C,MATCH('2-1-2 data.csv'!$A1013,'2-1-1 紀錄下次購買項目'!$A:$A,0)+'2-1-2 data.csv'!K$1-1)),"")</f>
        <v/>
      </c>
      <c r="L1013" s="6" t="str">
        <f>_xlfn.IFNA(IF(L$1&gt;$C1013,"",INDEX('2-1-1 紀錄下次購買項目'!$C:$C,MATCH('2-1-2 data.csv'!$A1013,'2-1-1 紀錄下次購買項目'!$A:$A,0)+'2-1-2 data.csv'!L$1-1)),"")</f>
        <v/>
      </c>
      <c r="M1013" s="6" t="str">
        <f>_xlfn.IFNA(IF(M$1&gt;$C1013,"",INDEX('2-1-1 紀錄下次購買項目'!$C:$C,MATCH('2-1-2 data.csv'!$A1013,'2-1-1 紀錄下次購買項目'!$A:$A,0)+'2-1-2 data.csv'!M$1-1)),"")</f>
        <v/>
      </c>
      <c r="N1013" s="6" t="str">
        <f>_xlfn.IFNA(IF(N$1&gt;$C1013,"",INDEX('2-1-1 紀錄下次購買項目'!$C:$C,MATCH('2-1-2 data.csv'!$A1013,'2-1-1 紀錄下次購買項目'!$A:$A,0)+'2-1-2 data.csv'!N$1-1)),"")</f>
        <v/>
      </c>
    </row>
    <row r="1014" spans="1:14">
      <c r="A1014" s="6">
        <v>25584</v>
      </c>
      <c r="B1014" s="5">
        <v>2501</v>
      </c>
      <c r="C1014" s="6">
        <v>1</v>
      </c>
      <c r="D1014" s="6">
        <v>1</v>
      </c>
      <c r="E1014" s="6" t="str">
        <f>_xlfn.IFNA(IF(E$1&gt;$C1014,"",INDEX('2-1-1 紀錄下次購買項目'!$C:$C,MATCH('2-1-2 data.csv'!$A1014,'2-1-1 紀錄下次購買項目'!$A:$A,0)+'2-1-2 data.csv'!E$1-1)),"")</f>
        <v>讀卡機/轉接卡</v>
      </c>
      <c r="F1014" s="6" t="str">
        <f>_xlfn.IFNA(IF(F$1&gt;$C1014,"",INDEX('2-1-1 紀錄下次購買項目'!$C:$C,MATCH('2-1-2 data.csv'!$A1014,'2-1-1 紀錄下次購買項目'!$A:$A,0)+'2-1-2 data.csv'!F$1-1)),"")</f>
        <v/>
      </c>
      <c r="G1014" s="6" t="str">
        <f>_xlfn.IFNA(IF(G$1&gt;$C1014,"",INDEX('2-1-1 紀錄下次購買項目'!$C:$C,MATCH('2-1-2 data.csv'!$A1014,'2-1-1 紀錄下次購買項目'!$A:$A,0)+'2-1-2 data.csv'!G$1-1)),"")</f>
        <v/>
      </c>
      <c r="H1014" s="6" t="str">
        <f>_xlfn.IFNA(IF(H$1&gt;$C1014,"",INDEX('2-1-1 紀錄下次購買項目'!$C:$C,MATCH('2-1-2 data.csv'!$A1014,'2-1-1 紀錄下次購買項目'!$A:$A,0)+'2-1-2 data.csv'!H$1-1)),"")</f>
        <v/>
      </c>
      <c r="I1014" s="6" t="str">
        <f>_xlfn.IFNA(IF(I$1&gt;$C1014,"",INDEX('2-1-1 紀錄下次購買項目'!$C:$C,MATCH('2-1-2 data.csv'!$A1014,'2-1-1 紀錄下次購買項目'!$A:$A,0)+'2-1-2 data.csv'!I$1-1)),"")</f>
        <v/>
      </c>
      <c r="J1014" s="6" t="str">
        <f>_xlfn.IFNA(IF(J$1&gt;$C1014,"",INDEX('2-1-1 紀錄下次購買項目'!$C:$C,MATCH('2-1-2 data.csv'!$A1014,'2-1-1 紀錄下次購買項目'!$A:$A,0)+'2-1-2 data.csv'!J$1-1)),"")</f>
        <v/>
      </c>
      <c r="K1014" s="6" t="str">
        <f>_xlfn.IFNA(IF(K$1&gt;$C1014,"",INDEX('2-1-1 紀錄下次購買項目'!$C:$C,MATCH('2-1-2 data.csv'!$A1014,'2-1-1 紀錄下次購買項目'!$A:$A,0)+'2-1-2 data.csv'!K$1-1)),"")</f>
        <v/>
      </c>
      <c r="L1014" s="6" t="str">
        <f>_xlfn.IFNA(IF(L$1&gt;$C1014,"",INDEX('2-1-1 紀錄下次購買項目'!$C:$C,MATCH('2-1-2 data.csv'!$A1014,'2-1-1 紀錄下次購買項目'!$A:$A,0)+'2-1-2 data.csv'!L$1-1)),"")</f>
        <v/>
      </c>
      <c r="M1014" s="6" t="str">
        <f>_xlfn.IFNA(IF(M$1&gt;$C1014,"",INDEX('2-1-1 紀錄下次購買項目'!$C:$C,MATCH('2-1-2 data.csv'!$A1014,'2-1-1 紀錄下次購買項目'!$A:$A,0)+'2-1-2 data.csv'!M$1-1)),"")</f>
        <v/>
      </c>
      <c r="N1014" s="6" t="str">
        <f>_xlfn.IFNA(IF(N$1&gt;$C1014,"",INDEX('2-1-1 紀錄下次購買項目'!$C:$C,MATCH('2-1-2 data.csv'!$A1014,'2-1-1 紀錄下次購買項目'!$A:$A,0)+'2-1-2 data.csv'!N$1-1)),"")</f>
        <v/>
      </c>
    </row>
    <row r="1015" spans="1:14">
      <c r="A1015" s="6">
        <v>31547</v>
      </c>
      <c r="B1015" s="5">
        <v>2501</v>
      </c>
      <c r="C1015" s="6">
        <v>1</v>
      </c>
      <c r="D1015" s="6">
        <v>1</v>
      </c>
      <c r="E1015" s="6" t="str">
        <f>_xlfn.IFNA(IF(E$1&gt;$C1015,"",INDEX('2-1-1 紀錄下次購買項目'!$C:$C,MATCH('2-1-2 data.csv'!$A1015,'2-1-1 紀錄下次購買項目'!$A:$A,0)+'2-1-2 data.csv'!E$1-1)),"")</f>
        <v>CD燒錄片</v>
      </c>
      <c r="F1015" s="6" t="str">
        <f>_xlfn.IFNA(IF(F$1&gt;$C1015,"",INDEX('2-1-1 紀錄下次購買項目'!$C:$C,MATCH('2-1-2 data.csv'!$A1015,'2-1-1 紀錄下次購買項目'!$A:$A,0)+'2-1-2 data.csv'!F$1-1)),"")</f>
        <v/>
      </c>
      <c r="G1015" s="6" t="str">
        <f>_xlfn.IFNA(IF(G$1&gt;$C1015,"",INDEX('2-1-1 紀錄下次購買項目'!$C:$C,MATCH('2-1-2 data.csv'!$A1015,'2-1-1 紀錄下次購買項目'!$A:$A,0)+'2-1-2 data.csv'!G$1-1)),"")</f>
        <v/>
      </c>
      <c r="H1015" s="6" t="str">
        <f>_xlfn.IFNA(IF(H$1&gt;$C1015,"",INDEX('2-1-1 紀錄下次購買項目'!$C:$C,MATCH('2-1-2 data.csv'!$A1015,'2-1-1 紀錄下次購買項目'!$A:$A,0)+'2-1-2 data.csv'!H$1-1)),"")</f>
        <v/>
      </c>
      <c r="I1015" s="6" t="str">
        <f>_xlfn.IFNA(IF(I$1&gt;$C1015,"",INDEX('2-1-1 紀錄下次購買項目'!$C:$C,MATCH('2-1-2 data.csv'!$A1015,'2-1-1 紀錄下次購買項目'!$A:$A,0)+'2-1-2 data.csv'!I$1-1)),"")</f>
        <v/>
      </c>
      <c r="J1015" s="6" t="str">
        <f>_xlfn.IFNA(IF(J$1&gt;$C1015,"",INDEX('2-1-1 紀錄下次購買項目'!$C:$C,MATCH('2-1-2 data.csv'!$A1015,'2-1-1 紀錄下次購買項目'!$A:$A,0)+'2-1-2 data.csv'!J$1-1)),"")</f>
        <v/>
      </c>
      <c r="K1015" s="6" t="str">
        <f>_xlfn.IFNA(IF(K$1&gt;$C1015,"",INDEX('2-1-1 紀錄下次購買項目'!$C:$C,MATCH('2-1-2 data.csv'!$A1015,'2-1-1 紀錄下次購買項目'!$A:$A,0)+'2-1-2 data.csv'!K$1-1)),"")</f>
        <v/>
      </c>
      <c r="L1015" s="6" t="str">
        <f>_xlfn.IFNA(IF(L$1&gt;$C1015,"",INDEX('2-1-1 紀錄下次購買項目'!$C:$C,MATCH('2-1-2 data.csv'!$A1015,'2-1-1 紀錄下次購買項目'!$A:$A,0)+'2-1-2 data.csv'!L$1-1)),"")</f>
        <v/>
      </c>
      <c r="M1015" s="6" t="str">
        <f>_xlfn.IFNA(IF(M$1&gt;$C1015,"",INDEX('2-1-1 紀錄下次購買項目'!$C:$C,MATCH('2-1-2 data.csv'!$A1015,'2-1-1 紀錄下次購買項目'!$A:$A,0)+'2-1-2 data.csv'!M$1-1)),"")</f>
        <v/>
      </c>
      <c r="N1015" s="6" t="str">
        <f>_xlfn.IFNA(IF(N$1&gt;$C1015,"",INDEX('2-1-1 紀錄下次購買項目'!$C:$C,MATCH('2-1-2 data.csv'!$A1015,'2-1-1 紀錄下次購買項目'!$A:$A,0)+'2-1-2 data.csv'!N$1-1)),"")</f>
        <v/>
      </c>
    </row>
    <row r="1016" spans="1:14">
      <c r="A1016" s="6">
        <v>37011</v>
      </c>
      <c r="B1016" s="5">
        <v>2501</v>
      </c>
      <c r="C1016" s="6">
        <v>1</v>
      </c>
      <c r="D1016" s="6">
        <v>2</v>
      </c>
      <c r="E1016" s="6" t="str">
        <f>_xlfn.IFNA(IF(E$1&gt;$C1016,"",INDEX('2-1-1 紀錄下次購買項目'!$C:$C,MATCH('2-1-2 data.csv'!$A1016,'2-1-1 紀錄下次購買項目'!$A:$A,0)+'2-1-2 data.csv'!E$1-1)),"")</f>
        <v>DVD光碟機</v>
      </c>
      <c r="F1016" s="6" t="str">
        <f>_xlfn.IFNA(IF(F$1&gt;$C1016,"",INDEX('2-1-1 紀錄下次購買項目'!$C:$C,MATCH('2-1-2 data.csv'!$A1016,'2-1-1 紀錄下次購買項目'!$A:$A,0)+'2-1-2 data.csv'!F$1-1)),"")</f>
        <v/>
      </c>
      <c r="G1016" s="6" t="str">
        <f>_xlfn.IFNA(IF(G$1&gt;$C1016,"",INDEX('2-1-1 紀錄下次購買項目'!$C:$C,MATCH('2-1-2 data.csv'!$A1016,'2-1-1 紀錄下次購買項目'!$A:$A,0)+'2-1-2 data.csv'!G$1-1)),"")</f>
        <v/>
      </c>
      <c r="H1016" s="6" t="str">
        <f>_xlfn.IFNA(IF(H$1&gt;$C1016,"",INDEX('2-1-1 紀錄下次購買項目'!$C:$C,MATCH('2-1-2 data.csv'!$A1016,'2-1-1 紀錄下次購買項目'!$A:$A,0)+'2-1-2 data.csv'!H$1-1)),"")</f>
        <v/>
      </c>
      <c r="I1016" s="6" t="str">
        <f>_xlfn.IFNA(IF(I$1&gt;$C1016,"",INDEX('2-1-1 紀錄下次購買項目'!$C:$C,MATCH('2-1-2 data.csv'!$A1016,'2-1-1 紀錄下次購買項目'!$A:$A,0)+'2-1-2 data.csv'!I$1-1)),"")</f>
        <v/>
      </c>
      <c r="J1016" s="6" t="str">
        <f>_xlfn.IFNA(IF(J$1&gt;$C1016,"",INDEX('2-1-1 紀錄下次購買項目'!$C:$C,MATCH('2-1-2 data.csv'!$A1016,'2-1-1 紀錄下次購買項目'!$A:$A,0)+'2-1-2 data.csv'!J$1-1)),"")</f>
        <v/>
      </c>
      <c r="K1016" s="6" t="str">
        <f>_xlfn.IFNA(IF(K$1&gt;$C1016,"",INDEX('2-1-1 紀錄下次購買項目'!$C:$C,MATCH('2-1-2 data.csv'!$A1016,'2-1-1 紀錄下次購買項目'!$A:$A,0)+'2-1-2 data.csv'!K$1-1)),"")</f>
        <v/>
      </c>
      <c r="L1016" s="6" t="str">
        <f>_xlfn.IFNA(IF(L$1&gt;$C1016,"",INDEX('2-1-1 紀錄下次購買項目'!$C:$C,MATCH('2-1-2 data.csv'!$A1016,'2-1-1 紀錄下次購買項目'!$A:$A,0)+'2-1-2 data.csv'!L$1-1)),"")</f>
        <v/>
      </c>
      <c r="M1016" s="6" t="str">
        <f>_xlfn.IFNA(IF(M$1&gt;$C1016,"",INDEX('2-1-1 紀錄下次購買項目'!$C:$C,MATCH('2-1-2 data.csv'!$A1016,'2-1-1 紀錄下次購買項目'!$A:$A,0)+'2-1-2 data.csv'!M$1-1)),"")</f>
        <v/>
      </c>
      <c r="N1016" s="6" t="str">
        <f>_xlfn.IFNA(IF(N$1&gt;$C1016,"",INDEX('2-1-1 紀錄下次購買項目'!$C:$C,MATCH('2-1-2 data.csv'!$A1016,'2-1-1 紀錄下次購買項目'!$A:$A,0)+'2-1-2 data.csv'!N$1-1)),"")</f>
        <v/>
      </c>
    </row>
    <row r="1017" spans="1:14">
      <c r="A1017" s="6">
        <v>50250</v>
      </c>
      <c r="B1017" s="5">
        <v>2501</v>
      </c>
      <c r="C1017" s="6">
        <v>2</v>
      </c>
      <c r="D1017" s="6">
        <v>1</v>
      </c>
      <c r="E1017" s="6" t="str">
        <f>_xlfn.IFNA(IF(E$1&gt;$C1017,"",INDEX('2-1-1 紀錄下次購買項目'!$C:$C,MATCH('2-1-2 data.csv'!$A1017,'2-1-1 紀錄下次購買項目'!$A:$A,0)+'2-1-2 data.csv'!E$1-1)),"")</f>
        <v>讀卡機/轉接卡</v>
      </c>
      <c r="F1017" s="6" t="str">
        <f>_xlfn.IFNA(IF(F$1&gt;$C1017,"",INDEX('2-1-1 紀錄下次購買項目'!$C:$C,MATCH('2-1-2 data.csv'!$A1017,'2-1-1 紀錄下次購買項目'!$A:$A,0)+'2-1-2 data.csv'!F$1-1)),"")</f>
        <v>DVD燒錄片</v>
      </c>
      <c r="G1017" s="6" t="str">
        <f>_xlfn.IFNA(IF(G$1&gt;$C1017,"",INDEX('2-1-1 紀錄下次購買項目'!$C:$C,MATCH('2-1-2 data.csv'!$A1017,'2-1-1 紀錄下次購買項目'!$A:$A,0)+'2-1-2 data.csv'!G$1-1)),"")</f>
        <v/>
      </c>
      <c r="H1017" s="6" t="str">
        <f>_xlfn.IFNA(IF(H$1&gt;$C1017,"",INDEX('2-1-1 紀錄下次購買項目'!$C:$C,MATCH('2-1-2 data.csv'!$A1017,'2-1-1 紀錄下次購買項目'!$A:$A,0)+'2-1-2 data.csv'!H$1-1)),"")</f>
        <v/>
      </c>
      <c r="I1017" s="6" t="str">
        <f>_xlfn.IFNA(IF(I$1&gt;$C1017,"",INDEX('2-1-1 紀錄下次購買項目'!$C:$C,MATCH('2-1-2 data.csv'!$A1017,'2-1-1 紀錄下次購買項目'!$A:$A,0)+'2-1-2 data.csv'!I$1-1)),"")</f>
        <v/>
      </c>
      <c r="J1017" s="6" t="str">
        <f>_xlfn.IFNA(IF(J$1&gt;$C1017,"",INDEX('2-1-1 紀錄下次購買項目'!$C:$C,MATCH('2-1-2 data.csv'!$A1017,'2-1-1 紀錄下次購買項目'!$A:$A,0)+'2-1-2 data.csv'!J$1-1)),"")</f>
        <v/>
      </c>
      <c r="K1017" s="6" t="str">
        <f>_xlfn.IFNA(IF(K$1&gt;$C1017,"",INDEX('2-1-1 紀錄下次購買項目'!$C:$C,MATCH('2-1-2 data.csv'!$A1017,'2-1-1 紀錄下次購買項目'!$A:$A,0)+'2-1-2 data.csv'!K$1-1)),"")</f>
        <v/>
      </c>
      <c r="L1017" s="6" t="str">
        <f>_xlfn.IFNA(IF(L$1&gt;$C1017,"",INDEX('2-1-1 紀錄下次購買項目'!$C:$C,MATCH('2-1-2 data.csv'!$A1017,'2-1-1 紀錄下次購買項目'!$A:$A,0)+'2-1-2 data.csv'!L$1-1)),"")</f>
        <v/>
      </c>
      <c r="M1017" s="6" t="str">
        <f>_xlfn.IFNA(IF(M$1&gt;$C1017,"",INDEX('2-1-1 紀錄下次購買項目'!$C:$C,MATCH('2-1-2 data.csv'!$A1017,'2-1-1 紀錄下次購買項目'!$A:$A,0)+'2-1-2 data.csv'!M$1-1)),"")</f>
        <v/>
      </c>
      <c r="N1017" s="6" t="str">
        <f>_xlfn.IFNA(IF(N$1&gt;$C1017,"",INDEX('2-1-1 紀錄下次購買項目'!$C:$C,MATCH('2-1-2 data.csv'!$A1017,'2-1-1 紀錄下次購買項目'!$A:$A,0)+'2-1-2 data.csv'!N$1-1)),"")</f>
        <v/>
      </c>
    </row>
    <row r="1018" spans="1:14">
      <c r="A1018" s="6">
        <v>58161</v>
      </c>
      <c r="B1018" s="5">
        <v>2501</v>
      </c>
      <c r="C1018" s="6">
        <v>1</v>
      </c>
      <c r="D1018" s="6">
        <v>1</v>
      </c>
      <c r="E1018" s="6" t="str">
        <f>_xlfn.IFNA(IF(E$1&gt;$C1018,"",INDEX('2-1-1 紀錄下次購買項目'!$C:$C,MATCH('2-1-2 data.csv'!$A1018,'2-1-1 紀錄下次購買項目'!$A:$A,0)+'2-1-2 data.csv'!E$1-1)),"")</f>
        <v>記憶卡</v>
      </c>
      <c r="F1018" s="6" t="str">
        <f>_xlfn.IFNA(IF(F$1&gt;$C1018,"",INDEX('2-1-1 紀錄下次購買項目'!$C:$C,MATCH('2-1-2 data.csv'!$A1018,'2-1-1 紀錄下次購買項目'!$A:$A,0)+'2-1-2 data.csv'!F$1-1)),"")</f>
        <v/>
      </c>
      <c r="G1018" s="6" t="str">
        <f>_xlfn.IFNA(IF(G$1&gt;$C1018,"",INDEX('2-1-1 紀錄下次購買項目'!$C:$C,MATCH('2-1-2 data.csv'!$A1018,'2-1-1 紀錄下次購買項目'!$A:$A,0)+'2-1-2 data.csv'!G$1-1)),"")</f>
        <v/>
      </c>
      <c r="H1018" s="6" t="str">
        <f>_xlfn.IFNA(IF(H$1&gt;$C1018,"",INDEX('2-1-1 紀錄下次購買項目'!$C:$C,MATCH('2-1-2 data.csv'!$A1018,'2-1-1 紀錄下次購買項目'!$A:$A,0)+'2-1-2 data.csv'!H$1-1)),"")</f>
        <v/>
      </c>
      <c r="I1018" s="6" t="str">
        <f>_xlfn.IFNA(IF(I$1&gt;$C1018,"",INDEX('2-1-1 紀錄下次購買項目'!$C:$C,MATCH('2-1-2 data.csv'!$A1018,'2-1-1 紀錄下次購買項目'!$A:$A,0)+'2-1-2 data.csv'!I$1-1)),"")</f>
        <v/>
      </c>
      <c r="J1018" s="6" t="str">
        <f>_xlfn.IFNA(IF(J$1&gt;$C1018,"",INDEX('2-1-1 紀錄下次購買項目'!$C:$C,MATCH('2-1-2 data.csv'!$A1018,'2-1-1 紀錄下次購買項目'!$A:$A,0)+'2-1-2 data.csv'!J$1-1)),"")</f>
        <v/>
      </c>
      <c r="K1018" s="6" t="str">
        <f>_xlfn.IFNA(IF(K$1&gt;$C1018,"",INDEX('2-1-1 紀錄下次購買項目'!$C:$C,MATCH('2-1-2 data.csv'!$A1018,'2-1-1 紀錄下次購買項目'!$A:$A,0)+'2-1-2 data.csv'!K$1-1)),"")</f>
        <v/>
      </c>
      <c r="L1018" s="6" t="str">
        <f>_xlfn.IFNA(IF(L$1&gt;$C1018,"",INDEX('2-1-1 紀錄下次購買項目'!$C:$C,MATCH('2-1-2 data.csv'!$A1018,'2-1-1 紀錄下次購買項目'!$A:$A,0)+'2-1-2 data.csv'!L$1-1)),"")</f>
        <v/>
      </c>
      <c r="M1018" s="6" t="str">
        <f>_xlfn.IFNA(IF(M$1&gt;$C1018,"",INDEX('2-1-1 紀錄下次購買項目'!$C:$C,MATCH('2-1-2 data.csv'!$A1018,'2-1-1 紀錄下次購買項目'!$A:$A,0)+'2-1-2 data.csv'!M$1-1)),"")</f>
        <v/>
      </c>
      <c r="N1018" s="6" t="str">
        <f>_xlfn.IFNA(IF(N$1&gt;$C1018,"",INDEX('2-1-1 紀錄下次購買項目'!$C:$C,MATCH('2-1-2 data.csv'!$A1018,'2-1-1 紀錄下次購買項目'!$A:$A,0)+'2-1-2 data.csv'!N$1-1)),"")</f>
        <v/>
      </c>
    </row>
    <row r="1019" spans="1:14">
      <c r="A1019" s="6">
        <v>59793</v>
      </c>
      <c r="B1019" s="5">
        <v>2501</v>
      </c>
      <c r="C1019" s="6">
        <v>1</v>
      </c>
      <c r="D1019" s="6">
        <v>3</v>
      </c>
      <c r="E1019" s="6" t="str">
        <f>_xlfn.IFNA(IF(E$1&gt;$C1019,"",INDEX('2-1-1 紀錄下次購買項目'!$C:$C,MATCH('2-1-2 data.csv'!$A1019,'2-1-1 紀錄下次購買項目'!$A:$A,0)+'2-1-2 data.csv'!E$1-1)),"")</f>
        <v>記憶卡</v>
      </c>
      <c r="F1019" s="6" t="str">
        <f>_xlfn.IFNA(IF(F$1&gt;$C1019,"",INDEX('2-1-1 紀錄下次購買項目'!$C:$C,MATCH('2-1-2 data.csv'!$A1019,'2-1-1 紀錄下次購買項目'!$A:$A,0)+'2-1-2 data.csv'!F$1-1)),"")</f>
        <v/>
      </c>
      <c r="G1019" s="6" t="str">
        <f>_xlfn.IFNA(IF(G$1&gt;$C1019,"",INDEX('2-1-1 紀錄下次購買項目'!$C:$C,MATCH('2-1-2 data.csv'!$A1019,'2-1-1 紀錄下次購買項目'!$A:$A,0)+'2-1-2 data.csv'!G$1-1)),"")</f>
        <v/>
      </c>
      <c r="H1019" s="6" t="str">
        <f>_xlfn.IFNA(IF(H$1&gt;$C1019,"",INDEX('2-1-1 紀錄下次購買項目'!$C:$C,MATCH('2-1-2 data.csv'!$A1019,'2-1-1 紀錄下次購買項目'!$A:$A,0)+'2-1-2 data.csv'!H$1-1)),"")</f>
        <v/>
      </c>
      <c r="I1019" s="6" t="str">
        <f>_xlfn.IFNA(IF(I$1&gt;$C1019,"",INDEX('2-1-1 紀錄下次購買項目'!$C:$C,MATCH('2-1-2 data.csv'!$A1019,'2-1-1 紀錄下次購買項目'!$A:$A,0)+'2-1-2 data.csv'!I$1-1)),"")</f>
        <v/>
      </c>
      <c r="J1019" s="6" t="str">
        <f>_xlfn.IFNA(IF(J$1&gt;$C1019,"",INDEX('2-1-1 紀錄下次購買項目'!$C:$C,MATCH('2-1-2 data.csv'!$A1019,'2-1-1 紀錄下次購買項目'!$A:$A,0)+'2-1-2 data.csv'!J$1-1)),"")</f>
        <v/>
      </c>
      <c r="K1019" s="6" t="str">
        <f>_xlfn.IFNA(IF(K$1&gt;$C1019,"",INDEX('2-1-1 紀錄下次購買項目'!$C:$C,MATCH('2-1-2 data.csv'!$A1019,'2-1-1 紀錄下次購買項目'!$A:$A,0)+'2-1-2 data.csv'!K$1-1)),"")</f>
        <v/>
      </c>
      <c r="L1019" s="6" t="str">
        <f>_xlfn.IFNA(IF(L$1&gt;$C1019,"",INDEX('2-1-1 紀錄下次購買項目'!$C:$C,MATCH('2-1-2 data.csv'!$A1019,'2-1-1 紀錄下次購買項目'!$A:$A,0)+'2-1-2 data.csv'!L$1-1)),"")</f>
        <v/>
      </c>
      <c r="M1019" s="6" t="str">
        <f>_xlfn.IFNA(IF(M$1&gt;$C1019,"",INDEX('2-1-1 紀錄下次購買項目'!$C:$C,MATCH('2-1-2 data.csv'!$A1019,'2-1-1 紀錄下次購買項目'!$A:$A,0)+'2-1-2 data.csv'!M$1-1)),"")</f>
        <v/>
      </c>
      <c r="N1019" s="6" t="str">
        <f>_xlfn.IFNA(IF(N$1&gt;$C1019,"",INDEX('2-1-1 紀錄下次購買項目'!$C:$C,MATCH('2-1-2 data.csv'!$A1019,'2-1-1 紀錄下次購買項目'!$A:$A,0)+'2-1-2 data.csv'!N$1-1)),"")</f>
        <v/>
      </c>
    </row>
    <row r="1020" spans="1:14">
      <c r="A1020" s="6">
        <v>64208</v>
      </c>
      <c r="B1020" s="5">
        <v>2501</v>
      </c>
      <c r="C1020" s="6">
        <v>3</v>
      </c>
      <c r="D1020" s="6">
        <v>1</v>
      </c>
      <c r="E1020" s="6" t="str">
        <f>_xlfn.IFNA(IF(E$1&gt;$C1020,"",INDEX('2-1-1 紀錄下次購買項目'!$C:$C,MATCH('2-1-2 data.csv'!$A1020,'2-1-1 紀錄下次購買項目'!$A:$A,0)+'2-1-2 data.csv'!E$1-1)),"")</f>
        <v>耳機麥克風</v>
      </c>
      <c r="F1020" s="6" t="str">
        <f>_xlfn.IFNA(IF(F$1&gt;$C1020,"",INDEX('2-1-1 紀錄下次購買項目'!$C:$C,MATCH('2-1-2 data.csv'!$A1020,'2-1-1 紀錄下次購買項目'!$A:$A,0)+'2-1-2 data.csv'!F$1-1)),"")</f>
        <v>CD燒錄片</v>
      </c>
      <c r="G1020" s="6" t="str">
        <f>_xlfn.IFNA(IF(G$1&gt;$C1020,"",INDEX('2-1-1 紀錄下次購買項目'!$C:$C,MATCH('2-1-2 data.csv'!$A1020,'2-1-1 紀錄下次購買項目'!$A:$A,0)+'2-1-2 data.csv'!G$1-1)),"")</f>
        <v>EPSON墨水</v>
      </c>
      <c r="H1020" s="6" t="str">
        <f>_xlfn.IFNA(IF(H$1&gt;$C1020,"",INDEX('2-1-1 紀錄下次購買項目'!$C:$C,MATCH('2-1-2 data.csv'!$A1020,'2-1-1 紀錄下次購買項目'!$A:$A,0)+'2-1-2 data.csv'!H$1-1)),"")</f>
        <v/>
      </c>
      <c r="I1020" s="6" t="str">
        <f>_xlfn.IFNA(IF(I$1&gt;$C1020,"",INDEX('2-1-1 紀錄下次購買項目'!$C:$C,MATCH('2-1-2 data.csv'!$A1020,'2-1-1 紀錄下次購買項目'!$A:$A,0)+'2-1-2 data.csv'!I$1-1)),"")</f>
        <v/>
      </c>
      <c r="J1020" s="6" t="str">
        <f>_xlfn.IFNA(IF(J$1&gt;$C1020,"",INDEX('2-1-1 紀錄下次購買項目'!$C:$C,MATCH('2-1-2 data.csv'!$A1020,'2-1-1 紀錄下次購買項目'!$A:$A,0)+'2-1-2 data.csv'!J$1-1)),"")</f>
        <v/>
      </c>
      <c r="K1020" s="6" t="str">
        <f>_xlfn.IFNA(IF(K$1&gt;$C1020,"",INDEX('2-1-1 紀錄下次購買項目'!$C:$C,MATCH('2-1-2 data.csv'!$A1020,'2-1-1 紀錄下次購買項目'!$A:$A,0)+'2-1-2 data.csv'!K$1-1)),"")</f>
        <v/>
      </c>
      <c r="L1020" s="6" t="str">
        <f>_xlfn.IFNA(IF(L$1&gt;$C1020,"",INDEX('2-1-1 紀錄下次購買項目'!$C:$C,MATCH('2-1-2 data.csv'!$A1020,'2-1-1 紀錄下次購買項目'!$A:$A,0)+'2-1-2 data.csv'!L$1-1)),"")</f>
        <v/>
      </c>
      <c r="M1020" s="6" t="str">
        <f>_xlfn.IFNA(IF(M$1&gt;$C1020,"",INDEX('2-1-1 紀錄下次購買項目'!$C:$C,MATCH('2-1-2 data.csv'!$A1020,'2-1-1 紀錄下次購買項目'!$A:$A,0)+'2-1-2 data.csv'!M$1-1)),"")</f>
        <v/>
      </c>
      <c r="N1020" s="6" t="str">
        <f>_xlfn.IFNA(IF(N$1&gt;$C1020,"",INDEX('2-1-1 紀錄下次購買項目'!$C:$C,MATCH('2-1-2 data.csv'!$A1020,'2-1-1 紀錄下次購買項目'!$A:$A,0)+'2-1-2 data.csv'!N$1-1)),"")</f>
        <v/>
      </c>
    </row>
    <row r="1021" spans="1:14">
      <c r="A1021" s="6">
        <v>72850</v>
      </c>
      <c r="B1021" s="5">
        <v>2501</v>
      </c>
      <c r="C1021" s="6">
        <v>1</v>
      </c>
      <c r="D1021" s="6">
        <v>1</v>
      </c>
      <c r="E1021" s="6" t="str">
        <f>_xlfn.IFNA(IF(E$1&gt;$C1021,"",INDEX('2-1-1 紀錄下次購買項目'!$C:$C,MATCH('2-1-2 data.csv'!$A1021,'2-1-1 紀錄下次購買項目'!$A:$A,0)+'2-1-2 data.csv'!E$1-1)),"")</f>
        <v>CD燒錄片</v>
      </c>
      <c r="F1021" s="6" t="str">
        <f>_xlfn.IFNA(IF(F$1&gt;$C1021,"",INDEX('2-1-1 紀錄下次購買項目'!$C:$C,MATCH('2-1-2 data.csv'!$A1021,'2-1-1 紀錄下次購買項目'!$A:$A,0)+'2-1-2 data.csv'!F$1-1)),"")</f>
        <v/>
      </c>
      <c r="G1021" s="6" t="str">
        <f>_xlfn.IFNA(IF(G$1&gt;$C1021,"",INDEX('2-1-1 紀錄下次購買項目'!$C:$C,MATCH('2-1-2 data.csv'!$A1021,'2-1-1 紀錄下次購買項目'!$A:$A,0)+'2-1-2 data.csv'!G$1-1)),"")</f>
        <v/>
      </c>
      <c r="H1021" s="6" t="str">
        <f>_xlfn.IFNA(IF(H$1&gt;$C1021,"",INDEX('2-1-1 紀錄下次購買項目'!$C:$C,MATCH('2-1-2 data.csv'!$A1021,'2-1-1 紀錄下次購買項目'!$A:$A,0)+'2-1-2 data.csv'!H$1-1)),"")</f>
        <v/>
      </c>
      <c r="I1021" s="6" t="str">
        <f>_xlfn.IFNA(IF(I$1&gt;$C1021,"",INDEX('2-1-1 紀錄下次購買項目'!$C:$C,MATCH('2-1-2 data.csv'!$A1021,'2-1-1 紀錄下次購買項目'!$A:$A,0)+'2-1-2 data.csv'!I$1-1)),"")</f>
        <v/>
      </c>
      <c r="J1021" s="6" t="str">
        <f>_xlfn.IFNA(IF(J$1&gt;$C1021,"",INDEX('2-1-1 紀錄下次購買項目'!$C:$C,MATCH('2-1-2 data.csv'!$A1021,'2-1-1 紀錄下次購買項目'!$A:$A,0)+'2-1-2 data.csv'!J$1-1)),"")</f>
        <v/>
      </c>
      <c r="K1021" s="6" t="str">
        <f>_xlfn.IFNA(IF(K$1&gt;$C1021,"",INDEX('2-1-1 紀錄下次購買項目'!$C:$C,MATCH('2-1-2 data.csv'!$A1021,'2-1-1 紀錄下次購買項目'!$A:$A,0)+'2-1-2 data.csv'!K$1-1)),"")</f>
        <v/>
      </c>
      <c r="L1021" s="6" t="str">
        <f>_xlfn.IFNA(IF(L$1&gt;$C1021,"",INDEX('2-1-1 紀錄下次購買項目'!$C:$C,MATCH('2-1-2 data.csv'!$A1021,'2-1-1 紀錄下次購買項目'!$A:$A,0)+'2-1-2 data.csv'!L$1-1)),"")</f>
        <v/>
      </c>
      <c r="M1021" s="6" t="str">
        <f>_xlfn.IFNA(IF(M$1&gt;$C1021,"",INDEX('2-1-1 紀錄下次購買項目'!$C:$C,MATCH('2-1-2 data.csv'!$A1021,'2-1-1 紀錄下次購買項目'!$A:$A,0)+'2-1-2 data.csv'!M$1-1)),"")</f>
        <v/>
      </c>
      <c r="N1021" s="6" t="str">
        <f>_xlfn.IFNA(IF(N$1&gt;$C1021,"",INDEX('2-1-1 紀錄下次購買項目'!$C:$C,MATCH('2-1-2 data.csv'!$A1021,'2-1-1 紀錄下次購買項目'!$A:$A,0)+'2-1-2 data.csv'!N$1-1)),"")</f>
        <v/>
      </c>
    </row>
    <row r="1022" spans="1:14">
      <c r="A1022" s="6">
        <v>75322</v>
      </c>
      <c r="B1022" s="5">
        <v>2501</v>
      </c>
      <c r="C1022" s="6">
        <v>1</v>
      </c>
      <c r="D1022" s="6">
        <v>1</v>
      </c>
      <c r="E1022" s="6" t="str">
        <f>_xlfn.IFNA(IF(E$1&gt;$C1022,"",INDEX('2-1-1 紀錄下次購買項目'!$C:$C,MATCH('2-1-2 data.csv'!$A1022,'2-1-1 紀錄下次購買項目'!$A:$A,0)+'2-1-2 data.csv'!E$1-1)),"")</f>
        <v>30公升以下微電腦微波爐</v>
      </c>
      <c r="F1022" s="6" t="str">
        <f>_xlfn.IFNA(IF(F$1&gt;$C1022,"",INDEX('2-1-1 紀錄下次購買項目'!$C:$C,MATCH('2-1-2 data.csv'!$A1022,'2-1-1 紀錄下次購買項目'!$A:$A,0)+'2-1-2 data.csv'!F$1-1)),"")</f>
        <v/>
      </c>
      <c r="G1022" s="6" t="str">
        <f>_xlfn.IFNA(IF(G$1&gt;$C1022,"",INDEX('2-1-1 紀錄下次購買項目'!$C:$C,MATCH('2-1-2 data.csv'!$A1022,'2-1-1 紀錄下次購買項目'!$A:$A,0)+'2-1-2 data.csv'!G$1-1)),"")</f>
        <v/>
      </c>
      <c r="H1022" s="6" t="str">
        <f>_xlfn.IFNA(IF(H$1&gt;$C1022,"",INDEX('2-1-1 紀錄下次購買項目'!$C:$C,MATCH('2-1-2 data.csv'!$A1022,'2-1-1 紀錄下次購買項目'!$A:$A,0)+'2-1-2 data.csv'!H$1-1)),"")</f>
        <v/>
      </c>
      <c r="I1022" s="6" t="str">
        <f>_xlfn.IFNA(IF(I$1&gt;$C1022,"",INDEX('2-1-1 紀錄下次購買項目'!$C:$C,MATCH('2-1-2 data.csv'!$A1022,'2-1-1 紀錄下次購買項目'!$A:$A,0)+'2-1-2 data.csv'!I$1-1)),"")</f>
        <v/>
      </c>
      <c r="J1022" s="6" t="str">
        <f>_xlfn.IFNA(IF(J$1&gt;$C1022,"",INDEX('2-1-1 紀錄下次購買項目'!$C:$C,MATCH('2-1-2 data.csv'!$A1022,'2-1-1 紀錄下次購買項目'!$A:$A,0)+'2-1-2 data.csv'!J$1-1)),"")</f>
        <v/>
      </c>
      <c r="K1022" s="6" t="str">
        <f>_xlfn.IFNA(IF(K$1&gt;$C1022,"",INDEX('2-1-1 紀錄下次購買項目'!$C:$C,MATCH('2-1-2 data.csv'!$A1022,'2-1-1 紀錄下次購買項目'!$A:$A,0)+'2-1-2 data.csv'!K$1-1)),"")</f>
        <v/>
      </c>
      <c r="L1022" s="6" t="str">
        <f>_xlfn.IFNA(IF(L$1&gt;$C1022,"",INDEX('2-1-1 紀錄下次購買項目'!$C:$C,MATCH('2-1-2 data.csv'!$A1022,'2-1-1 紀錄下次購買項目'!$A:$A,0)+'2-1-2 data.csv'!L$1-1)),"")</f>
        <v/>
      </c>
      <c r="M1022" s="6" t="str">
        <f>_xlfn.IFNA(IF(M$1&gt;$C1022,"",INDEX('2-1-1 紀錄下次購買項目'!$C:$C,MATCH('2-1-2 data.csv'!$A1022,'2-1-1 紀錄下次購買項目'!$A:$A,0)+'2-1-2 data.csv'!M$1-1)),"")</f>
        <v/>
      </c>
      <c r="N1022" s="6" t="str">
        <f>_xlfn.IFNA(IF(N$1&gt;$C1022,"",INDEX('2-1-1 紀錄下次購買項目'!$C:$C,MATCH('2-1-2 data.csv'!$A1022,'2-1-1 紀錄下次購買項目'!$A:$A,0)+'2-1-2 data.csv'!N$1-1)),"")</f>
        <v/>
      </c>
    </row>
    <row r="1023" spans="1:14">
      <c r="A1023" s="6">
        <v>77237</v>
      </c>
      <c r="B1023" s="5">
        <v>2501</v>
      </c>
      <c r="C1023" s="6">
        <v>1</v>
      </c>
      <c r="D1023" s="6">
        <v>1</v>
      </c>
      <c r="E1023" s="6" t="str">
        <f>_xlfn.IFNA(IF(E$1&gt;$C1023,"",INDEX('2-1-1 紀錄下次購買項目'!$C:$C,MATCH('2-1-2 data.csv'!$A1023,'2-1-1 紀錄下次購買項目'!$A:$A,0)+'2-1-2 data.csv'!E$1-1)),"")</f>
        <v>數位MP3隨身聽</v>
      </c>
      <c r="F1023" s="6" t="str">
        <f>_xlfn.IFNA(IF(F$1&gt;$C1023,"",INDEX('2-1-1 紀錄下次購買項目'!$C:$C,MATCH('2-1-2 data.csv'!$A1023,'2-1-1 紀錄下次購買項目'!$A:$A,0)+'2-1-2 data.csv'!F$1-1)),"")</f>
        <v/>
      </c>
      <c r="G1023" s="6" t="str">
        <f>_xlfn.IFNA(IF(G$1&gt;$C1023,"",INDEX('2-1-1 紀錄下次購買項目'!$C:$C,MATCH('2-1-2 data.csv'!$A1023,'2-1-1 紀錄下次購買項目'!$A:$A,0)+'2-1-2 data.csv'!G$1-1)),"")</f>
        <v/>
      </c>
      <c r="H1023" s="6" t="str">
        <f>_xlfn.IFNA(IF(H$1&gt;$C1023,"",INDEX('2-1-1 紀錄下次購買項目'!$C:$C,MATCH('2-1-2 data.csv'!$A1023,'2-1-1 紀錄下次購買項目'!$A:$A,0)+'2-1-2 data.csv'!H$1-1)),"")</f>
        <v/>
      </c>
      <c r="I1023" s="6" t="str">
        <f>_xlfn.IFNA(IF(I$1&gt;$C1023,"",INDEX('2-1-1 紀錄下次購買項目'!$C:$C,MATCH('2-1-2 data.csv'!$A1023,'2-1-1 紀錄下次購買項目'!$A:$A,0)+'2-1-2 data.csv'!I$1-1)),"")</f>
        <v/>
      </c>
      <c r="J1023" s="6" t="str">
        <f>_xlfn.IFNA(IF(J$1&gt;$C1023,"",INDEX('2-1-1 紀錄下次購買項目'!$C:$C,MATCH('2-1-2 data.csv'!$A1023,'2-1-1 紀錄下次購買項目'!$A:$A,0)+'2-1-2 data.csv'!J$1-1)),"")</f>
        <v/>
      </c>
      <c r="K1023" s="6" t="str">
        <f>_xlfn.IFNA(IF(K$1&gt;$C1023,"",INDEX('2-1-1 紀錄下次購買項目'!$C:$C,MATCH('2-1-2 data.csv'!$A1023,'2-1-1 紀錄下次購買項目'!$A:$A,0)+'2-1-2 data.csv'!K$1-1)),"")</f>
        <v/>
      </c>
      <c r="L1023" s="6" t="str">
        <f>_xlfn.IFNA(IF(L$1&gt;$C1023,"",INDEX('2-1-1 紀錄下次購買項目'!$C:$C,MATCH('2-1-2 data.csv'!$A1023,'2-1-1 紀錄下次購買項目'!$A:$A,0)+'2-1-2 data.csv'!L$1-1)),"")</f>
        <v/>
      </c>
      <c r="M1023" s="6" t="str">
        <f>_xlfn.IFNA(IF(M$1&gt;$C1023,"",INDEX('2-1-1 紀錄下次購買項目'!$C:$C,MATCH('2-1-2 data.csv'!$A1023,'2-1-1 紀錄下次購買項目'!$A:$A,0)+'2-1-2 data.csv'!M$1-1)),"")</f>
        <v/>
      </c>
      <c r="N1023" s="6" t="str">
        <f>_xlfn.IFNA(IF(N$1&gt;$C1023,"",INDEX('2-1-1 紀錄下次購買項目'!$C:$C,MATCH('2-1-2 data.csv'!$A1023,'2-1-1 紀錄下次購買項目'!$A:$A,0)+'2-1-2 data.csv'!N$1-1)),"")</f>
        <v/>
      </c>
    </row>
    <row r="1024" spans="1:14">
      <c r="A1024" s="6">
        <v>81085</v>
      </c>
      <c r="B1024" s="5">
        <v>2501</v>
      </c>
      <c r="C1024" s="6">
        <v>1</v>
      </c>
      <c r="D1024" s="6">
        <v>0</v>
      </c>
      <c r="E1024" s="6" t="str">
        <f>_xlfn.IFNA(IF(E$1&gt;$C1024,"",INDEX('2-1-1 紀錄下次購買項目'!$C:$C,MATCH('2-1-2 data.csv'!$A1024,'2-1-1 紀錄下次購買項目'!$A:$A,0)+'2-1-2 data.csv'!E$1-1)),"")</f>
        <v>記憶卡</v>
      </c>
      <c r="F1024" s="6" t="str">
        <f>_xlfn.IFNA(IF(F$1&gt;$C1024,"",INDEX('2-1-1 紀錄下次購買項目'!$C:$C,MATCH('2-1-2 data.csv'!$A1024,'2-1-1 紀錄下次購買項目'!$A:$A,0)+'2-1-2 data.csv'!F$1-1)),"")</f>
        <v/>
      </c>
      <c r="G1024" s="6" t="str">
        <f>_xlfn.IFNA(IF(G$1&gt;$C1024,"",INDEX('2-1-1 紀錄下次購買項目'!$C:$C,MATCH('2-1-2 data.csv'!$A1024,'2-1-1 紀錄下次購買項目'!$A:$A,0)+'2-1-2 data.csv'!G$1-1)),"")</f>
        <v/>
      </c>
      <c r="H1024" s="6" t="str">
        <f>_xlfn.IFNA(IF(H$1&gt;$C1024,"",INDEX('2-1-1 紀錄下次購買項目'!$C:$C,MATCH('2-1-2 data.csv'!$A1024,'2-1-1 紀錄下次購買項目'!$A:$A,0)+'2-1-2 data.csv'!H$1-1)),"")</f>
        <v/>
      </c>
      <c r="I1024" s="6" t="str">
        <f>_xlfn.IFNA(IF(I$1&gt;$C1024,"",INDEX('2-1-1 紀錄下次購買項目'!$C:$C,MATCH('2-1-2 data.csv'!$A1024,'2-1-1 紀錄下次購買項目'!$A:$A,0)+'2-1-2 data.csv'!I$1-1)),"")</f>
        <v/>
      </c>
      <c r="J1024" s="6" t="str">
        <f>_xlfn.IFNA(IF(J$1&gt;$C1024,"",INDEX('2-1-1 紀錄下次購買項目'!$C:$C,MATCH('2-1-2 data.csv'!$A1024,'2-1-1 紀錄下次購買項目'!$A:$A,0)+'2-1-2 data.csv'!J$1-1)),"")</f>
        <v/>
      </c>
      <c r="K1024" s="6" t="str">
        <f>_xlfn.IFNA(IF(K$1&gt;$C1024,"",INDEX('2-1-1 紀錄下次購買項目'!$C:$C,MATCH('2-1-2 data.csv'!$A1024,'2-1-1 紀錄下次購買項目'!$A:$A,0)+'2-1-2 data.csv'!K$1-1)),"")</f>
        <v/>
      </c>
      <c r="L1024" s="6" t="str">
        <f>_xlfn.IFNA(IF(L$1&gt;$C1024,"",INDEX('2-1-1 紀錄下次購買項目'!$C:$C,MATCH('2-1-2 data.csv'!$A1024,'2-1-1 紀錄下次購買項目'!$A:$A,0)+'2-1-2 data.csv'!L$1-1)),"")</f>
        <v/>
      </c>
      <c r="M1024" s="6" t="str">
        <f>_xlfn.IFNA(IF(M$1&gt;$C1024,"",INDEX('2-1-1 紀錄下次購買項目'!$C:$C,MATCH('2-1-2 data.csv'!$A1024,'2-1-1 紀錄下次購買項目'!$A:$A,0)+'2-1-2 data.csv'!M$1-1)),"")</f>
        <v/>
      </c>
      <c r="N1024" s="6" t="str">
        <f>_xlfn.IFNA(IF(N$1&gt;$C1024,"",INDEX('2-1-1 紀錄下次購買項目'!$C:$C,MATCH('2-1-2 data.csv'!$A1024,'2-1-1 紀錄下次購買項目'!$A:$A,0)+'2-1-2 data.csv'!N$1-1)),"")</f>
        <v/>
      </c>
    </row>
    <row r="1025" spans="1:14">
      <c r="A1025" s="6">
        <v>15979</v>
      </c>
      <c r="B1025" s="5">
        <v>2549</v>
      </c>
      <c r="C1025" s="6">
        <v>2</v>
      </c>
      <c r="D1025" s="6">
        <v>2</v>
      </c>
      <c r="E1025" s="6" t="str">
        <f>_xlfn.IFNA(IF(E$1&gt;$C1025,"",INDEX('2-1-1 紀錄下次購買項目'!$C:$C,MATCH('2-1-2 data.csv'!$A1025,'2-1-1 紀錄下次購買項目'!$A:$A,0)+'2-1-2 data.csv'!E$1-1)),"")</f>
        <v>數位相機</v>
      </c>
      <c r="F1025" s="6" t="str">
        <f>_xlfn.IFNA(IF(F$1&gt;$C1025,"",INDEX('2-1-1 紀錄下次購買項目'!$C:$C,MATCH('2-1-2 data.csv'!$A1025,'2-1-1 紀錄下次購買項目'!$A:$A,0)+'2-1-2 data.csv'!F$1-1)),"")</f>
        <v>記憶卡</v>
      </c>
      <c r="G1025" s="6" t="str">
        <f>_xlfn.IFNA(IF(G$1&gt;$C1025,"",INDEX('2-1-1 紀錄下次購買項目'!$C:$C,MATCH('2-1-2 data.csv'!$A1025,'2-1-1 紀錄下次購買項目'!$A:$A,0)+'2-1-2 data.csv'!G$1-1)),"")</f>
        <v/>
      </c>
      <c r="H1025" s="6" t="str">
        <f>_xlfn.IFNA(IF(H$1&gt;$C1025,"",INDEX('2-1-1 紀錄下次購買項目'!$C:$C,MATCH('2-1-2 data.csv'!$A1025,'2-1-1 紀錄下次購買項目'!$A:$A,0)+'2-1-2 data.csv'!H$1-1)),"")</f>
        <v/>
      </c>
      <c r="I1025" s="6" t="str">
        <f>_xlfn.IFNA(IF(I$1&gt;$C1025,"",INDEX('2-1-1 紀錄下次購買項目'!$C:$C,MATCH('2-1-2 data.csv'!$A1025,'2-1-1 紀錄下次購買項目'!$A:$A,0)+'2-1-2 data.csv'!I$1-1)),"")</f>
        <v/>
      </c>
      <c r="J1025" s="6" t="str">
        <f>_xlfn.IFNA(IF(J$1&gt;$C1025,"",INDEX('2-1-1 紀錄下次購買項目'!$C:$C,MATCH('2-1-2 data.csv'!$A1025,'2-1-1 紀錄下次購買項目'!$A:$A,0)+'2-1-2 data.csv'!J$1-1)),"")</f>
        <v/>
      </c>
      <c r="K1025" s="6" t="str">
        <f>_xlfn.IFNA(IF(K$1&gt;$C1025,"",INDEX('2-1-1 紀錄下次購買項目'!$C:$C,MATCH('2-1-2 data.csv'!$A1025,'2-1-1 紀錄下次購買項目'!$A:$A,0)+'2-1-2 data.csv'!K$1-1)),"")</f>
        <v/>
      </c>
      <c r="L1025" s="6" t="str">
        <f>_xlfn.IFNA(IF(L$1&gt;$C1025,"",INDEX('2-1-1 紀錄下次購買項目'!$C:$C,MATCH('2-1-2 data.csv'!$A1025,'2-1-1 紀錄下次購買項目'!$A:$A,0)+'2-1-2 data.csv'!L$1-1)),"")</f>
        <v/>
      </c>
      <c r="M1025" s="6" t="str">
        <f>_xlfn.IFNA(IF(M$1&gt;$C1025,"",INDEX('2-1-1 紀錄下次購買項目'!$C:$C,MATCH('2-1-2 data.csv'!$A1025,'2-1-1 紀錄下次購買項目'!$A:$A,0)+'2-1-2 data.csv'!M$1-1)),"")</f>
        <v/>
      </c>
      <c r="N1025" s="6" t="str">
        <f>_xlfn.IFNA(IF(N$1&gt;$C1025,"",INDEX('2-1-1 紀錄下次購買項目'!$C:$C,MATCH('2-1-2 data.csv'!$A1025,'2-1-1 紀錄下次購買項目'!$A:$A,0)+'2-1-2 data.csv'!N$1-1)),"")</f>
        <v/>
      </c>
    </row>
    <row r="1026" spans="1:14">
      <c r="A1026" s="6">
        <v>24736</v>
      </c>
      <c r="B1026" s="5">
        <v>2549</v>
      </c>
      <c r="C1026" s="6">
        <v>2</v>
      </c>
      <c r="D1026" s="6">
        <v>1</v>
      </c>
      <c r="E1026" s="6" t="str">
        <f>_xlfn.IFNA(IF(E$1&gt;$C1026,"",INDEX('2-1-1 紀錄下次購買項目'!$C:$C,MATCH('2-1-2 data.csv'!$A1026,'2-1-1 紀錄下次購買項目'!$A:$A,0)+'2-1-2 data.csv'!E$1-1)),"")</f>
        <v>延長線</v>
      </c>
      <c r="F1026" s="6" t="str">
        <f>_xlfn.IFNA(IF(F$1&gt;$C1026,"",INDEX('2-1-1 紀錄下次購買項目'!$C:$C,MATCH('2-1-2 data.csv'!$A1026,'2-1-1 紀錄下次購買項目'!$A:$A,0)+'2-1-2 data.csv'!F$1-1)),"")</f>
        <v>家電維修費</v>
      </c>
      <c r="G1026" s="6" t="str">
        <f>_xlfn.IFNA(IF(G$1&gt;$C1026,"",INDEX('2-1-1 紀錄下次購買項目'!$C:$C,MATCH('2-1-2 data.csv'!$A1026,'2-1-1 紀錄下次購買項目'!$A:$A,0)+'2-1-2 data.csv'!G$1-1)),"")</f>
        <v/>
      </c>
      <c r="H1026" s="6" t="str">
        <f>_xlfn.IFNA(IF(H$1&gt;$C1026,"",INDEX('2-1-1 紀錄下次購買項目'!$C:$C,MATCH('2-1-2 data.csv'!$A1026,'2-1-1 紀錄下次購買項目'!$A:$A,0)+'2-1-2 data.csv'!H$1-1)),"")</f>
        <v/>
      </c>
      <c r="I1026" s="6" t="str">
        <f>_xlfn.IFNA(IF(I$1&gt;$C1026,"",INDEX('2-1-1 紀錄下次購買項目'!$C:$C,MATCH('2-1-2 data.csv'!$A1026,'2-1-1 紀錄下次購買項目'!$A:$A,0)+'2-1-2 data.csv'!I$1-1)),"")</f>
        <v/>
      </c>
      <c r="J1026" s="6" t="str">
        <f>_xlfn.IFNA(IF(J$1&gt;$C1026,"",INDEX('2-1-1 紀錄下次購買項目'!$C:$C,MATCH('2-1-2 data.csv'!$A1026,'2-1-1 紀錄下次購買項目'!$A:$A,0)+'2-1-2 data.csv'!J$1-1)),"")</f>
        <v/>
      </c>
      <c r="K1026" s="6" t="str">
        <f>_xlfn.IFNA(IF(K$1&gt;$C1026,"",INDEX('2-1-1 紀錄下次購買項目'!$C:$C,MATCH('2-1-2 data.csv'!$A1026,'2-1-1 紀錄下次購買項目'!$A:$A,0)+'2-1-2 data.csv'!K$1-1)),"")</f>
        <v/>
      </c>
      <c r="L1026" s="6" t="str">
        <f>_xlfn.IFNA(IF(L$1&gt;$C1026,"",INDEX('2-1-1 紀錄下次購買項目'!$C:$C,MATCH('2-1-2 data.csv'!$A1026,'2-1-1 紀錄下次購買項目'!$A:$A,0)+'2-1-2 data.csv'!L$1-1)),"")</f>
        <v/>
      </c>
      <c r="M1026" s="6" t="str">
        <f>_xlfn.IFNA(IF(M$1&gt;$C1026,"",INDEX('2-1-1 紀錄下次購買項目'!$C:$C,MATCH('2-1-2 data.csv'!$A1026,'2-1-1 紀錄下次購買項目'!$A:$A,0)+'2-1-2 data.csv'!M$1-1)),"")</f>
        <v/>
      </c>
      <c r="N1026" s="6" t="str">
        <f>_xlfn.IFNA(IF(N$1&gt;$C1026,"",INDEX('2-1-1 紀錄下次購買項目'!$C:$C,MATCH('2-1-2 data.csv'!$A1026,'2-1-1 紀錄下次購買項目'!$A:$A,0)+'2-1-2 data.csv'!N$1-1)),"")</f>
        <v/>
      </c>
    </row>
    <row r="1027" spans="1:14">
      <c r="A1027" s="6">
        <v>25135</v>
      </c>
      <c r="B1027" s="5">
        <v>2549</v>
      </c>
      <c r="C1027" s="6">
        <v>1</v>
      </c>
      <c r="D1027" s="6">
        <v>1</v>
      </c>
      <c r="E1027" s="6" t="str">
        <f>_xlfn.IFNA(IF(E$1&gt;$C1027,"",INDEX('2-1-1 紀錄下次購買項目'!$C:$C,MATCH('2-1-2 data.csv'!$A1027,'2-1-1 紀錄下次購買項目'!$A:$A,0)+'2-1-2 data.csv'!E$1-1)),"")</f>
        <v>家電維修費</v>
      </c>
      <c r="F1027" s="6" t="str">
        <f>_xlfn.IFNA(IF(F$1&gt;$C1027,"",INDEX('2-1-1 紀錄下次購買項目'!$C:$C,MATCH('2-1-2 data.csv'!$A1027,'2-1-1 紀錄下次購買項目'!$A:$A,0)+'2-1-2 data.csv'!F$1-1)),"")</f>
        <v/>
      </c>
      <c r="G1027" s="6" t="str">
        <f>_xlfn.IFNA(IF(G$1&gt;$C1027,"",INDEX('2-1-1 紀錄下次購買項目'!$C:$C,MATCH('2-1-2 data.csv'!$A1027,'2-1-1 紀錄下次購買項目'!$A:$A,0)+'2-1-2 data.csv'!G$1-1)),"")</f>
        <v/>
      </c>
      <c r="H1027" s="6" t="str">
        <f>_xlfn.IFNA(IF(H$1&gt;$C1027,"",INDEX('2-1-1 紀錄下次購買項目'!$C:$C,MATCH('2-1-2 data.csv'!$A1027,'2-1-1 紀錄下次購買項目'!$A:$A,0)+'2-1-2 data.csv'!H$1-1)),"")</f>
        <v/>
      </c>
      <c r="I1027" s="6" t="str">
        <f>_xlfn.IFNA(IF(I$1&gt;$C1027,"",INDEX('2-1-1 紀錄下次購買項目'!$C:$C,MATCH('2-1-2 data.csv'!$A1027,'2-1-1 紀錄下次購買項目'!$A:$A,0)+'2-1-2 data.csv'!I$1-1)),"")</f>
        <v/>
      </c>
      <c r="J1027" s="6" t="str">
        <f>_xlfn.IFNA(IF(J$1&gt;$C1027,"",INDEX('2-1-1 紀錄下次購買項目'!$C:$C,MATCH('2-1-2 data.csv'!$A1027,'2-1-1 紀錄下次購買項目'!$A:$A,0)+'2-1-2 data.csv'!J$1-1)),"")</f>
        <v/>
      </c>
      <c r="K1027" s="6" t="str">
        <f>_xlfn.IFNA(IF(K$1&gt;$C1027,"",INDEX('2-1-1 紀錄下次購買項目'!$C:$C,MATCH('2-1-2 data.csv'!$A1027,'2-1-1 紀錄下次購買項目'!$A:$A,0)+'2-1-2 data.csv'!K$1-1)),"")</f>
        <v/>
      </c>
      <c r="L1027" s="6" t="str">
        <f>_xlfn.IFNA(IF(L$1&gt;$C1027,"",INDEX('2-1-1 紀錄下次購買項目'!$C:$C,MATCH('2-1-2 data.csv'!$A1027,'2-1-1 紀錄下次購買項目'!$A:$A,0)+'2-1-2 data.csv'!L$1-1)),"")</f>
        <v/>
      </c>
      <c r="M1027" s="6" t="str">
        <f>_xlfn.IFNA(IF(M$1&gt;$C1027,"",INDEX('2-1-1 紀錄下次購買項目'!$C:$C,MATCH('2-1-2 data.csv'!$A1027,'2-1-1 紀錄下次購買項目'!$A:$A,0)+'2-1-2 data.csv'!M$1-1)),"")</f>
        <v/>
      </c>
      <c r="N1027" s="6" t="str">
        <f>_xlfn.IFNA(IF(N$1&gt;$C1027,"",INDEX('2-1-1 紀錄下次購買項目'!$C:$C,MATCH('2-1-2 data.csv'!$A1027,'2-1-1 紀錄下次購買項目'!$A:$A,0)+'2-1-2 data.csv'!N$1-1)),"")</f>
        <v/>
      </c>
    </row>
    <row r="1028" spans="1:14">
      <c r="A1028" s="6">
        <v>25912</v>
      </c>
      <c r="B1028" s="5">
        <v>2549</v>
      </c>
      <c r="C1028" s="6">
        <v>1</v>
      </c>
      <c r="D1028" s="6">
        <v>1</v>
      </c>
      <c r="E1028" s="6" t="str">
        <f>_xlfn.IFNA(IF(E$1&gt;$C1028,"",INDEX('2-1-1 紀錄下次購買項目'!$C:$C,MATCH('2-1-2 data.csv'!$A1028,'2-1-1 紀錄下次購買項目'!$A:$A,0)+'2-1-2 data.csv'!E$1-1)),"")</f>
        <v>DVD燒錄片</v>
      </c>
      <c r="F1028" s="6" t="str">
        <f>_xlfn.IFNA(IF(F$1&gt;$C1028,"",INDEX('2-1-1 紀錄下次購買項目'!$C:$C,MATCH('2-1-2 data.csv'!$A1028,'2-1-1 紀錄下次購買項目'!$A:$A,0)+'2-1-2 data.csv'!F$1-1)),"")</f>
        <v/>
      </c>
      <c r="G1028" s="6" t="str">
        <f>_xlfn.IFNA(IF(G$1&gt;$C1028,"",INDEX('2-1-1 紀錄下次購買項目'!$C:$C,MATCH('2-1-2 data.csv'!$A1028,'2-1-1 紀錄下次購買項目'!$A:$A,0)+'2-1-2 data.csv'!G$1-1)),"")</f>
        <v/>
      </c>
      <c r="H1028" s="6" t="str">
        <f>_xlfn.IFNA(IF(H$1&gt;$C1028,"",INDEX('2-1-1 紀錄下次購買項目'!$C:$C,MATCH('2-1-2 data.csv'!$A1028,'2-1-1 紀錄下次購買項目'!$A:$A,0)+'2-1-2 data.csv'!H$1-1)),"")</f>
        <v/>
      </c>
      <c r="I1028" s="6" t="str">
        <f>_xlfn.IFNA(IF(I$1&gt;$C1028,"",INDEX('2-1-1 紀錄下次購買項目'!$C:$C,MATCH('2-1-2 data.csv'!$A1028,'2-1-1 紀錄下次購買項目'!$A:$A,0)+'2-1-2 data.csv'!I$1-1)),"")</f>
        <v/>
      </c>
      <c r="J1028" s="6" t="str">
        <f>_xlfn.IFNA(IF(J$1&gt;$C1028,"",INDEX('2-1-1 紀錄下次購買項目'!$C:$C,MATCH('2-1-2 data.csv'!$A1028,'2-1-1 紀錄下次購買項目'!$A:$A,0)+'2-1-2 data.csv'!J$1-1)),"")</f>
        <v/>
      </c>
      <c r="K1028" s="6" t="str">
        <f>_xlfn.IFNA(IF(K$1&gt;$C1028,"",INDEX('2-1-1 紀錄下次購買項目'!$C:$C,MATCH('2-1-2 data.csv'!$A1028,'2-1-1 紀錄下次購買項目'!$A:$A,0)+'2-1-2 data.csv'!K$1-1)),"")</f>
        <v/>
      </c>
      <c r="L1028" s="6" t="str">
        <f>_xlfn.IFNA(IF(L$1&gt;$C1028,"",INDEX('2-1-1 紀錄下次購買項目'!$C:$C,MATCH('2-1-2 data.csv'!$A1028,'2-1-1 紀錄下次購買項目'!$A:$A,0)+'2-1-2 data.csv'!L$1-1)),"")</f>
        <v/>
      </c>
      <c r="M1028" s="6" t="str">
        <f>_xlfn.IFNA(IF(M$1&gt;$C1028,"",INDEX('2-1-1 紀錄下次購買項目'!$C:$C,MATCH('2-1-2 data.csv'!$A1028,'2-1-1 紀錄下次購買項目'!$A:$A,0)+'2-1-2 data.csv'!M$1-1)),"")</f>
        <v/>
      </c>
      <c r="N1028" s="6" t="str">
        <f>_xlfn.IFNA(IF(N$1&gt;$C1028,"",INDEX('2-1-1 紀錄下次購買項目'!$C:$C,MATCH('2-1-2 data.csv'!$A1028,'2-1-1 紀錄下次購買項目'!$A:$A,0)+'2-1-2 data.csv'!N$1-1)),"")</f>
        <v/>
      </c>
    </row>
    <row r="1029" spans="1:14">
      <c r="A1029" s="6">
        <v>28289</v>
      </c>
      <c r="B1029" s="5">
        <v>2549</v>
      </c>
      <c r="C1029" s="6">
        <v>1</v>
      </c>
      <c r="D1029" s="6">
        <v>1</v>
      </c>
      <c r="E1029" s="6" t="str">
        <f>_xlfn.IFNA(IF(E$1&gt;$C1029,"",INDEX('2-1-1 紀錄下次購買項目'!$C:$C,MATCH('2-1-2 data.csv'!$A1029,'2-1-1 紀錄下次購買項目'!$A:$A,0)+'2-1-2 data.csv'!E$1-1)),"")</f>
        <v>DVD燒錄片</v>
      </c>
      <c r="F1029" s="6" t="str">
        <f>_xlfn.IFNA(IF(F$1&gt;$C1029,"",INDEX('2-1-1 紀錄下次購買項目'!$C:$C,MATCH('2-1-2 data.csv'!$A1029,'2-1-1 紀錄下次購買項目'!$A:$A,0)+'2-1-2 data.csv'!F$1-1)),"")</f>
        <v/>
      </c>
      <c r="G1029" s="6" t="str">
        <f>_xlfn.IFNA(IF(G$1&gt;$C1029,"",INDEX('2-1-1 紀錄下次購買項目'!$C:$C,MATCH('2-1-2 data.csv'!$A1029,'2-1-1 紀錄下次購買項目'!$A:$A,0)+'2-1-2 data.csv'!G$1-1)),"")</f>
        <v/>
      </c>
      <c r="H1029" s="6" t="str">
        <f>_xlfn.IFNA(IF(H$1&gt;$C1029,"",INDEX('2-1-1 紀錄下次購買項目'!$C:$C,MATCH('2-1-2 data.csv'!$A1029,'2-1-1 紀錄下次購買項目'!$A:$A,0)+'2-1-2 data.csv'!H$1-1)),"")</f>
        <v/>
      </c>
      <c r="I1029" s="6" t="str">
        <f>_xlfn.IFNA(IF(I$1&gt;$C1029,"",INDEX('2-1-1 紀錄下次購買項目'!$C:$C,MATCH('2-1-2 data.csv'!$A1029,'2-1-1 紀錄下次購買項目'!$A:$A,0)+'2-1-2 data.csv'!I$1-1)),"")</f>
        <v/>
      </c>
      <c r="J1029" s="6" t="str">
        <f>_xlfn.IFNA(IF(J$1&gt;$C1029,"",INDEX('2-1-1 紀錄下次購買項目'!$C:$C,MATCH('2-1-2 data.csv'!$A1029,'2-1-1 紀錄下次購買項目'!$A:$A,0)+'2-1-2 data.csv'!J$1-1)),"")</f>
        <v/>
      </c>
      <c r="K1029" s="6" t="str">
        <f>_xlfn.IFNA(IF(K$1&gt;$C1029,"",INDEX('2-1-1 紀錄下次購買項目'!$C:$C,MATCH('2-1-2 data.csv'!$A1029,'2-1-1 紀錄下次購買項目'!$A:$A,0)+'2-1-2 data.csv'!K$1-1)),"")</f>
        <v/>
      </c>
      <c r="L1029" s="6" t="str">
        <f>_xlfn.IFNA(IF(L$1&gt;$C1029,"",INDEX('2-1-1 紀錄下次購買項目'!$C:$C,MATCH('2-1-2 data.csv'!$A1029,'2-1-1 紀錄下次購買項目'!$A:$A,0)+'2-1-2 data.csv'!L$1-1)),"")</f>
        <v/>
      </c>
      <c r="M1029" s="6" t="str">
        <f>_xlfn.IFNA(IF(M$1&gt;$C1029,"",INDEX('2-1-1 紀錄下次購買項目'!$C:$C,MATCH('2-1-2 data.csv'!$A1029,'2-1-1 紀錄下次購買項目'!$A:$A,0)+'2-1-2 data.csv'!M$1-1)),"")</f>
        <v/>
      </c>
      <c r="N1029" s="6" t="str">
        <f>_xlfn.IFNA(IF(N$1&gt;$C1029,"",INDEX('2-1-1 紀錄下次購買項目'!$C:$C,MATCH('2-1-2 data.csv'!$A1029,'2-1-1 紀錄下次購買項目'!$A:$A,0)+'2-1-2 data.csv'!N$1-1)),"")</f>
        <v/>
      </c>
    </row>
    <row r="1030" spans="1:14">
      <c r="A1030" s="6">
        <v>42881</v>
      </c>
      <c r="B1030" s="5">
        <v>2549</v>
      </c>
      <c r="C1030" s="6">
        <v>1</v>
      </c>
      <c r="D1030" s="6">
        <v>1</v>
      </c>
      <c r="E1030" s="6" t="str">
        <f>_xlfn.IFNA(IF(E$1&gt;$C1030,"",INDEX('2-1-1 紀錄下次購買項目'!$C:$C,MATCH('2-1-2 data.csv'!$A1030,'2-1-1 紀錄下次購買項目'!$A:$A,0)+'2-1-2 data.csv'!E$1-1)),"")</f>
        <v>LCD螢幕</v>
      </c>
      <c r="F1030" s="6" t="str">
        <f>_xlfn.IFNA(IF(F$1&gt;$C1030,"",INDEX('2-1-1 紀錄下次購買項目'!$C:$C,MATCH('2-1-2 data.csv'!$A1030,'2-1-1 紀錄下次購買項目'!$A:$A,0)+'2-1-2 data.csv'!F$1-1)),"")</f>
        <v/>
      </c>
      <c r="G1030" s="6" t="str">
        <f>_xlfn.IFNA(IF(G$1&gt;$C1030,"",INDEX('2-1-1 紀錄下次購買項目'!$C:$C,MATCH('2-1-2 data.csv'!$A1030,'2-1-1 紀錄下次購買項目'!$A:$A,0)+'2-1-2 data.csv'!G$1-1)),"")</f>
        <v/>
      </c>
      <c r="H1030" s="6" t="str">
        <f>_xlfn.IFNA(IF(H$1&gt;$C1030,"",INDEX('2-1-1 紀錄下次購買項目'!$C:$C,MATCH('2-1-2 data.csv'!$A1030,'2-1-1 紀錄下次購買項目'!$A:$A,0)+'2-1-2 data.csv'!H$1-1)),"")</f>
        <v/>
      </c>
      <c r="I1030" s="6" t="str">
        <f>_xlfn.IFNA(IF(I$1&gt;$C1030,"",INDEX('2-1-1 紀錄下次購買項目'!$C:$C,MATCH('2-1-2 data.csv'!$A1030,'2-1-1 紀錄下次購買項目'!$A:$A,0)+'2-1-2 data.csv'!I$1-1)),"")</f>
        <v/>
      </c>
      <c r="J1030" s="6" t="str">
        <f>_xlfn.IFNA(IF(J$1&gt;$C1030,"",INDEX('2-1-1 紀錄下次購買項目'!$C:$C,MATCH('2-1-2 data.csv'!$A1030,'2-1-1 紀錄下次購買項目'!$A:$A,0)+'2-1-2 data.csv'!J$1-1)),"")</f>
        <v/>
      </c>
      <c r="K1030" s="6" t="str">
        <f>_xlfn.IFNA(IF(K$1&gt;$C1030,"",INDEX('2-1-1 紀錄下次購買項目'!$C:$C,MATCH('2-1-2 data.csv'!$A1030,'2-1-1 紀錄下次購買項目'!$A:$A,0)+'2-1-2 data.csv'!K$1-1)),"")</f>
        <v/>
      </c>
      <c r="L1030" s="6" t="str">
        <f>_xlfn.IFNA(IF(L$1&gt;$C1030,"",INDEX('2-1-1 紀錄下次購買項目'!$C:$C,MATCH('2-1-2 data.csv'!$A1030,'2-1-1 紀錄下次購買項目'!$A:$A,0)+'2-1-2 data.csv'!L$1-1)),"")</f>
        <v/>
      </c>
      <c r="M1030" s="6" t="str">
        <f>_xlfn.IFNA(IF(M$1&gt;$C1030,"",INDEX('2-1-1 紀錄下次購買項目'!$C:$C,MATCH('2-1-2 data.csv'!$A1030,'2-1-1 紀錄下次購買項目'!$A:$A,0)+'2-1-2 data.csv'!M$1-1)),"")</f>
        <v/>
      </c>
      <c r="N1030" s="6" t="str">
        <f>_xlfn.IFNA(IF(N$1&gt;$C1030,"",INDEX('2-1-1 紀錄下次購買項目'!$C:$C,MATCH('2-1-2 data.csv'!$A1030,'2-1-1 紀錄下次購買項目'!$A:$A,0)+'2-1-2 data.csv'!N$1-1)),"")</f>
        <v/>
      </c>
    </row>
    <row r="1031" spans="1:14">
      <c r="A1031" s="6">
        <v>44887</v>
      </c>
      <c r="B1031" s="5">
        <v>2549</v>
      </c>
      <c r="C1031" s="6">
        <v>1</v>
      </c>
      <c r="D1031" s="6">
        <v>1</v>
      </c>
      <c r="E1031" s="6" t="str">
        <f>_xlfn.IFNA(IF(E$1&gt;$C1031,"",INDEX('2-1-1 紀錄下次購買項目'!$C:$C,MATCH('2-1-2 data.csv'!$A1031,'2-1-1 紀錄下次購買項目'!$A:$A,0)+'2-1-2 data.csv'!E$1-1)),"")</f>
        <v>延長線</v>
      </c>
      <c r="F1031" s="6" t="str">
        <f>_xlfn.IFNA(IF(F$1&gt;$C1031,"",INDEX('2-1-1 紀錄下次購買項目'!$C:$C,MATCH('2-1-2 data.csv'!$A1031,'2-1-1 紀錄下次購買項目'!$A:$A,0)+'2-1-2 data.csv'!F$1-1)),"")</f>
        <v/>
      </c>
      <c r="G1031" s="6" t="str">
        <f>_xlfn.IFNA(IF(G$1&gt;$C1031,"",INDEX('2-1-1 紀錄下次購買項目'!$C:$C,MATCH('2-1-2 data.csv'!$A1031,'2-1-1 紀錄下次購買項目'!$A:$A,0)+'2-1-2 data.csv'!G$1-1)),"")</f>
        <v/>
      </c>
      <c r="H1031" s="6" t="str">
        <f>_xlfn.IFNA(IF(H$1&gt;$C1031,"",INDEX('2-1-1 紀錄下次購買項目'!$C:$C,MATCH('2-1-2 data.csv'!$A1031,'2-1-1 紀錄下次購買項目'!$A:$A,0)+'2-1-2 data.csv'!H$1-1)),"")</f>
        <v/>
      </c>
      <c r="I1031" s="6" t="str">
        <f>_xlfn.IFNA(IF(I$1&gt;$C1031,"",INDEX('2-1-1 紀錄下次購買項目'!$C:$C,MATCH('2-1-2 data.csv'!$A1031,'2-1-1 紀錄下次購買項目'!$A:$A,0)+'2-1-2 data.csv'!I$1-1)),"")</f>
        <v/>
      </c>
      <c r="J1031" s="6" t="str">
        <f>_xlfn.IFNA(IF(J$1&gt;$C1031,"",INDEX('2-1-1 紀錄下次購買項目'!$C:$C,MATCH('2-1-2 data.csv'!$A1031,'2-1-1 紀錄下次購買項目'!$A:$A,0)+'2-1-2 data.csv'!J$1-1)),"")</f>
        <v/>
      </c>
      <c r="K1031" s="6" t="str">
        <f>_xlfn.IFNA(IF(K$1&gt;$C1031,"",INDEX('2-1-1 紀錄下次購買項目'!$C:$C,MATCH('2-1-2 data.csv'!$A1031,'2-1-1 紀錄下次購買項目'!$A:$A,0)+'2-1-2 data.csv'!K$1-1)),"")</f>
        <v/>
      </c>
      <c r="L1031" s="6" t="str">
        <f>_xlfn.IFNA(IF(L$1&gt;$C1031,"",INDEX('2-1-1 紀錄下次購買項目'!$C:$C,MATCH('2-1-2 data.csv'!$A1031,'2-1-1 紀錄下次購買項目'!$A:$A,0)+'2-1-2 data.csv'!L$1-1)),"")</f>
        <v/>
      </c>
      <c r="M1031" s="6" t="str">
        <f>_xlfn.IFNA(IF(M$1&gt;$C1031,"",INDEX('2-1-1 紀錄下次購買項目'!$C:$C,MATCH('2-1-2 data.csv'!$A1031,'2-1-1 紀錄下次購買項目'!$A:$A,0)+'2-1-2 data.csv'!M$1-1)),"")</f>
        <v/>
      </c>
      <c r="N1031" s="6" t="str">
        <f>_xlfn.IFNA(IF(N$1&gt;$C1031,"",INDEX('2-1-1 紀錄下次購買項目'!$C:$C,MATCH('2-1-2 data.csv'!$A1031,'2-1-1 紀錄下次購買項目'!$A:$A,0)+'2-1-2 data.csv'!N$1-1)),"")</f>
        <v/>
      </c>
    </row>
    <row r="1032" spans="1:14">
      <c r="A1032" s="6">
        <v>62732</v>
      </c>
      <c r="B1032" s="5">
        <v>2549</v>
      </c>
      <c r="C1032" s="6">
        <v>1</v>
      </c>
      <c r="D1032" s="6">
        <v>0</v>
      </c>
      <c r="E1032" s="6" t="str">
        <f>_xlfn.IFNA(IF(E$1&gt;$C1032,"",INDEX('2-1-1 紀錄下次購買項目'!$C:$C,MATCH('2-1-2 data.csv'!$A1032,'2-1-1 紀錄下次購買項目'!$A:$A,0)+'2-1-2 data.csv'!E$1-1)),"")</f>
        <v>HP墨水</v>
      </c>
      <c r="F1032" s="6" t="str">
        <f>_xlfn.IFNA(IF(F$1&gt;$C1032,"",INDEX('2-1-1 紀錄下次購買項目'!$C:$C,MATCH('2-1-2 data.csv'!$A1032,'2-1-1 紀錄下次購買項目'!$A:$A,0)+'2-1-2 data.csv'!F$1-1)),"")</f>
        <v/>
      </c>
      <c r="G1032" s="6" t="str">
        <f>_xlfn.IFNA(IF(G$1&gt;$C1032,"",INDEX('2-1-1 紀錄下次購買項目'!$C:$C,MATCH('2-1-2 data.csv'!$A1032,'2-1-1 紀錄下次購買項目'!$A:$A,0)+'2-1-2 data.csv'!G$1-1)),"")</f>
        <v/>
      </c>
      <c r="H1032" s="6" t="str">
        <f>_xlfn.IFNA(IF(H$1&gt;$C1032,"",INDEX('2-1-1 紀錄下次購買項目'!$C:$C,MATCH('2-1-2 data.csv'!$A1032,'2-1-1 紀錄下次購買項目'!$A:$A,0)+'2-1-2 data.csv'!H$1-1)),"")</f>
        <v/>
      </c>
      <c r="I1032" s="6" t="str">
        <f>_xlfn.IFNA(IF(I$1&gt;$C1032,"",INDEX('2-1-1 紀錄下次購買項目'!$C:$C,MATCH('2-1-2 data.csv'!$A1032,'2-1-1 紀錄下次購買項目'!$A:$A,0)+'2-1-2 data.csv'!I$1-1)),"")</f>
        <v/>
      </c>
      <c r="J1032" s="6" t="str">
        <f>_xlfn.IFNA(IF(J$1&gt;$C1032,"",INDEX('2-1-1 紀錄下次購買項目'!$C:$C,MATCH('2-1-2 data.csv'!$A1032,'2-1-1 紀錄下次購買項目'!$A:$A,0)+'2-1-2 data.csv'!J$1-1)),"")</f>
        <v/>
      </c>
      <c r="K1032" s="6" t="str">
        <f>_xlfn.IFNA(IF(K$1&gt;$C1032,"",INDEX('2-1-1 紀錄下次購買項目'!$C:$C,MATCH('2-1-2 data.csv'!$A1032,'2-1-1 紀錄下次購買項目'!$A:$A,0)+'2-1-2 data.csv'!K$1-1)),"")</f>
        <v/>
      </c>
      <c r="L1032" s="6" t="str">
        <f>_xlfn.IFNA(IF(L$1&gt;$C1032,"",INDEX('2-1-1 紀錄下次購買項目'!$C:$C,MATCH('2-1-2 data.csv'!$A1032,'2-1-1 紀錄下次購買項目'!$A:$A,0)+'2-1-2 data.csv'!L$1-1)),"")</f>
        <v/>
      </c>
      <c r="M1032" s="6" t="str">
        <f>_xlfn.IFNA(IF(M$1&gt;$C1032,"",INDEX('2-1-1 紀錄下次購買項目'!$C:$C,MATCH('2-1-2 data.csv'!$A1032,'2-1-1 紀錄下次購買項目'!$A:$A,0)+'2-1-2 data.csv'!M$1-1)),"")</f>
        <v/>
      </c>
      <c r="N1032" s="6" t="str">
        <f>_xlfn.IFNA(IF(N$1&gt;$C1032,"",INDEX('2-1-1 紀錄下次購買項目'!$C:$C,MATCH('2-1-2 data.csv'!$A1032,'2-1-1 紀錄下次購買項目'!$A:$A,0)+'2-1-2 data.csv'!N$1-1)),"")</f>
        <v/>
      </c>
    </row>
    <row r="1033" spans="1:14">
      <c r="A1033" s="6">
        <v>3344</v>
      </c>
      <c r="B1033" s="5">
        <v>2704</v>
      </c>
      <c r="C1033" s="6">
        <v>4</v>
      </c>
      <c r="D1033" s="6">
        <v>1</v>
      </c>
      <c r="E1033" s="6" t="str">
        <f>_xlfn.IFNA(IF(E$1&gt;$C1033,"",INDEX('2-1-1 紀錄下次購買項目'!$C:$C,MATCH('2-1-2 data.csv'!$A1033,'2-1-1 紀錄下次購買項目'!$A:$A,0)+'2-1-2 data.csv'!E$1-1)),"")</f>
        <v>會員贈品</v>
      </c>
      <c r="F1033" s="6" t="str">
        <f>_xlfn.IFNA(IF(F$1&gt;$C1033,"",INDEX('2-1-1 紀錄下次購買項目'!$C:$C,MATCH('2-1-2 data.csv'!$A1033,'2-1-1 紀錄下次購買項目'!$A:$A,0)+'2-1-2 data.csv'!F$1-1)),"")</f>
        <v>會員補卡</v>
      </c>
      <c r="G1033" s="6" t="str">
        <f>_xlfn.IFNA(IF(G$1&gt;$C1033,"",INDEX('2-1-1 紀錄下次購買項目'!$C:$C,MATCH('2-1-2 data.csv'!$A1033,'2-1-1 紀錄下次購買項目'!$A:$A,0)+'2-1-2 data.csv'!G$1-1)),"")</f>
        <v>DVD光碟機</v>
      </c>
      <c r="H1033" s="6" t="str">
        <f>_xlfn.IFNA(IF(H$1&gt;$C1033,"",INDEX('2-1-1 紀錄下次購買項目'!$C:$C,MATCH('2-1-2 data.csv'!$A1033,'2-1-1 紀錄下次購買項目'!$A:$A,0)+'2-1-2 data.csv'!H$1-1)),"")</f>
        <v>整理耗材</v>
      </c>
      <c r="I1033" s="6" t="str">
        <f>_xlfn.IFNA(IF(I$1&gt;$C1033,"",INDEX('2-1-1 紀錄下次購買項目'!$C:$C,MATCH('2-1-2 data.csv'!$A1033,'2-1-1 紀錄下次購買項目'!$A:$A,0)+'2-1-2 data.csv'!I$1-1)),"")</f>
        <v/>
      </c>
      <c r="J1033" s="6" t="str">
        <f>_xlfn.IFNA(IF(J$1&gt;$C1033,"",INDEX('2-1-1 紀錄下次購買項目'!$C:$C,MATCH('2-1-2 data.csv'!$A1033,'2-1-1 紀錄下次購買項目'!$A:$A,0)+'2-1-2 data.csv'!J$1-1)),"")</f>
        <v/>
      </c>
      <c r="K1033" s="6" t="str">
        <f>_xlfn.IFNA(IF(K$1&gt;$C1033,"",INDEX('2-1-1 紀錄下次購買項目'!$C:$C,MATCH('2-1-2 data.csv'!$A1033,'2-1-1 紀錄下次購買項目'!$A:$A,0)+'2-1-2 data.csv'!K$1-1)),"")</f>
        <v/>
      </c>
      <c r="L1033" s="6" t="str">
        <f>_xlfn.IFNA(IF(L$1&gt;$C1033,"",INDEX('2-1-1 紀錄下次購買項目'!$C:$C,MATCH('2-1-2 data.csv'!$A1033,'2-1-1 紀錄下次購買項目'!$A:$A,0)+'2-1-2 data.csv'!L$1-1)),"")</f>
        <v/>
      </c>
      <c r="M1033" s="6" t="str">
        <f>_xlfn.IFNA(IF(M$1&gt;$C1033,"",INDEX('2-1-1 紀錄下次購買項目'!$C:$C,MATCH('2-1-2 data.csv'!$A1033,'2-1-1 紀錄下次購買項目'!$A:$A,0)+'2-1-2 data.csv'!M$1-1)),"")</f>
        <v/>
      </c>
      <c r="N1033" s="6" t="str">
        <f>_xlfn.IFNA(IF(N$1&gt;$C1033,"",INDEX('2-1-1 紀錄下次購買項目'!$C:$C,MATCH('2-1-2 data.csv'!$A1033,'2-1-1 紀錄下次購買項目'!$A:$A,0)+'2-1-2 data.csv'!N$1-1)),"")</f>
        <v/>
      </c>
    </row>
    <row r="1034" spans="1:14">
      <c r="A1034" s="6">
        <v>3923</v>
      </c>
      <c r="B1034" s="5">
        <v>2704</v>
      </c>
      <c r="C1034" s="6">
        <v>1</v>
      </c>
      <c r="D1034" s="6">
        <v>1</v>
      </c>
      <c r="E1034" s="6" t="str">
        <f>_xlfn.IFNA(IF(E$1&gt;$C1034,"",INDEX('2-1-1 紀錄下次購買項目'!$C:$C,MATCH('2-1-2 data.csv'!$A1034,'2-1-1 紀錄下次購買項目'!$A:$A,0)+'2-1-2 data.csv'!E$1-1)),"")</f>
        <v>EPSON墨水</v>
      </c>
      <c r="F1034" s="6" t="str">
        <f>_xlfn.IFNA(IF(F$1&gt;$C1034,"",INDEX('2-1-1 紀錄下次購買項目'!$C:$C,MATCH('2-1-2 data.csv'!$A1034,'2-1-1 紀錄下次購買項目'!$A:$A,0)+'2-1-2 data.csv'!F$1-1)),"")</f>
        <v/>
      </c>
      <c r="G1034" s="6" t="str">
        <f>_xlfn.IFNA(IF(G$1&gt;$C1034,"",INDEX('2-1-1 紀錄下次購買項目'!$C:$C,MATCH('2-1-2 data.csv'!$A1034,'2-1-1 紀錄下次購買項目'!$A:$A,0)+'2-1-2 data.csv'!G$1-1)),"")</f>
        <v/>
      </c>
      <c r="H1034" s="6" t="str">
        <f>_xlfn.IFNA(IF(H$1&gt;$C1034,"",INDEX('2-1-1 紀錄下次購買項目'!$C:$C,MATCH('2-1-2 data.csv'!$A1034,'2-1-1 紀錄下次購買項目'!$A:$A,0)+'2-1-2 data.csv'!H$1-1)),"")</f>
        <v/>
      </c>
      <c r="I1034" s="6" t="str">
        <f>_xlfn.IFNA(IF(I$1&gt;$C1034,"",INDEX('2-1-1 紀錄下次購買項目'!$C:$C,MATCH('2-1-2 data.csv'!$A1034,'2-1-1 紀錄下次購買項目'!$A:$A,0)+'2-1-2 data.csv'!I$1-1)),"")</f>
        <v/>
      </c>
      <c r="J1034" s="6" t="str">
        <f>_xlfn.IFNA(IF(J$1&gt;$C1034,"",INDEX('2-1-1 紀錄下次購買項目'!$C:$C,MATCH('2-1-2 data.csv'!$A1034,'2-1-1 紀錄下次購買項目'!$A:$A,0)+'2-1-2 data.csv'!J$1-1)),"")</f>
        <v/>
      </c>
      <c r="K1034" s="6" t="str">
        <f>_xlfn.IFNA(IF(K$1&gt;$C1034,"",INDEX('2-1-1 紀錄下次購買項目'!$C:$C,MATCH('2-1-2 data.csv'!$A1034,'2-1-1 紀錄下次購買項目'!$A:$A,0)+'2-1-2 data.csv'!K$1-1)),"")</f>
        <v/>
      </c>
      <c r="L1034" s="6" t="str">
        <f>_xlfn.IFNA(IF(L$1&gt;$C1034,"",INDEX('2-1-1 紀錄下次購買項目'!$C:$C,MATCH('2-1-2 data.csv'!$A1034,'2-1-1 紀錄下次購買項目'!$A:$A,0)+'2-1-2 data.csv'!L$1-1)),"")</f>
        <v/>
      </c>
      <c r="M1034" s="6" t="str">
        <f>_xlfn.IFNA(IF(M$1&gt;$C1034,"",INDEX('2-1-1 紀錄下次購買項目'!$C:$C,MATCH('2-1-2 data.csv'!$A1034,'2-1-1 紀錄下次購買項目'!$A:$A,0)+'2-1-2 data.csv'!M$1-1)),"")</f>
        <v/>
      </c>
      <c r="N1034" s="6" t="str">
        <f>_xlfn.IFNA(IF(N$1&gt;$C1034,"",INDEX('2-1-1 紀錄下次購買項目'!$C:$C,MATCH('2-1-2 data.csv'!$A1034,'2-1-1 紀錄下次購買項目'!$A:$A,0)+'2-1-2 data.csv'!N$1-1)),"")</f>
        <v/>
      </c>
    </row>
    <row r="1035" spans="1:14">
      <c r="A1035" s="6">
        <v>12961</v>
      </c>
      <c r="B1035" s="5">
        <v>2704</v>
      </c>
      <c r="C1035" s="6">
        <v>1</v>
      </c>
      <c r="D1035" s="6">
        <v>1</v>
      </c>
      <c r="E1035" s="6" t="str">
        <f>_xlfn.IFNA(IF(E$1&gt;$C1035,"",INDEX('2-1-1 紀錄下次購買項目'!$C:$C,MATCH('2-1-2 data.csv'!$A1035,'2-1-1 紀錄下次購買項目'!$A:$A,0)+'2-1-2 data.csv'!E$1-1)),"")</f>
        <v>DVD光碟機</v>
      </c>
      <c r="F1035" s="6" t="str">
        <f>_xlfn.IFNA(IF(F$1&gt;$C1035,"",INDEX('2-1-1 紀錄下次購買項目'!$C:$C,MATCH('2-1-2 data.csv'!$A1035,'2-1-1 紀錄下次購買項目'!$A:$A,0)+'2-1-2 data.csv'!F$1-1)),"")</f>
        <v/>
      </c>
      <c r="G1035" s="6" t="str">
        <f>_xlfn.IFNA(IF(G$1&gt;$C1035,"",INDEX('2-1-1 紀錄下次購買項目'!$C:$C,MATCH('2-1-2 data.csv'!$A1035,'2-1-1 紀錄下次購買項目'!$A:$A,0)+'2-1-2 data.csv'!G$1-1)),"")</f>
        <v/>
      </c>
      <c r="H1035" s="6" t="str">
        <f>_xlfn.IFNA(IF(H$1&gt;$C1035,"",INDEX('2-1-1 紀錄下次購買項目'!$C:$C,MATCH('2-1-2 data.csv'!$A1035,'2-1-1 紀錄下次購買項目'!$A:$A,0)+'2-1-2 data.csv'!H$1-1)),"")</f>
        <v/>
      </c>
      <c r="I1035" s="6" t="str">
        <f>_xlfn.IFNA(IF(I$1&gt;$C1035,"",INDEX('2-1-1 紀錄下次購買項目'!$C:$C,MATCH('2-1-2 data.csv'!$A1035,'2-1-1 紀錄下次購買項目'!$A:$A,0)+'2-1-2 data.csv'!I$1-1)),"")</f>
        <v/>
      </c>
      <c r="J1035" s="6" t="str">
        <f>_xlfn.IFNA(IF(J$1&gt;$C1035,"",INDEX('2-1-1 紀錄下次購買項目'!$C:$C,MATCH('2-1-2 data.csv'!$A1035,'2-1-1 紀錄下次購買項目'!$A:$A,0)+'2-1-2 data.csv'!J$1-1)),"")</f>
        <v/>
      </c>
      <c r="K1035" s="6" t="str">
        <f>_xlfn.IFNA(IF(K$1&gt;$C1035,"",INDEX('2-1-1 紀錄下次購買項目'!$C:$C,MATCH('2-1-2 data.csv'!$A1035,'2-1-1 紀錄下次購買項目'!$A:$A,0)+'2-1-2 data.csv'!K$1-1)),"")</f>
        <v/>
      </c>
      <c r="L1035" s="6" t="str">
        <f>_xlfn.IFNA(IF(L$1&gt;$C1035,"",INDEX('2-1-1 紀錄下次購買項目'!$C:$C,MATCH('2-1-2 data.csv'!$A1035,'2-1-1 紀錄下次購買項目'!$A:$A,0)+'2-1-2 data.csv'!L$1-1)),"")</f>
        <v/>
      </c>
      <c r="M1035" s="6" t="str">
        <f>_xlfn.IFNA(IF(M$1&gt;$C1035,"",INDEX('2-1-1 紀錄下次購買項目'!$C:$C,MATCH('2-1-2 data.csv'!$A1035,'2-1-1 紀錄下次購買項目'!$A:$A,0)+'2-1-2 data.csv'!M$1-1)),"")</f>
        <v/>
      </c>
      <c r="N1035" s="6" t="str">
        <f>_xlfn.IFNA(IF(N$1&gt;$C1035,"",INDEX('2-1-1 紀錄下次購買項目'!$C:$C,MATCH('2-1-2 data.csv'!$A1035,'2-1-1 紀錄下次購買項目'!$A:$A,0)+'2-1-2 data.csv'!N$1-1)),"")</f>
        <v/>
      </c>
    </row>
    <row r="1036" spans="1:14">
      <c r="A1036" s="6">
        <v>24029</v>
      </c>
      <c r="B1036" s="5">
        <v>2704</v>
      </c>
      <c r="C1036" s="6">
        <v>1</v>
      </c>
      <c r="D1036" s="6">
        <v>1</v>
      </c>
      <c r="E1036" s="6" t="str">
        <f>_xlfn.IFNA(IF(E$1&gt;$C1036,"",INDEX('2-1-1 紀錄下次購買項目'!$C:$C,MATCH('2-1-2 data.csv'!$A1036,'2-1-1 紀錄下次購買項目'!$A:$A,0)+'2-1-2 data.csv'!E$1-1)),"")</f>
        <v>DVD燒錄片</v>
      </c>
      <c r="F1036" s="6" t="str">
        <f>_xlfn.IFNA(IF(F$1&gt;$C1036,"",INDEX('2-1-1 紀錄下次購買項目'!$C:$C,MATCH('2-1-2 data.csv'!$A1036,'2-1-1 紀錄下次購買項目'!$A:$A,0)+'2-1-2 data.csv'!F$1-1)),"")</f>
        <v/>
      </c>
      <c r="G1036" s="6" t="str">
        <f>_xlfn.IFNA(IF(G$1&gt;$C1036,"",INDEX('2-1-1 紀錄下次購買項目'!$C:$C,MATCH('2-1-2 data.csv'!$A1036,'2-1-1 紀錄下次購買項目'!$A:$A,0)+'2-1-2 data.csv'!G$1-1)),"")</f>
        <v/>
      </c>
      <c r="H1036" s="6" t="str">
        <f>_xlfn.IFNA(IF(H$1&gt;$C1036,"",INDEX('2-1-1 紀錄下次購買項目'!$C:$C,MATCH('2-1-2 data.csv'!$A1036,'2-1-1 紀錄下次購買項目'!$A:$A,0)+'2-1-2 data.csv'!H$1-1)),"")</f>
        <v/>
      </c>
      <c r="I1036" s="6" t="str">
        <f>_xlfn.IFNA(IF(I$1&gt;$C1036,"",INDEX('2-1-1 紀錄下次購買項目'!$C:$C,MATCH('2-1-2 data.csv'!$A1036,'2-1-1 紀錄下次購買項目'!$A:$A,0)+'2-1-2 data.csv'!I$1-1)),"")</f>
        <v/>
      </c>
      <c r="J1036" s="6" t="str">
        <f>_xlfn.IFNA(IF(J$1&gt;$C1036,"",INDEX('2-1-1 紀錄下次購買項目'!$C:$C,MATCH('2-1-2 data.csv'!$A1036,'2-1-1 紀錄下次購買項目'!$A:$A,0)+'2-1-2 data.csv'!J$1-1)),"")</f>
        <v/>
      </c>
      <c r="K1036" s="6" t="str">
        <f>_xlfn.IFNA(IF(K$1&gt;$C1036,"",INDEX('2-1-1 紀錄下次購買項目'!$C:$C,MATCH('2-1-2 data.csv'!$A1036,'2-1-1 紀錄下次購買項目'!$A:$A,0)+'2-1-2 data.csv'!K$1-1)),"")</f>
        <v/>
      </c>
      <c r="L1036" s="6" t="str">
        <f>_xlfn.IFNA(IF(L$1&gt;$C1036,"",INDEX('2-1-1 紀錄下次購買項目'!$C:$C,MATCH('2-1-2 data.csv'!$A1036,'2-1-1 紀錄下次購買項目'!$A:$A,0)+'2-1-2 data.csv'!L$1-1)),"")</f>
        <v/>
      </c>
      <c r="M1036" s="6" t="str">
        <f>_xlfn.IFNA(IF(M$1&gt;$C1036,"",INDEX('2-1-1 紀錄下次購買項目'!$C:$C,MATCH('2-1-2 data.csv'!$A1036,'2-1-1 紀錄下次購買項目'!$A:$A,0)+'2-1-2 data.csv'!M$1-1)),"")</f>
        <v/>
      </c>
      <c r="N1036" s="6" t="str">
        <f>_xlfn.IFNA(IF(N$1&gt;$C1036,"",INDEX('2-1-1 紀錄下次購買項目'!$C:$C,MATCH('2-1-2 data.csv'!$A1036,'2-1-1 紀錄下次購買項目'!$A:$A,0)+'2-1-2 data.csv'!N$1-1)),"")</f>
        <v/>
      </c>
    </row>
    <row r="1037" spans="1:14">
      <c r="A1037" s="6">
        <v>27593</v>
      </c>
      <c r="B1037" s="5">
        <v>2704</v>
      </c>
      <c r="C1037" s="6">
        <v>1</v>
      </c>
      <c r="D1037" s="6">
        <v>1</v>
      </c>
      <c r="E1037" s="6" t="str">
        <f>_xlfn.IFNA(IF(E$1&gt;$C1037,"",INDEX('2-1-1 紀錄下次購買項目'!$C:$C,MATCH('2-1-2 data.csv'!$A1037,'2-1-1 紀錄下次購買項目'!$A:$A,0)+'2-1-2 data.csv'!E$1-1)),"")</f>
        <v>DVD光碟機</v>
      </c>
      <c r="F1037" s="6" t="str">
        <f>_xlfn.IFNA(IF(F$1&gt;$C1037,"",INDEX('2-1-1 紀錄下次購買項目'!$C:$C,MATCH('2-1-2 data.csv'!$A1037,'2-1-1 紀錄下次購買項目'!$A:$A,0)+'2-1-2 data.csv'!F$1-1)),"")</f>
        <v/>
      </c>
      <c r="G1037" s="6" t="str">
        <f>_xlfn.IFNA(IF(G$1&gt;$C1037,"",INDEX('2-1-1 紀錄下次購買項目'!$C:$C,MATCH('2-1-2 data.csv'!$A1037,'2-1-1 紀錄下次購買項目'!$A:$A,0)+'2-1-2 data.csv'!G$1-1)),"")</f>
        <v/>
      </c>
      <c r="H1037" s="6" t="str">
        <f>_xlfn.IFNA(IF(H$1&gt;$C1037,"",INDEX('2-1-1 紀錄下次購買項目'!$C:$C,MATCH('2-1-2 data.csv'!$A1037,'2-1-1 紀錄下次購買項目'!$A:$A,0)+'2-1-2 data.csv'!H$1-1)),"")</f>
        <v/>
      </c>
      <c r="I1037" s="6" t="str">
        <f>_xlfn.IFNA(IF(I$1&gt;$C1037,"",INDEX('2-1-1 紀錄下次購買項目'!$C:$C,MATCH('2-1-2 data.csv'!$A1037,'2-1-1 紀錄下次購買項目'!$A:$A,0)+'2-1-2 data.csv'!I$1-1)),"")</f>
        <v/>
      </c>
      <c r="J1037" s="6" t="str">
        <f>_xlfn.IFNA(IF(J$1&gt;$C1037,"",INDEX('2-1-1 紀錄下次購買項目'!$C:$C,MATCH('2-1-2 data.csv'!$A1037,'2-1-1 紀錄下次購買項目'!$A:$A,0)+'2-1-2 data.csv'!J$1-1)),"")</f>
        <v/>
      </c>
      <c r="K1037" s="6" t="str">
        <f>_xlfn.IFNA(IF(K$1&gt;$C1037,"",INDEX('2-1-1 紀錄下次購買項目'!$C:$C,MATCH('2-1-2 data.csv'!$A1037,'2-1-1 紀錄下次購買項目'!$A:$A,0)+'2-1-2 data.csv'!K$1-1)),"")</f>
        <v/>
      </c>
      <c r="L1037" s="6" t="str">
        <f>_xlfn.IFNA(IF(L$1&gt;$C1037,"",INDEX('2-1-1 紀錄下次購買項目'!$C:$C,MATCH('2-1-2 data.csv'!$A1037,'2-1-1 紀錄下次購買項目'!$A:$A,0)+'2-1-2 data.csv'!L$1-1)),"")</f>
        <v/>
      </c>
      <c r="M1037" s="6" t="str">
        <f>_xlfn.IFNA(IF(M$1&gt;$C1037,"",INDEX('2-1-1 紀錄下次購買項目'!$C:$C,MATCH('2-1-2 data.csv'!$A1037,'2-1-1 紀錄下次購買項目'!$A:$A,0)+'2-1-2 data.csv'!M$1-1)),"")</f>
        <v/>
      </c>
      <c r="N1037" s="6" t="str">
        <f>_xlfn.IFNA(IF(N$1&gt;$C1037,"",INDEX('2-1-1 紀錄下次購買項目'!$C:$C,MATCH('2-1-2 data.csv'!$A1037,'2-1-1 紀錄下次購買項目'!$A:$A,0)+'2-1-2 data.csv'!N$1-1)),"")</f>
        <v/>
      </c>
    </row>
    <row r="1038" spans="1:14">
      <c r="A1038" s="6">
        <v>50033</v>
      </c>
      <c r="B1038" s="5">
        <v>2704</v>
      </c>
      <c r="C1038" s="6">
        <v>1</v>
      </c>
      <c r="D1038" s="6">
        <v>1</v>
      </c>
      <c r="E1038" s="6" t="str">
        <f>_xlfn.IFNA(IF(E$1&gt;$C1038,"",INDEX('2-1-1 紀錄下次購買項目'!$C:$C,MATCH('2-1-2 data.csv'!$A1038,'2-1-1 紀錄下次購買項目'!$A:$A,0)+'2-1-2 data.csv'!E$1-1)),"")</f>
        <v>家電維修費</v>
      </c>
      <c r="F1038" s="6" t="str">
        <f>_xlfn.IFNA(IF(F$1&gt;$C1038,"",INDEX('2-1-1 紀錄下次購買項目'!$C:$C,MATCH('2-1-2 data.csv'!$A1038,'2-1-1 紀錄下次購買項目'!$A:$A,0)+'2-1-2 data.csv'!F$1-1)),"")</f>
        <v/>
      </c>
      <c r="G1038" s="6" t="str">
        <f>_xlfn.IFNA(IF(G$1&gt;$C1038,"",INDEX('2-1-1 紀錄下次購買項目'!$C:$C,MATCH('2-1-2 data.csv'!$A1038,'2-1-1 紀錄下次購買項目'!$A:$A,0)+'2-1-2 data.csv'!G$1-1)),"")</f>
        <v/>
      </c>
      <c r="H1038" s="6" t="str">
        <f>_xlfn.IFNA(IF(H$1&gt;$C1038,"",INDEX('2-1-1 紀錄下次購買項目'!$C:$C,MATCH('2-1-2 data.csv'!$A1038,'2-1-1 紀錄下次購買項目'!$A:$A,0)+'2-1-2 data.csv'!H$1-1)),"")</f>
        <v/>
      </c>
      <c r="I1038" s="6" t="str">
        <f>_xlfn.IFNA(IF(I$1&gt;$C1038,"",INDEX('2-1-1 紀錄下次購買項目'!$C:$C,MATCH('2-1-2 data.csv'!$A1038,'2-1-1 紀錄下次購買項目'!$A:$A,0)+'2-1-2 data.csv'!I$1-1)),"")</f>
        <v/>
      </c>
      <c r="J1038" s="6" t="str">
        <f>_xlfn.IFNA(IF(J$1&gt;$C1038,"",INDEX('2-1-1 紀錄下次購買項目'!$C:$C,MATCH('2-1-2 data.csv'!$A1038,'2-1-1 紀錄下次購買項目'!$A:$A,0)+'2-1-2 data.csv'!J$1-1)),"")</f>
        <v/>
      </c>
      <c r="K1038" s="6" t="str">
        <f>_xlfn.IFNA(IF(K$1&gt;$C1038,"",INDEX('2-1-1 紀錄下次購買項目'!$C:$C,MATCH('2-1-2 data.csv'!$A1038,'2-1-1 紀錄下次購買項目'!$A:$A,0)+'2-1-2 data.csv'!K$1-1)),"")</f>
        <v/>
      </c>
      <c r="L1038" s="6" t="str">
        <f>_xlfn.IFNA(IF(L$1&gt;$C1038,"",INDEX('2-1-1 紀錄下次購買項目'!$C:$C,MATCH('2-1-2 data.csv'!$A1038,'2-1-1 紀錄下次購買項目'!$A:$A,0)+'2-1-2 data.csv'!L$1-1)),"")</f>
        <v/>
      </c>
      <c r="M1038" s="6" t="str">
        <f>_xlfn.IFNA(IF(M$1&gt;$C1038,"",INDEX('2-1-1 紀錄下次購買項目'!$C:$C,MATCH('2-1-2 data.csv'!$A1038,'2-1-1 紀錄下次購買項目'!$A:$A,0)+'2-1-2 data.csv'!M$1-1)),"")</f>
        <v/>
      </c>
      <c r="N1038" s="6" t="str">
        <f>_xlfn.IFNA(IF(N$1&gt;$C1038,"",INDEX('2-1-1 紀錄下次購買項目'!$C:$C,MATCH('2-1-2 data.csv'!$A1038,'2-1-1 紀錄下次購買項目'!$A:$A,0)+'2-1-2 data.csv'!N$1-1)),"")</f>
        <v/>
      </c>
    </row>
    <row r="1039" spans="1:14">
      <c r="A1039" s="6">
        <v>61758</v>
      </c>
      <c r="B1039" s="5">
        <v>2704</v>
      </c>
      <c r="C1039" s="6">
        <v>1</v>
      </c>
      <c r="D1039" s="6">
        <v>1</v>
      </c>
      <c r="E1039" s="6" t="str">
        <f>_xlfn.IFNA(IF(E$1&gt;$C1039,"",INDEX('2-1-1 紀錄下次購買項目'!$C:$C,MATCH('2-1-2 data.csv'!$A1039,'2-1-1 紀錄下次購買項目'!$A:$A,0)+'2-1-2 data.csv'!E$1-1)),"")</f>
        <v>家電安裝費</v>
      </c>
      <c r="F1039" s="6" t="str">
        <f>_xlfn.IFNA(IF(F$1&gt;$C1039,"",INDEX('2-1-1 紀錄下次購買項目'!$C:$C,MATCH('2-1-2 data.csv'!$A1039,'2-1-1 紀錄下次購買項目'!$A:$A,0)+'2-1-2 data.csv'!F$1-1)),"")</f>
        <v/>
      </c>
      <c r="G1039" s="6" t="str">
        <f>_xlfn.IFNA(IF(G$1&gt;$C1039,"",INDEX('2-1-1 紀錄下次購買項目'!$C:$C,MATCH('2-1-2 data.csv'!$A1039,'2-1-1 紀錄下次購買項目'!$A:$A,0)+'2-1-2 data.csv'!G$1-1)),"")</f>
        <v/>
      </c>
      <c r="H1039" s="6" t="str">
        <f>_xlfn.IFNA(IF(H$1&gt;$C1039,"",INDEX('2-1-1 紀錄下次購買項目'!$C:$C,MATCH('2-1-2 data.csv'!$A1039,'2-1-1 紀錄下次購買項目'!$A:$A,0)+'2-1-2 data.csv'!H$1-1)),"")</f>
        <v/>
      </c>
      <c r="I1039" s="6" t="str">
        <f>_xlfn.IFNA(IF(I$1&gt;$C1039,"",INDEX('2-1-1 紀錄下次購買項目'!$C:$C,MATCH('2-1-2 data.csv'!$A1039,'2-1-1 紀錄下次購買項目'!$A:$A,0)+'2-1-2 data.csv'!I$1-1)),"")</f>
        <v/>
      </c>
      <c r="J1039" s="6" t="str">
        <f>_xlfn.IFNA(IF(J$1&gt;$C1039,"",INDEX('2-1-1 紀錄下次購買項目'!$C:$C,MATCH('2-1-2 data.csv'!$A1039,'2-1-1 紀錄下次購買項目'!$A:$A,0)+'2-1-2 data.csv'!J$1-1)),"")</f>
        <v/>
      </c>
      <c r="K1039" s="6" t="str">
        <f>_xlfn.IFNA(IF(K$1&gt;$C1039,"",INDEX('2-1-1 紀錄下次購買項目'!$C:$C,MATCH('2-1-2 data.csv'!$A1039,'2-1-1 紀錄下次購買項目'!$A:$A,0)+'2-1-2 data.csv'!K$1-1)),"")</f>
        <v/>
      </c>
      <c r="L1039" s="6" t="str">
        <f>_xlfn.IFNA(IF(L$1&gt;$C1039,"",INDEX('2-1-1 紀錄下次購買項目'!$C:$C,MATCH('2-1-2 data.csv'!$A1039,'2-1-1 紀錄下次購買項目'!$A:$A,0)+'2-1-2 data.csv'!L$1-1)),"")</f>
        <v/>
      </c>
      <c r="M1039" s="6" t="str">
        <f>_xlfn.IFNA(IF(M$1&gt;$C1039,"",INDEX('2-1-1 紀錄下次購買項目'!$C:$C,MATCH('2-1-2 data.csv'!$A1039,'2-1-1 紀錄下次購買項目'!$A:$A,0)+'2-1-2 data.csv'!M$1-1)),"")</f>
        <v/>
      </c>
      <c r="N1039" s="6" t="str">
        <f>_xlfn.IFNA(IF(N$1&gt;$C1039,"",INDEX('2-1-1 紀錄下次購買項目'!$C:$C,MATCH('2-1-2 data.csv'!$A1039,'2-1-1 紀錄下次購買項目'!$A:$A,0)+'2-1-2 data.csv'!N$1-1)),"")</f>
        <v/>
      </c>
    </row>
    <row r="1040" spans="1:14">
      <c r="A1040" s="6">
        <v>64838</v>
      </c>
      <c r="B1040" s="5">
        <v>2704</v>
      </c>
      <c r="C1040" s="6">
        <v>1</v>
      </c>
      <c r="D1040" s="6">
        <v>1</v>
      </c>
      <c r="E1040" s="6" t="str">
        <f>_xlfn.IFNA(IF(E$1&gt;$C1040,"",INDEX('2-1-1 紀錄下次購買項目'!$C:$C,MATCH('2-1-2 data.csv'!$A1040,'2-1-1 紀錄下次購買項目'!$A:$A,0)+'2-1-2 data.csv'!E$1-1)),"")</f>
        <v>DVD燒錄片</v>
      </c>
      <c r="F1040" s="6" t="str">
        <f>_xlfn.IFNA(IF(F$1&gt;$C1040,"",INDEX('2-1-1 紀錄下次購買項目'!$C:$C,MATCH('2-1-2 data.csv'!$A1040,'2-1-1 紀錄下次購買項目'!$A:$A,0)+'2-1-2 data.csv'!F$1-1)),"")</f>
        <v/>
      </c>
      <c r="G1040" s="6" t="str">
        <f>_xlfn.IFNA(IF(G$1&gt;$C1040,"",INDEX('2-1-1 紀錄下次購買項目'!$C:$C,MATCH('2-1-2 data.csv'!$A1040,'2-1-1 紀錄下次購買項目'!$A:$A,0)+'2-1-2 data.csv'!G$1-1)),"")</f>
        <v/>
      </c>
      <c r="H1040" s="6" t="str">
        <f>_xlfn.IFNA(IF(H$1&gt;$C1040,"",INDEX('2-1-1 紀錄下次購買項目'!$C:$C,MATCH('2-1-2 data.csv'!$A1040,'2-1-1 紀錄下次購買項目'!$A:$A,0)+'2-1-2 data.csv'!H$1-1)),"")</f>
        <v/>
      </c>
      <c r="I1040" s="6" t="str">
        <f>_xlfn.IFNA(IF(I$1&gt;$C1040,"",INDEX('2-1-1 紀錄下次購買項目'!$C:$C,MATCH('2-1-2 data.csv'!$A1040,'2-1-1 紀錄下次購買項目'!$A:$A,0)+'2-1-2 data.csv'!I$1-1)),"")</f>
        <v/>
      </c>
      <c r="J1040" s="6" t="str">
        <f>_xlfn.IFNA(IF(J$1&gt;$C1040,"",INDEX('2-1-1 紀錄下次購買項目'!$C:$C,MATCH('2-1-2 data.csv'!$A1040,'2-1-1 紀錄下次購買項目'!$A:$A,0)+'2-1-2 data.csv'!J$1-1)),"")</f>
        <v/>
      </c>
      <c r="K1040" s="6" t="str">
        <f>_xlfn.IFNA(IF(K$1&gt;$C1040,"",INDEX('2-1-1 紀錄下次購買項目'!$C:$C,MATCH('2-1-2 data.csv'!$A1040,'2-1-1 紀錄下次購買項目'!$A:$A,0)+'2-1-2 data.csv'!K$1-1)),"")</f>
        <v/>
      </c>
      <c r="L1040" s="6" t="str">
        <f>_xlfn.IFNA(IF(L$1&gt;$C1040,"",INDEX('2-1-1 紀錄下次購買項目'!$C:$C,MATCH('2-1-2 data.csv'!$A1040,'2-1-1 紀錄下次購買項目'!$A:$A,0)+'2-1-2 data.csv'!L$1-1)),"")</f>
        <v/>
      </c>
      <c r="M1040" s="6" t="str">
        <f>_xlfn.IFNA(IF(M$1&gt;$C1040,"",INDEX('2-1-1 紀錄下次購買項目'!$C:$C,MATCH('2-1-2 data.csv'!$A1040,'2-1-1 紀錄下次購買項目'!$A:$A,0)+'2-1-2 data.csv'!M$1-1)),"")</f>
        <v/>
      </c>
      <c r="N1040" s="6" t="str">
        <f>_xlfn.IFNA(IF(N$1&gt;$C1040,"",INDEX('2-1-1 紀錄下次購買項目'!$C:$C,MATCH('2-1-2 data.csv'!$A1040,'2-1-1 紀錄下次購買項目'!$A:$A,0)+'2-1-2 data.csv'!N$1-1)),"")</f>
        <v/>
      </c>
    </row>
    <row r="1041" spans="1:14">
      <c r="A1041" s="6">
        <v>76673</v>
      </c>
      <c r="B1041" s="5">
        <v>2704</v>
      </c>
      <c r="C1041" s="6">
        <v>1</v>
      </c>
      <c r="D1041" s="6">
        <v>1</v>
      </c>
      <c r="E1041" s="6" t="str">
        <f>_xlfn.IFNA(IF(E$1&gt;$C1041,"",INDEX('2-1-1 紀錄下次購買項目'!$C:$C,MATCH('2-1-2 data.csv'!$A1041,'2-1-1 紀錄下次購買項目'!$A:$A,0)+'2-1-2 data.csv'!E$1-1)),"")</f>
        <v>鹼性電池</v>
      </c>
      <c r="F1041" s="6" t="str">
        <f>_xlfn.IFNA(IF(F$1&gt;$C1041,"",INDEX('2-1-1 紀錄下次購買項目'!$C:$C,MATCH('2-1-2 data.csv'!$A1041,'2-1-1 紀錄下次購買項目'!$A:$A,0)+'2-1-2 data.csv'!F$1-1)),"")</f>
        <v/>
      </c>
      <c r="G1041" s="6" t="str">
        <f>_xlfn.IFNA(IF(G$1&gt;$C1041,"",INDEX('2-1-1 紀錄下次購買項目'!$C:$C,MATCH('2-1-2 data.csv'!$A1041,'2-1-1 紀錄下次購買項目'!$A:$A,0)+'2-1-2 data.csv'!G$1-1)),"")</f>
        <v/>
      </c>
      <c r="H1041" s="6" t="str">
        <f>_xlfn.IFNA(IF(H$1&gt;$C1041,"",INDEX('2-1-1 紀錄下次購買項目'!$C:$C,MATCH('2-1-2 data.csv'!$A1041,'2-1-1 紀錄下次購買項目'!$A:$A,0)+'2-1-2 data.csv'!H$1-1)),"")</f>
        <v/>
      </c>
      <c r="I1041" s="6" t="str">
        <f>_xlfn.IFNA(IF(I$1&gt;$C1041,"",INDEX('2-1-1 紀錄下次購買項目'!$C:$C,MATCH('2-1-2 data.csv'!$A1041,'2-1-1 紀錄下次購買項目'!$A:$A,0)+'2-1-2 data.csv'!I$1-1)),"")</f>
        <v/>
      </c>
      <c r="J1041" s="6" t="str">
        <f>_xlfn.IFNA(IF(J$1&gt;$C1041,"",INDEX('2-1-1 紀錄下次購買項目'!$C:$C,MATCH('2-1-2 data.csv'!$A1041,'2-1-1 紀錄下次購買項目'!$A:$A,0)+'2-1-2 data.csv'!J$1-1)),"")</f>
        <v/>
      </c>
      <c r="K1041" s="6" t="str">
        <f>_xlfn.IFNA(IF(K$1&gt;$C1041,"",INDEX('2-1-1 紀錄下次購買項目'!$C:$C,MATCH('2-1-2 data.csv'!$A1041,'2-1-1 紀錄下次購買項目'!$A:$A,0)+'2-1-2 data.csv'!K$1-1)),"")</f>
        <v/>
      </c>
      <c r="L1041" s="6" t="str">
        <f>_xlfn.IFNA(IF(L$1&gt;$C1041,"",INDEX('2-1-1 紀錄下次購買項目'!$C:$C,MATCH('2-1-2 data.csv'!$A1041,'2-1-1 紀錄下次購買項目'!$A:$A,0)+'2-1-2 data.csv'!L$1-1)),"")</f>
        <v/>
      </c>
      <c r="M1041" s="6" t="str">
        <f>_xlfn.IFNA(IF(M$1&gt;$C1041,"",INDEX('2-1-1 紀錄下次購買項目'!$C:$C,MATCH('2-1-2 data.csv'!$A1041,'2-1-1 紀錄下次購買項目'!$A:$A,0)+'2-1-2 data.csv'!M$1-1)),"")</f>
        <v/>
      </c>
      <c r="N1041" s="6" t="str">
        <f>_xlfn.IFNA(IF(N$1&gt;$C1041,"",INDEX('2-1-1 紀錄下次購買項目'!$C:$C,MATCH('2-1-2 data.csv'!$A1041,'2-1-1 紀錄下次購買項目'!$A:$A,0)+'2-1-2 data.csv'!N$1-1)),"")</f>
        <v/>
      </c>
    </row>
    <row r="1042" spans="1:14">
      <c r="A1042" s="6">
        <v>78828</v>
      </c>
      <c r="B1042" s="5">
        <v>2704</v>
      </c>
      <c r="C1042" s="6">
        <v>1</v>
      </c>
      <c r="D1042" s="6">
        <v>1</v>
      </c>
      <c r="E1042" s="6" t="str">
        <f>_xlfn.IFNA(IF(E$1&gt;$C1042,"",INDEX('2-1-1 紀錄下次購買項目'!$C:$C,MATCH('2-1-2 data.csv'!$A1042,'2-1-1 紀錄下次購買項目'!$A:$A,0)+'2-1-2 data.csv'!E$1-1)),"")</f>
        <v>DVD光碟機</v>
      </c>
      <c r="F1042" s="6" t="str">
        <f>_xlfn.IFNA(IF(F$1&gt;$C1042,"",INDEX('2-1-1 紀錄下次購買項目'!$C:$C,MATCH('2-1-2 data.csv'!$A1042,'2-1-1 紀錄下次購買項目'!$A:$A,0)+'2-1-2 data.csv'!F$1-1)),"")</f>
        <v/>
      </c>
      <c r="G1042" s="6" t="str">
        <f>_xlfn.IFNA(IF(G$1&gt;$C1042,"",INDEX('2-1-1 紀錄下次購買項目'!$C:$C,MATCH('2-1-2 data.csv'!$A1042,'2-1-1 紀錄下次購買項目'!$A:$A,0)+'2-1-2 data.csv'!G$1-1)),"")</f>
        <v/>
      </c>
      <c r="H1042" s="6" t="str">
        <f>_xlfn.IFNA(IF(H$1&gt;$C1042,"",INDEX('2-1-1 紀錄下次購買項目'!$C:$C,MATCH('2-1-2 data.csv'!$A1042,'2-1-1 紀錄下次購買項目'!$A:$A,0)+'2-1-2 data.csv'!H$1-1)),"")</f>
        <v/>
      </c>
      <c r="I1042" s="6" t="str">
        <f>_xlfn.IFNA(IF(I$1&gt;$C1042,"",INDEX('2-1-1 紀錄下次購買項目'!$C:$C,MATCH('2-1-2 data.csv'!$A1042,'2-1-1 紀錄下次購買項目'!$A:$A,0)+'2-1-2 data.csv'!I$1-1)),"")</f>
        <v/>
      </c>
      <c r="J1042" s="6" t="str">
        <f>_xlfn.IFNA(IF(J$1&gt;$C1042,"",INDEX('2-1-1 紀錄下次購買項目'!$C:$C,MATCH('2-1-2 data.csv'!$A1042,'2-1-1 紀錄下次購買項目'!$A:$A,0)+'2-1-2 data.csv'!J$1-1)),"")</f>
        <v/>
      </c>
      <c r="K1042" s="6" t="str">
        <f>_xlfn.IFNA(IF(K$1&gt;$C1042,"",INDEX('2-1-1 紀錄下次購買項目'!$C:$C,MATCH('2-1-2 data.csv'!$A1042,'2-1-1 紀錄下次購買項目'!$A:$A,0)+'2-1-2 data.csv'!K$1-1)),"")</f>
        <v/>
      </c>
      <c r="L1042" s="6" t="str">
        <f>_xlfn.IFNA(IF(L$1&gt;$C1042,"",INDEX('2-1-1 紀錄下次購買項目'!$C:$C,MATCH('2-1-2 data.csv'!$A1042,'2-1-1 紀錄下次購買項目'!$A:$A,0)+'2-1-2 data.csv'!L$1-1)),"")</f>
        <v/>
      </c>
      <c r="M1042" s="6" t="str">
        <f>_xlfn.IFNA(IF(M$1&gt;$C1042,"",INDEX('2-1-1 紀錄下次購買項目'!$C:$C,MATCH('2-1-2 data.csv'!$A1042,'2-1-1 紀錄下次購買項目'!$A:$A,0)+'2-1-2 data.csv'!M$1-1)),"")</f>
        <v/>
      </c>
      <c r="N1042" s="6" t="str">
        <f>_xlfn.IFNA(IF(N$1&gt;$C1042,"",INDEX('2-1-1 紀錄下次購買項目'!$C:$C,MATCH('2-1-2 data.csv'!$A1042,'2-1-1 紀錄下次購買項目'!$A:$A,0)+'2-1-2 data.csv'!N$1-1)),"")</f>
        <v/>
      </c>
    </row>
    <row r="1043" spans="1:14">
      <c r="A1043" s="6">
        <v>80012</v>
      </c>
      <c r="B1043" s="5">
        <v>2704</v>
      </c>
      <c r="C1043" s="6">
        <v>1</v>
      </c>
      <c r="D1043" s="6">
        <v>0</v>
      </c>
      <c r="E1043" s="6" t="str">
        <f>_xlfn.IFNA(IF(E$1&gt;$C1043,"",INDEX('2-1-1 紀錄下次購買項目'!$C:$C,MATCH('2-1-2 data.csv'!$A1043,'2-1-1 紀錄下次購買項目'!$A:$A,0)+'2-1-2 data.csv'!E$1-1)),"")</f>
        <v>鹼性電池</v>
      </c>
      <c r="F1043" s="6" t="str">
        <f>_xlfn.IFNA(IF(F$1&gt;$C1043,"",INDEX('2-1-1 紀錄下次購買項目'!$C:$C,MATCH('2-1-2 data.csv'!$A1043,'2-1-1 紀錄下次購買項目'!$A:$A,0)+'2-1-2 data.csv'!F$1-1)),"")</f>
        <v/>
      </c>
      <c r="G1043" s="6" t="str">
        <f>_xlfn.IFNA(IF(G$1&gt;$C1043,"",INDEX('2-1-1 紀錄下次購買項目'!$C:$C,MATCH('2-1-2 data.csv'!$A1043,'2-1-1 紀錄下次購買項目'!$A:$A,0)+'2-1-2 data.csv'!G$1-1)),"")</f>
        <v/>
      </c>
      <c r="H1043" s="6" t="str">
        <f>_xlfn.IFNA(IF(H$1&gt;$C1043,"",INDEX('2-1-1 紀錄下次購買項目'!$C:$C,MATCH('2-1-2 data.csv'!$A1043,'2-1-1 紀錄下次購買項目'!$A:$A,0)+'2-1-2 data.csv'!H$1-1)),"")</f>
        <v/>
      </c>
      <c r="I1043" s="6" t="str">
        <f>_xlfn.IFNA(IF(I$1&gt;$C1043,"",INDEX('2-1-1 紀錄下次購買項目'!$C:$C,MATCH('2-1-2 data.csv'!$A1043,'2-1-1 紀錄下次購買項目'!$A:$A,0)+'2-1-2 data.csv'!I$1-1)),"")</f>
        <v/>
      </c>
      <c r="J1043" s="6" t="str">
        <f>_xlfn.IFNA(IF(J$1&gt;$C1043,"",INDEX('2-1-1 紀錄下次購買項目'!$C:$C,MATCH('2-1-2 data.csv'!$A1043,'2-1-1 紀錄下次購買項目'!$A:$A,0)+'2-1-2 data.csv'!J$1-1)),"")</f>
        <v/>
      </c>
      <c r="K1043" s="6" t="str">
        <f>_xlfn.IFNA(IF(K$1&gt;$C1043,"",INDEX('2-1-1 紀錄下次購買項目'!$C:$C,MATCH('2-1-2 data.csv'!$A1043,'2-1-1 紀錄下次購買項目'!$A:$A,0)+'2-1-2 data.csv'!K$1-1)),"")</f>
        <v/>
      </c>
      <c r="L1043" s="6" t="str">
        <f>_xlfn.IFNA(IF(L$1&gt;$C1043,"",INDEX('2-1-1 紀錄下次購買項目'!$C:$C,MATCH('2-1-2 data.csv'!$A1043,'2-1-1 紀錄下次購買項目'!$A:$A,0)+'2-1-2 data.csv'!L$1-1)),"")</f>
        <v/>
      </c>
      <c r="M1043" s="6" t="str">
        <f>_xlfn.IFNA(IF(M$1&gt;$C1043,"",INDEX('2-1-1 紀錄下次購買項目'!$C:$C,MATCH('2-1-2 data.csv'!$A1043,'2-1-1 紀錄下次購買項目'!$A:$A,0)+'2-1-2 data.csv'!M$1-1)),"")</f>
        <v/>
      </c>
      <c r="N1043" s="6" t="str">
        <f>_xlfn.IFNA(IF(N$1&gt;$C1043,"",INDEX('2-1-1 紀錄下次購買項目'!$C:$C,MATCH('2-1-2 data.csv'!$A1043,'2-1-1 紀錄下次購買項目'!$A:$A,0)+'2-1-2 data.csv'!N$1-1)),"")</f>
        <v/>
      </c>
    </row>
    <row r="1044" spans="1:14">
      <c r="A1044" s="6">
        <v>19119</v>
      </c>
      <c r="B1044" s="5">
        <v>2713</v>
      </c>
      <c r="C1044" s="6">
        <v>2</v>
      </c>
      <c r="D1044" s="6">
        <v>3</v>
      </c>
      <c r="E1044" s="6" t="str">
        <f>_xlfn.IFNA(IF(E$1&gt;$C1044,"",INDEX('2-1-1 紀錄下次購買項目'!$C:$C,MATCH('2-1-2 data.csv'!$A1044,'2-1-1 紀錄下次購買項目'!$A:$A,0)+'2-1-2 data.csv'!E$1-1)),"")</f>
        <v>會員贈品</v>
      </c>
      <c r="F1044" s="6" t="str">
        <f>_xlfn.IFNA(IF(F$1&gt;$C1044,"",INDEX('2-1-1 紀錄下次購買項目'!$C:$C,MATCH('2-1-2 data.csv'!$A1044,'2-1-1 紀錄下次購買項目'!$A:$A,0)+'2-1-2 data.csv'!F$1-1)),"")</f>
        <v>會員補卡</v>
      </c>
      <c r="G1044" s="6" t="str">
        <f>_xlfn.IFNA(IF(G$1&gt;$C1044,"",INDEX('2-1-1 紀錄下次購買項目'!$C:$C,MATCH('2-1-2 data.csv'!$A1044,'2-1-1 紀錄下次購買項目'!$A:$A,0)+'2-1-2 data.csv'!G$1-1)),"")</f>
        <v/>
      </c>
      <c r="H1044" s="6" t="str">
        <f>_xlfn.IFNA(IF(H$1&gt;$C1044,"",INDEX('2-1-1 紀錄下次購買項目'!$C:$C,MATCH('2-1-2 data.csv'!$A1044,'2-1-1 紀錄下次購買項目'!$A:$A,0)+'2-1-2 data.csv'!H$1-1)),"")</f>
        <v/>
      </c>
      <c r="I1044" s="6" t="str">
        <f>_xlfn.IFNA(IF(I$1&gt;$C1044,"",INDEX('2-1-1 紀錄下次購買項目'!$C:$C,MATCH('2-1-2 data.csv'!$A1044,'2-1-1 紀錄下次購買項目'!$A:$A,0)+'2-1-2 data.csv'!I$1-1)),"")</f>
        <v/>
      </c>
      <c r="J1044" s="6" t="str">
        <f>_xlfn.IFNA(IF(J$1&gt;$C1044,"",INDEX('2-1-1 紀錄下次購買項目'!$C:$C,MATCH('2-1-2 data.csv'!$A1044,'2-1-1 紀錄下次購買項目'!$A:$A,0)+'2-1-2 data.csv'!J$1-1)),"")</f>
        <v/>
      </c>
      <c r="K1044" s="6" t="str">
        <f>_xlfn.IFNA(IF(K$1&gt;$C1044,"",INDEX('2-1-1 紀錄下次購買項目'!$C:$C,MATCH('2-1-2 data.csv'!$A1044,'2-1-1 紀錄下次購買項目'!$A:$A,0)+'2-1-2 data.csv'!K$1-1)),"")</f>
        <v/>
      </c>
      <c r="L1044" s="6" t="str">
        <f>_xlfn.IFNA(IF(L$1&gt;$C1044,"",INDEX('2-1-1 紀錄下次購買項目'!$C:$C,MATCH('2-1-2 data.csv'!$A1044,'2-1-1 紀錄下次購買項目'!$A:$A,0)+'2-1-2 data.csv'!L$1-1)),"")</f>
        <v/>
      </c>
      <c r="M1044" s="6" t="str">
        <f>_xlfn.IFNA(IF(M$1&gt;$C1044,"",INDEX('2-1-1 紀錄下次購買項目'!$C:$C,MATCH('2-1-2 data.csv'!$A1044,'2-1-1 紀錄下次購買項目'!$A:$A,0)+'2-1-2 data.csv'!M$1-1)),"")</f>
        <v/>
      </c>
      <c r="N1044" s="6" t="str">
        <f>_xlfn.IFNA(IF(N$1&gt;$C1044,"",INDEX('2-1-1 紀錄下次購買項目'!$C:$C,MATCH('2-1-2 data.csv'!$A1044,'2-1-1 紀錄下次購買項目'!$A:$A,0)+'2-1-2 data.csv'!N$1-1)),"")</f>
        <v/>
      </c>
    </row>
    <row r="1045" spans="1:14">
      <c r="A1045" s="6">
        <v>23572</v>
      </c>
      <c r="B1045" s="5">
        <v>2713</v>
      </c>
      <c r="C1045" s="6">
        <v>3</v>
      </c>
      <c r="D1045" s="6">
        <v>1</v>
      </c>
      <c r="E1045" s="6" t="str">
        <f>_xlfn.IFNA(IF(E$1&gt;$C1045,"",INDEX('2-1-1 紀錄下次購買項目'!$C:$C,MATCH('2-1-2 data.csv'!$A1045,'2-1-1 紀錄下次購買項目'!$A:$A,0)+'2-1-2 data.csv'!E$1-1)),"")</f>
        <v>鍵盤</v>
      </c>
      <c r="F1045" s="6" t="str">
        <f>_xlfn.IFNA(IF(F$1&gt;$C1045,"",INDEX('2-1-1 紀錄下次購買項目'!$C:$C,MATCH('2-1-2 data.csv'!$A1045,'2-1-1 紀錄下次購買項目'!$A:$A,0)+'2-1-2 data.csv'!F$1-1)),"")</f>
        <v>延長線</v>
      </c>
      <c r="G1045" s="6" t="str">
        <f>_xlfn.IFNA(IF(G$1&gt;$C1045,"",INDEX('2-1-1 紀錄下次購買項目'!$C:$C,MATCH('2-1-2 data.csv'!$A1045,'2-1-1 紀錄下次購買項目'!$A:$A,0)+'2-1-2 data.csv'!G$1-1)),"")</f>
        <v>有線光學鼠</v>
      </c>
      <c r="H1045" s="6" t="str">
        <f>_xlfn.IFNA(IF(H$1&gt;$C1045,"",INDEX('2-1-1 紀錄下次購買項目'!$C:$C,MATCH('2-1-2 data.csv'!$A1045,'2-1-1 紀錄下次購買項目'!$A:$A,0)+'2-1-2 data.csv'!H$1-1)),"")</f>
        <v/>
      </c>
      <c r="I1045" s="6" t="str">
        <f>_xlfn.IFNA(IF(I$1&gt;$C1045,"",INDEX('2-1-1 紀錄下次購買項目'!$C:$C,MATCH('2-1-2 data.csv'!$A1045,'2-1-1 紀錄下次購買項目'!$A:$A,0)+'2-1-2 data.csv'!I$1-1)),"")</f>
        <v/>
      </c>
      <c r="J1045" s="6" t="str">
        <f>_xlfn.IFNA(IF(J$1&gt;$C1045,"",INDEX('2-1-1 紀錄下次購買項目'!$C:$C,MATCH('2-1-2 data.csv'!$A1045,'2-1-1 紀錄下次購買項目'!$A:$A,0)+'2-1-2 data.csv'!J$1-1)),"")</f>
        <v/>
      </c>
      <c r="K1045" s="6" t="str">
        <f>_xlfn.IFNA(IF(K$1&gt;$C1045,"",INDEX('2-1-1 紀錄下次購買項目'!$C:$C,MATCH('2-1-2 data.csv'!$A1045,'2-1-1 紀錄下次購買項目'!$A:$A,0)+'2-1-2 data.csv'!K$1-1)),"")</f>
        <v/>
      </c>
      <c r="L1045" s="6" t="str">
        <f>_xlfn.IFNA(IF(L$1&gt;$C1045,"",INDEX('2-1-1 紀錄下次購買項目'!$C:$C,MATCH('2-1-2 data.csv'!$A1045,'2-1-1 紀錄下次購買項目'!$A:$A,0)+'2-1-2 data.csv'!L$1-1)),"")</f>
        <v/>
      </c>
      <c r="M1045" s="6" t="str">
        <f>_xlfn.IFNA(IF(M$1&gt;$C1045,"",INDEX('2-1-1 紀錄下次購買項目'!$C:$C,MATCH('2-1-2 data.csv'!$A1045,'2-1-1 紀錄下次購買項目'!$A:$A,0)+'2-1-2 data.csv'!M$1-1)),"")</f>
        <v/>
      </c>
      <c r="N1045" s="6" t="str">
        <f>_xlfn.IFNA(IF(N$1&gt;$C1045,"",INDEX('2-1-1 紀錄下次購買項目'!$C:$C,MATCH('2-1-2 data.csv'!$A1045,'2-1-1 紀錄下次購買項目'!$A:$A,0)+'2-1-2 data.csv'!N$1-1)),"")</f>
        <v/>
      </c>
    </row>
    <row r="1046" spans="1:14">
      <c r="A1046" s="6">
        <v>50034</v>
      </c>
      <c r="B1046" s="5">
        <v>2713</v>
      </c>
      <c r="C1046" s="6">
        <v>1</v>
      </c>
      <c r="D1046" s="6">
        <v>1</v>
      </c>
      <c r="E1046" s="6" t="str">
        <f>_xlfn.IFNA(IF(E$1&gt;$C1046,"",INDEX('2-1-1 紀錄下次購買項目'!$C:$C,MATCH('2-1-2 data.csv'!$A1046,'2-1-1 紀錄下次購買項目'!$A:$A,0)+'2-1-2 data.csv'!E$1-1)),"")</f>
        <v>30公升以下微電腦微波爐</v>
      </c>
      <c r="F1046" s="6" t="str">
        <f>_xlfn.IFNA(IF(F$1&gt;$C1046,"",INDEX('2-1-1 紀錄下次購買項目'!$C:$C,MATCH('2-1-2 data.csv'!$A1046,'2-1-1 紀錄下次購買項目'!$A:$A,0)+'2-1-2 data.csv'!F$1-1)),"")</f>
        <v/>
      </c>
      <c r="G1046" s="6" t="str">
        <f>_xlfn.IFNA(IF(G$1&gt;$C1046,"",INDEX('2-1-1 紀錄下次購買項目'!$C:$C,MATCH('2-1-2 data.csv'!$A1046,'2-1-1 紀錄下次購買項目'!$A:$A,0)+'2-1-2 data.csv'!G$1-1)),"")</f>
        <v/>
      </c>
      <c r="H1046" s="6" t="str">
        <f>_xlfn.IFNA(IF(H$1&gt;$C1046,"",INDEX('2-1-1 紀錄下次購買項目'!$C:$C,MATCH('2-1-2 data.csv'!$A1046,'2-1-1 紀錄下次購買項目'!$A:$A,0)+'2-1-2 data.csv'!H$1-1)),"")</f>
        <v/>
      </c>
      <c r="I1046" s="6" t="str">
        <f>_xlfn.IFNA(IF(I$1&gt;$C1046,"",INDEX('2-1-1 紀錄下次購買項目'!$C:$C,MATCH('2-1-2 data.csv'!$A1046,'2-1-1 紀錄下次購買項目'!$A:$A,0)+'2-1-2 data.csv'!I$1-1)),"")</f>
        <v/>
      </c>
      <c r="J1046" s="6" t="str">
        <f>_xlfn.IFNA(IF(J$1&gt;$C1046,"",INDEX('2-1-1 紀錄下次購買項目'!$C:$C,MATCH('2-1-2 data.csv'!$A1046,'2-1-1 紀錄下次購買項目'!$A:$A,0)+'2-1-2 data.csv'!J$1-1)),"")</f>
        <v/>
      </c>
      <c r="K1046" s="6" t="str">
        <f>_xlfn.IFNA(IF(K$1&gt;$C1046,"",INDEX('2-1-1 紀錄下次購買項目'!$C:$C,MATCH('2-1-2 data.csv'!$A1046,'2-1-1 紀錄下次購買項目'!$A:$A,0)+'2-1-2 data.csv'!K$1-1)),"")</f>
        <v/>
      </c>
      <c r="L1046" s="6" t="str">
        <f>_xlfn.IFNA(IF(L$1&gt;$C1046,"",INDEX('2-1-1 紀錄下次購買項目'!$C:$C,MATCH('2-1-2 data.csv'!$A1046,'2-1-1 紀錄下次購買項目'!$A:$A,0)+'2-1-2 data.csv'!L$1-1)),"")</f>
        <v/>
      </c>
      <c r="M1046" s="6" t="str">
        <f>_xlfn.IFNA(IF(M$1&gt;$C1046,"",INDEX('2-1-1 紀錄下次購買項目'!$C:$C,MATCH('2-1-2 data.csv'!$A1046,'2-1-1 紀錄下次購買項目'!$A:$A,0)+'2-1-2 data.csv'!M$1-1)),"")</f>
        <v/>
      </c>
      <c r="N1046" s="6" t="str">
        <f>_xlfn.IFNA(IF(N$1&gt;$C1046,"",INDEX('2-1-1 紀錄下次購買項目'!$C:$C,MATCH('2-1-2 data.csv'!$A1046,'2-1-1 紀錄下次購買項目'!$A:$A,0)+'2-1-2 data.csv'!N$1-1)),"")</f>
        <v/>
      </c>
    </row>
    <row r="1047" spans="1:14">
      <c r="A1047" s="6">
        <v>78094</v>
      </c>
      <c r="B1047" s="5">
        <v>2713</v>
      </c>
      <c r="C1047" s="6">
        <v>1</v>
      </c>
      <c r="D1047" s="6">
        <v>1</v>
      </c>
      <c r="E1047" s="6" t="str">
        <f>_xlfn.IFNA(IF(E$1&gt;$C1047,"",INDEX('2-1-1 紀錄下次購買項目'!$C:$C,MATCH('2-1-2 data.csv'!$A1047,'2-1-1 紀錄下次購買項目'!$A:$A,0)+'2-1-2 data.csv'!E$1-1)),"")</f>
        <v>USB 儲存碟</v>
      </c>
      <c r="F1047" s="6" t="str">
        <f>_xlfn.IFNA(IF(F$1&gt;$C1047,"",INDEX('2-1-1 紀錄下次購買項目'!$C:$C,MATCH('2-1-2 data.csv'!$A1047,'2-1-1 紀錄下次購買項目'!$A:$A,0)+'2-1-2 data.csv'!F$1-1)),"")</f>
        <v/>
      </c>
      <c r="G1047" s="6" t="str">
        <f>_xlfn.IFNA(IF(G$1&gt;$C1047,"",INDEX('2-1-1 紀錄下次購買項目'!$C:$C,MATCH('2-1-2 data.csv'!$A1047,'2-1-1 紀錄下次購買項目'!$A:$A,0)+'2-1-2 data.csv'!G$1-1)),"")</f>
        <v/>
      </c>
      <c r="H1047" s="6" t="str">
        <f>_xlfn.IFNA(IF(H$1&gt;$C1047,"",INDEX('2-1-1 紀錄下次購買項目'!$C:$C,MATCH('2-1-2 data.csv'!$A1047,'2-1-1 紀錄下次購買項目'!$A:$A,0)+'2-1-2 data.csv'!H$1-1)),"")</f>
        <v/>
      </c>
      <c r="I1047" s="6" t="str">
        <f>_xlfn.IFNA(IF(I$1&gt;$C1047,"",INDEX('2-1-1 紀錄下次購買項目'!$C:$C,MATCH('2-1-2 data.csv'!$A1047,'2-1-1 紀錄下次購買項目'!$A:$A,0)+'2-1-2 data.csv'!I$1-1)),"")</f>
        <v/>
      </c>
      <c r="J1047" s="6" t="str">
        <f>_xlfn.IFNA(IF(J$1&gt;$C1047,"",INDEX('2-1-1 紀錄下次購買項目'!$C:$C,MATCH('2-1-2 data.csv'!$A1047,'2-1-1 紀錄下次購買項目'!$A:$A,0)+'2-1-2 data.csv'!J$1-1)),"")</f>
        <v/>
      </c>
      <c r="K1047" s="6" t="str">
        <f>_xlfn.IFNA(IF(K$1&gt;$C1047,"",INDEX('2-1-1 紀錄下次購買項目'!$C:$C,MATCH('2-1-2 data.csv'!$A1047,'2-1-1 紀錄下次購買項目'!$A:$A,0)+'2-1-2 data.csv'!K$1-1)),"")</f>
        <v/>
      </c>
      <c r="L1047" s="6" t="str">
        <f>_xlfn.IFNA(IF(L$1&gt;$C1047,"",INDEX('2-1-1 紀錄下次購買項目'!$C:$C,MATCH('2-1-2 data.csv'!$A1047,'2-1-1 紀錄下次購買項目'!$A:$A,0)+'2-1-2 data.csv'!L$1-1)),"")</f>
        <v/>
      </c>
      <c r="M1047" s="6" t="str">
        <f>_xlfn.IFNA(IF(M$1&gt;$C1047,"",INDEX('2-1-1 紀錄下次購買項目'!$C:$C,MATCH('2-1-2 data.csv'!$A1047,'2-1-1 紀錄下次購買項目'!$A:$A,0)+'2-1-2 data.csv'!M$1-1)),"")</f>
        <v/>
      </c>
      <c r="N1047" s="6" t="str">
        <f>_xlfn.IFNA(IF(N$1&gt;$C1047,"",INDEX('2-1-1 紀錄下次購買項目'!$C:$C,MATCH('2-1-2 data.csv'!$A1047,'2-1-1 紀錄下次購買項目'!$A:$A,0)+'2-1-2 data.csv'!N$1-1)),"")</f>
        <v/>
      </c>
    </row>
    <row r="1048" spans="1:14">
      <c r="A1048" s="6">
        <v>80301</v>
      </c>
      <c r="B1048" s="5">
        <v>2713</v>
      </c>
      <c r="C1048" s="6">
        <v>1</v>
      </c>
      <c r="D1048" s="6">
        <v>0</v>
      </c>
      <c r="E1048" s="6" t="str">
        <f>_xlfn.IFNA(IF(E$1&gt;$C1048,"",INDEX('2-1-1 紀錄下次購買項目'!$C:$C,MATCH('2-1-2 data.csv'!$A1048,'2-1-1 紀錄下次購買項目'!$A:$A,0)+'2-1-2 data.csv'!E$1-1)),"")</f>
        <v>線材</v>
      </c>
      <c r="F1048" s="6" t="str">
        <f>_xlfn.IFNA(IF(F$1&gt;$C1048,"",INDEX('2-1-1 紀錄下次購買項目'!$C:$C,MATCH('2-1-2 data.csv'!$A1048,'2-1-1 紀錄下次購買項目'!$A:$A,0)+'2-1-2 data.csv'!F$1-1)),"")</f>
        <v/>
      </c>
      <c r="G1048" s="6" t="str">
        <f>_xlfn.IFNA(IF(G$1&gt;$C1048,"",INDEX('2-1-1 紀錄下次購買項目'!$C:$C,MATCH('2-1-2 data.csv'!$A1048,'2-1-1 紀錄下次購買項目'!$A:$A,0)+'2-1-2 data.csv'!G$1-1)),"")</f>
        <v/>
      </c>
      <c r="H1048" s="6" t="str">
        <f>_xlfn.IFNA(IF(H$1&gt;$C1048,"",INDEX('2-1-1 紀錄下次購買項目'!$C:$C,MATCH('2-1-2 data.csv'!$A1048,'2-1-1 紀錄下次購買項目'!$A:$A,0)+'2-1-2 data.csv'!H$1-1)),"")</f>
        <v/>
      </c>
      <c r="I1048" s="6" t="str">
        <f>_xlfn.IFNA(IF(I$1&gt;$C1048,"",INDEX('2-1-1 紀錄下次購買項目'!$C:$C,MATCH('2-1-2 data.csv'!$A1048,'2-1-1 紀錄下次購買項目'!$A:$A,0)+'2-1-2 data.csv'!I$1-1)),"")</f>
        <v/>
      </c>
      <c r="J1048" s="6" t="str">
        <f>_xlfn.IFNA(IF(J$1&gt;$C1048,"",INDEX('2-1-1 紀錄下次購買項目'!$C:$C,MATCH('2-1-2 data.csv'!$A1048,'2-1-1 紀錄下次購買項目'!$A:$A,0)+'2-1-2 data.csv'!J$1-1)),"")</f>
        <v/>
      </c>
      <c r="K1048" s="6" t="str">
        <f>_xlfn.IFNA(IF(K$1&gt;$C1048,"",INDEX('2-1-1 紀錄下次購買項目'!$C:$C,MATCH('2-1-2 data.csv'!$A1048,'2-1-1 紀錄下次購買項目'!$A:$A,0)+'2-1-2 data.csv'!K$1-1)),"")</f>
        <v/>
      </c>
      <c r="L1048" s="6" t="str">
        <f>_xlfn.IFNA(IF(L$1&gt;$C1048,"",INDEX('2-1-1 紀錄下次購買項目'!$C:$C,MATCH('2-1-2 data.csv'!$A1048,'2-1-1 紀錄下次購買項目'!$A:$A,0)+'2-1-2 data.csv'!L$1-1)),"")</f>
        <v/>
      </c>
      <c r="M1048" s="6" t="str">
        <f>_xlfn.IFNA(IF(M$1&gt;$C1048,"",INDEX('2-1-1 紀錄下次購買項目'!$C:$C,MATCH('2-1-2 data.csv'!$A1048,'2-1-1 紀錄下次購買項目'!$A:$A,0)+'2-1-2 data.csv'!M$1-1)),"")</f>
        <v/>
      </c>
      <c r="N1048" s="6" t="str">
        <f>_xlfn.IFNA(IF(N$1&gt;$C1048,"",INDEX('2-1-1 紀錄下次購買項目'!$C:$C,MATCH('2-1-2 data.csv'!$A1048,'2-1-1 紀錄下次購買項目'!$A:$A,0)+'2-1-2 data.csv'!N$1-1)),"")</f>
        <v/>
      </c>
    </row>
    <row r="1049" spans="1:14">
      <c r="A1049" s="6">
        <v>3415</v>
      </c>
      <c r="B1049" s="5">
        <v>2747</v>
      </c>
      <c r="C1049" s="6">
        <v>1</v>
      </c>
      <c r="D1049" s="6">
        <v>2</v>
      </c>
      <c r="E1049" s="6" t="str">
        <f>_xlfn.IFNA(IF(E$1&gt;$C1049,"",INDEX('2-1-1 紀錄下次購買項目'!$C:$C,MATCH('2-1-2 data.csv'!$A1049,'2-1-1 紀錄下次購買項目'!$A:$A,0)+'2-1-2 data.csv'!E$1-1)),"")</f>
        <v>有線光學鼠</v>
      </c>
      <c r="F1049" s="6" t="str">
        <f>_xlfn.IFNA(IF(F$1&gt;$C1049,"",INDEX('2-1-1 紀錄下次購買項目'!$C:$C,MATCH('2-1-2 data.csv'!$A1049,'2-1-1 紀錄下次購買項目'!$A:$A,0)+'2-1-2 data.csv'!F$1-1)),"")</f>
        <v/>
      </c>
      <c r="G1049" s="6" t="str">
        <f>_xlfn.IFNA(IF(G$1&gt;$C1049,"",INDEX('2-1-1 紀錄下次購買項目'!$C:$C,MATCH('2-1-2 data.csv'!$A1049,'2-1-1 紀錄下次購買項目'!$A:$A,0)+'2-1-2 data.csv'!G$1-1)),"")</f>
        <v/>
      </c>
      <c r="H1049" s="6" t="str">
        <f>_xlfn.IFNA(IF(H$1&gt;$C1049,"",INDEX('2-1-1 紀錄下次購買項目'!$C:$C,MATCH('2-1-2 data.csv'!$A1049,'2-1-1 紀錄下次購買項目'!$A:$A,0)+'2-1-2 data.csv'!H$1-1)),"")</f>
        <v/>
      </c>
      <c r="I1049" s="6" t="str">
        <f>_xlfn.IFNA(IF(I$1&gt;$C1049,"",INDEX('2-1-1 紀錄下次購買項目'!$C:$C,MATCH('2-1-2 data.csv'!$A1049,'2-1-1 紀錄下次購買項目'!$A:$A,0)+'2-1-2 data.csv'!I$1-1)),"")</f>
        <v/>
      </c>
      <c r="J1049" s="6" t="str">
        <f>_xlfn.IFNA(IF(J$1&gt;$C1049,"",INDEX('2-1-1 紀錄下次購買項目'!$C:$C,MATCH('2-1-2 data.csv'!$A1049,'2-1-1 紀錄下次購買項目'!$A:$A,0)+'2-1-2 data.csv'!J$1-1)),"")</f>
        <v/>
      </c>
      <c r="K1049" s="6" t="str">
        <f>_xlfn.IFNA(IF(K$1&gt;$C1049,"",INDEX('2-1-1 紀錄下次購買項目'!$C:$C,MATCH('2-1-2 data.csv'!$A1049,'2-1-1 紀錄下次購買項目'!$A:$A,0)+'2-1-2 data.csv'!K$1-1)),"")</f>
        <v/>
      </c>
      <c r="L1049" s="6" t="str">
        <f>_xlfn.IFNA(IF(L$1&gt;$C1049,"",INDEX('2-1-1 紀錄下次購買項目'!$C:$C,MATCH('2-1-2 data.csv'!$A1049,'2-1-1 紀錄下次購買項目'!$A:$A,0)+'2-1-2 data.csv'!L$1-1)),"")</f>
        <v/>
      </c>
      <c r="M1049" s="6" t="str">
        <f>_xlfn.IFNA(IF(M$1&gt;$C1049,"",INDEX('2-1-1 紀錄下次購買項目'!$C:$C,MATCH('2-1-2 data.csv'!$A1049,'2-1-1 紀錄下次購買項目'!$A:$A,0)+'2-1-2 data.csv'!M$1-1)),"")</f>
        <v/>
      </c>
      <c r="N1049" s="6" t="str">
        <f>_xlfn.IFNA(IF(N$1&gt;$C1049,"",INDEX('2-1-1 紀錄下次購買項目'!$C:$C,MATCH('2-1-2 data.csv'!$A1049,'2-1-1 紀錄下次購買項目'!$A:$A,0)+'2-1-2 data.csv'!N$1-1)),"")</f>
        <v/>
      </c>
    </row>
    <row r="1050" spans="1:14">
      <c r="A1050" s="6">
        <v>8293</v>
      </c>
      <c r="B1050" s="5">
        <v>2747</v>
      </c>
      <c r="C1050" s="6">
        <v>2</v>
      </c>
      <c r="D1050" s="6">
        <v>1</v>
      </c>
      <c r="E1050" s="6" t="str">
        <f>_xlfn.IFNA(IF(E$1&gt;$C1050,"",INDEX('2-1-1 紀錄下次購買項目'!$C:$C,MATCH('2-1-2 data.csv'!$A1050,'2-1-1 紀錄下次購買項目'!$A:$A,0)+'2-1-2 data.csv'!E$1-1)),"")</f>
        <v>家電維修費</v>
      </c>
      <c r="F1050" s="6" t="str">
        <f>_xlfn.IFNA(IF(F$1&gt;$C1050,"",INDEX('2-1-1 紀錄下次購買項目'!$C:$C,MATCH('2-1-2 data.csv'!$A1050,'2-1-1 紀錄下次購買項目'!$A:$A,0)+'2-1-2 data.csv'!F$1-1)),"")</f>
        <v>有線光學鼠</v>
      </c>
      <c r="G1050" s="6" t="str">
        <f>_xlfn.IFNA(IF(G$1&gt;$C1050,"",INDEX('2-1-1 紀錄下次購買項目'!$C:$C,MATCH('2-1-2 data.csv'!$A1050,'2-1-1 紀錄下次購買項目'!$A:$A,0)+'2-1-2 data.csv'!G$1-1)),"")</f>
        <v/>
      </c>
      <c r="H1050" s="6" t="str">
        <f>_xlfn.IFNA(IF(H$1&gt;$C1050,"",INDEX('2-1-1 紀錄下次購買項目'!$C:$C,MATCH('2-1-2 data.csv'!$A1050,'2-1-1 紀錄下次購買項目'!$A:$A,0)+'2-1-2 data.csv'!H$1-1)),"")</f>
        <v/>
      </c>
      <c r="I1050" s="6" t="str">
        <f>_xlfn.IFNA(IF(I$1&gt;$C1050,"",INDEX('2-1-1 紀錄下次購買項目'!$C:$C,MATCH('2-1-2 data.csv'!$A1050,'2-1-1 紀錄下次購買項目'!$A:$A,0)+'2-1-2 data.csv'!I$1-1)),"")</f>
        <v/>
      </c>
      <c r="J1050" s="6" t="str">
        <f>_xlfn.IFNA(IF(J$1&gt;$C1050,"",INDEX('2-1-1 紀錄下次購買項目'!$C:$C,MATCH('2-1-2 data.csv'!$A1050,'2-1-1 紀錄下次購買項目'!$A:$A,0)+'2-1-2 data.csv'!J$1-1)),"")</f>
        <v/>
      </c>
      <c r="K1050" s="6" t="str">
        <f>_xlfn.IFNA(IF(K$1&gt;$C1050,"",INDEX('2-1-1 紀錄下次購買項目'!$C:$C,MATCH('2-1-2 data.csv'!$A1050,'2-1-1 紀錄下次購買項目'!$A:$A,0)+'2-1-2 data.csv'!K$1-1)),"")</f>
        <v/>
      </c>
      <c r="L1050" s="6" t="str">
        <f>_xlfn.IFNA(IF(L$1&gt;$C1050,"",INDEX('2-1-1 紀錄下次購買項目'!$C:$C,MATCH('2-1-2 data.csv'!$A1050,'2-1-1 紀錄下次購買項目'!$A:$A,0)+'2-1-2 data.csv'!L$1-1)),"")</f>
        <v/>
      </c>
      <c r="M1050" s="6" t="str">
        <f>_xlfn.IFNA(IF(M$1&gt;$C1050,"",INDEX('2-1-1 紀錄下次購買項目'!$C:$C,MATCH('2-1-2 data.csv'!$A1050,'2-1-1 紀錄下次購買項目'!$A:$A,0)+'2-1-2 data.csv'!M$1-1)),"")</f>
        <v/>
      </c>
      <c r="N1050" s="6" t="str">
        <f>_xlfn.IFNA(IF(N$1&gt;$C1050,"",INDEX('2-1-1 紀錄下次購買項目'!$C:$C,MATCH('2-1-2 data.csv'!$A1050,'2-1-1 紀錄下次購買項目'!$A:$A,0)+'2-1-2 data.csv'!N$1-1)),"")</f>
        <v/>
      </c>
    </row>
    <row r="1051" spans="1:14">
      <c r="A1051" s="6">
        <v>9369</v>
      </c>
      <c r="B1051" s="5">
        <v>2747</v>
      </c>
      <c r="C1051" s="6">
        <v>1</v>
      </c>
      <c r="D1051" s="6">
        <v>1</v>
      </c>
      <c r="E1051" s="6" t="str">
        <f>_xlfn.IFNA(IF(E$1&gt;$C1051,"",INDEX('2-1-1 紀錄下次購買項目'!$C:$C,MATCH('2-1-2 data.csv'!$A1051,'2-1-1 紀錄下次購買項目'!$A:$A,0)+'2-1-2 data.csv'!E$1-1)),"")</f>
        <v>家電維修費</v>
      </c>
      <c r="F1051" s="6" t="str">
        <f>_xlfn.IFNA(IF(F$1&gt;$C1051,"",INDEX('2-1-1 紀錄下次購買項目'!$C:$C,MATCH('2-1-2 data.csv'!$A1051,'2-1-1 紀錄下次購買項目'!$A:$A,0)+'2-1-2 data.csv'!F$1-1)),"")</f>
        <v/>
      </c>
      <c r="G1051" s="6" t="str">
        <f>_xlfn.IFNA(IF(G$1&gt;$C1051,"",INDEX('2-1-1 紀錄下次購買項目'!$C:$C,MATCH('2-1-2 data.csv'!$A1051,'2-1-1 紀錄下次購買項目'!$A:$A,0)+'2-1-2 data.csv'!G$1-1)),"")</f>
        <v/>
      </c>
      <c r="H1051" s="6" t="str">
        <f>_xlfn.IFNA(IF(H$1&gt;$C1051,"",INDEX('2-1-1 紀錄下次購買項目'!$C:$C,MATCH('2-1-2 data.csv'!$A1051,'2-1-1 紀錄下次購買項目'!$A:$A,0)+'2-1-2 data.csv'!H$1-1)),"")</f>
        <v/>
      </c>
      <c r="I1051" s="6" t="str">
        <f>_xlfn.IFNA(IF(I$1&gt;$C1051,"",INDEX('2-1-1 紀錄下次購買項目'!$C:$C,MATCH('2-1-2 data.csv'!$A1051,'2-1-1 紀錄下次購買項目'!$A:$A,0)+'2-1-2 data.csv'!I$1-1)),"")</f>
        <v/>
      </c>
      <c r="J1051" s="6" t="str">
        <f>_xlfn.IFNA(IF(J$1&gt;$C1051,"",INDEX('2-1-1 紀錄下次購買項目'!$C:$C,MATCH('2-1-2 data.csv'!$A1051,'2-1-1 紀錄下次購買項目'!$A:$A,0)+'2-1-2 data.csv'!J$1-1)),"")</f>
        <v/>
      </c>
      <c r="K1051" s="6" t="str">
        <f>_xlfn.IFNA(IF(K$1&gt;$C1051,"",INDEX('2-1-1 紀錄下次購買項目'!$C:$C,MATCH('2-1-2 data.csv'!$A1051,'2-1-1 紀錄下次購買項目'!$A:$A,0)+'2-1-2 data.csv'!K$1-1)),"")</f>
        <v/>
      </c>
      <c r="L1051" s="6" t="str">
        <f>_xlfn.IFNA(IF(L$1&gt;$C1051,"",INDEX('2-1-1 紀錄下次購買項目'!$C:$C,MATCH('2-1-2 data.csv'!$A1051,'2-1-1 紀錄下次購買項目'!$A:$A,0)+'2-1-2 data.csv'!L$1-1)),"")</f>
        <v/>
      </c>
      <c r="M1051" s="6" t="str">
        <f>_xlfn.IFNA(IF(M$1&gt;$C1051,"",INDEX('2-1-1 紀錄下次購買項目'!$C:$C,MATCH('2-1-2 data.csv'!$A1051,'2-1-1 紀錄下次購買項目'!$A:$A,0)+'2-1-2 data.csv'!M$1-1)),"")</f>
        <v/>
      </c>
      <c r="N1051" s="6" t="str">
        <f>_xlfn.IFNA(IF(N$1&gt;$C1051,"",INDEX('2-1-1 紀錄下次購買項目'!$C:$C,MATCH('2-1-2 data.csv'!$A1051,'2-1-1 紀錄下次購買項目'!$A:$A,0)+'2-1-2 data.csv'!N$1-1)),"")</f>
        <v/>
      </c>
    </row>
    <row r="1052" spans="1:14">
      <c r="A1052" s="6">
        <v>20112</v>
      </c>
      <c r="B1052" s="5">
        <v>2747</v>
      </c>
      <c r="C1052" s="6">
        <v>1</v>
      </c>
      <c r="D1052" s="6">
        <v>1</v>
      </c>
      <c r="E1052" s="6" t="str">
        <f>_xlfn.IFNA(IF(E$1&gt;$C1052,"",INDEX('2-1-1 紀錄下次購買項目'!$C:$C,MATCH('2-1-2 data.csv'!$A1052,'2-1-1 紀錄下次購買項目'!$A:$A,0)+'2-1-2 data.csv'!E$1-1)),"")</f>
        <v>耳機麥克風</v>
      </c>
      <c r="F1052" s="6" t="str">
        <f>_xlfn.IFNA(IF(F$1&gt;$C1052,"",INDEX('2-1-1 紀錄下次購買項目'!$C:$C,MATCH('2-1-2 data.csv'!$A1052,'2-1-1 紀錄下次購買項目'!$A:$A,0)+'2-1-2 data.csv'!F$1-1)),"")</f>
        <v/>
      </c>
      <c r="G1052" s="6" t="str">
        <f>_xlfn.IFNA(IF(G$1&gt;$C1052,"",INDEX('2-1-1 紀錄下次購買項目'!$C:$C,MATCH('2-1-2 data.csv'!$A1052,'2-1-1 紀錄下次購買項目'!$A:$A,0)+'2-1-2 data.csv'!G$1-1)),"")</f>
        <v/>
      </c>
      <c r="H1052" s="6" t="str">
        <f>_xlfn.IFNA(IF(H$1&gt;$C1052,"",INDEX('2-1-1 紀錄下次購買項目'!$C:$C,MATCH('2-1-2 data.csv'!$A1052,'2-1-1 紀錄下次購買項目'!$A:$A,0)+'2-1-2 data.csv'!H$1-1)),"")</f>
        <v/>
      </c>
      <c r="I1052" s="6" t="str">
        <f>_xlfn.IFNA(IF(I$1&gt;$C1052,"",INDEX('2-1-1 紀錄下次購買項目'!$C:$C,MATCH('2-1-2 data.csv'!$A1052,'2-1-1 紀錄下次購買項目'!$A:$A,0)+'2-1-2 data.csv'!I$1-1)),"")</f>
        <v/>
      </c>
      <c r="J1052" s="6" t="str">
        <f>_xlfn.IFNA(IF(J$1&gt;$C1052,"",INDEX('2-1-1 紀錄下次購買項目'!$C:$C,MATCH('2-1-2 data.csv'!$A1052,'2-1-1 紀錄下次購買項目'!$A:$A,0)+'2-1-2 data.csv'!J$1-1)),"")</f>
        <v/>
      </c>
      <c r="K1052" s="6" t="str">
        <f>_xlfn.IFNA(IF(K$1&gt;$C1052,"",INDEX('2-1-1 紀錄下次購買項目'!$C:$C,MATCH('2-1-2 data.csv'!$A1052,'2-1-1 紀錄下次購買項目'!$A:$A,0)+'2-1-2 data.csv'!K$1-1)),"")</f>
        <v/>
      </c>
      <c r="L1052" s="6" t="str">
        <f>_xlfn.IFNA(IF(L$1&gt;$C1052,"",INDEX('2-1-1 紀錄下次購買項目'!$C:$C,MATCH('2-1-2 data.csv'!$A1052,'2-1-1 紀錄下次購買項目'!$A:$A,0)+'2-1-2 data.csv'!L$1-1)),"")</f>
        <v/>
      </c>
      <c r="M1052" s="6" t="str">
        <f>_xlfn.IFNA(IF(M$1&gt;$C1052,"",INDEX('2-1-1 紀錄下次購買項目'!$C:$C,MATCH('2-1-2 data.csv'!$A1052,'2-1-1 紀錄下次購買項目'!$A:$A,0)+'2-1-2 data.csv'!M$1-1)),"")</f>
        <v/>
      </c>
      <c r="N1052" s="6" t="str">
        <f>_xlfn.IFNA(IF(N$1&gt;$C1052,"",INDEX('2-1-1 紀錄下次購買項目'!$C:$C,MATCH('2-1-2 data.csv'!$A1052,'2-1-1 紀錄下次購買項目'!$A:$A,0)+'2-1-2 data.csv'!N$1-1)),"")</f>
        <v/>
      </c>
    </row>
    <row r="1053" spans="1:14">
      <c r="A1053" s="6">
        <v>23099</v>
      </c>
      <c r="B1053" s="5">
        <v>2747</v>
      </c>
      <c r="C1053" s="6">
        <v>1</v>
      </c>
      <c r="D1053" s="6">
        <v>1</v>
      </c>
      <c r="E1053" s="6" t="str">
        <f>_xlfn.IFNA(IF(E$1&gt;$C1053,"",INDEX('2-1-1 紀錄下次購買項目'!$C:$C,MATCH('2-1-2 data.csv'!$A1053,'2-1-1 紀錄下次購買項目'!$A:$A,0)+'2-1-2 data.csv'!E$1-1)),"")</f>
        <v>DVD燒錄片</v>
      </c>
      <c r="F1053" s="6" t="str">
        <f>_xlfn.IFNA(IF(F$1&gt;$C1053,"",INDEX('2-1-1 紀錄下次購買項目'!$C:$C,MATCH('2-1-2 data.csv'!$A1053,'2-1-1 紀錄下次購買項目'!$A:$A,0)+'2-1-2 data.csv'!F$1-1)),"")</f>
        <v/>
      </c>
      <c r="G1053" s="6" t="str">
        <f>_xlfn.IFNA(IF(G$1&gt;$C1053,"",INDEX('2-1-1 紀錄下次購買項目'!$C:$C,MATCH('2-1-2 data.csv'!$A1053,'2-1-1 紀錄下次購買項目'!$A:$A,0)+'2-1-2 data.csv'!G$1-1)),"")</f>
        <v/>
      </c>
      <c r="H1053" s="6" t="str">
        <f>_xlfn.IFNA(IF(H$1&gt;$C1053,"",INDEX('2-1-1 紀錄下次購買項目'!$C:$C,MATCH('2-1-2 data.csv'!$A1053,'2-1-1 紀錄下次購買項目'!$A:$A,0)+'2-1-2 data.csv'!H$1-1)),"")</f>
        <v/>
      </c>
      <c r="I1053" s="6" t="str">
        <f>_xlfn.IFNA(IF(I$1&gt;$C1053,"",INDEX('2-1-1 紀錄下次購買項目'!$C:$C,MATCH('2-1-2 data.csv'!$A1053,'2-1-1 紀錄下次購買項目'!$A:$A,0)+'2-1-2 data.csv'!I$1-1)),"")</f>
        <v/>
      </c>
      <c r="J1053" s="6" t="str">
        <f>_xlfn.IFNA(IF(J$1&gt;$C1053,"",INDEX('2-1-1 紀錄下次購買項目'!$C:$C,MATCH('2-1-2 data.csv'!$A1053,'2-1-1 紀錄下次購買項目'!$A:$A,0)+'2-1-2 data.csv'!J$1-1)),"")</f>
        <v/>
      </c>
      <c r="K1053" s="6" t="str">
        <f>_xlfn.IFNA(IF(K$1&gt;$C1053,"",INDEX('2-1-1 紀錄下次購買項目'!$C:$C,MATCH('2-1-2 data.csv'!$A1053,'2-1-1 紀錄下次購買項目'!$A:$A,0)+'2-1-2 data.csv'!K$1-1)),"")</f>
        <v/>
      </c>
      <c r="L1053" s="6" t="str">
        <f>_xlfn.IFNA(IF(L$1&gt;$C1053,"",INDEX('2-1-1 紀錄下次購買項目'!$C:$C,MATCH('2-1-2 data.csv'!$A1053,'2-1-1 紀錄下次購買項目'!$A:$A,0)+'2-1-2 data.csv'!L$1-1)),"")</f>
        <v/>
      </c>
      <c r="M1053" s="6" t="str">
        <f>_xlfn.IFNA(IF(M$1&gt;$C1053,"",INDEX('2-1-1 紀錄下次購買項目'!$C:$C,MATCH('2-1-2 data.csv'!$A1053,'2-1-1 紀錄下次購買項目'!$A:$A,0)+'2-1-2 data.csv'!M$1-1)),"")</f>
        <v/>
      </c>
      <c r="N1053" s="6" t="str">
        <f>_xlfn.IFNA(IF(N$1&gt;$C1053,"",INDEX('2-1-1 紀錄下次購買項目'!$C:$C,MATCH('2-1-2 data.csv'!$A1053,'2-1-1 紀錄下次購買項目'!$A:$A,0)+'2-1-2 data.csv'!N$1-1)),"")</f>
        <v/>
      </c>
    </row>
    <row r="1054" spans="1:14">
      <c r="A1054" s="6">
        <v>25301</v>
      </c>
      <c r="B1054" s="5">
        <v>2747</v>
      </c>
      <c r="C1054" s="6">
        <v>1</v>
      </c>
      <c r="D1054" s="6">
        <v>1</v>
      </c>
      <c r="E1054" s="6" t="str">
        <f>_xlfn.IFNA(IF(E$1&gt;$C1054,"",INDEX('2-1-1 紀錄下次購買項目'!$C:$C,MATCH('2-1-2 data.csv'!$A1054,'2-1-1 紀錄下次購買項目'!$A:$A,0)+'2-1-2 data.csv'!E$1-1)),"")</f>
        <v>省電燈泡</v>
      </c>
      <c r="F1054" s="6" t="str">
        <f>_xlfn.IFNA(IF(F$1&gt;$C1054,"",INDEX('2-1-1 紀錄下次購買項目'!$C:$C,MATCH('2-1-2 data.csv'!$A1054,'2-1-1 紀錄下次購買項目'!$A:$A,0)+'2-1-2 data.csv'!F$1-1)),"")</f>
        <v/>
      </c>
      <c r="G1054" s="6" t="str">
        <f>_xlfn.IFNA(IF(G$1&gt;$C1054,"",INDEX('2-1-1 紀錄下次購買項目'!$C:$C,MATCH('2-1-2 data.csv'!$A1054,'2-1-1 紀錄下次購買項目'!$A:$A,0)+'2-1-2 data.csv'!G$1-1)),"")</f>
        <v/>
      </c>
      <c r="H1054" s="6" t="str">
        <f>_xlfn.IFNA(IF(H$1&gt;$C1054,"",INDEX('2-1-1 紀錄下次購買項目'!$C:$C,MATCH('2-1-2 data.csv'!$A1054,'2-1-1 紀錄下次購買項目'!$A:$A,0)+'2-1-2 data.csv'!H$1-1)),"")</f>
        <v/>
      </c>
      <c r="I1054" s="6" t="str">
        <f>_xlfn.IFNA(IF(I$1&gt;$C1054,"",INDEX('2-1-1 紀錄下次購買項目'!$C:$C,MATCH('2-1-2 data.csv'!$A1054,'2-1-1 紀錄下次購買項目'!$A:$A,0)+'2-1-2 data.csv'!I$1-1)),"")</f>
        <v/>
      </c>
      <c r="J1054" s="6" t="str">
        <f>_xlfn.IFNA(IF(J$1&gt;$C1054,"",INDEX('2-1-1 紀錄下次購買項目'!$C:$C,MATCH('2-1-2 data.csv'!$A1054,'2-1-1 紀錄下次購買項目'!$A:$A,0)+'2-1-2 data.csv'!J$1-1)),"")</f>
        <v/>
      </c>
      <c r="K1054" s="6" t="str">
        <f>_xlfn.IFNA(IF(K$1&gt;$C1054,"",INDEX('2-1-1 紀錄下次購買項目'!$C:$C,MATCH('2-1-2 data.csv'!$A1054,'2-1-1 紀錄下次購買項目'!$A:$A,0)+'2-1-2 data.csv'!K$1-1)),"")</f>
        <v/>
      </c>
      <c r="L1054" s="6" t="str">
        <f>_xlfn.IFNA(IF(L$1&gt;$C1054,"",INDEX('2-1-1 紀錄下次購買項目'!$C:$C,MATCH('2-1-2 data.csv'!$A1054,'2-1-1 紀錄下次購買項目'!$A:$A,0)+'2-1-2 data.csv'!L$1-1)),"")</f>
        <v/>
      </c>
      <c r="M1054" s="6" t="str">
        <f>_xlfn.IFNA(IF(M$1&gt;$C1054,"",INDEX('2-1-1 紀錄下次購買項目'!$C:$C,MATCH('2-1-2 data.csv'!$A1054,'2-1-1 紀錄下次購買項目'!$A:$A,0)+'2-1-2 data.csv'!M$1-1)),"")</f>
        <v/>
      </c>
      <c r="N1054" s="6" t="str">
        <f>_xlfn.IFNA(IF(N$1&gt;$C1054,"",INDEX('2-1-1 紀錄下次購買項目'!$C:$C,MATCH('2-1-2 data.csv'!$A1054,'2-1-1 紀錄下次購買項目'!$A:$A,0)+'2-1-2 data.csv'!N$1-1)),"")</f>
        <v/>
      </c>
    </row>
    <row r="1055" spans="1:14">
      <c r="A1055" s="6">
        <v>27596</v>
      </c>
      <c r="B1055" s="5">
        <v>2747</v>
      </c>
      <c r="C1055" s="6">
        <v>1</v>
      </c>
      <c r="D1055" s="6">
        <v>1</v>
      </c>
      <c r="E1055" s="6" t="str">
        <f>_xlfn.IFNA(IF(E$1&gt;$C1055,"",INDEX('2-1-1 紀錄下次購買項目'!$C:$C,MATCH('2-1-2 data.csv'!$A1055,'2-1-1 紀錄下次購買項目'!$A:$A,0)+'2-1-2 data.csv'!E$1-1)),"")</f>
        <v>有線光學鼠</v>
      </c>
      <c r="F1055" s="6" t="str">
        <f>_xlfn.IFNA(IF(F$1&gt;$C1055,"",INDEX('2-1-1 紀錄下次購買項目'!$C:$C,MATCH('2-1-2 data.csv'!$A1055,'2-1-1 紀錄下次購買項目'!$A:$A,0)+'2-1-2 data.csv'!F$1-1)),"")</f>
        <v/>
      </c>
      <c r="G1055" s="6" t="str">
        <f>_xlfn.IFNA(IF(G$1&gt;$C1055,"",INDEX('2-1-1 紀錄下次購買項目'!$C:$C,MATCH('2-1-2 data.csv'!$A1055,'2-1-1 紀錄下次購買項目'!$A:$A,0)+'2-1-2 data.csv'!G$1-1)),"")</f>
        <v/>
      </c>
      <c r="H1055" s="6" t="str">
        <f>_xlfn.IFNA(IF(H$1&gt;$C1055,"",INDEX('2-1-1 紀錄下次購買項目'!$C:$C,MATCH('2-1-2 data.csv'!$A1055,'2-1-1 紀錄下次購買項目'!$A:$A,0)+'2-1-2 data.csv'!H$1-1)),"")</f>
        <v/>
      </c>
      <c r="I1055" s="6" t="str">
        <f>_xlfn.IFNA(IF(I$1&gt;$C1055,"",INDEX('2-1-1 紀錄下次購買項目'!$C:$C,MATCH('2-1-2 data.csv'!$A1055,'2-1-1 紀錄下次購買項目'!$A:$A,0)+'2-1-2 data.csv'!I$1-1)),"")</f>
        <v/>
      </c>
      <c r="J1055" s="6" t="str">
        <f>_xlfn.IFNA(IF(J$1&gt;$C1055,"",INDEX('2-1-1 紀錄下次購買項目'!$C:$C,MATCH('2-1-2 data.csv'!$A1055,'2-1-1 紀錄下次購買項目'!$A:$A,0)+'2-1-2 data.csv'!J$1-1)),"")</f>
        <v/>
      </c>
      <c r="K1055" s="6" t="str">
        <f>_xlfn.IFNA(IF(K$1&gt;$C1055,"",INDEX('2-1-1 紀錄下次購買項目'!$C:$C,MATCH('2-1-2 data.csv'!$A1055,'2-1-1 紀錄下次購買項目'!$A:$A,0)+'2-1-2 data.csv'!K$1-1)),"")</f>
        <v/>
      </c>
      <c r="L1055" s="6" t="str">
        <f>_xlfn.IFNA(IF(L$1&gt;$C1055,"",INDEX('2-1-1 紀錄下次購買項目'!$C:$C,MATCH('2-1-2 data.csv'!$A1055,'2-1-1 紀錄下次購買項目'!$A:$A,0)+'2-1-2 data.csv'!L$1-1)),"")</f>
        <v/>
      </c>
      <c r="M1055" s="6" t="str">
        <f>_xlfn.IFNA(IF(M$1&gt;$C1055,"",INDEX('2-1-1 紀錄下次購買項目'!$C:$C,MATCH('2-1-2 data.csv'!$A1055,'2-1-1 紀錄下次購買項目'!$A:$A,0)+'2-1-2 data.csv'!M$1-1)),"")</f>
        <v/>
      </c>
      <c r="N1055" s="6" t="str">
        <f>_xlfn.IFNA(IF(N$1&gt;$C1055,"",INDEX('2-1-1 紀錄下次購買項目'!$C:$C,MATCH('2-1-2 data.csv'!$A1055,'2-1-1 紀錄下次購買項目'!$A:$A,0)+'2-1-2 data.csv'!N$1-1)),"")</f>
        <v/>
      </c>
    </row>
    <row r="1056" spans="1:14">
      <c r="A1056" s="6">
        <v>45863</v>
      </c>
      <c r="B1056" s="5">
        <v>2747</v>
      </c>
      <c r="C1056" s="6">
        <v>1</v>
      </c>
      <c r="D1056" s="6">
        <v>2</v>
      </c>
      <c r="E1056" s="6" t="str">
        <f>_xlfn.IFNA(IF(E$1&gt;$C1056,"",INDEX('2-1-1 紀錄下次購買項目'!$C:$C,MATCH('2-1-2 data.csv'!$A1056,'2-1-1 紀錄下次購買項目'!$A:$A,0)+'2-1-2 data.csv'!E$1-1)),"")</f>
        <v>省電燈泡</v>
      </c>
      <c r="F1056" s="6" t="str">
        <f>_xlfn.IFNA(IF(F$1&gt;$C1056,"",INDEX('2-1-1 紀錄下次購買項目'!$C:$C,MATCH('2-1-2 data.csv'!$A1056,'2-1-1 紀錄下次購買項目'!$A:$A,0)+'2-1-2 data.csv'!F$1-1)),"")</f>
        <v/>
      </c>
      <c r="G1056" s="6" t="str">
        <f>_xlfn.IFNA(IF(G$1&gt;$C1056,"",INDEX('2-1-1 紀錄下次購買項目'!$C:$C,MATCH('2-1-2 data.csv'!$A1056,'2-1-1 紀錄下次購買項目'!$A:$A,0)+'2-1-2 data.csv'!G$1-1)),"")</f>
        <v/>
      </c>
      <c r="H1056" s="6" t="str">
        <f>_xlfn.IFNA(IF(H$1&gt;$C1056,"",INDEX('2-1-1 紀錄下次購買項目'!$C:$C,MATCH('2-1-2 data.csv'!$A1056,'2-1-1 紀錄下次購買項目'!$A:$A,0)+'2-1-2 data.csv'!H$1-1)),"")</f>
        <v/>
      </c>
      <c r="I1056" s="6" t="str">
        <f>_xlfn.IFNA(IF(I$1&gt;$C1056,"",INDEX('2-1-1 紀錄下次購買項目'!$C:$C,MATCH('2-1-2 data.csv'!$A1056,'2-1-1 紀錄下次購買項目'!$A:$A,0)+'2-1-2 data.csv'!I$1-1)),"")</f>
        <v/>
      </c>
      <c r="J1056" s="6" t="str">
        <f>_xlfn.IFNA(IF(J$1&gt;$C1056,"",INDEX('2-1-1 紀錄下次購買項目'!$C:$C,MATCH('2-1-2 data.csv'!$A1056,'2-1-1 紀錄下次購買項目'!$A:$A,0)+'2-1-2 data.csv'!J$1-1)),"")</f>
        <v/>
      </c>
      <c r="K1056" s="6" t="str">
        <f>_xlfn.IFNA(IF(K$1&gt;$C1056,"",INDEX('2-1-1 紀錄下次購買項目'!$C:$C,MATCH('2-1-2 data.csv'!$A1056,'2-1-1 紀錄下次購買項目'!$A:$A,0)+'2-1-2 data.csv'!K$1-1)),"")</f>
        <v/>
      </c>
      <c r="L1056" s="6" t="str">
        <f>_xlfn.IFNA(IF(L$1&gt;$C1056,"",INDEX('2-1-1 紀錄下次購買項目'!$C:$C,MATCH('2-1-2 data.csv'!$A1056,'2-1-1 紀錄下次購買項目'!$A:$A,0)+'2-1-2 data.csv'!L$1-1)),"")</f>
        <v/>
      </c>
      <c r="M1056" s="6" t="str">
        <f>_xlfn.IFNA(IF(M$1&gt;$C1056,"",INDEX('2-1-1 紀錄下次購買項目'!$C:$C,MATCH('2-1-2 data.csv'!$A1056,'2-1-1 紀錄下次購買項目'!$A:$A,0)+'2-1-2 data.csv'!M$1-1)),"")</f>
        <v/>
      </c>
      <c r="N1056" s="6" t="str">
        <f>_xlfn.IFNA(IF(N$1&gt;$C1056,"",INDEX('2-1-1 紀錄下次購買項目'!$C:$C,MATCH('2-1-2 data.csv'!$A1056,'2-1-1 紀錄下次購買項目'!$A:$A,0)+'2-1-2 data.csv'!N$1-1)),"")</f>
        <v/>
      </c>
    </row>
    <row r="1057" spans="1:14">
      <c r="A1057" s="6">
        <v>46585</v>
      </c>
      <c r="B1057" s="5">
        <v>2747</v>
      </c>
      <c r="C1057" s="6">
        <v>2</v>
      </c>
      <c r="D1057" s="6">
        <v>2</v>
      </c>
      <c r="E1057" s="6" t="str">
        <f>_xlfn.IFNA(IF(E$1&gt;$C1057,"",INDEX('2-1-1 紀錄下次購買項目'!$C:$C,MATCH('2-1-2 data.csv'!$A1057,'2-1-1 紀錄下次購買項目'!$A:$A,0)+'2-1-2 data.csv'!E$1-1)),"")</f>
        <v>家電維修費</v>
      </c>
      <c r="F1057" s="6" t="str">
        <f>_xlfn.IFNA(IF(F$1&gt;$C1057,"",INDEX('2-1-1 紀錄下次購買項目'!$C:$C,MATCH('2-1-2 data.csv'!$A1057,'2-1-1 紀錄下次購買項目'!$A:$A,0)+'2-1-2 data.csv'!F$1-1)),"")</f>
        <v>鹼性電池</v>
      </c>
      <c r="G1057" s="6" t="str">
        <f>_xlfn.IFNA(IF(G$1&gt;$C1057,"",INDEX('2-1-1 紀錄下次購買項目'!$C:$C,MATCH('2-1-2 data.csv'!$A1057,'2-1-1 紀錄下次購買項目'!$A:$A,0)+'2-1-2 data.csv'!G$1-1)),"")</f>
        <v/>
      </c>
      <c r="H1057" s="6" t="str">
        <f>_xlfn.IFNA(IF(H$1&gt;$C1057,"",INDEX('2-1-1 紀錄下次購買項目'!$C:$C,MATCH('2-1-2 data.csv'!$A1057,'2-1-1 紀錄下次購買項目'!$A:$A,0)+'2-1-2 data.csv'!H$1-1)),"")</f>
        <v/>
      </c>
      <c r="I1057" s="6" t="str">
        <f>_xlfn.IFNA(IF(I$1&gt;$C1057,"",INDEX('2-1-1 紀錄下次購買項目'!$C:$C,MATCH('2-1-2 data.csv'!$A1057,'2-1-1 紀錄下次購買項目'!$A:$A,0)+'2-1-2 data.csv'!I$1-1)),"")</f>
        <v/>
      </c>
      <c r="J1057" s="6" t="str">
        <f>_xlfn.IFNA(IF(J$1&gt;$C1057,"",INDEX('2-1-1 紀錄下次購買項目'!$C:$C,MATCH('2-1-2 data.csv'!$A1057,'2-1-1 紀錄下次購買項目'!$A:$A,0)+'2-1-2 data.csv'!J$1-1)),"")</f>
        <v/>
      </c>
      <c r="K1057" s="6" t="str">
        <f>_xlfn.IFNA(IF(K$1&gt;$C1057,"",INDEX('2-1-1 紀錄下次購買項目'!$C:$C,MATCH('2-1-2 data.csv'!$A1057,'2-1-1 紀錄下次購買項目'!$A:$A,0)+'2-1-2 data.csv'!K$1-1)),"")</f>
        <v/>
      </c>
      <c r="L1057" s="6" t="str">
        <f>_xlfn.IFNA(IF(L$1&gt;$C1057,"",INDEX('2-1-1 紀錄下次購買項目'!$C:$C,MATCH('2-1-2 data.csv'!$A1057,'2-1-1 紀錄下次購買項目'!$A:$A,0)+'2-1-2 data.csv'!L$1-1)),"")</f>
        <v/>
      </c>
      <c r="M1057" s="6" t="str">
        <f>_xlfn.IFNA(IF(M$1&gt;$C1057,"",INDEX('2-1-1 紀錄下次購買項目'!$C:$C,MATCH('2-1-2 data.csv'!$A1057,'2-1-1 紀錄下次購買項目'!$A:$A,0)+'2-1-2 data.csv'!M$1-1)),"")</f>
        <v/>
      </c>
      <c r="N1057" s="6" t="str">
        <f>_xlfn.IFNA(IF(N$1&gt;$C1057,"",INDEX('2-1-1 紀錄下次購買項目'!$C:$C,MATCH('2-1-2 data.csv'!$A1057,'2-1-1 紀錄下次購買項目'!$A:$A,0)+'2-1-2 data.csv'!N$1-1)),"")</f>
        <v/>
      </c>
    </row>
    <row r="1058" spans="1:14">
      <c r="A1058" s="6">
        <v>50852</v>
      </c>
      <c r="B1058" s="5">
        <v>2747</v>
      </c>
      <c r="C1058" s="6">
        <v>2</v>
      </c>
      <c r="D1058" s="6">
        <v>2</v>
      </c>
      <c r="E1058" s="6" t="str">
        <f>_xlfn.IFNA(IF(E$1&gt;$C1058,"",INDEX('2-1-1 紀錄下次購買項目'!$C:$C,MATCH('2-1-2 data.csv'!$A1058,'2-1-1 紀錄下次購買項目'!$A:$A,0)+'2-1-2 data.csv'!E$1-1)),"")</f>
        <v>USB 儲存碟</v>
      </c>
      <c r="F1058" s="6" t="str">
        <f>_xlfn.IFNA(IF(F$1&gt;$C1058,"",INDEX('2-1-1 紀錄下次購買項目'!$C:$C,MATCH('2-1-2 data.csv'!$A1058,'2-1-1 紀錄下次購買項目'!$A:$A,0)+'2-1-2 data.csv'!F$1-1)),"")</f>
        <v>EPSON墨水</v>
      </c>
      <c r="G1058" s="6" t="str">
        <f>_xlfn.IFNA(IF(G$1&gt;$C1058,"",INDEX('2-1-1 紀錄下次購買項目'!$C:$C,MATCH('2-1-2 data.csv'!$A1058,'2-1-1 紀錄下次購買項目'!$A:$A,0)+'2-1-2 data.csv'!G$1-1)),"")</f>
        <v/>
      </c>
      <c r="H1058" s="6" t="str">
        <f>_xlfn.IFNA(IF(H$1&gt;$C1058,"",INDEX('2-1-1 紀錄下次購買項目'!$C:$C,MATCH('2-1-2 data.csv'!$A1058,'2-1-1 紀錄下次購買項目'!$A:$A,0)+'2-1-2 data.csv'!H$1-1)),"")</f>
        <v/>
      </c>
      <c r="I1058" s="6" t="str">
        <f>_xlfn.IFNA(IF(I$1&gt;$C1058,"",INDEX('2-1-1 紀錄下次購買項目'!$C:$C,MATCH('2-1-2 data.csv'!$A1058,'2-1-1 紀錄下次購買項目'!$A:$A,0)+'2-1-2 data.csv'!I$1-1)),"")</f>
        <v/>
      </c>
      <c r="J1058" s="6" t="str">
        <f>_xlfn.IFNA(IF(J$1&gt;$C1058,"",INDEX('2-1-1 紀錄下次購買項目'!$C:$C,MATCH('2-1-2 data.csv'!$A1058,'2-1-1 紀錄下次購買項目'!$A:$A,0)+'2-1-2 data.csv'!J$1-1)),"")</f>
        <v/>
      </c>
      <c r="K1058" s="6" t="str">
        <f>_xlfn.IFNA(IF(K$1&gt;$C1058,"",INDEX('2-1-1 紀錄下次購買項目'!$C:$C,MATCH('2-1-2 data.csv'!$A1058,'2-1-1 紀錄下次購買項目'!$A:$A,0)+'2-1-2 data.csv'!K$1-1)),"")</f>
        <v/>
      </c>
      <c r="L1058" s="6" t="str">
        <f>_xlfn.IFNA(IF(L$1&gt;$C1058,"",INDEX('2-1-1 紀錄下次購買項目'!$C:$C,MATCH('2-1-2 data.csv'!$A1058,'2-1-1 紀錄下次購買項目'!$A:$A,0)+'2-1-2 data.csv'!L$1-1)),"")</f>
        <v/>
      </c>
      <c r="M1058" s="6" t="str">
        <f>_xlfn.IFNA(IF(M$1&gt;$C1058,"",INDEX('2-1-1 紀錄下次購買項目'!$C:$C,MATCH('2-1-2 data.csv'!$A1058,'2-1-1 紀錄下次購買項目'!$A:$A,0)+'2-1-2 data.csv'!M$1-1)),"")</f>
        <v/>
      </c>
      <c r="N1058" s="6" t="str">
        <f>_xlfn.IFNA(IF(N$1&gt;$C1058,"",INDEX('2-1-1 紀錄下次購買項目'!$C:$C,MATCH('2-1-2 data.csv'!$A1058,'2-1-1 紀錄下次購買項目'!$A:$A,0)+'2-1-2 data.csv'!N$1-1)),"")</f>
        <v/>
      </c>
    </row>
    <row r="1059" spans="1:14">
      <c r="A1059" s="6">
        <v>70589</v>
      </c>
      <c r="B1059" s="5">
        <v>2747</v>
      </c>
      <c r="C1059" s="6">
        <v>2</v>
      </c>
      <c r="D1059" s="6">
        <v>1</v>
      </c>
      <c r="E1059" s="6" t="str">
        <f>_xlfn.IFNA(IF(E$1&gt;$C1059,"",INDEX('2-1-1 紀錄下次購買項目'!$C:$C,MATCH('2-1-2 data.csv'!$A1059,'2-1-1 紀錄下次購買項目'!$A:$A,0)+'2-1-2 data.csv'!E$1-1)),"")</f>
        <v>其他費用</v>
      </c>
      <c r="F1059" s="6" t="str">
        <f>_xlfn.IFNA(IF(F$1&gt;$C1059,"",INDEX('2-1-1 紀錄下次購買項目'!$C:$C,MATCH('2-1-2 data.csv'!$A1059,'2-1-1 紀錄下次購買項目'!$A:$A,0)+'2-1-2 data.csv'!F$1-1)),"")</f>
        <v>HP墨水</v>
      </c>
      <c r="G1059" s="6" t="str">
        <f>_xlfn.IFNA(IF(G$1&gt;$C1059,"",INDEX('2-1-1 紀錄下次購買項目'!$C:$C,MATCH('2-1-2 data.csv'!$A1059,'2-1-1 紀錄下次購買項目'!$A:$A,0)+'2-1-2 data.csv'!G$1-1)),"")</f>
        <v/>
      </c>
      <c r="H1059" s="6" t="str">
        <f>_xlfn.IFNA(IF(H$1&gt;$C1059,"",INDEX('2-1-1 紀錄下次購買項目'!$C:$C,MATCH('2-1-2 data.csv'!$A1059,'2-1-1 紀錄下次購買項目'!$A:$A,0)+'2-1-2 data.csv'!H$1-1)),"")</f>
        <v/>
      </c>
      <c r="I1059" s="6" t="str">
        <f>_xlfn.IFNA(IF(I$1&gt;$C1059,"",INDEX('2-1-1 紀錄下次購買項目'!$C:$C,MATCH('2-1-2 data.csv'!$A1059,'2-1-1 紀錄下次購買項目'!$A:$A,0)+'2-1-2 data.csv'!I$1-1)),"")</f>
        <v/>
      </c>
      <c r="J1059" s="6" t="str">
        <f>_xlfn.IFNA(IF(J$1&gt;$C1059,"",INDEX('2-1-1 紀錄下次購買項目'!$C:$C,MATCH('2-1-2 data.csv'!$A1059,'2-1-1 紀錄下次購買項目'!$A:$A,0)+'2-1-2 data.csv'!J$1-1)),"")</f>
        <v/>
      </c>
      <c r="K1059" s="6" t="str">
        <f>_xlfn.IFNA(IF(K$1&gt;$C1059,"",INDEX('2-1-1 紀錄下次購買項目'!$C:$C,MATCH('2-1-2 data.csv'!$A1059,'2-1-1 紀錄下次購買項目'!$A:$A,0)+'2-1-2 data.csv'!K$1-1)),"")</f>
        <v/>
      </c>
      <c r="L1059" s="6" t="str">
        <f>_xlfn.IFNA(IF(L$1&gt;$C1059,"",INDEX('2-1-1 紀錄下次購買項目'!$C:$C,MATCH('2-1-2 data.csv'!$A1059,'2-1-1 紀錄下次購買項目'!$A:$A,0)+'2-1-2 data.csv'!L$1-1)),"")</f>
        <v/>
      </c>
      <c r="M1059" s="6" t="str">
        <f>_xlfn.IFNA(IF(M$1&gt;$C1059,"",INDEX('2-1-1 紀錄下次購買項目'!$C:$C,MATCH('2-1-2 data.csv'!$A1059,'2-1-1 紀錄下次購買項目'!$A:$A,0)+'2-1-2 data.csv'!M$1-1)),"")</f>
        <v/>
      </c>
      <c r="N1059" s="6" t="str">
        <f>_xlfn.IFNA(IF(N$1&gt;$C1059,"",INDEX('2-1-1 紀錄下次購買項目'!$C:$C,MATCH('2-1-2 data.csv'!$A1059,'2-1-1 紀錄下次購買項目'!$A:$A,0)+'2-1-2 data.csv'!N$1-1)),"")</f>
        <v/>
      </c>
    </row>
    <row r="1060" spans="1:14">
      <c r="A1060" s="6">
        <v>78685</v>
      </c>
      <c r="B1060" s="5">
        <v>2747</v>
      </c>
      <c r="C1060" s="6">
        <v>1</v>
      </c>
      <c r="D1060" s="6">
        <v>0</v>
      </c>
      <c r="E1060" s="6" t="str">
        <f>_xlfn.IFNA(IF(E$1&gt;$C1060,"",INDEX('2-1-1 紀錄下次購買項目'!$C:$C,MATCH('2-1-2 data.csv'!$A1060,'2-1-1 紀錄下次購買項目'!$A:$A,0)+'2-1-2 data.csv'!E$1-1)),"")</f>
        <v>記憶卡</v>
      </c>
      <c r="F1060" s="6" t="str">
        <f>_xlfn.IFNA(IF(F$1&gt;$C1060,"",INDEX('2-1-1 紀錄下次購買項目'!$C:$C,MATCH('2-1-2 data.csv'!$A1060,'2-1-1 紀錄下次購買項目'!$A:$A,0)+'2-1-2 data.csv'!F$1-1)),"")</f>
        <v/>
      </c>
      <c r="G1060" s="6" t="str">
        <f>_xlfn.IFNA(IF(G$1&gt;$C1060,"",INDEX('2-1-1 紀錄下次購買項目'!$C:$C,MATCH('2-1-2 data.csv'!$A1060,'2-1-1 紀錄下次購買項目'!$A:$A,0)+'2-1-2 data.csv'!G$1-1)),"")</f>
        <v/>
      </c>
      <c r="H1060" s="6" t="str">
        <f>_xlfn.IFNA(IF(H$1&gt;$C1060,"",INDEX('2-1-1 紀錄下次購買項目'!$C:$C,MATCH('2-1-2 data.csv'!$A1060,'2-1-1 紀錄下次購買項目'!$A:$A,0)+'2-1-2 data.csv'!H$1-1)),"")</f>
        <v/>
      </c>
      <c r="I1060" s="6" t="str">
        <f>_xlfn.IFNA(IF(I$1&gt;$C1060,"",INDEX('2-1-1 紀錄下次購買項目'!$C:$C,MATCH('2-1-2 data.csv'!$A1060,'2-1-1 紀錄下次購買項目'!$A:$A,0)+'2-1-2 data.csv'!I$1-1)),"")</f>
        <v/>
      </c>
      <c r="J1060" s="6" t="str">
        <f>_xlfn.IFNA(IF(J$1&gt;$C1060,"",INDEX('2-1-1 紀錄下次購買項目'!$C:$C,MATCH('2-1-2 data.csv'!$A1060,'2-1-1 紀錄下次購買項目'!$A:$A,0)+'2-1-2 data.csv'!J$1-1)),"")</f>
        <v/>
      </c>
      <c r="K1060" s="6" t="str">
        <f>_xlfn.IFNA(IF(K$1&gt;$C1060,"",INDEX('2-1-1 紀錄下次購買項目'!$C:$C,MATCH('2-1-2 data.csv'!$A1060,'2-1-1 紀錄下次購買項目'!$A:$A,0)+'2-1-2 data.csv'!K$1-1)),"")</f>
        <v/>
      </c>
      <c r="L1060" s="6" t="str">
        <f>_xlfn.IFNA(IF(L$1&gt;$C1060,"",INDEX('2-1-1 紀錄下次購買項目'!$C:$C,MATCH('2-1-2 data.csv'!$A1060,'2-1-1 紀錄下次購買項目'!$A:$A,0)+'2-1-2 data.csv'!L$1-1)),"")</f>
        <v/>
      </c>
      <c r="M1060" s="6" t="str">
        <f>_xlfn.IFNA(IF(M$1&gt;$C1060,"",INDEX('2-1-1 紀錄下次購買項目'!$C:$C,MATCH('2-1-2 data.csv'!$A1060,'2-1-1 紀錄下次購買項目'!$A:$A,0)+'2-1-2 data.csv'!M$1-1)),"")</f>
        <v/>
      </c>
      <c r="N1060" s="6" t="str">
        <f>_xlfn.IFNA(IF(N$1&gt;$C1060,"",INDEX('2-1-1 紀錄下次購買項目'!$C:$C,MATCH('2-1-2 data.csv'!$A1060,'2-1-1 紀錄下次購買項目'!$A:$A,0)+'2-1-2 data.csv'!N$1-1)),"")</f>
        <v/>
      </c>
    </row>
    <row r="1061" spans="1:14">
      <c r="A1061" s="6">
        <v>3487</v>
      </c>
      <c r="B1061" s="5">
        <v>2778</v>
      </c>
      <c r="C1061" s="6">
        <v>1</v>
      </c>
      <c r="D1061" s="6">
        <v>3</v>
      </c>
      <c r="E1061" s="6" t="str">
        <f>_xlfn.IFNA(IF(E$1&gt;$C1061,"",INDEX('2-1-1 紀錄下次購買項目'!$C:$C,MATCH('2-1-2 data.csv'!$A1061,'2-1-1 紀錄下次購買項目'!$A:$A,0)+'2-1-2 data.csv'!E$1-1)),"")</f>
        <v>DVD燒錄片</v>
      </c>
      <c r="F1061" s="6" t="str">
        <f>_xlfn.IFNA(IF(F$1&gt;$C1061,"",INDEX('2-1-1 紀錄下次購買項目'!$C:$C,MATCH('2-1-2 data.csv'!$A1061,'2-1-1 紀錄下次購買項目'!$A:$A,0)+'2-1-2 data.csv'!F$1-1)),"")</f>
        <v/>
      </c>
      <c r="G1061" s="6" t="str">
        <f>_xlfn.IFNA(IF(G$1&gt;$C1061,"",INDEX('2-1-1 紀錄下次購買項目'!$C:$C,MATCH('2-1-2 data.csv'!$A1061,'2-1-1 紀錄下次購買項目'!$A:$A,0)+'2-1-2 data.csv'!G$1-1)),"")</f>
        <v/>
      </c>
      <c r="H1061" s="6" t="str">
        <f>_xlfn.IFNA(IF(H$1&gt;$C1061,"",INDEX('2-1-1 紀錄下次購買項目'!$C:$C,MATCH('2-1-2 data.csv'!$A1061,'2-1-1 紀錄下次購買項目'!$A:$A,0)+'2-1-2 data.csv'!H$1-1)),"")</f>
        <v/>
      </c>
      <c r="I1061" s="6" t="str">
        <f>_xlfn.IFNA(IF(I$1&gt;$C1061,"",INDEX('2-1-1 紀錄下次購買項目'!$C:$C,MATCH('2-1-2 data.csv'!$A1061,'2-1-1 紀錄下次購買項目'!$A:$A,0)+'2-1-2 data.csv'!I$1-1)),"")</f>
        <v/>
      </c>
      <c r="J1061" s="6" t="str">
        <f>_xlfn.IFNA(IF(J$1&gt;$C1061,"",INDEX('2-1-1 紀錄下次購買項目'!$C:$C,MATCH('2-1-2 data.csv'!$A1061,'2-1-1 紀錄下次購買項目'!$A:$A,0)+'2-1-2 data.csv'!J$1-1)),"")</f>
        <v/>
      </c>
      <c r="K1061" s="6" t="str">
        <f>_xlfn.IFNA(IF(K$1&gt;$C1061,"",INDEX('2-1-1 紀錄下次購買項目'!$C:$C,MATCH('2-1-2 data.csv'!$A1061,'2-1-1 紀錄下次購買項目'!$A:$A,0)+'2-1-2 data.csv'!K$1-1)),"")</f>
        <v/>
      </c>
      <c r="L1061" s="6" t="str">
        <f>_xlfn.IFNA(IF(L$1&gt;$C1061,"",INDEX('2-1-1 紀錄下次購買項目'!$C:$C,MATCH('2-1-2 data.csv'!$A1061,'2-1-1 紀錄下次購買項目'!$A:$A,0)+'2-1-2 data.csv'!L$1-1)),"")</f>
        <v/>
      </c>
      <c r="M1061" s="6" t="str">
        <f>_xlfn.IFNA(IF(M$1&gt;$C1061,"",INDEX('2-1-1 紀錄下次購買項目'!$C:$C,MATCH('2-1-2 data.csv'!$A1061,'2-1-1 紀錄下次購買項目'!$A:$A,0)+'2-1-2 data.csv'!M$1-1)),"")</f>
        <v/>
      </c>
      <c r="N1061" s="6" t="str">
        <f>_xlfn.IFNA(IF(N$1&gt;$C1061,"",INDEX('2-1-1 紀錄下次購買項目'!$C:$C,MATCH('2-1-2 data.csv'!$A1061,'2-1-1 紀錄下次購買項目'!$A:$A,0)+'2-1-2 data.csv'!N$1-1)),"")</f>
        <v/>
      </c>
    </row>
    <row r="1062" spans="1:14">
      <c r="A1062" s="6">
        <v>35827</v>
      </c>
      <c r="B1062" s="5">
        <v>2778</v>
      </c>
      <c r="C1062" s="6">
        <v>3</v>
      </c>
      <c r="D1062" s="6">
        <v>1</v>
      </c>
      <c r="E1062" s="6" t="str">
        <f>_xlfn.IFNA(IF(E$1&gt;$C1062,"",INDEX('2-1-1 紀錄下次購買項目'!$C:$C,MATCH('2-1-2 data.csv'!$A1062,'2-1-1 紀錄下次購買項目'!$A:$A,0)+'2-1-2 data.csv'!E$1-1)),"")</f>
        <v>其他費用</v>
      </c>
      <c r="F1062" s="6" t="str">
        <f>_xlfn.IFNA(IF(F$1&gt;$C1062,"",INDEX('2-1-1 紀錄下次購買項目'!$C:$C,MATCH('2-1-2 data.csv'!$A1062,'2-1-1 紀錄下次購買項目'!$A:$A,0)+'2-1-2 data.csv'!F$1-1)),"")</f>
        <v>會員贈品</v>
      </c>
      <c r="G1062" s="6" t="str">
        <f>_xlfn.IFNA(IF(G$1&gt;$C1062,"",INDEX('2-1-1 紀錄下次購買項目'!$C:$C,MATCH('2-1-2 data.csv'!$A1062,'2-1-1 紀錄下次購買項目'!$A:$A,0)+'2-1-2 data.csv'!G$1-1)),"")</f>
        <v>會員補卡</v>
      </c>
      <c r="H1062" s="6" t="str">
        <f>_xlfn.IFNA(IF(H$1&gt;$C1062,"",INDEX('2-1-1 紀錄下次購買項目'!$C:$C,MATCH('2-1-2 data.csv'!$A1062,'2-1-1 紀錄下次購買項目'!$A:$A,0)+'2-1-2 data.csv'!H$1-1)),"")</f>
        <v/>
      </c>
      <c r="I1062" s="6" t="str">
        <f>_xlfn.IFNA(IF(I$1&gt;$C1062,"",INDEX('2-1-1 紀錄下次購買項目'!$C:$C,MATCH('2-1-2 data.csv'!$A1062,'2-1-1 紀錄下次購買項目'!$A:$A,0)+'2-1-2 data.csv'!I$1-1)),"")</f>
        <v/>
      </c>
      <c r="J1062" s="6" t="str">
        <f>_xlfn.IFNA(IF(J$1&gt;$C1062,"",INDEX('2-1-1 紀錄下次購買項目'!$C:$C,MATCH('2-1-2 data.csv'!$A1062,'2-1-1 紀錄下次購買項目'!$A:$A,0)+'2-1-2 data.csv'!J$1-1)),"")</f>
        <v/>
      </c>
      <c r="K1062" s="6" t="str">
        <f>_xlfn.IFNA(IF(K$1&gt;$C1062,"",INDEX('2-1-1 紀錄下次購買項目'!$C:$C,MATCH('2-1-2 data.csv'!$A1062,'2-1-1 紀錄下次購買項目'!$A:$A,0)+'2-1-2 data.csv'!K$1-1)),"")</f>
        <v/>
      </c>
      <c r="L1062" s="6" t="str">
        <f>_xlfn.IFNA(IF(L$1&gt;$C1062,"",INDEX('2-1-1 紀錄下次購買項目'!$C:$C,MATCH('2-1-2 data.csv'!$A1062,'2-1-1 紀錄下次購買項目'!$A:$A,0)+'2-1-2 data.csv'!L$1-1)),"")</f>
        <v/>
      </c>
      <c r="M1062" s="6" t="str">
        <f>_xlfn.IFNA(IF(M$1&gt;$C1062,"",INDEX('2-1-1 紀錄下次購買項目'!$C:$C,MATCH('2-1-2 data.csv'!$A1062,'2-1-1 紀錄下次購買項目'!$A:$A,0)+'2-1-2 data.csv'!M$1-1)),"")</f>
        <v/>
      </c>
      <c r="N1062" s="6" t="str">
        <f>_xlfn.IFNA(IF(N$1&gt;$C1062,"",INDEX('2-1-1 紀錄下次購買項目'!$C:$C,MATCH('2-1-2 data.csv'!$A1062,'2-1-1 紀錄下次購買項目'!$A:$A,0)+'2-1-2 data.csv'!N$1-1)),"")</f>
        <v/>
      </c>
    </row>
    <row r="1063" spans="1:14">
      <c r="A1063" s="6">
        <v>55567</v>
      </c>
      <c r="B1063" s="5">
        <v>2778</v>
      </c>
      <c r="C1063" s="6">
        <v>1</v>
      </c>
      <c r="D1063" s="6">
        <v>1</v>
      </c>
      <c r="E1063" s="6" t="str">
        <f>_xlfn.IFNA(IF(E$1&gt;$C1063,"",INDEX('2-1-1 紀錄下次購買項目'!$C:$C,MATCH('2-1-2 data.csv'!$A1063,'2-1-1 紀錄下次購買項目'!$A:$A,0)+'2-1-2 data.csv'!E$1-1)),"")</f>
        <v>有線光學鼠</v>
      </c>
      <c r="F1063" s="6" t="str">
        <f>_xlfn.IFNA(IF(F$1&gt;$C1063,"",INDEX('2-1-1 紀錄下次購買項目'!$C:$C,MATCH('2-1-2 data.csv'!$A1063,'2-1-1 紀錄下次購買項目'!$A:$A,0)+'2-1-2 data.csv'!F$1-1)),"")</f>
        <v/>
      </c>
      <c r="G1063" s="6" t="str">
        <f>_xlfn.IFNA(IF(G$1&gt;$C1063,"",INDEX('2-1-1 紀錄下次購買項目'!$C:$C,MATCH('2-1-2 data.csv'!$A1063,'2-1-1 紀錄下次購買項目'!$A:$A,0)+'2-1-2 data.csv'!G$1-1)),"")</f>
        <v/>
      </c>
      <c r="H1063" s="6" t="str">
        <f>_xlfn.IFNA(IF(H$1&gt;$C1063,"",INDEX('2-1-1 紀錄下次購買項目'!$C:$C,MATCH('2-1-2 data.csv'!$A1063,'2-1-1 紀錄下次購買項目'!$A:$A,0)+'2-1-2 data.csv'!H$1-1)),"")</f>
        <v/>
      </c>
      <c r="I1063" s="6" t="str">
        <f>_xlfn.IFNA(IF(I$1&gt;$C1063,"",INDEX('2-1-1 紀錄下次購買項目'!$C:$C,MATCH('2-1-2 data.csv'!$A1063,'2-1-1 紀錄下次購買項目'!$A:$A,0)+'2-1-2 data.csv'!I$1-1)),"")</f>
        <v/>
      </c>
      <c r="J1063" s="6" t="str">
        <f>_xlfn.IFNA(IF(J$1&gt;$C1063,"",INDEX('2-1-1 紀錄下次購買項目'!$C:$C,MATCH('2-1-2 data.csv'!$A1063,'2-1-1 紀錄下次購買項目'!$A:$A,0)+'2-1-2 data.csv'!J$1-1)),"")</f>
        <v/>
      </c>
      <c r="K1063" s="6" t="str">
        <f>_xlfn.IFNA(IF(K$1&gt;$C1063,"",INDEX('2-1-1 紀錄下次購買項目'!$C:$C,MATCH('2-1-2 data.csv'!$A1063,'2-1-1 紀錄下次購買項目'!$A:$A,0)+'2-1-2 data.csv'!K$1-1)),"")</f>
        <v/>
      </c>
      <c r="L1063" s="6" t="str">
        <f>_xlfn.IFNA(IF(L$1&gt;$C1063,"",INDEX('2-1-1 紀錄下次購買項目'!$C:$C,MATCH('2-1-2 data.csv'!$A1063,'2-1-1 紀錄下次購買項目'!$A:$A,0)+'2-1-2 data.csv'!L$1-1)),"")</f>
        <v/>
      </c>
      <c r="M1063" s="6" t="str">
        <f>_xlfn.IFNA(IF(M$1&gt;$C1063,"",INDEX('2-1-1 紀錄下次購買項目'!$C:$C,MATCH('2-1-2 data.csv'!$A1063,'2-1-1 紀錄下次購買項目'!$A:$A,0)+'2-1-2 data.csv'!M$1-1)),"")</f>
        <v/>
      </c>
      <c r="N1063" s="6" t="str">
        <f>_xlfn.IFNA(IF(N$1&gt;$C1063,"",INDEX('2-1-1 紀錄下次購買項目'!$C:$C,MATCH('2-1-2 data.csv'!$A1063,'2-1-1 紀錄下次購買項目'!$A:$A,0)+'2-1-2 data.csv'!N$1-1)),"")</f>
        <v/>
      </c>
    </row>
    <row r="1064" spans="1:14">
      <c r="A1064" s="6">
        <v>65809</v>
      </c>
      <c r="B1064" s="5">
        <v>2778</v>
      </c>
      <c r="C1064" s="6">
        <v>1</v>
      </c>
      <c r="D1064" s="6">
        <v>1</v>
      </c>
      <c r="E1064" s="6" t="str">
        <f>_xlfn.IFNA(IF(E$1&gt;$C1064,"",INDEX('2-1-1 紀錄下次購買項目'!$C:$C,MATCH('2-1-2 data.csv'!$A1064,'2-1-1 紀錄下次購買項目'!$A:$A,0)+'2-1-2 data.csv'!E$1-1)),"")</f>
        <v>DVD燒錄片</v>
      </c>
      <c r="F1064" s="6" t="str">
        <f>_xlfn.IFNA(IF(F$1&gt;$C1064,"",INDEX('2-1-1 紀錄下次購買項目'!$C:$C,MATCH('2-1-2 data.csv'!$A1064,'2-1-1 紀錄下次購買項目'!$A:$A,0)+'2-1-2 data.csv'!F$1-1)),"")</f>
        <v/>
      </c>
      <c r="G1064" s="6" t="str">
        <f>_xlfn.IFNA(IF(G$1&gt;$C1064,"",INDEX('2-1-1 紀錄下次購買項目'!$C:$C,MATCH('2-1-2 data.csv'!$A1064,'2-1-1 紀錄下次購買項目'!$A:$A,0)+'2-1-2 data.csv'!G$1-1)),"")</f>
        <v/>
      </c>
      <c r="H1064" s="6" t="str">
        <f>_xlfn.IFNA(IF(H$1&gt;$C1064,"",INDEX('2-1-1 紀錄下次購買項目'!$C:$C,MATCH('2-1-2 data.csv'!$A1064,'2-1-1 紀錄下次購買項目'!$A:$A,0)+'2-1-2 data.csv'!H$1-1)),"")</f>
        <v/>
      </c>
      <c r="I1064" s="6" t="str">
        <f>_xlfn.IFNA(IF(I$1&gt;$C1064,"",INDEX('2-1-1 紀錄下次購買項目'!$C:$C,MATCH('2-1-2 data.csv'!$A1064,'2-1-1 紀錄下次購買項目'!$A:$A,0)+'2-1-2 data.csv'!I$1-1)),"")</f>
        <v/>
      </c>
      <c r="J1064" s="6" t="str">
        <f>_xlfn.IFNA(IF(J$1&gt;$C1064,"",INDEX('2-1-1 紀錄下次購買項目'!$C:$C,MATCH('2-1-2 data.csv'!$A1064,'2-1-1 紀錄下次購買項目'!$A:$A,0)+'2-1-2 data.csv'!J$1-1)),"")</f>
        <v/>
      </c>
      <c r="K1064" s="6" t="str">
        <f>_xlfn.IFNA(IF(K$1&gt;$C1064,"",INDEX('2-1-1 紀錄下次購買項目'!$C:$C,MATCH('2-1-2 data.csv'!$A1064,'2-1-1 紀錄下次購買項目'!$A:$A,0)+'2-1-2 data.csv'!K$1-1)),"")</f>
        <v/>
      </c>
      <c r="L1064" s="6" t="str">
        <f>_xlfn.IFNA(IF(L$1&gt;$C1064,"",INDEX('2-1-1 紀錄下次購買項目'!$C:$C,MATCH('2-1-2 data.csv'!$A1064,'2-1-1 紀錄下次購買項目'!$A:$A,0)+'2-1-2 data.csv'!L$1-1)),"")</f>
        <v/>
      </c>
      <c r="M1064" s="6" t="str">
        <f>_xlfn.IFNA(IF(M$1&gt;$C1064,"",INDEX('2-1-1 紀錄下次購買項目'!$C:$C,MATCH('2-1-2 data.csv'!$A1064,'2-1-1 紀錄下次購買項目'!$A:$A,0)+'2-1-2 data.csv'!M$1-1)),"")</f>
        <v/>
      </c>
      <c r="N1064" s="6" t="str">
        <f>_xlfn.IFNA(IF(N$1&gt;$C1064,"",INDEX('2-1-1 紀錄下次購買項目'!$C:$C,MATCH('2-1-2 data.csv'!$A1064,'2-1-1 紀錄下次購買項目'!$A:$A,0)+'2-1-2 data.csv'!N$1-1)),"")</f>
        <v/>
      </c>
    </row>
    <row r="1065" spans="1:14">
      <c r="A1065" s="6">
        <v>69325</v>
      </c>
      <c r="B1065" s="5">
        <v>2778</v>
      </c>
      <c r="C1065" s="6">
        <v>1</v>
      </c>
      <c r="D1065" s="6">
        <v>1</v>
      </c>
      <c r="E1065" s="6" t="str">
        <f>_xlfn.IFNA(IF(E$1&gt;$C1065,"",INDEX('2-1-1 紀錄下次購買項目'!$C:$C,MATCH('2-1-2 data.csv'!$A1065,'2-1-1 紀錄下次購買項目'!$A:$A,0)+'2-1-2 data.csv'!E$1-1)),"")</f>
        <v>有線光學鼠</v>
      </c>
      <c r="F1065" s="6" t="str">
        <f>_xlfn.IFNA(IF(F$1&gt;$C1065,"",INDEX('2-1-1 紀錄下次購買項目'!$C:$C,MATCH('2-1-2 data.csv'!$A1065,'2-1-1 紀錄下次購買項目'!$A:$A,0)+'2-1-2 data.csv'!F$1-1)),"")</f>
        <v/>
      </c>
      <c r="G1065" s="6" t="str">
        <f>_xlfn.IFNA(IF(G$1&gt;$C1065,"",INDEX('2-1-1 紀錄下次購買項目'!$C:$C,MATCH('2-1-2 data.csv'!$A1065,'2-1-1 紀錄下次購買項目'!$A:$A,0)+'2-1-2 data.csv'!G$1-1)),"")</f>
        <v/>
      </c>
      <c r="H1065" s="6" t="str">
        <f>_xlfn.IFNA(IF(H$1&gt;$C1065,"",INDEX('2-1-1 紀錄下次購買項目'!$C:$C,MATCH('2-1-2 data.csv'!$A1065,'2-1-1 紀錄下次購買項目'!$A:$A,0)+'2-1-2 data.csv'!H$1-1)),"")</f>
        <v/>
      </c>
      <c r="I1065" s="6" t="str">
        <f>_xlfn.IFNA(IF(I$1&gt;$C1065,"",INDEX('2-1-1 紀錄下次購買項目'!$C:$C,MATCH('2-1-2 data.csv'!$A1065,'2-1-1 紀錄下次購買項目'!$A:$A,0)+'2-1-2 data.csv'!I$1-1)),"")</f>
        <v/>
      </c>
      <c r="J1065" s="6" t="str">
        <f>_xlfn.IFNA(IF(J$1&gt;$C1065,"",INDEX('2-1-1 紀錄下次購買項目'!$C:$C,MATCH('2-1-2 data.csv'!$A1065,'2-1-1 紀錄下次購買項目'!$A:$A,0)+'2-1-2 data.csv'!J$1-1)),"")</f>
        <v/>
      </c>
      <c r="K1065" s="6" t="str">
        <f>_xlfn.IFNA(IF(K$1&gt;$C1065,"",INDEX('2-1-1 紀錄下次購買項目'!$C:$C,MATCH('2-1-2 data.csv'!$A1065,'2-1-1 紀錄下次購買項目'!$A:$A,0)+'2-1-2 data.csv'!K$1-1)),"")</f>
        <v/>
      </c>
      <c r="L1065" s="6" t="str">
        <f>_xlfn.IFNA(IF(L$1&gt;$C1065,"",INDEX('2-1-1 紀錄下次購買項目'!$C:$C,MATCH('2-1-2 data.csv'!$A1065,'2-1-1 紀錄下次購買項目'!$A:$A,0)+'2-1-2 data.csv'!L$1-1)),"")</f>
        <v/>
      </c>
      <c r="M1065" s="6" t="str">
        <f>_xlfn.IFNA(IF(M$1&gt;$C1065,"",INDEX('2-1-1 紀錄下次購買項目'!$C:$C,MATCH('2-1-2 data.csv'!$A1065,'2-1-1 紀錄下次購買項目'!$A:$A,0)+'2-1-2 data.csv'!M$1-1)),"")</f>
        <v/>
      </c>
      <c r="N1065" s="6" t="str">
        <f>_xlfn.IFNA(IF(N$1&gt;$C1065,"",INDEX('2-1-1 紀錄下次購買項目'!$C:$C,MATCH('2-1-2 data.csv'!$A1065,'2-1-1 紀錄下次購買項目'!$A:$A,0)+'2-1-2 data.csv'!N$1-1)),"")</f>
        <v/>
      </c>
    </row>
    <row r="1066" spans="1:14">
      <c r="A1066" s="6">
        <v>81690</v>
      </c>
      <c r="B1066" s="5">
        <v>2778</v>
      </c>
      <c r="C1066" s="6">
        <v>1</v>
      </c>
      <c r="D1066" s="6">
        <v>0</v>
      </c>
      <c r="E1066" s="6" t="str">
        <f>_xlfn.IFNA(IF(E$1&gt;$C1066,"",INDEX('2-1-1 紀錄下次購買項目'!$C:$C,MATCH('2-1-2 data.csv'!$A1066,'2-1-1 紀錄下次購買項目'!$A:$A,0)+'2-1-2 data.csv'!E$1-1)),"")</f>
        <v>鍵盤</v>
      </c>
      <c r="F1066" s="6" t="str">
        <f>_xlfn.IFNA(IF(F$1&gt;$C1066,"",INDEX('2-1-1 紀錄下次購買項目'!$C:$C,MATCH('2-1-2 data.csv'!$A1066,'2-1-1 紀錄下次購買項目'!$A:$A,0)+'2-1-2 data.csv'!F$1-1)),"")</f>
        <v/>
      </c>
      <c r="G1066" s="6" t="str">
        <f>_xlfn.IFNA(IF(G$1&gt;$C1066,"",INDEX('2-1-1 紀錄下次購買項目'!$C:$C,MATCH('2-1-2 data.csv'!$A1066,'2-1-1 紀錄下次購買項目'!$A:$A,0)+'2-1-2 data.csv'!G$1-1)),"")</f>
        <v/>
      </c>
      <c r="H1066" s="6" t="str">
        <f>_xlfn.IFNA(IF(H$1&gt;$C1066,"",INDEX('2-1-1 紀錄下次購買項目'!$C:$C,MATCH('2-1-2 data.csv'!$A1066,'2-1-1 紀錄下次購買項目'!$A:$A,0)+'2-1-2 data.csv'!H$1-1)),"")</f>
        <v/>
      </c>
      <c r="I1066" s="6" t="str">
        <f>_xlfn.IFNA(IF(I$1&gt;$C1066,"",INDEX('2-1-1 紀錄下次購買項目'!$C:$C,MATCH('2-1-2 data.csv'!$A1066,'2-1-1 紀錄下次購買項目'!$A:$A,0)+'2-1-2 data.csv'!I$1-1)),"")</f>
        <v/>
      </c>
      <c r="J1066" s="6" t="str">
        <f>_xlfn.IFNA(IF(J$1&gt;$C1066,"",INDEX('2-1-1 紀錄下次購買項目'!$C:$C,MATCH('2-1-2 data.csv'!$A1066,'2-1-1 紀錄下次購買項目'!$A:$A,0)+'2-1-2 data.csv'!J$1-1)),"")</f>
        <v/>
      </c>
      <c r="K1066" s="6" t="str">
        <f>_xlfn.IFNA(IF(K$1&gt;$C1066,"",INDEX('2-1-1 紀錄下次購買項目'!$C:$C,MATCH('2-1-2 data.csv'!$A1066,'2-1-1 紀錄下次購買項目'!$A:$A,0)+'2-1-2 data.csv'!K$1-1)),"")</f>
        <v/>
      </c>
      <c r="L1066" s="6" t="str">
        <f>_xlfn.IFNA(IF(L$1&gt;$C1066,"",INDEX('2-1-1 紀錄下次購買項目'!$C:$C,MATCH('2-1-2 data.csv'!$A1066,'2-1-1 紀錄下次購買項目'!$A:$A,0)+'2-1-2 data.csv'!L$1-1)),"")</f>
        <v/>
      </c>
      <c r="M1066" s="6" t="str">
        <f>_xlfn.IFNA(IF(M$1&gt;$C1066,"",INDEX('2-1-1 紀錄下次購買項目'!$C:$C,MATCH('2-1-2 data.csv'!$A1066,'2-1-1 紀錄下次購買項目'!$A:$A,0)+'2-1-2 data.csv'!M$1-1)),"")</f>
        <v/>
      </c>
      <c r="N1066" s="6" t="str">
        <f>_xlfn.IFNA(IF(N$1&gt;$C1066,"",INDEX('2-1-1 紀錄下次購買項目'!$C:$C,MATCH('2-1-2 data.csv'!$A1066,'2-1-1 紀錄下次購買項目'!$A:$A,0)+'2-1-2 data.csv'!N$1-1)),"")</f>
        <v/>
      </c>
    </row>
    <row r="1067" spans="1:14">
      <c r="A1067" s="6">
        <v>9949</v>
      </c>
      <c r="B1067" s="5">
        <v>2787</v>
      </c>
      <c r="C1067" s="6">
        <v>1</v>
      </c>
      <c r="D1067" s="6">
        <v>2</v>
      </c>
      <c r="E1067" s="6" t="str">
        <f>_xlfn.IFNA(IF(E$1&gt;$C1067,"",INDEX('2-1-1 紀錄下次購買項目'!$C:$C,MATCH('2-1-2 data.csv'!$A1067,'2-1-1 紀錄下次購買項目'!$A:$A,0)+'2-1-2 data.csv'!E$1-1)),"")</f>
        <v>耳機麥克風</v>
      </c>
      <c r="F1067" s="6" t="str">
        <f>_xlfn.IFNA(IF(F$1&gt;$C1067,"",INDEX('2-1-1 紀錄下次購買項目'!$C:$C,MATCH('2-1-2 data.csv'!$A1067,'2-1-1 紀錄下次購買項目'!$A:$A,0)+'2-1-2 data.csv'!F$1-1)),"")</f>
        <v/>
      </c>
      <c r="G1067" s="6" t="str">
        <f>_xlfn.IFNA(IF(G$1&gt;$C1067,"",INDEX('2-1-1 紀錄下次購買項目'!$C:$C,MATCH('2-1-2 data.csv'!$A1067,'2-1-1 紀錄下次購買項目'!$A:$A,0)+'2-1-2 data.csv'!G$1-1)),"")</f>
        <v/>
      </c>
      <c r="H1067" s="6" t="str">
        <f>_xlfn.IFNA(IF(H$1&gt;$C1067,"",INDEX('2-1-1 紀錄下次購買項目'!$C:$C,MATCH('2-1-2 data.csv'!$A1067,'2-1-1 紀錄下次購買項目'!$A:$A,0)+'2-1-2 data.csv'!H$1-1)),"")</f>
        <v/>
      </c>
      <c r="I1067" s="6" t="str">
        <f>_xlfn.IFNA(IF(I$1&gt;$C1067,"",INDEX('2-1-1 紀錄下次購買項目'!$C:$C,MATCH('2-1-2 data.csv'!$A1067,'2-1-1 紀錄下次購買項目'!$A:$A,0)+'2-1-2 data.csv'!I$1-1)),"")</f>
        <v/>
      </c>
      <c r="J1067" s="6" t="str">
        <f>_xlfn.IFNA(IF(J$1&gt;$C1067,"",INDEX('2-1-1 紀錄下次購買項目'!$C:$C,MATCH('2-1-2 data.csv'!$A1067,'2-1-1 紀錄下次購買項目'!$A:$A,0)+'2-1-2 data.csv'!J$1-1)),"")</f>
        <v/>
      </c>
      <c r="K1067" s="6" t="str">
        <f>_xlfn.IFNA(IF(K$1&gt;$C1067,"",INDEX('2-1-1 紀錄下次購買項目'!$C:$C,MATCH('2-1-2 data.csv'!$A1067,'2-1-1 紀錄下次購買項目'!$A:$A,0)+'2-1-2 data.csv'!K$1-1)),"")</f>
        <v/>
      </c>
      <c r="L1067" s="6" t="str">
        <f>_xlfn.IFNA(IF(L$1&gt;$C1067,"",INDEX('2-1-1 紀錄下次購買項目'!$C:$C,MATCH('2-1-2 data.csv'!$A1067,'2-1-1 紀錄下次購買項目'!$A:$A,0)+'2-1-2 data.csv'!L$1-1)),"")</f>
        <v/>
      </c>
      <c r="M1067" s="6" t="str">
        <f>_xlfn.IFNA(IF(M$1&gt;$C1067,"",INDEX('2-1-1 紀錄下次購買項目'!$C:$C,MATCH('2-1-2 data.csv'!$A1067,'2-1-1 紀錄下次購買項目'!$A:$A,0)+'2-1-2 data.csv'!M$1-1)),"")</f>
        <v/>
      </c>
      <c r="N1067" s="6" t="str">
        <f>_xlfn.IFNA(IF(N$1&gt;$C1067,"",INDEX('2-1-1 紀錄下次購買項目'!$C:$C,MATCH('2-1-2 data.csv'!$A1067,'2-1-1 紀錄下次購買項目'!$A:$A,0)+'2-1-2 data.csv'!N$1-1)),"")</f>
        <v/>
      </c>
    </row>
    <row r="1068" spans="1:14">
      <c r="A1068" s="6">
        <v>15723</v>
      </c>
      <c r="B1068" s="5">
        <v>2787</v>
      </c>
      <c r="C1068" s="6">
        <v>2</v>
      </c>
      <c r="D1068" s="6">
        <v>1</v>
      </c>
      <c r="E1068" s="6" t="str">
        <f>_xlfn.IFNA(IF(E$1&gt;$C1068,"",INDEX('2-1-1 紀錄下次購買項目'!$C:$C,MATCH('2-1-2 data.csv'!$A1068,'2-1-1 紀錄下次購買項目'!$A:$A,0)+'2-1-2 data.csv'!E$1-1)),"")</f>
        <v>筆記型電腦</v>
      </c>
      <c r="F1068" s="6" t="str">
        <f>_xlfn.IFNA(IF(F$1&gt;$C1068,"",INDEX('2-1-1 紀錄下次購買項目'!$C:$C,MATCH('2-1-2 data.csv'!$A1068,'2-1-1 紀錄下次購買項目'!$A:$A,0)+'2-1-2 data.csv'!F$1-1)),"")</f>
        <v>EPSON墨水</v>
      </c>
      <c r="G1068" s="6" t="str">
        <f>_xlfn.IFNA(IF(G$1&gt;$C1068,"",INDEX('2-1-1 紀錄下次購買項目'!$C:$C,MATCH('2-1-2 data.csv'!$A1068,'2-1-1 紀錄下次購買項目'!$A:$A,0)+'2-1-2 data.csv'!G$1-1)),"")</f>
        <v/>
      </c>
      <c r="H1068" s="6" t="str">
        <f>_xlfn.IFNA(IF(H$1&gt;$C1068,"",INDEX('2-1-1 紀錄下次購買項目'!$C:$C,MATCH('2-1-2 data.csv'!$A1068,'2-1-1 紀錄下次購買項目'!$A:$A,0)+'2-1-2 data.csv'!H$1-1)),"")</f>
        <v/>
      </c>
      <c r="I1068" s="6" t="str">
        <f>_xlfn.IFNA(IF(I$1&gt;$C1068,"",INDEX('2-1-1 紀錄下次購買項目'!$C:$C,MATCH('2-1-2 data.csv'!$A1068,'2-1-1 紀錄下次購買項目'!$A:$A,0)+'2-1-2 data.csv'!I$1-1)),"")</f>
        <v/>
      </c>
      <c r="J1068" s="6" t="str">
        <f>_xlfn.IFNA(IF(J$1&gt;$C1068,"",INDEX('2-1-1 紀錄下次購買項目'!$C:$C,MATCH('2-1-2 data.csv'!$A1068,'2-1-1 紀錄下次購買項目'!$A:$A,0)+'2-1-2 data.csv'!J$1-1)),"")</f>
        <v/>
      </c>
      <c r="K1068" s="6" t="str">
        <f>_xlfn.IFNA(IF(K$1&gt;$C1068,"",INDEX('2-1-1 紀錄下次購買項目'!$C:$C,MATCH('2-1-2 data.csv'!$A1068,'2-1-1 紀錄下次購買項目'!$A:$A,0)+'2-1-2 data.csv'!K$1-1)),"")</f>
        <v/>
      </c>
      <c r="L1068" s="6" t="str">
        <f>_xlfn.IFNA(IF(L$1&gt;$C1068,"",INDEX('2-1-1 紀錄下次購買項目'!$C:$C,MATCH('2-1-2 data.csv'!$A1068,'2-1-1 紀錄下次購買項目'!$A:$A,0)+'2-1-2 data.csv'!L$1-1)),"")</f>
        <v/>
      </c>
      <c r="M1068" s="6" t="str">
        <f>_xlfn.IFNA(IF(M$1&gt;$C1068,"",INDEX('2-1-1 紀錄下次購買項目'!$C:$C,MATCH('2-1-2 data.csv'!$A1068,'2-1-1 紀錄下次購買項目'!$A:$A,0)+'2-1-2 data.csv'!M$1-1)),"")</f>
        <v/>
      </c>
      <c r="N1068" s="6" t="str">
        <f>_xlfn.IFNA(IF(N$1&gt;$C1068,"",INDEX('2-1-1 紀錄下次購買項目'!$C:$C,MATCH('2-1-2 data.csv'!$A1068,'2-1-1 紀錄下次購買項目'!$A:$A,0)+'2-1-2 data.csv'!N$1-1)),"")</f>
        <v/>
      </c>
    </row>
    <row r="1069" spans="1:14">
      <c r="A1069" s="6">
        <v>16908</v>
      </c>
      <c r="B1069" s="5">
        <v>2787</v>
      </c>
      <c r="C1069" s="6">
        <v>1</v>
      </c>
      <c r="D1069" s="6">
        <v>1</v>
      </c>
      <c r="E1069" s="6" t="str">
        <f>_xlfn.IFNA(IF(E$1&gt;$C1069,"",INDEX('2-1-1 紀錄下次購買項目'!$C:$C,MATCH('2-1-2 data.csv'!$A1069,'2-1-1 紀錄下次購買項目'!$A:$A,0)+'2-1-2 data.csv'!E$1-1)),"")</f>
        <v>網路線材</v>
      </c>
      <c r="F1069" s="6" t="str">
        <f>_xlfn.IFNA(IF(F$1&gt;$C1069,"",INDEX('2-1-1 紀錄下次購買項目'!$C:$C,MATCH('2-1-2 data.csv'!$A1069,'2-1-1 紀錄下次購買項目'!$A:$A,0)+'2-1-2 data.csv'!F$1-1)),"")</f>
        <v/>
      </c>
      <c r="G1069" s="6" t="str">
        <f>_xlfn.IFNA(IF(G$1&gt;$C1069,"",INDEX('2-1-1 紀錄下次購買項目'!$C:$C,MATCH('2-1-2 data.csv'!$A1069,'2-1-1 紀錄下次購買項目'!$A:$A,0)+'2-1-2 data.csv'!G$1-1)),"")</f>
        <v/>
      </c>
      <c r="H1069" s="6" t="str">
        <f>_xlfn.IFNA(IF(H$1&gt;$C1069,"",INDEX('2-1-1 紀錄下次購買項目'!$C:$C,MATCH('2-1-2 data.csv'!$A1069,'2-1-1 紀錄下次購買項目'!$A:$A,0)+'2-1-2 data.csv'!H$1-1)),"")</f>
        <v/>
      </c>
      <c r="I1069" s="6" t="str">
        <f>_xlfn.IFNA(IF(I$1&gt;$C1069,"",INDEX('2-1-1 紀錄下次購買項目'!$C:$C,MATCH('2-1-2 data.csv'!$A1069,'2-1-1 紀錄下次購買項目'!$A:$A,0)+'2-1-2 data.csv'!I$1-1)),"")</f>
        <v/>
      </c>
      <c r="J1069" s="6" t="str">
        <f>_xlfn.IFNA(IF(J$1&gt;$C1069,"",INDEX('2-1-1 紀錄下次購買項目'!$C:$C,MATCH('2-1-2 data.csv'!$A1069,'2-1-1 紀錄下次購買項目'!$A:$A,0)+'2-1-2 data.csv'!J$1-1)),"")</f>
        <v/>
      </c>
      <c r="K1069" s="6" t="str">
        <f>_xlfn.IFNA(IF(K$1&gt;$C1069,"",INDEX('2-1-1 紀錄下次購買項目'!$C:$C,MATCH('2-1-2 data.csv'!$A1069,'2-1-1 紀錄下次購買項目'!$A:$A,0)+'2-1-2 data.csv'!K$1-1)),"")</f>
        <v/>
      </c>
      <c r="L1069" s="6" t="str">
        <f>_xlfn.IFNA(IF(L$1&gt;$C1069,"",INDEX('2-1-1 紀錄下次購買項目'!$C:$C,MATCH('2-1-2 data.csv'!$A1069,'2-1-1 紀錄下次購買項目'!$A:$A,0)+'2-1-2 data.csv'!L$1-1)),"")</f>
        <v/>
      </c>
      <c r="M1069" s="6" t="str">
        <f>_xlfn.IFNA(IF(M$1&gt;$C1069,"",INDEX('2-1-1 紀錄下次購買項目'!$C:$C,MATCH('2-1-2 data.csv'!$A1069,'2-1-1 紀錄下次購買項目'!$A:$A,0)+'2-1-2 data.csv'!M$1-1)),"")</f>
        <v/>
      </c>
      <c r="N1069" s="6" t="str">
        <f>_xlfn.IFNA(IF(N$1&gt;$C1069,"",INDEX('2-1-1 紀錄下次購買項目'!$C:$C,MATCH('2-1-2 data.csv'!$A1069,'2-1-1 紀錄下次購買項目'!$A:$A,0)+'2-1-2 data.csv'!N$1-1)),"")</f>
        <v/>
      </c>
    </row>
    <row r="1070" spans="1:14">
      <c r="A1070" s="6">
        <v>17809</v>
      </c>
      <c r="B1070" s="5">
        <v>2787</v>
      </c>
      <c r="C1070" s="6">
        <v>1</v>
      </c>
      <c r="D1070" s="6">
        <v>1</v>
      </c>
      <c r="E1070" s="6" t="str">
        <f>_xlfn.IFNA(IF(E$1&gt;$C1070,"",INDEX('2-1-1 紀錄下次購買項目'!$C:$C,MATCH('2-1-2 data.csv'!$A1070,'2-1-1 紀錄下次購買項目'!$A:$A,0)+'2-1-2 data.csv'!E$1-1)),"")</f>
        <v>延長線</v>
      </c>
      <c r="F1070" s="6" t="str">
        <f>_xlfn.IFNA(IF(F$1&gt;$C1070,"",INDEX('2-1-1 紀錄下次購買項目'!$C:$C,MATCH('2-1-2 data.csv'!$A1070,'2-1-1 紀錄下次購買項目'!$A:$A,0)+'2-1-2 data.csv'!F$1-1)),"")</f>
        <v/>
      </c>
      <c r="G1070" s="6" t="str">
        <f>_xlfn.IFNA(IF(G$1&gt;$C1070,"",INDEX('2-1-1 紀錄下次購買項目'!$C:$C,MATCH('2-1-2 data.csv'!$A1070,'2-1-1 紀錄下次購買項目'!$A:$A,0)+'2-1-2 data.csv'!G$1-1)),"")</f>
        <v/>
      </c>
      <c r="H1070" s="6" t="str">
        <f>_xlfn.IFNA(IF(H$1&gt;$C1070,"",INDEX('2-1-1 紀錄下次購買項目'!$C:$C,MATCH('2-1-2 data.csv'!$A1070,'2-1-1 紀錄下次購買項目'!$A:$A,0)+'2-1-2 data.csv'!H$1-1)),"")</f>
        <v/>
      </c>
      <c r="I1070" s="6" t="str">
        <f>_xlfn.IFNA(IF(I$1&gt;$C1070,"",INDEX('2-1-1 紀錄下次購買項目'!$C:$C,MATCH('2-1-2 data.csv'!$A1070,'2-1-1 紀錄下次購買項目'!$A:$A,0)+'2-1-2 data.csv'!I$1-1)),"")</f>
        <v/>
      </c>
      <c r="J1070" s="6" t="str">
        <f>_xlfn.IFNA(IF(J$1&gt;$C1070,"",INDEX('2-1-1 紀錄下次購買項目'!$C:$C,MATCH('2-1-2 data.csv'!$A1070,'2-1-1 紀錄下次購買項目'!$A:$A,0)+'2-1-2 data.csv'!J$1-1)),"")</f>
        <v/>
      </c>
      <c r="K1070" s="6" t="str">
        <f>_xlfn.IFNA(IF(K$1&gt;$C1070,"",INDEX('2-1-1 紀錄下次購買項目'!$C:$C,MATCH('2-1-2 data.csv'!$A1070,'2-1-1 紀錄下次購買項目'!$A:$A,0)+'2-1-2 data.csv'!K$1-1)),"")</f>
        <v/>
      </c>
      <c r="L1070" s="6" t="str">
        <f>_xlfn.IFNA(IF(L$1&gt;$C1070,"",INDEX('2-1-1 紀錄下次購買項目'!$C:$C,MATCH('2-1-2 data.csv'!$A1070,'2-1-1 紀錄下次購買項目'!$A:$A,0)+'2-1-2 data.csv'!L$1-1)),"")</f>
        <v/>
      </c>
      <c r="M1070" s="6" t="str">
        <f>_xlfn.IFNA(IF(M$1&gt;$C1070,"",INDEX('2-1-1 紀錄下次購買項目'!$C:$C,MATCH('2-1-2 data.csv'!$A1070,'2-1-1 紀錄下次購買項目'!$A:$A,0)+'2-1-2 data.csv'!M$1-1)),"")</f>
        <v/>
      </c>
      <c r="N1070" s="6" t="str">
        <f>_xlfn.IFNA(IF(N$1&gt;$C1070,"",INDEX('2-1-1 紀錄下次購買項目'!$C:$C,MATCH('2-1-2 data.csv'!$A1070,'2-1-1 紀錄下次購買項目'!$A:$A,0)+'2-1-2 data.csv'!N$1-1)),"")</f>
        <v/>
      </c>
    </row>
    <row r="1071" spans="1:14">
      <c r="A1071" s="6">
        <v>28764</v>
      </c>
      <c r="B1071" s="5">
        <v>2787</v>
      </c>
      <c r="C1071" s="6">
        <v>1</v>
      </c>
      <c r="D1071" s="6">
        <v>1</v>
      </c>
      <c r="E1071" s="6" t="str">
        <f>_xlfn.IFNA(IF(E$1&gt;$C1071,"",INDEX('2-1-1 紀錄下次購買項目'!$C:$C,MATCH('2-1-2 data.csv'!$A1071,'2-1-1 紀錄下次購買項目'!$A:$A,0)+'2-1-2 data.csv'!E$1-1)),"")</f>
        <v>整理耗材</v>
      </c>
      <c r="F1071" s="6" t="str">
        <f>_xlfn.IFNA(IF(F$1&gt;$C1071,"",INDEX('2-1-1 紀錄下次購買項目'!$C:$C,MATCH('2-1-2 data.csv'!$A1071,'2-1-1 紀錄下次購買項目'!$A:$A,0)+'2-1-2 data.csv'!F$1-1)),"")</f>
        <v/>
      </c>
      <c r="G1071" s="6" t="str">
        <f>_xlfn.IFNA(IF(G$1&gt;$C1071,"",INDEX('2-1-1 紀錄下次購買項目'!$C:$C,MATCH('2-1-2 data.csv'!$A1071,'2-1-1 紀錄下次購買項目'!$A:$A,0)+'2-1-2 data.csv'!G$1-1)),"")</f>
        <v/>
      </c>
      <c r="H1071" s="6" t="str">
        <f>_xlfn.IFNA(IF(H$1&gt;$C1071,"",INDEX('2-1-1 紀錄下次購買項目'!$C:$C,MATCH('2-1-2 data.csv'!$A1071,'2-1-1 紀錄下次購買項目'!$A:$A,0)+'2-1-2 data.csv'!H$1-1)),"")</f>
        <v/>
      </c>
      <c r="I1071" s="6" t="str">
        <f>_xlfn.IFNA(IF(I$1&gt;$C1071,"",INDEX('2-1-1 紀錄下次購買項目'!$C:$C,MATCH('2-1-2 data.csv'!$A1071,'2-1-1 紀錄下次購買項目'!$A:$A,0)+'2-1-2 data.csv'!I$1-1)),"")</f>
        <v/>
      </c>
      <c r="J1071" s="6" t="str">
        <f>_xlfn.IFNA(IF(J$1&gt;$C1071,"",INDEX('2-1-1 紀錄下次購買項目'!$C:$C,MATCH('2-1-2 data.csv'!$A1071,'2-1-1 紀錄下次購買項目'!$A:$A,0)+'2-1-2 data.csv'!J$1-1)),"")</f>
        <v/>
      </c>
      <c r="K1071" s="6" t="str">
        <f>_xlfn.IFNA(IF(K$1&gt;$C1071,"",INDEX('2-1-1 紀錄下次購買項目'!$C:$C,MATCH('2-1-2 data.csv'!$A1071,'2-1-1 紀錄下次購買項目'!$A:$A,0)+'2-1-2 data.csv'!K$1-1)),"")</f>
        <v/>
      </c>
      <c r="L1071" s="6" t="str">
        <f>_xlfn.IFNA(IF(L$1&gt;$C1071,"",INDEX('2-1-1 紀錄下次購買項目'!$C:$C,MATCH('2-1-2 data.csv'!$A1071,'2-1-1 紀錄下次購買項目'!$A:$A,0)+'2-1-2 data.csv'!L$1-1)),"")</f>
        <v/>
      </c>
      <c r="M1071" s="6" t="str">
        <f>_xlfn.IFNA(IF(M$1&gt;$C1071,"",INDEX('2-1-1 紀錄下次購買項目'!$C:$C,MATCH('2-1-2 data.csv'!$A1071,'2-1-1 紀錄下次購買項目'!$A:$A,0)+'2-1-2 data.csv'!M$1-1)),"")</f>
        <v/>
      </c>
      <c r="N1071" s="6" t="str">
        <f>_xlfn.IFNA(IF(N$1&gt;$C1071,"",INDEX('2-1-1 紀錄下次購買項目'!$C:$C,MATCH('2-1-2 data.csv'!$A1071,'2-1-1 紀錄下次購買項目'!$A:$A,0)+'2-1-2 data.csv'!N$1-1)),"")</f>
        <v/>
      </c>
    </row>
    <row r="1072" spans="1:14">
      <c r="A1072" s="6">
        <v>29782</v>
      </c>
      <c r="B1072" s="5">
        <v>2787</v>
      </c>
      <c r="C1072" s="6">
        <v>1</v>
      </c>
      <c r="D1072" s="6">
        <v>1</v>
      </c>
      <c r="E1072" s="6" t="str">
        <f>_xlfn.IFNA(IF(E$1&gt;$C1072,"",INDEX('2-1-1 紀錄下次購買項目'!$C:$C,MATCH('2-1-2 data.csv'!$A1072,'2-1-1 紀錄下次購買項目'!$A:$A,0)+'2-1-2 data.csv'!E$1-1)),"")</f>
        <v>DVD燒錄片</v>
      </c>
      <c r="F1072" s="6" t="str">
        <f>_xlfn.IFNA(IF(F$1&gt;$C1072,"",INDEX('2-1-1 紀錄下次購買項目'!$C:$C,MATCH('2-1-2 data.csv'!$A1072,'2-1-1 紀錄下次購買項目'!$A:$A,0)+'2-1-2 data.csv'!F$1-1)),"")</f>
        <v/>
      </c>
      <c r="G1072" s="6" t="str">
        <f>_xlfn.IFNA(IF(G$1&gt;$C1072,"",INDEX('2-1-1 紀錄下次購買項目'!$C:$C,MATCH('2-1-2 data.csv'!$A1072,'2-1-1 紀錄下次購買項目'!$A:$A,0)+'2-1-2 data.csv'!G$1-1)),"")</f>
        <v/>
      </c>
      <c r="H1072" s="6" t="str">
        <f>_xlfn.IFNA(IF(H$1&gt;$C1072,"",INDEX('2-1-1 紀錄下次購買項目'!$C:$C,MATCH('2-1-2 data.csv'!$A1072,'2-1-1 紀錄下次購買項目'!$A:$A,0)+'2-1-2 data.csv'!H$1-1)),"")</f>
        <v/>
      </c>
      <c r="I1072" s="6" t="str">
        <f>_xlfn.IFNA(IF(I$1&gt;$C1072,"",INDEX('2-1-1 紀錄下次購買項目'!$C:$C,MATCH('2-1-2 data.csv'!$A1072,'2-1-1 紀錄下次購買項目'!$A:$A,0)+'2-1-2 data.csv'!I$1-1)),"")</f>
        <v/>
      </c>
      <c r="J1072" s="6" t="str">
        <f>_xlfn.IFNA(IF(J$1&gt;$C1072,"",INDEX('2-1-1 紀錄下次購買項目'!$C:$C,MATCH('2-1-2 data.csv'!$A1072,'2-1-1 紀錄下次購買項目'!$A:$A,0)+'2-1-2 data.csv'!J$1-1)),"")</f>
        <v/>
      </c>
      <c r="K1072" s="6" t="str">
        <f>_xlfn.IFNA(IF(K$1&gt;$C1072,"",INDEX('2-1-1 紀錄下次購買項目'!$C:$C,MATCH('2-1-2 data.csv'!$A1072,'2-1-1 紀錄下次購買項目'!$A:$A,0)+'2-1-2 data.csv'!K$1-1)),"")</f>
        <v/>
      </c>
      <c r="L1072" s="6" t="str">
        <f>_xlfn.IFNA(IF(L$1&gt;$C1072,"",INDEX('2-1-1 紀錄下次購買項目'!$C:$C,MATCH('2-1-2 data.csv'!$A1072,'2-1-1 紀錄下次購買項目'!$A:$A,0)+'2-1-2 data.csv'!L$1-1)),"")</f>
        <v/>
      </c>
      <c r="M1072" s="6" t="str">
        <f>_xlfn.IFNA(IF(M$1&gt;$C1072,"",INDEX('2-1-1 紀錄下次購買項目'!$C:$C,MATCH('2-1-2 data.csv'!$A1072,'2-1-1 紀錄下次購買項目'!$A:$A,0)+'2-1-2 data.csv'!M$1-1)),"")</f>
        <v/>
      </c>
      <c r="N1072" s="6" t="str">
        <f>_xlfn.IFNA(IF(N$1&gt;$C1072,"",INDEX('2-1-1 紀錄下次購買項目'!$C:$C,MATCH('2-1-2 data.csv'!$A1072,'2-1-1 紀錄下次購買項目'!$A:$A,0)+'2-1-2 data.csv'!N$1-1)),"")</f>
        <v/>
      </c>
    </row>
    <row r="1073" spans="1:14">
      <c r="A1073" s="6">
        <v>37015</v>
      </c>
      <c r="B1073" s="5">
        <v>2787</v>
      </c>
      <c r="C1073" s="6">
        <v>1</v>
      </c>
      <c r="D1073" s="6">
        <v>1</v>
      </c>
      <c r="E1073" s="6" t="str">
        <f>_xlfn.IFNA(IF(E$1&gt;$C1073,"",INDEX('2-1-1 紀錄下次購買項目'!$C:$C,MATCH('2-1-2 data.csv'!$A1073,'2-1-1 紀錄下次購買項目'!$A:$A,0)+'2-1-2 data.csv'!E$1-1)),"")</f>
        <v>USB 儲存碟</v>
      </c>
      <c r="F1073" s="6" t="str">
        <f>_xlfn.IFNA(IF(F$1&gt;$C1073,"",INDEX('2-1-1 紀錄下次購買項目'!$C:$C,MATCH('2-1-2 data.csv'!$A1073,'2-1-1 紀錄下次購買項目'!$A:$A,0)+'2-1-2 data.csv'!F$1-1)),"")</f>
        <v/>
      </c>
      <c r="G1073" s="6" t="str">
        <f>_xlfn.IFNA(IF(G$1&gt;$C1073,"",INDEX('2-1-1 紀錄下次購買項目'!$C:$C,MATCH('2-1-2 data.csv'!$A1073,'2-1-1 紀錄下次購買項目'!$A:$A,0)+'2-1-2 data.csv'!G$1-1)),"")</f>
        <v/>
      </c>
      <c r="H1073" s="6" t="str">
        <f>_xlfn.IFNA(IF(H$1&gt;$C1073,"",INDEX('2-1-1 紀錄下次購買項目'!$C:$C,MATCH('2-1-2 data.csv'!$A1073,'2-1-1 紀錄下次購買項目'!$A:$A,0)+'2-1-2 data.csv'!H$1-1)),"")</f>
        <v/>
      </c>
      <c r="I1073" s="6" t="str">
        <f>_xlfn.IFNA(IF(I$1&gt;$C1073,"",INDEX('2-1-1 紀錄下次購買項目'!$C:$C,MATCH('2-1-2 data.csv'!$A1073,'2-1-1 紀錄下次購買項目'!$A:$A,0)+'2-1-2 data.csv'!I$1-1)),"")</f>
        <v/>
      </c>
      <c r="J1073" s="6" t="str">
        <f>_xlfn.IFNA(IF(J$1&gt;$C1073,"",INDEX('2-1-1 紀錄下次購買項目'!$C:$C,MATCH('2-1-2 data.csv'!$A1073,'2-1-1 紀錄下次購買項目'!$A:$A,0)+'2-1-2 data.csv'!J$1-1)),"")</f>
        <v/>
      </c>
      <c r="K1073" s="6" t="str">
        <f>_xlfn.IFNA(IF(K$1&gt;$C1073,"",INDEX('2-1-1 紀錄下次購買項目'!$C:$C,MATCH('2-1-2 data.csv'!$A1073,'2-1-1 紀錄下次購買項目'!$A:$A,0)+'2-1-2 data.csv'!K$1-1)),"")</f>
        <v/>
      </c>
      <c r="L1073" s="6" t="str">
        <f>_xlfn.IFNA(IF(L$1&gt;$C1073,"",INDEX('2-1-1 紀錄下次購買項目'!$C:$C,MATCH('2-1-2 data.csv'!$A1073,'2-1-1 紀錄下次購買項目'!$A:$A,0)+'2-1-2 data.csv'!L$1-1)),"")</f>
        <v/>
      </c>
      <c r="M1073" s="6" t="str">
        <f>_xlfn.IFNA(IF(M$1&gt;$C1073,"",INDEX('2-1-1 紀錄下次購買項目'!$C:$C,MATCH('2-1-2 data.csv'!$A1073,'2-1-1 紀錄下次購買項目'!$A:$A,0)+'2-1-2 data.csv'!M$1-1)),"")</f>
        <v/>
      </c>
      <c r="N1073" s="6" t="str">
        <f>_xlfn.IFNA(IF(N$1&gt;$C1073,"",INDEX('2-1-1 紀錄下次購買項目'!$C:$C,MATCH('2-1-2 data.csv'!$A1073,'2-1-1 紀錄下次購買項目'!$A:$A,0)+'2-1-2 data.csv'!N$1-1)),"")</f>
        <v/>
      </c>
    </row>
    <row r="1074" spans="1:14">
      <c r="A1074" s="6">
        <v>43022</v>
      </c>
      <c r="B1074" s="5">
        <v>2787</v>
      </c>
      <c r="C1074" s="6">
        <v>1</v>
      </c>
      <c r="D1074" s="6">
        <v>2</v>
      </c>
      <c r="E1074" s="6" t="str">
        <f>_xlfn.IFNA(IF(E$1&gt;$C1074,"",INDEX('2-1-1 紀錄下次購買項目'!$C:$C,MATCH('2-1-2 data.csv'!$A1074,'2-1-1 紀錄下次購買項目'!$A:$A,0)+'2-1-2 data.csv'!E$1-1)),"")</f>
        <v>MP3\MP4</v>
      </c>
      <c r="F1074" s="6" t="str">
        <f>_xlfn.IFNA(IF(F$1&gt;$C1074,"",INDEX('2-1-1 紀錄下次購買項目'!$C:$C,MATCH('2-1-2 data.csv'!$A1074,'2-1-1 紀錄下次購買項目'!$A:$A,0)+'2-1-2 data.csv'!F$1-1)),"")</f>
        <v/>
      </c>
      <c r="G1074" s="6" t="str">
        <f>_xlfn.IFNA(IF(G$1&gt;$C1074,"",INDEX('2-1-1 紀錄下次購買項目'!$C:$C,MATCH('2-1-2 data.csv'!$A1074,'2-1-1 紀錄下次購買項目'!$A:$A,0)+'2-1-2 data.csv'!G$1-1)),"")</f>
        <v/>
      </c>
      <c r="H1074" s="6" t="str">
        <f>_xlfn.IFNA(IF(H$1&gt;$C1074,"",INDEX('2-1-1 紀錄下次購買項目'!$C:$C,MATCH('2-1-2 data.csv'!$A1074,'2-1-1 紀錄下次購買項目'!$A:$A,0)+'2-1-2 data.csv'!H$1-1)),"")</f>
        <v/>
      </c>
      <c r="I1074" s="6" t="str">
        <f>_xlfn.IFNA(IF(I$1&gt;$C1074,"",INDEX('2-1-1 紀錄下次購買項目'!$C:$C,MATCH('2-1-2 data.csv'!$A1074,'2-1-1 紀錄下次購買項目'!$A:$A,0)+'2-1-2 data.csv'!I$1-1)),"")</f>
        <v/>
      </c>
      <c r="J1074" s="6" t="str">
        <f>_xlfn.IFNA(IF(J$1&gt;$C1074,"",INDEX('2-1-1 紀錄下次購買項目'!$C:$C,MATCH('2-1-2 data.csv'!$A1074,'2-1-1 紀錄下次購買項目'!$A:$A,0)+'2-1-2 data.csv'!J$1-1)),"")</f>
        <v/>
      </c>
      <c r="K1074" s="6" t="str">
        <f>_xlfn.IFNA(IF(K$1&gt;$C1074,"",INDEX('2-1-1 紀錄下次購買項目'!$C:$C,MATCH('2-1-2 data.csv'!$A1074,'2-1-1 紀錄下次購買項目'!$A:$A,0)+'2-1-2 data.csv'!K$1-1)),"")</f>
        <v/>
      </c>
      <c r="L1074" s="6" t="str">
        <f>_xlfn.IFNA(IF(L$1&gt;$C1074,"",INDEX('2-1-1 紀錄下次購買項目'!$C:$C,MATCH('2-1-2 data.csv'!$A1074,'2-1-1 紀錄下次購買項目'!$A:$A,0)+'2-1-2 data.csv'!L$1-1)),"")</f>
        <v/>
      </c>
      <c r="M1074" s="6" t="str">
        <f>_xlfn.IFNA(IF(M$1&gt;$C1074,"",INDEX('2-1-1 紀錄下次購買項目'!$C:$C,MATCH('2-1-2 data.csv'!$A1074,'2-1-1 紀錄下次購買項目'!$A:$A,0)+'2-1-2 data.csv'!M$1-1)),"")</f>
        <v/>
      </c>
      <c r="N1074" s="6" t="str">
        <f>_xlfn.IFNA(IF(N$1&gt;$C1074,"",INDEX('2-1-1 紀錄下次購買項目'!$C:$C,MATCH('2-1-2 data.csv'!$A1074,'2-1-1 紀錄下次購買項目'!$A:$A,0)+'2-1-2 data.csv'!N$1-1)),"")</f>
        <v/>
      </c>
    </row>
    <row r="1075" spans="1:14">
      <c r="A1075" s="6">
        <v>49092</v>
      </c>
      <c r="B1075" s="5">
        <v>2787</v>
      </c>
      <c r="C1075" s="6">
        <v>2</v>
      </c>
      <c r="D1075" s="6">
        <v>2</v>
      </c>
      <c r="E1075" s="6" t="str">
        <f>_xlfn.IFNA(IF(E$1&gt;$C1075,"",INDEX('2-1-1 紀錄下次購買項目'!$C:$C,MATCH('2-1-2 data.csv'!$A1075,'2-1-1 紀錄下次購買項目'!$A:$A,0)+'2-1-2 data.csv'!E$1-1)),"")</f>
        <v>DVD燒錄片</v>
      </c>
      <c r="F1075" s="6" t="str">
        <f>_xlfn.IFNA(IF(F$1&gt;$C1075,"",INDEX('2-1-1 紀錄下次購買項目'!$C:$C,MATCH('2-1-2 data.csv'!$A1075,'2-1-1 紀錄下次購買項目'!$A:$A,0)+'2-1-2 data.csv'!F$1-1)),"")</f>
        <v>EPSON墨水</v>
      </c>
      <c r="G1075" s="6" t="str">
        <f>_xlfn.IFNA(IF(G$1&gt;$C1075,"",INDEX('2-1-1 紀錄下次購買項目'!$C:$C,MATCH('2-1-2 data.csv'!$A1075,'2-1-1 紀錄下次購買項目'!$A:$A,0)+'2-1-2 data.csv'!G$1-1)),"")</f>
        <v/>
      </c>
      <c r="H1075" s="6" t="str">
        <f>_xlfn.IFNA(IF(H$1&gt;$C1075,"",INDEX('2-1-1 紀錄下次購買項目'!$C:$C,MATCH('2-1-2 data.csv'!$A1075,'2-1-1 紀錄下次購買項目'!$A:$A,0)+'2-1-2 data.csv'!H$1-1)),"")</f>
        <v/>
      </c>
      <c r="I1075" s="6" t="str">
        <f>_xlfn.IFNA(IF(I$1&gt;$C1075,"",INDEX('2-1-1 紀錄下次購買項目'!$C:$C,MATCH('2-1-2 data.csv'!$A1075,'2-1-1 紀錄下次購買項目'!$A:$A,0)+'2-1-2 data.csv'!I$1-1)),"")</f>
        <v/>
      </c>
      <c r="J1075" s="6" t="str">
        <f>_xlfn.IFNA(IF(J$1&gt;$C1075,"",INDEX('2-1-1 紀錄下次購買項目'!$C:$C,MATCH('2-1-2 data.csv'!$A1075,'2-1-1 紀錄下次購買項目'!$A:$A,0)+'2-1-2 data.csv'!J$1-1)),"")</f>
        <v/>
      </c>
      <c r="K1075" s="6" t="str">
        <f>_xlfn.IFNA(IF(K$1&gt;$C1075,"",INDEX('2-1-1 紀錄下次購買項目'!$C:$C,MATCH('2-1-2 data.csv'!$A1075,'2-1-1 紀錄下次購買項目'!$A:$A,0)+'2-1-2 data.csv'!K$1-1)),"")</f>
        <v/>
      </c>
      <c r="L1075" s="6" t="str">
        <f>_xlfn.IFNA(IF(L$1&gt;$C1075,"",INDEX('2-1-1 紀錄下次購買項目'!$C:$C,MATCH('2-1-2 data.csv'!$A1075,'2-1-1 紀錄下次購買項目'!$A:$A,0)+'2-1-2 data.csv'!L$1-1)),"")</f>
        <v/>
      </c>
      <c r="M1075" s="6" t="str">
        <f>_xlfn.IFNA(IF(M$1&gt;$C1075,"",INDEX('2-1-1 紀錄下次購買項目'!$C:$C,MATCH('2-1-2 data.csv'!$A1075,'2-1-1 紀錄下次購買項目'!$A:$A,0)+'2-1-2 data.csv'!M$1-1)),"")</f>
        <v/>
      </c>
      <c r="N1075" s="6" t="str">
        <f>_xlfn.IFNA(IF(N$1&gt;$C1075,"",INDEX('2-1-1 紀錄下次購買項目'!$C:$C,MATCH('2-1-2 data.csv'!$A1075,'2-1-1 紀錄下次購買項目'!$A:$A,0)+'2-1-2 data.csv'!N$1-1)),"")</f>
        <v/>
      </c>
    </row>
    <row r="1076" spans="1:14">
      <c r="A1076" s="6">
        <v>75936</v>
      </c>
      <c r="B1076" s="5">
        <v>2787</v>
      </c>
      <c r="C1076" s="6">
        <v>2</v>
      </c>
      <c r="D1076" s="6">
        <v>0</v>
      </c>
      <c r="E1076" s="6" t="str">
        <f>_xlfn.IFNA(IF(E$1&gt;$C1076,"",INDEX('2-1-1 紀錄下次購買項目'!$C:$C,MATCH('2-1-2 data.csv'!$A1076,'2-1-1 紀錄下次購買項目'!$A:$A,0)+'2-1-2 data.csv'!E$1-1)),"")</f>
        <v>家電安裝費</v>
      </c>
      <c r="F1076" s="6" t="str">
        <f>_xlfn.IFNA(IF(F$1&gt;$C1076,"",INDEX('2-1-1 紀錄下次購買項目'!$C:$C,MATCH('2-1-2 data.csv'!$A1076,'2-1-1 紀錄下次購買項目'!$A:$A,0)+'2-1-2 data.csv'!F$1-1)),"")</f>
        <v>30公升以下微電腦微波爐</v>
      </c>
      <c r="G1076" s="6" t="str">
        <f>_xlfn.IFNA(IF(G$1&gt;$C1076,"",INDEX('2-1-1 紀錄下次購買項目'!$C:$C,MATCH('2-1-2 data.csv'!$A1076,'2-1-1 紀錄下次購買項目'!$A:$A,0)+'2-1-2 data.csv'!G$1-1)),"")</f>
        <v/>
      </c>
      <c r="H1076" s="6" t="str">
        <f>_xlfn.IFNA(IF(H$1&gt;$C1076,"",INDEX('2-1-1 紀錄下次購買項目'!$C:$C,MATCH('2-1-2 data.csv'!$A1076,'2-1-1 紀錄下次購買項目'!$A:$A,0)+'2-1-2 data.csv'!H$1-1)),"")</f>
        <v/>
      </c>
      <c r="I1076" s="6" t="str">
        <f>_xlfn.IFNA(IF(I$1&gt;$C1076,"",INDEX('2-1-1 紀錄下次購買項目'!$C:$C,MATCH('2-1-2 data.csv'!$A1076,'2-1-1 紀錄下次購買項目'!$A:$A,0)+'2-1-2 data.csv'!I$1-1)),"")</f>
        <v/>
      </c>
      <c r="J1076" s="6" t="str">
        <f>_xlfn.IFNA(IF(J$1&gt;$C1076,"",INDEX('2-1-1 紀錄下次購買項目'!$C:$C,MATCH('2-1-2 data.csv'!$A1076,'2-1-1 紀錄下次購買項目'!$A:$A,0)+'2-1-2 data.csv'!J$1-1)),"")</f>
        <v/>
      </c>
      <c r="K1076" s="6" t="str">
        <f>_xlfn.IFNA(IF(K$1&gt;$C1076,"",INDEX('2-1-1 紀錄下次購買項目'!$C:$C,MATCH('2-1-2 data.csv'!$A1076,'2-1-1 紀錄下次購買項目'!$A:$A,0)+'2-1-2 data.csv'!K$1-1)),"")</f>
        <v/>
      </c>
      <c r="L1076" s="6" t="str">
        <f>_xlfn.IFNA(IF(L$1&gt;$C1076,"",INDEX('2-1-1 紀錄下次購買項目'!$C:$C,MATCH('2-1-2 data.csv'!$A1076,'2-1-1 紀錄下次購買項目'!$A:$A,0)+'2-1-2 data.csv'!L$1-1)),"")</f>
        <v/>
      </c>
      <c r="M1076" s="6" t="str">
        <f>_xlfn.IFNA(IF(M$1&gt;$C1076,"",INDEX('2-1-1 紀錄下次購買項目'!$C:$C,MATCH('2-1-2 data.csv'!$A1076,'2-1-1 紀錄下次購買項目'!$A:$A,0)+'2-1-2 data.csv'!M$1-1)),"")</f>
        <v/>
      </c>
      <c r="N1076" s="6" t="str">
        <f>_xlfn.IFNA(IF(N$1&gt;$C1076,"",INDEX('2-1-1 紀錄下次購買項目'!$C:$C,MATCH('2-1-2 data.csv'!$A1076,'2-1-1 紀錄下次購買項目'!$A:$A,0)+'2-1-2 data.csv'!N$1-1)),"")</f>
        <v/>
      </c>
    </row>
    <row r="1077" spans="1:14">
      <c r="A1077" s="6">
        <v>3575</v>
      </c>
      <c r="B1077" s="5">
        <v>2800</v>
      </c>
      <c r="C1077" s="6">
        <v>1</v>
      </c>
      <c r="D1077" s="6">
        <v>1</v>
      </c>
      <c r="E1077" s="6" t="str">
        <f>_xlfn.IFNA(IF(E$1&gt;$C1077,"",INDEX('2-1-1 紀錄下次購買項目'!$C:$C,MATCH('2-1-2 data.csv'!$A1077,'2-1-1 紀錄下次購買項目'!$A:$A,0)+'2-1-2 data.csv'!E$1-1)),"")</f>
        <v>網路線材</v>
      </c>
      <c r="F1077" s="6" t="str">
        <f>_xlfn.IFNA(IF(F$1&gt;$C1077,"",INDEX('2-1-1 紀錄下次購買項目'!$C:$C,MATCH('2-1-2 data.csv'!$A1077,'2-1-1 紀錄下次購買項目'!$A:$A,0)+'2-1-2 data.csv'!F$1-1)),"")</f>
        <v/>
      </c>
      <c r="G1077" s="6" t="str">
        <f>_xlfn.IFNA(IF(G$1&gt;$C1077,"",INDEX('2-1-1 紀錄下次購買項目'!$C:$C,MATCH('2-1-2 data.csv'!$A1077,'2-1-1 紀錄下次購買項目'!$A:$A,0)+'2-1-2 data.csv'!G$1-1)),"")</f>
        <v/>
      </c>
      <c r="H1077" s="6" t="str">
        <f>_xlfn.IFNA(IF(H$1&gt;$C1077,"",INDEX('2-1-1 紀錄下次購買項目'!$C:$C,MATCH('2-1-2 data.csv'!$A1077,'2-1-1 紀錄下次購買項目'!$A:$A,0)+'2-1-2 data.csv'!H$1-1)),"")</f>
        <v/>
      </c>
      <c r="I1077" s="6" t="str">
        <f>_xlfn.IFNA(IF(I$1&gt;$C1077,"",INDEX('2-1-1 紀錄下次購買項目'!$C:$C,MATCH('2-1-2 data.csv'!$A1077,'2-1-1 紀錄下次購買項目'!$A:$A,0)+'2-1-2 data.csv'!I$1-1)),"")</f>
        <v/>
      </c>
      <c r="J1077" s="6" t="str">
        <f>_xlfn.IFNA(IF(J$1&gt;$C1077,"",INDEX('2-1-1 紀錄下次購買項目'!$C:$C,MATCH('2-1-2 data.csv'!$A1077,'2-1-1 紀錄下次購買項目'!$A:$A,0)+'2-1-2 data.csv'!J$1-1)),"")</f>
        <v/>
      </c>
      <c r="K1077" s="6" t="str">
        <f>_xlfn.IFNA(IF(K$1&gt;$C1077,"",INDEX('2-1-1 紀錄下次購買項目'!$C:$C,MATCH('2-1-2 data.csv'!$A1077,'2-1-1 紀錄下次購買項目'!$A:$A,0)+'2-1-2 data.csv'!K$1-1)),"")</f>
        <v/>
      </c>
      <c r="L1077" s="6" t="str">
        <f>_xlfn.IFNA(IF(L$1&gt;$C1077,"",INDEX('2-1-1 紀錄下次購買項目'!$C:$C,MATCH('2-1-2 data.csv'!$A1077,'2-1-1 紀錄下次購買項目'!$A:$A,0)+'2-1-2 data.csv'!L$1-1)),"")</f>
        <v/>
      </c>
      <c r="M1077" s="6" t="str">
        <f>_xlfn.IFNA(IF(M$1&gt;$C1077,"",INDEX('2-1-1 紀錄下次購買項目'!$C:$C,MATCH('2-1-2 data.csv'!$A1077,'2-1-1 紀錄下次購買項目'!$A:$A,0)+'2-1-2 data.csv'!M$1-1)),"")</f>
        <v/>
      </c>
      <c r="N1077" s="6" t="str">
        <f>_xlfn.IFNA(IF(N$1&gt;$C1077,"",INDEX('2-1-1 紀錄下次購買項目'!$C:$C,MATCH('2-1-2 data.csv'!$A1077,'2-1-1 紀錄下次購買項目'!$A:$A,0)+'2-1-2 data.csv'!N$1-1)),"")</f>
        <v/>
      </c>
    </row>
    <row r="1078" spans="1:14">
      <c r="A1078" s="6">
        <v>4307</v>
      </c>
      <c r="B1078" s="5">
        <v>2800</v>
      </c>
      <c r="C1078" s="6">
        <v>1</v>
      </c>
      <c r="D1078" s="6">
        <v>1</v>
      </c>
      <c r="E1078" s="6" t="str">
        <f>_xlfn.IFNA(IF(E$1&gt;$C1078,"",INDEX('2-1-1 紀錄下次購買項目'!$C:$C,MATCH('2-1-2 data.csv'!$A1078,'2-1-1 紀錄下次購買項目'!$A:$A,0)+'2-1-2 data.csv'!E$1-1)),"")</f>
        <v>耳機麥克風</v>
      </c>
      <c r="F1078" s="6" t="str">
        <f>_xlfn.IFNA(IF(F$1&gt;$C1078,"",INDEX('2-1-1 紀錄下次購買項目'!$C:$C,MATCH('2-1-2 data.csv'!$A1078,'2-1-1 紀錄下次購買項目'!$A:$A,0)+'2-1-2 data.csv'!F$1-1)),"")</f>
        <v/>
      </c>
      <c r="G1078" s="6" t="str">
        <f>_xlfn.IFNA(IF(G$1&gt;$C1078,"",INDEX('2-1-1 紀錄下次購買項目'!$C:$C,MATCH('2-1-2 data.csv'!$A1078,'2-1-1 紀錄下次購買項目'!$A:$A,0)+'2-1-2 data.csv'!G$1-1)),"")</f>
        <v/>
      </c>
      <c r="H1078" s="6" t="str">
        <f>_xlfn.IFNA(IF(H$1&gt;$C1078,"",INDEX('2-1-1 紀錄下次購買項目'!$C:$C,MATCH('2-1-2 data.csv'!$A1078,'2-1-1 紀錄下次購買項目'!$A:$A,0)+'2-1-2 data.csv'!H$1-1)),"")</f>
        <v/>
      </c>
      <c r="I1078" s="6" t="str">
        <f>_xlfn.IFNA(IF(I$1&gt;$C1078,"",INDEX('2-1-1 紀錄下次購買項目'!$C:$C,MATCH('2-1-2 data.csv'!$A1078,'2-1-1 紀錄下次購買項目'!$A:$A,0)+'2-1-2 data.csv'!I$1-1)),"")</f>
        <v/>
      </c>
      <c r="J1078" s="6" t="str">
        <f>_xlfn.IFNA(IF(J$1&gt;$C1078,"",INDEX('2-1-1 紀錄下次購買項目'!$C:$C,MATCH('2-1-2 data.csv'!$A1078,'2-1-1 紀錄下次購買項目'!$A:$A,0)+'2-1-2 data.csv'!J$1-1)),"")</f>
        <v/>
      </c>
      <c r="K1078" s="6" t="str">
        <f>_xlfn.IFNA(IF(K$1&gt;$C1078,"",INDEX('2-1-1 紀錄下次購買項目'!$C:$C,MATCH('2-1-2 data.csv'!$A1078,'2-1-1 紀錄下次購買項目'!$A:$A,0)+'2-1-2 data.csv'!K$1-1)),"")</f>
        <v/>
      </c>
      <c r="L1078" s="6" t="str">
        <f>_xlfn.IFNA(IF(L$1&gt;$C1078,"",INDEX('2-1-1 紀錄下次購買項目'!$C:$C,MATCH('2-1-2 data.csv'!$A1078,'2-1-1 紀錄下次購買項目'!$A:$A,0)+'2-1-2 data.csv'!L$1-1)),"")</f>
        <v/>
      </c>
      <c r="M1078" s="6" t="str">
        <f>_xlfn.IFNA(IF(M$1&gt;$C1078,"",INDEX('2-1-1 紀錄下次購買項目'!$C:$C,MATCH('2-1-2 data.csv'!$A1078,'2-1-1 紀錄下次購買項目'!$A:$A,0)+'2-1-2 data.csv'!M$1-1)),"")</f>
        <v/>
      </c>
      <c r="N1078" s="6" t="str">
        <f>_xlfn.IFNA(IF(N$1&gt;$C1078,"",INDEX('2-1-1 紀錄下次購買項目'!$C:$C,MATCH('2-1-2 data.csv'!$A1078,'2-1-1 紀錄下次購買項目'!$A:$A,0)+'2-1-2 data.csv'!N$1-1)),"")</f>
        <v/>
      </c>
    </row>
    <row r="1079" spans="1:14">
      <c r="A1079" s="6">
        <v>8096</v>
      </c>
      <c r="B1079" s="5">
        <v>2800</v>
      </c>
      <c r="C1079" s="6">
        <v>1</v>
      </c>
      <c r="D1079" s="6">
        <v>2</v>
      </c>
      <c r="E1079" s="6" t="str">
        <f>_xlfn.IFNA(IF(E$1&gt;$C1079,"",INDEX('2-1-1 紀錄下次購買項目'!$C:$C,MATCH('2-1-2 data.csv'!$A1079,'2-1-1 紀錄下次購買項目'!$A:$A,0)+'2-1-2 data.csv'!E$1-1)),"")</f>
        <v>數位相機</v>
      </c>
      <c r="F1079" s="6" t="str">
        <f>_xlfn.IFNA(IF(F$1&gt;$C1079,"",INDEX('2-1-1 紀錄下次購買項目'!$C:$C,MATCH('2-1-2 data.csv'!$A1079,'2-1-1 紀錄下次購買項目'!$A:$A,0)+'2-1-2 data.csv'!F$1-1)),"")</f>
        <v/>
      </c>
      <c r="G1079" s="6" t="str">
        <f>_xlfn.IFNA(IF(G$1&gt;$C1079,"",INDEX('2-1-1 紀錄下次購買項目'!$C:$C,MATCH('2-1-2 data.csv'!$A1079,'2-1-1 紀錄下次購買項目'!$A:$A,0)+'2-1-2 data.csv'!G$1-1)),"")</f>
        <v/>
      </c>
      <c r="H1079" s="6" t="str">
        <f>_xlfn.IFNA(IF(H$1&gt;$C1079,"",INDEX('2-1-1 紀錄下次購買項目'!$C:$C,MATCH('2-1-2 data.csv'!$A1079,'2-1-1 紀錄下次購買項目'!$A:$A,0)+'2-1-2 data.csv'!H$1-1)),"")</f>
        <v/>
      </c>
      <c r="I1079" s="6" t="str">
        <f>_xlfn.IFNA(IF(I$1&gt;$C1079,"",INDEX('2-1-1 紀錄下次購買項目'!$C:$C,MATCH('2-1-2 data.csv'!$A1079,'2-1-1 紀錄下次購買項目'!$A:$A,0)+'2-1-2 data.csv'!I$1-1)),"")</f>
        <v/>
      </c>
      <c r="J1079" s="6" t="str">
        <f>_xlfn.IFNA(IF(J$1&gt;$C1079,"",INDEX('2-1-1 紀錄下次購買項目'!$C:$C,MATCH('2-1-2 data.csv'!$A1079,'2-1-1 紀錄下次購買項目'!$A:$A,0)+'2-1-2 data.csv'!J$1-1)),"")</f>
        <v/>
      </c>
      <c r="K1079" s="6" t="str">
        <f>_xlfn.IFNA(IF(K$1&gt;$C1079,"",INDEX('2-1-1 紀錄下次購買項目'!$C:$C,MATCH('2-1-2 data.csv'!$A1079,'2-1-1 紀錄下次購買項目'!$A:$A,0)+'2-1-2 data.csv'!K$1-1)),"")</f>
        <v/>
      </c>
      <c r="L1079" s="6" t="str">
        <f>_xlfn.IFNA(IF(L$1&gt;$C1079,"",INDEX('2-1-1 紀錄下次購買項目'!$C:$C,MATCH('2-1-2 data.csv'!$A1079,'2-1-1 紀錄下次購買項目'!$A:$A,0)+'2-1-2 data.csv'!L$1-1)),"")</f>
        <v/>
      </c>
      <c r="M1079" s="6" t="str">
        <f>_xlfn.IFNA(IF(M$1&gt;$C1079,"",INDEX('2-1-1 紀錄下次購買項目'!$C:$C,MATCH('2-1-2 data.csv'!$A1079,'2-1-1 紀錄下次購買項目'!$A:$A,0)+'2-1-2 data.csv'!M$1-1)),"")</f>
        <v/>
      </c>
      <c r="N1079" s="6" t="str">
        <f>_xlfn.IFNA(IF(N$1&gt;$C1079,"",INDEX('2-1-1 紀錄下次購買項目'!$C:$C,MATCH('2-1-2 data.csv'!$A1079,'2-1-1 紀錄下次購買項目'!$A:$A,0)+'2-1-2 data.csv'!N$1-1)),"")</f>
        <v/>
      </c>
    </row>
    <row r="1080" spans="1:14">
      <c r="A1080" s="6">
        <v>10931</v>
      </c>
      <c r="B1080" s="5">
        <v>2800</v>
      </c>
      <c r="C1080" s="6">
        <v>2</v>
      </c>
      <c r="D1080" s="6">
        <v>1</v>
      </c>
      <c r="E1080" s="6" t="str">
        <f>_xlfn.IFNA(IF(E$1&gt;$C1080,"",INDEX('2-1-1 紀錄下次購買項目'!$C:$C,MATCH('2-1-2 data.csv'!$A1080,'2-1-1 紀錄下次購買項目'!$A:$A,0)+'2-1-2 data.csv'!E$1-1)),"")</f>
        <v>網路線材</v>
      </c>
      <c r="F1080" s="6" t="str">
        <f>_xlfn.IFNA(IF(F$1&gt;$C1080,"",INDEX('2-1-1 紀錄下次購買項目'!$C:$C,MATCH('2-1-2 data.csv'!$A1080,'2-1-1 紀錄下次購買項目'!$A:$A,0)+'2-1-2 data.csv'!F$1-1)),"")</f>
        <v>整理耗材</v>
      </c>
      <c r="G1080" s="6" t="str">
        <f>_xlfn.IFNA(IF(G$1&gt;$C1080,"",INDEX('2-1-1 紀錄下次購買項目'!$C:$C,MATCH('2-1-2 data.csv'!$A1080,'2-1-1 紀錄下次購買項目'!$A:$A,0)+'2-1-2 data.csv'!G$1-1)),"")</f>
        <v/>
      </c>
      <c r="H1080" s="6" t="str">
        <f>_xlfn.IFNA(IF(H$1&gt;$C1080,"",INDEX('2-1-1 紀錄下次購買項目'!$C:$C,MATCH('2-1-2 data.csv'!$A1080,'2-1-1 紀錄下次購買項目'!$A:$A,0)+'2-1-2 data.csv'!H$1-1)),"")</f>
        <v/>
      </c>
      <c r="I1080" s="6" t="str">
        <f>_xlfn.IFNA(IF(I$1&gt;$C1080,"",INDEX('2-1-1 紀錄下次購買項目'!$C:$C,MATCH('2-1-2 data.csv'!$A1080,'2-1-1 紀錄下次購買項目'!$A:$A,0)+'2-1-2 data.csv'!I$1-1)),"")</f>
        <v/>
      </c>
      <c r="J1080" s="6" t="str">
        <f>_xlfn.IFNA(IF(J$1&gt;$C1080,"",INDEX('2-1-1 紀錄下次購買項目'!$C:$C,MATCH('2-1-2 data.csv'!$A1080,'2-1-1 紀錄下次購買項目'!$A:$A,0)+'2-1-2 data.csv'!J$1-1)),"")</f>
        <v/>
      </c>
      <c r="K1080" s="6" t="str">
        <f>_xlfn.IFNA(IF(K$1&gt;$C1080,"",INDEX('2-1-1 紀錄下次購買項目'!$C:$C,MATCH('2-1-2 data.csv'!$A1080,'2-1-1 紀錄下次購買項目'!$A:$A,0)+'2-1-2 data.csv'!K$1-1)),"")</f>
        <v/>
      </c>
      <c r="L1080" s="6" t="str">
        <f>_xlfn.IFNA(IF(L$1&gt;$C1080,"",INDEX('2-1-1 紀錄下次購買項目'!$C:$C,MATCH('2-1-2 data.csv'!$A1080,'2-1-1 紀錄下次購買項目'!$A:$A,0)+'2-1-2 data.csv'!L$1-1)),"")</f>
        <v/>
      </c>
      <c r="M1080" s="6" t="str">
        <f>_xlfn.IFNA(IF(M$1&gt;$C1080,"",INDEX('2-1-1 紀錄下次購買項目'!$C:$C,MATCH('2-1-2 data.csv'!$A1080,'2-1-1 紀錄下次購買項目'!$A:$A,0)+'2-1-2 data.csv'!M$1-1)),"")</f>
        <v/>
      </c>
      <c r="N1080" s="6" t="str">
        <f>_xlfn.IFNA(IF(N$1&gt;$C1080,"",INDEX('2-1-1 紀錄下次購買項目'!$C:$C,MATCH('2-1-2 data.csv'!$A1080,'2-1-1 紀錄下次購買項目'!$A:$A,0)+'2-1-2 data.csv'!N$1-1)),"")</f>
        <v/>
      </c>
    </row>
    <row r="1081" spans="1:14">
      <c r="A1081" s="6">
        <v>11572</v>
      </c>
      <c r="B1081" s="5">
        <v>2800</v>
      </c>
      <c r="C1081" s="6">
        <v>1</v>
      </c>
      <c r="D1081" s="6">
        <v>1</v>
      </c>
      <c r="E1081" s="6" t="str">
        <f>_xlfn.IFNA(IF(E$1&gt;$C1081,"",INDEX('2-1-1 紀錄下次購買項目'!$C:$C,MATCH('2-1-2 data.csv'!$A1081,'2-1-1 紀錄下次購買項目'!$A:$A,0)+'2-1-2 data.csv'!E$1-1)),"")</f>
        <v>耳機麥克風</v>
      </c>
      <c r="F1081" s="6" t="str">
        <f>_xlfn.IFNA(IF(F$1&gt;$C1081,"",INDEX('2-1-1 紀錄下次購買項目'!$C:$C,MATCH('2-1-2 data.csv'!$A1081,'2-1-1 紀錄下次購買項目'!$A:$A,0)+'2-1-2 data.csv'!F$1-1)),"")</f>
        <v/>
      </c>
      <c r="G1081" s="6" t="str">
        <f>_xlfn.IFNA(IF(G$1&gt;$C1081,"",INDEX('2-1-1 紀錄下次購買項目'!$C:$C,MATCH('2-1-2 data.csv'!$A1081,'2-1-1 紀錄下次購買項目'!$A:$A,0)+'2-1-2 data.csv'!G$1-1)),"")</f>
        <v/>
      </c>
      <c r="H1081" s="6" t="str">
        <f>_xlfn.IFNA(IF(H$1&gt;$C1081,"",INDEX('2-1-1 紀錄下次購買項目'!$C:$C,MATCH('2-1-2 data.csv'!$A1081,'2-1-1 紀錄下次購買項目'!$A:$A,0)+'2-1-2 data.csv'!H$1-1)),"")</f>
        <v/>
      </c>
      <c r="I1081" s="6" t="str">
        <f>_xlfn.IFNA(IF(I$1&gt;$C1081,"",INDEX('2-1-1 紀錄下次購買項目'!$C:$C,MATCH('2-1-2 data.csv'!$A1081,'2-1-1 紀錄下次購買項目'!$A:$A,0)+'2-1-2 data.csv'!I$1-1)),"")</f>
        <v/>
      </c>
      <c r="J1081" s="6" t="str">
        <f>_xlfn.IFNA(IF(J$1&gt;$C1081,"",INDEX('2-1-1 紀錄下次購買項目'!$C:$C,MATCH('2-1-2 data.csv'!$A1081,'2-1-1 紀錄下次購買項目'!$A:$A,0)+'2-1-2 data.csv'!J$1-1)),"")</f>
        <v/>
      </c>
      <c r="K1081" s="6" t="str">
        <f>_xlfn.IFNA(IF(K$1&gt;$C1081,"",INDEX('2-1-1 紀錄下次購買項目'!$C:$C,MATCH('2-1-2 data.csv'!$A1081,'2-1-1 紀錄下次購買項目'!$A:$A,0)+'2-1-2 data.csv'!K$1-1)),"")</f>
        <v/>
      </c>
      <c r="L1081" s="6" t="str">
        <f>_xlfn.IFNA(IF(L$1&gt;$C1081,"",INDEX('2-1-1 紀錄下次購買項目'!$C:$C,MATCH('2-1-2 data.csv'!$A1081,'2-1-1 紀錄下次購買項目'!$A:$A,0)+'2-1-2 data.csv'!L$1-1)),"")</f>
        <v/>
      </c>
      <c r="M1081" s="6" t="str">
        <f>_xlfn.IFNA(IF(M$1&gt;$C1081,"",INDEX('2-1-1 紀錄下次購買項目'!$C:$C,MATCH('2-1-2 data.csv'!$A1081,'2-1-1 紀錄下次購買項目'!$A:$A,0)+'2-1-2 data.csv'!M$1-1)),"")</f>
        <v/>
      </c>
      <c r="N1081" s="6" t="str">
        <f>_xlfn.IFNA(IF(N$1&gt;$C1081,"",INDEX('2-1-1 紀錄下次購買項目'!$C:$C,MATCH('2-1-2 data.csv'!$A1081,'2-1-1 紀錄下次購買項目'!$A:$A,0)+'2-1-2 data.csv'!N$1-1)),"")</f>
        <v/>
      </c>
    </row>
    <row r="1082" spans="1:14">
      <c r="A1082" s="6">
        <v>12301</v>
      </c>
      <c r="B1082" s="5">
        <v>2800</v>
      </c>
      <c r="C1082" s="6">
        <v>1</v>
      </c>
      <c r="D1082" s="6">
        <v>1</v>
      </c>
      <c r="E1082" s="6" t="str">
        <f>_xlfn.IFNA(IF(E$1&gt;$C1082,"",INDEX('2-1-1 紀錄下次購買項目'!$C:$C,MATCH('2-1-2 data.csv'!$A1082,'2-1-1 紀錄下次購買項目'!$A:$A,0)+'2-1-2 data.csv'!E$1-1)),"")</f>
        <v>HP墨水</v>
      </c>
      <c r="F1082" s="6" t="str">
        <f>_xlfn.IFNA(IF(F$1&gt;$C1082,"",INDEX('2-1-1 紀錄下次購買項目'!$C:$C,MATCH('2-1-2 data.csv'!$A1082,'2-1-1 紀錄下次購買項目'!$A:$A,0)+'2-1-2 data.csv'!F$1-1)),"")</f>
        <v/>
      </c>
      <c r="G1082" s="6" t="str">
        <f>_xlfn.IFNA(IF(G$1&gt;$C1082,"",INDEX('2-1-1 紀錄下次購買項目'!$C:$C,MATCH('2-1-2 data.csv'!$A1082,'2-1-1 紀錄下次購買項目'!$A:$A,0)+'2-1-2 data.csv'!G$1-1)),"")</f>
        <v/>
      </c>
      <c r="H1082" s="6" t="str">
        <f>_xlfn.IFNA(IF(H$1&gt;$C1082,"",INDEX('2-1-1 紀錄下次購買項目'!$C:$C,MATCH('2-1-2 data.csv'!$A1082,'2-1-1 紀錄下次購買項目'!$A:$A,0)+'2-1-2 data.csv'!H$1-1)),"")</f>
        <v/>
      </c>
      <c r="I1082" s="6" t="str">
        <f>_xlfn.IFNA(IF(I$1&gt;$C1082,"",INDEX('2-1-1 紀錄下次購買項目'!$C:$C,MATCH('2-1-2 data.csv'!$A1082,'2-1-1 紀錄下次購買項目'!$A:$A,0)+'2-1-2 data.csv'!I$1-1)),"")</f>
        <v/>
      </c>
      <c r="J1082" s="6" t="str">
        <f>_xlfn.IFNA(IF(J$1&gt;$C1082,"",INDEX('2-1-1 紀錄下次購買項目'!$C:$C,MATCH('2-1-2 data.csv'!$A1082,'2-1-1 紀錄下次購買項目'!$A:$A,0)+'2-1-2 data.csv'!J$1-1)),"")</f>
        <v/>
      </c>
      <c r="K1082" s="6" t="str">
        <f>_xlfn.IFNA(IF(K$1&gt;$C1082,"",INDEX('2-1-1 紀錄下次購買項目'!$C:$C,MATCH('2-1-2 data.csv'!$A1082,'2-1-1 紀錄下次購買項目'!$A:$A,0)+'2-1-2 data.csv'!K$1-1)),"")</f>
        <v/>
      </c>
      <c r="L1082" s="6" t="str">
        <f>_xlfn.IFNA(IF(L$1&gt;$C1082,"",INDEX('2-1-1 紀錄下次購買項目'!$C:$C,MATCH('2-1-2 data.csv'!$A1082,'2-1-1 紀錄下次購買項目'!$A:$A,0)+'2-1-2 data.csv'!L$1-1)),"")</f>
        <v/>
      </c>
      <c r="M1082" s="6" t="str">
        <f>_xlfn.IFNA(IF(M$1&gt;$C1082,"",INDEX('2-1-1 紀錄下次購買項目'!$C:$C,MATCH('2-1-2 data.csv'!$A1082,'2-1-1 紀錄下次購買項目'!$A:$A,0)+'2-1-2 data.csv'!M$1-1)),"")</f>
        <v/>
      </c>
      <c r="N1082" s="6" t="str">
        <f>_xlfn.IFNA(IF(N$1&gt;$C1082,"",INDEX('2-1-1 紀錄下次購買項目'!$C:$C,MATCH('2-1-2 data.csv'!$A1082,'2-1-1 紀錄下次購買項目'!$A:$A,0)+'2-1-2 data.csv'!N$1-1)),"")</f>
        <v/>
      </c>
    </row>
    <row r="1083" spans="1:14">
      <c r="A1083" s="6">
        <v>32041</v>
      </c>
      <c r="B1083" s="5">
        <v>2800</v>
      </c>
      <c r="C1083" s="6">
        <v>1</v>
      </c>
      <c r="D1083" s="6">
        <v>1</v>
      </c>
      <c r="E1083" s="6" t="str">
        <f>_xlfn.IFNA(IF(E$1&gt;$C1083,"",INDEX('2-1-1 紀錄下次購買項目'!$C:$C,MATCH('2-1-2 data.csv'!$A1083,'2-1-1 紀錄下次購買項目'!$A:$A,0)+'2-1-2 data.csv'!E$1-1)),"")</f>
        <v>線材</v>
      </c>
      <c r="F1083" s="6" t="str">
        <f>_xlfn.IFNA(IF(F$1&gt;$C1083,"",INDEX('2-1-1 紀錄下次購買項目'!$C:$C,MATCH('2-1-2 data.csv'!$A1083,'2-1-1 紀錄下次購買項目'!$A:$A,0)+'2-1-2 data.csv'!F$1-1)),"")</f>
        <v/>
      </c>
      <c r="G1083" s="6" t="str">
        <f>_xlfn.IFNA(IF(G$1&gt;$C1083,"",INDEX('2-1-1 紀錄下次購買項目'!$C:$C,MATCH('2-1-2 data.csv'!$A1083,'2-1-1 紀錄下次購買項目'!$A:$A,0)+'2-1-2 data.csv'!G$1-1)),"")</f>
        <v/>
      </c>
      <c r="H1083" s="6" t="str">
        <f>_xlfn.IFNA(IF(H$1&gt;$C1083,"",INDEX('2-1-1 紀錄下次購買項目'!$C:$C,MATCH('2-1-2 data.csv'!$A1083,'2-1-1 紀錄下次購買項目'!$A:$A,0)+'2-1-2 data.csv'!H$1-1)),"")</f>
        <v/>
      </c>
      <c r="I1083" s="6" t="str">
        <f>_xlfn.IFNA(IF(I$1&gt;$C1083,"",INDEX('2-1-1 紀錄下次購買項目'!$C:$C,MATCH('2-1-2 data.csv'!$A1083,'2-1-1 紀錄下次購買項目'!$A:$A,0)+'2-1-2 data.csv'!I$1-1)),"")</f>
        <v/>
      </c>
      <c r="J1083" s="6" t="str">
        <f>_xlfn.IFNA(IF(J$1&gt;$C1083,"",INDEX('2-1-1 紀錄下次購買項目'!$C:$C,MATCH('2-1-2 data.csv'!$A1083,'2-1-1 紀錄下次購買項目'!$A:$A,0)+'2-1-2 data.csv'!J$1-1)),"")</f>
        <v/>
      </c>
      <c r="K1083" s="6" t="str">
        <f>_xlfn.IFNA(IF(K$1&gt;$C1083,"",INDEX('2-1-1 紀錄下次購買項目'!$C:$C,MATCH('2-1-2 data.csv'!$A1083,'2-1-1 紀錄下次購買項目'!$A:$A,0)+'2-1-2 data.csv'!K$1-1)),"")</f>
        <v/>
      </c>
      <c r="L1083" s="6" t="str">
        <f>_xlfn.IFNA(IF(L$1&gt;$C1083,"",INDEX('2-1-1 紀錄下次購買項目'!$C:$C,MATCH('2-1-2 data.csv'!$A1083,'2-1-1 紀錄下次購買項目'!$A:$A,0)+'2-1-2 data.csv'!L$1-1)),"")</f>
        <v/>
      </c>
      <c r="M1083" s="6" t="str">
        <f>_xlfn.IFNA(IF(M$1&gt;$C1083,"",INDEX('2-1-1 紀錄下次購買項目'!$C:$C,MATCH('2-1-2 data.csv'!$A1083,'2-1-1 紀錄下次購買項目'!$A:$A,0)+'2-1-2 data.csv'!M$1-1)),"")</f>
        <v/>
      </c>
      <c r="N1083" s="6" t="str">
        <f>_xlfn.IFNA(IF(N$1&gt;$C1083,"",INDEX('2-1-1 紀錄下次購買項目'!$C:$C,MATCH('2-1-2 data.csv'!$A1083,'2-1-1 紀錄下次購買項目'!$A:$A,0)+'2-1-2 data.csv'!N$1-1)),"")</f>
        <v/>
      </c>
    </row>
    <row r="1084" spans="1:14">
      <c r="A1084" s="6">
        <v>41335</v>
      </c>
      <c r="B1084" s="5">
        <v>2800</v>
      </c>
      <c r="C1084" s="6">
        <v>1</v>
      </c>
      <c r="D1084" s="6">
        <v>2</v>
      </c>
      <c r="E1084" s="6" t="str">
        <f>_xlfn.IFNA(IF(E$1&gt;$C1084,"",INDEX('2-1-1 紀錄下次購買項目'!$C:$C,MATCH('2-1-2 data.csv'!$A1084,'2-1-1 紀錄下次購買項目'!$A:$A,0)+'2-1-2 data.csv'!E$1-1)),"")</f>
        <v>讀卡機/轉接卡</v>
      </c>
      <c r="F1084" s="6" t="str">
        <f>_xlfn.IFNA(IF(F$1&gt;$C1084,"",INDEX('2-1-1 紀錄下次購買項目'!$C:$C,MATCH('2-1-2 data.csv'!$A1084,'2-1-1 紀錄下次購買項目'!$A:$A,0)+'2-1-2 data.csv'!F$1-1)),"")</f>
        <v/>
      </c>
      <c r="G1084" s="6" t="str">
        <f>_xlfn.IFNA(IF(G$1&gt;$C1084,"",INDEX('2-1-1 紀錄下次購買項目'!$C:$C,MATCH('2-1-2 data.csv'!$A1084,'2-1-1 紀錄下次購買項目'!$A:$A,0)+'2-1-2 data.csv'!G$1-1)),"")</f>
        <v/>
      </c>
      <c r="H1084" s="6" t="str">
        <f>_xlfn.IFNA(IF(H$1&gt;$C1084,"",INDEX('2-1-1 紀錄下次購買項目'!$C:$C,MATCH('2-1-2 data.csv'!$A1084,'2-1-1 紀錄下次購買項目'!$A:$A,0)+'2-1-2 data.csv'!H$1-1)),"")</f>
        <v/>
      </c>
      <c r="I1084" s="6" t="str">
        <f>_xlfn.IFNA(IF(I$1&gt;$C1084,"",INDEX('2-1-1 紀錄下次購買項目'!$C:$C,MATCH('2-1-2 data.csv'!$A1084,'2-1-1 紀錄下次購買項目'!$A:$A,0)+'2-1-2 data.csv'!I$1-1)),"")</f>
        <v/>
      </c>
      <c r="J1084" s="6" t="str">
        <f>_xlfn.IFNA(IF(J$1&gt;$C1084,"",INDEX('2-1-1 紀錄下次購買項目'!$C:$C,MATCH('2-1-2 data.csv'!$A1084,'2-1-1 紀錄下次購買項目'!$A:$A,0)+'2-1-2 data.csv'!J$1-1)),"")</f>
        <v/>
      </c>
      <c r="K1084" s="6" t="str">
        <f>_xlfn.IFNA(IF(K$1&gt;$C1084,"",INDEX('2-1-1 紀錄下次購買項目'!$C:$C,MATCH('2-1-2 data.csv'!$A1084,'2-1-1 紀錄下次購買項目'!$A:$A,0)+'2-1-2 data.csv'!K$1-1)),"")</f>
        <v/>
      </c>
      <c r="L1084" s="6" t="str">
        <f>_xlfn.IFNA(IF(L$1&gt;$C1084,"",INDEX('2-1-1 紀錄下次購買項目'!$C:$C,MATCH('2-1-2 data.csv'!$A1084,'2-1-1 紀錄下次購買項目'!$A:$A,0)+'2-1-2 data.csv'!L$1-1)),"")</f>
        <v/>
      </c>
      <c r="M1084" s="6" t="str">
        <f>_xlfn.IFNA(IF(M$1&gt;$C1084,"",INDEX('2-1-1 紀錄下次購買項目'!$C:$C,MATCH('2-1-2 data.csv'!$A1084,'2-1-1 紀錄下次購買項目'!$A:$A,0)+'2-1-2 data.csv'!M$1-1)),"")</f>
        <v/>
      </c>
      <c r="N1084" s="6" t="str">
        <f>_xlfn.IFNA(IF(N$1&gt;$C1084,"",INDEX('2-1-1 紀錄下次購買項目'!$C:$C,MATCH('2-1-2 data.csv'!$A1084,'2-1-1 紀錄下次購買項目'!$A:$A,0)+'2-1-2 data.csv'!N$1-1)),"")</f>
        <v/>
      </c>
    </row>
    <row r="1085" spans="1:14">
      <c r="A1085" s="6">
        <v>45866</v>
      </c>
      <c r="B1085" s="5">
        <v>2800</v>
      </c>
      <c r="C1085" s="6">
        <v>2</v>
      </c>
      <c r="D1085" s="6">
        <v>1</v>
      </c>
      <c r="E1085" s="6" t="str">
        <f>_xlfn.IFNA(IF(E$1&gt;$C1085,"",INDEX('2-1-1 紀錄下次購買項目'!$C:$C,MATCH('2-1-2 data.csv'!$A1085,'2-1-1 紀錄下次購買項目'!$A:$A,0)+'2-1-2 data.csv'!E$1-1)),"")</f>
        <v>DVD光碟機</v>
      </c>
      <c r="F1085" s="6" t="str">
        <f>_xlfn.IFNA(IF(F$1&gt;$C1085,"",INDEX('2-1-1 紀錄下次購買項目'!$C:$C,MATCH('2-1-2 data.csv'!$A1085,'2-1-1 紀錄下次購買項目'!$A:$A,0)+'2-1-2 data.csv'!F$1-1)),"")</f>
        <v>記憶卡</v>
      </c>
      <c r="G1085" s="6" t="str">
        <f>_xlfn.IFNA(IF(G$1&gt;$C1085,"",INDEX('2-1-1 紀錄下次購買項目'!$C:$C,MATCH('2-1-2 data.csv'!$A1085,'2-1-1 紀錄下次購買項目'!$A:$A,0)+'2-1-2 data.csv'!G$1-1)),"")</f>
        <v/>
      </c>
      <c r="H1085" s="6" t="str">
        <f>_xlfn.IFNA(IF(H$1&gt;$C1085,"",INDEX('2-1-1 紀錄下次購買項目'!$C:$C,MATCH('2-1-2 data.csv'!$A1085,'2-1-1 紀錄下次購買項目'!$A:$A,0)+'2-1-2 data.csv'!H$1-1)),"")</f>
        <v/>
      </c>
      <c r="I1085" s="6" t="str">
        <f>_xlfn.IFNA(IF(I$1&gt;$C1085,"",INDEX('2-1-1 紀錄下次購買項目'!$C:$C,MATCH('2-1-2 data.csv'!$A1085,'2-1-1 紀錄下次購買項目'!$A:$A,0)+'2-1-2 data.csv'!I$1-1)),"")</f>
        <v/>
      </c>
      <c r="J1085" s="6" t="str">
        <f>_xlfn.IFNA(IF(J$1&gt;$C1085,"",INDEX('2-1-1 紀錄下次購買項目'!$C:$C,MATCH('2-1-2 data.csv'!$A1085,'2-1-1 紀錄下次購買項目'!$A:$A,0)+'2-1-2 data.csv'!J$1-1)),"")</f>
        <v/>
      </c>
      <c r="K1085" s="6" t="str">
        <f>_xlfn.IFNA(IF(K$1&gt;$C1085,"",INDEX('2-1-1 紀錄下次購買項目'!$C:$C,MATCH('2-1-2 data.csv'!$A1085,'2-1-1 紀錄下次購買項目'!$A:$A,0)+'2-1-2 data.csv'!K$1-1)),"")</f>
        <v/>
      </c>
      <c r="L1085" s="6" t="str">
        <f>_xlfn.IFNA(IF(L$1&gt;$C1085,"",INDEX('2-1-1 紀錄下次購買項目'!$C:$C,MATCH('2-1-2 data.csv'!$A1085,'2-1-1 紀錄下次購買項目'!$A:$A,0)+'2-1-2 data.csv'!L$1-1)),"")</f>
        <v/>
      </c>
      <c r="M1085" s="6" t="str">
        <f>_xlfn.IFNA(IF(M$1&gt;$C1085,"",INDEX('2-1-1 紀錄下次購買項目'!$C:$C,MATCH('2-1-2 data.csv'!$A1085,'2-1-1 紀錄下次購買項目'!$A:$A,0)+'2-1-2 data.csv'!M$1-1)),"")</f>
        <v/>
      </c>
      <c r="N1085" s="6" t="str">
        <f>_xlfn.IFNA(IF(N$1&gt;$C1085,"",INDEX('2-1-1 紀錄下次購買項目'!$C:$C,MATCH('2-1-2 data.csv'!$A1085,'2-1-1 紀錄下次購買項目'!$A:$A,0)+'2-1-2 data.csv'!N$1-1)),"")</f>
        <v/>
      </c>
    </row>
    <row r="1086" spans="1:14">
      <c r="A1086" s="6">
        <v>48236</v>
      </c>
      <c r="B1086" s="5">
        <v>2800</v>
      </c>
      <c r="C1086" s="6">
        <v>1</v>
      </c>
      <c r="D1086" s="6">
        <v>1</v>
      </c>
      <c r="E1086" s="6" t="str">
        <f>_xlfn.IFNA(IF(E$1&gt;$C1086,"",INDEX('2-1-1 紀錄下次購買項目'!$C:$C,MATCH('2-1-2 data.csv'!$A1086,'2-1-1 紀錄下次購買項目'!$A:$A,0)+'2-1-2 data.csv'!E$1-1)),"")</f>
        <v>HP墨水</v>
      </c>
      <c r="F1086" s="6" t="str">
        <f>_xlfn.IFNA(IF(F$1&gt;$C1086,"",INDEX('2-1-1 紀錄下次購買項目'!$C:$C,MATCH('2-1-2 data.csv'!$A1086,'2-1-1 紀錄下次購買項目'!$A:$A,0)+'2-1-2 data.csv'!F$1-1)),"")</f>
        <v/>
      </c>
      <c r="G1086" s="6" t="str">
        <f>_xlfn.IFNA(IF(G$1&gt;$C1086,"",INDEX('2-1-1 紀錄下次購買項目'!$C:$C,MATCH('2-1-2 data.csv'!$A1086,'2-1-1 紀錄下次購買項目'!$A:$A,0)+'2-1-2 data.csv'!G$1-1)),"")</f>
        <v/>
      </c>
      <c r="H1086" s="6" t="str">
        <f>_xlfn.IFNA(IF(H$1&gt;$C1086,"",INDEX('2-1-1 紀錄下次購買項目'!$C:$C,MATCH('2-1-2 data.csv'!$A1086,'2-1-1 紀錄下次購買項目'!$A:$A,0)+'2-1-2 data.csv'!H$1-1)),"")</f>
        <v/>
      </c>
      <c r="I1086" s="6" t="str">
        <f>_xlfn.IFNA(IF(I$1&gt;$C1086,"",INDEX('2-1-1 紀錄下次購買項目'!$C:$C,MATCH('2-1-2 data.csv'!$A1086,'2-1-1 紀錄下次購買項目'!$A:$A,0)+'2-1-2 data.csv'!I$1-1)),"")</f>
        <v/>
      </c>
      <c r="J1086" s="6" t="str">
        <f>_xlfn.IFNA(IF(J$1&gt;$C1086,"",INDEX('2-1-1 紀錄下次購買項目'!$C:$C,MATCH('2-1-2 data.csv'!$A1086,'2-1-1 紀錄下次購買項目'!$A:$A,0)+'2-1-2 data.csv'!J$1-1)),"")</f>
        <v/>
      </c>
      <c r="K1086" s="6" t="str">
        <f>_xlfn.IFNA(IF(K$1&gt;$C1086,"",INDEX('2-1-1 紀錄下次購買項目'!$C:$C,MATCH('2-1-2 data.csv'!$A1086,'2-1-1 紀錄下次購買項目'!$A:$A,0)+'2-1-2 data.csv'!K$1-1)),"")</f>
        <v/>
      </c>
      <c r="L1086" s="6" t="str">
        <f>_xlfn.IFNA(IF(L$1&gt;$C1086,"",INDEX('2-1-1 紀錄下次購買項目'!$C:$C,MATCH('2-1-2 data.csv'!$A1086,'2-1-1 紀錄下次購買項目'!$A:$A,0)+'2-1-2 data.csv'!L$1-1)),"")</f>
        <v/>
      </c>
      <c r="M1086" s="6" t="str">
        <f>_xlfn.IFNA(IF(M$1&gt;$C1086,"",INDEX('2-1-1 紀錄下次購買項目'!$C:$C,MATCH('2-1-2 data.csv'!$A1086,'2-1-1 紀錄下次購買項目'!$A:$A,0)+'2-1-2 data.csv'!M$1-1)),"")</f>
        <v/>
      </c>
      <c r="N1086" s="6" t="str">
        <f>_xlfn.IFNA(IF(N$1&gt;$C1086,"",INDEX('2-1-1 紀錄下次購買項目'!$C:$C,MATCH('2-1-2 data.csv'!$A1086,'2-1-1 紀錄下次購買項目'!$A:$A,0)+'2-1-2 data.csv'!N$1-1)),"")</f>
        <v/>
      </c>
    </row>
    <row r="1087" spans="1:14">
      <c r="A1087" s="6">
        <v>50142</v>
      </c>
      <c r="B1087" s="5">
        <v>2800</v>
      </c>
      <c r="C1087" s="6">
        <v>1</v>
      </c>
      <c r="D1087" s="6">
        <v>1</v>
      </c>
      <c r="E1087" s="6" t="str">
        <f>_xlfn.IFNA(IF(E$1&gt;$C1087,"",INDEX('2-1-1 紀錄下次購買項目'!$C:$C,MATCH('2-1-2 data.csv'!$A1087,'2-1-1 紀錄下次購買項目'!$A:$A,0)+'2-1-2 data.csv'!E$1-1)),"")</f>
        <v>HP墨水</v>
      </c>
      <c r="F1087" s="6" t="str">
        <f>_xlfn.IFNA(IF(F$1&gt;$C1087,"",INDEX('2-1-1 紀錄下次購買項目'!$C:$C,MATCH('2-1-2 data.csv'!$A1087,'2-1-1 紀錄下次購買項目'!$A:$A,0)+'2-1-2 data.csv'!F$1-1)),"")</f>
        <v/>
      </c>
      <c r="G1087" s="6" t="str">
        <f>_xlfn.IFNA(IF(G$1&gt;$C1087,"",INDEX('2-1-1 紀錄下次購買項目'!$C:$C,MATCH('2-1-2 data.csv'!$A1087,'2-1-1 紀錄下次購買項目'!$A:$A,0)+'2-1-2 data.csv'!G$1-1)),"")</f>
        <v/>
      </c>
      <c r="H1087" s="6" t="str">
        <f>_xlfn.IFNA(IF(H$1&gt;$C1087,"",INDEX('2-1-1 紀錄下次購買項目'!$C:$C,MATCH('2-1-2 data.csv'!$A1087,'2-1-1 紀錄下次購買項目'!$A:$A,0)+'2-1-2 data.csv'!H$1-1)),"")</f>
        <v/>
      </c>
      <c r="I1087" s="6" t="str">
        <f>_xlfn.IFNA(IF(I$1&gt;$C1087,"",INDEX('2-1-1 紀錄下次購買項目'!$C:$C,MATCH('2-1-2 data.csv'!$A1087,'2-1-1 紀錄下次購買項目'!$A:$A,0)+'2-1-2 data.csv'!I$1-1)),"")</f>
        <v/>
      </c>
      <c r="J1087" s="6" t="str">
        <f>_xlfn.IFNA(IF(J$1&gt;$C1087,"",INDEX('2-1-1 紀錄下次購買項目'!$C:$C,MATCH('2-1-2 data.csv'!$A1087,'2-1-1 紀錄下次購買項目'!$A:$A,0)+'2-1-2 data.csv'!J$1-1)),"")</f>
        <v/>
      </c>
      <c r="K1087" s="6" t="str">
        <f>_xlfn.IFNA(IF(K$1&gt;$C1087,"",INDEX('2-1-1 紀錄下次購買項目'!$C:$C,MATCH('2-1-2 data.csv'!$A1087,'2-1-1 紀錄下次購買項目'!$A:$A,0)+'2-1-2 data.csv'!K$1-1)),"")</f>
        <v/>
      </c>
      <c r="L1087" s="6" t="str">
        <f>_xlfn.IFNA(IF(L$1&gt;$C1087,"",INDEX('2-1-1 紀錄下次購買項目'!$C:$C,MATCH('2-1-2 data.csv'!$A1087,'2-1-1 紀錄下次購買項目'!$A:$A,0)+'2-1-2 data.csv'!L$1-1)),"")</f>
        <v/>
      </c>
      <c r="M1087" s="6" t="str">
        <f>_xlfn.IFNA(IF(M$1&gt;$C1087,"",INDEX('2-1-1 紀錄下次購買項目'!$C:$C,MATCH('2-1-2 data.csv'!$A1087,'2-1-1 紀錄下次購買項目'!$A:$A,0)+'2-1-2 data.csv'!M$1-1)),"")</f>
        <v/>
      </c>
      <c r="N1087" s="6" t="str">
        <f>_xlfn.IFNA(IF(N$1&gt;$C1087,"",INDEX('2-1-1 紀錄下次購買項目'!$C:$C,MATCH('2-1-2 data.csv'!$A1087,'2-1-1 紀錄下次購買項目'!$A:$A,0)+'2-1-2 data.csv'!N$1-1)),"")</f>
        <v/>
      </c>
    </row>
    <row r="1088" spans="1:14">
      <c r="A1088" s="6">
        <v>52726</v>
      </c>
      <c r="B1088" s="5">
        <v>2800</v>
      </c>
      <c r="C1088" s="6">
        <v>1</v>
      </c>
      <c r="D1088" s="6">
        <v>3</v>
      </c>
      <c r="E1088" s="6" t="str">
        <f>_xlfn.IFNA(IF(E$1&gt;$C1088,"",INDEX('2-1-1 紀錄下次購買項目'!$C:$C,MATCH('2-1-2 data.csv'!$A1088,'2-1-1 紀錄下次購買項目'!$A:$A,0)+'2-1-2 data.csv'!E$1-1)),"")</f>
        <v>有線光學鼠</v>
      </c>
      <c r="F1088" s="6" t="str">
        <f>_xlfn.IFNA(IF(F$1&gt;$C1088,"",INDEX('2-1-1 紀錄下次購買項目'!$C:$C,MATCH('2-1-2 data.csv'!$A1088,'2-1-1 紀錄下次購買項目'!$A:$A,0)+'2-1-2 data.csv'!F$1-1)),"")</f>
        <v/>
      </c>
      <c r="G1088" s="6" t="str">
        <f>_xlfn.IFNA(IF(G$1&gt;$C1088,"",INDEX('2-1-1 紀錄下次購買項目'!$C:$C,MATCH('2-1-2 data.csv'!$A1088,'2-1-1 紀錄下次購買項目'!$A:$A,0)+'2-1-2 data.csv'!G$1-1)),"")</f>
        <v/>
      </c>
      <c r="H1088" s="6" t="str">
        <f>_xlfn.IFNA(IF(H$1&gt;$C1088,"",INDEX('2-1-1 紀錄下次購買項目'!$C:$C,MATCH('2-1-2 data.csv'!$A1088,'2-1-1 紀錄下次購買項目'!$A:$A,0)+'2-1-2 data.csv'!H$1-1)),"")</f>
        <v/>
      </c>
      <c r="I1088" s="6" t="str">
        <f>_xlfn.IFNA(IF(I$1&gt;$C1088,"",INDEX('2-1-1 紀錄下次購買項目'!$C:$C,MATCH('2-1-2 data.csv'!$A1088,'2-1-1 紀錄下次購買項目'!$A:$A,0)+'2-1-2 data.csv'!I$1-1)),"")</f>
        <v/>
      </c>
      <c r="J1088" s="6" t="str">
        <f>_xlfn.IFNA(IF(J$1&gt;$C1088,"",INDEX('2-1-1 紀錄下次購買項目'!$C:$C,MATCH('2-1-2 data.csv'!$A1088,'2-1-1 紀錄下次購買項目'!$A:$A,0)+'2-1-2 data.csv'!J$1-1)),"")</f>
        <v/>
      </c>
      <c r="K1088" s="6" t="str">
        <f>_xlfn.IFNA(IF(K$1&gt;$C1088,"",INDEX('2-1-1 紀錄下次購買項目'!$C:$C,MATCH('2-1-2 data.csv'!$A1088,'2-1-1 紀錄下次購買項目'!$A:$A,0)+'2-1-2 data.csv'!K$1-1)),"")</f>
        <v/>
      </c>
      <c r="L1088" s="6" t="str">
        <f>_xlfn.IFNA(IF(L$1&gt;$C1088,"",INDEX('2-1-1 紀錄下次購買項目'!$C:$C,MATCH('2-1-2 data.csv'!$A1088,'2-1-1 紀錄下次購買項目'!$A:$A,0)+'2-1-2 data.csv'!L$1-1)),"")</f>
        <v/>
      </c>
      <c r="M1088" s="6" t="str">
        <f>_xlfn.IFNA(IF(M$1&gt;$C1088,"",INDEX('2-1-1 紀錄下次購買項目'!$C:$C,MATCH('2-1-2 data.csv'!$A1088,'2-1-1 紀錄下次購買項目'!$A:$A,0)+'2-1-2 data.csv'!M$1-1)),"")</f>
        <v/>
      </c>
      <c r="N1088" s="6" t="str">
        <f>_xlfn.IFNA(IF(N$1&gt;$C1088,"",INDEX('2-1-1 紀錄下次購買項目'!$C:$C,MATCH('2-1-2 data.csv'!$A1088,'2-1-1 紀錄下次購買項目'!$A:$A,0)+'2-1-2 data.csv'!N$1-1)),"")</f>
        <v/>
      </c>
    </row>
    <row r="1089" spans="1:14">
      <c r="A1089" s="6">
        <v>58189</v>
      </c>
      <c r="B1089" s="5">
        <v>2800</v>
      </c>
      <c r="C1089" s="6">
        <v>3</v>
      </c>
      <c r="D1089" s="6">
        <v>1</v>
      </c>
      <c r="E1089" s="6" t="str">
        <f>_xlfn.IFNA(IF(E$1&gt;$C1089,"",INDEX('2-1-1 紀錄下次購買項目'!$C:$C,MATCH('2-1-2 data.csv'!$A1089,'2-1-1 紀錄下次購買項目'!$A:$A,0)+'2-1-2 data.csv'!E$1-1)),"")</f>
        <v>家電安裝費</v>
      </c>
      <c r="F1089" s="6" t="str">
        <f>_xlfn.IFNA(IF(F$1&gt;$C1089,"",INDEX('2-1-1 紀錄下次購買項目'!$C:$C,MATCH('2-1-2 data.csv'!$A1089,'2-1-1 紀錄下次購買項目'!$A:$A,0)+'2-1-2 data.csv'!F$1-1)),"")</f>
        <v>數位相機</v>
      </c>
      <c r="G1089" s="6" t="str">
        <f>_xlfn.IFNA(IF(G$1&gt;$C1089,"",INDEX('2-1-1 紀錄下次購買項目'!$C:$C,MATCH('2-1-2 data.csv'!$A1089,'2-1-1 紀錄下次購買項目'!$A:$A,0)+'2-1-2 data.csv'!G$1-1)),"")</f>
        <v>有線光學鼠</v>
      </c>
      <c r="H1089" s="6" t="str">
        <f>_xlfn.IFNA(IF(H$1&gt;$C1089,"",INDEX('2-1-1 紀錄下次購買項目'!$C:$C,MATCH('2-1-2 data.csv'!$A1089,'2-1-1 紀錄下次購買項目'!$A:$A,0)+'2-1-2 data.csv'!H$1-1)),"")</f>
        <v/>
      </c>
      <c r="I1089" s="6" t="str">
        <f>_xlfn.IFNA(IF(I$1&gt;$C1089,"",INDEX('2-1-1 紀錄下次購買項目'!$C:$C,MATCH('2-1-2 data.csv'!$A1089,'2-1-1 紀錄下次購買項目'!$A:$A,0)+'2-1-2 data.csv'!I$1-1)),"")</f>
        <v/>
      </c>
      <c r="J1089" s="6" t="str">
        <f>_xlfn.IFNA(IF(J$1&gt;$C1089,"",INDEX('2-1-1 紀錄下次購買項目'!$C:$C,MATCH('2-1-2 data.csv'!$A1089,'2-1-1 紀錄下次購買項目'!$A:$A,0)+'2-1-2 data.csv'!J$1-1)),"")</f>
        <v/>
      </c>
      <c r="K1089" s="6" t="str">
        <f>_xlfn.IFNA(IF(K$1&gt;$C1089,"",INDEX('2-1-1 紀錄下次購買項目'!$C:$C,MATCH('2-1-2 data.csv'!$A1089,'2-1-1 紀錄下次購買項目'!$A:$A,0)+'2-1-2 data.csv'!K$1-1)),"")</f>
        <v/>
      </c>
      <c r="L1089" s="6" t="str">
        <f>_xlfn.IFNA(IF(L$1&gt;$C1089,"",INDEX('2-1-1 紀錄下次購買項目'!$C:$C,MATCH('2-1-2 data.csv'!$A1089,'2-1-1 紀錄下次購買項目'!$A:$A,0)+'2-1-2 data.csv'!L$1-1)),"")</f>
        <v/>
      </c>
      <c r="M1089" s="6" t="str">
        <f>_xlfn.IFNA(IF(M$1&gt;$C1089,"",INDEX('2-1-1 紀錄下次購買項目'!$C:$C,MATCH('2-1-2 data.csv'!$A1089,'2-1-1 紀錄下次購買項目'!$A:$A,0)+'2-1-2 data.csv'!M$1-1)),"")</f>
        <v/>
      </c>
      <c r="N1089" s="6" t="str">
        <f>_xlfn.IFNA(IF(N$1&gt;$C1089,"",INDEX('2-1-1 紀錄下次購買項目'!$C:$C,MATCH('2-1-2 data.csv'!$A1089,'2-1-1 紀錄下次購買項目'!$A:$A,0)+'2-1-2 data.csv'!N$1-1)),"")</f>
        <v/>
      </c>
    </row>
    <row r="1090" spans="1:14">
      <c r="A1090" s="6">
        <v>74360</v>
      </c>
      <c r="B1090" s="5">
        <v>2800</v>
      </c>
      <c r="C1090" s="6">
        <v>1</v>
      </c>
      <c r="D1090" s="6">
        <v>1</v>
      </c>
      <c r="E1090" s="6" t="str">
        <f>_xlfn.IFNA(IF(E$1&gt;$C1090,"",INDEX('2-1-1 紀錄下次購買項目'!$C:$C,MATCH('2-1-2 data.csv'!$A1090,'2-1-1 紀錄下次購買項目'!$A:$A,0)+'2-1-2 data.csv'!E$1-1)),"")</f>
        <v>HP墨水</v>
      </c>
      <c r="F1090" s="6" t="str">
        <f>_xlfn.IFNA(IF(F$1&gt;$C1090,"",INDEX('2-1-1 紀錄下次購買項目'!$C:$C,MATCH('2-1-2 data.csv'!$A1090,'2-1-1 紀錄下次購買項目'!$A:$A,0)+'2-1-2 data.csv'!F$1-1)),"")</f>
        <v/>
      </c>
      <c r="G1090" s="6" t="str">
        <f>_xlfn.IFNA(IF(G$1&gt;$C1090,"",INDEX('2-1-1 紀錄下次購買項目'!$C:$C,MATCH('2-1-2 data.csv'!$A1090,'2-1-1 紀錄下次購買項目'!$A:$A,0)+'2-1-2 data.csv'!G$1-1)),"")</f>
        <v/>
      </c>
      <c r="H1090" s="6" t="str">
        <f>_xlfn.IFNA(IF(H$1&gt;$C1090,"",INDEX('2-1-1 紀錄下次購買項目'!$C:$C,MATCH('2-1-2 data.csv'!$A1090,'2-1-1 紀錄下次購買項目'!$A:$A,0)+'2-1-2 data.csv'!H$1-1)),"")</f>
        <v/>
      </c>
      <c r="I1090" s="6" t="str">
        <f>_xlfn.IFNA(IF(I$1&gt;$C1090,"",INDEX('2-1-1 紀錄下次購買項目'!$C:$C,MATCH('2-1-2 data.csv'!$A1090,'2-1-1 紀錄下次購買項目'!$A:$A,0)+'2-1-2 data.csv'!I$1-1)),"")</f>
        <v/>
      </c>
      <c r="J1090" s="6" t="str">
        <f>_xlfn.IFNA(IF(J$1&gt;$C1090,"",INDEX('2-1-1 紀錄下次購買項目'!$C:$C,MATCH('2-1-2 data.csv'!$A1090,'2-1-1 紀錄下次購買項目'!$A:$A,0)+'2-1-2 data.csv'!J$1-1)),"")</f>
        <v/>
      </c>
      <c r="K1090" s="6" t="str">
        <f>_xlfn.IFNA(IF(K$1&gt;$C1090,"",INDEX('2-1-1 紀錄下次購買項目'!$C:$C,MATCH('2-1-2 data.csv'!$A1090,'2-1-1 紀錄下次購買項目'!$A:$A,0)+'2-1-2 data.csv'!K$1-1)),"")</f>
        <v/>
      </c>
      <c r="L1090" s="6" t="str">
        <f>_xlfn.IFNA(IF(L$1&gt;$C1090,"",INDEX('2-1-1 紀錄下次購買項目'!$C:$C,MATCH('2-1-2 data.csv'!$A1090,'2-1-1 紀錄下次購買項目'!$A:$A,0)+'2-1-2 data.csv'!L$1-1)),"")</f>
        <v/>
      </c>
      <c r="M1090" s="6" t="str">
        <f>_xlfn.IFNA(IF(M$1&gt;$C1090,"",INDEX('2-1-1 紀錄下次購買項目'!$C:$C,MATCH('2-1-2 data.csv'!$A1090,'2-1-1 紀錄下次購買項目'!$A:$A,0)+'2-1-2 data.csv'!M$1-1)),"")</f>
        <v/>
      </c>
      <c r="N1090" s="6" t="str">
        <f>_xlfn.IFNA(IF(N$1&gt;$C1090,"",INDEX('2-1-1 紀錄下次購買項目'!$C:$C,MATCH('2-1-2 data.csv'!$A1090,'2-1-1 紀錄下次購買項目'!$A:$A,0)+'2-1-2 data.csv'!N$1-1)),"")</f>
        <v/>
      </c>
    </row>
    <row r="1091" spans="1:14">
      <c r="A1091" s="6">
        <v>75940</v>
      </c>
      <c r="B1091" s="5">
        <v>2800</v>
      </c>
      <c r="C1091" s="6">
        <v>1</v>
      </c>
      <c r="D1091" s="6">
        <v>0</v>
      </c>
      <c r="E1091" s="6" t="str">
        <f>_xlfn.IFNA(IF(E$1&gt;$C1091,"",INDEX('2-1-1 紀錄下次購買項目'!$C:$C,MATCH('2-1-2 data.csv'!$A1091,'2-1-1 紀錄下次購買項目'!$A:$A,0)+'2-1-2 data.csv'!E$1-1)),"")</f>
        <v>USB 儲存碟</v>
      </c>
      <c r="F1091" s="6" t="str">
        <f>_xlfn.IFNA(IF(F$1&gt;$C1091,"",INDEX('2-1-1 紀錄下次購買項目'!$C:$C,MATCH('2-1-2 data.csv'!$A1091,'2-1-1 紀錄下次購買項目'!$A:$A,0)+'2-1-2 data.csv'!F$1-1)),"")</f>
        <v/>
      </c>
      <c r="G1091" s="6" t="str">
        <f>_xlfn.IFNA(IF(G$1&gt;$C1091,"",INDEX('2-1-1 紀錄下次購買項目'!$C:$C,MATCH('2-1-2 data.csv'!$A1091,'2-1-1 紀錄下次購買項目'!$A:$A,0)+'2-1-2 data.csv'!G$1-1)),"")</f>
        <v/>
      </c>
      <c r="H1091" s="6" t="str">
        <f>_xlfn.IFNA(IF(H$1&gt;$C1091,"",INDEX('2-1-1 紀錄下次購買項目'!$C:$C,MATCH('2-1-2 data.csv'!$A1091,'2-1-1 紀錄下次購買項目'!$A:$A,0)+'2-1-2 data.csv'!H$1-1)),"")</f>
        <v/>
      </c>
      <c r="I1091" s="6" t="str">
        <f>_xlfn.IFNA(IF(I$1&gt;$C1091,"",INDEX('2-1-1 紀錄下次購買項目'!$C:$C,MATCH('2-1-2 data.csv'!$A1091,'2-1-1 紀錄下次購買項目'!$A:$A,0)+'2-1-2 data.csv'!I$1-1)),"")</f>
        <v/>
      </c>
      <c r="J1091" s="6" t="str">
        <f>_xlfn.IFNA(IF(J$1&gt;$C1091,"",INDEX('2-1-1 紀錄下次購買項目'!$C:$C,MATCH('2-1-2 data.csv'!$A1091,'2-1-1 紀錄下次購買項目'!$A:$A,0)+'2-1-2 data.csv'!J$1-1)),"")</f>
        <v/>
      </c>
      <c r="K1091" s="6" t="str">
        <f>_xlfn.IFNA(IF(K$1&gt;$C1091,"",INDEX('2-1-1 紀錄下次購買項目'!$C:$C,MATCH('2-1-2 data.csv'!$A1091,'2-1-1 紀錄下次購買項目'!$A:$A,0)+'2-1-2 data.csv'!K$1-1)),"")</f>
        <v/>
      </c>
      <c r="L1091" s="6" t="str">
        <f>_xlfn.IFNA(IF(L$1&gt;$C1091,"",INDEX('2-1-1 紀錄下次購買項目'!$C:$C,MATCH('2-1-2 data.csv'!$A1091,'2-1-1 紀錄下次購買項目'!$A:$A,0)+'2-1-2 data.csv'!L$1-1)),"")</f>
        <v/>
      </c>
      <c r="M1091" s="6" t="str">
        <f>_xlfn.IFNA(IF(M$1&gt;$C1091,"",INDEX('2-1-1 紀錄下次購買項目'!$C:$C,MATCH('2-1-2 data.csv'!$A1091,'2-1-1 紀錄下次購買項目'!$A:$A,0)+'2-1-2 data.csv'!M$1-1)),"")</f>
        <v/>
      </c>
      <c r="N1091" s="6" t="str">
        <f>_xlfn.IFNA(IF(N$1&gt;$C1091,"",INDEX('2-1-1 紀錄下次購買項目'!$C:$C,MATCH('2-1-2 data.csv'!$A1091,'2-1-1 紀錄下次購買項目'!$A:$A,0)+'2-1-2 data.csv'!N$1-1)),"")</f>
        <v/>
      </c>
    </row>
    <row r="1092" spans="1:14">
      <c r="A1092" s="6">
        <v>3585</v>
      </c>
      <c r="B1092" s="5">
        <v>2814</v>
      </c>
      <c r="C1092" s="6">
        <v>1</v>
      </c>
      <c r="D1092" s="6">
        <v>1</v>
      </c>
      <c r="E1092" s="6" t="str">
        <f>_xlfn.IFNA(IF(E$1&gt;$C1092,"",INDEX('2-1-1 紀錄下次購買項目'!$C:$C,MATCH('2-1-2 data.csv'!$A1092,'2-1-1 紀錄下次購買項目'!$A:$A,0)+'2-1-2 data.csv'!E$1-1)),"")</f>
        <v>DVD光碟機</v>
      </c>
      <c r="F1092" s="6" t="str">
        <f>_xlfn.IFNA(IF(F$1&gt;$C1092,"",INDEX('2-1-1 紀錄下次購買項目'!$C:$C,MATCH('2-1-2 data.csv'!$A1092,'2-1-1 紀錄下次購買項目'!$A:$A,0)+'2-1-2 data.csv'!F$1-1)),"")</f>
        <v/>
      </c>
      <c r="G1092" s="6" t="str">
        <f>_xlfn.IFNA(IF(G$1&gt;$C1092,"",INDEX('2-1-1 紀錄下次購買項目'!$C:$C,MATCH('2-1-2 data.csv'!$A1092,'2-1-1 紀錄下次購買項目'!$A:$A,0)+'2-1-2 data.csv'!G$1-1)),"")</f>
        <v/>
      </c>
      <c r="H1092" s="6" t="str">
        <f>_xlfn.IFNA(IF(H$1&gt;$C1092,"",INDEX('2-1-1 紀錄下次購買項目'!$C:$C,MATCH('2-1-2 data.csv'!$A1092,'2-1-1 紀錄下次購買項目'!$A:$A,0)+'2-1-2 data.csv'!H$1-1)),"")</f>
        <v/>
      </c>
      <c r="I1092" s="6" t="str">
        <f>_xlfn.IFNA(IF(I$1&gt;$C1092,"",INDEX('2-1-1 紀錄下次購買項目'!$C:$C,MATCH('2-1-2 data.csv'!$A1092,'2-1-1 紀錄下次購買項目'!$A:$A,0)+'2-1-2 data.csv'!I$1-1)),"")</f>
        <v/>
      </c>
      <c r="J1092" s="6" t="str">
        <f>_xlfn.IFNA(IF(J$1&gt;$C1092,"",INDEX('2-1-1 紀錄下次購買項目'!$C:$C,MATCH('2-1-2 data.csv'!$A1092,'2-1-1 紀錄下次購買項目'!$A:$A,0)+'2-1-2 data.csv'!J$1-1)),"")</f>
        <v/>
      </c>
      <c r="K1092" s="6" t="str">
        <f>_xlfn.IFNA(IF(K$1&gt;$C1092,"",INDEX('2-1-1 紀錄下次購買項目'!$C:$C,MATCH('2-1-2 data.csv'!$A1092,'2-1-1 紀錄下次購買項目'!$A:$A,0)+'2-1-2 data.csv'!K$1-1)),"")</f>
        <v/>
      </c>
      <c r="L1092" s="6" t="str">
        <f>_xlfn.IFNA(IF(L$1&gt;$C1092,"",INDEX('2-1-1 紀錄下次購買項目'!$C:$C,MATCH('2-1-2 data.csv'!$A1092,'2-1-1 紀錄下次購買項目'!$A:$A,0)+'2-1-2 data.csv'!L$1-1)),"")</f>
        <v/>
      </c>
      <c r="M1092" s="6" t="str">
        <f>_xlfn.IFNA(IF(M$1&gt;$C1092,"",INDEX('2-1-1 紀錄下次購買項目'!$C:$C,MATCH('2-1-2 data.csv'!$A1092,'2-1-1 紀錄下次購買項目'!$A:$A,0)+'2-1-2 data.csv'!M$1-1)),"")</f>
        <v/>
      </c>
      <c r="N1092" s="6" t="str">
        <f>_xlfn.IFNA(IF(N$1&gt;$C1092,"",INDEX('2-1-1 紀錄下次購買項目'!$C:$C,MATCH('2-1-2 data.csv'!$A1092,'2-1-1 紀錄下次購買項目'!$A:$A,0)+'2-1-2 data.csv'!N$1-1)),"")</f>
        <v/>
      </c>
    </row>
    <row r="1093" spans="1:14">
      <c r="A1093" s="6">
        <v>6041</v>
      </c>
      <c r="B1093" s="5">
        <v>2814</v>
      </c>
      <c r="C1093" s="6">
        <v>1</v>
      </c>
      <c r="D1093" s="6">
        <v>1</v>
      </c>
      <c r="E1093" s="6" t="str">
        <f>_xlfn.IFNA(IF(E$1&gt;$C1093,"",INDEX('2-1-1 紀錄下次購買項目'!$C:$C,MATCH('2-1-2 data.csv'!$A1093,'2-1-1 紀錄下次購買項目'!$A:$A,0)+'2-1-2 data.csv'!E$1-1)),"")</f>
        <v>網路線材</v>
      </c>
      <c r="F1093" s="6" t="str">
        <f>_xlfn.IFNA(IF(F$1&gt;$C1093,"",INDEX('2-1-1 紀錄下次購買項目'!$C:$C,MATCH('2-1-2 data.csv'!$A1093,'2-1-1 紀錄下次購買項目'!$A:$A,0)+'2-1-2 data.csv'!F$1-1)),"")</f>
        <v/>
      </c>
      <c r="G1093" s="6" t="str">
        <f>_xlfn.IFNA(IF(G$1&gt;$C1093,"",INDEX('2-1-1 紀錄下次購買項目'!$C:$C,MATCH('2-1-2 data.csv'!$A1093,'2-1-1 紀錄下次購買項目'!$A:$A,0)+'2-1-2 data.csv'!G$1-1)),"")</f>
        <v/>
      </c>
      <c r="H1093" s="6" t="str">
        <f>_xlfn.IFNA(IF(H$1&gt;$C1093,"",INDEX('2-1-1 紀錄下次購買項目'!$C:$C,MATCH('2-1-2 data.csv'!$A1093,'2-1-1 紀錄下次購買項目'!$A:$A,0)+'2-1-2 data.csv'!H$1-1)),"")</f>
        <v/>
      </c>
      <c r="I1093" s="6" t="str">
        <f>_xlfn.IFNA(IF(I$1&gt;$C1093,"",INDEX('2-1-1 紀錄下次購買項目'!$C:$C,MATCH('2-1-2 data.csv'!$A1093,'2-1-1 紀錄下次購買項目'!$A:$A,0)+'2-1-2 data.csv'!I$1-1)),"")</f>
        <v/>
      </c>
      <c r="J1093" s="6" t="str">
        <f>_xlfn.IFNA(IF(J$1&gt;$C1093,"",INDEX('2-1-1 紀錄下次購買項目'!$C:$C,MATCH('2-1-2 data.csv'!$A1093,'2-1-1 紀錄下次購買項目'!$A:$A,0)+'2-1-2 data.csv'!J$1-1)),"")</f>
        <v/>
      </c>
      <c r="K1093" s="6" t="str">
        <f>_xlfn.IFNA(IF(K$1&gt;$C1093,"",INDEX('2-1-1 紀錄下次購買項目'!$C:$C,MATCH('2-1-2 data.csv'!$A1093,'2-1-1 紀錄下次購買項目'!$A:$A,0)+'2-1-2 data.csv'!K$1-1)),"")</f>
        <v/>
      </c>
      <c r="L1093" s="6" t="str">
        <f>_xlfn.IFNA(IF(L$1&gt;$C1093,"",INDEX('2-1-1 紀錄下次購買項目'!$C:$C,MATCH('2-1-2 data.csv'!$A1093,'2-1-1 紀錄下次購買項目'!$A:$A,0)+'2-1-2 data.csv'!L$1-1)),"")</f>
        <v/>
      </c>
      <c r="M1093" s="6" t="str">
        <f>_xlfn.IFNA(IF(M$1&gt;$C1093,"",INDEX('2-1-1 紀錄下次購買項目'!$C:$C,MATCH('2-1-2 data.csv'!$A1093,'2-1-1 紀錄下次購買項目'!$A:$A,0)+'2-1-2 data.csv'!M$1-1)),"")</f>
        <v/>
      </c>
      <c r="N1093" s="6" t="str">
        <f>_xlfn.IFNA(IF(N$1&gt;$C1093,"",INDEX('2-1-1 紀錄下次購買項目'!$C:$C,MATCH('2-1-2 data.csv'!$A1093,'2-1-1 紀錄下次購買項目'!$A:$A,0)+'2-1-2 data.csv'!N$1-1)),"")</f>
        <v/>
      </c>
    </row>
    <row r="1094" spans="1:14">
      <c r="A1094" s="6">
        <v>9570</v>
      </c>
      <c r="B1094" s="5">
        <v>2814</v>
      </c>
      <c r="C1094" s="6">
        <v>1</v>
      </c>
      <c r="D1094" s="6">
        <v>2</v>
      </c>
      <c r="E1094" s="6" t="str">
        <f>_xlfn.IFNA(IF(E$1&gt;$C1094,"",INDEX('2-1-1 紀錄下次購買項目'!$C:$C,MATCH('2-1-2 data.csv'!$A1094,'2-1-1 紀錄下次購買項目'!$A:$A,0)+'2-1-2 data.csv'!E$1-1)),"")</f>
        <v>鹼性電池</v>
      </c>
      <c r="F1094" s="6" t="str">
        <f>_xlfn.IFNA(IF(F$1&gt;$C1094,"",INDEX('2-1-1 紀錄下次購買項目'!$C:$C,MATCH('2-1-2 data.csv'!$A1094,'2-1-1 紀錄下次購買項目'!$A:$A,0)+'2-1-2 data.csv'!F$1-1)),"")</f>
        <v/>
      </c>
      <c r="G1094" s="6" t="str">
        <f>_xlfn.IFNA(IF(G$1&gt;$C1094,"",INDEX('2-1-1 紀錄下次購買項目'!$C:$C,MATCH('2-1-2 data.csv'!$A1094,'2-1-1 紀錄下次購買項目'!$A:$A,0)+'2-1-2 data.csv'!G$1-1)),"")</f>
        <v/>
      </c>
      <c r="H1094" s="6" t="str">
        <f>_xlfn.IFNA(IF(H$1&gt;$C1094,"",INDEX('2-1-1 紀錄下次購買項目'!$C:$C,MATCH('2-1-2 data.csv'!$A1094,'2-1-1 紀錄下次購買項目'!$A:$A,0)+'2-1-2 data.csv'!H$1-1)),"")</f>
        <v/>
      </c>
      <c r="I1094" s="6" t="str">
        <f>_xlfn.IFNA(IF(I$1&gt;$C1094,"",INDEX('2-1-1 紀錄下次購買項目'!$C:$C,MATCH('2-1-2 data.csv'!$A1094,'2-1-1 紀錄下次購買項目'!$A:$A,0)+'2-1-2 data.csv'!I$1-1)),"")</f>
        <v/>
      </c>
      <c r="J1094" s="6" t="str">
        <f>_xlfn.IFNA(IF(J$1&gt;$C1094,"",INDEX('2-1-1 紀錄下次購買項目'!$C:$C,MATCH('2-1-2 data.csv'!$A1094,'2-1-1 紀錄下次購買項目'!$A:$A,0)+'2-1-2 data.csv'!J$1-1)),"")</f>
        <v/>
      </c>
      <c r="K1094" s="6" t="str">
        <f>_xlfn.IFNA(IF(K$1&gt;$C1094,"",INDEX('2-1-1 紀錄下次購買項目'!$C:$C,MATCH('2-1-2 data.csv'!$A1094,'2-1-1 紀錄下次購買項目'!$A:$A,0)+'2-1-2 data.csv'!K$1-1)),"")</f>
        <v/>
      </c>
      <c r="L1094" s="6" t="str">
        <f>_xlfn.IFNA(IF(L$1&gt;$C1094,"",INDEX('2-1-1 紀錄下次購買項目'!$C:$C,MATCH('2-1-2 data.csv'!$A1094,'2-1-1 紀錄下次購買項目'!$A:$A,0)+'2-1-2 data.csv'!L$1-1)),"")</f>
        <v/>
      </c>
      <c r="M1094" s="6" t="str">
        <f>_xlfn.IFNA(IF(M$1&gt;$C1094,"",INDEX('2-1-1 紀錄下次購買項目'!$C:$C,MATCH('2-1-2 data.csv'!$A1094,'2-1-1 紀錄下次購買項目'!$A:$A,0)+'2-1-2 data.csv'!M$1-1)),"")</f>
        <v/>
      </c>
      <c r="N1094" s="6" t="str">
        <f>_xlfn.IFNA(IF(N$1&gt;$C1094,"",INDEX('2-1-1 紀錄下次購買項目'!$C:$C,MATCH('2-1-2 data.csv'!$A1094,'2-1-1 紀錄下次購買項目'!$A:$A,0)+'2-1-2 data.csv'!N$1-1)),"")</f>
        <v/>
      </c>
    </row>
    <row r="1095" spans="1:14">
      <c r="A1095" s="6">
        <v>12137</v>
      </c>
      <c r="B1095" s="5">
        <v>2814</v>
      </c>
      <c r="C1095" s="6">
        <v>2</v>
      </c>
      <c r="D1095" s="6">
        <v>1</v>
      </c>
      <c r="E1095" s="6" t="str">
        <f>_xlfn.IFNA(IF(E$1&gt;$C1095,"",INDEX('2-1-1 紀錄下次購買項目'!$C:$C,MATCH('2-1-2 data.csv'!$A1095,'2-1-1 紀錄下次購買項目'!$A:$A,0)+'2-1-2 data.csv'!E$1-1)),"")</f>
        <v>MP3\MP4</v>
      </c>
      <c r="F1095" s="6" t="str">
        <f>_xlfn.IFNA(IF(F$1&gt;$C1095,"",INDEX('2-1-1 紀錄下次購買項目'!$C:$C,MATCH('2-1-2 data.csv'!$A1095,'2-1-1 紀錄下次購買項目'!$A:$A,0)+'2-1-2 data.csv'!F$1-1)),"")</f>
        <v>鹼性電池</v>
      </c>
      <c r="G1095" s="6" t="str">
        <f>_xlfn.IFNA(IF(G$1&gt;$C1095,"",INDEX('2-1-1 紀錄下次購買項目'!$C:$C,MATCH('2-1-2 data.csv'!$A1095,'2-1-1 紀錄下次購買項目'!$A:$A,0)+'2-1-2 data.csv'!G$1-1)),"")</f>
        <v/>
      </c>
      <c r="H1095" s="6" t="str">
        <f>_xlfn.IFNA(IF(H$1&gt;$C1095,"",INDEX('2-1-1 紀錄下次購買項目'!$C:$C,MATCH('2-1-2 data.csv'!$A1095,'2-1-1 紀錄下次購買項目'!$A:$A,0)+'2-1-2 data.csv'!H$1-1)),"")</f>
        <v/>
      </c>
      <c r="I1095" s="6" t="str">
        <f>_xlfn.IFNA(IF(I$1&gt;$C1095,"",INDEX('2-1-1 紀錄下次購買項目'!$C:$C,MATCH('2-1-2 data.csv'!$A1095,'2-1-1 紀錄下次購買項目'!$A:$A,0)+'2-1-2 data.csv'!I$1-1)),"")</f>
        <v/>
      </c>
      <c r="J1095" s="6" t="str">
        <f>_xlfn.IFNA(IF(J$1&gt;$C1095,"",INDEX('2-1-1 紀錄下次購買項目'!$C:$C,MATCH('2-1-2 data.csv'!$A1095,'2-1-1 紀錄下次購買項目'!$A:$A,0)+'2-1-2 data.csv'!J$1-1)),"")</f>
        <v/>
      </c>
      <c r="K1095" s="6" t="str">
        <f>_xlfn.IFNA(IF(K$1&gt;$C1095,"",INDEX('2-1-1 紀錄下次購買項目'!$C:$C,MATCH('2-1-2 data.csv'!$A1095,'2-1-1 紀錄下次購買項目'!$A:$A,0)+'2-1-2 data.csv'!K$1-1)),"")</f>
        <v/>
      </c>
      <c r="L1095" s="6" t="str">
        <f>_xlfn.IFNA(IF(L$1&gt;$C1095,"",INDEX('2-1-1 紀錄下次購買項目'!$C:$C,MATCH('2-1-2 data.csv'!$A1095,'2-1-1 紀錄下次購買項目'!$A:$A,0)+'2-1-2 data.csv'!L$1-1)),"")</f>
        <v/>
      </c>
      <c r="M1095" s="6" t="str">
        <f>_xlfn.IFNA(IF(M$1&gt;$C1095,"",INDEX('2-1-1 紀錄下次購買項目'!$C:$C,MATCH('2-1-2 data.csv'!$A1095,'2-1-1 紀錄下次購買項目'!$A:$A,0)+'2-1-2 data.csv'!M$1-1)),"")</f>
        <v/>
      </c>
      <c r="N1095" s="6" t="str">
        <f>_xlfn.IFNA(IF(N$1&gt;$C1095,"",INDEX('2-1-1 紀錄下次購買項目'!$C:$C,MATCH('2-1-2 data.csv'!$A1095,'2-1-1 紀錄下次購買項目'!$A:$A,0)+'2-1-2 data.csv'!N$1-1)),"")</f>
        <v/>
      </c>
    </row>
    <row r="1096" spans="1:14">
      <c r="A1096" s="6">
        <v>14861</v>
      </c>
      <c r="B1096" s="5">
        <v>2814</v>
      </c>
      <c r="C1096" s="6">
        <v>1</v>
      </c>
      <c r="D1096" s="6">
        <v>1</v>
      </c>
      <c r="E1096" s="6" t="str">
        <f>_xlfn.IFNA(IF(E$1&gt;$C1096,"",INDEX('2-1-1 紀錄下次購買項目'!$C:$C,MATCH('2-1-2 data.csv'!$A1096,'2-1-1 紀錄下次購買項目'!$A:$A,0)+'2-1-2 data.csv'!E$1-1)),"")</f>
        <v>LCD螢幕</v>
      </c>
      <c r="F1096" s="6" t="str">
        <f>_xlfn.IFNA(IF(F$1&gt;$C1096,"",INDEX('2-1-1 紀錄下次購買項目'!$C:$C,MATCH('2-1-2 data.csv'!$A1096,'2-1-1 紀錄下次購買項目'!$A:$A,0)+'2-1-2 data.csv'!F$1-1)),"")</f>
        <v/>
      </c>
      <c r="G1096" s="6" t="str">
        <f>_xlfn.IFNA(IF(G$1&gt;$C1096,"",INDEX('2-1-1 紀錄下次購買項目'!$C:$C,MATCH('2-1-2 data.csv'!$A1096,'2-1-1 紀錄下次購買項目'!$A:$A,0)+'2-1-2 data.csv'!G$1-1)),"")</f>
        <v/>
      </c>
      <c r="H1096" s="6" t="str">
        <f>_xlfn.IFNA(IF(H$1&gt;$C1096,"",INDEX('2-1-1 紀錄下次購買項目'!$C:$C,MATCH('2-1-2 data.csv'!$A1096,'2-1-1 紀錄下次購買項目'!$A:$A,0)+'2-1-2 data.csv'!H$1-1)),"")</f>
        <v/>
      </c>
      <c r="I1096" s="6" t="str">
        <f>_xlfn.IFNA(IF(I$1&gt;$C1096,"",INDEX('2-1-1 紀錄下次購買項目'!$C:$C,MATCH('2-1-2 data.csv'!$A1096,'2-1-1 紀錄下次購買項目'!$A:$A,0)+'2-1-2 data.csv'!I$1-1)),"")</f>
        <v/>
      </c>
      <c r="J1096" s="6" t="str">
        <f>_xlfn.IFNA(IF(J$1&gt;$C1096,"",INDEX('2-1-1 紀錄下次購買項目'!$C:$C,MATCH('2-1-2 data.csv'!$A1096,'2-1-1 紀錄下次購買項目'!$A:$A,0)+'2-1-2 data.csv'!J$1-1)),"")</f>
        <v/>
      </c>
      <c r="K1096" s="6" t="str">
        <f>_xlfn.IFNA(IF(K$1&gt;$C1096,"",INDEX('2-1-1 紀錄下次購買項目'!$C:$C,MATCH('2-1-2 data.csv'!$A1096,'2-1-1 紀錄下次購買項目'!$A:$A,0)+'2-1-2 data.csv'!K$1-1)),"")</f>
        <v/>
      </c>
      <c r="L1096" s="6" t="str">
        <f>_xlfn.IFNA(IF(L$1&gt;$C1096,"",INDEX('2-1-1 紀錄下次購買項目'!$C:$C,MATCH('2-1-2 data.csv'!$A1096,'2-1-1 紀錄下次購買項目'!$A:$A,0)+'2-1-2 data.csv'!L$1-1)),"")</f>
        <v/>
      </c>
      <c r="M1096" s="6" t="str">
        <f>_xlfn.IFNA(IF(M$1&gt;$C1096,"",INDEX('2-1-1 紀錄下次購買項目'!$C:$C,MATCH('2-1-2 data.csv'!$A1096,'2-1-1 紀錄下次購買項目'!$A:$A,0)+'2-1-2 data.csv'!M$1-1)),"")</f>
        <v/>
      </c>
      <c r="N1096" s="6" t="str">
        <f>_xlfn.IFNA(IF(N$1&gt;$C1096,"",INDEX('2-1-1 紀錄下次購買項目'!$C:$C,MATCH('2-1-2 data.csv'!$A1096,'2-1-1 紀錄下次購買項目'!$A:$A,0)+'2-1-2 data.csv'!N$1-1)),"")</f>
        <v/>
      </c>
    </row>
    <row r="1097" spans="1:14">
      <c r="A1097" s="6">
        <v>30666</v>
      </c>
      <c r="B1097" s="5">
        <v>2814</v>
      </c>
      <c r="C1097" s="6">
        <v>1</v>
      </c>
      <c r="D1097" s="6">
        <v>1</v>
      </c>
      <c r="E1097" s="6" t="str">
        <f>_xlfn.IFNA(IF(E$1&gt;$C1097,"",INDEX('2-1-1 紀錄下次購買項目'!$C:$C,MATCH('2-1-2 data.csv'!$A1097,'2-1-1 紀錄下次購買項目'!$A:$A,0)+'2-1-2 data.csv'!E$1-1)),"")</f>
        <v>有線光學鼠</v>
      </c>
      <c r="F1097" s="6" t="str">
        <f>_xlfn.IFNA(IF(F$1&gt;$C1097,"",INDEX('2-1-1 紀錄下次購買項目'!$C:$C,MATCH('2-1-2 data.csv'!$A1097,'2-1-1 紀錄下次購買項目'!$A:$A,0)+'2-1-2 data.csv'!F$1-1)),"")</f>
        <v/>
      </c>
      <c r="G1097" s="6" t="str">
        <f>_xlfn.IFNA(IF(G$1&gt;$C1097,"",INDEX('2-1-1 紀錄下次購買項目'!$C:$C,MATCH('2-1-2 data.csv'!$A1097,'2-1-1 紀錄下次購買項目'!$A:$A,0)+'2-1-2 data.csv'!G$1-1)),"")</f>
        <v/>
      </c>
      <c r="H1097" s="6" t="str">
        <f>_xlfn.IFNA(IF(H$1&gt;$C1097,"",INDEX('2-1-1 紀錄下次購買項目'!$C:$C,MATCH('2-1-2 data.csv'!$A1097,'2-1-1 紀錄下次購買項目'!$A:$A,0)+'2-1-2 data.csv'!H$1-1)),"")</f>
        <v/>
      </c>
      <c r="I1097" s="6" t="str">
        <f>_xlfn.IFNA(IF(I$1&gt;$C1097,"",INDEX('2-1-1 紀錄下次購買項目'!$C:$C,MATCH('2-1-2 data.csv'!$A1097,'2-1-1 紀錄下次購買項目'!$A:$A,0)+'2-1-2 data.csv'!I$1-1)),"")</f>
        <v/>
      </c>
      <c r="J1097" s="6" t="str">
        <f>_xlfn.IFNA(IF(J$1&gt;$C1097,"",INDEX('2-1-1 紀錄下次購買項目'!$C:$C,MATCH('2-1-2 data.csv'!$A1097,'2-1-1 紀錄下次購買項目'!$A:$A,0)+'2-1-2 data.csv'!J$1-1)),"")</f>
        <v/>
      </c>
      <c r="K1097" s="6" t="str">
        <f>_xlfn.IFNA(IF(K$1&gt;$C1097,"",INDEX('2-1-1 紀錄下次購買項目'!$C:$C,MATCH('2-1-2 data.csv'!$A1097,'2-1-1 紀錄下次購買項目'!$A:$A,0)+'2-1-2 data.csv'!K$1-1)),"")</f>
        <v/>
      </c>
      <c r="L1097" s="6" t="str">
        <f>_xlfn.IFNA(IF(L$1&gt;$C1097,"",INDEX('2-1-1 紀錄下次購買項目'!$C:$C,MATCH('2-1-2 data.csv'!$A1097,'2-1-1 紀錄下次購買項目'!$A:$A,0)+'2-1-2 data.csv'!L$1-1)),"")</f>
        <v/>
      </c>
      <c r="M1097" s="6" t="str">
        <f>_xlfn.IFNA(IF(M$1&gt;$C1097,"",INDEX('2-1-1 紀錄下次購買項目'!$C:$C,MATCH('2-1-2 data.csv'!$A1097,'2-1-1 紀錄下次購買項目'!$A:$A,0)+'2-1-2 data.csv'!M$1-1)),"")</f>
        <v/>
      </c>
      <c r="N1097" s="6" t="str">
        <f>_xlfn.IFNA(IF(N$1&gt;$C1097,"",INDEX('2-1-1 紀錄下次購買項目'!$C:$C,MATCH('2-1-2 data.csv'!$A1097,'2-1-1 紀錄下次購買項目'!$A:$A,0)+'2-1-2 data.csv'!N$1-1)),"")</f>
        <v/>
      </c>
    </row>
    <row r="1098" spans="1:14">
      <c r="A1098" s="6">
        <v>39403</v>
      </c>
      <c r="B1098" s="5">
        <v>2814</v>
      </c>
      <c r="C1098" s="6">
        <v>1</v>
      </c>
      <c r="D1098" s="6">
        <v>1</v>
      </c>
      <c r="E1098" s="6" t="str">
        <f>_xlfn.IFNA(IF(E$1&gt;$C1098,"",INDEX('2-1-1 紀錄下次購買項目'!$C:$C,MATCH('2-1-2 data.csv'!$A1098,'2-1-1 紀錄下次購買項目'!$A:$A,0)+'2-1-2 data.csv'!E$1-1)),"")</f>
        <v>鹼性電池</v>
      </c>
      <c r="F1098" s="6" t="str">
        <f>_xlfn.IFNA(IF(F$1&gt;$C1098,"",INDEX('2-1-1 紀錄下次購買項目'!$C:$C,MATCH('2-1-2 data.csv'!$A1098,'2-1-1 紀錄下次購買項目'!$A:$A,0)+'2-1-2 data.csv'!F$1-1)),"")</f>
        <v/>
      </c>
      <c r="G1098" s="6" t="str">
        <f>_xlfn.IFNA(IF(G$1&gt;$C1098,"",INDEX('2-1-1 紀錄下次購買項目'!$C:$C,MATCH('2-1-2 data.csv'!$A1098,'2-1-1 紀錄下次購買項目'!$A:$A,0)+'2-1-2 data.csv'!G$1-1)),"")</f>
        <v/>
      </c>
      <c r="H1098" s="6" t="str">
        <f>_xlfn.IFNA(IF(H$1&gt;$C1098,"",INDEX('2-1-1 紀錄下次購買項目'!$C:$C,MATCH('2-1-2 data.csv'!$A1098,'2-1-1 紀錄下次購買項目'!$A:$A,0)+'2-1-2 data.csv'!H$1-1)),"")</f>
        <v/>
      </c>
      <c r="I1098" s="6" t="str">
        <f>_xlfn.IFNA(IF(I$1&gt;$C1098,"",INDEX('2-1-1 紀錄下次購買項目'!$C:$C,MATCH('2-1-2 data.csv'!$A1098,'2-1-1 紀錄下次購買項目'!$A:$A,0)+'2-1-2 data.csv'!I$1-1)),"")</f>
        <v/>
      </c>
      <c r="J1098" s="6" t="str">
        <f>_xlfn.IFNA(IF(J$1&gt;$C1098,"",INDEX('2-1-1 紀錄下次購買項目'!$C:$C,MATCH('2-1-2 data.csv'!$A1098,'2-1-1 紀錄下次購買項目'!$A:$A,0)+'2-1-2 data.csv'!J$1-1)),"")</f>
        <v/>
      </c>
      <c r="K1098" s="6" t="str">
        <f>_xlfn.IFNA(IF(K$1&gt;$C1098,"",INDEX('2-1-1 紀錄下次購買項目'!$C:$C,MATCH('2-1-2 data.csv'!$A1098,'2-1-1 紀錄下次購買項目'!$A:$A,0)+'2-1-2 data.csv'!K$1-1)),"")</f>
        <v/>
      </c>
      <c r="L1098" s="6" t="str">
        <f>_xlfn.IFNA(IF(L$1&gt;$C1098,"",INDEX('2-1-1 紀錄下次購買項目'!$C:$C,MATCH('2-1-2 data.csv'!$A1098,'2-1-1 紀錄下次購買項目'!$A:$A,0)+'2-1-2 data.csv'!L$1-1)),"")</f>
        <v/>
      </c>
      <c r="M1098" s="6" t="str">
        <f>_xlfn.IFNA(IF(M$1&gt;$C1098,"",INDEX('2-1-1 紀錄下次購買項目'!$C:$C,MATCH('2-1-2 data.csv'!$A1098,'2-1-1 紀錄下次購買項目'!$A:$A,0)+'2-1-2 data.csv'!M$1-1)),"")</f>
        <v/>
      </c>
      <c r="N1098" s="6" t="str">
        <f>_xlfn.IFNA(IF(N$1&gt;$C1098,"",INDEX('2-1-1 紀錄下次購買項目'!$C:$C,MATCH('2-1-2 data.csv'!$A1098,'2-1-1 紀錄下次購買項目'!$A:$A,0)+'2-1-2 data.csv'!N$1-1)),"")</f>
        <v/>
      </c>
    </row>
    <row r="1099" spans="1:14">
      <c r="A1099" s="6">
        <v>62000</v>
      </c>
      <c r="B1099" s="5">
        <v>2814</v>
      </c>
      <c r="C1099" s="6">
        <v>1</v>
      </c>
      <c r="D1099" s="6">
        <v>1</v>
      </c>
      <c r="E1099" s="6" t="str">
        <f>_xlfn.IFNA(IF(E$1&gt;$C1099,"",INDEX('2-1-1 紀錄下次購買項目'!$C:$C,MATCH('2-1-2 data.csv'!$A1099,'2-1-1 紀錄下次購買項目'!$A:$A,0)+'2-1-2 data.csv'!E$1-1)),"")</f>
        <v>會員補卡</v>
      </c>
      <c r="F1099" s="6" t="str">
        <f>_xlfn.IFNA(IF(F$1&gt;$C1099,"",INDEX('2-1-1 紀錄下次購買項目'!$C:$C,MATCH('2-1-2 data.csv'!$A1099,'2-1-1 紀錄下次購買項目'!$A:$A,0)+'2-1-2 data.csv'!F$1-1)),"")</f>
        <v/>
      </c>
      <c r="G1099" s="6" t="str">
        <f>_xlfn.IFNA(IF(G$1&gt;$C1099,"",INDEX('2-1-1 紀錄下次購買項目'!$C:$C,MATCH('2-1-2 data.csv'!$A1099,'2-1-1 紀錄下次購買項目'!$A:$A,0)+'2-1-2 data.csv'!G$1-1)),"")</f>
        <v/>
      </c>
      <c r="H1099" s="6" t="str">
        <f>_xlfn.IFNA(IF(H$1&gt;$C1099,"",INDEX('2-1-1 紀錄下次購買項目'!$C:$C,MATCH('2-1-2 data.csv'!$A1099,'2-1-1 紀錄下次購買項目'!$A:$A,0)+'2-1-2 data.csv'!H$1-1)),"")</f>
        <v/>
      </c>
      <c r="I1099" s="6" t="str">
        <f>_xlfn.IFNA(IF(I$1&gt;$C1099,"",INDEX('2-1-1 紀錄下次購買項目'!$C:$C,MATCH('2-1-2 data.csv'!$A1099,'2-1-1 紀錄下次購買項目'!$A:$A,0)+'2-1-2 data.csv'!I$1-1)),"")</f>
        <v/>
      </c>
      <c r="J1099" s="6" t="str">
        <f>_xlfn.IFNA(IF(J$1&gt;$C1099,"",INDEX('2-1-1 紀錄下次購買項目'!$C:$C,MATCH('2-1-2 data.csv'!$A1099,'2-1-1 紀錄下次購買項目'!$A:$A,0)+'2-1-2 data.csv'!J$1-1)),"")</f>
        <v/>
      </c>
      <c r="K1099" s="6" t="str">
        <f>_xlfn.IFNA(IF(K$1&gt;$C1099,"",INDEX('2-1-1 紀錄下次購買項目'!$C:$C,MATCH('2-1-2 data.csv'!$A1099,'2-1-1 紀錄下次購買項目'!$A:$A,0)+'2-1-2 data.csv'!K$1-1)),"")</f>
        <v/>
      </c>
      <c r="L1099" s="6" t="str">
        <f>_xlfn.IFNA(IF(L$1&gt;$C1099,"",INDEX('2-1-1 紀錄下次購買項目'!$C:$C,MATCH('2-1-2 data.csv'!$A1099,'2-1-1 紀錄下次購買項目'!$A:$A,0)+'2-1-2 data.csv'!L$1-1)),"")</f>
        <v/>
      </c>
      <c r="M1099" s="6" t="str">
        <f>_xlfn.IFNA(IF(M$1&gt;$C1099,"",INDEX('2-1-1 紀錄下次購買項目'!$C:$C,MATCH('2-1-2 data.csv'!$A1099,'2-1-1 紀錄下次購買項目'!$A:$A,0)+'2-1-2 data.csv'!M$1-1)),"")</f>
        <v/>
      </c>
      <c r="N1099" s="6" t="str">
        <f>_xlfn.IFNA(IF(N$1&gt;$C1099,"",INDEX('2-1-1 紀錄下次購買項目'!$C:$C,MATCH('2-1-2 data.csv'!$A1099,'2-1-1 紀錄下次購買項目'!$A:$A,0)+'2-1-2 data.csv'!N$1-1)),"")</f>
        <v/>
      </c>
    </row>
    <row r="1100" spans="1:14">
      <c r="A1100" s="6">
        <v>74828</v>
      </c>
      <c r="B1100" s="5">
        <v>2814</v>
      </c>
      <c r="C1100" s="6">
        <v>1</v>
      </c>
      <c r="D1100" s="6">
        <v>1</v>
      </c>
      <c r="E1100" s="6" t="str">
        <f>_xlfn.IFNA(IF(E$1&gt;$C1100,"",INDEX('2-1-1 紀錄下次購買項目'!$C:$C,MATCH('2-1-2 data.csv'!$A1100,'2-1-1 紀錄下次購買項目'!$A:$A,0)+'2-1-2 data.csv'!E$1-1)),"")</f>
        <v>30公升以下微電腦微波爐</v>
      </c>
      <c r="F1100" s="6" t="str">
        <f>_xlfn.IFNA(IF(F$1&gt;$C1100,"",INDEX('2-1-1 紀錄下次購買項目'!$C:$C,MATCH('2-1-2 data.csv'!$A1100,'2-1-1 紀錄下次購買項目'!$A:$A,0)+'2-1-2 data.csv'!F$1-1)),"")</f>
        <v/>
      </c>
      <c r="G1100" s="6" t="str">
        <f>_xlfn.IFNA(IF(G$1&gt;$C1100,"",INDEX('2-1-1 紀錄下次購買項目'!$C:$C,MATCH('2-1-2 data.csv'!$A1100,'2-1-1 紀錄下次購買項目'!$A:$A,0)+'2-1-2 data.csv'!G$1-1)),"")</f>
        <v/>
      </c>
      <c r="H1100" s="6" t="str">
        <f>_xlfn.IFNA(IF(H$1&gt;$C1100,"",INDEX('2-1-1 紀錄下次購買項目'!$C:$C,MATCH('2-1-2 data.csv'!$A1100,'2-1-1 紀錄下次購買項目'!$A:$A,0)+'2-1-2 data.csv'!H$1-1)),"")</f>
        <v/>
      </c>
      <c r="I1100" s="6" t="str">
        <f>_xlfn.IFNA(IF(I$1&gt;$C1100,"",INDEX('2-1-1 紀錄下次購買項目'!$C:$C,MATCH('2-1-2 data.csv'!$A1100,'2-1-1 紀錄下次購買項目'!$A:$A,0)+'2-1-2 data.csv'!I$1-1)),"")</f>
        <v/>
      </c>
      <c r="J1100" s="6" t="str">
        <f>_xlfn.IFNA(IF(J$1&gt;$C1100,"",INDEX('2-1-1 紀錄下次購買項目'!$C:$C,MATCH('2-1-2 data.csv'!$A1100,'2-1-1 紀錄下次購買項目'!$A:$A,0)+'2-1-2 data.csv'!J$1-1)),"")</f>
        <v/>
      </c>
      <c r="K1100" s="6" t="str">
        <f>_xlfn.IFNA(IF(K$1&gt;$C1100,"",INDEX('2-1-1 紀錄下次購買項目'!$C:$C,MATCH('2-1-2 data.csv'!$A1100,'2-1-1 紀錄下次購買項目'!$A:$A,0)+'2-1-2 data.csv'!K$1-1)),"")</f>
        <v/>
      </c>
      <c r="L1100" s="6" t="str">
        <f>_xlfn.IFNA(IF(L$1&gt;$C1100,"",INDEX('2-1-1 紀錄下次購買項目'!$C:$C,MATCH('2-1-2 data.csv'!$A1100,'2-1-1 紀錄下次購買項目'!$A:$A,0)+'2-1-2 data.csv'!L$1-1)),"")</f>
        <v/>
      </c>
      <c r="M1100" s="6" t="str">
        <f>_xlfn.IFNA(IF(M$1&gt;$C1100,"",INDEX('2-1-1 紀錄下次購買項目'!$C:$C,MATCH('2-1-2 data.csv'!$A1100,'2-1-1 紀錄下次購買項目'!$A:$A,0)+'2-1-2 data.csv'!M$1-1)),"")</f>
        <v/>
      </c>
      <c r="N1100" s="6" t="str">
        <f>_xlfn.IFNA(IF(N$1&gt;$C1100,"",INDEX('2-1-1 紀錄下次購買項目'!$C:$C,MATCH('2-1-2 data.csv'!$A1100,'2-1-1 紀錄下次購買項目'!$A:$A,0)+'2-1-2 data.csv'!N$1-1)),"")</f>
        <v/>
      </c>
    </row>
    <row r="1101" spans="1:14">
      <c r="A1101" s="6">
        <v>79276</v>
      </c>
      <c r="B1101" s="5">
        <v>2814</v>
      </c>
      <c r="C1101" s="6">
        <v>1</v>
      </c>
      <c r="D1101" s="6">
        <v>0</v>
      </c>
      <c r="E1101" s="6" t="str">
        <f>_xlfn.IFNA(IF(E$1&gt;$C1101,"",INDEX('2-1-1 紀錄下次購買項目'!$C:$C,MATCH('2-1-2 data.csv'!$A1101,'2-1-1 紀錄下次購買項目'!$A:$A,0)+'2-1-2 data.csv'!E$1-1)),"")</f>
        <v>鹼性電池</v>
      </c>
      <c r="F1101" s="6" t="str">
        <f>_xlfn.IFNA(IF(F$1&gt;$C1101,"",INDEX('2-1-1 紀錄下次購買項目'!$C:$C,MATCH('2-1-2 data.csv'!$A1101,'2-1-1 紀錄下次購買項目'!$A:$A,0)+'2-1-2 data.csv'!F$1-1)),"")</f>
        <v/>
      </c>
      <c r="G1101" s="6" t="str">
        <f>_xlfn.IFNA(IF(G$1&gt;$C1101,"",INDEX('2-1-1 紀錄下次購買項目'!$C:$C,MATCH('2-1-2 data.csv'!$A1101,'2-1-1 紀錄下次購買項目'!$A:$A,0)+'2-1-2 data.csv'!G$1-1)),"")</f>
        <v/>
      </c>
      <c r="H1101" s="6" t="str">
        <f>_xlfn.IFNA(IF(H$1&gt;$C1101,"",INDEX('2-1-1 紀錄下次購買項目'!$C:$C,MATCH('2-1-2 data.csv'!$A1101,'2-1-1 紀錄下次購買項目'!$A:$A,0)+'2-1-2 data.csv'!H$1-1)),"")</f>
        <v/>
      </c>
      <c r="I1101" s="6" t="str">
        <f>_xlfn.IFNA(IF(I$1&gt;$C1101,"",INDEX('2-1-1 紀錄下次購買項目'!$C:$C,MATCH('2-1-2 data.csv'!$A1101,'2-1-1 紀錄下次購買項目'!$A:$A,0)+'2-1-2 data.csv'!I$1-1)),"")</f>
        <v/>
      </c>
      <c r="J1101" s="6" t="str">
        <f>_xlfn.IFNA(IF(J$1&gt;$C1101,"",INDEX('2-1-1 紀錄下次購買項目'!$C:$C,MATCH('2-1-2 data.csv'!$A1101,'2-1-1 紀錄下次購買項目'!$A:$A,0)+'2-1-2 data.csv'!J$1-1)),"")</f>
        <v/>
      </c>
      <c r="K1101" s="6" t="str">
        <f>_xlfn.IFNA(IF(K$1&gt;$C1101,"",INDEX('2-1-1 紀錄下次購買項目'!$C:$C,MATCH('2-1-2 data.csv'!$A1101,'2-1-1 紀錄下次購買項目'!$A:$A,0)+'2-1-2 data.csv'!K$1-1)),"")</f>
        <v/>
      </c>
      <c r="L1101" s="6" t="str">
        <f>_xlfn.IFNA(IF(L$1&gt;$C1101,"",INDEX('2-1-1 紀錄下次購買項目'!$C:$C,MATCH('2-1-2 data.csv'!$A1101,'2-1-1 紀錄下次購買項目'!$A:$A,0)+'2-1-2 data.csv'!L$1-1)),"")</f>
        <v/>
      </c>
      <c r="M1101" s="6" t="str">
        <f>_xlfn.IFNA(IF(M$1&gt;$C1101,"",INDEX('2-1-1 紀錄下次購買項目'!$C:$C,MATCH('2-1-2 data.csv'!$A1101,'2-1-1 紀錄下次購買項目'!$A:$A,0)+'2-1-2 data.csv'!M$1-1)),"")</f>
        <v/>
      </c>
      <c r="N1101" s="6" t="str">
        <f>_xlfn.IFNA(IF(N$1&gt;$C1101,"",INDEX('2-1-1 紀錄下次購買項目'!$C:$C,MATCH('2-1-2 data.csv'!$A1101,'2-1-1 紀錄下次購買項目'!$A:$A,0)+'2-1-2 data.csv'!N$1-1)),"")</f>
        <v/>
      </c>
    </row>
    <row r="1102" spans="1:14">
      <c r="A1102" s="6">
        <v>3660</v>
      </c>
      <c r="B1102" s="5">
        <v>2843</v>
      </c>
      <c r="C1102" s="6">
        <v>1</v>
      </c>
      <c r="D1102" s="6">
        <v>1</v>
      </c>
      <c r="E1102" s="6" t="str">
        <f>_xlfn.IFNA(IF(E$1&gt;$C1102,"",INDEX('2-1-1 紀錄下次購買項目'!$C:$C,MATCH('2-1-2 data.csv'!$A1102,'2-1-1 紀錄下次購買項目'!$A:$A,0)+'2-1-2 data.csv'!E$1-1)),"")</f>
        <v>線材</v>
      </c>
      <c r="F1102" s="6" t="str">
        <f>_xlfn.IFNA(IF(F$1&gt;$C1102,"",INDEX('2-1-1 紀錄下次購買項目'!$C:$C,MATCH('2-1-2 data.csv'!$A1102,'2-1-1 紀錄下次購買項目'!$A:$A,0)+'2-1-2 data.csv'!F$1-1)),"")</f>
        <v/>
      </c>
      <c r="G1102" s="6" t="str">
        <f>_xlfn.IFNA(IF(G$1&gt;$C1102,"",INDEX('2-1-1 紀錄下次購買項目'!$C:$C,MATCH('2-1-2 data.csv'!$A1102,'2-1-1 紀錄下次購買項目'!$A:$A,0)+'2-1-2 data.csv'!G$1-1)),"")</f>
        <v/>
      </c>
      <c r="H1102" s="6" t="str">
        <f>_xlfn.IFNA(IF(H$1&gt;$C1102,"",INDEX('2-1-1 紀錄下次購買項目'!$C:$C,MATCH('2-1-2 data.csv'!$A1102,'2-1-1 紀錄下次購買項目'!$A:$A,0)+'2-1-2 data.csv'!H$1-1)),"")</f>
        <v/>
      </c>
      <c r="I1102" s="6" t="str">
        <f>_xlfn.IFNA(IF(I$1&gt;$C1102,"",INDEX('2-1-1 紀錄下次購買項目'!$C:$C,MATCH('2-1-2 data.csv'!$A1102,'2-1-1 紀錄下次購買項目'!$A:$A,0)+'2-1-2 data.csv'!I$1-1)),"")</f>
        <v/>
      </c>
      <c r="J1102" s="6" t="str">
        <f>_xlfn.IFNA(IF(J$1&gt;$C1102,"",INDEX('2-1-1 紀錄下次購買項目'!$C:$C,MATCH('2-1-2 data.csv'!$A1102,'2-1-1 紀錄下次購買項目'!$A:$A,0)+'2-1-2 data.csv'!J$1-1)),"")</f>
        <v/>
      </c>
      <c r="K1102" s="6" t="str">
        <f>_xlfn.IFNA(IF(K$1&gt;$C1102,"",INDEX('2-1-1 紀錄下次購買項目'!$C:$C,MATCH('2-1-2 data.csv'!$A1102,'2-1-1 紀錄下次購買項目'!$A:$A,0)+'2-1-2 data.csv'!K$1-1)),"")</f>
        <v/>
      </c>
      <c r="L1102" s="6" t="str">
        <f>_xlfn.IFNA(IF(L$1&gt;$C1102,"",INDEX('2-1-1 紀錄下次購買項目'!$C:$C,MATCH('2-1-2 data.csv'!$A1102,'2-1-1 紀錄下次購買項目'!$A:$A,0)+'2-1-2 data.csv'!L$1-1)),"")</f>
        <v/>
      </c>
      <c r="M1102" s="6" t="str">
        <f>_xlfn.IFNA(IF(M$1&gt;$C1102,"",INDEX('2-1-1 紀錄下次購買項目'!$C:$C,MATCH('2-1-2 data.csv'!$A1102,'2-1-1 紀錄下次購買項目'!$A:$A,0)+'2-1-2 data.csv'!M$1-1)),"")</f>
        <v/>
      </c>
      <c r="N1102" s="6" t="str">
        <f>_xlfn.IFNA(IF(N$1&gt;$C1102,"",INDEX('2-1-1 紀錄下次購買項目'!$C:$C,MATCH('2-1-2 data.csv'!$A1102,'2-1-1 紀錄下次購買項目'!$A:$A,0)+'2-1-2 data.csv'!N$1-1)),"")</f>
        <v/>
      </c>
    </row>
    <row r="1103" spans="1:14">
      <c r="A1103" s="6">
        <v>11434</v>
      </c>
      <c r="B1103" s="5">
        <v>2843</v>
      </c>
      <c r="C1103" s="6">
        <v>1</v>
      </c>
      <c r="D1103" s="6">
        <v>1</v>
      </c>
      <c r="E1103" s="6" t="str">
        <f>_xlfn.IFNA(IF(E$1&gt;$C1103,"",INDEX('2-1-1 紀錄下次購買項目'!$C:$C,MATCH('2-1-2 data.csv'!$A1103,'2-1-1 紀錄下次購買項目'!$A:$A,0)+'2-1-2 data.csv'!E$1-1)),"")</f>
        <v>耳機麥克風</v>
      </c>
      <c r="F1103" s="6" t="str">
        <f>_xlfn.IFNA(IF(F$1&gt;$C1103,"",INDEX('2-1-1 紀錄下次購買項目'!$C:$C,MATCH('2-1-2 data.csv'!$A1103,'2-1-1 紀錄下次購買項目'!$A:$A,0)+'2-1-2 data.csv'!F$1-1)),"")</f>
        <v/>
      </c>
      <c r="G1103" s="6" t="str">
        <f>_xlfn.IFNA(IF(G$1&gt;$C1103,"",INDEX('2-1-1 紀錄下次購買項目'!$C:$C,MATCH('2-1-2 data.csv'!$A1103,'2-1-1 紀錄下次購買項目'!$A:$A,0)+'2-1-2 data.csv'!G$1-1)),"")</f>
        <v/>
      </c>
      <c r="H1103" s="6" t="str">
        <f>_xlfn.IFNA(IF(H$1&gt;$C1103,"",INDEX('2-1-1 紀錄下次購買項目'!$C:$C,MATCH('2-1-2 data.csv'!$A1103,'2-1-1 紀錄下次購買項目'!$A:$A,0)+'2-1-2 data.csv'!H$1-1)),"")</f>
        <v/>
      </c>
      <c r="I1103" s="6" t="str">
        <f>_xlfn.IFNA(IF(I$1&gt;$C1103,"",INDEX('2-1-1 紀錄下次購買項目'!$C:$C,MATCH('2-1-2 data.csv'!$A1103,'2-1-1 紀錄下次購買項目'!$A:$A,0)+'2-1-2 data.csv'!I$1-1)),"")</f>
        <v/>
      </c>
      <c r="J1103" s="6" t="str">
        <f>_xlfn.IFNA(IF(J$1&gt;$C1103,"",INDEX('2-1-1 紀錄下次購買項目'!$C:$C,MATCH('2-1-2 data.csv'!$A1103,'2-1-1 紀錄下次購買項目'!$A:$A,0)+'2-1-2 data.csv'!J$1-1)),"")</f>
        <v/>
      </c>
      <c r="K1103" s="6" t="str">
        <f>_xlfn.IFNA(IF(K$1&gt;$C1103,"",INDEX('2-1-1 紀錄下次購買項目'!$C:$C,MATCH('2-1-2 data.csv'!$A1103,'2-1-1 紀錄下次購買項目'!$A:$A,0)+'2-1-2 data.csv'!K$1-1)),"")</f>
        <v/>
      </c>
      <c r="L1103" s="6" t="str">
        <f>_xlfn.IFNA(IF(L$1&gt;$C1103,"",INDEX('2-1-1 紀錄下次購買項目'!$C:$C,MATCH('2-1-2 data.csv'!$A1103,'2-1-1 紀錄下次購買項目'!$A:$A,0)+'2-1-2 data.csv'!L$1-1)),"")</f>
        <v/>
      </c>
      <c r="M1103" s="6" t="str">
        <f>_xlfn.IFNA(IF(M$1&gt;$C1103,"",INDEX('2-1-1 紀錄下次購買項目'!$C:$C,MATCH('2-1-2 data.csv'!$A1103,'2-1-1 紀錄下次購買項目'!$A:$A,0)+'2-1-2 data.csv'!M$1-1)),"")</f>
        <v/>
      </c>
      <c r="N1103" s="6" t="str">
        <f>_xlfn.IFNA(IF(N$1&gt;$C1103,"",INDEX('2-1-1 紀錄下次購買項目'!$C:$C,MATCH('2-1-2 data.csv'!$A1103,'2-1-1 紀錄下次購買項目'!$A:$A,0)+'2-1-2 data.csv'!N$1-1)),"")</f>
        <v/>
      </c>
    </row>
    <row r="1104" spans="1:14">
      <c r="A1104" s="6">
        <v>17490</v>
      </c>
      <c r="B1104" s="5">
        <v>2843</v>
      </c>
      <c r="C1104" s="6">
        <v>1</v>
      </c>
      <c r="D1104" s="6">
        <v>2</v>
      </c>
      <c r="E1104" s="6" t="str">
        <f>_xlfn.IFNA(IF(E$1&gt;$C1104,"",INDEX('2-1-1 紀錄下次購買項目'!$C:$C,MATCH('2-1-2 data.csv'!$A1104,'2-1-1 紀錄下次購買項目'!$A:$A,0)+'2-1-2 data.csv'!E$1-1)),"")</f>
        <v>LCD螢幕</v>
      </c>
      <c r="F1104" s="6" t="str">
        <f>_xlfn.IFNA(IF(F$1&gt;$C1104,"",INDEX('2-1-1 紀錄下次購買項目'!$C:$C,MATCH('2-1-2 data.csv'!$A1104,'2-1-1 紀錄下次購買項目'!$A:$A,0)+'2-1-2 data.csv'!F$1-1)),"")</f>
        <v/>
      </c>
      <c r="G1104" s="6" t="str">
        <f>_xlfn.IFNA(IF(G$1&gt;$C1104,"",INDEX('2-1-1 紀錄下次購買項目'!$C:$C,MATCH('2-1-2 data.csv'!$A1104,'2-1-1 紀錄下次購買項目'!$A:$A,0)+'2-1-2 data.csv'!G$1-1)),"")</f>
        <v/>
      </c>
      <c r="H1104" s="6" t="str">
        <f>_xlfn.IFNA(IF(H$1&gt;$C1104,"",INDEX('2-1-1 紀錄下次購買項目'!$C:$C,MATCH('2-1-2 data.csv'!$A1104,'2-1-1 紀錄下次購買項目'!$A:$A,0)+'2-1-2 data.csv'!H$1-1)),"")</f>
        <v/>
      </c>
      <c r="I1104" s="6" t="str">
        <f>_xlfn.IFNA(IF(I$1&gt;$C1104,"",INDEX('2-1-1 紀錄下次購買項目'!$C:$C,MATCH('2-1-2 data.csv'!$A1104,'2-1-1 紀錄下次購買項目'!$A:$A,0)+'2-1-2 data.csv'!I$1-1)),"")</f>
        <v/>
      </c>
      <c r="J1104" s="6" t="str">
        <f>_xlfn.IFNA(IF(J$1&gt;$C1104,"",INDEX('2-1-1 紀錄下次購買項目'!$C:$C,MATCH('2-1-2 data.csv'!$A1104,'2-1-1 紀錄下次購買項目'!$A:$A,0)+'2-1-2 data.csv'!J$1-1)),"")</f>
        <v/>
      </c>
      <c r="K1104" s="6" t="str">
        <f>_xlfn.IFNA(IF(K$1&gt;$C1104,"",INDEX('2-1-1 紀錄下次購買項目'!$C:$C,MATCH('2-1-2 data.csv'!$A1104,'2-1-1 紀錄下次購買項目'!$A:$A,0)+'2-1-2 data.csv'!K$1-1)),"")</f>
        <v/>
      </c>
      <c r="L1104" s="6" t="str">
        <f>_xlfn.IFNA(IF(L$1&gt;$C1104,"",INDEX('2-1-1 紀錄下次購買項目'!$C:$C,MATCH('2-1-2 data.csv'!$A1104,'2-1-1 紀錄下次購買項目'!$A:$A,0)+'2-1-2 data.csv'!L$1-1)),"")</f>
        <v/>
      </c>
      <c r="M1104" s="6" t="str">
        <f>_xlfn.IFNA(IF(M$1&gt;$C1104,"",INDEX('2-1-1 紀錄下次購買項目'!$C:$C,MATCH('2-1-2 data.csv'!$A1104,'2-1-1 紀錄下次購買項目'!$A:$A,0)+'2-1-2 data.csv'!M$1-1)),"")</f>
        <v/>
      </c>
      <c r="N1104" s="6" t="str">
        <f>_xlfn.IFNA(IF(N$1&gt;$C1104,"",INDEX('2-1-1 紀錄下次購買項目'!$C:$C,MATCH('2-1-2 data.csv'!$A1104,'2-1-1 紀錄下次購買項目'!$A:$A,0)+'2-1-2 data.csv'!N$1-1)),"")</f>
        <v/>
      </c>
    </row>
    <row r="1105" spans="1:14">
      <c r="A1105" s="6">
        <v>27244</v>
      </c>
      <c r="B1105" s="5">
        <v>2843</v>
      </c>
      <c r="C1105" s="6">
        <v>2</v>
      </c>
      <c r="D1105" s="6">
        <v>1</v>
      </c>
      <c r="E1105" s="6" t="str">
        <f>_xlfn.IFNA(IF(E$1&gt;$C1105,"",INDEX('2-1-1 紀錄下次購買項目'!$C:$C,MATCH('2-1-2 data.csv'!$A1105,'2-1-1 紀錄下次購買項目'!$A:$A,0)+'2-1-2 data.csv'!E$1-1)),"")</f>
        <v>線材</v>
      </c>
      <c r="F1105" s="6" t="str">
        <f>_xlfn.IFNA(IF(F$1&gt;$C1105,"",INDEX('2-1-1 紀錄下次購買項目'!$C:$C,MATCH('2-1-2 data.csv'!$A1105,'2-1-1 紀錄下次購買項目'!$A:$A,0)+'2-1-2 data.csv'!F$1-1)),"")</f>
        <v>鹼性電池</v>
      </c>
      <c r="G1105" s="6" t="str">
        <f>_xlfn.IFNA(IF(G$1&gt;$C1105,"",INDEX('2-1-1 紀錄下次購買項目'!$C:$C,MATCH('2-1-2 data.csv'!$A1105,'2-1-1 紀錄下次購買項目'!$A:$A,0)+'2-1-2 data.csv'!G$1-1)),"")</f>
        <v/>
      </c>
      <c r="H1105" s="6" t="str">
        <f>_xlfn.IFNA(IF(H$1&gt;$C1105,"",INDEX('2-1-1 紀錄下次購買項目'!$C:$C,MATCH('2-1-2 data.csv'!$A1105,'2-1-1 紀錄下次購買項目'!$A:$A,0)+'2-1-2 data.csv'!H$1-1)),"")</f>
        <v/>
      </c>
      <c r="I1105" s="6" t="str">
        <f>_xlfn.IFNA(IF(I$1&gt;$C1105,"",INDEX('2-1-1 紀錄下次購買項目'!$C:$C,MATCH('2-1-2 data.csv'!$A1105,'2-1-1 紀錄下次購買項目'!$A:$A,0)+'2-1-2 data.csv'!I$1-1)),"")</f>
        <v/>
      </c>
      <c r="J1105" s="6" t="str">
        <f>_xlfn.IFNA(IF(J$1&gt;$C1105,"",INDEX('2-1-1 紀錄下次購買項目'!$C:$C,MATCH('2-1-2 data.csv'!$A1105,'2-1-1 紀錄下次購買項目'!$A:$A,0)+'2-1-2 data.csv'!J$1-1)),"")</f>
        <v/>
      </c>
      <c r="K1105" s="6" t="str">
        <f>_xlfn.IFNA(IF(K$1&gt;$C1105,"",INDEX('2-1-1 紀錄下次購買項目'!$C:$C,MATCH('2-1-2 data.csv'!$A1105,'2-1-1 紀錄下次購買項目'!$A:$A,0)+'2-1-2 data.csv'!K$1-1)),"")</f>
        <v/>
      </c>
      <c r="L1105" s="6" t="str">
        <f>_xlfn.IFNA(IF(L$1&gt;$C1105,"",INDEX('2-1-1 紀錄下次購買項目'!$C:$C,MATCH('2-1-2 data.csv'!$A1105,'2-1-1 紀錄下次購買項目'!$A:$A,0)+'2-1-2 data.csv'!L$1-1)),"")</f>
        <v/>
      </c>
      <c r="M1105" s="6" t="str">
        <f>_xlfn.IFNA(IF(M$1&gt;$C1105,"",INDEX('2-1-1 紀錄下次購買項目'!$C:$C,MATCH('2-1-2 data.csv'!$A1105,'2-1-1 紀錄下次購買項目'!$A:$A,0)+'2-1-2 data.csv'!M$1-1)),"")</f>
        <v/>
      </c>
      <c r="N1105" s="6" t="str">
        <f>_xlfn.IFNA(IF(N$1&gt;$C1105,"",INDEX('2-1-1 紀錄下次購買項目'!$C:$C,MATCH('2-1-2 data.csv'!$A1105,'2-1-1 紀錄下次購買項目'!$A:$A,0)+'2-1-2 data.csv'!N$1-1)),"")</f>
        <v/>
      </c>
    </row>
    <row r="1106" spans="1:14">
      <c r="A1106" s="6">
        <v>31876</v>
      </c>
      <c r="B1106" s="5">
        <v>2843</v>
      </c>
      <c r="C1106" s="6">
        <v>1</v>
      </c>
      <c r="D1106" s="6">
        <v>1</v>
      </c>
      <c r="E1106" s="6" t="str">
        <f>_xlfn.IFNA(IF(E$1&gt;$C1106,"",INDEX('2-1-1 紀錄下次購買項目'!$C:$C,MATCH('2-1-2 data.csv'!$A1106,'2-1-1 紀錄下次購買項目'!$A:$A,0)+'2-1-2 data.csv'!E$1-1)),"")</f>
        <v>耳機麥克風</v>
      </c>
      <c r="F1106" s="6" t="str">
        <f>_xlfn.IFNA(IF(F$1&gt;$C1106,"",INDEX('2-1-1 紀錄下次購買項目'!$C:$C,MATCH('2-1-2 data.csv'!$A1106,'2-1-1 紀錄下次購買項目'!$A:$A,0)+'2-1-2 data.csv'!F$1-1)),"")</f>
        <v/>
      </c>
      <c r="G1106" s="6" t="str">
        <f>_xlfn.IFNA(IF(G$1&gt;$C1106,"",INDEX('2-1-1 紀錄下次購買項目'!$C:$C,MATCH('2-1-2 data.csv'!$A1106,'2-1-1 紀錄下次購買項目'!$A:$A,0)+'2-1-2 data.csv'!G$1-1)),"")</f>
        <v/>
      </c>
      <c r="H1106" s="6" t="str">
        <f>_xlfn.IFNA(IF(H$1&gt;$C1106,"",INDEX('2-1-1 紀錄下次購買項目'!$C:$C,MATCH('2-1-2 data.csv'!$A1106,'2-1-1 紀錄下次購買項目'!$A:$A,0)+'2-1-2 data.csv'!H$1-1)),"")</f>
        <v/>
      </c>
      <c r="I1106" s="6" t="str">
        <f>_xlfn.IFNA(IF(I$1&gt;$C1106,"",INDEX('2-1-1 紀錄下次購買項目'!$C:$C,MATCH('2-1-2 data.csv'!$A1106,'2-1-1 紀錄下次購買項目'!$A:$A,0)+'2-1-2 data.csv'!I$1-1)),"")</f>
        <v/>
      </c>
      <c r="J1106" s="6" t="str">
        <f>_xlfn.IFNA(IF(J$1&gt;$C1106,"",INDEX('2-1-1 紀錄下次購買項目'!$C:$C,MATCH('2-1-2 data.csv'!$A1106,'2-1-1 紀錄下次購買項目'!$A:$A,0)+'2-1-2 data.csv'!J$1-1)),"")</f>
        <v/>
      </c>
      <c r="K1106" s="6" t="str">
        <f>_xlfn.IFNA(IF(K$1&gt;$C1106,"",INDEX('2-1-1 紀錄下次購買項目'!$C:$C,MATCH('2-1-2 data.csv'!$A1106,'2-1-1 紀錄下次購買項目'!$A:$A,0)+'2-1-2 data.csv'!K$1-1)),"")</f>
        <v/>
      </c>
      <c r="L1106" s="6" t="str">
        <f>_xlfn.IFNA(IF(L$1&gt;$C1106,"",INDEX('2-1-1 紀錄下次購買項目'!$C:$C,MATCH('2-1-2 data.csv'!$A1106,'2-1-1 紀錄下次購買項目'!$A:$A,0)+'2-1-2 data.csv'!L$1-1)),"")</f>
        <v/>
      </c>
      <c r="M1106" s="6" t="str">
        <f>_xlfn.IFNA(IF(M$1&gt;$C1106,"",INDEX('2-1-1 紀錄下次購買項目'!$C:$C,MATCH('2-1-2 data.csv'!$A1106,'2-1-1 紀錄下次購買項目'!$A:$A,0)+'2-1-2 data.csv'!M$1-1)),"")</f>
        <v/>
      </c>
      <c r="N1106" s="6" t="str">
        <f>_xlfn.IFNA(IF(N$1&gt;$C1106,"",INDEX('2-1-1 紀錄下次購買項目'!$C:$C,MATCH('2-1-2 data.csv'!$A1106,'2-1-1 紀錄下次購買項目'!$A:$A,0)+'2-1-2 data.csv'!N$1-1)),"")</f>
        <v/>
      </c>
    </row>
    <row r="1107" spans="1:14">
      <c r="A1107" s="6">
        <v>46257</v>
      </c>
      <c r="B1107" s="5">
        <v>2843</v>
      </c>
      <c r="C1107" s="6">
        <v>1</v>
      </c>
      <c r="D1107" s="6">
        <v>1</v>
      </c>
      <c r="E1107" s="6" t="str">
        <f>_xlfn.IFNA(IF(E$1&gt;$C1107,"",INDEX('2-1-1 紀錄下次購買項目'!$C:$C,MATCH('2-1-2 data.csv'!$A1107,'2-1-1 紀錄下次購買項目'!$A:$A,0)+'2-1-2 data.csv'!E$1-1)),"")</f>
        <v>LCD螢幕</v>
      </c>
      <c r="F1107" s="6" t="str">
        <f>_xlfn.IFNA(IF(F$1&gt;$C1107,"",INDEX('2-1-1 紀錄下次購買項目'!$C:$C,MATCH('2-1-2 data.csv'!$A1107,'2-1-1 紀錄下次購買項目'!$A:$A,0)+'2-1-2 data.csv'!F$1-1)),"")</f>
        <v/>
      </c>
      <c r="G1107" s="6" t="str">
        <f>_xlfn.IFNA(IF(G$1&gt;$C1107,"",INDEX('2-1-1 紀錄下次購買項目'!$C:$C,MATCH('2-1-2 data.csv'!$A1107,'2-1-1 紀錄下次購買項目'!$A:$A,0)+'2-1-2 data.csv'!G$1-1)),"")</f>
        <v/>
      </c>
      <c r="H1107" s="6" t="str">
        <f>_xlfn.IFNA(IF(H$1&gt;$C1107,"",INDEX('2-1-1 紀錄下次購買項目'!$C:$C,MATCH('2-1-2 data.csv'!$A1107,'2-1-1 紀錄下次購買項目'!$A:$A,0)+'2-1-2 data.csv'!H$1-1)),"")</f>
        <v/>
      </c>
      <c r="I1107" s="6" t="str">
        <f>_xlfn.IFNA(IF(I$1&gt;$C1107,"",INDEX('2-1-1 紀錄下次購買項目'!$C:$C,MATCH('2-1-2 data.csv'!$A1107,'2-1-1 紀錄下次購買項目'!$A:$A,0)+'2-1-2 data.csv'!I$1-1)),"")</f>
        <v/>
      </c>
      <c r="J1107" s="6" t="str">
        <f>_xlfn.IFNA(IF(J$1&gt;$C1107,"",INDEX('2-1-1 紀錄下次購買項目'!$C:$C,MATCH('2-1-2 data.csv'!$A1107,'2-1-1 紀錄下次購買項目'!$A:$A,0)+'2-1-2 data.csv'!J$1-1)),"")</f>
        <v/>
      </c>
      <c r="K1107" s="6" t="str">
        <f>_xlfn.IFNA(IF(K$1&gt;$C1107,"",INDEX('2-1-1 紀錄下次購買項目'!$C:$C,MATCH('2-1-2 data.csv'!$A1107,'2-1-1 紀錄下次購買項目'!$A:$A,0)+'2-1-2 data.csv'!K$1-1)),"")</f>
        <v/>
      </c>
      <c r="L1107" s="6" t="str">
        <f>_xlfn.IFNA(IF(L$1&gt;$C1107,"",INDEX('2-1-1 紀錄下次購買項目'!$C:$C,MATCH('2-1-2 data.csv'!$A1107,'2-1-1 紀錄下次購買項目'!$A:$A,0)+'2-1-2 data.csv'!L$1-1)),"")</f>
        <v/>
      </c>
      <c r="M1107" s="6" t="str">
        <f>_xlfn.IFNA(IF(M$1&gt;$C1107,"",INDEX('2-1-1 紀錄下次購買項目'!$C:$C,MATCH('2-1-2 data.csv'!$A1107,'2-1-1 紀錄下次購買項目'!$A:$A,0)+'2-1-2 data.csv'!M$1-1)),"")</f>
        <v/>
      </c>
      <c r="N1107" s="6" t="str">
        <f>_xlfn.IFNA(IF(N$1&gt;$C1107,"",INDEX('2-1-1 紀錄下次購買項目'!$C:$C,MATCH('2-1-2 data.csv'!$A1107,'2-1-1 紀錄下次購買項目'!$A:$A,0)+'2-1-2 data.csv'!N$1-1)),"")</f>
        <v/>
      </c>
    </row>
    <row r="1108" spans="1:14">
      <c r="A1108" s="6">
        <v>64076</v>
      </c>
      <c r="B1108" s="5">
        <v>2843</v>
      </c>
      <c r="C1108" s="6">
        <v>1</v>
      </c>
      <c r="D1108" s="6">
        <v>1</v>
      </c>
      <c r="E1108" s="6" t="str">
        <f>_xlfn.IFNA(IF(E$1&gt;$C1108,"",INDEX('2-1-1 紀錄下次購買項目'!$C:$C,MATCH('2-1-2 data.csv'!$A1108,'2-1-1 紀錄下次購買項目'!$A:$A,0)+'2-1-2 data.csv'!E$1-1)),"")</f>
        <v>耳機麥克風</v>
      </c>
      <c r="F1108" s="6" t="str">
        <f>_xlfn.IFNA(IF(F$1&gt;$C1108,"",INDEX('2-1-1 紀錄下次購買項目'!$C:$C,MATCH('2-1-2 data.csv'!$A1108,'2-1-1 紀錄下次購買項目'!$A:$A,0)+'2-1-2 data.csv'!F$1-1)),"")</f>
        <v/>
      </c>
      <c r="G1108" s="6" t="str">
        <f>_xlfn.IFNA(IF(G$1&gt;$C1108,"",INDEX('2-1-1 紀錄下次購買項目'!$C:$C,MATCH('2-1-2 data.csv'!$A1108,'2-1-1 紀錄下次購買項目'!$A:$A,0)+'2-1-2 data.csv'!G$1-1)),"")</f>
        <v/>
      </c>
      <c r="H1108" s="6" t="str">
        <f>_xlfn.IFNA(IF(H$1&gt;$C1108,"",INDEX('2-1-1 紀錄下次購買項目'!$C:$C,MATCH('2-1-2 data.csv'!$A1108,'2-1-1 紀錄下次購買項目'!$A:$A,0)+'2-1-2 data.csv'!H$1-1)),"")</f>
        <v/>
      </c>
      <c r="I1108" s="6" t="str">
        <f>_xlfn.IFNA(IF(I$1&gt;$C1108,"",INDEX('2-1-1 紀錄下次購買項目'!$C:$C,MATCH('2-1-2 data.csv'!$A1108,'2-1-1 紀錄下次購買項目'!$A:$A,0)+'2-1-2 data.csv'!I$1-1)),"")</f>
        <v/>
      </c>
      <c r="J1108" s="6" t="str">
        <f>_xlfn.IFNA(IF(J$1&gt;$C1108,"",INDEX('2-1-1 紀錄下次購買項目'!$C:$C,MATCH('2-1-2 data.csv'!$A1108,'2-1-1 紀錄下次購買項目'!$A:$A,0)+'2-1-2 data.csv'!J$1-1)),"")</f>
        <v/>
      </c>
      <c r="K1108" s="6" t="str">
        <f>_xlfn.IFNA(IF(K$1&gt;$C1108,"",INDEX('2-1-1 紀錄下次購買項目'!$C:$C,MATCH('2-1-2 data.csv'!$A1108,'2-1-1 紀錄下次購買項目'!$A:$A,0)+'2-1-2 data.csv'!K$1-1)),"")</f>
        <v/>
      </c>
      <c r="L1108" s="6" t="str">
        <f>_xlfn.IFNA(IF(L$1&gt;$C1108,"",INDEX('2-1-1 紀錄下次購買項目'!$C:$C,MATCH('2-1-2 data.csv'!$A1108,'2-1-1 紀錄下次購買項目'!$A:$A,0)+'2-1-2 data.csv'!L$1-1)),"")</f>
        <v/>
      </c>
      <c r="M1108" s="6" t="str">
        <f>_xlfn.IFNA(IF(M$1&gt;$C1108,"",INDEX('2-1-1 紀錄下次購買項目'!$C:$C,MATCH('2-1-2 data.csv'!$A1108,'2-1-1 紀錄下次購買項目'!$A:$A,0)+'2-1-2 data.csv'!M$1-1)),"")</f>
        <v/>
      </c>
      <c r="N1108" s="6" t="str">
        <f>_xlfn.IFNA(IF(N$1&gt;$C1108,"",INDEX('2-1-1 紀錄下次購買項目'!$C:$C,MATCH('2-1-2 data.csv'!$A1108,'2-1-1 紀錄下次購買項目'!$A:$A,0)+'2-1-2 data.csv'!N$1-1)),"")</f>
        <v/>
      </c>
    </row>
    <row r="1109" spans="1:14">
      <c r="A1109" s="6">
        <v>73511</v>
      </c>
      <c r="B1109" s="5">
        <v>2843</v>
      </c>
      <c r="C1109" s="6">
        <v>1</v>
      </c>
      <c r="D1109" s="6">
        <v>0</v>
      </c>
      <c r="E1109" s="6" t="str">
        <f>_xlfn.IFNA(IF(E$1&gt;$C1109,"",INDEX('2-1-1 紀錄下次購買項目'!$C:$C,MATCH('2-1-2 data.csv'!$A1109,'2-1-1 紀錄下次購買項目'!$A:$A,0)+'2-1-2 data.csv'!E$1-1)),"")</f>
        <v>有線光學鼠</v>
      </c>
      <c r="F1109" s="6" t="str">
        <f>_xlfn.IFNA(IF(F$1&gt;$C1109,"",INDEX('2-1-1 紀錄下次購買項目'!$C:$C,MATCH('2-1-2 data.csv'!$A1109,'2-1-1 紀錄下次購買項目'!$A:$A,0)+'2-1-2 data.csv'!F$1-1)),"")</f>
        <v/>
      </c>
      <c r="G1109" s="6" t="str">
        <f>_xlfn.IFNA(IF(G$1&gt;$C1109,"",INDEX('2-1-1 紀錄下次購買項目'!$C:$C,MATCH('2-1-2 data.csv'!$A1109,'2-1-1 紀錄下次購買項目'!$A:$A,0)+'2-1-2 data.csv'!G$1-1)),"")</f>
        <v/>
      </c>
      <c r="H1109" s="6" t="str">
        <f>_xlfn.IFNA(IF(H$1&gt;$C1109,"",INDEX('2-1-1 紀錄下次購買項目'!$C:$C,MATCH('2-1-2 data.csv'!$A1109,'2-1-1 紀錄下次購買項目'!$A:$A,0)+'2-1-2 data.csv'!H$1-1)),"")</f>
        <v/>
      </c>
      <c r="I1109" s="6" t="str">
        <f>_xlfn.IFNA(IF(I$1&gt;$C1109,"",INDEX('2-1-1 紀錄下次購買項目'!$C:$C,MATCH('2-1-2 data.csv'!$A1109,'2-1-1 紀錄下次購買項目'!$A:$A,0)+'2-1-2 data.csv'!I$1-1)),"")</f>
        <v/>
      </c>
      <c r="J1109" s="6" t="str">
        <f>_xlfn.IFNA(IF(J$1&gt;$C1109,"",INDEX('2-1-1 紀錄下次購買項目'!$C:$C,MATCH('2-1-2 data.csv'!$A1109,'2-1-1 紀錄下次購買項目'!$A:$A,0)+'2-1-2 data.csv'!J$1-1)),"")</f>
        <v/>
      </c>
      <c r="K1109" s="6" t="str">
        <f>_xlfn.IFNA(IF(K$1&gt;$C1109,"",INDEX('2-1-1 紀錄下次購買項目'!$C:$C,MATCH('2-1-2 data.csv'!$A1109,'2-1-1 紀錄下次購買項目'!$A:$A,0)+'2-1-2 data.csv'!K$1-1)),"")</f>
        <v/>
      </c>
      <c r="L1109" s="6" t="str">
        <f>_xlfn.IFNA(IF(L$1&gt;$C1109,"",INDEX('2-1-1 紀錄下次購買項目'!$C:$C,MATCH('2-1-2 data.csv'!$A1109,'2-1-1 紀錄下次購買項目'!$A:$A,0)+'2-1-2 data.csv'!L$1-1)),"")</f>
        <v/>
      </c>
      <c r="M1109" s="6" t="str">
        <f>_xlfn.IFNA(IF(M$1&gt;$C1109,"",INDEX('2-1-1 紀錄下次購買項目'!$C:$C,MATCH('2-1-2 data.csv'!$A1109,'2-1-1 紀錄下次購買項目'!$A:$A,0)+'2-1-2 data.csv'!M$1-1)),"")</f>
        <v/>
      </c>
      <c r="N1109" s="6" t="str">
        <f>_xlfn.IFNA(IF(N$1&gt;$C1109,"",INDEX('2-1-1 紀錄下次購買項目'!$C:$C,MATCH('2-1-2 data.csv'!$A1109,'2-1-1 紀錄下次購買項目'!$A:$A,0)+'2-1-2 data.csv'!N$1-1)),"")</f>
        <v/>
      </c>
    </row>
    <row r="1110" spans="1:14">
      <c r="A1110" s="6">
        <v>5689</v>
      </c>
      <c r="B1110" s="5">
        <v>2942</v>
      </c>
      <c r="C1110" s="6">
        <v>1</v>
      </c>
      <c r="D1110" s="6">
        <v>1</v>
      </c>
      <c r="E1110" s="6" t="str">
        <f>_xlfn.IFNA(IF(E$1&gt;$C1110,"",INDEX('2-1-1 紀錄下次購買項目'!$C:$C,MATCH('2-1-2 data.csv'!$A1110,'2-1-1 紀錄下次購買項目'!$A:$A,0)+'2-1-2 data.csv'!E$1-1)),"")</f>
        <v>家電維修費</v>
      </c>
      <c r="F1110" s="6" t="str">
        <f>_xlfn.IFNA(IF(F$1&gt;$C1110,"",INDEX('2-1-1 紀錄下次購買項目'!$C:$C,MATCH('2-1-2 data.csv'!$A1110,'2-1-1 紀錄下次購買項目'!$A:$A,0)+'2-1-2 data.csv'!F$1-1)),"")</f>
        <v/>
      </c>
      <c r="G1110" s="6" t="str">
        <f>_xlfn.IFNA(IF(G$1&gt;$C1110,"",INDEX('2-1-1 紀錄下次購買項目'!$C:$C,MATCH('2-1-2 data.csv'!$A1110,'2-1-1 紀錄下次購買項目'!$A:$A,0)+'2-1-2 data.csv'!G$1-1)),"")</f>
        <v/>
      </c>
      <c r="H1110" s="6" t="str">
        <f>_xlfn.IFNA(IF(H$1&gt;$C1110,"",INDEX('2-1-1 紀錄下次購買項目'!$C:$C,MATCH('2-1-2 data.csv'!$A1110,'2-1-1 紀錄下次購買項目'!$A:$A,0)+'2-1-2 data.csv'!H$1-1)),"")</f>
        <v/>
      </c>
      <c r="I1110" s="6" t="str">
        <f>_xlfn.IFNA(IF(I$1&gt;$C1110,"",INDEX('2-1-1 紀錄下次購買項目'!$C:$C,MATCH('2-1-2 data.csv'!$A1110,'2-1-1 紀錄下次購買項目'!$A:$A,0)+'2-1-2 data.csv'!I$1-1)),"")</f>
        <v/>
      </c>
      <c r="J1110" s="6" t="str">
        <f>_xlfn.IFNA(IF(J$1&gt;$C1110,"",INDEX('2-1-1 紀錄下次購買項目'!$C:$C,MATCH('2-1-2 data.csv'!$A1110,'2-1-1 紀錄下次購買項目'!$A:$A,0)+'2-1-2 data.csv'!J$1-1)),"")</f>
        <v/>
      </c>
      <c r="K1110" s="6" t="str">
        <f>_xlfn.IFNA(IF(K$1&gt;$C1110,"",INDEX('2-1-1 紀錄下次購買項目'!$C:$C,MATCH('2-1-2 data.csv'!$A1110,'2-1-1 紀錄下次購買項目'!$A:$A,0)+'2-1-2 data.csv'!K$1-1)),"")</f>
        <v/>
      </c>
      <c r="L1110" s="6" t="str">
        <f>_xlfn.IFNA(IF(L$1&gt;$C1110,"",INDEX('2-1-1 紀錄下次購買項目'!$C:$C,MATCH('2-1-2 data.csv'!$A1110,'2-1-1 紀錄下次購買項目'!$A:$A,0)+'2-1-2 data.csv'!L$1-1)),"")</f>
        <v/>
      </c>
      <c r="M1110" s="6" t="str">
        <f>_xlfn.IFNA(IF(M$1&gt;$C1110,"",INDEX('2-1-1 紀錄下次購買項目'!$C:$C,MATCH('2-1-2 data.csv'!$A1110,'2-1-1 紀錄下次購買項目'!$A:$A,0)+'2-1-2 data.csv'!M$1-1)),"")</f>
        <v/>
      </c>
      <c r="N1110" s="6" t="str">
        <f>_xlfn.IFNA(IF(N$1&gt;$C1110,"",INDEX('2-1-1 紀錄下次購買項目'!$C:$C,MATCH('2-1-2 data.csv'!$A1110,'2-1-1 紀錄下次購買項目'!$A:$A,0)+'2-1-2 data.csv'!N$1-1)),"")</f>
        <v/>
      </c>
    </row>
    <row r="1111" spans="1:14">
      <c r="A1111" s="6">
        <v>13673</v>
      </c>
      <c r="B1111" s="5">
        <v>2942</v>
      </c>
      <c r="C1111" s="6">
        <v>1</v>
      </c>
      <c r="D1111" s="6">
        <v>3</v>
      </c>
      <c r="E1111" s="6" t="str">
        <f>_xlfn.IFNA(IF(E$1&gt;$C1111,"",INDEX('2-1-1 紀錄下次購買項目'!$C:$C,MATCH('2-1-2 data.csv'!$A1111,'2-1-1 紀錄下次購買項目'!$A:$A,0)+'2-1-2 data.csv'!E$1-1)),"")</f>
        <v>有線光學鼠</v>
      </c>
      <c r="F1111" s="6" t="str">
        <f>_xlfn.IFNA(IF(F$1&gt;$C1111,"",INDEX('2-1-1 紀錄下次購買項目'!$C:$C,MATCH('2-1-2 data.csv'!$A1111,'2-1-1 紀錄下次購買項目'!$A:$A,0)+'2-1-2 data.csv'!F$1-1)),"")</f>
        <v/>
      </c>
      <c r="G1111" s="6" t="str">
        <f>_xlfn.IFNA(IF(G$1&gt;$C1111,"",INDEX('2-1-1 紀錄下次購買項目'!$C:$C,MATCH('2-1-2 data.csv'!$A1111,'2-1-1 紀錄下次購買項目'!$A:$A,0)+'2-1-2 data.csv'!G$1-1)),"")</f>
        <v/>
      </c>
      <c r="H1111" s="6" t="str">
        <f>_xlfn.IFNA(IF(H$1&gt;$C1111,"",INDEX('2-1-1 紀錄下次購買項目'!$C:$C,MATCH('2-1-2 data.csv'!$A1111,'2-1-1 紀錄下次購買項目'!$A:$A,0)+'2-1-2 data.csv'!H$1-1)),"")</f>
        <v/>
      </c>
      <c r="I1111" s="6" t="str">
        <f>_xlfn.IFNA(IF(I$1&gt;$C1111,"",INDEX('2-1-1 紀錄下次購買項目'!$C:$C,MATCH('2-1-2 data.csv'!$A1111,'2-1-1 紀錄下次購買項目'!$A:$A,0)+'2-1-2 data.csv'!I$1-1)),"")</f>
        <v/>
      </c>
      <c r="J1111" s="6" t="str">
        <f>_xlfn.IFNA(IF(J$1&gt;$C1111,"",INDEX('2-1-1 紀錄下次購買項目'!$C:$C,MATCH('2-1-2 data.csv'!$A1111,'2-1-1 紀錄下次購買項目'!$A:$A,0)+'2-1-2 data.csv'!J$1-1)),"")</f>
        <v/>
      </c>
      <c r="K1111" s="6" t="str">
        <f>_xlfn.IFNA(IF(K$1&gt;$C1111,"",INDEX('2-1-1 紀錄下次購買項目'!$C:$C,MATCH('2-1-2 data.csv'!$A1111,'2-1-1 紀錄下次購買項目'!$A:$A,0)+'2-1-2 data.csv'!K$1-1)),"")</f>
        <v/>
      </c>
      <c r="L1111" s="6" t="str">
        <f>_xlfn.IFNA(IF(L$1&gt;$C1111,"",INDEX('2-1-1 紀錄下次購買項目'!$C:$C,MATCH('2-1-2 data.csv'!$A1111,'2-1-1 紀錄下次購買項目'!$A:$A,0)+'2-1-2 data.csv'!L$1-1)),"")</f>
        <v/>
      </c>
      <c r="M1111" s="6" t="str">
        <f>_xlfn.IFNA(IF(M$1&gt;$C1111,"",INDEX('2-1-1 紀錄下次購買項目'!$C:$C,MATCH('2-1-2 data.csv'!$A1111,'2-1-1 紀錄下次購買項目'!$A:$A,0)+'2-1-2 data.csv'!M$1-1)),"")</f>
        <v/>
      </c>
      <c r="N1111" s="6" t="str">
        <f>_xlfn.IFNA(IF(N$1&gt;$C1111,"",INDEX('2-1-1 紀錄下次購買項目'!$C:$C,MATCH('2-1-2 data.csv'!$A1111,'2-1-1 紀錄下次購買項目'!$A:$A,0)+'2-1-2 data.csv'!N$1-1)),"")</f>
        <v/>
      </c>
    </row>
    <row r="1112" spans="1:14">
      <c r="A1112" s="6">
        <v>22925</v>
      </c>
      <c r="B1112" s="5">
        <v>2942</v>
      </c>
      <c r="C1112" s="6">
        <v>3</v>
      </c>
      <c r="D1112" s="6">
        <v>2</v>
      </c>
      <c r="E1112" s="6" t="str">
        <f>_xlfn.IFNA(IF(E$1&gt;$C1112,"",INDEX('2-1-1 紀錄下次購買項目'!$C:$C,MATCH('2-1-2 data.csv'!$A1112,'2-1-1 紀錄下次購買項目'!$A:$A,0)+'2-1-2 data.csv'!E$1-1)),"")</f>
        <v>延長線</v>
      </c>
      <c r="F1112" s="6" t="str">
        <f>_xlfn.IFNA(IF(F$1&gt;$C1112,"",INDEX('2-1-1 紀錄下次購買項目'!$C:$C,MATCH('2-1-2 data.csv'!$A1112,'2-1-1 紀錄下次購買項目'!$A:$A,0)+'2-1-2 data.csv'!F$1-1)),"")</f>
        <v>家電維修費</v>
      </c>
      <c r="G1112" s="6" t="str">
        <f>_xlfn.IFNA(IF(G$1&gt;$C1112,"",INDEX('2-1-1 紀錄下次購買項目'!$C:$C,MATCH('2-1-2 data.csv'!$A1112,'2-1-1 紀錄下次購買項目'!$A:$A,0)+'2-1-2 data.csv'!G$1-1)),"")</f>
        <v>線材</v>
      </c>
      <c r="H1112" s="6" t="str">
        <f>_xlfn.IFNA(IF(H$1&gt;$C1112,"",INDEX('2-1-1 紀錄下次購買項目'!$C:$C,MATCH('2-1-2 data.csv'!$A1112,'2-1-1 紀錄下次購買項目'!$A:$A,0)+'2-1-2 data.csv'!H$1-1)),"")</f>
        <v/>
      </c>
      <c r="I1112" s="6" t="str">
        <f>_xlfn.IFNA(IF(I$1&gt;$C1112,"",INDEX('2-1-1 紀錄下次購買項目'!$C:$C,MATCH('2-1-2 data.csv'!$A1112,'2-1-1 紀錄下次購買項目'!$A:$A,0)+'2-1-2 data.csv'!I$1-1)),"")</f>
        <v/>
      </c>
      <c r="J1112" s="6" t="str">
        <f>_xlfn.IFNA(IF(J$1&gt;$C1112,"",INDEX('2-1-1 紀錄下次購買項目'!$C:$C,MATCH('2-1-2 data.csv'!$A1112,'2-1-1 紀錄下次購買項目'!$A:$A,0)+'2-1-2 data.csv'!J$1-1)),"")</f>
        <v/>
      </c>
      <c r="K1112" s="6" t="str">
        <f>_xlfn.IFNA(IF(K$1&gt;$C1112,"",INDEX('2-1-1 紀錄下次購買項目'!$C:$C,MATCH('2-1-2 data.csv'!$A1112,'2-1-1 紀錄下次購買項目'!$A:$A,0)+'2-1-2 data.csv'!K$1-1)),"")</f>
        <v/>
      </c>
      <c r="L1112" s="6" t="str">
        <f>_xlfn.IFNA(IF(L$1&gt;$C1112,"",INDEX('2-1-1 紀錄下次購買項目'!$C:$C,MATCH('2-1-2 data.csv'!$A1112,'2-1-1 紀錄下次購買項目'!$A:$A,0)+'2-1-2 data.csv'!L$1-1)),"")</f>
        <v/>
      </c>
      <c r="M1112" s="6" t="str">
        <f>_xlfn.IFNA(IF(M$1&gt;$C1112,"",INDEX('2-1-1 紀錄下次購買項目'!$C:$C,MATCH('2-1-2 data.csv'!$A1112,'2-1-1 紀錄下次購買項目'!$A:$A,0)+'2-1-2 data.csv'!M$1-1)),"")</f>
        <v/>
      </c>
      <c r="N1112" s="6" t="str">
        <f>_xlfn.IFNA(IF(N$1&gt;$C1112,"",INDEX('2-1-1 紀錄下次購買項目'!$C:$C,MATCH('2-1-2 data.csv'!$A1112,'2-1-1 紀錄下次購買項目'!$A:$A,0)+'2-1-2 data.csv'!N$1-1)),"")</f>
        <v/>
      </c>
    </row>
    <row r="1113" spans="1:14">
      <c r="A1113" s="6">
        <v>25592</v>
      </c>
      <c r="B1113" s="5">
        <v>2942</v>
      </c>
      <c r="C1113" s="6">
        <v>2</v>
      </c>
      <c r="D1113" s="6">
        <v>1</v>
      </c>
      <c r="E1113" s="6" t="str">
        <f>_xlfn.IFNA(IF(E$1&gt;$C1113,"",INDEX('2-1-1 紀錄下次購買項目'!$C:$C,MATCH('2-1-2 data.csv'!$A1113,'2-1-1 紀錄下次購買項目'!$A:$A,0)+'2-1-2 data.csv'!E$1-1)),"")</f>
        <v>30公升以下微電腦微波爐</v>
      </c>
      <c r="F1113" s="6" t="str">
        <f>_xlfn.IFNA(IF(F$1&gt;$C1113,"",INDEX('2-1-1 紀錄下次購買項目'!$C:$C,MATCH('2-1-2 data.csv'!$A1113,'2-1-1 紀錄下次購買項目'!$A:$A,0)+'2-1-2 data.csv'!F$1-1)),"")</f>
        <v>家電維修費</v>
      </c>
      <c r="G1113" s="6" t="str">
        <f>_xlfn.IFNA(IF(G$1&gt;$C1113,"",INDEX('2-1-1 紀錄下次購買項目'!$C:$C,MATCH('2-1-2 data.csv'!$A1113,'2-1-1 紀錄下次購買項目'!$A:$A,0)+'2-1-2 data.csv'!G$1-1)),"")</f>
        <v/>
      </c>
      <c r="H1113" s="6" t="str">
        <f>_xlfn.IFNA(IF(H$1&gt;$C1113,"",INDEX('2-1-1 紀錄下次購買項目'!$C:$C,MATCH('2-1-2 data.csv'!$A1113,'2-1-1 紀錄下次購買項目'!$A:$A,0)+'2-1-2 data.csv'!H$1-1)),"")</f>
        <v/>
      </c>
      <c r="I1113" s="6" t="str">
        <f>_xlfn.IFNA(IF(I$1&gt;$C1113,"",INDEX('2-1-1 紀錄下次購買項目'!$C:$C,MATCH('2-1-2 data.csv'!$A1113,'2-1-1 紀錄下次購買項目'!$A:$A,0)+'2-1-2 data.csv'!I$1-1)),"")</f>
        <v/>
      </c>
      <c r="J1113" s="6" t="str">
        <f>_xlfn.IFNA(IF(J$1&gt;$C1113,"",INDEX('2-1-1 紀錄下次購買項目'!$C:$C,MATCH('2-1-2 data.csv'!$A1113,'2-1-1 紀錄下次購買項目'!$A:$A,0)+'2-1-2 data.csv'!J$1-1)),"")</f>
        <v/>
      </c>
      <c r="K1113" s="6" t="str">
        <f>_xlfn.IFNA(IF(K$1&gt;$C1113,"",INDEX('2-1-1 紀錄下次購買項目'!$C:$C,MATCH('2-1-2 data.csv'!$A1113,'2-1-1 紀錄下次購買項目'!$A:$A,0)+'2-1-2 data.csv'!K$1-1)),"")</f>
        <v/>
      </c>
      <c r="L1113" s="6" t="str">
        <f>_xlfn.IFNA(IF(L$1&gt;$C1113,"",INDEX('2-1-1 紀錄下次購買項目'!$C:$C,MATCH('2-1-2 data.csv'!$A1113,'2-1-1 紀錄下次購買項目'!$A:$A,0)+'2-1-2 data.csv'!L$1-1)),"")</f>
        <v/>
      </c>
      <c r="M1113" s="6" t="str">
        <f>_xlfn.IFNA(IF(M$1&gt;$C1113,"",INDEX('2-1-1 紀錄下次購買項目'!$C:$C,MATCH('2-1-2 data.csv'!$A1113,'2-1-1 紀錄下次購買項目'!$A:$A,0)+'2-1-2 data.csv'!M$1-1)),"")</f>
        <v/>
      </c>
      <c r="N1113" s="6" t="str">
        <f>_xlfn.IFNA(IF(N$1&gt;$C1113,"",INDEX('2-1-1 紀錄下次購買項目'!$C:$C,MATCH('2-1-2 data.csv'!$A1113,'2-1-1 紀錄下次購買項目'!$A:$A,0)+'2-1-2 data.csv'!N$1-1)),"")</f>
        <v/>
      </c>
    </row>
    <row r="1114" spans="1:14">
      <c r="A1114" s="6">
        <v>29294</v>
      </c>
      <c r="B1114" s="5">
        <v>2942</v>
      </c>
      <c r="C1114" s="6">
        <v>1</v>
      </c>
      <c r="D1114" s="6">
        <v>1</v>
      </c>
      <c r="E1114" s="6" t="str">
        <f>_xlfn.IFNA(IF(E$1&gt;$C1114,"",INDEX('2-1-1 紀錄下次購買項目'!$C:$C,MATCH('2-1-2 data.csv'!$A1114,'2-1-1 紀錄下次購買項目'!$A:$A,0)+'2-1-2 data.csv'!E$1-1)),"")</f>
        <v>一般電池</v>
      </c>
      <c r="F1114" s="6" t="str">
        <f>_xlfn.IFNA(IF(F$1&gt;$C1114,"",INDEX('2-1-1 紀錄下次購買項目'!$C:$C,MATCH('2-1-2 data.csv'!$A1114,'2-1-1 紀錄下次購買項目'!$A:$A,0)+'2-1-2 data.csv'!F$1-1)),"")</f>
        <v/>
      </c>
      <c r="G1114" s="6" t="str">
        <f>_xlfn.IFNA(IF(G$1&gt;$C1114,"",INDEX('2-1-1 紀錄下次購買項目'!$C:$C,MATCH('2-1-2 data.csv'!$A1114,'2-1-1 紀錄下次購買項目'!$A:$A,0)+'2-1-2 data.csv'!G$1-1)),"")</f>
        <v/>
      </c>
      <c r="H1114" s="6" t="str">
        <f>_xlfn.IFNA(IF(H$1&gt;$C1114,"",INDEX('2-1-1 紀錄下次購買項目'!$C:$C,MATCH('2-1-2 data.csv'!$A1114,'2-1-1 紀錄下次購買項目'!$A:$A,0)+'2-1-2 data.csv'!H$1-1)),"")</f>
        <v/>
      </c>
      <c r="I1114" s="6" t="str">
        <f>_xlfn.IFNA(IF(I$1&gt;$C1114,"",INDEX('2-1-1 紀錄下次購買項目'!$C:$C,MATCH('2-1-2 data.csv'!$A1114,'2-1-1 紀錄下次購買項目'!$A:$A,0)+'2-1-2 data.csv'!I$1-1)),"")</f>
        <v/>
      </c>
      <c r="J1114" s="6" t="str">
        <f>_xlfn.IFNA(IF(J$1&gt;$C1114,"",INDEX('2-1-1 紀錄下次購買項目'!$C:$C,MATCH('2-1-2 data.csv'!$A1114,'2-1-1 紀錄下次購買項目'!$A:$A,0)+'2-1-2 data.csv'!J$1-1)),"")</f>
        <v/>
      </c>
      <c r="K1114" s="6" t="str">
        <f>_xlfn.IFNA(IF(K$1&gt;$C1114,"",INDEX('2-1-1 紀錄下次購買項目'!$C:$C,MATCH('2-1-2 data.csv'!$A1114,'2-1-1 紀錄下次購買項目'!$A:$A,0)+'2-1-2 data.csv'!K$1-1)),"")</f>
        <v/>
      </c>
      <c r="L1114" s="6" t="str">
        <f>_xlfn.IFNA(IF(L$1&gt;$C1114,"",INDEX('2-1-1 紀錄下次購買項目'!$C:$C,MATCH('2-1-2 data.csv'!$A1114,'2-1-1 紀錄下次購買項目'!$A:$A,0)+'2-1-2 data.csv'!L$1-1)),"")</f>
        <v/>
      </c>
      <c r="M1114" s="6" t="str">
        <f>_xlfn.IFNA(IF(M$1&gt;$C1114,"",INDEX('2-1-1 紀錄下次購買項目'!$C:$C,MATCH('2-1-2 data.csv'!$A1114,'2-1-1 紀錄下次購買項目'!$A:$A,0)+'2-1-2 data.csv'!M$1-1)),"")</f>
        <v/>
      </c>
      <c r="N1114" s="6" t="str">
        <f>_xlfn.IFNA(IF(N$1&gt;$C1114,"",INDEX('2-1-1 紀錄下次購買項目'!$C:$C,MATCH('2-1-2 data.csv'!$A1114,'2-1-1 紀錄下次購買項目'!$A:$A,0)+'2-1-2 data.csv'!N$1-1)),"")</f>
        <v/>
      </c>
    </row>
    <row r="1115" spans="1:14">
      <c r="A1115" s="6">
        <v>36454</v>
      </c>
      <c r="B1115" s="5">
        <v>2942</v>
      </c>
      <c r="C1115" s="6">
        <v>1</v>
      </c>
      <c r="D1115" s="6">
        <v>1</v>
      </c>
      <c r="E1115" s="6" t="str">
        <f>_xlfn.IFNA(IF(E$1&gt;$C1115,"",INDEX('2-1-1 紀錄下次購買項目'!$C:$C,MATCH('2-1-2 data.csv'!$A1115,'2-1-1 紀錄下次購買項目'!$A:$A,0)+'2-1-2 data.csv'!E$1-1)),"")</f>
        <v>30公升以下微電腦微波爐</v>
      </c>
      <c r="F1115" s="6" t="str">
        <f>_xlfn.IFNA(IF(F$1&gt;$C1115,"",INDEX('2-1-1 紀錄下次購買項目'!$C:$C,MATCH('2-1-2 data.csv'!$A1115,'2-1-1 紀錄下次購買項目'!$A:$A,0)+'2-1-2 data.csv'!F$1-1)),"")</f>
        <v/>
      </c>
      <c r="G1115" s="6" t="str">
        <f>_xlfn.IFNA(IF(G$1&gt;$C1115,"",INDEX('2-1-1 紀錄下次購買項目'!$C:$C,MATCH('2-1-2 data.csv'!$A1115,'2-1-1 紀錄下次購買項目'!$A:$A,0)+'2-1-2 data.csv'!G$1-1)),"")</f>
        <v/>
      </c>
      <c r="H1115" s="6" t="str">
        <f>_xlfn.IFNA(IF(H$1&gt;$C1115,"",INDEX('2-1-1 紀錄下次購買項目'!$C:$C,MATCH('2-1-2 data.csv'!$A1115,'2-1-1 紀錄下次購買項目'!$A:$A,0)+'2-1-2 data.csv'!H$1-1)),"")</f>
        <v/>
      </c>
      <c r="I1115" s="6" t="str">
        <f>_xlfn.IFNA(IF(I$1&gt;$C1115,"",INDEX('2-1-1 紀錄下次購買項目'!$C:$C,MATCH('2-1-2 data.csv'!$A1115,'2-1-1 紀錄下次購買項目'!$A:$A,0)+'2-1-2 data.csv'!I$1-1)),"")</f>
        <v/>
      </c>
      <c r="J1115" s="6" t="str">
        <f>_xlfn.IFNA(IF(J$1&gt;$C1115,"",INDEX('2-1-1 紀錄下次購買項目'!$C:$C,MATCH('2-1-2 data.csv'!$A1115,'2-1-1 紀錄下次購買項目'!$A:$A,0)+'2-1-2 data.csv'!J$1-1)),"")</f>
        <v/>
      </c>
      <c r="K1115" s="6" t="str">
        <f>_xlfn.IFNA(IF(K$1&gt;$C1115,"",INDEX('2-1-1 紀錄下次購買項目'!$C:$C,MATCH('2-1-2 data.csv'!$A1115,'2-1-1 紀錄下次購買項目'!$A:$A,0)+'2-1-2 data.csv'!K$1-1)),"")</f>
        <v/>
      </c>
      <c r="L1115" s="6" t="str">
        <f>_xlfn.IFNA(IF(L$1&gt;$C1115,"",INDEX('2-1-1 紀錄下次購買項目'!$C:$C,MATCH('2-1-2 data.csv'!$A1115,'2-1-1 紀錄下次購買項目'!$A:$A,0)+'2-1-2 data.csv'!L$1-1)),"")</f>
        <v/>
      </c>
      <c r="M1115" s="6" t="str">
        <f>_xlfn.IFNA(IF(M$1&gt;$C1115,"",INDEX('2-1-1 紀錄下次購買項目'!$C:$C,MATCH('2-1-2 data.csv'!$A1115,'2-1-1 紀錄下次購買項目'!$A:$A,0)+'2-1-2 data.csv'!M$1-1)),"")</f>
        <v/>
      </c>
      <c r="N1115" s="6" t="str">
        <f>_xlfn.IFNA(IF(N$1&gt;$C1115,"",INDEX('2-1-1 紀錄下次購買項目'!$C:$C,MATCH('2-1-2 data.csv'!$A1115,'2-1-1 紀錄下次購買項目'!$A:$A,0)+'2-1-2 data.csv'!N$1-1)),"")</f>
        <v/>
      </c>
    </row>
    <row r="1116" spans="1:14">
      <c r="A1116" s="6">
        <v>48115</v>
      </c>
      <c r="B1116" s="5">
        <v>2942</v>
      </c>
      <c r="C1116" s="6">
        <v>1</v>
      </c>
      <c r="D1116" s="6">
        <v>1</v>
      </c>
      <c r="E1116" s="6" t="str">
        <f>_xlfn.IFNA(IF(E$1&gt;$C1116,"",INDEX('2-1-1 紀錄下次購買項目'!$C:$C,MATCH('2-1-2 data.csv'!$A1116,'2-1-1 紀錄下次購買項目'!$A:$A,0)+'2-1-2 data.csv'!E$1-1)),"")</f>
        <v>DVD光碟機</v>
      </c>
      <c r="F1116" s="6" t="str">
        <f>_xlfn.IFNA(IF(F$1&gt;$C1116,"",INDEX('2-1-1 紀錄下次購買項目'!$C:$C,MATCH('2-1-2 data.csv'!$A1116,'2-1-1 紀錄下次購買項目'!$A:$A,0)+'2-1-2 data.csv'!F$1-1)),"")</f>
        <v/>
      </c>
      <c r="G1116" s="6" t="str">
        <f>_xlfn.IFNA(IF(G$1&gt;$C1116,"",INDEX('2-1-1 紀錄下次購買項目'!$C:$C,MATCH('2-1-2 data.csv'!$A1116,'2-1-1 紀錄下次購買項目'!$A:$A,0)+'2-1-2 data.csv'!G$1-1)),"")</f>
        <v/>
      </c>
      <c r="H1116" s="6" t="str">
        <f>_xlfn.IFNA(IF(H$1&gt;$C1116,"",INDEX('2-1-1 紀錄下次購買項目'!$C:$C,MATCH('2-1-2 data.csv'!$A1116,'2-1-1 紀錄下次購買項目'!$A:$A,0)+'2-1-2 data.csv'!H$1-1)),"")</f>
        <v/>
      </c>
      <c r="I1116" s="6" t="str">
        <f>_xlfn.IFNA(IF(I$1&gt;$C1116,"",INDEX('2-1-1 紀錄下次購買項目'!$C:$C,MATCH('2-1-2 data.csv'!$A1116,'2-1-1 紀錄下次購買項目'!$A:$A,0)+'2-1-2 data.csv'!I$1-1)),"")</f>
        <v/>
      </c>
      <c r="J1116" s="6" t="str">
        <f>_xlfn.IFNA(IF(J$1&gt;$C1116,"",INDEX('2-1-1 紀錄下次購買項目'!$C:$C,MATCH('2-1-2 data.csv'!$A1116,'2-1-1 紀錄下次購買項目'!$A:$A,0)+'2-1-2 data.csv'!J$1-1)),"")</f>
        <v/>
      </c>
      <c r="K1116" s="6" t="str">
        <f>_xlfn.IFNA(IF(K$1&gt;$C1116,"",INDEX('2-1-1 紀錄下次購買項目'!$C:$C,MATCH('2-1-2 data.csv'!$A1116,'2-1-1 紀錄下次購買項目'!$A:$A,0)+'2-1-2 data.csv'!K$1-1)),"")</f>
        <v/>
      </c>
      <c r="L1116" s="6" t="str">
        <f>_xlfn.IFNA(IF(L$1&gt;$C1116,"",INDEX('2-1-1 紀錄下次購買項目'!$C:$C,MATCH('2-1-2 data.csv'!$A1116,'2-1-1 紀錄下次購買項目'!$A:$A,0)+'2-1-2 data.csv'!L$1-1)),"")</f>
        <v/>
      </c>
      <c r="M1116" s="6" t="str">
        <f>_xlfn.IFNA(IF(M$1&gt;$C1116,"",INDEX('2-1-1 紀錄下次購買項目'!$C:$C,MATCH('2-1-2 data.csv'!$A1116,'2-1-1 紀錄下次購買項目'!$A:$A,0)+'2-1-2 data.csv'!M$1-1)),"")</f>
        <v/>
      </c>
      <c r="N1116" s="6" t="str">
        <f>_xlfn.IFNA(IF(N$1&gt;$C1116,"",INDEX('2-1-1 紀錄下次購買項目'!$C:$C,MATCH('2-1-2 data.csv'!$A1116,'2-1-1 紀錄下次購買項目'!$A:$A,0)+'2-1-2 data.csv'!N$1-1)),"")</f>
        <v/>
      </c>
    </row>
    <row r="1117" spans="1:14">
      <c r="A1117" s="6">
        <v>78693</v>
      </c>
      <c r="B1117" s="5">
        <v>2942</v>
      </c>
      <c r="C1117" s="6">
        <v>1</v>
      </c>
      <c r="D1117" s="6">
        <v>0</v>
      </c>
      <c r="E1117" s="6" t="str">
        <f>_xlfn.IFNA(IF(E$1&gt;$C1117,"",INDEX('2-1-1 紀錄下次購買項目'!$C:$C,MATCH('2-1-2 data.csv'!$A1117,'2-1-1 紀錄下次購買項目'!$A:$A,0)+'2-1-2 data.csv'!E$1-1)),"")</f>
        <v>有線光學鼠</v>
      </c>
      <c r="F1117" s="6" t="str">
        <f>_xlfn.IFNA(IF(F$1&gt;$C1117,"",INDEX('2-1-1 紀錄下次購買項目'!$C:$C,MATCH('2-1-2 data.csv'!$A1117,'2-1-1 紀錄下次購買項目'!$A:$A,0)+'2-1-2 data.csv'!F$1-1)),"")</f>
        <v/>
      </c>
      <c r="G1117" s="6" t="str">
        <f>_xlfn.IFNA(IF(G$1&gt;$C1117,"",INDEX('2-1-1 紀錄下次購買項目'!$C:$C,MATCH('2-1-2 data.csv'!$A1117,'2-1-1 紀錄下次購買項目'!$A:$A,0)+'2-1-2 data.csv'!G$1-1)),"")</f>
        <v/>
      </c>
      <c r="H1117" s="6" t="str">
        <f>_xlfn.IFNA(IF(H$1&gt;$C1117,"",INDEX('2-1-1 紀錄下次購買項目'!$C:$C,MATCH('2-1-2 data.csv'!$A1117,'2-1-1 紀錄下次購買項目'!$A:$A,0)+'2-1-2 data.csv'!H$1-1)),"")</f>
        <v/>
      </c>
      <c r="I1117" s="6" t="str">
        <f>_xlfn.IFNA(IF(I$1&gt;$C1117,"",INDEX('2-1-1 紀錄下次購買項目'!$C:$C,MATCH('2-1-2 data.csv'!$A1117,'2-1-1 紀錄下次購買項目'!$A:$A,0)+'2-1-2 data.csv'!I$1-1)),"")</f>
        <v/>
      </c>
      <c r="J1117" s="6" t="str">
        <f>_xlfn.IFNA(IF(J$1&gt;$C1117,"",INDEX('2-1-1 紀錄下次購買項目'!$C:$C,MATCH('2-1-2 data.csv'!$A1117,'2-1-1 紀錄下次購買項目'!$A:$A,0)+'2-1-2 data.csv'!J$1-1)),"")</f>
        <v/>
      </c>
      <c r="K1117" s="6" t="str">
        <f>_xlfn.IFNA(IF(K$1&gt;$C1117,"",INDEX('2-1-1 紀錄下次購買項目'!$C:$C,MATCH('2-1-2 data.csv'!$A1117,'2-1-1 紀錄下次購買項目'!$A:$A,0)+'2-1-2 data.csv'!K$1-1)),"")</f>
        <v/>
      </c>
      <c r="L1117" s="6" t="str">
        <f>_xlfn.IFNA(IF(L$1&gt;$C1117,"",INDEX('2-1-1 紀錄下次購買項目'!$C:$C,MATCH('2-1-2 data.csv'!$A1117,'2-1-1 紀錄下次購買項目'!$A:$A,0)+'2-1-2 data.csv'!L$1-1)),"")</f>
        <v/>
      </c>
      <c r="M1117" s="6" t="str">
        <f>_xlfn.IFNA(IF(M$1&gt;$C1117,"",INDEX('2-1-1 紀錄下次購買項目'!$C:$C,MATCH('2-1-2 data.csv'!$A1117,'2-1-1 紀錄下次購買項目'!$A:$A,0)+'2-1-2 data.csv'!M$1-1)),"")</f>
        <v/>
      </c>
      <c r="N1117" s="6" t="str">
        <f>_xlfn.IFNA(IF(N$1&gt;$C1117,"",INDEX('2-1-1 紀錄下次購買項目'!$C:$C,MATCH('2-1-2 data.csv'!$A1117,'2-1-1 紀錄下次購買項目'!$A:$A,0)+'2-1-2 data.csv'!N$1-1)),"")</f>
        <v/>
      </c>
    </row>
    <row r="1118" spans="1:14">
      <c r="A1118" s="6">
        <v>4007</v>
      </c>
      <c r="B1118" s="5">
        <v>2956</v>
      </c>
      <c r="C1118" s="6">
        <v>1</v>
      </c>
      <c r="D1118" s="6">
        <v>1</v>
      </c>
      <c r="E1118" s="6" t="str">
        <f>_xlfn.IFNA(IF(E$1&gt;$C1118,"",INDEX('2-1-1 紀錄下次購買項目'!$C:$C,MATCH('2-1-2 data.csv'!$A1118,'2-1-1 紀錄下次購買項目'!$A:$A,0)+'2-1-2 data.csv'!E$1-1)),"")</f>
        <v>DVD光碟機</v>
      </c>
      <c r="F1118" s="6" t="str">
        <f>_xlfn.IFNA(IF(F$1&gt;$C1118,"",INDEX('2-1-1 紀錄下次購買項目'!$C:$C,MATCH('2-1-2 data.csv'!$A1118,'2-1-1 紀錄下次購買項目'!$A:$A,0)+'2-1-2 data.csv'!F$1-1)),"")</f>
        <v/>
      </c>
      <c r="G1118" s="6" t="str">
        <f>_xlfn.IFNA(IF(G$1&gt;$C1118,"",INDEX('2-1-1 紀錄下次購買項目'!$C:$C,MATCH('2-1-2 data.csv'!$A1118,'2-1-1 紀錄下次購買項目'!$A:$A,0)+'2-1-2 data.csv'!G$1-1)),"")</f>
        <v/>
      </c>
      <c r="H1118" s="6" t="str">
        <f>_xlfn.IFNA(IF(H$1&gt;$C1118,"",INDEX('2-1-1 紀錄下次購買項目'!$C:$C,MATCH('2-1-2 data.csv'!$A1118,'2-1-1 紀錄下次購買項目'!$A:$A,0)+'2-1-2 data.csv'!H$1-1)),"")</f>
        <v/>
      </c>
      <c r="I1118" s="6" t="str">
        <f>_xlfn.IFNA(IF(I$1&gt;$C1118,"",INDEX('2-1-1 紀錄下次購買項目'!$C:$C,MATCH('2-1-2 data.csv'!$A1118,'2-1-1 紀錄下次購買項目'!$A:$A,0)+'2-1-2 data.csv'!I$1-1)),"")</f>
        <v/>
      </c>
      <c r="J1118" s="6" t="str">
        <f>_xlfn.IFNA(IF(J$1&gt;$C1118,"",INDEX('2-1-1 紀錄下次購買項目'!$C:$C,MATCH('2-1-2 data.csv'!$A1118,'2-1-1 紀錄下次購買項目'!$A:$A,0)+'2-1-2 data.csv'!J$1-1)),"")</f>
        <v/>
      </c>
      <c r="K1118" s="6" t="str">
        <f>_xlfn.IFNA(IF(K$1&gt;$C1118,"",INDEX('2-1-1 紀錄下次購買項目'!$C:$C,MATCH('2-1-2 data.csv'!$A1118,'2-1-1 紀錄下次購買項目'!$A:$A,0)+'2-1-2 data.csv'!K$1-1)),"")</f>
        <v/>
      </c>
      <c r="L1118" s="6" t="str">
        <f>_xlfn.IFNA(IF(L$1&gt;$C1118,"",INDEX('2-1-1 紀錄下次購買項目'!$C:$C,MATCH('2-1-2 data.csv'!$A1118,'2-1-1 紀錄下次購買項目'!$A:$A,0)+'2-1-2 data.csv'!L$1-1)),"")</f>
        <v/>
      </c>
      <c r="M1118" s="6" t="str">
        <f>_xlfn.IFNA(IF(M$1&gt;$C1118,"",INDEX('2-1-1 紀錄下次購買項目'!$C:$C,MATCH('2-1-2 data.csv'!$A1118,'2-1-1 紀錄下次購買項目'!$A:$A,0)+'2-1-2 data.csv'!M$1-1)),"")</f>
        <v/>
      </c>
      <c r="N1118" s="6" t="str">
        <f>_xlfn.IFNA(IF(N$1&gt;$C1118,"",INDEX('2-1-1 紀錄下次購買項目'!$C:$C,MATCH('2-1-2 data.csv'!$A1118,'2-1-1 紀錄下次購買項目'!$A:$A,0)+'2-1-2 data.csv'!N$1-1)),"")</f>
        <v/>
      </c>
    </row>
    <row r="1119" spans="1:14">
      <c r="A1119" s="6">
        <v>7504</v>
      </c>
      <c r="B1119" s="5">
        <v>2956</v>
      </c>
      <c r="C1119" s="6">
        <v>1</v>
      </c>
      <c r="D1119" s="6">
        <v>3</v>
      </c>
      <c r="E1119" s="6" t="str">
        <f>_xlfn.IFNA(IF(E$1&gt;$C1119,"",INDEX('2-1-1 紀錄下次購買項目'!$C:$C,MATCH('2-1-2 data.csv'!$A1119,'2-1-1 紀錄下次購買項目'!$A:$A,0)+'2-1-2 data.csv'!E$1-1)),"")</f>
        <v>CD燒錄片</v>
      </c>
      <c r="F1119" s="6" t="str">
        <f>_xlfn.IFNA(IF(F$1&gt;$C1119,"",INDEX('2-1-1 紀錄下次購買項目'!$C:$C,MATCH('2-1-2 data.csv'!$A1119,'2-1-1 紀錄下次購買項目'!$A:$A,0)+'2-1-2 data.csv'!F$1-1)),"")</f>
        <v/>
      </c>
      <c r="G1119" s="6" t="str">
        <f>_xlfn.IFNA(IF(G$1&gt;$C1119,"",INDEX('2-1-1 紀錄下次購買項目'!$C:$C,MATCH('2-1-2 data.csv'!$A1119,'2-1-1 紀錄下次購買項目'!$A:$A,0)+'2-1-2 data.csv'!G$1-1)),"")</f>
        <v/>
      </c>
      <c r="H1119" s="6" t="str">
        <f>_xlfn.IFNA(IF(H$1&gt;$C1119,"",INDEX('2-1-1 紀錄下次購買項目'!$C:$C,MATCH('2-1-2 data.csv'!$A1119,'2-1-1 紀錄下次購買項目'!$A:$A,0)+'2-1-2 data.csv'!H$1-1)),"")</f>
        <v/>
      </c>
      <c r="I1119" s="6" t="str">
        <f>_xlfn.IFNA(IF(I$1&gt;$C1119,"",INDEX('2-1-1 紀錄下次購買項目'!$C:$C,MATCH('2-1-2 data.csv'!$A1119,'2-1-1 紀錄下次購買項目'!$A:$A,0)+'2-1-2 data.csv'!I$1-1)),"")</f>
        <v/>
      </c>
      <c r="J1119" s="6" t="str">
        <f>_xlfn.IFNA(IF(J$1&gt;$C1119,"",INDEX('2-1-1 紀錄下次購買項目'!$C:$C,MATCH('2-1-2 data.csv'!$A1119,'2-1-1 紀錄下次購買項目'!$A:$A,0)+'2-1-2 data.csv'!J$1-1)),"")</f>
        <v/>
      </c>
      <c r="K1119" s="6" t="str">
        <f>_xlfn.IFNA(IF(K$1&gt;$C1119,"",INDEX('2-1-1 紀錄下次購買項目'!$C:$C,MATCH('2-1-2 data.csv'!$A1119,'2-1-1 紀錄下次購買項目'!$A:$A,0)+'2-1-2 data.csv'!K$1-1)),"")</f>
        <v/>
      </c>
      <c r="L1119" s="6" t="str">
        <f>_xlfn.IFNA(IF(L$1&gt;$C1119,"",INDEX('2-1-1 紀錄下次購買項目'!$C:$C,MATCH('2-1-2 data.csv'!$A1119,'2-1-1 紀錄下次購買項目'!$A:$A,0)+'2-1-2 data.csv'!L$1-1)),"")</f>
        <v/>
      </c>
      <c r="M1119" s="6" t="str">
        <f>_xlfn.IFNA(IF(M$1&gt;$C1119,"",INDEX('2-1-1 紀錄下次購買項目'!$C:$C,MATCH('2-1-2 data.csv'!$A1119,'2-1-1 紀錄下次購買項目'!$A:$A,0)+'2-1-2 data.csv'!M$1-1)),"")</f>
        <v/>
      </c>
      <c r="N1119" s="6" t="str">
        <f>_xlfn.IFNA(IF(N$1&gt;$C1119,"",INDEX('2-1-1 紀錄下次購買項目'!$C:$C,MATCH('2-1-2 data.csv'!$A1119,'2-1-1 紀錄下次購買項目'!$A:$A,0)+'2-1-2 data.csv'!N$1-1)),"")</f>
        <v/>
      </c>
    </row>
    <row r="1120" spans="1:14">
      <c r="A1120" s="6">
        <v>9575</v>
      </c>
      <c r="B1120" s="5">
        <v>2956</v>
      </c>
      <c r="C1120" s="6">
        <v>3</v>
      </c>
      <c r="D1120" s="6">
        <v>1</v>
      </c>
      <c r="E1120" s="6" t="str">
        <f>_xlfn.IFNA(IF(E$1&gt;$C1120,"",INDEX('2-1-1 紀錄下次購買項目'!$C:$C,MATCH('2-1-2 data.csv'!$A1120,'2-1-1 紀錄下次購買項目'!$A:$A,0)+'2-1-2 data.csv'!E$1-1)),"")</f>
        <v>筆記型電腦</v>
      </c>
      <c r="F1120" s="6" t="str">
        <f>_xlfn.IFNA(IF(F$1&gt;$C1120,"",INDEX('2-1-1 紀錄下次購買項目'!$C:$C,MATCH('2-1-2 data.csv'!$A1120,'2-1-1 紀錄下次購買項目'!$A:$A,0)+'2-1-2 data.csv'!F$1-1)),"")</f>
        <v>鍵盤</v>
      </c>
      <c r="G1120" s="6" t="str">
        <f>_xlfn.IFNA(IF(G$1&gt;$C1120,"",INDEX('2-1-1 紀錄下次購買項目'!$C:$C,MATCH('2-1-2 data.csv'!$A1120,'2-1-1 紀錄下次購買項目'!$A:$A,0)+'2-1-2 data.csv'!G$1-1)),"")</f>
        <v>LCD螢幕</v>
      </c>
      <c r="H1120" s="6" t="str">
        <f>_xlfn.IFNA(IF(H$1&gt;$C1120,"",INDEX('2-1-1 紀錄下次購買項目'!$C:$C,MATCH('2-1-2 data.csv'!$A1120,'2-1-1 紀錄下次購買項目'!$A:$A,0)+'2-1-2 data.csv'!H$1-1)),"")</f>
        <v/>
      </c>
      <c r="I1120" s="6" t="str">
        <f>_xlfn.IFNA(IF(I$1&gt;$C1120,"",INDEX('2-1-1 紀錄下次購買項目'!$C:$C,MATCH('2-1-2 data.csv'!$A1120,'2-1-1 紀錄下次購買項目'!$A:$A,0)+'2-1-2 data.csv'!I$1-1)),"")</f>
        <v/>
      </c>
      <c r="J1120" s="6" t="str">
        <f>_xlfn.IFNA(IF(J$1&gt;$C1120,"",INDEX('2-1-1 紀錄下次購買項目'!$C:$C,MATCH('2-1-2 data.csv'!$A1120,'2-1-1 紀錄下次購買項目'!$A:$A,0)+'2-1-2 data.csv'!J$1-1)),"")</f>
        <v/>
      </c>
      <c r="K1120" s="6" t="str">
        <f>_xlfn.IFNA(IF(K$1&gt;$C1120,"",INDEX('2-1-1 紀錄下次購買項目'!$C:$C,MATCH('2-1-2 data.csv'!$A1120,'2-1-1 紀錄下次購買項目'!$A:$A,0)+'2-1-2 data.csv'!K$1-1)),"")</f>
        <v/>
      </c>
      <c r="L1120" s="6" t="str">
        <f>_xlfn.IFNA(IF(L$1&gt;$C1120,"",INDEX('2-1-1 紀錄下次購買項目'!$C:$C,MATCH('2-1-2 data.csv'!$A1120,'2-1-1 紀錄下次購買項目'!$A:$A,0)+'2-1-2 data.csv'!L$1-1)),"")</f>
        <v/>
      </c>
      <c r="M1120" s="6" t="str">
        <f>_xlfn.IFNA(IF(M$1&gt;$C1120,"",INDEX('2-1-1 紀錄下次購買項目'!$C:$C,MATCH('2-1-2 data.csv'!$A1120,'2-1-1 紀錄下次購買項目'!$A:$A,0)+'2-1-2 data.csv'!M$1-1)),"")</f>
        <v/>
      </c>
      <c r="N1120" s="6" t="str">
        <f>_xlfn.IFNA(IF(N$1&gt;$C1120,"",INDEX('2-1-1 紀錄下次購買項目'!$C:$C,MATCH('2-1-2 data.csv'!$A1120,'2-1-1 紀錄下次購買項目'!$A:$A,0)+'2-1-2 data.csv'!N$1-1)),"")</f>
        <v/>
      </c>
    </row>
    <row r="1121" spans="1:14">
      <c r="A1121" s="6">
        <v>9669</v>
      </c>
      <c r="B1121" s="5">
        <v>2956</v>
      </c>
      <c r="C1121" s="6">
        <v>1</v>
      </c>
      <c r="D1121" s="6">
        <v>1</v>
      </c>
      <c r="E1121" s="6" t="str">
        <f>_xlfn.IFNA(IF(E$1&gt;$C1121,"",INDEX('2-1-1 紀錄下次購買項目'!$C:$C,MATCH('2-1-2 data.csv'!$A1121,'2-1-1 紀錄下次購買項目'!$A:$A,0)+'2-1-2 data.csv'!E$1-1)),"")</f>
        <v>家電維修費</v>
      </c>
      <c r="F1121" s="6" t="str">
        <f>_xlfn.IFNA(IF(F$1&gt;$C1121,"",INDEX('2-1-1 紀錄下次購買項目'!$C:$C,MATCH('2-1-2 data.csv'!$A1121,'2-1-1 紀錄下次購買項目'!$A:$A,0)+'2-1-2 data.csv'!F$1-1)),"")</f>
        <v/>
      </c>
      <c r="G1121" s="6" t="str">
        <f>_xlfn.IFNA(IF(G$1&gt;$C1121,"",INDEX('2-1-1 紀錄下次購買項目'!$C:$C,MATCH('2-1-2 data.csv'!$A1121,'2-1-1 紀錄下次購買項目'!$A:$A,0)+'2-1-2 data.csv'!G$1-1)),"")</f>
        <v/>
      </c>
      <c r="H1121" s="6" t="str">
        <f>_xlfn.IFNA(IF(H$1&gt;$C1121,"",INDEX('2-1-1 紀錄下次購買項目'!$C:$C,MATCH('2-1-2 data.csv'!$A1121,'2-1-1 紀錄下次購買項目'!$A:$A,0)+'2-1-2 data.csv'!H$1-1)),"")</f>
        <v/>
      </c>
      <c r="I1121" s="6" t="str">
        <f>_xlfn.IFNA(IF(I$1&gt;$C1121,"",INDEX('2-1-1 紀錄下次購買項目'!$C:$C,MATCH('2-1-2 data.csv'!$A1121,'2-1-1 紀錄下次購買項目'!$A:$A,0)+'2-1-2 data.csv'!I$1-1)),"")</f>
        <v/>
      </c>
      <c r="J1121" s="6" t="str">
        <f>_xlfn.IFNA(IF(J$1&gt;$C1121,"",INDEX('2-1-1 紀錄下次購買項目'!$C:$C,MATCH('2-1-2 data.csv'!$A1121,'2-1-1 紀錄下次購買項目'!$A:$A,0)+'2-1-2 data.csv'!J$1-1)),"")</f>
        <v/>
      </c>
      <c r="K1121" s="6" t="str">
        <f>_xlfn.IFNA(IF(K$1&gt;$C1121,"",INDEX('2-1-1 紀錄下次購買項目'!$C:$C,MATCH('2-1-2 data.csv'!$A1121,'2-1-1 紀錄下次購買項目'!$A:$A,0)+'2-1-2 data.csv'!K$1-1)),"")</f>
        <v/>
      </c>
      <c r="L1121" s="6" t="str">
        <f>_xlfn.IFNA(IF(L$1&gt;$C1121,"",INDEX('2-1-1 紀錄下次購買項目'!$C:$C,MATCH('2-1-2 data.csv'!$A1121,'2-1-1 紀錄下次購買項目'!$A:$A,0)+'2-1-2 data.csv'!L$1-1)),"")</f>
        <v/>
      </c>
      <c r="M1121" s="6" t="str">
        <f>_xlfn.IFNA(IF(M$1&gt;$C1121,"",INDEX('2-1-1 紀錄下次購買項目'!$C:$C,MATCH('2-1-2 data.csv'!$A1121,'2-1-1 紀錄下次購買項目'!$A:$A,0)+'2-1-2 data.csv'!M$1-1)),"")</f>
        <v/>
      </c>
      <c r="N1121" s="6" t="str">
        <f>_xlfn.IFNA(IF(N$1&gt;$C1121,"",INDEX('2-1-1 紀錄下次購買項目'!$C:$C,MATCH('2-1-2 data.csv'!$A1121,'2-1-1 紀錄下次購買項目'!$A:$A,0)+'2-1-2 data.csv'!N$1-1)),"")</f>
        <v/>
      </c>
    </row>
    <row r="1122" spans="1:14">
      <c r="A1122" s="6">
        <v>11074</v>
      </c>
      <c r="B1122" s="5">
        <v>2956</v>
      </c>
      <c r="C1122" s="6">
        <v>1</v>
      </c>
      <c r="D1122" s="6">
        <v>1</v>
      </c>
      <c r="E1122" s="6" t="str">
        <f>_xlfn.IFNA(IF(E$1&gt;$C1122,"",INDEX('2-1-1 紀錄下次購買項目'!$C:$C,MATCH('2-1-2 data.csv'!$A1122,'2-1-1 紀錄下次購買項目'!$A:$A,0)+'2-1-2 data.csv'!E$1-1)),"")</f>
        <v>整理耗材</v>
      </c>
      <c r="F1122" s="6" t="str">
        <f>_xlfn.IFNA(IF(F$1&gt;$C1122,"",INDEX('2-1-1 紀錄下次購買項目'!$C:$C,MATCH('2-1-2 data.csv'!$A1122,'2-1-1 紀錄下次購買項目'!$A:$A,0)+'2-1-2 data.csv'!F$1-1)),"")</f>
        <v/>
      </c>
      <c r="G1122" s="6" t="str">
        <f>_xlfn.IFNA(IF(G$1&gt;$C1122,"",INDEX('2-1-1 紀錄下次購買項目'!$C:$C,MATCH('2-1-2 data.csv'!$A1122,'2-1-1 紀錄下次購買項目'!$A:$A,0)+'2-1-2 data.csv'!G$1-1)),"")</f>
        <v/>
      </c>
      <c r="H1122" s="6" t="str">
        <f>_xlfn.IFNA(IF(H$1&gt;$C1122,"",INDEX('2-1-1 紀錄下次購買項目'!$C:$C,MATCH('2-1-2 data.csv'!$A1122,'2-1-1 紀錄下次購買項目'!$A:$A,0)+'2-1-2 data.csv'!H$1-1)),"")</f>
        <v/>
      </c>
      <c r="I1122" s="6" t="str">
        <f>_xlfn.IFNA(IF(I$1&gt;$C1122,"",INDEX('2-1-1 紀錄下次購買項目'!$C:$C,MATCH('2-1-2 data.csv'!$A1122,'2-1-1 紀錄下次購買項目'!$A:$A,0)+'2-1-2 data.csv'!I$1-1)),"")</f>
        <v/>
      </c>
      <c r="J1122" s="6" t="str">
        <f>_xlfn.IFNA(IF(J$1&gt;$C1122,"",INDEX('2-1-1 紀錄下次購買項目'!$C:$C,MATCH('2-1-2 data.csv'!$A1122,'2-1-1 紀錄下次購買項目'!$A:$A,0)+'2-1-2 data.csv'!J$1-1)),"")</f>
        <v/>
      </c>
      <c r="K1122" s="6" t="str">
        <f>_xlfn.IFNA(IF(K$1&gt;$C1122,"",INDEX('2-1-1 紀錄下次購買項目'!$C:$C,MATCH('2-1-2 data.csv'!$A1122,'2-1-1 紀錄下次購買項目'!$A:$A,0)+'2-1-2 data.csv'!K$1-1)),"")</f>
        <v/>
      </c>
      <c r="L1122" s="6" t="str">
        <f>_xlfn.IFNA(IF(L$1&gt;$C1122,"",INDEX('2-1-1 紀錄下次購買項目'!$C:$C,MATCH('2-1-2 data.csv'!$A1122,'2-1-1 紀錄下次購買項目'!$A:$A,0)+'2-1-2 data.csv'!L$1-1)),"")</f>
        <v/>
      </c>
      <c r="M1122" s="6" t="str">
        <f>_xlfn.IFNA(IF(M$1&gt;$C1122,"",INDEX('2-1-1 紀錄下次購買項目'!$C:$C,MATCH('2-1-2 data.csv'!$A1122,'2-1-1 紀錄下次購買項目'!$A:$A,0)+'2-1-2 data.csv'!M$1-1)),"")</f>
        <v/>
      </c>
      <c r="N1122" s="6" t="str">
        <f>_xlfn.IFNA(IF(N$1&gt;$C1122,"",INDEX('2-1-1 紀錄下次購買項目'!$C:$C,MATCH('2-1-2 data.csv'!$A1122,'2-1-1 紀錄下次購買項目'!$A:$A,0)+'2-1-2 data.csv'!N$1-1)),"")</f>
        <v/>
      </c>
    </row>
    <row r="1123" spans="1:14">
      <c r="A1123" s="6">
        <v>11789</v>
      </c>
      <c r="B1123" s="5">
        <v>2956</v>
      </c>
      <c r="C1123" s="6">
        <v>1</v>
      </c>
      <c r="D1123" s="6">
        <v>1</v>
      </c>
      <c r="E1123" s="6" t="str">
        <f>_xlfn.IFNA(IF(E$1&gt;$C1123,"",INDEX('2-1-1 紀錄下次購買項目'!$C:$C,MATCH('2-1-2 data.csv'!$A1123,'2-1-1 紀錄下次購買項目'!$A:$A,0)+'2-1-2 data.csv'!E$1-1)),"")</f>
        <v>耳機麥克風</v>
      </c>
      <c r="F1123" s="6" t="str">
        <f>_xlfn.IFNA(IF(F$1&gt;$C1123,"",INDEX('2-1-1 紀錄下次購買項目'!$C:$C,MATCH('2-1-2 data.csv'!$A1123,'2-1-1 紀錄下次購買項目'!$A:$A,0)+'2-1-2 data.csv'!F$1-1)),"")</f>
        <v/>
      </c>
      <c r="G1123" s="6" t="str">
        <f>_xlfn.IFNA(IF(G$1&gt;$C1123,"",INDEX('2-1-1 紀錄下次購買項目'!$C:$C,MATCH('2-1-2 data.csv'!$A1123,'2-1-1 紀錄下次購買項目'!$A:$A,0)+'2-1-2 data.csv'!G$1-1)),"")</f>
        <v/>
      </c>
      <c r="H1123" s="6" t="str">
        <f>_xlfn.IFNA(IF(H$1&gt;$C1123,"",INDEX('2-1-1 紀錄下次購買項目'!$C:$C,MATCH('2-1-2 data.csv'!$A1123,'2-1-1 紀錄下次購買項目'!$A:$A,0)+'2-1-2 data.csv'!H$1-1)),"")</f>
        <v/>
      </c>
      <c r="I1123" s="6" t="str">
        <f>_xlfn.IFNA(IF(I$1&gt;$C1123,"",INDEX('2-1-1 紀錄下次購買項目'!$C:$C,MATCH('2-1-2 data.csv'!$A1123,'2-1-1 紀錄下次購買項目'!$A:$A,0)+'2-1-2 data.csv'!I$1-1)),"")</f>
        <v/>
      </c>
      <c r="J1123" s="6" t="str">
        <f>_xlfn.IFNA(IF(J$1&gt;$C1123,"",INDEX('2-1-1 紀錄下次購買項目'!$C:$C,MATCH('2-1-2 data.csv'!$A1123,'2-1-1 紀錄下次購買項目'!$A:$A,0)+'2-1-2 data.csv'!J$1-1)),"")</f>
        <v/>
      </c>
      <c r="K1123" s="6" t="str">
        <f>_xlfn.IFNA(IF(K$1&gt;$C1123,"",INDEX('2-1-1 紀錄下次購買項目'!$C:$C,MATCH('2-1-2 data.csv'!$A1123,'2-1-1 紀錄下次購買項目'!$A:$A,0)+'2-1-2 data.csv'!K$1-1)),"")</f>
        <v/>
      </c>
      <c r="L1123" s="6" t="str">
        <f>_xlfn.IFNA(IF(L$1&gt;$C1123,"",INDEX('2-1-1 紀錄下次購買項目'!$C:$C,MATCH('2-1-2 data.csv'!$A1123,'2-1-1 紀錄下次購買項目'!$A:$A,0)+'2-1-2 data.csv'!L$1-1)),"")</f>
        <v/>
      </c>
      <c r="M1123" s="6" t="str">
        <f>_xlfn.IFNA(IF(M$1&gt;$C1123,"",INDEX('2-1-1 紀錄下次購買項目'!$C:$C,MATCH('2-1-2 data.csv'!$A1123,'2-1-1 紀錄下次購買項目'!$A:$A,0)+'2-1-2 data.csv'!M$1-1)),"")</f>
        <v/>
      </c>
      <c r="N1123" s="6" t="str">
        <f>_xlfn.IFNA(IF(N$1&gt;$C1123,"",INDEX('2-1-1 紀錄下次購買項目'!$C:$C,MATCH('2-1-2 data.csv'!$A1123,'2-1-1 紀錄下次購買項目'!$A:$A,0)+'2-1-2 data.csv'!N$1-1)),"")</f>
        <v/>
      </c>
    </row>
    <row r="1124" spans="1:14">
      <c r="A1124" s="6">
        <v>12223</v>
      </c>
      <c r="B1124" s="5">
        <v>2956</v>
      </c>
      <c r="C1124" s="6">
        <v>1</v>
      </c>
      <c r="D1124" s="6">
        <v>1</v>
      </c>
      <c r="E1124" s="6" t="str">
        <f>_xlfn.IFNA(IF(E$1&gt;$C1124,"",INDEX('2-1-1 紀錄下次購買項目'!$C:$C,MATCH('2-1-2 data.csv'!$A1124,'2-1-1 紀錄下次購買項目'!$A:$A,0)+'2-1-2 data.csv'!E$1-1)),"")</f>
        <v>網路線材</v>
      </c>
      <c r="F1124" s="6" t="str">
        <f>_xlfn.IFNA(IF(F$1&gt;$C1124,"",INDEX('2-1-1 紀錄下次購買項目'!$C:$C,MATCH('2-1-2 data.csv'!$A1124,'2-1-1 紀錄下次購買項目'!$A:$A,0)+'2-1-2 data.csv'!F$1-1)),"")</f>
        <v/>
      </c>
      <c r="G1124" s="6" t="str">
        <f>_xlfn.IFNA(IF(G$1&gt;$C1124,"",INDEX('2-1-1 紀錄下次購買項目'!$C:$C,MATCH('2-1-2 data.csv'!$A1124,'2-1-1 紀錄下次購買項目'!$A:$A,0)+'2-1-2 data.csv'!G$1-1)),"")</f>
        <v/>
      </c>
      <c r="H1124" s="6" t="str">
        <f>_xlfn.IFNA(IF(H$1&gt;$C1124,"",INDEX('2-1-1 紀錄下次購買項目'!$C:$C,MATCH('2-1-2 data.csv'!$A1124,'2-1-1 紀錄下次購買項目'!$A:$A,0)+'2-1-2 data.csv'!H$1-1)),"")</f>
        <v/>
      </c>
      <c r="I1124" s="6" t="str">
        <f>_xlfn.IFNA(IF(I$1&gt;$C1124,"",INDEX('2-1-1 紀錄下次購買項目'!$C:$C,MATCH('2-1-2 data.csv'!$A1124,'2-1-1 紀錄下次購買項目'!$A:$A,0)+'2-1-2 data.csv'!I$1-1)),"")</f>
        <v/>
      </c>
      <c r="J1124" s="6" t="str">
        <f>_xlfn.IFNA(IF(J$1&gt;$C1124,"",INDEX('2-1-1 紀錄下次購買項目'!$C:$C,MATCH('2-1-2 data.csv'!$A1124,'2-1-1 紀錄下次購買項目'!$A:$A,0)+'2-1-2 data.csv'!J$1-1)),"")</f>
        <v/>
      </c>
      <c r="K1124" s="6" t="str">
        <f>_xlfn.IFNA(IF(K$1&gt;$C1124,"",INDEX('2-1-1 紀錄下次購買項目'!$C:$C,MATCH('2-1-2 data.csv'!$A1124,'2-1-1 紀錄下次購買項目'!$A:$A,0)+'2-1-2 data.csv'!K$1-1)),"")</f>
        <v/>
      </c>
      <c r="L1124" s="6" t="str">
        <f>_xlfn.IFNA(IF(L$1&gt;$C1124,"",INDEX('2-1-1 紀錄下次購買項目'!$C:$C,MATCH('2-1-2 data.csv'!$A1124,'2-1-1 紀錄下次購買項目'!$A:$A,0)+'2-1-2 data.csv'!L$1-1)),"")</f>
        <v/>
      </c>
      <c r="M1124" s="6" t="str">
        <f>_xlfn.IFNA(IF(M$1&gt;$C1124,"",INDEX('2-1-1 紀錄下次購買項目'!$C:$C,MATCH('2-1-2 data.csv'!$A1124,'2-1-1 紀錄下次購買項目'!$A:$A,0)+'2-1-2 data.csv'!M$1-1)),"")</f>
        <v/>
      </c>
      <c r="N1124" s="6" t="str">
        <f>_xlfn.IFNA(IF(N$1&gt;$C1124,"",INDEX('2-1-1 紀錄下次購買項目'!$C:$C,MATCH('2-1-2 data.csv'!$A1124,'2-1-1 紀錄下次購買項目'!$A:$A,0)+'2-1-2 data.csv'!N$1-1)),"")</f>
        <v/>
      </c>
    </row>
    <row r="1125" spans="1:14">
      <c r="A1125" s="6">
        <v>20349</v>
      </c>
      <c r="B1125" s="5">
        <v>2956</v>
      </c>
      <c r="C1125" s="6">
        <v>1</v>
      </c>
      <c r="D1125" s="6">
        <v>1</v>
      </c>
      <c r="E1125" s="6" t="str">
        <f>_xlfn.IFNA(IF(E$1&gt;$C1125,"",INDEX('2-1-1 紀錄下次購買項目'!$C:$C,MATCH('2-1-2 data.csv'!$A1125,'2-1-1 紀錄下次購買項目'!$A:$A,0)+'2-1-2 data.csv'!E$1-1)),"")</f>
        <v>DVD 燒錄器</v>
      </c>
      <c r="F1125" s="6" t="str">
        <f>_xlfn.IFNA(IF(F$1&gt;$C1125,"",INDEX('2-1-1 紀錄下次購買項目'!$C:$C,MATCH('2-1-2 data.csv'!$A1125,'2-1-1 紀錄下次購買項目'!$A:$A,0)+'2-1-2 data.csv'!F$1-1)),"")</f>
        <v/>
      </c>
      <c r="G1125" s="6" t="str">
        <f>_xlfn.IFNA(IF(G$1&gt;$C1125,"",INDEX('2-1-1 紀錄下次購買項目'!$C:$C,MATCH('2-1-2 data.csv'!$A1125,'2-1-1 紀錄下次購買項目'!$A:$A,0)+'2-1-2 data.csv'!G$1-1)),"")</f>
        <v/>
      </c>
      <c r="H1125" s="6" t="str">
        <f>_xlfn.IFNA(IF(H$1&gt;$C1125,"",INDEX('2-1-1 紀錄下次購買項目'!$C:$C,MATCH('2-1-2 data.csv'!$A1125,'2-1-1 紀錄下次購買項目'!$A:$A,0)+'2-1-2 data.csv'!H$1-1)),"")</f>
        <v/>
      </c>
      <c r="I1125" s="6" t="str">
        <f>_xlfn.IFNA(IF(I$1&gt;$C1125,"",INDEX('2-1-1 紀錄下次購買項目'!$C:$C,MATCH('2-1-2 data.csv'!$A1125,'2-1-1 紀錄下次購買項目'!$A:$A,0)+'2-1-2 data.csv'!I$1-1)),"")</f>
        <v/>
      </c>
      <c r="J1125" s="6" t="str">
        <f>_xlfn.IFNA(IF(J$1&gt;$C1125,"",INDEX('2-1-1 紀錄下次購買項目'!$C:$C,MATCH('2-1-2 data.csv'!$A1125,'2-1-1 紀錄下次購買項目'!$A:$A,0)+'2-1-2 data.csv'!J$1-1)),"")</f>
        <v/>
      </c>
      <c r="K1125" s="6" t="str">
        <f>_xlfn.IFNA(IF(K$1&gt;$C1125,"",INDEX('2-1-1 紀錄下次購買項目'!$C:$C,MATCH('2-1-2 data.csv'!$A1125,'2-1-1 紀錄下次購買項目'!$A:$A,0)+'2-1-2 data.csv'!K$1-1)),"")</f>
        <v/>
      </c>
      <c r="L1125" s="6" t="str">
        <f>_xlfn.IFNA(IF(L$1&gt;$C1125,"",INDEX('2-1-1 紀錄下次購買項目'!$C:$C,MATCH('2-1-2 data.csv'!$A1125,'2-1-1 紀錄下次購買項目'!$A:$A,0)+'2-1-2 data.csv'!L$1-1)),"")</f>
        <v/>
      </c>
      <c r="M1125" s="6" t="str">
        <f>_xlfn.IFNA(IF(M$1&gt;$C1125,"",INDEX('2-1-1 紀錄下次購買項目'!$C:$C,MATCH('2-1-2 data.csv'!$A1125,'2-1-1 紀錄下次購買項目'!$A:$A,0)+'2-1-2 data.csv'!M$1-1)),"")</f>
        <v/>
      </c>
      <c r="N1125" s="6" t="str">
        <f>_xlfn.IFNA(IF(N$1&gt;$C1125,"",INDEX('2-1-1 紀錄下次購買項目'!$C:$C,MATCH('2-1-2 data.csv'!$A1125,'2-1-1 紀錄下次購買項目'!$A:$A,0)+'2-1-2 data.csv'!N$1-1)),"")</f>
        <v/>
      </c>
    </row>
    <row r="1126" spans="1:14">
      <c r="A1126" s="6">
        <v>22253</v>
      </c>
      <c r="B1126" s="5">
        <v>2956</v>
      </c>
      <c r="C1126" s="6">
        <v>1</v>
      </c>
      <c r="D1126" s="6">
        <v>1</v>
      </c>
      <c r="E1126" s="6" t="str">
        <f>_xlfn.IFNA(IF(E$1&gt;$C1126,"",INDEX('2-1-1 紀錄下次購買項目'!$C:$C,MATCH('2-1-2 data.csv'!$A1126,'2-1-1 紀錄下次購買項目'!$A:$A,0)+'2-1-2 data.csv'!E$1-1)),"")</f>
        <v>HP墨水</v>
      </c>
      <c r="F1126" s="6" t="str">
        <f>_xlfn.IFNA(IF(F$1&gt;$C1126,"",INDEX('2-1-1 紀錄下次購買項目'!$C:$C,MATCH('2-1-2 data.csv'!$A1126,'2-1-1 紀錄下次購買項目'!$A:$A,0)+'2-1-2 data.csv'!F$1-1)),"")</f>
        <v/>
      </c>
      <c r="G1126" s="6" t="str">
        <f>_xlfn.IFNA(IF(G$1&gt;$C1126,"",INDEX('2-1-1 紀錄下次購買項目'!$C:$C,MATCH('2-1-2 data.csv'!$A1126,'2-1-1 紀錄下次購買項目'!$A:$A,0)+'2-1-2 data.csv'!G$1-1)),"")</f>
        <v/>
      </c>
      <c r="H1126" s="6" t="str">
        <f>_xlfn.IFNA(IF(H$1&gt;$C1126,"",INDEX('2-1-1 紀錄下次購買項目'!$C:$C,MATCH('2-1-2 data.csv'!$A1126,'2-1-1 紀錄下次購買項目'!$A:$A,0)+'2-1-2 data.csv'!H$1-1)),"")</f>
        <v/>
      </c>
      <c r="I1126" s="6" t="str">
        <f>_xlfn.IFNA(IF(I$1&gt;$C1126,"",INDEX('2-1-1 紀錄下次購買項目'!$C:$C,MATCH('2-1-2 data.csv'!$A1126,'2-1-1 紀錄下次購買項目'!$A:$A,0)+'2-1-2 data.csv'!I$1-1)),"")</f>
        <v/>
      </c>
      <c r="J1126" s="6" t="str">
        <f>_xlfn.IFNA(IF(J$1&gt;$C1126,"",INDEX('2-1-1 紀錄下次購買項目'!$C:$C,MATCH('2-1-2 data.csv'!$A1126,'2-1-1 紀錄下次購買項目'!$A:$A,0)+'2-1-2 data.csv'!J$1-1)),"")</f>
        <v/>
      </c>
      <c r="K1126" s="6" t="str">
        <f>_xlfn.IFNA(IF(K$1&gt;$C1126,"",INDEX('2-1-1 紀錄下次購買項目'!$C:$C,MATCH('2-1-2 data.csv'!$A1126,'2-1-1 紀錄下次購買項目'!$A:$A,0)+'2-1-2 data.csv'!K$1-1)),"")</f>
        <v/>
      </c>
      <c r="L1126" s="6" t="str">
        <f>_xlfn.IFNA(IF(L$1&gt;$C1126,"",INDEX('2-1-1 紀錄下次購買項目'!$C:$C,MATCH('2-1-2 data.csv'!$A1126,'2-1-1 紀錄下次購買項目'!$A:$A,0)+'2-1-2 data.csv'!L$1-1)),"")</f>
        <v/>
      </c>
      <c r="M1126" s="6" t="str">
        <f>_xlfn.IFNA(IF(M$1&gt;$C1126,"",INDEX('2-1-1 紀錄下次購買項目'!$C:$C,MATCH('2-1-2 data.csv'!$A1126,'2-1-1 紀錄下次購買項目'!$A:$A,0)+'2-1-2 data.csv'!M$1-1)),"")</f>
        <v/>
      </c>
      <c r="N1126" s="6" t="str">
        <f>_xlfn.IFNA(IF(N$1&gt;$C1126,"",INDEX('2-1-1 紀錄下次購買項目'!$C:$C,MATCH('2-1-2 data.csv'!$A1126,'2-1-1 紀錄下次購買項目'!$A:$A,0)+'2-1-2 data.csv'!N$1-1)),"")</f>
        <v/>
      </c>
    </row>
    <row r="1127" spans="1:14">
      <c r="A1127" s="6">
        <v>23353</v>
      </c>
      <c r="B1127" s="5">
        <v>2956</v>
      </c>
      <c r="C1127" s="6">
        <v>1</v>
      </c>
      <c r="D1127" s="6">
        <v>1</v>
      </c>
      <c r="E1127" s="6" t="str">
        <f>_xlfn.IFNA(IF(E$1&gt;$C1127,"",INDEX('2-1-1 紀錄下次購買項目'!$C:$C,MATCH('2-1-2 data.csv'!$A1127,'2-1-1 紀錄下次購買項目'!$A:$A,0)+'2-1-2 data.csv'!E$1-1)),"")</f>
        <v>DVD光碟機</v>
      </c>
      <c r="F1127" s="6" t="str">
        <f>_xlfn.IFNA(IF(F$1&gt;$C1127,"",INDEX('2-1-1 紀錄下次購買項目'!$C:$C,MATCH('2-1-2 data.csv'!$A1127,'2-1-1 紀錄下次購買項目'!$A:$A,0)+'2-1-2 data.csv'!F$1-1)),"")</f>
        <v/>
      </c>
      <c r="G1127" s="6" t="str">
        <f>_xlfn.IFNA(IF(G$1&gt;$C1127,"",INDEX('2-1-1 紀錄下次購買項目'!$C:$C,MATCH('2-1-2 data.csv'!$A1127,'2-1-1 紀錄下次購買項目'!$A:$A,0)+'2-1-2 data.csv'!G$1-1)),"")</f>
        <v/>
      </c>
      <c r="H1127" s="6" t="str">
        <f>_xlfn.IFNA(IF(H$1&gt;$C1127,"",INDEX('2-1-1 紀錄下次購買項目'!$C:$C,MATCH('2-1-2 data.csv'!$A1127,'2-1-1 紀錄下次購買項目'!$A:$A,0)+'2-1-2 data.csv'!H$1-1)),"")</f>
        <v/>
      </c>
      <c r="I1127" s="6" t="str">
        <f>_xlfn.IFNA(IF(I$1&gt;$C1127,"",INDEX('2-1-1 紀錄下次購買項目'!$C:$C,MATCH('2-1-2 data.csv'!$A1127,'2-1-1 紀錄下次購買項目'!$A:$A,0)+'2-1-2 data.csv'!I$1-1)),"")</f>
        <v/>
      </c>
      <c r="J1127" s="6" t="str">
        <f>_xlfn.IFNA(IF(J$1&gt;$C1127,"",INDEX('2-1-1 紀錄下次購買項目'!$C:$C,MATCH('2-1-2 data.csv'!$A1127,'2-1-1 紀錄下次購買項目'!$A:$A,0)+'2-1-2 data.csv'!J$1-1)),"")</f>
        <v/>
      </c>
      <c r="K1127" s="6" t="str">
        <f>_xlfn.IFNA(IF(K$1&gt;$C1127,"",INDEX('2-1-1 紀錄下次購買項目'!$C:$C,MATCH('2-1-2 data.csv'!$A1127,'2-1-1 紀錄下次購買項目'!$A:$A,0)+'2-1-2 data.csv'!K$1-1)),"")</f>
        <v/>
      </c>
      <c r="L1127" s="6" t="str">
        <f>_xlfn.IFNA(IF(L$1&gt;$C1127,"",INDEX('2-1-1 紀錄下次購買項目'!$C:$C,MATCH('2-1-2 data.csv'!$A1127,'2-1-1 紀錄下次購買項目'!$A:$A,0)+'2-1-2 data.csv'!L$1-1)),"")</f>
        <v/>
      </c>
      <c r="M1127" s="6" t="str">
        <f>_xlfn.IFNA(IF(M$1&gt;$C1127,"",INDEX('2-1-1 紀錄下次購買項目'!$C:$C,MATCH('2-1-2 data.csv'!$A1127,'2-1-1 紀錄下次購買項目'!$A:$A,0)+'2-1-2 data.csv'!M$1-1)),"")</f>
        <v/>
      </c>
      <c r="N1127" s="6" t="str">
        <f>_xlfn.IFNA(IF(N$1&gt;$C1127,"",INDEX('2-1-1 紀錄下次購買項目'!$C:$C,MATCH('2-1-2 data.csv'!$A1127,'2-1-1 紀錄下次購買項目'!$A:$A,0)+'2-1-2 data.csv'!N$1-1)),"")</f>
        <v/>
      </c>
    </row>
    <row r="1128" spans="1:14">
      <c r="A1128" s="6">
        <v>29517</v>
      </c>
      <c r="B1128" s="5">
        <v>2956</v>
      </c>
      <c r="C1128" s="6">
        <v>1</v>
      </c>
      <c r="D1128" s="6">
        <v>1</v>
      </c>
      <c r="E1128" s="6" t="str">
        <f>_xlfn.IFNA(IF(E$1&gt;$C1128,"",INDEX('2-1-1 紀錄下次購買項目'!$C:$C,MATCH('2-1-2 data.csv'!$A1128,'2-1-1 紀錄下次購買項目'!$A:$A,0)+'2-1-2 data.csv'!E$1-1)),"")</f>
        <v>鍵盤</v>
      </c>
      <c r="F1128" s="6" t="str">
        <f>_xlfn.IFNA(IF(F$1&gt;$C1128,"",INDEX('2-1-1 紀錄下次購買項目'!$C:$C,MATCH('2-1-2 data.csv'!$A1128,'2-1-1 紀錄下次購買項目'!$A:$A,0)+'2-1-2 data.csv'!F$1-1)),"")</f>
        <v/>
      </c>
      <c r="G1128" s="6" t="str">
        <f>_xlfn.IFNA(IF(G$1&gt;$C1128,"",INDEX('2-1-1 紀錄下次購買項目'!$C:$C,MATCH('2-1-2 data.csv'!$A1128,'2-1-1 紀錄下次購買項目'!$A:$A,0)+'2-1-2 data.csv'!G$1-1)),"")</f>
        <v/>
      </c>
      <c r="H1128" s="6" t="str">
        <f>_xlfn.IFNA(IF(H$1&gt;$C1128,"",INDEX('2-1-1 紀錄下次購買項目'!$C:$C,MATCH('2-1-2 data.csv'!$A1128,'2-1-1 紀錄下次購買項目'!$A:$A,0)+'2-1-2 data.csv'!H$1-1)),"")</f>
        <v/>
      </c>
      <c r="I1128" s="6" t="str">
        <f>_xlfn.IFNA(IF(I$1&gt;$C1128,"",INDEX('2-1-1 紀錄下次購買項目'!$C:$C,MATCH('2-1-2 data.csv'!$A1128,'2-1-1 紀錄下次購買項目'!$A:$A,0)+'2-1-2 data.csv'!I$1-1)),"")</f>
        <v/>
      </c>
      <c r="J1128" s="6" t="str">
        <f>_xlfn.IFNA(IF(J$1&gt;$C1128,"",INDEX('2-1-1 紀錄下次購買項目'!$C:$C,MATCH('2-1-2 data.csv'!$A1128,'2-1-1 紀錄下次購買項目'!$A:$A,0)+'2-1-2 data.csv'!J$1-1)),"")</f>
        <v/>
      </c>
      <c r="K1128" s="6" t="str">
        <f>_xlfn.IFNA(IF(K$1&gt;$C1128,"",INDEX('2-1-1 紀錄下次購買項目'!$C:$C,MATCH('2-1-2 data.csv'!$A1128,'2-1-1 紀錄下次購買項目'!$A:$A,0)+'2-1-2 data.csv'!K$1-1)),"")</f>
        <v/>
      </c>
      <c r="L1128" s="6" t="str">
        <f>_xlfn.IFNA(IF(L$1&gt;$C1128,"",INDEX('2-1-1 紀錄下次購買項目'!$C:$C,MATCH('2-1-2 data.csv'!$A1128,'2-1-1 紀錄下次購買項目'!$A:$A,0)+'2-1-2 data.csv'!L$1-1)),"")</f>
        <v/>
      </c>
      <c r="M1128" s="6" t="str">
        <f>_xlfn.IFNA(IF(M$1&gt;$C1128,"",INDEX('2-1-1 紀錄下次購買項目'!$C:$C,MATCH('2-1-2 data.csv'!$A1128,'2-1-1 紀錄下次購買項目'!$A:$A,0)+'2-1-2 data.csv'!M$1-1)),"")</f>
        <v/>
      </c>
      <c r="N1128" s="6" t="str">
        <f>_xlfn.IFNA(IF(N$1&gt;$C1128,"",INDEX('2-1-1 紀錄下次購買項目'!$C:$C,MATCH('2-1-2 data.csv'!$A1128,'2-1-1 紀錄下次購買項目'!$A:$A,0)+'2-1-2 data.csv'!N$1-1)),"")</f>
        <v/>
      </c>
    </row>
    <row r="1129" spans="1:14">
      <c r="A1129" s="6">
        <v>37270</v>
      </c>
      <c r="B1129" s="5">
        <v>2956</v>
      </c>
      <c r="C1129" s="6">
        <v>1</v>
      </c>
      <c r="D1129" s="6">
        <v>1</v>
      </c>
      <c r="E1129" s="6" t="str">
        <f>_xlfn.IFNA(IF(E$1&gt;$C1129,"",INDEX('2-1-1 紀錄下次購買項目'!$C:$C,MATCH('2-1-2 data.csv'!$A1129,'2-1-1 紀錄下次購買項目'!$A:$A,0)+'2-1-2 data.csv'!E$1-1)),"")</f>
        <v>HP墨水</v>
      </c>
      <c r="F1129" s="6" t="str">
        <f>_xlfn.IFNA(IF(F$1&gt;$C1129,"",INDEX('2-1-1 紀錄下次購買項目'!$C:$C,MATCH('2-1-2 data.csv'!$A1129,'2-1-1 紀錄下次購買項目'!$A:$A,0)+'2-1-2 data.csv'!F$1-1)),"")</f>
        <v/>
      </c>
      <c r="G1129" s="6" t="str">
        <f>_xlfn.IFNA(IF(G$1&gt;$C1129,"",INDEX('2-1-1 紀錄下次購買項目'!$C:$C,MATCH('2-1-2 data.csv'!$A1129,'2-1-1 紀錄下次購買項目'!$A:$A,0)+'2-1-2 data.csv'!G$1-1)),"")</f>
        <v/>
      </c>
      <c r="H1129" s="6" t="str">
        <f>_xlfn.IFNA(IF(H$1&gt;$C1129,"",INDEX('2-1-1 紀錄下次購買項目'!$C:$C,MATCH('2-1-2 data.csv'!$A1129,'2-1-1 紀錄下次購買項目'!$A:$A,0)+'2-1-2 data.csv'!H$1-1)),"")</f>
        <v/>
      </c>
      <c r="I1129" s="6" t="str">
        <f>_xlfn.IFNA(IF(I$1&gt;$C1129,"",INDEX('2-1-1 紀錄下次購買項目'!$C:$C,MATCH('2-1-2 data.csv'!$A1129,'2-1-1 紀錄下次購買項目'!$A:$A,0)+'2-1-2 data.csv'!I$1-1)),"")</f>
        <v/>
      </c>
      <c r="J1129" s="6" t="str">
        <f>_xlfn.IFNA(IF(J$1&gt;$C1129,"",INDEX('2-1-1 紀錄下次購買項目'!$C:$C,MATCH('2-1-2 data.csv'!$A1129,'2-1-1 紀錄下次購買項目'!$A:$A,0)+'2-1-2 data.csv'!J$1-1)),"")</f>
        <v/>
      </c>
      <c r="K1129" s="6" t="str">
        <f>_xlfn.IFNA(IF(K$1&gt;$C1129,"",INDEX('2-1-1 紀錄下次購買項目'!$C:$C,MATCH('2-1-2 data.csv'!$A1129,'2-1-1 紀錄下次購買項目'!$A:$A,0)+'2-1-2 data.csv'!K$1-1)),"")</f>
        <v/>
      </c>
      <c r="L1129" s="6" t="str">
        <f>_xlfn.IFNA(IF(L$1&gt;$C1129,"",INDEX('2-1-1 紀錄下次購買項目'!$C:$C,MATCH('2-1-2 data.csv'!$A1129,'2-1-1 紀錄下次購買項目'!$A:$A,0)+'2-1-2 data.csv'!L$1-1)),"")</f>
        <v/>
      </c>
      <c r="M1129" s="6" t="str">
        <f>_xlfn.IFNA(IF(M$1&gt;$C1129,"",INDEX('2-1-1 紀錄下次購買項目'!$C:$C,MATCH('2-1-2 data.csv'!$A1129,'2-1-1 紀錄下次購買項目'!$A:$A,0)+'2-1-2 data.csv'!M$1-1)),"")</f>
        <v/>
      </c>
      <c r="N1129" s="6" t="str">
        <f>_xlfn.IFNA(IF(N$1&gt;$C1129,"",INDEX('2-1-1 紀錄下次購買項目'!$C:$C,MATCH('2-1-2 data.csv'!$A1129,'2-1-1 紀錄下次購買項目'!$A:$A,0)+'2-1-2 data.csv'!N$1-1)),"")</f>
        <v/>
      </c>
    </row>
    <row r="1130" spans="1:14">
      <c r="A1130" s="6">
        <v>47491</v>
      </c>
      <c r="B1130" s="5">
        <v>2956</v>
      </c>
      <c r="C1130" s="6">
        <v>1</v>
      </c>
      <c r="D1130" s="6">
        <v>1</v>
      </c>
      <c r="E1130" s="6" t="str">
        <f>_xlfn.IFNA(IF(E$1&gt;$C1130,"",INDEX('2-1-1 紀錄下次購買項目'!$C:$C,MATCH('2-1-2 data.csv'!$A1130,'2-1-1 紀錄下次購買項目'!$A:$A,0)+'2-1-2 data.csv'!E$1-1)),"")</f>
        <v>家電安裝費</v>
      </c>
      <c r="F1130" s="6" t="str">
        <f>_xlfn.IFNA(IF(F$1&gt;$C1130,"",INDEX('2-1-1 紀錄下次購買項目'!$C:$C,MATCH('2-1-2 data.csv'!$A1130,'2-1-1 紀錄下次購買項目'!$A:$A,0)+'2-1-2 data.csv'!F$1-1)),"")</f>
        <v/>
      </c>
      <c r="G1130" s="6" t="str">
        <f>_xlfn.IFNA(IF(G$1&gt;$C1130,"",INDEX('2-1-1 紀錄下次購買項目'!$C:$C,MATCH('2-1-2 data.csv'!$A1130,'2-1-1 紀錄下次購買項目'!$A:$A,0)+'2-1-2 data.csv'!G$1-1)),"")</f>
        <v/>
      </c>
      <c r="H1130" s="6" t="str">
        <f>_xlfn.IFNA(IF(H$1&gt;$C1130,"",INDEX('2-1-1 紀錄下次購買項目'!$C:$C,MATCH('2-1-2 data.csv'!$A1130,'2-1-1 紀錄下次購買項目'!$A:$A,0)+'2-1-2 data.csv'!H$1-1)),"")</f>
        <v/>
      </c>
      <c r="I1130" s="6" t="str">
        <f>_xlfn.IFNA(IF(I$1&gt;$C1130,"",INDEX('2-1-1 紀錄下次購買項目'!$C:$C,MATCH('2-1-2 data.csv'!$A1130,'2-1-1 紀錄下次購買項目'!$A:$A,0)+'2-1-2 data.csv'!I$1-1)),"")</f>
        <v/>
      </c>
      <c r="J1130" s="6" t="str">
        <f>_xlfn.IFNA(IF(J$1&gt;$C1130,"",INDEX('2-1-1 紀錄下次購買項目'!$C:$C,MATCH('2-1-2 data.csv'!$A1130,'2-1-1 紀錄下次購買項目'!$A:$A,0)+'2-1-2 data.csv'!J$1-1)),"")</f>
        <v/>
      </c>
      <c r="K1130" s="6" t="str">
        <f>_xlfn.IFNA(IF(K$1&gt;$C1130,"",INDEX('2-1-1 紀錄下次購買項目'!$C:$C,MATCH('2-1-2 data.csv'!$A1130,'2-1-1 紀錄下次購買項目'!$A:$A,0)+'2-1-2 data.csv'!K$1-1)),"")</f>
        <v/>
      </c>
      <c r="L1130" s="6" t="str">
        <f>_xlfn.IFNA(IF(L$1&gt;$C1130,"",INDEX('2-1-1 紀錄下次購買項目'!$C:$C,MATCH('2-1-2 data.csv'!$A1130,'2-1-1 紀錄下次購買項目'!$A:$A,0)+'2-1-2 data.csv'!L$1-1)),"")</f>
        <v/>
      </c>
      <c r="M1130" s="6" t="str">
        <f>_xlfn.IFNA(IF(M$1&gt;$C1130,"",INDEX('2-1-1 紀錄下次購買項目'!$C:$C,MATCH('2-1-2 data.csv'!$A1130,'2-1-1 紀錄下次購買項目'!$A:$A,0)+'2-1-2 data.csv'!M$1-1)),"")</f>
        <v/>
      </c>
      <c r="N1130" s="6" t="str">
        <f>_xlfn.IFNA(IF(N$1&gt;$C1130,"",INDEX('2-1-1 紀錄下次購買項目'!$C:$C,MATCH('2-1-2 data.csv'!$A1130,'2-1-1 紀錄下次購買項目'!$A:$A,0)+'2-1-2 data.csv'!N$1-1)),"")</f>
        <v/>
      </c>
    </row>
    <row r="1131" spans="1:14">
      <c r="A1131" s="6">
        <v>50708</v>
      </c>
      <c r="B1131" s="5">
        <v>2956</v>
      </c>
      <c r="C1131" s="6">
        <v>1</v>
      </c>
      <c r="D1131" s="6">
        <v>3</v>
      </c>
      <c r="E1131" s="6" t="str">
        <f>_xlfn.IFNA(IF(E$1&gt;$C1131,"",INDEX('2-1-1 紀錄下次購買項目'!$C:$C,MATCH('2-1-2 data.csv'!$A1131,'2-1-1 紀錄下次購買項目'!$A:$A,0)+'2-1-2 data.csv'!E$1-1)),"")</f>
        <v>家電安裝費</v>
      </c>
      <c r="F1131" s="6" t="str">
        <f>_xlfn.IFNA(IF(F$1&gt;$C1131,"",INDEX('2-1-1 紀錄下次購買項目'!$C:$C,MATCH('2-1-2 data.csv'!$A1131,'2-1-1 紀錄下次購買項目'!$A:$A,0)+'2-1-2 data.csv'!F$1-1)),"")</f>
        <v/>
      </c>
      <c r="G1131" s="6" t="str">
        <f>_xlfn.IFNA(IF(G$1&gt;$C1131,"",INDEX('2-1-1 紀錄下次購買項目'!$C:$C,MATCH('2-1-2 data.csv'!$A1131,'2-1-1 紀錄下次購買項目'!$A:$A,0)+'2-1-2 data.csv'!G$1-1)),"")</f>
        <v/>
      </c>
      <c r="H1131" s="6" t="str">
        <f>_xlfn.IFNA(IF(H$1&gt;$C1131,"",INDEX('2-1-1 紀錄下次購買項目'!$C:$C,MATCH('2-1-2 data.csv'!$A1131,'2-1-1 紀錄下次購買項目'!$A:$A,0)+'2-1-2 data.csv'!H$1-1)),"")</f>
        <v/>
      </c>
      <c r="I1131" s="6" t="str">
        <f>_xlfn.IFNA(IF(I$1&gt;$C1131,"",INDEX('2-1-1 紀錄下次購買項目'!$C:$C,MATCH('2-1-2 data.csv'!$A1131,'2-1-1 紀錄下次購買項目'!$A:$A,0)+'2-1-2 data.csv'!I$1-1)),"")</f>
        <v/>
      </c>
      <c r="J1131" s="6" t="str">
        <f>_xlfn.IFNA(IF(J$1&gt;$C1131,"",INDEX('2-1-1 紀錄下次購買項目'!$C:$C,MATCH('2-1-2 data.csv'!$A1131,'2-1-1 紀錄下次購買項目'!$A:$A,0)+'2-1-2 data.csv'!J$1-1)),"")</f>
        <v/>
      </c>
      <c r="K1131" s="6" t="str">
        <f>_xlfn.IFNA(IF(K$1&gt;$C1131,"",INDEX('2-1-1 紀錄下次購買項目'!$C:$C,MATCH('2-1-2 data.csv'!$A1131,'2-1-1 紀錄下次購買項目'!$A:$A,0)+'2-1-2 data.csv'!K$1-1)),"")</f>
        <v/>
      </c>
      <c r="L1131" s="6" t="str">
        <f>_xlfn.IFNA(IF(L$1&gt;$C1131,"",INDEX('2-1-1 紀錄下次購買項目'!$C:$C,MATCH('2-1-2 data.csv'!$A1131,'2-1-1 紀錄下次購買項目'!$A:$A,0)+'2-1-2 data.csv'!L$1-1)),"")</f>
        <v/>
      </c>
      <c r="M1131" s="6" t="str">
        <f>_xlfn.IFNA(IF(M$1&gt;$C1131,"",INDEX('2-1-1 紀錄下次購買項目'!$C:$C,MATCH('2-1-2 data.csv'!$A1131,'2-1-1 紀錄下次購買項目'!$A:$A,0)+'2-1-2 data.csv'!M$1-1)),"")</f>
        <v/>
      </c>
      <c r="N1131" s="6" t="str">
        <f>_xlfn.IFNA(IF(N$1&gt;$C1131,"",INDEX('2-1-1 紀錄下次購買項目'!$C:$C,MATCH('2-1-2 data.csv'!$A1131,'2-1-1 紀錄下次購買項目'!$A:$A,0)+'2-1-2 data.csv'!N$1-1)),"")</f>
        <v/>
      </c>
    </row>
    <row r="1132" spans="1:14">
      <c r="A1132" s="6">
        <v>60289</v>
      </c>
      <c r="B1132" s="5">
        <v>2956</v>
      </c>
      <c r="C1132" s="6">
        <v>3</v>
      </c>
      <c r="D1132" s="6">
        <v>2</v>
      </c>
      <c r="E1132" s="6" t="str">
        <f>_xlfn.IFNA(IF(E$1&gt;$C1132,"",INDEX('2-1-1 紀錄下次購買項目'!$C:$C,MATCH('2-1-2 data.csv'!$A1132,'2-1-1 紀錄下次購買項目'!$A:$A,0)+'2-1-2 data.csv'!E$1-1)),"")</f>
        <v>30公升以下微電腦微波爐</v>
      </c>
      <c r="F1132" s="6" t="str">
        <f>_xlfn.IFNA(IF(F$1&gt;$C1132,"",INDEX('2-1-1 紀錄下次購買項目'!$C:$C,MATCH('2-1-2 data.csv'!$A1132,'2-1-1 紀錄下次購買項目'!$A:$A,0)+'2-1-2 data.csv'!F$1-1)),"")</f>
        <v>CD燒錄片</v>
      </c>
      <c r="G1132" s="6" t="str">
        <f>_xlfn.IFNA(IF(G$1&gt;$C1132,"",INDEX('2-1-1 紀錄下次購買項目'!$C:$C,MATCH('2-1-2 data.csv'!$A1132,'2-1-1 紀錄下次購買項目'!$A:$A,0)+'2-1-2 data.csv'!G$1-1)),"")</f>
        <v>DVD燒錄片</v>
      </c>
      <c r="H1132" s="6" t="str">
        <f>_xlfn.IFNA(IF(H$1&gt;$C1132,"",INDEX('2-1-1 紀錄下次購買項目'!$C:$C,MATCH('2-1-2 data.csv'!$A1132,'2-1-1 紀錄下次購買項目'!$A:$A,0)+'2-1-2 data.csv'!H$1-1)),"")</f>
        <v/>
      </c>
      <c r="I1132" s="6" t="str">
        <f>_xlfn.IFNA(IF(I$1&gt;$C1132,"",INDEX('2-1-1 紀錄下次購買項目'!$C:$C,MATCH('2-1-2 data.csv'!$A1132,'2-1-1 紀錄下次購買項目'!$A:$A,0)+'2-1-2 data.csv'!I$1-1)),"")</f>
        <v/>
      </c>
      <c r="J1132" s="6" t="str">
        <f>_xlfn.IFNA(IF(J$1&gt;$C1132,"",INDEX('2-1-1 紀錄下次購買項目'!$C:$C,MATCH('2-1-2 data.csv'!$A1132,'2-1-1 紀錄下次購買項目'!$A:$A,0)+'2-1-2 data.csv'!J$1-1)),"")</f>
        <v/>
      </c>
      <c r="K1132" s="6" t="str">
        <f>_xlfn.IFNA(IF(K$1&gt;$C1132,"",INDEX('2-1-1 紀錄下次購買項目'!$C:$C,MATCH('2-1-2 data.csv'!$A1132,'2-1-1 紀錄下次購買項目'!$A:$A,0)+'2-1-2 data.csv'!K$1-1)),"")</f>
        <v/>
      </c>
      <c r="L1132" s="6" t="str">
        <f>_xlfn.IFNA(IF(L$1&gt;$C1132,"",INDEX('2-1-1 紀錄下次購買項目'!$C:$C,MATCH('2-1-2 data.csv'!$A1132,'2-1-1 紀錄下次購買項目'!$A:$A,0)+'2-1-2 data.csv'!L$1-1)),"")</f>
        <v/>
      </c>
      <c r="M1132" s="6" t="str">
        <f>_xlfn.IFNA(IF(M$1&gt;$C1132,"",INDEX('2-1-1 紀錄下次購買項目'!$C:$C,MATCH('2-1-2 data.csv'!$A1132,'2-1-1 紀錄下次購買項目'!$A:$A,0)+'2-1-2 data.csv'!M$1-1)),"")</f>
        <v/>
      </c>
      <c r="N1132" s="6" t="str">
        <f>_xlfn.IFNA(IF(N$1&gt;$C1132,"",INDEX('2-1-1 紀錄下次購買項目'!$C:$C,MATCH('2-1-2 data.csv'!$A1132,'2-1-1 紀錄下次購買項目'!$A:$A,0)+'2-1-2 data.csv'!N$1-1)),"")</f>
        <v/>
      </c>
    </row>
    <row r="1133" spans="1:14">
      <c r="A1133" s="6">
        <v>68620</v>
      </c>
      <c r="B1133" s="5">
        <v>2956</v>
      </c>
      <c r="C1133" s="6">
        <v>2</v>
      </c>
      <c r="D1133" s="6">
        <v>0</v>
      </c>
      <c r="E1133" s="6" t="str">
        <f>_xlfn.IFNA(IF(E$1&gt;$C1133,"",INDEX('2-1-1 紀錄下次購買項目'!$C:$C,MATCH('2-1-2 data.csv'!$A1133,'2-1-1 紀錄下次購買項目'!$A:$A,0)+'2-1-2 data.csv'!E$1-1)),"")</f>
        <v>DVD 燒錄器</v>
      </c>
      <c r="F1133" s="6" t="str">
        <f>_xlfn.IFNA(IF(F$1&gt;$C1133,"",INDEX('2-1-1 紀錄下次購買項目'!$C:$C,MATCH('2-1-2 data.csv'!$A1133,'2-1-1 紀錄下次購買項目'!$A:$A,0)+'2-1-2 data.csv'!F$1-1)),"")</f>
        <v>耳機麥克風</v>
      </c>
      <c r="G1133" s="6" t="str">
        <f>_xlfn.IFNA(IF(G$1&gt;$C1133,"",INDEX('2-1-1 紀錄下次購買項目'!$C:$C,MATCH('2-1-2 data.csv'!$A1133,'2-1-1 紀錄下次購買項目'!$A:$A,0)+'2-1-2 data.csv'!G$1-1)),"")</f>
        <v/>
      </c>
      <c r="H1133" s="6" t="str">
        <f>_xlfn.IFNA(IF(H$1&gt;$C1133,"",INDEX('2-1-1 紀錄下次購買項目'!$C:$C,MATCH('2-1-2 data.csv'!$A1133,'2-1-1 紀錄下次購買項目'!$A:$A,0)+'2-1-2 data.csv'!H$1-1)),"")</f>
        <v/>
      </c>
      <c r="I1133" s="6" t="str">
        <f>_xlfn.IFNA(IF(I$1&gt;$C1133,"",INDEX('2-1-1 紀錄下次購買項目'!$C:$C,MATCH('2-1-2 data.csv'!$A1133,'2-1-1 紀錄下次購買項目'!$A:$A,0)+'2-1-2 data.csv'!I$1-1)),"")</f>
        <v/>
      </c>
      <c r="J1133" s="6" t="str">
        <f>_xlfn.IFNA(IF(J$1&gt;$C1133,"",INDEX('2-1-1 紀錄下次購買項目'!$C:$C,MATCH('2-1-2 data.csv'!$A1133,'2-1-1 紀錄下次購買項目'!$A:$A,0)+'2-1-2 data.csv'!J$1-1)),"")</f>
        <v/>
      </c>
      <c r="K1133" s="6" t="str">
        <f>_xlfn.IFNA(IF(K$1&gt;$C1133,"",INDEX('2-1-1 紀錄下次購買項目'!$C:$C,MATCH('2-1-2 data.csv'!$A1133,'2-1-1 紀錄下次購買項目'!$A:$A,0)+'2-1-2 data.csv'!K$1-1)),"")</f>
        <v/>
      </c>
      <c r="L1133" s="6" t="str">
        <f>_xlfn.IFNA(IF(L$1&gt;$C1133,"",INDEX('2-1-1 紀錄下次購買項目'!$C:$C,MATCH('2-1-2 data.csv'!$A1133,'2-1-1 紀錄下次購買項目'!$A:$A,0)+'2-1-2 data.csv'!L$1-1)),"")</f>
        <v/>
      </c>
      <c r="M1133" s="6" t="str">
        <f>_xlfn.IFNA(IF(M$1&gt;$C1133,"",INDEX('2-1-1 紀錄下次購買項目'!$C:$C,MATCH('2-1-2 data.csv'!$A1133,'2-1-1 紀錄下次購買項目'!$A:$A,0)+'2-1-2 data.csv'!M$1-1)),"")</f>
        <v/>
      </c>
      <c r="N1133" s="6" t="str">
        <f>_xlfn.IFNA(IF(N$1&gt;$C1133,"",INDEX('2-1-1 紀錄下次購買項目'!$C:$C,MATCH('2-1-2 data.csv'!$A1133,'2-1-1 紀錄下次購買項目'!$A:$A,0)+'2-1-2 data.csv'!N$1-1)),"")</f>
        <v/>
      </c>
    </row>
    <row r="1134" spans="1:14">
      <c r="A1134" s="6">
        <v>8306</v>
      </c>
      <c r="B1134" s="5">
        <v>2989</v>
      </c>
      <c r="C1134" s="6">
        <v>1</v>
      </c>
      <c r="D1134" s="6">
        <v>1</v>
      </c>
      <c r="E1134" s="6" t="str">
        <f>_xlfn.IFNA(IF(E$1&gt;$C1134,"",INDEX('2-1-1 紀錄下次購買項目'!$C:$C,MATCH('2-1-2 data.csv'!$A1134,'2-1-1 紀錄下次購買項目'!$A:$A,0)+'2-1-2 data.csv'!E$1-1)),"")</f>
        <v>USB 儲存碟</v>
      </c>
      <c r="F1134" s="6" t="str">
        <f>_xlfn.IFNA(IF(F$1&gt;$C1134,"",INDEX('2-1-1 紀錄下次購買項目'!$C:$C,MATCH('2-1-2 data.csv'!$A1134,'2-1-1 紀錄下次購買項目'!$A:$A,0)+'2-1-2 data.csv'!F$1-1)),"")</f>
        <v/>
      </c>
      <c r="G1134" s="6" t="str">
        <f>_xlfn.IFNA(IF(G$1&gt;$C1134,"",INDEX('2-1-1 紀錄下次購買項目'!$C:$C,MATCH('2-1-2 data.csv'!$A1134,'2-1-1 紀錄下次購買項目'!$A:$A,0)+'2-1-2 data.csv'!G$1-1)),"")</f>
        <v/>
      </c>
      <c r="H1134" s="6" t="str">
        <f>_xlfn.IFNA(IF(H$1&gt;$C1134,"",INDEX('2-1-1 紀錄下次購買項目'!$C:$C,MATCH('2-1-2 data.csv'!$A1134,'2-1-1 紀錄下次購買項目'!$A:$A,0)+'2-1-2 data.csv'!H$1-1)),"")</f>
        <v/>
      </c>
      <c r="I1134" s="6" t="str">
        <f>_xlfn.IFNA(IF(I$1&gt;$C1134,"",INDEX('2-1-1 紀錄下次購買項目'!$C:$C,MATCH('2-1-2 data.csv'!$A1134,'2-1-1 紀錄下次購買項目'!$A:$A,0)+'2-1-2 data.csv'!I$1-1)),"")</f>
        <v/>
      </c>
      <c r="J1134" s="6" t="str">
        <f>_xlfn.IFNA(IF(J$1&gt;$C1134,"",INDEX('2-1-1 紀錄下次購買項目'!$C:$C,MATCH('2-1-2 data.csv'!$A1134,'2-1-1 紀錄下次購買項目'!$A:$A,0)+'2-1-2 data.csv'!J$1-1)),"")</f>
        <v/>
      </c>
      <c r="K1134" s="6" t="str">
        <f>_xlfn.IFNA(IF(K$1&gt;$C1134,"",INDEX('2-1-1 紀錄下次購買項目'!$C:$C,MATCH('2-1-2 data.csv'!$A1134,'2-1-1 紀錄下次購買項目'!$A:$A,0)+'2-1-2 data.csv'!K$1-1)),"")</f>
        <v/>
      </c>
      <c r="L1134" s="6" t="str">
        <f>_xlfn.IFNA(IF(L$1&gt;$C1134,"",INDEX('2-1-1 紀錄下次購買項目'!$C:$C,MATCH('2-1-2 data.csv'!$A1134,'2-1-1 紀錄下次購買項目'!$A:$A,0)+'2-1-2 data.csv'!L$1-1)),"")</f>
        <v/>
      </c>
      <c r="M1134" s="6" t="str">
        <f>_xlfn.IFNA(IF(M$1&gt;$C1134,"",INDEX('2-1-1 紀錄下次購買項目'!$C:$C,MATCH('2-1-2 data.csv'!$A1134,'2-1-1 紀錄下次購買項目'!$A:$A,0)+'2-1-2 data.csv'!M$1-1)),"")</f>
        <v/>
      </c>
      <c r="N1134" s="6" t="str">
        <f>_xlfn.IFNA(IF(N$1&gt;$C1134,"",INDEX('2-1-1 紀錄下次購買項目'!$C:$C,MATCH('2-1-2 data.csv'!$A1134,'2-1-1 紀錄下次購買項目'!$A:$A,0)+'2-1-2 data.csv'!N$1-1)),"")</f>
        <v/>
      </c>
    </row>
    <row r="1135" spans="1:14">
      <c r="A1135" s="6">
        <v>12681</v>
      </c>
      <c r="B1135" s="5">
        <v>2989</v>
      </c>
      <c r="C1135" s="6">
        <v>1</v>
      </c>
      <c r="D1135" s="6">
        <v>2</v>
      </c>
      <c r="E1135" s="6" t="str">
        <f>_xlfn.IFNA(IF(E$1&gt;$C1135,"",INDEX('2-1-1 紀錄下次購買項目'!$C:$C,MATCH('2-1-2 data.csv'!$A1135,'2-1-1 紀錄下次購買項目'!$A:$A,0)+'2-1-2 data.csv'!E$1-1)),"")</f>
        <v>網路線材</v>
      </c>
      <c r="F1135" s="6" t="str">
        <f>_xlfn.IFNA(IF(F$1&gt;$C1135,"",INDEX('2-1-1 紀錄下次購買項目'!$C:$C,MATCH('2-1-2 data.csv'!$A1135,'2-1-1 紀錄下次購買項目'!$A:$A,0)+'2-1-2 data.csv'!F$1-1)),"")</f>
        <v/>
      </c>
      <c r="G1135" s="6" t="str">
        <f>_xlfn.IFNA(IF(G$1&gt;$C1135,"",INDEX('2-1-1 紀錄下次購買項目'!$C:$C,MATCH('2-1-2 data.csv'!$A1135,'2-1-1 紀錄下次購買項目'!$A:$A,0)+'2-1-2 data.csv'!G$1-1)),"")</f>
        <v/>
      </c>
      <c r="H1135" s="6" t="str">
        <f>_xlfn.IFNA(IF(H$1&gt;$C1135,"",INDEX('2-1-1 紀錄下次購買項目'!$C:$C,MATCH('2-1-2 data.csv'!$A1135,'2-1-1 紀錄下次購買項目'!$A:$A,0)+'2-1-2 data.csv'!H$1-1)),"")</f>
        <v/>
      </c>
      <c r="I1135" s="6" t="str">
        <f>_xlfn.IFNA(IF(I$1&gt;$C1135,"",INDEX('2-1-1 紀錄下次購買項目'!$C:$C,MATCH('2-1-2 data.csv'!$A1135,'2-1-1 紀錄下次購買項目'!$A:$A,0)+'2-1-2 data.csv'!I$1-1)),"")</f>
        <v/>
      </c>
      <c r="J1135" s="6" t="str">
        <f>_xlfn.IFNA(IF(J$1&gt;$C1135,"",INDEX('2-1-1 紀錄下次購買項目'!$C:$C,MATCH('2-1-2 data.csv'!$A1135,'2-1-1 紀錄下次購買項目'!$A:$A,0)+'2-1-2 data.csv'!J$1-1)),"")</f>
        <v/>
      </c>
      <c r="K1135" s="6" t="str">
        <f>_xlfn.IFNA(IF(K$1&gt;$C1135,"",INDEX('2-1-1 紀錄下次購買項目'!$C:$C,MATCH('2-1-2 data.csv'!$A1135,'2-1-1 紀錄下次購買項目'!$A:$A,0)+'2-1-2 data.csv'!K$1-1)),"")</f>
        <v/>
      </c>
      <c r="L1135" s="6" t="str">
        <f>_xlfn.IFNA(IF(L$1&gt;$C1135,"",INDEX('2-1-1 紀錄下次購買項目'!$C:$C,MATCH('2-1-2 data.csv'!$A1135,'2-1-1 紀錄下次購買項目'!$A:$A,0)+'2-1-2 data.csv'!L$1-1)),"")</f>
        <v/>
      </c>
      <c r="M1135" s="6" t="str">
        <f>_xlfn.IFNA(IF(M$1&gt;$C1135,"",INDEX('2-1-1 紀錄下次購買項目'!$C:$C,MATCH('2-1-2 data.csv'!$A1135,'2-1-1 紀錄下次購買項目'!$A:$A,0)+'2-1-2 data.csv'!M$1-1)),"")</f>
        <v/>
      </c>
      <c r="N1135" s="6" t="str">
        <f>_xlfn.IFNA(IF(N$1&gt;$C1135,"",INDEX('2-1-1 紀錄下次購買項目'!$C:$C,MATCH('2-1-2 data.csv'!$A1135,'2-1-1 紀錄下次購買項目'!$A:$A,0)+'2-1-2 data.csv'!N$1-1)),"")</f>
        <v/>
      </c>
    </row>
    <row r="1136" spans="1:14">
      <c r="A1136" s="6">
        <v>17811</v>
      </c>
      <c r="B1136" s="5">
        <v>2989</v>
      </c>
      <c r="C1136" s="6">
        <v>2</v>
      </c>
      <c r="D1136" s="6">
        <v>1</v>
      </c>
      <c r="E1136" s="6" t="str">
        <f>_xlfn.IFNA(IF(E$1&gt;$C1136,"",INDEX('2-1-1 紀錄下次購買項目'!$C:$C,MATCH('2-1-2 data.csv'!$A1136,'2-1-1 紀錄下次購買項目'!$A:$A,0)+'2-1-2 data.csv'!E$1-1)),"")</f>
        <v>家電維修費</v>
      </c>
      <c r="F1136" s="6" t="str">
        <f>_xlfn.IFNA(IF(F$1&gt;$C1136,"",INDEX('2-1-1 紀錄下次購買項目'!$C:$C,MATCH('2-1-2 data.csv'!$A1136,'2-1-1 紀錄下次購買項目'!$A:$A,0)+'2-1-2 data.csv'!F$1-1)),"")</f>
        <v>線材</v>
      </c>
      <c r="G1136" s="6" t="str">
        <f>_xlfn.IFNA(IF(G$1&gt;$C1136,"",INDEX('2-1-1 紀錄下次購買項目'!$C:$C,MATCH('2-1-2 data.csv'!$A1136,'2-1-1 紀錄下次購買項目'!$A:$A,0)+'2-1-2 data.csv'!G$1-1)),"")</f>
        <v/>
      </c>
      <c r="H1136" s="6" t="str">
        <f>_xlfn.IFNA(IF(H$1&gt;$C1136,"",INDEX('2-1-1 紀錄下次購買項目'!$C:$C,MATCH('2-1-2 data.csv'!$A1136,'2-1-1 紀錄下次購買項目'!$A:$A,0)+'2-1-2 data.csv'!H$1-1)),"")</f>
        <v/>
      </c>
      <c r="I1136" s="6" t="str">
        <f>_xlfn.IFNA(IF(I$1&gt;$C1136,"",INDEX('2-1-1 紀錄下次購買項目'!$C:$C,MATCH('2-1-2 data.csv'!$A1136,'2-1-1 紀錄下次購買項目'!$A:$A,0)+'2-1-2 data.csv'!I$1-1)),"")</f>
        <v/>
      </c>
      <c r="J1136" s="6" t="str">
        <f>_xlfn.IFNA(IF(J$1&gt;$C1136,"",INDEX('2-1-1 紀錄下次購買項目'!$C:$C,MATCH('2-1-2 data.csv'!$A1136,'2-1-1 紀錄下次購買項目'!$A:$A,0)+'2-1-2 data.csv'!J$1-1)),"")</f>
        <v/>
      </c>
      <c r="K1136" s="6" t="str">
        <f>_xlfn.IFNA(IF(K$1&gt;$C1136,"",INDEX('2-1-1 紀錄下次購買項目'!$C:$C,MATCH('2-1-2 data.csv'!$A1136,'2-1-1 紀錄下次購買項目'!$A:$A,0)+'2-1-2 data.csv'!K$1-1)),"")</f>
        <v/>
      </c>
      <c r="L1136" s="6" t="str">
        <f>_xlfn.IFNA(IF(L$1&gt;$C1136,"",INDEX('2-1-1 紀錄下次購買項目'!$C:$C,MATCH('2-1-2 data.csv'!$A1136,'2-1-1 紀錄下次購買項目'!$A:$A,0)+'2-1-2 data.csv'!L$1-1)),"")</f>
        <v/>
      </c>
      <c r="M1136" s="6" t="str">
        <f>_xlfn.IFNA(IF(M$1&gt;$C1136,"",INDEX('2-1-1 紀錄下次購買項目'!$C:$C,MATCH('2-1-2 data.csv'!$A1136,'2-1-1 紀錄下次購買項目'!$A:$A,0)+'2-1-2 data.csv'!M$1-1)),"")</f>
        <v/>
      </c>
      <c r="N1136" s="6" t="str">
        <f>_xlfn.IFNA(IF(N$1&gt;$C1136,"",INDEX('2-1-1 紀錄下次購買項目'!$C:$C,MATCH('2-1-2 data.csv'!$A1136,'2-1-1 紀錄下次購買項目'!$A:$A,0)+'2-1-2 data.csv'!N$1-1)),"")</f>
        <v/>
      </c>
    </row>
    <row r="1137" spans="1:14">
      <c r="A1137" s="6">
        <v>24123</v>
      </c>
      <c r="B1137" s="5">
        <v>2989</v>
      </c>
      <c r="C1137" s="6">
        <v>1</v>
      </c>
      <c r="D1137" s="6">
        <v>1</v>
      </c>
      <c r="E1137" s="6" t="str">
        <f>_xlfn.IFNA(IF(E$1&gt;$C1137,"",INDEX('2-1-1 紀錄下次購買項目'!$C:$C,MATCH('2-1-2 data.csv'!$A1137,'2-1-1 紀錄下次購買項目'!$A:$A,0)+'2-1-2 data.csv'!E$1-1)),"")</f>
        <v>讀卡機/轉接卡</v>
      </c>
      <c r="F1137" s="6" t="str">
        <f>_xlfn.IFNA(IF(F$1&gt;$C1137,"",INDEX('2-1-1 紀錄下次購買項目'!$C:$C,MATCH('2-1-2 data.csv'!$A1137,'2-1-1 紀錄下次購買項目'!$A:$A,0)+'2-1-2 data.csv'!F$1-1)),"")</f>
        <v/>
      </c>
      <c r="G1137" s="6" t="str">
        <f>_xlfn.IFNA(IF(G$1&gt;$C1137,"",INDEX('2-1-1 紀錄下次購買項目'!$C:$C,MATCH('2-1-2 data.csv'!$A1137,'2-1-1 紀錄下次購買項目'!$A:$A,0)+'2-1-2 data.csv'!G$1-1)),"")</f>
        <v/>
      </c>
      <c r="H1137" s="6" t="str">
        <f>_xlfn.IFNA(IF(H$1&gt;$C1137,"",INDEX('2-1-1 紀錄下次購買項目'!$C:$C,MATCH('2-1-2 data.csv'!$A1137,'2-1-1 紀錄下次購買項目'!$A:$A,0)+'2-1-2 data.csv'!H$1-1)),"")</f>
        <v/>
      </c>
      <c r="I1137" s="6" t="str">
        <f>_xlfn.IFNA(IF(I$1&gt;$C1137,"",INDEX('2-1-1 紀錄下次購買項目'!$C:$C,MATCH('2-1-2 data.csv'!$A1137,'2-1-1 紀錄下次購買項目'!$A:$A,0)+'2-1-2 data.csv'!I$1-1)),"")</f>
        <v/>
      </c>
      <c r="J1137" s="6" t="str">
        <f>_xlfn.IFNA(IF(J$1&gt;$C1137,"",INDEX('2-1-1 紀錄下次購買項目'!$C:$C,MATCH('2-1-2 data.csv'!$A1137,'2-1-1 紀錄下次購買項目'!$A:$A,0)+'2-1-2 data.csv'!J$1-1)),"")</f>
        <v/>
      </c>
      <c r="K1137" s="6" t="str">
        <f>_xlfn.IFNA(IF(K$1&gt;$C1137,"",INDEX('2-1-1 紀錄下次購買項目'!$C:$C,MATCH('2-1-2 data.csv'!$A1137,'2-1-1 紀錄下次購買項目'!$A:$A,0)+'2-1-2 data.csv'!K$1-1)),"")</f>
        <v/>
      </c>
      <c r="L1137" s="6" t="str">
        <f>_xlfn.IFNA(IF(L$1&gt;$C1137,"",INDEX('2-1-1 紀錄下次購買項目'!$C:$C,MATCH('2-1-2 data.csv'!$A1137,'2-1-1 紀錄下次購買項目'!$A:$A,0)+'2-1-2 data.csv'!L$1-1)),"")</f>
        <v/>
      </c>
      <c r="M1137" s="6" t="str">
        <f>_xlfn.IFNA(IF(M$1&gt;$C1137,"",INDEX('2-1-1 紀錄下次購買項目'!$C:$C,MATCH('2-1-2 data.csv'!$A1137,'2-1-1 紀錄下次購買項目'!$A:$A,0)+'2-1-2 data.csv'!M$1-1)),"")</f>
        <v/>
      </c>
      <c r="N1137" s="6" t="str">
        <f>_xlfn.IFNA(IF(N$1&gt;$C1137,"",INDEX('2-1-1 紀錄下次購買項目'!$C:$C,MATCH('2-1-2 data.csv'!$A1137,'2-1-1 紀錄下次購買項目'!$A:$A,0)+'2-1-2 data.csv'!N$1-1)),"")</f>
        <v/>
      </c>
    </row>
    <row r="1138" spans="1:14">
      <c r="A1138" s="6">
        <v>57042</v>
      </c>
      <c r="B1138" s="5">
        <v>2989</v>
      </c>
      <c r="C1138" s="6">
        <v>1</v>
      </c>
      <c r="D1138" s="6">
        <v>1</v>
      </c>
      <c r="E1138" s="6" t="str">
        <f>_xlfn.IFNA(IF(E$1&gt;$C1138,"",INDEX('2-1-1 紀錄下次購買項目'!$C:$C,MATCH('2-1-2 data.csv'!$A1138,'2-1-1 紀錄下次購買項目'!$A:$A,0)+'2-1-2 data.csv'!E$1-1)),"")</f>
        <v>整理耗材</v>
      </c>
      <c r="F1138" s="6" t="str">
        <f>_xlfn.IFNA(IF(F$1&gt;$C1138,"",INDEX('2-1-1 紀錄下次購買項目'!$C:$C,MATCH('2-1-2 data.csv'!$A1138,'2-1-1 紀錄下次購買項目'!$A:$A,0)+'2-1-2 data.csv'!F$1-1)),"")</f>
        <v/>
      </c>
      <c r="G1138" s="6" t="str">
        <f>_xlfn.IFNA(IF(G$1&gt;$C1138,"",INDEX('2-1-1 紀錄下次購買項目'!$C:$C,MATCH('2-1-2 data.csv'!$A1138,'2-1-1 紀錄下次購買項目'!$A:$A,0)+'2-1-2 data.csv'!G$1-1)),"")</f>
        <v/>
      </c>
      <c r="H1138" s="6" t="str">
        <f>_xlfn.IFNA(IF(H$1&gt;$C1138,"",INDEX('2-1-1 紀錄下次購買項目'!$C:$C,MATCH('2-1-2 data.csv'!$A1138,'2-1-1 紀錄下次購買項目'!$A:$A,0)+'2-1-2 data.csv'!H$1-1)),"")</f>
        <v/>
      </c>
      <c r="I1138" s="6" t="str">
        <f>_xlfn.IFNA(IF(I$1&gt;$C1138,"",INDEX('2-1-1 紀錄下次購買項目'!$C:$C,MATCH('2-1-2 data.csv'!$A1138,'2-1-1 紀錄下次購買項目'!$A:$A,0)+'2-1-2 data.csv'!I$1-1)),"")</f>
        <v/>
      </c>
      <c r="J1138" s="6" t="str">
        <f>_xlfn.IFNA(IF(J$1&gt;$C1138,"",INDEX('2-1-1 紀錄下次購買項目'!$C:$C,MATCH('2-1-2 data.csv'!$A1138,'2-1-1 紀錄下次購買項目'!$A:$A,0)+'2-1-2 data.csv'!J$1-1)),"")</f>
        <v/>
      </c>
      <c r="K1138" s="6" t="str">
        <f>_xlfn.IFNA(IF(K$1&gt;$C1138,"",INDEX('2-1-1 紀錄下次購買項目'!$C:$C,MATCH('2-1-2 data.csv'!$A1138,'2-1-1 紀錄下次購買項目'!$A:$A,0)+'2-1-2 data.csv'!K$1-1)),"")</f>
        <v/>
      </c>
      <c r="L1138" s="6" t="str">
        <f>_xlfn.IFNA(IF(L$1&gt;$C1138,"",INDEX('2-1-1 紀錄下次購買項目'!$C:$C,MATCH('2-1-2 data.csv'!$A1138,'2-1-1 紀錄下次購買項目'!$A:$A,0)+'2-1-2 data.csv'!L$1-1)),"")</f>
        <v/>
      </c>
      <c r="M1138" s="6" t="str">
        <f>_xlfn.IFNA(IF(M$1&gt;$C1138,"",INDEX('2-1-1 紀錄下次購買項目'!$C:$C,MATCH('2-1-2 data.csv'!$A1138,'2-1-1 紀錄下次購買項目'!$A:$A,0)+'2-1-2 data.csv'!M$1-1)),"")</f>
        <v/>
      </c>
      <c r="N1138" s="6" t="str">
        <f>_xlfn.IFNA(IF(N$1&gt;$C1138,"",INDEX('2-1-1 紀錄下次購買項目'!$C:$C,MATCH('2-1-2 data.csv'!$A1138,'2-1-1 紀錄下次購買項目'!$A:$A,0)+'2-1-2 data.csv'!N$1-1)),"")</f>
        <v/>
      </c>
    </row>
    <row r="1139" spans="1:14">
      <c r="A1139" s="6">
        <v>67047</v>
      </c>
      <c r="B1139" s="5">
        <v>2989</v>
      </c>
      <c r="C1139" s="6">
        <v>1</v>
      </c>
      <c r="D1139" s="6">
        <v>0</v>
      </c>
      <c r="E1139" s="6" t="str">
        <f>_xlfn.IFNA(IF(E$1&gt;$C1139,"",INDEX('2-1-1 紀錄下次購買項目'!$C:$C,MATCH('2-1-2 data.csv'!$A1139,'2-1-1 紀錄下次購買項目'!$A:$A,0)+'2-1-2 data.csv'!E$1-1)),"")</f>
        <v>家電安裝費</v>
      </c>
      <c r="F1139" s="6" t="str">
        <f>_xlfn.IFNA(IF(F$1&gt;$C1139,"",INDEX('2-1-1 紀錄下次購買項目'!$C:$C,MATCH('2-1-2 data.csv'!$A1139,'2-1-1 紀錄下次購買項目'!$A:$A,0)+'2-1-2 data.csv'!F$1-1)),"")</f>
        <v/>
      </c>
      <c r="G1139" s="6" t="str">
        <f>_xlfn.IFNA(IF(G$1&gt;$C1139,"",INDEX('2-1-1 紀錄下次購買項目'!$C:$C,MATCH('2-1-2 data.csv'!$A1139,'2-1-1 紀錄下次購買項目'!$A:$A,0)+'2-1-2 data.csv'!G$1-1)),"")</f>
        <v/>
      </c>
      <c r="H1139" s="6" t="str">
        <f>_xlfn.IFNA(IF(H$1&gt;$C1139,"",INDEX('2-1-1 紀錄下次購買項目'!$C:$C,MATCH('2-1-2 data.csv'!$A1139,'2-1-1 紀錄下次購買項目'!$A:$A,0)+'2-1-2 data.csv'!H$1-1)),"")</f>
        <v/>
      </c>
      <c r="I1139" s="6" t="str">
        <f>_xlfn.IFNA(IF(I$1&gt;$C1139,"",INDEX('2-1-1 紀錄下次購買項目'!$C:$C,MATCH('2-1-2 data.csv'!$A1139,'2-1-1 紀錄下次購買項目'!$A:$A,0)+'2-1-2 data.csv'!I$1-1)),"")</f>
        <v/>
      </c>
      <c r="J1139" s="6" t="str">
        <f>_xlfn.IFNA(IF(J$1&gt;$C1139,"",INDEX('2-1-1 紀錄下次購買項目'!$C:$C,MATCH('2-1-2 data.csv'!$A1139,'2-1-1 紀錄下次購買項目'!$A:$A,0)+'2-1-2 data.csv'!J$1-1)),"")</f>
        <v/>
      </c>
      <c r="K1139" s="6" t="str">
        <f>_xlfn.IFNA(IF(K$1&gt;$C1139,"",INDEX('2-1-1 紀錄下次購買項目'!$C:$C,MATCH('2-1-2 data.csv'!$A1139,'2-1-1 紀錄下次購買項目'!$A:$A,0)+'2-1-2 data.csv'!K$1-1)),"")</f>
        <v/>
      </c>
      <c r="L1139" s="6" t="str">
        <f>_xlfn.IFNA(IF(L$1&gt;$C1139,"",INDEX('2-1-1 紀錄下次購買項目'!$C:$C,MATCH('2-1-2 data.csv'!$A1139,'2-1-1 紀錄下次購買項目'!$A:$A,0)+'2-1-2 data.csv'!L$1-1)),"")</f>
        <v/>
      </c>
      <c r="M1139" s="6" t="str">
        <f>_xlfn.IFNA(IF(M$1&gt;$C1139,"",INDEX('2-1-1 紀錄下次購買項目'!$C:$C,MATCH('2-1-2 data.csv'!$A1139,'2-1-1 紀錄下次購買項目'!$A:$A,0)+'2-1-2 data.csv'!M$1-1)),"")</f>
        <v/>
      </c>
      <c r="N1139" s="6" t="str">
        <f>_xlfn.IFNA(IF(N$1&gt;$C1139,"",INDEX('2-1-1 紀錄下次購買項目'!$C:$C,MATCH('2-1-2 data.csv'!$A1139,'2-1-1 紀錄下次購買項目'!$A:$A,0)+'2-1-2 data.csv'!N$1-1)),"")</f>
        <v/>
      </c>
    </row>
    <row r="1140" spans="1:14">
      <c r="A1140" s="6">
        <v>4534</v>
      </c>
      <c r="B1140" s="5">
        <v>2995</v>
      </c>
      <c r="C1140" s="6">
        <v>1</v>
      </c>
      <c r="D1140" s="6">
        <v>1</v>
      </c>
      <c r="E1140" s="6" t="str">
        <f>_xlfn.IFNA(IF(E$1&gt;$C1140,"",INDEX('2-1-1 紀錄下次購買項目'!$C:$C,MATCH('2-1-2 data.csv'!$A1140,'2-1-1 紀錄下次購買項目'!$A:$A,0)+'2-1-2 data.csv'!E$1-1)),"")</f>
        <v>MP3\MP4</v>
      </c>
      <c r="F1140" s="6" t="str">
        <f>_xlfn.IFNA(IF(F$1&gt;$C1140,"",INDEX('2-1-1 紀錄下次購買項目'!$C:$C,MATCH('2-1-2 data.csv'!$A1140,'2-1-1 紀錄下次購買項目'!$A:$A,0)+'2-1-2 data.csv'!F$1-1)),"")</f>
        <v/>
      </c>
      <c r="G1140" s="6" t="str">
        <f>_xlfn.IFNA(IF(G$1&gt;$C1140,"",INDEX('2-1-1 紀錄下次購買項目'!$C:$C,MATCH('2-1-2 data.csv'!$A1140,'2-1-1 紀錄下次購買項目'!$A:$A,0)+'2-1-2 data.csv'!G$1-1)),"")</f>
        <v/>
      </c>
      <c r="H1140" s="6" t="str">
        <f>_xlfn.IFNA(IF(H$1&gt;$C1140,"",INDEX('2-1-1 紀錄下次購買項目'!$C:$C,MATCH('2-1-2 data.csv'!$A1140,'2-1-1 紀錄下次購買項目'!$A:$A,0)+'2-1-2 data.csv'!H$1-1)),"")</f>
        <v/>
      </c>
      <c r="I1140" s="6" t="str">
        <f>_xlfn.IFNA(IF(I$1&gt;$C1140,"",INDEX('2-1-1 紀錄下次購買項目'!$C:$C,MATCH('2-1-2 data.csv'!$A1140,'2-1-1 紀錄下次購買項目'!$A:$A,0)+'2-1-2 data.csv'!I$1-1)),"")</f>
        <v/>
      </c>
      <c r="J1140" s="6" t="str">
        <f>_xlfn.IFNA(IF(J$1&gt;$C1140,"",INDEX('2-1-1 紀錄下次購買項目'!$C:$C,MATCH('2-1-2 data.csv'!$A1140,'2-1-1 紀錄下次購買項目'!$A:$A,0)+'2-1-2 data.csv'!J$1-1)),"")</f>
        <v/>
      </c>
      <c r="K1140" s="6" t="str">
        <f>_xlfn.IFNA(IF(K$1&gt;$C1140,"",INDEX('2-1-1 紀錄下次購買項目'!$C:$C,MATCH('2-1-2 data.csv'!$A1140,'2-1-1 紀錄下次購買項目'!$A:$A,0)+'2-1-2 data.csv'!K$1-1)),"")</f>
        <v/>
      </c>
      <c r="L1140" s="6" t="str">
        <f>_xlfn.IFNA(IF(L$1&gt;$C1140,"",INDEX('2-1-1 紀錄下次購買項目'!$C:$C,MATCH('2-1-2 data.csv'!$A1140,'2-1-1 紀錄下次購買項目'!$A:$A,0)+'2-1-2 data.csv'!L$1-1)),"")</f>
        <v/>
      </c>
      <c r="M1140" s="6" t="str">
        <f>_xlfn.IFNA(IF(M$1&gt;$C1140,"",INDEX('2-1-1 紀錄下次購買項目'!$C:$C,MATCH('2-1-2 data.csv'!$A1140,'2-1-1 紀錄下次購買項目'!$A:$A,0)+'2-1-2 data.csv'!M$1-1)),"")</f>
        <v/>
      </c>
      <c r="N1140" s="6" t="str">
        <f>_xlfn.IFNA(IF(N$1&gt;$C1140,"",INDEX('2-1-1 紀錄下次購買項目'!$C:$C,MATCH('2-1-2 data.csv'!$A1140,'2-1-1 紀錄下次購買項目'!$A:$A,0)+'2-1-2 data.csv'!N$1-1)),"")</f>
        <v/>
      </c>
    </row>
    <row r="1141" spans="1:14">
      <c r="A1141" s="6">
        <v>7289</v>
      </c>
      <c r="B1141" s="5">
        <v>2995</v>
      </c>
      <c r="C1141" s="6">
        <v>1</v>
      </c>
      <c r="D1141" s="6">
        <v>3</v>
      </c>
      <c r="E1141" s="6" t="str">
        <f>_xlfn.IFNA(IF(E$1&gt;$C1141,"",INDEX('2-1-1 紀錄下次購買項目'!$C:$C,MATCH('2-1-2 data.csv'!$A1141,'2-1-1 紀錄下次購買項目'!$A:$A,0)+'2-1-2 data.csv'!E$1-1)),"")</f>
        <v>CD燒錄片</v>
      </c>
      <c r="F1141" s="6" t="str">
        <f>_xlfn.IFNA(IF(F$1&gt;$C1141,"",INDEX('2-1-1 紀錄下次購買項目'!$C:$C,MATCH('2-1-2 data.csv'!$A1141,'2-1-1 紀錄下次購買項目'!$A:$A,0)+'2-1-2 data.csv'!F$1-1)),"")</f>
        <v/>
      </c>
      <c r="G1141" s="6" t="str">
        <f>_xlfn.IFNA(IF(G$1&gt;$C1141,"",INDEX('2-1-1 紀錄下次購買項目'!$C:$C,MATCH('2-1-2 data.csv'!$A1141,'2-1-1 紀錄下次購買項目'!$A:$A,0)+'2-1-2 data.csv'!G$1-1)),"")</f>
        <v/>
      </c>
      <c r="H1141" s="6" t="str">
        <f>_xlfn.IFNA(IF(H$1&gt;$C1141,"",INDEX('2-1-1 紀錄下次購買項目'!$C:$C,MATCH('2-1-2 data.csv'!$A1141,'2-1-1 紀錄下次購買項目'!$A:$A,0)+'2-1-2 data.csv'!H$1-1)),"")</f>
        <v/>
      </c>
      <c r="I1141" s="6" t="str">
        <f>_xlfn.IFNA(IF(I$1&gt;$C1141,"",INDEX('2-1-1 紀錄下次購買項目'!$C:$C,MATCH('2-1-2 data.csv'!$A1141,'2-1-1 紀錄下次購買項目'!$A:$A,0)+'2-1-2 data.csv'!I$1-1)),"")</f>
        <v/>
      </c>
      <c r="J1141" s="6" t="str">
        <f>_xlfn.IFNA(IF(J$1&gt;$C1141,"",INDEX('2-1-1 紀錄下次購買項目'!$C:$C,MATCH('2-1-2 data.csv'!$A1141,'2-1-1 紀錄下次購買項目'!$A:$A,0)+'2-1-2 data.csv'!J$1-1)),"")</f>
        <v/>
      </c>
      <c r="K1141" s="6" t="str">
        <f>_xlfn.IFNA(IF(K$1&gt;$C1141,"",INDEX('2-1-1 紀錄下次購買項目'!$C:$C,MATCH('2-1-2 data.csv'!$A1141,'2-1-1 紀錄下次購買項目'!$A:$A,0)+'2-1-2 data.csv'!K$1-1)),"")</f>
        <v/>
      </c>
      <c r="L1141" s="6" t="str">
        <f>_xlfn.IFNA(IF(L$1&gt;$C1141,"",INDEX('2-1-1 紀錄下次購買項目'!$C:$C,MATCH('2-1-2 data.csv'!$A1141,'2-1-1 紀錄下次購買項目'!$A:$A,0)+'2-1-2 data.csv'!L$1-1)),"")</f>
        <v/>
      </c>
      <c r="M1141" s="6" t="str">
        <f>_xlfn.IFNA(IF(M$1&gt;$C1141,"",INDEX('2-1-1 紀錄下次購買項目'!$C:$C,MATCH('2-1-2 data.csv'!$A1141,'2-1-1 紀錄下次購買項目'!$A:$A,0)+'2-1-2 data.csv'!M$1-1)),"")</f>
        <v/>
      </c>
      <c r="N1141" s="6" t="str">
        <f>_xlfn.IFNA(IF(N$1&gt;$C1141,"",INDEX('2-1-1 紀錄下次購買項目'!$C:$C,MATCH('2-1-2 data.csv'!$A1141,'2-1-1 紀錄下次購買項目'!$A:$A,0)+'2-1-2 data.csv'!N$1-1)),"")</f>
        <v/>
      </c>
    </row>
    <row r="1142" spans="1:14">
      <c r="A1142" s="6">
        <v>8532</v>
      </c>
      <c r="B1142" s="5">
        <v>2995</v>
      </c>
      <c r="C1142" s="6">
        <v>3</v>
      </c>
      <c r="D1142" s="6">
        <v>1</v>
      </c>
      <c r="E1142" s="6" t="str">
        <f>_xlfn.IFNA(IF(E$1&gt;$C1142,"",INDEX('2-1-1 紀錄下次購買項目'!$C:$C,MATCH('2-1-2 data.csv'!$A1142,'2-1-1 紀錄下次購買項目'!$A:$A,0)+'2-1-2 data.csv'!E$1-1)),"")</f>
        <v>數位相機</v>
      </c>
      <c r="F1142" s="6" t="str">
        <f>_xlfn.IFNA(IF(F$1&gt;$C1142,"",INDEX('2-1-1 紀錄下次購買項目'!$C:$C,MATCH('2-1-2 data.csv'!$A1142,'2-1-1 紀錄下次購買項目'!$A:$A,0)+'2-1-2 data.csv'!F$1-1)),"")</f>
        <v>DVD燒錄片</v>
      </c>
      <c r="G1142" s="6" t="str">
        <f>_xlfn.IFNA(IF(G$1&gt;$C1142,"",INDEX('2-1-1 紀錄下次購買項目'!$C:$C,MATCH('2-1-2 data.csv'!$A1142,'2-1-1 紀錄下次購買項目'!$A:$A,0)+'2-1-2 data.csv'!G$1-1)),"")</f>
        <v>記憶卡</v>
      </c>
      <c r="H1142" s="6" t="str">
        <f>_xlfn.IFNA(IF(H$1&gt;$C1142,"",INDEX('2-1-1 紀錄下次購買項目'!$C:$C,MATCH('2-1-2 data.csv'!$A1142,'2-1-1 紀錄下次購買項目'!$A:$A,0)+'2-1-2 data.csv'!H$1-1)),"")</f>
        <v/>
      </c>
      <c r="I1142" s="6" t="str">
        <f>_xlfn.IFNA(IF(I$1&gt;$C1142,"",INDEX('2-1-1 紀錄下次購買項目'!$C:$C,MATCH('2-1-2 data.csv'!$A1142,'2-1-1 紀錄下次購買項目'!$A:$A,0)+'2-1-2 data.csv'!I$1-1)),"")</f>
        <v/>
      </c>
      <c r="J1142" s="6" t="str">
        <f>_xlfn.IFNA(IF(J$1&gt;$C1142,"",INDEX('2-1-1 紀錄下次購買項目'!$C:$C,MATCH('2-1-2 data.csv'!$A1142,'2-1-1 紀錄下次購買項目'!$A:$A,0)+'2-1-2 data.csv'!J$1-1)),"")</f>
        <v/>
      </c>
      <c r="K1142" s="6" t="str">
        <f>_xlfn.IFNA(IF(K$1&gt;$C1142,"",INDEX('2-1-1 紀錄下次購買項目'!$C:$C,MATCH('2-1-2 data.csv'!$A1142,'2-1-1 紀錄下次購買項目'!$A:$A,0)+'2-1-2 data.csv'!K$1-1)),"")</f>
        <v/>
      </c>
      <c r="L1142" s="6" t="str">
        <f>_xlfn.IFNA(IF(L$1&gt;$C1142,"",INDEX('2-1-1 紀錄下次購買項目'!$C:$C,MATCH('2-1-2 data.csv'!$A1142,'2-1-1 紀錄下次購買項目'!$A:$A,0)+'2-1-2 data.csv'!L$1-1)),"")</f>
        <v/>
      </c>
      <c r="M1142" s="6" t="str">
        <f>_xlfn.IFNA(IF(M$1&gt;$C1142,"",INDEX('2-1-1 紀錄下次購買項目'!$C:$C,MATCH('2-1-2 data.csv'!$A1142,'2-1-1 紀錄下次購買項目'!$A:$A,0)+'2-1-2 data.csv'!M$1-1)),"")</f>
        <v/>
      </c>
      <c r="N1142" s="6" t="str">
        <f>_xlfn.IFNA(IF(N$1&gt;$C1142,"",INDEX('2-1-1 紀錄下次購買項目'!$C:$C,MATCH('2-1-2 data.csv'!$A1142,'2-1-1 紀錄下次購買項目'!$A:$A,0)+'2-1-2 data.csv'!N$1-1)),"")</f>
        <v/>
      </c>
    </row>
    <row r="1143" spans="1:14">
      <c r="A1143" s="6">
        <v>12141</v>
      </c>
      <c r="B1143" s="5">
        <v>2995</v>
      </c>
      <c r="C1143" s="6">
        <v>1</v>
      </c>
      <c r="D1143" s="6">
        <v>1</v>
      </c>
      <c r="E1143" s="6" t="str">
        <f>_xlfn.IFNA(IF(E$1&gt;$C1143,"",INDEX('2-1-1 紀錄下次購買項目'!$C:$C,MATCH('2-1-2 data.csv'!$A1143,'2-1-1 紀錄下次購買項目'!$A:$A,0)+'2-1-2 data.csv'!E$1-1)),"")</f>
        <v>30公升以下微電腦微波爐</v>
      </c>
      <c r="F1143" s="6" t="str">
        <f>_xlfn.IFNA(IF(F$1&gt;$C1143,"",INDEX('2-1-1 紀錄下次購買項目'!$C:$C,MATCH('2-1-2 data.csv'!$A1143,'2-1-1 紀錄下次購買項目'!$A:$A,0)+'2-1-2 data.csv'!F$1-1)),"")</f>
        <v/>
      </c>
      <c r="G1143" s="6" t="str">
        <f>_xlfn.IFNA(IF(G$1&gt;$C1143,"",INDEX('2-1-1 紀錄下次購買項目'!$C:$C,MATCH('2-1-2 data.csv'!$A1143,'2-1-1 紀錄下次購買項目'!$A:$A,0)+'2-1-2 data.csv'!G$1-1)),"")</f>
        <v/>
      </c>
      <c r="H1143" s="6" t="str">
        <f>_xlfn.IFNA(IF(H$1&gt;$C1143,"",INDEX('2-1-1 紀錄下次購買項目'!$C:$C,MATCH('2-1-2 data.csv'!$A1143,'2-1-1 紀錄下次購買項目'!$A:$A,0)+'2-1-2 data.csv'!H$1-1)),"")</f>
        <v/>
      </c>
      <c r="I1143" s="6" t="str">
        <f>_xlfn.IFNA(IF(I$1&gt;$C1143,"",INDEX('2-1-1 紀錄下次購買項目'!$C:$C,MATCH('2-1-2 data.csv'!$A1143,'2-1-1 紀錄下次購買項目'!$A:$A,0)+'2-1-2 data.csv'!I$1-1)),"")</f>
        <v/>
      </c>
      <c r="J1143" s="6" t="str">
        <f>_xlfn.IFNA(IF(J$1&gt;$C1143,"",INDEX('2-1-1 紀錄下次購買項目'!$C:$C,MATCH('2-1-2 data.csv'!$A1143,'2-1-1 紀錄下次購買項目'!$A:$A,0)+'2-1-2 data.csv'!J$1-1)),"")</f>
        <v/>
      </c>
      <c r="K1143" s="6" t="str">
        <f>_xlfn.IFNA(IF(K$1&gt;$C1143,"",INDEX('2-1-1 紀錄下次購買項目'!$C:$C,MATCH('2-1-2 data.csv'!$A1143,'2-1-1 紀錄下次購買項目'!$A:$A,0)+'2-1-2 data.csv'!K$1-1)),"")</f>
        <v/>
      </c>
      <c r="L1143" s="6" t="str">
        <f>_xlfn.IFNA(IF(L$1&gt;$C1143,"",INDEX('2-1-1 紀錄下次購買項目'!$C:$C,MATCH('2-1-2 data.csv'!$A1143,'2-1-1 紀錄下次購買項目'!$A:$A,0)+'2-1-2 data.csv'!L$1-1)),"")</f>
        <v/>
      </c>
      <c r="M1143" s="6" t="str">
        <f>_xlfn.IFNA(IF(M$1&gt;$C1143,"",INDEX('2-1-1 紀錄下次購買項目'!$C:$C,MATCH('2-1-2 data.csv'!$A1143,'2-1-1 紀錄下次購買項目'!$A:$A,0)+'2-1-2 data.csv'!M$1-1)),"")</f>
        <v/>
      </c>
      <c r="N1143" s="6" t="str">
        <f>_xlfn.IFNA(IF(N$1&gt;$C1143,"",INDEX('2-1-1 紀錄下次購買項目'!$C:$C,MATCH('2-1-2 data.csv'!$A1143,'2-1-1 紀錄下次購買項目'!$A:$A,0)+'2-1-2 data.csv'!N$1-1)),"")</f>
        <v/>
      </c>
    </row>
    <row r="1144" spans="1:14">
      <c r="A1144" s="6">
        <v>17348</v>
      </c>
      <c r="B1144" s="5">
        <v>2995</v>
      </c>
      <c r="C1144" s="6">
        <v>1</v>
      </c>
      <c r="D1144" s="6">
        <v>2</v>
      </c>
      <c r="E1144" s="6" t="str">
        <f>_xlfn.IFNA(IF(E$1&gt;$C1144,"",INDEX('2-1-1 紀錄下次購買項目'!$C:$C,MATCH('2-1-2 data.csv'!$A1144,'2-1-1 紀錄下次購買項目'!$A:$A,0)+'2-1-2 data.csv'!E$1-1)),"")</f>
        <v>DVD燒錄片</v>
      </c>
      <c r="F1144" s="6" t="str">
        <f>_xlfn.IFNA(IF(F$1&gt;$C1144,"",INDEX('2-1-1 紀錄下次購買項目'!$C:$C,MATCH('2-1-2 data.csv'!$A1144,'2-1-1 紀錄下次購買項目'!$A:$A,0)+'2-1-2 data.csv'!F$1-1)),"")</f>
        <v/>
      </c>
      <c r="G1144" s="6" t="str">
        <f>_xlfn.IFNA(IF(G$1&gt;$C1144,"",INDEX('2-1-1 紀錄下次購買項目'!$C:$C,MATCH('2-1-2 data.csv'!$A1144,'2-1-1 紀錄下次購買項目'!$A:$A,0)+'2-1-2 data.csv'!G$1-1)),"")</f>
        <v/>
      </c>
      <c r="H1144" s="6" t="str">
        <f>_xlfn.IFNA(IF(H$1&gt;$C1144,"",INDEX('2-1-1 紀錄下次購買項目'!$C:$C,MATCH('2-1-2 data.csv'!$A1144,'2-1-1 紀錄下次購買項目'!$A:$A,0)+'2-1-2 data.csv'!H$1-1)),"")</f>
        <v/>
      </c>
      <c r="I1144" s="6" t="str">
        <f>_xlfn.IFNA(IF(I$1&gt;$C1144,"",INDEX('2-1-1 紀錄下次購買項目'!$C:$C,MATCH('2-1-2 data.csv'!$A1144,'2-1-1 紀錄下次購買項目'!$A:$A,0)+'2-1-2 data.csv'!I$1-1)),"")</f>
        <v/>
      </c>
      <c r="J1144" s="6" t="str">
        <f>_xlfn.IFNA(IF(J$1&gt;$C1144,"",INDEX('2-1-1 紀錄下次購買項目'!$C:$C,MATCH('2-1-2 data.csv'!$A1144,'2-1-1 紀錄下次購買項目'!$A:$A,0)+'2-1-2 data.csv'!J$1-1)),"")</f>
        <v/>
      </c>
      <c r="K1144" s="6" t="str">
        <f>_xlfn.IFNA(IF(K$1&gt;$C1144,"",INDEX('2-1-1 紀錄下次購買項目'!$C:$C,MATCH('2-1-2 data.csv'!$A1144,'2-1-1 紀錄下次購買項目'!$A:$A,0)+'2-1-2 data.csv'!K$1-1)),"")</f>
        <v/>
      </c>
      <c r="L1144" s="6" t="str">
        <f>_xlfn.IFNA(IF(L$1&gt;$C1144,"",INDEX('2-1-1 紀錄下次購買項目'!$C:$C,MATCH('2-1-2 data.csv'!$A1144,'2-1-1 紀錄下次購買項目'!$A:$A,0)+'2-1-2 data.csv'!L$1-1)),"")</f>
        <v/>
      </c>
      <c r="M1144" s="6" t="str">
        <f>_xlfn.IFNA(IF(M$1&gt;$C1144,"",INDEX('2-1-1 紀錄下次購買項目'!$C:$C,MATCH('2-1-2 data.csv'!$A1144,'2-1-1 紀錄下次購買項目'!$A:$A,0)+'2-1-2 data.csv'!M$1-1)),"")</f>
        <v/>
      </c>
      <c r="N1144" s="6" t="str">
        <f>_xlfn.IFNA(IF(N$1&gt;$C1144,"",INDEX('2-1-1 紀錄下次購買項目'!$C:$C,MATCH('2-1-2 data.csv'!$A1144,'2-1-1 紀錄下次購買項目'!$A:$A,0)+'2-1-2 data.csv'!N$1-1)),"")</f>
        <v/>
      </c>
    </row>
    <row r="1145" spans="1:14">
      <c r="A1145" s="6">
        <v>30962</v>
      </c>
      <c r="B1145" s="5">
        <v>2995</v>
      </c>
      <c r="C1145" s="6">
        <v>2</v>
      </c>
      <c r="D1145" s="6">
        <v>1</v>
      </c>
      <c r="E1145" s="6" t="str">
        <f>_xlfn.IFNA(IF(E$1&gt;$C1145,"",INDEX('2-1-1 紀錄下次購買項目'!$C:$C,MATCH('2-1-2 data.csv'!$A1145,'2-1-1 紀錄下次購買項目'!$A:$A,0)+'2-1-2 data.csv'!E$1-1)),"")</f>
        <v>DVD 燒錄器</v>
      </c>
      <c r="F1145" s="6" t="str">
        <f>_xlfn.IFNA(IF(F$1&gt;$C1145,"",INDEX('2-1-1 紀錄下次購買項目'!$C:$C,MATCH('2-1-2 data.csv'!$A1145,'2-1-1 紀錄下次購買項目'!$A:$A,0)+'2-1-2 data.csv'!F$1-1)),"")</f>
        <v>網路線材</v>
      </c>
      <c r="G1145" s="6" t="str">
        <f>_xlfn.IFNA(IF(G$1&gt;$C1145,"",INDEX('2-1-1 紀錄下次購買項目'!$C:$C,MATCH('2-1-2 data.csv'!$A1145,'2-1-1 紀錄下次購買項目'!$A:$A,0)+'2-1-2 data.csv'!G$1-1)),"")</f>
        <v/>
      </c>
      <c r="H1145" s="6" t="str">
        <f>_xlfn.IFNA(IF(H$1&gt;$C1145,"",INDEX('2-1-1 紀錄下次購買項目'!$C:$C,MATCH('2-1-2 data.csv'!$A1145,'2-1-1 紀錄下次購買項目'!$A:$A,0)+'2-1-2 data.csv'!H$1-1)),"")</f>
        <v/>
      </c>
      <c r="I1145" s="6" t="str">
        <f>_xlfn.IFNA(IF(I$1&gt;$C1145,"",INDEX('2-1-1 紀錄下次購買項目'!$C:$C,MATCH('2-1-2 data.csv'!$A1145,'2-1-1 紀錄下次購買項目'!$A:$A,0)+'2-1-2 data.csv'!I$1-1)),"")</f>
        <v/>
      </c>
      <c r="J1145" s="6" t="str">
        <f>_xlfn.IFNA(IF(J$1&gt;$C1145,"",INDEX('2-1-1 紀錄下次購買項目'!$C:$C,MATCH('2-1-2 data.csv'!$A1145,'2-1-1 紀錄下次購買項目'!$A:$A,0)+'2-1-2 data.csv'!J$1-1)),"")</f>
        <v/>
      </c>
      <c r="K1145" s="6" t="str">
        <f>_xlfn.IFNA(IF(K$1&gt;$C1145,"",INDEX('2-1-1 紀錄下次購買項目'!$C:$C,MATCH('2-1-2 data.csv'!$A1145,'2-1-1 紀錄下次購買項目'!$A:$A,0)+'2-1-2 data.csv'!K$1-1)),"")</f>
        <v/>
      </c>
      <c r="L1145" s="6" t="str">
        <f>_xlfn.IFNA(IF(L$1&gt;$C1145,"",INDEX('2-1-1 紀錄下次購買項目'!$C:$C,MATCH('2-1-2 data.csv'!$A1145,'2-1-1 紀錄下次購買項目'!$A:$A,0)+'2-1-2 data.csv'!L$1-1)),"")</f>
        <v/>
      </c>
      <c r="M1145" s="6" t="str">
        <f>_xlfn.IFNA(IF(M$1&gt;$C1145,"",INDEX('2-1-1 紀錄下次購買項目'!$C:$C,MATCH('2-1-2 data.csv'!$A1145,'2-1-1 紀錄下次購買項目'!$A:$A,0)+'2-1-2 data.csv'!M$1-1)),"")</f>
        <v/>
      </c>
      <c r="N1145" s="6" t="str">
        <f>_xlfn.IFNA(IF(N$1&gt;$C1145,"",INDEX('2-1-1 紀錄下次購買項目'!$C:$C,MATCH('2-1-2 data.csv'!$A1145,'2-1-1 紀錄下次購買項目'!$A:$A,0)+'2-1-2 data.csv'!N$1-1)),"")</f>
        <v/>
      </c>
    </row>
    <row r="1146" spans="1:14">
      <c r="A1146" s="6">
        <v>37018</v>
      </c>
      <c r="B1146" s="5">
        <v>2995</v>
      </c>
      <c r="C1146" s="6">
        <v>1</v>
      </c>
      <c r="D1146" s="6">
        <v>1</v>
      </c>
      <c r="E1146" s="6" t="str">
        <f>_xlfn.IFNA(IF(E$1&gt;$C1146,"",INDEX('2-1-1 紀錄下次購買項目'!$C:$C,MATCH('2-1-2 data.csv'!$A1146,'2-1-1 紀錄下次購買項目'!$A:$A,0)+'2-1-2 data.csv'!E$1-1)),"")</f>
        <v>鍵盤</v>
      </c>
      <c r="F1146" s="6" t="str">
        <f>_xlfn.IFNA(IF(F$1&gt;$C1146,"",INDEX('2-1-1 紀錄下次購買項目'!$C:$C,MATCH('2-1-2 data.csv'!$A1146,'2-1-1 紀錄下次購買項目'!$A:$A,0)+'2-1-2 data.csv'!F$1-1)),"")</f>
        <v/>
      </c>
      <c r="G1146" s="6" t="str">
        <f>_xlfn.IFNA(IF(G$1&gt;$C1146,"",INDEX('2-1-1 紀錄下次購買項目'!$C:$C,MATCH('2-1-2 data.csv'!$A1146,'2-1-1 紀錄下次購買項目'!$A:$A,0)+'2-1-2 data.csv'!G$1-1)),"")</f>
        <v/>
      </c>
      <c r="H1146" s="6" t="str">
        <f>_xlfn.IFNA(IF(H$1&gt;$C1146,"",INDEX('2-1-1 紀錄下次購買項目'!$C:$C,MATCH('2-1-2 data.csv'!$A1146,'2-1-1 紀錄下次購買項目'!$A:$A,0)+'2-1-2 data.csv'!H$1-1)),"")</f>
        <v/>
      </c>
      <c r="I1146" s="6" t="str">
        <f>_xlfn.IFNA(IF(I$1&gt;$C1146,"",INDEX('2-1-1 紀錄下次購買項目'!$C:$C,MATCH('2-1-2 data.csv'!$A1146,'2-1-1 紀錄下次購買項目'!$A:$A,0)+'2-1-2 data.csv'!I$1-1)),"")</f>
        <v/>
      </c>
      <c r="J1146" s="6" t="str">
        <f>_xlfn.IFNA(IF(J$1&gt;$C1146,"",INDEX('2-1-1 紀錄下次購買項目'!$C:$C,MATCH('2-1-2 data.csv'!$A1146,'2-1-1 紀錄下次購買項目'!$A:$A,0)+'2-1-2 data.csv'!J$1-1)),"")</f>
        <v/>
      </c>
      <c r="K1146" s="6" t="str">
        <f>_xlfn.IFNA(IF(K$1&gt;$C1146,"",INDEX('2-1-1 紀錄下次購買項目'!$C:$C,MATCH('2-1-2 data.csv'!$A1146,'2-1-1 紀錄下次購買項目'!$A:$A,0)+'2-1-2 data.csv'!K$1-1)),"")</f>
        <v/>
      </c>
      <c r="L1146" s="6" t="str">
        <f>_xlfn.IFNA(IF(L$1&gt;$C1146,"",INDEX('2-1-1 紀錄下次購買項目'!$C:$C,MATCH('2-1-2 data.csv'!$A1146,'2-1-1 紀錄下次購買項目'!$A:$A,0)+'2-1-2 data.csv'!L$1-1)),"")</f>
        <v/>
      </c>
      <c r="M1146" s="6" t="str">
        <f>_xlfn.IFNA(IF(M$1&gt;$C1146,"",INDEX('2-1-1 紀錄下次購買項目'!$C:$C,MATCH('2-1-2 data.csv'!$A1146,'2-1-1 紀錄下次購買項目'!$A:$A,0)+'2-1-2 data.csv'!M$1-1)),"")</f>
        <v/>
      </c>
      <c r="N1146" s="6" t="str">
        <f>_xlfn.IFNA(IF(N$1&gt;$C1146,"",INDEX('2-1-1 紀錄下次購買項目'!$C:$C,MATCH('2-1-2 data.csv'!$A1146,'2-1-1 紀錄下次購買項目'!$A:$A,0)+'2-1-2 data.csv'!N$1-1)),"")</f>
        <v/>
      </c>
    </row>
    <row r="1147" spans="1:14">
      <c r="A1147" s="6">
        <v>37727</v>
      </c>
      <c r="B1147" s="5">
        <v>2995</v>
      </c>
      <c r="C1147" s="6">
        <v>1</v>
      </c>
      <c r="D1147" s="6">
        <v>1</v>
      </c>
      <c r="E1147" s="6" t="str">
        <f>_xlfn.IFNA(IF(E$1&gt;$C1147,"",INDEX('2-1-1 紀錄下次購買項目'!$C:$C,MATCH('2-1-2 data.csv'!$A1147,'2-1-1 紀錄下次購買項目'!$A:$A,0)+'2-1-2 data.csv'!E$1-1)),"")</f>
        <v>其他費用</v>
      </c>
      <c r="F1147" s="6" t="str">
        <f>_xlfn.IFNA(IF(F$1&gt;$C1147,"",INDEX('2-1-1 紀錄下次購買項目'!$C:$C,MATCH('2-1-2 data.csv'!$A1147,'2-1-1 紀錄下次購買項目'!$A:$A,0)+'2-1-2 data.csv'!F$1-1)),"")</f>
        <v/>
      </c>
      <c r="G1147" s="6" t="str">
        <f>_xlfn.IFNA(IF(G$1&gt;$C1147,"",INDEX('2-1-1 紀錄下次購買項目'!$C:$C,MATCH('2-1-2 data.csv'!$A1147,'2-1-1 紀錄下次購買項目'!$A:$A,0)+'2-1-2 data.csv'!G$1-1)),"")</f>
        <v/>
      </c>
      <c r="H1147" s="6" t="str">
        <f>_xlfn.IFNA(IF(H$1&gt;$C1147,"",INDEX('2-1-1 紀錄下次購買項目'!$C:$C,MATCH('2-1-2 data.csv'!$A1147,'2-1-1 紀錄下次購買項目'!$A:$A,0)+'2-1-2 data.csv'!H$1-1)),"")</f>
        <v/>
      </c>
      <c r="I1147" s="6" t="str">
        <f>_xlfn.IFNA(IF(I$1&gt;$C1147,"",INDEX('2-1-1 紀錄下次購買項目'!$C:$C,MATCH('2-1-2 data.csv'!$A1147,'2-1-1 紀錄下次購買項目'!$A:$A,0)+'2-1-2 data.csv'!I$1-1)),"")</f>
        <v/>
      </c>
      <c r="J1147" s="6" t="str">
        <f>_xlfn.IFNA(IF(J$1&gt;$C1147,"",INDEX('2-1-1 紀錄下次購買項目'!$C:$C,MATCH('2-1-2 data.csv'!$A1147,'2-1-1 紀錄下次購買項目'!$A:$A,0)+'2-1-2 data.csv'!J$1-1)),"")</f>
        <v/>
      </c>
      <c r="K1147" s="6" t="str">
        <f>_xlfn.IFNA(IF(K$1&gt;$C1147,"",INDEX('2-1-1 紀錄下次購買項目'!$C:$C,MATCH('2-1-2 data.csv'!$A1147,'2-1-1 紀錄下次購買項目'!$A:$A,0)+'2-1-2 data.csv'!K$1-1)),"")</f>
        <v/>
      </c>
      <c r="L1147" s="6" t="str">
        <f>_xlfn.IFNA(IF(L$1&gt;$C1147,"",INDEX('2-1-1 紀錄下次購買項目'!$C:$C,MATCH('2-1-2 data.csv'!$A1147,'2-1-1 紀錄下次購買項目'!$A:$A,0)+'2-1-2 data.csv'!L$1-1)),"")</f>
        <v/>
      </c>
      <c r="M1147" s="6" t="str">
        <f>_xlfn.IFNA(IF(M$1&gt;$C1147,"",INDEX('2-1-1 紀錄下次購買項目'!$C:$C,MATCH('2-1-2 data.csv'!$A1147,'2-1-1 紀錄下次購買項目'!$A:$A,0)+'2-1-2 data.csv'!M$1-1)),"")</f>
        <v/>
      </c>
      <c r="N1147" s="6" t="str">
        <f>_xlfn.IFNA(IF(N$1&gt;$C1147,"",INDEX('2-1-1 紀錄下次購買項目'!$C:$C,MATCH('2-1-2 data.csv'!$A1147,'2-1-1 紀錄下次購買項目'!$A:$A,0)+'2-1-2 data.csv'!N$1-1)),"")</f>
        <v/>
      </c>
    </row>
    <row r="1148" spans="1:14">
      <c r="A1148" s="6">
        <v>44998</v>
      </c>
      <c r="B1148" s="5">
        <v>2995</v>
      </c>
      <c r="C1148" s="6">
        <v>1</v>
      </c>
      <c r="D1148" s="6">
        <v>1</v>
      </c>
      <c r="E1148" s="6" t="str">
        <f>_xlfn.IFNA(IF(E$1&gt;$C1148,"",INDEX('2-1-1 紀錄下次購買項目'!$C:$C,MATCH('2-1-2 data.csv'!$A1148,'2-1-1 紀錄下次購買項目'!$A:$A,0)+'2-1-2 data.csv'!E$1-1)),"")</f>
        <v>DVD光碟機</v>
      </c>
      <c r="F1148" s="6" t="str">
        <f>_xlfn.IFNA(IF(F$1&gt;$C1148,"",INDEX('2-1-1 紀錄下次購買項目'!$C:$C,MATCH('2-1-2 data.csv'!$A1148,'2-1-1 紀錄下次購買項目'!$A:$A,0)+'2-1-2 data.csv'!F$1-1)),"")</f>
        <v/>
      </c>
      <c r="G1148" s="6" t="str">
        <f>_xlfn.IFNA(IF(G$1&gt;$C1148,"",INDEX('2-1-1 紀錄下次購買項目'!$C:$C,MATCH('2-1-2 data.csv'!$A1148,'2-1-1 紀錄下次購買項目'!$A:$A,0)+'2-1-2 data.csv'!G$1-1)),"")</f>
        <v/>
      </c>
      <c r="H1148" s="6" t="str">
        <f>_xlfn.IFNA(IF(H$1&gt;$C1148,"",INDEX('2-1-1 紀錄下次購買項目'!$C:$C,MATCH('2-1-2 data.csv'!$A1148,'2-1-1 紀錄下次購買項目'!$A:$A,0)+'2-1-2 data.csv'!H$1-1)),"")</f>
        <v/>
      </c>
      <c r="I1148" s="6" t="str">
        <f>_xlfn.IFNA(IF(I$1&gt;$C1148,"",INDEX('2-1-1 紀錄下次購買項目'!$C:$C,MATCH('2-1-2 data.csv'!$A1148,'2-1-1 紀錄下次購買項目'!$A:$A,0)+'2-1-2 data.csv'!I$1-1)),"")</f>
        <v/>
      </c>
      <c r="J1148" s="6" t="str">
        <f>_xlfn.IFNA(IF(J$1&gt;$C1148,"",INDEX('2-1-1 紀錄下次購買項目'!$C:$C,MATCH('2-1-2 data.csv'!$A1148,'2-1-1 紀錄下次購買項目'!$A:$A,0)+'2-1-2 data.csv'!J$1-1)),"")</f>
        <v/>
      </c>
      <c r="K1148" s="6" t="str">
        <f>_xlfn.IFNA(IF(K$1&gt;$C1148,"",INDEX('2-1-1 紀錄下次購買項目'!$C:$C,MATCH('2-1-2 data.csv'!$A1148,'2-1-1 紀錄下次購買項目'!$A:$A,0)+'2-1-2 data.csv'!K$1-1)),"")</f>
        <v/>
      </c>
      <c r="L1148" s="6" t="str">
        <f>_xlfn.IFNA(IF(L$1&gt;$C1148,"",INDEX('2-1-1 紀錄下次購買項目'!$C:$C,MATCH('2-1-2 data.csv'!$A1148,'2-1-1 紀錄下次購買項目'!$A:$A,0)+'2-1-2 data.csv'!L$1-1)),"")</f>
        <v/>
      </c>
      <c r="M1148" s="6" t="str">
        <f>_xlfn.IFNA(IF(M$1&gt;$C1148,"",INDEX('2-1-1 紀錄下次購買項目'!$C:$C,MATCH('2-1-2 data.csv'!$A1148,'2-1-1 紀錄下次購買項目'!$A:$A,0)+'2-1-2 data.csv'!M$1-1)),"")</f>
        <v/>
      </c>
      <c r="N1148" s="6" t="str">
        <f>_xlfn.IFNA(IF(N$1&gt;$C1148,"",INDEX('2-1-1 紀錄下次購買項目'!$C:$C,MATCH('2-1-2 data.csv'!$A1148,'2-1-1 紀錄下次購買項目'!$A:$A,0)+'2-1-2 data.csv'!N$1-1)),"")</f>
        <v/>
      </c>
    </row>
    <row r="1149" spans="1:14">
      <c r="A1149" s="6">
        <v>45878</v>
      </c>
      <c r="B1149" s="5">
        <v>2995</v>
      </c>
      <c r="C1149" s="6">
        <v>1</v>
      </c>
      <c r="D1149" s="6">
        <v>1</v>
      </c>
      <c r="E1149" s="6" t="str">
        <f>_xlfn.IFNA(IF(E$1&gt;$C1149,"",INDEX('2-1-1 紀錄下次購買項目'!$C:$C,MATCH('2-1-2 data.csv'!$A1149,'2-1-1 紀錄下次購買項目'!$A:$A,0)+'2-1-2 data.csv'!E$1-1)),"")</f>
        <v>家電維修費</v>
      </c>
      <c r="F1149" s="6" t="str">
        <f>_xlfn.IFNA(IF(F$1&gt;$C1149,"",INDEX('2-1-1 紀錄下次購買項目'!$C:$C,MATCH('2-1-2 data.csv'!$A1149,'2-1-1 紀錄下次購買項目'!$A:$A,0)+'2-1-2 data.csv'!F$1-1)),"")</f>
        <v/>
      </c>
      <c r="G1149" s="6" t="str">
        <f>_xlfn.IFNA(IF(G$1&gt;$C1149,"",INDEX('2-1-1 紀錄下次購買項目'!$C:$C,MATCH('2-1-2 data.csv'!$A1149,'2-1-1 紀錄下次購買項目'!$A:$A,0)+'2-1-2 data.csv'!G$1-1)),"")</f>
        <v/>
      </c>
      <c r="H1149" s="6" t="str">
        <f>_xlfn.IFNA(IF(H$1&gt;$C1149,"",INDEX('2-1-1 紀錄下次購買項目'!$C:$C,MATCH('2-1-2 data.csv'!$A1149,'2-1-1 紀錄下次購買項目'!$A:$A,0)+'2-1-2 data.csv'!H$1-1)),"")</f>
        <v/>
      </c>
      <c r="I1149" s="6" t="str">
        <f>_xlfn.IFNA(IF(I$1&gt;$C1149,"",INDEX('2-1-1 紀錄下次購買項目'!$C:$C,MATCH('2-1-2 data.csv'!$A1149,'2-1-1 紀錄下次購買項目'!$A:$A,0)+'2-1-2 data.csv'!I$1-1)),"")</f>
        <v/>
      </c>
      <c r="J1149" s="6" t="str">
        <f>_xlfn.IFNA(IF(J$1&gt;$C1149,"",INDEX('2-1-1 紀錄下次購買項目'!$C:$C,MATCH('2-1-2 data.csv'!$A1149,'2-1-1 紀錄下次購買項目'!$A:$A,0)+'2-1-2 data.csv'!J$1-1)),"")</f>
        <v/>
      </c>
      <c r="K1149" s="6" t="str">
        <f>_xlfn.IFNA(IF(K$1&gt;$C1149,"",INDEX('2-1-1 紀錄下次購買項目'!$C:$C,MATCH('2-1-2 data.csv'!$A1149,'2-1-1 紀錄下次購買項目'!$A:$A,0)+'2-1-2 data.csv'!K$1-1)),"")</f>
        <v/>
      </c>
      <c r="L1149" s="6" t="str">
        <f>_xlfn.IFNA(IF(L$1&gt;$C1149,"",INDEX('2-1-1 紀錄下次購買項目'!$C:$C,MATCH('2-1-2 data.csv'!$A1149,'2-1-1 紀錄下次購買項目'!$A:$A,0)+'2-1-2 data.csv'!L$1-1)),"")</f>
        <v/>
      </c>
      <c r="M1149" s="6" t="str">
        <f>_xlfn.IFNA(IF(M$1&gt;$C1149,"",INDEX('2-1-1 紀錄下次購買項目'!$C:$C,MATCH('2-1-2 data.csv'!$A1149,'2-1-1 紀錄下次購買項目'!$A:$A,0)+'2-1-2 data.csv'!M$1-1)),"")</f>
        <v/>
      </c>
      <c r="N1149" s="6" t="str">
        <f>_xlfn.IFNA(IF(N$1&gt;$C1149,"",INDEX('2-1-1 紀錄下次購買項目'!$C:$C,MATCH('2-1-2 data.csv'!$A1149,'2-1-1 紀錄下次購買項目'!$A:$A,0)+'2-1-2 data.csv'!N$1-1)),"")</f>
        <v/>
      </c>
    </row>
    <row r="1150" spans="1:14">
      <c r="A1150" s="6">
        <v>47400</v>
      </c>
      <c r="B1150" s="5">
        <v>2995</v>
      </c>
      <c r="C1150" s="6">
        <v>1</v>
      </c>
      <c r="D1150" s="6">
        <v>1</v>
      </c>
      <c r="E1150" s="6" t="str">
        <f>_xlfn.IFNA(IF(E$1&gt;$C1150,"",INDEX('2-1-1 紀錄下次購買項目'!$C:$C,MATCH('2-1-2 data.csv'!$A1150,'2-1-1 紀錄下次購買項目'!$A:$A,0)+'2-1-2 data.csv'!E$1-1)),"")</f>
        <v>家電維修費</v>
      </c>
      <c r="F1150" s="6" t="str">
        <f>_xlfn.IFNA(IF(F$1&gt;$C1150,"",INDEX('2-1-1 紀錄下次購買項目'!$C:$C,MATCH('2-1-2 data.csv'!$A1150,'2-1-1 紀錄下次購買項目'!$A:$A,0)+'2-1-2 data.csv'!F$1-1)),"")</f>
        <v/>
      </c>
      <c r="G1150" s="6" t="str">
        <f>_xlfn.IFNA(IF(G$1&gt;$C1150,"",INDEX('2-1-1 紀錄下次購買項目'!$C:$C,MATCH('2-1-2 data.csv'!$A1150,'2-1-1 紀錄下次購買項目'!$A:$A,0)+'2-1-2 data.csv'!G$1-1)),"")</f>
        <v/>
      </c>
      <c r="H1150" s="6" t="str">
        <f>_xlfn.IFNA(IF(H$1&gt;$C1150,"",INDEX('2-1-1 紀錄下次購買項目'!$C:$C,MATCH('2-1-2 data.csv'!$A1150,'2-1-1 紀錄下次購買項目'!$A:$A,0)+'2-1-2 data.csv'!H$1-1)),"")</f>
        <v/>
      </c>
      <c r="I1150" s="6" t="str">
        <f>_xlfn.IFNA(IF(I$1&gt;$C1150,"",INDEX('2-1-1 紀錄下次購買項目'!$C:$C,MATCH('2-1-2 data.csv'!$A1150,'2-1-1 紀錄下次購買項目'!$A:$A,0)+'2-1-2 data.csv'!I$1-1)),"")</f>
        <v/>
      </c>
      <c r="J1150" s="6" t="str">
        <f>_xlfn.IFNA(IF(J$1&gt;$C1150,"",INDEX('2-1-1 紀錄下次購買項目'!$C:$C,MATCH('2-1-2 data.csv'!$A1150,'2-1-1 紀錄下次購買項目'!$A:$A,0)+'2-1-2 data.csv'!J$1-1)),"")</f>
        <v/>
      </c>
      <c r="K1150" s="6" t="str">
        <f>_xlfn.IFNA(IF(K$1&gt;$C1150,"",INDEX('2-1-1 紀錄下次購買項目'!$C:$C,MATCH('2-1-2 data.csv'!$A1150,'2-1-1 紀錄下次購買項目'!$A:$A,0)+'2-1-2 data.csv'!K$1-1)),"")</f>
        <v/>
      </c>
      <c r="L1150" s="6" t="str">
        <f>_xlfn.IFNA(IF(L$1&gt;$C1150,"",INDEX('2-1-1 紀錄下次購買項目'!$C:$C,MATCH('2-1-2 data.csv'!$A1150,'2-1-1 紀錄下次購買項目'!$A:$A,0)+'2-1-2 data.csv'!L$1-1)),"")</f>
        <v/>
      </c>
      <c r="M1150" s="6" t="str">
        <f>_xlfn.IFNA(IF(M$1&gt;$C1150,"",INDEX('2-1-1 紀錄下次購買項目'!$C:$C,MATCH('2-1-2 data.csv'!$A1150,'2-1-1 紀錄下次購買項目'!$A:$A,0)+'2-1-2 data.csv'!M$1-1)),"")</f>
        <v/>
      </c>
      <c r="N1150" s="6" t="str">
        <f>_xlfn.IFNA(IF(N$1&gt;$C1150,"",INDEX('2-1-1 紀錄下次購買項目'!$C:$C,MATCH('2-1-2 data.csv'!$A1150,'2-1-1 紀錄下次購買項目'!$A:$A,0)+'2-1-2 data.csv'!N$1-1)),"")</f>
        <v/>
      </c>
    </row>
    <row r="1151" spans="1:14">
      <c r="A1151" s="6">
        <v>47995</v>
      </c>
      <c r="B1151" s="5">
        <v>2995</v>
      </c>
      <c r="C1151" s="6">
        <v>1</v>
      </c>
      <c r="D1151" s="6">
        <v>1</v>
      </c>
      <c r="E1151" s="6" t="str">
        <f>_xlfn.IFNA(IF(E$1&gt;$C1151,"",INDEX('2-1-1 紀錄下次購買項目'!$C:$C,MATCH('2-1-2 data.csv'!$A1151,'2-1-1 紀錄下次購買項目'!$A:$A,0)+'2-1-2 data.csv'!E$1-1)),"")</f>
        <v>延長線</v>
      </c>
      <c r="F1151" s="6" t="str">
        <f>_xlfn.IFNA(IF(F$1&gt;$C1151,"",INDEX('2-1-1 紀錄下次購買項目'!$C:$C,MATCH('2-1-2 data.csv'!$A1151,'2-1-1 紀錄下次購買項目'!$A:$A,0)+'2-1-2 data.csv'!F$1-1)),"")</f>
        <v/>
      </c>
      <c r="G1151" s="6" t="str">
        <f>_xlfn.IFNA(IF(G$1&gt;$C1151,"",INDEX('2-1-1 紀錄下次購買項目'!$C:$C,MATCH('2-1-2 data.csv'!$A1151,'2-1-1 紀錄下次購買項目'!$A:$A,0)+'2-1-2 data.csv'!G$1-1)),"")</f>
        <v/>
      </c>
      <c r="H1151" s="6" t="str">
        <f>_xlfn.IFNA(IF(H$1&gt;$C1151,"",INDEX('2-1-1 紀錄下次購買項目'!$C:$C,MATCH('2-1-2 data.csv'!$A1151,'2-1-1 紀錄下次購買項目'!$A:$A,0)+'2-1-2 data.csv'!H$1-1)),"")</f>
        <v/>
      </c>
      <c r="I1151" s="6" t="str">
        <f>_xlfn.IFNA(IF(I$1&gt;$C1151,"",INDEX('2-1-1 紀錄下次購買項目'!$C:$C,MATCH('2-1-2 data.csv'!$A1151,'2-1-1 紀錄下次購買項目'!$A:$A,0)+'2-1-2 data.csv'!I$1-1)),"")</f>
        <v/>
      </c>
      <c r="J1151" s="6" t="str">
        <f>_xlfn.IFNA(IF(J$1&gt;$C1151,"",INDEX('2-1-1 紀錄下次購買項目'!$C:$C,MATCH('2-1-2 data.csv'!$A1151,'2-1-1 紀錄下次購買項目'!$A:$A,0)+'2-1-2 data.csv'!J$1-1)),"")</f>
        <v/>
      </c>
      <c r="K1151" s="6" t="str">
        <f>_xlfn.IFNA(IF(K$1&gt;$C1151,"",INDEX('2-1-1 紀錄下次購買項目'!$C:$C,MATCH('2-1-2 data.csv'!$A1151,'2-1-1 紀錄下次購買項目'!$A:$A,0)+'2-1-2 data.csv'!K$1-1)),"")</f>
        <v/>
      </c>
      <c r="L1151" s="6" t="str">
        <f>_xlfn.IFNA(IF(L$1&gt;$C1151,"",INDEX('2-1-1 紀錄下次購買項目'!$C:$C,MATCH('2-1-2 data.csv'!$A1151,'2-1-1 紀錄下次購買項目'!$A:$A,0)+'2-1-2 data.csv'!L$1-1)),"")</f>
        <v/>
      </c>
      <c r="M1151" s="6" t="str">
        <f>_xlfn.IFNA(IF(M$1&gt;$C1151,"",INDEX('2-1-1 紀錄下次購買項目'!$C:$C,MATCH('2-1-2 data.csv'!$A1151,'2-1-1 紀錄下次購買項目'!$A:$A,0)+'2-1-2 data.csv'!M$1-1)),"")</f>
        <v/>
      </c>
      <c r="N1151" s="6" t="str">
        <f>_xlfn.IFNA(IF(N$1&gt;$C1151,"",INDEX('2-1-1 紀錄下次購買項目'!$C:$C,MATCH('2-1-2 data.csv'!$A1151,'2-1-1 紀錄下次購買項目'!$A:$A,0)+'2-1-2 data.csv'!N$1-1)),"")</f>
        <v/>
      </c>
    </row>
    <row r="1152" spans="1:14">
      <c r="A1152" s="6">
        <v>60171</v>
      </c>
      <c r="B1152" s="5">
        <v>2995</v>
      </c>
      <c r="C1152" s="6">
        <v>1</v>
      </c>
      <c r="D1152" s="6">
        <v>1</v>
      </c>
      <c r="E1152" s="6" t="str">
        <f>_xlfn.IFNA(IF(E$1&gt;$C1152,"",INDEX('2-1-1 紀錄下次購買項目'!$C:$C,MATCH('2-1-2 data.csv'!$A1152,'2-1-1 紀錄下次購買項目'!$A:$A,0)+'2-1-2 data.csv'!E$1-1)),"")</f>
        <v>CD燒錄片</v>
      </c>
      <c r="F1152" s="6" t="str">
        <f>_xlfn.IFNA(IF(F$1&gt;$C1152,"",INDEX('2-1-1 紀錄下次購買項目'!$C:$C,MATCH('2-1-2 data.csv'!$A1152,'2-1-1 紀錄下次購買項目'!$A:$A,0)+'2-1-2 data.csv'!F$1-1)),"")</f>
        <v/>
      </c>
      <c r="G1152" s="6" t="str">
        <f>_xlfn.IFNA(IF(G$1&gt;$C1152,"",INDEX('2-1-1 紀錄下次購買項目'!$C:$C,MATCH('2-1-2 data.csv'!$A1152,'2-1-1 紀錄下次購買項目'!$A:$A,0)+'2-1-2 data.csv'!G$1-1)),"")</f>
        <v/>
      </c>
      <c r="H1152" s="6" t="str">
        <f>_xlfn.IFNA(IF(H$1&gt;$C1152,"",INDEX('2-1-1 紀錄下次購買項目'!$C:$C,MATCH('2-1-2 data.csv'!$A1152,'2-1-1 紀錄下次購買項目'!$A:$A,0)+'2-1-2 data.csv'!H$1-1)),"")</f>
        <v/>
      </c>
      <c r="I1152" s="6" t="str">
        <f>_xlfn.IFNA(IF(I$1&gt;$C1152,"",INDEX('2-1-1 紀錄下次購買項目'!$C:$C,MATCH('2-1-2 data.csv'!$A1152,'2-1-1 紀錄下次購買項目'!$A:$A,0)+'2-1-2 data.csv'!I$1-1)),"")</f>
        <v/>
      </c>
      <c r="J1152" s="6" t="str">
        <f>_xlfn.IFNA(IF(J$1&gt;$C1152,"",INDEX('2-1-1 紀錄下次購買項目'!$C:$C,MATCH('2-1-2 data.csv'!$A1152,'2-1-1 紀錄下次購買項目'!$A:$A,0)+'2-1-2 data.csv'!J$1-1)),"")</f>
        <v/>
      </c>
      <c r="K1152" s="6" t="str">
        <f>_xlfn.IFNA(IF(K$1&gt;$C1152,"",INDEX('2-1-1 紀錄下次購買項目'!$C:$C,MATCH('2-1-2 data.csv'!$A1152,'2-1-1 紀錄下次購買項目'!$A:$A,0)+'2-1-2 data.csv'!K$1-1)),"")</f>
        <v/>
      </c>
      <c r="L1152" s="6" t="str">
        <f>_xlfn.IFNA(IF(L$1&gt;$C1152,"",INDEX('2-1-1 紀錄下次購買項目'!$C:$C,MATCH('2-1-2 data.csv'!$A1152,'2-1-1 紀錄下次購買項目'!$A:$A,0)+'2-1-2 data.csv'!L$1-1)),"")</f>
        <v/>
      </c>
      <c r="M1152" s="6" t="str">
        <f>_xlfn.IFNA(IF(M$1&gt;$C1152,"",INDEX('2-1-1 紀錄下次購買項目'!$C:$C,MATCH('2-1-2 data.csv'!$A1152,'2-1-1 紀錄下次購買項目'!$A:$A,0)+'2-1-2 data.csv'!M$1-1)),"")</f>
        <v/>
      </c>
      <c r="N1152" s="6" t="str">
        <f>_xlfn.IFNA(IF(N$1&gt;$C1152,"",INDEX('2-1-1 紀錄下次購買項目'!$C:$C,MATCH('2-1-2 data.csv'!$A1152,'2-1-1 紀錄下次購買項目'!$A:$A,0)+'2-1-2 data.csv'!N$1-1)),"")</f>
        <v/>
      </c>
    </row>
    <row r="1153" spans="1:14">
      <c r="A1153" s="6">
        <v>61454</v>
      </c>
      <c r="B1153" s="5">
        <v>2995</v>
      </c>
      <c r="C1153" s="6">
        <v>1</v>
      </c>
      <c r="D1153" s="6">
        <v>0</v>
      </c>
      <c r="E1153" s="6" t="str">
        <f>_xlfn.IFNA(IF(E$1&gt;$C1153,"",INDEX('2-1-1 紀錄下次購買項目'!$C:$C,MATCH('2-1-2 data.csv'!$A1153,'2-1-1 紀錄下次購買項目'!$A:$A,0)+'2-1-2 data.csv'!E$1-1)),"")</f>
        <v>USB 儲存碟</v>
      </c>
      <c r="F1153" s="6" t="str">
        <f>_xlfn.IFNA(IF(F$1&gt;$C1153,"",INDEX('2-1-1 紀錄下次購買項目'!$C:$C,MATCH('2-1-2 data.csv'!$A1153,'2-1-1 紀錄下次購買項目'!$A:$A,0)+'2-1-2 data.csv'!F$1-1)),"")</f>
        <v/>
      </c>
      <c r="G1153" s="6" t="str">
        <f>_xlfn.IFNA(IF(G$1&gt;$C1153,"",INDEX('2-1-1 紀錄下次購買項目'!$C:$C,MATCH('2-1-2 data.csv'!$A1153,'2-1-1 紀錄下次購買項目'!$A:$A,0)+'2-1-2 data.csv'!G$1-1)),"")</f>
        <v/>
      </c>
      <c r="H1153" s="6" t="str">
        <f>_xlfn.IFNA(IF(H$1&gt;$C1153,"",INDEX('2-1-1 紀錄下次購買項目'!$C:$C,MATCH('2-1-2 data.csv'!$A1153,'2-1-1 紀錄下次購買項目'!$A:$A,0)+'2-1-2 data.csv'!H$1-1)),"")</f>
        <v/>
      </c>
      <c r="I1153" s="6" t="str">
        <f>_xlfn.IFNA(IF(I$1&gt;$C1153,"",INDEX('2-1-1 紀錄下次購買項目'!$C:$C,MATCH('2-1-2 data.csv'!$A1153,'2-1-1 紀錄下次購買項目'!$A:$A,0)+'2-1-2 data.csv'!I$1-1)),"")</f>
        <v/>
      </c>
      <c r="J1153" s="6" t="str">
        <f>_xlfn.IFNA(IF(J$1&gt;$C1153,"",INDEX('2-1-1 紀錄下次購買項目'!$C:$C,MATCH('2-1-2 data.csv'!$A1153,'2-1-1 紀錄下次購買項目'!$A:$A,0)+'2-1-2 data.csv'!J$1-1)),"")</f>
        <v/>
      </c>
      <c r="K1153" s="6" t="str">
        <f>_xlfn.IFNA(IF(K$1&gt;$C1153,"",INDEX('2-1-1 紀錄下次購買項目'!$C:$C,MATCH('2-1-2 data.csv'!$A1153,'2-1-1 紀錄下次購買項目'!$A:$A,0)+'2-1-2 data.csv'!K$1-1)),"")</f>
        <v/>
      </c>
      <c r="L1153" s="6" t="str">
        <f>_xlfn.IFNA(IF(L$1&gt;$C1153,"",INDEX('2-1-1 紀錄下次購買項目'!$C:$C,MATCH('2-1-2 data.csv'!$A1153,'2-1-1 紀錄下次購買項目'!$A:$A,0)+'2-1-2 data.csv'!L$1-1)),"")</f>
        <v/>
      </c>
      <c r="M1153" s="6" t="str">
        <f>_xlfn.IFNA(IF(M$1&gt;$C1153,"",INDEX('2-1-1 紀錄下次購買項目'!$C:$C,MATCH('2-1-2 data.csv'!$A1153,'2-1-1 紀錄下次購買項目'!$A:$A,0)+'2-1-2 data.csv'!M$1-1)),"")</f>
        <v/>
      </c>
      <c r="N1153" s="6" t="str">
        <f>_xlfn.IFNA(IF(N$1&gt;$C1153,"",INDEX('2-1-1 紀錄下次購買項目'!$C:$C,MATCH('2-1-2 data.csv'!$A1153,'2-1-1 紀錄下次購買項目'!$A:$A,0)+'2-1-2 data.csv'!N$1-1)),"")</f>
        <v/>
      </c>
    </row>
    <row r="1154" spans="1:14">
      <c r="A1154" s="6">
        <v>35549</v>
      </c>
      <c r="B1154" s="5">
        <v>3056</v>
      </c>
      <c r="C1154" s="6">
        <v>3</v>
      </c>
      <c r="D1154" s="6">
        <v>1</v>
      </c>
      <c r="E1154" s="6" t="str">
        <f>_xlfn.IFNA(IF(E$1&gt;$C1154,"",INDEX('2-1-1 紀錄下次購買項目'!$C:$C,MATCH('2-1-2 data.csv'!$A1154,'2-1-1 紀錄下次購買項目'!$A:$A,0)+'2-1-2 data.csv'!E$1-1)),"")</f>
        <v>數位相機</v>
      </c>
      <c r="F1154" s="6" t="str">
        <f>_xlfn.IFNA(IF(F$1&gt;$C1154,"",INDEX('2-1-1 紀錄下次購買項目'!$C:$C,MATCH('2-1-2 data.csv'!$A1154,'2-1-1 紀錄下次購買項目'!$A:$A,0)+'2-1-2 data.csv'!F$1-1)),"")</f>
        <v>USB 儲存碟</v>
      </c>
      <c r="G1154" s="6" t="str">
        <f>_xlfn.IFNA(IF(G$1&gt;$C1154,"",INDEX('2-1-1 紀錄下次購買項目'!$C:$C,MATCH('2-1-2 data.csv'!$A1154,'2-1-1 紀錄下次購買項目'!$A:$A,0)+'2-1-2 data.csv'!G$1-1)),"")</f>
        <v>記憶卡</v>
      </c>
      <c r="H1154" s="6" t="str">
        <f>_xlfn.IFNA(IF(H$1&gt;$C1154,"",INDEX('2-1-1 紀錄下次購買項目'!$C:$C,MATCH('2-1-2 data.csv'!$A1154,'2-1-1 紀錄下次購買項目'!$A:$A,0)+'2-1-2 data.csv'!H$1-1)),"")</f>
        <v/>
      </c>
      <c r="I1154" s="6" t="str">
        <f>_xlfn.IFNA(IF(I$1&gt;$C1154,"",INDEX('2-1-1 紀錄下次購買項目'!$C:$C,MATCH('2-1-2 data.csv'!$A1154,'2-1-1 紀錄下次購買項目'!$A:$A,0)+'2-1-2 data.csv'!I$1-1)),"")</f>
        <v/>
      </c>
      <c r="J1154" s="6" t="str">
        <f>_xlfn.IFNA(IF(J$1&gt;$C1154,"",INDEX('2-1-1 紀錄下次購買項目'!$C:$C,MATCH('2-1-2 data.csv'!$A1154,'2-1-1 紀錄下次購買項目'!$A:$A,0)+'2-1-2 data.csv'!J$1-1)),"")</f>
        <v/>
      </c>
      <c r="K1154" s="6" t="str">
        <f>_xlfn.IFNA(IF(K$1&gt;$C1154,"",INDEX('2-1-1 紀錄下次購買項目'!$C:$C,MATCH('2-1-2 data.csv'!$A1154,'2-1-1 紀錄下次購買項目'!$A:$A,0)+'2-1-2 data.csv'!K$1-1)),"")</f>
        <v/>
      </c>
      <c r="L1154" s="6" t="str">
        <f>_xlfn.IFNA(IF(L$1&gt;$C1154,"",INDEX('2-1-1 紀錄下次購買項目'!$C:$C,MATCH('2-1-2 data.csv'!$A1154,'2-1-1 紀錄下次購買項目'!$A:$A,0)+'2-1-2 data.csv'!L$1-1)),"")</f>
        <v/>
      </c>
      <c r="M1154" s="6" t="str">
        <f>_xlfn.IFNA(IF(M$1&gt;$C1154,"",INDEX('2-1-1 紀錄下次購買項目'!$C:$C,MATCH('2-1-2 data.csv'!$A1154,'2-1-1 紀錄下次購買項目'!$A:$A,0)+'2-1-2 data.csv'!M$1-1)),"")</f>
        <v/>
      </c>
      <c r="N1154" s="6" t="str">
        <f>_xlfn.IFNA(IF(N$1&gt;$C1154,"",INDEX('2-1-1 紀錄下次購買項目'!$C:$C,MATCH('2-1-2 data.csv'!$A1154,'2-1-1 紀錄下次購買項目'!$A:$A,0)+'2-1-2 data.csv'!N$1-1)),"")</f>
        <v/>
      </c>
    </row>
    <row r="1155" spans="1:14">
      <c r="A1155" s="6">
        <v>40608</v>
      </c>
      <c r="B1155" s="5">
        <v>3056</v>
      </c>
      <c r="C1155" s="6">
        <v>1</v>
      </c>
      <c r="D1155" s="6">
        <v>1</v>
      </c>
      <c r="E1155" s="6" t="str">
        <f>_xlfn.IFNA(IF(E$1&gt;$C1155,"",INDEX('2-1-1 紀錄下次購買項目'!$C:$C,MATCH('2-1-2 data.csv'!$A1155,'2-1-1 紀錄下次購買項目'!$A:$A,0)+'2-1-2 data.csv'!E$1-1)),"")</f>
        <v>30公升以下微電腦微波爐</v>
      </c>
      <c r="F1155" s="6" t="str">
        <f>_xlfn.IFNA(IF(F$1&gt;$C1155,"",INDEX('2-1-1 紀錄下次購買項目'!$C:$C,MATCH('2-1-2 data.csv'!$A1155,'2-1-1 紀錄下次購買項目'!$A:$A,0)+'2-1-2 data.csv'!F$1-1)),"")</f>
        <v/>
      </c>
      <c r="G1155" s="6" t="str">
        <f>_xlfn.IFNA(IF(G$1&gt;$C1155,"",INDEX('2-1-1 紀錄下次購買項目'!$C:$C,MATCH('2-1-2 data.csv'!$A1155,'2-1-1 紀錄下次購買項目'!$A:$A,0)+'2-1-2 data.csv'!G$1-1)),"")</f>
        <v/>
      </c>
      <c r="H1155" s="6" t="str">
        <f>_xlfn.IFNA(IF(H$1&gt;$C1155,"",INDEX('2-1-1 紀錄下次購買項目'!$C:$C,MATCH('2-1-2 data.csv'!$A1155,'2-1-1 紀錄下次購買項目'!$A:$A,0)+'2-1-2 data.csv'!H$1-1)),"")</f>
        <v/>
      </c>
      <c r="I1155" s="6" t="str">
        <f>_xlfn.IFNA(IF(I$1&gt;$C1155,"",INDEX('2-1-1 紀錄下次購買項目'!$C:$C,MATCH('2-1-2 data.csv'!$A1155,'2-1-1 紀錄下次購買項目'!$A:$A,0)+'2-1-2 data.csv'!I$1-1)),"")</f>
        <v/>
      </c>
      <c r="J1155" s="6" t="str">
        <f>_xlfn.IFNA(IF(J$1&gt;$C1155,"",INDEX('2-1-1 紀錄下次購買項目'!$C:$C,MATCH('2-1-2 data.csv'!$A1155,'2-1-1 紀錄下次購買項目'!$A:$A,0)+'2-1-2 data.csv'!J$1-1)),"")</f>
        <v/>
      </c>
      <c r="K1155" s="6" t="str">
        <f>_xlfn.IFNA(IF(K$1&gt;$C1155,"",INDEX('2-1-1 紀錄下次購買項目'!$C:$C,MATCH('2-1-2 data.csv'!$A1155,'2-1-1 紀錄下次購買項目'!$A:$A,0)+'2-1-2 data.csv'!K$1-1)),"")</f>
        <v/>
      </c>
      <c r="L1155" s="6" t="str">
        <f>_xlfn.IFNA(IF(L$1&gt;$C1155,"",INDEX('2-1-1 紀錄下次購買項目'!$C:$C,MATCH('2-1-2 data.csv'!$A1155,'2-1-1 紀錄下次購買項目'!$A:$A,0)+'2-1-2 data.csv'!L$1-1)),"")</f>
        <v/>
      </c>
      <c r="M1155" s="6" t="str">
        <f>_xlfn.IFNA(IF(M$1&gt;$C1155,"",INDEX('2-1-1 紀錄下次購買項目'!$C:$C,MATCH('2-1-2 data.csv'!$A1155,'2-1-1 紀錄下次購買項目'!$A:$A,0)+'2-1-2 data.csv'!M$1-1)),"")</f>
        <v/>
      </c>
      <c r="N1155" s="6" t="str">
        <f>_xlfn.IFNA(IF(N$1&gt;$C1155,"",INDEX('2-1-1 紀錄下次購買項目'!$C:$C,MATCH('2-1-2 data.csv'!$A1155,'2-1-1 紀錄下次購買項目'!$A:$A,0)+'2-1-2 data.csv'!N$1-1)),"")</f>
        <v/>
      </c>
    </row>
    <row r="1156" spans="1:14">
      <c r="A1156" s="6">
        <v>45881</v>
      </c>
      <c r="B1156" s="5">
        <v>3056</v>
      </c>
      <c r="C1156" s="6">
        <v>1</v>
      </c>
      <c r="D1156" s="6">
        <v>0</v>
      </c>
      <c r="E1156" s="6" t="str">
        <f>_xlfn.IFNA(IF(E$1&gt;$C1156,"",INDEX('2-1-1 紀錄下次購買項目'!$C:$C,MATCH('2-1-2 data.csv'!$A1156,'2-1-1 紀錄下次購買項目'!$A:$A,0)+'2-1-2 data.csv'!E$1-1)),"")</f>
        <v>USB 儲存碟</v>
      </c>
      <c r="F1156" s="6" t="str">
        <f>_xlfn.IFNA(IF(F$1&gt;$C1156,"",INDEX('2-1-1 紀錄下次購買項目'!$C:$C,MATCH('2-1-2 data.csv'!$A1156,'2-1-1 紀錄下次購買項目'!$A:$A,0)+'2-1-2 data.csv'!F$1-1)),"")</f>
        <v/>
      </c>
      <c r="G1156" s="6" t="str">
        <f>_xlfn.IFNA(IF(G$1&gt;$C1156,"",INDEX('2-1-1 紀錄下次購買項目'!$C:$C,MATCH('2-1-2 data.csv'!$A1156,'2-1-1 紀錄下次購買項目'!$A:$A,0)+'2-1-2 data.csv'!G$1-1)),"")</f>
        <v/>
      </c>
      <c r="H1156" s="6" t="str">
        <f>_xlfn.IFNA(IF(H$1&gt;$C1156,"",INDEX('2-1-1 紀錄下次購買項目'!$C:$C,MATCH('2-1-2 data.csv'!$A1156,'2-1-1 紀錄下次購買項目'!$A:$A,0)+'2-1-2 data.csv'!H$1-1)),"")</f>
        <v/>
      </c>
      <c r="I1156" s="6" t="str">
        <f>_xlfn.IFNA(IF(I$1&gt;$C1156,"",INDEX('2-1-1 紀錄下次購買項目'!$C:$C,MATCH('2-1-2 data.csv'!$A1156,'2-1-1 紀錄下次購買項目'!$A:$A,0)+'2-1-2 data.csv'!I$1-1)),"")</f>
        <v/>
      </c>
      <c r="J1156" s="6" t="str">
        <f>_xlfn.IFNA(IF(J$1&gt;$C1156,"",INDEX('2-1-1 紀錄下次購買項目'!$C:$C,MATCH('2-1-2 data.csv'!$A1156,'2-1-1 紀錄下次購買項目'!$A:$A,0)+'2-1-2 data.csv'!J$1-1)),"")</f>
        <v/>
      </c>
      <c r="K1156" s="6" t="str">
        <f>_xlfn.IFNA(IF(K$1&gt;$C1156,"",INDEX('2-1-1 紀錄下次購買項目'!$C:$C,MATCH('2-1-2 data.csv'!$A1156,'2-1-1 紀錄下次購買項目'!$A:$A,0)+'2-1-2 data.csv'!K$1-1)),"")</f>
        <v/>
      </c>
      <c r="L1156" s="6" t="str">
        <f>_xlfn.IFNA(IF(L$1&gt;$C1156,"",INDEX('2-1-1 紀錄下次購買項目'!$C:$C,MATCH('2-1-2 data.csv'!$A1156,'2-1-1 紀錄下次購買項目'!$A:$A,0)+'2-1-2 data.csv'!L$1-1)),"")</f>
        <v/>
      </c>
      <c r="M1156" s="6" t="str">
        <f>_xlfn.IFNA(IF(M$1&gt;$C1156,"",INDEX('2-1-1 紀錄下次購買項目'!$C:$C,MATCH('2-1-2 data.csv'!$A1156,'2-1-1 紀錄下次購買項目'!$A:$A,0)+'2-1-2 data.csv'!M$1-1)),"")</f>
        <v/>
      </c>
      <c r="N1156" s="6" t="str">
        <f>_xlfn.IFNA(IF(N$1&gt;$C1156,"",INDEX('2-1-1 紀錄下次購買項目'!$C:$C,MATCH('2-1-2 data.csv'!$A1156,'2-1-1 紀錄下次購買項目'!$A:$A,0)+'2-1-2 data.csv'!N$1-1)),"")</f>
        <v/>
      </c>
    </row>
    <row r="1157" spans="1:14">
      <c r="A1157" s="6">
        <v>4254</v>
      </c>
      <c r="B1157" s="5">
        <v>3059</v>
      </c>
      <c r="C1157" s="6">
        <v>1</v>
      </c>
      <c r="D1157" s="6">
        <v>1</v>
      </c>
      <c r="E1157" s="6" t="str">
        <f>_xlfn.IFNA(IF(E$1&gt;$C1157,"",INDEX('2-1-1 紀錄下次購買項目'!$C:$C,MATCH('2-1-2 data.csv'!$A1157,'2-1-1 紀錄下次購買項目'!$A:$A,0)+'2-1-2 data.csv'!E$1-1)),"")</f>
        <v>鹼性電池</v>
      </c>
      <c r="F1157" s="6" t="str">
        <f>_xlfn.IFNA(IF(F$1&gt;$C1157,"",INDEX('2-1-1 紀錄下次購買項目'!$C:$C,MATCH('2-1-2 data.csv'!$A1157,'2-1-1 紀錄下次購買項目'!$A:$A,0)+'2-1-2 data.csv'!F$1-1)),"")</f>
        <v/>
      </c>
      <c r="G1157" s="6" t="str">
        <f>_xlfn.IFNA(IF(G$1&gt;$C1157,"",INDEX('2-1-1 紀錄下次購買項目'!$C:$C,MATCH('2-1-2 data.csv'!$A1157,'2-1-1 紀錄下次購買項目'!$A:$A,0)+'2-1-2 data.csv'!G$1-1)),"")</f>
        <v/>
      </c>
      <c r="H1157" s="6" t="str">
        <f>_xlfn.IFNA(IF(H$1&gt;$C1157,"",INDEX('2-1-1 紀錄下次購買項目'!$C:$C,MATCH('2-1-2 data.csv'!$A1157,'2-1-1 紀錄下次購買項目'!$A:$A,0)+'2-1-2 data.csv'!H$1-1)),"")</f>
        <v/>
      </c>
      <c r="I1157" s="6" t="str">
        <f>_xlfn.IFNA(IF(I$1&gt;$C1157,"",INDEX('2-1-1 紀錄下次購買項目'!$C:$C,MATCH('2-1-2 data.csv'!$A1157,'2-1-1 紀錄下次購買項目'!$A:$A,0)+'2-1-2 data.csv'!I$1-1)),"")</f>
        <v/>
      </c>
      <c r="J1157" s="6" t="str">
        <f>_xlfn.IFNA(IF(J$1&gt;$C1157,"",INDEX('2-1-1 紀錄下次購買項目'!$C:$C,MATCH('2-1-2 data.csv'!$A1157,'2-1-1 紀錄下次購買項目'!$A:$A,0)+'2-1-2 data.csv'!J$1-1)),"")</f>
        <v/>
      </c>
      <c r="K1157" s="6" t="str">
        <f>_xlfn.IFNA(IF(K$1&gt;$C1157,"",INDEX('2-1-1 紀錄下次購買項目'!$C:$C,MATCH('2-1-2 data.csv'!$A1157,'2-1-1 紀錄下次購買項目'!$A:$A,0)+'2-1-2 data.csv'!K$1-1)),"")</f>
        <v/>
      </c>
      <c r="L1157" s="6" t="str">
        <f>_xlfn.IFNA(IF(L$1&gt;$C1157,"",INDEX('2-1-1 紀錄下次購買項目'!$C:$C,MATCH('2-1-2 data.csv'!$A1157,'2-1-1 紀錄下次購買項目'!$A:$A,0)+'2-1-2 data.csv'!L$1-1)),"")</f>
        <v/>
      </c>
      <c r="M1157" s="6" t="str">
        <f>_xlfn.IFNA(IF(M$1&gt;$C1157,"",INDEX('2-1-1 紀錄下次購買項目'!$C:$C,MATCH('2-1-2 data.csv'!$A1157,'2-1-1 紀錄下次購買項目'!$A:$A,0)+'2-1-2 data.csv'!M$1-1)),"")</f>
        <v/>
      </c>
      <c r="N1157" s="6" t="str">
        <f>_xlfn.IFNA(IF(N$1&gt;$C1157,"",INDEX('2-1-1 紀錄下次購買項目'!$C:$C,MATCH('2-1-2 data.csv'!$A1157,'2-1-1 紀錄下次購買項目'!$A:$A,0)+'2-1-2 data.csv'!N$1-1)),"")</f>
        <v/>
      </c>
    </row>
    <row r="1158" spans="1:14">
      <c r="A1158" s="6">
        <v>15503</v>
      </c>
      <c r="B1158" s="5">
        <v>3059</v>
      </c>
      <c r="C1158" s="6">
        <v>1</v>
      </c>
      <c r="D1158" s="6">
        <v>1</v>
      </c>
      <c r="E1158" s="6" t="str">
        <f>_xlfn.IFNA(IF(E$1&gt;$C1158,"",INDEX('2-1-1 紀錄下次購買項目'!$C:$C,MATCH('2-1-2 data.csv'!$A1158,'2-1-1 紀錄下次購買項目'!$A:$A,0)+'2-1-2 data.csv'!E$1-1)),"")</f>
        <v>家電安裝費</v>
      </c>
      <c r="F1158" s="6" t="str">
        <f>_xlfn.IFNA(IF(F$1&gt;$C1158,"",INDEX('2-1-1 紀錄下次購買項目'!$C:$C,MATCH('2-1-2 data.csv'!$A1158,'2-1-1 紀錄下次購買項目'!$A:$A,0)+'2-1-2 data.csv'!F$1-1)),"")</f>
        <v/>
      </c>
      <c r="G1158" s="6" t="str">
        <f>_xlfn.IFNA(IF(G$1&gt;$C1158,"",INDEX('2-1-1 紀錄下次購買項目'!$C:$C,MATCH('2-1-2 data.csv'!$A1158,'2-1-1 紀錄下次購買項目'!$A:$A,0)+'2-1-2 data.csv'!G$1-1)),"")</f>
        <v/>
      </c>
      <c r="H1158" s="6" t="str">
        <f>_xlfn.IFNA(IF(H$1&gt;$C1158,"",INDEX('2-1-1 紀錄下次購買項目'!$C:$C,MATCH('2-1-2 data.csv'!$A1158,'2-1-1 紀錄下次購買項目'!$A:$A,0)+'2-1-2 data.csv'!H$1-1)),"")</f>
        <v/>
      </c>
      <c r="I1158" s="6" t="str">
        <f>_xlfn.IFNA(IF(I$1&gt;$C1158,"",INDEX('2-1-1 紀錄下次購買項目'!$C:$C,MATCH('2-1-2 data.csv'!$A1158,'2-1-1 紀錄下次購買項目'!$A:$A,0)+'2-1-2 data.csv'!I$1-1)),"")</f>
        <v/>
      </c>
      <c r="J1158" s="6" t="str">
        <f>_xlfn.IFNA(IF(J$1&gt;$C1158,"",INDEX('2-1-1 紀錄下次購買項目'!$C:$C,MATCH('2-1-2 data.csv'!$A1158,'2-1-1 紀錄下次購買項目'!$A:$A,0)+'2-1-2 data.csv'!J$1-1)),"")</f>
        <v/>
      </c>
      <c r="K1158" s="6" t="str">
        <f>_xlfn.IFNA(IF(K$1&gt;$C1158,"",INDEX('2-1-1 紀錄下次購買項目'!$C:$C,MATCH('2-1-2 data.csv'!$A1158,'2-1-1 紀錄下次購買項目'!$A:$A,0)+'2-1-2 data.csv'!K$1-1)),"")</f>
        <v/>
      </c>
      <c r="L1158" s="6" t="str">
        <f>_xlfn.IFNA(IF(L$1&gt;$C1158,"",INDEX('2-1-1 紀錄下次購買項目'!$C:$C,MATCH('2-1-2 data.csv'!$A1158,'2-1-1 紀錄下次購買項目'!$A:$A,0)+'2-1-2 data.csv'!L$1-1)),"")</f>
        <v/>
      </c>
      <c r="M1158" s="6" t="str">
        <f>_xlfn.IFNA(IF(M$1&gt;$C1158,"",INDEX('2-1-1 紀錄下次購買項目'!$C:$C,MATCH('2-1-2 data.csv'!$A1158,'2-1-1 紀錄下次購買項目'!$A:$A,0)+'2-1-2 data.csv'!M$1-1)),"")</f>
        <v/>
      </c>
      <c r="N1158" s="6" t="str">
        <f>_xlfn.IFNA(IF(N$1&gt;$C1158,"",INDEX('2-1-1 紀錄下次購買項目'!$C:$C,MATCH('2-1-2 data.csv'!$A1158,'2-1-1 紀錄下次購買項目'!$A:$A,0)+'2-1-2 data.csv'!N$1-1)),"")</f>
        <v/>
      </c>
    </row>
    <row r="1159" spans="1:14">
      <c r="A1159" s="6">
        <v>19041</v>
      </c>
      <c r="B1159" s="5">
        <v>3059</v>
      </c>
      <c r="C1159" s="6">
        <v>1</v>
      </c>
      <c r="D1159" s="6">
        <v>1</v>
      </c>
      <c r="E1159" s="6" t="str">
        <f>_xlfn.IFNA(IF(E$1&gt;$C1159,"",INDEX('2-1-1 紀錄下次購買項目'!$C:$C,MATCH('2-1-2 data.csv'!$A1159,'2-1-1 紀錄下次購買項目'!$A:$A,0)+'2-1-2 data.csv'!E$1-1)),"")</f>
        <v>CD燒錄片</v>
      </c>
      <c r="F1159" s="6" t="str">
        <f>_xlfn.IFNA(IF(F$1&gt;$C1159,"",INDEX('2-1-1 紀錄下次購買項目'!$C:$C,MATCH('2-1-2 data.csv'!$A1159,'2-1-1 紀錄下次購買項目'!$A:$A,0)+'2-1-2 data.csv'!F$1-1)),"")</f>
        <v/>
      </c>
      <c r="G1159" s="6" t="str">
        <f>_xlfn.IFNA(IF(G$1&gt;$C1159,"",INDEX('2-1-1 紀錄下次購買項目'!$C:$C,MATCH('2-1-2 data.csv'!$A1159,'2-1-1 紀錄下次購買項目'!$A:$A,0)+'2-1-2 data.csv'!G$1-1)),"")</f>
        <v/>
      </c>
      <c r="H1159" s="6" t="str">
        <f>_xlfn.IFNA(IF(H$1&gt;$C1159,"",INDEX('2-1-1 紀錄下次購買項目'!$C:$C,MATCH('2-1-2 data.csv'!$A1159,'2-1-1 紀錄下次購買項目'!$A:$A,0)+'2-1-2 data.csv'!H$1-1)),"")</f>
        <v/>
      </c>
      <c r="I1159" s="6" t="str">
        <f>_xlfn.IFNA(IF(I$1&gt;$C1159,"",INDEX('2-1-1 紀錄下次購買項目'!$C:$C,MATCH('2-1-2 data.csv'!$A1159,'2-1-1 紀錄下次購買項目'!$A:$A,0)+'2-1-2 data.csv'!I$1-1)),"")</f>
        <v/>
      </c>
      <c r="J1159" s="6" t="str">
        <f>_xlfn.IFNA(IF(J$1&gt;$C1159,"",INDEX('2-1-1 紀錄下次購買項目'!$C:$C,MATCH('2-1-2 data.csv'!$A1159,'2-1-1 紀錄下次購買項目'!$A:$A,0)+'2-1-2 data.csv'!J$1-1)),"")</f>
        <v/>
      </c>
      <c r="K1159" s="6" t="str">
        <f>_xlfn.IFNA(IF(K$1&gt;$C1159,"",INDEX('2-1-1 紀錄下次購買項目'!$C:$C,MATCH('2-1-2 data.csv'!$A1159,'2-1-1 紀錄下次購買項目'!$A:$A,0)+'2-1-2 data.csv'!K$1-1)),"")</f>
        <v/>
      </c>
      <c r="L1159" s="6" t="str">
        <f>_xlfn.IFNA(IF(L$1&gt;$C1159,"",INDEX('2-1-1 紀錄下次購買項目'!$C:$C,MATCH('2-1-2 data.csv'!$A1159,'2-1-1 紀錄下次購買項目'!$A:$A,0)+'2-1-2 data.csv'!L$1-1)),"")</f>
        <v/>
      </c>
      <c r="M1159" s="6" t="str">
        <f>_xlfn.IFNA(IF(M$1&gt;$C1159,"",INDEX('2-1-1 紀錄下次購買項目'!$C:$C,MATCH('2-1-2 data.csv'!$A1159,'2-1-1 紀錄下次購買項目'!$A:$A,0)+'2-1-2 data.csv'!M$1-1)),"")</f>
        <v/>
      </c>
      <c r="N1159" s="6" t="str">
        <f>_xlfn.IFNA(IF(N$1&gt;$C1159,"",INDEX('2-1-1 紀錄下次購買項目'!$C:$C,MATCH('2-1-2 data.csv'!$A1159,'2-1-1 紀錄下次購買項目'!$A:$A,0)+'2-1-2 data.csv'!N$1-1)),"")</f>
        <v/>
      </c>
    </row>
    <row r="1160" spans="1:14">
      <c r="A1160" s="6">
        <v>41700</v>
      </c>
      <c r="B1160" s="5">
        <v>3059</v>
      </c>
      <c r="C1160" s="6">
        <v>1</v>
      </c>
      <c r="D1160" s="6">
        <v>1</v>
      </c>
      <c r="E1160" s="6" t="str">
        <f>_xlfn.IFNA(IF(E$1&gt;$C1160,"",INDEX('2-1-1 紀錄下次購買項目'!$C:$C,MATCH('2-1-2 data.csv'!$A1160,'2-1-1 紀錄下次購買項目'!$A:$A,0)+'2-1-2 data.csv'!E$1-1)),"")</f>
        <v>線材</v>
      </c>
      <c r="F1160" s="6" t="str">
        <f>_xlfn.IFNA(IF(F$1&gt;$C1160,"",INDEX('2-1-1 紀錄下次購買項目'!$C:$C,MATCH('2-1-2 data.csv'!$A1160,'2-1-1 紀錄下次購買項目'!$A:$A,0)+'2-1-2 data.csv'!F$1-1)),"")</f>
        <v/>
      </c>
      <c r="G1160" s="6" t="str">
        <f>_xlfn.IFNA(IF(G$1&gt;$C1160,"",INDEX('2-1-1 紀錄下次購買項目'!$C:$C,MATCH('2-1-2 data.csv'!$A1160,'2-1-1 紀錄下次購買項目'!$A:$A,0)+'2-1-2 data.csv'!G$1-1)),"")</f>
        <v/>
      </c>
      <c r="H1160" s="6" t="str">
        <f>_xlfn.IFNA(IF(H$1&gt;$C1160,"",INDEX('2-1-1 紀錄下次購買項目'!$C:$C,MATCH('2-1-2 data.csv'!$A1160,'2-1-1 紀錄下次購買項目'!$A:$A,0)+'2-1-2 data.csv'!H$1-1)),"")</f>
        <v/>
      </c>
      <c r="I1160" s="6" t="str">
        <f>_xlfn.IFNA(IF(I$1&gt;$C1160,"",INDEX('2-1-1 紀錄下次購買項目'!$C:$C,MATCH('2-1-2 data.csv'!$A1160,'2-1-1 紀錄下次購買項目'!$A:$A,0)+'2-1-2 data.csv'!I$1-1)),"")</f>
        <v/>
      </c>
      <c r="J1160" s="6" t="str">
        <f>_xlfn.IFNA(IF(J$1&gt;$C1160,"",INDEX('2-1-1 紀錄下次購買項目'!$C:$C,MATCH('2-1-2 data.csv'!$A1160,'2-1-1 紀錄下次購買項目'!$A:$A,0)+'2-1-2 data.csv'!J$1-1)),"")</f>
        <v/>
      </c>
      <c r="K1160" s="6" t="str">
        <f>_xlfn.IFNA(IF(K$1&gt;$C1160,"",INDEX('2-1-1 紀錄下次購買項目'!$C:$C,MATCH('2-1-2 data.csv'!$A1160,'2-1-1 紀錄下次購買項目'!$A:$A,0)+'2-1-2 data.csv'!K$1-1)),"")</f>
        <v/>
      </c>
      <c r="L1160" s="6" t="str">
        <f>_xlfn.IFNA(IF(L$1&gt;$C1160,"",INDEX('2-1-1 紀錄下次購買項目'!$C:$C,MATCH('2-1-2 data.csv'!$A1160,'2-1-1 紀錄下次購買項目'!$A:$A,0)+'2-1-2 data.csv'!L$1-1)),"")</f>
        <v/>
      </c>
      <c r="M1160" s="6" t="str">
        <f>_xlfn.IFNA(IF(M$1&gt;$C1160,"",INDEX('2-1-1 紀錄下次購買項目'!$C:$C,MATCH('2-1-2 data.csv'!$A1160,'2-1-1 紀錄下次購買項目'!$A:$A,0)+'2-1-2 data.csv'!M$1-1)),"")</f>
        <v/>
      </c>
      <c r="N1160" s="6" t="str">
        <f>_xlfn.IFNA(IF(N$1&gt;$C1160,"",INDEX('2-1-1 紀錄下次購買項目'!$C:$C,MATCH('2-1-2 data.csv'!$A1160,'2-1-1 紀錄下次購買項目'!$A:$A,0)+'2-1-2 data.csv'!N$1-1)),"")</f>
        <v/>
      </c>
    </row>
    <row r="1161" spans="1:14">
      <c r="A1161" s="6">
        <v>59381</v>
      </c>
      <c r="B1161" s="5">
        <v>3059</v>
      </c>
      <c r="C1161" s="6">
        <v>1</v>
      </c>
      <c r="D1161" s="6">
        <v>1</v>
      </c>
      <c r="E1161" s="6" t="str">
        <f>_xlfn.IFNA(IF(E$1&gt;$C1161,"",INDEX('2-1-1 紀錄下次購買項目'!$C:$C,MATCH('2-1-2 data.csv'!$A1161,'2-1-1 紀錄下次購買項目'!$A:$A,0)+'2-1-2 data.csv'!E$1-1)),"")</f>
        <v>讀卡機/轉接卡</v>
      </c>
      <c r="F1161" s="6" t="str">
        <f>_xlfn.IFNA(IF(F$1&gt;$C1161,"",INDEX('2-1-1 紀錄下次購買項目'!$C:$C,MATCH('2-1-2 data.csv'!$A1161,'2-1-1 紀錄下次購買項目'!$A:$A,0)+'2-1-2 data.csv'!F$1-1)),"")</f>
        <v/>
      </c>
      <c r="G1161" s="6" t="str">
        <f>_xlfn.IFNA(IF(G$1&gt;$C1161,"",INDEX('2-1-1 紀錄下次購買項目'!$C:$C,MATCH('2-1-2 data.csv'!$A1161,'2-1-1 紀錄下次購買項目'!$A:$A,0)+'2-1-2 data.csv'!G$1-1)),"")</f>
        <v/>
      </c>
      <c r="H1161" s="6" t="str">
        <f>_xlfn.IFNA(IF(H$1&gt;$C1161,"",INDEX('2-1-1 紀錄下次購買項目'!$C:$C,MATCH('2-1-2 data.csv'!$A1161,'2-1-1 紀錄下次購買項目'!$A:$A,0)+'2-1-2 data.csv'!H$1-1)),"")</f>
        <v/>
      </c>
      <c r="I1161" s="6" t="str">
        <f>_xlfn.IFNA(IF(I$1&gt;$C1161,"",INDEX('2-1-1 紀錄下次購買項目'!$C:$C,MATCH('2-1-2 data.csv'!$A1161,'2-1-1 紀錄下次購買項目'!$A:$A,0)+'2-1-2 data.csv'!I$1-1)),"")</f>
        <v/>
      </c>
      <c r="J1161" s="6" t="str">
        <f>_xlfn.IFNA(IF(J$1&gt;$C1161,"",INDEX('2-1-1 紀錄下次購買項目'!$C:$C,MATCH('2-1-2 data.csv'!$A1161,'2-1-1 紀錄下次購買項目'!$A:$A,0)+'2-1-2 data.csv'!J$1-1)),"")</f>
        <v/>
      </c>
      <c r="K1161" s="6" t="str">
        <f>_xlfn.IFNA(IF(K$1&gt;$C1161,"",INDEX('2-1-1 紀錄下次購買項目'!$C:$C,MATCH('2-1-2 data.csv'!$A1161,'2-1-1 紀錄下次購買項目'!$A:$A,0)+'2-1-2 data.csv'!K$1-1)),"")</f>
        <v/>
      </c>
      <c r="L1161" s="6" t="str">
        <f>_xlfn.IFNA(IF(L$1&gt;$C1161,"",INDEX('2-1-1 紀錄下次購買項目'!$C:$C,MATCH('2-1-2 data.csv'!$A1161,'2-1-1 紀錄下次購買項目'!$A:$A,0)+'2-1-2 data.csv'!L$1-1)),"")</f>
        <v/>
      </c>
      <c r="M1161" s="6" t="str">
        <f>_xlfn.IFNA(IF(M$1&gt;$C1161,"",INDEX('2-1-1 紀錄下次購買項目'!$C:$C,MATCH('2-1-2 data.csv'!$A1161,'2-1-1 紀錄下次購買項目'!$A:$A,0)+'2-1-2 data.csv'!M$1-1)),"")</f>
        <v/>
      </c>
      <c r="N1161" s="6" t="str">
        <f>_xlfn.IFNA(IF(N$1&gt;$C1161,"",INDEX('2-1-1 紀錄下次購買項目'!$C:$C,MATCH('2-1-2 data.csv'!$A1161,'2-1-1 紀錄下次購買項目'!$A:$A,0)+'2-1-2 data.csv'!N$1-1)),"")</f>
        <v/>
      </c>
    </row>
    <row r="1162" spans="1:14">
      <c r="A1162" s="6">
        <v>61336</v>
      </c>
      <c r="B1162" s="5">
        <v>3059</v>
      </c>
      <c r="C1162" s="6">
        <v>1</v>
      </c>
      <c r="D1162" s="6">
        <v>1</v>
      </c>
      <c r="E1162" s="6" t="str">
        <f>_xlfn.IFNA(IF(E$1&gt;$C1162,"",INDEX('2-1-1 紀錄下次購買項目'!$C:$C,MATCH('2-1-2 data.csv'!$A1162,'2-1-1 紀錄下次購買項目'!$A:$A,0)+'2-1-2 data.csv'!E$1-1)),"")</f>
        <v>網路線材</v>
      </c>
      <c r="F1162" s="6" t="str">
        <f>_xlfn.IFNA(IF(F$1&gt;$C1162,"",INDEX('2-1-1 紀錄下次購買項目'!$C:$C,MATCH('2-1-2 data.csv'!$A1162,'2-1-1 紀錄下次購買項目'!$A:$A,0)+'2-1-2 data.csv'!F$1-1)),"")</f>
        <v/>
      </c>
      <c r="G1162" s="6" t="str">
        <f>_xlfn.IFNA(IF(G$1&gt;$C1162,"",INDEX('2-1-1 紀錄下次購買項目'!$C:$C,MATCH('2-1-2 data.csv'!$A1162,'2-1-1 紀錄下次購買項目'!$A:$A,0)+'2-1-2 data.csv'!G$1-1)),"")</f>
        <v/>
      </c>
      <c r="H1162" s="6" t="str">
        <f>_xlfn.IFNA(IF(H$1&gt;$C1162,"",INDEX('2-1-1 紀錄下次購買項目'!$C:$C,MATCH('2-1-2 data.csv'!$A1162,'2-1-1 紀錄下次購買項目'!$A:$A,0)+'2-1-2 data.csv'!H$1-1)),"")</f>
        <v/>
      </c>
      <c r="I1162" s="6" t="str">
        <f>_xlfn.IFNA(IF(I$1&gt;$C1162,"",INDEX('2-1-1 紀錄下次購買項目'!$C:$C,MATCH('2-1-2 data.csv'!$A1162,'2-1-1 紀錄下次購買項目'!$A:$A,0)+'2-1-2 data.csv'!I$1-1)),"")</f>
        <v/>
      </c>
      <c r="J1162" s="6" t="str">
        <f>_xlfn.IFNA(IF(J$1&gt;$C1162,"",INDEX('2-1-1 紀錄下次購買項目'!$C:$C,MATCH('2-1-2 data.csv'!$A1162,'2-1-1 紀錄下次購買項目'!$A:$A,0)+'2-1-2 data.csv'!J$1-1)),"")</f>
        <v/>
      </c>
      <c r="K1162" s="6" t="str">
        <f>_xlfn.IFNA(IF(K$1&gt;$C1162,"",INDEX('2-1-1 紀錄下次購買項目'!$C:$C,MATCH('2-1-2 data.csv'!$A1162,'2-1-1 紀錄下次購買項目'!$A:$A,0)+'2-1-2 data.csv'!K$1-1)),"")</f>
        <v/>
      </c>
      <c r="L1162" s="6" t="str">
        <f>_xlfn.IFNA(IF(L$1&gt;$C1162,"",INDEX('2-1-1 紀錄下次購買項目'!$C:$C,MATCH('2-1-2 data.csv'!$A1162,'2-1-1 紀錄下次購買項目'!$A:$A,0)+'2-1-2 data.csv'!L$1-1)),"")</f>
        <v/>
      </c>
      <c r="M1162" s="6" t="str">
        <f>_xlfn.IFNA(IF(M$1&gt;$C1162,"",INDEX('2-1-1 紀錄下次購買項目'!$C:$C,MATCH('2-1-2 data.csv'!$A1162,'2-1-1 紀錄下次購買項目'!$A:$A,0)+'2-1-2 data.csv'!M$1-1)),"")</f>
        <v/>
      </c>
      <c r="N1162" s="6" t="str">
        <f>_xlfn.IFNA(IF(N$1&gt;$C1162,"",INDEX('2-1-1 紀錄下次購買項目'!$C:$C,MATCH('2-1-2 data.csv'!$A1162,'2-1-1 紀錄下次購買項目'!$A:$A,0)+'2-1-2 data.csv'!N$1-1)),"")</f>
        <v/>
      </c>
    </row>
    <row r="1163" spans="1:14">
      <c r="A1163" s="6">
        <v>62256</v>
      </c>
      <c r="B1163" s="5">
        <v>3059</v>
      </c>
      <c r="C1163" s="6">
        <v>1</v>
      </c>
      <c r="D1163" s="6">
        <v>3</v>
      </c>
      <c r="E1163" s="6" t="str">
        <f>_xlfn.IFNA(IF(E$1&gt;$C1163,"",INDEX('2-1-1 紀錄下次購買項目'!$C:$C,MATCH('2-1-2 data.csv'!$A1163,'2-1-1 紀錄下次購買項目'!$A:$A,0)+'2-1-2 data.csv'!E$1-1)),"")</f>
        <v>筆記型電腦</v>
      </c>
      <c r="F1163" s="6" t="str">
        <f>_xlfn.IFNA(IF(F$1&gt;$C1163,"",INDEX('2-1-1 紀錄下次購買項目'!$C:$C,MATCH('2-1-2 data.csv'!$A1163,'2-1-1 紀錄下次購買項目'!$A:$A,0)+'2-1-2 data.csv'!F$1-1)),"")</f>
        <v/>
      </c>
      <c r="G1163" s="6" t="str">
        <f>_xlfn.IFNA(IF(G$1&gt;$C1163,"",INDEX('2-1-1 紀錄下次購買項目'!$C:$C,MATCH('2-1-2 data.csv'!$A1163,'2-1-1 紀錄下次購買項目'!$A:$A,0)+'2-1-2 data.csv'!G$1-1)),"")</f>
        <v/>
      </c>
      <c r="H1163" s="6" t="str">
        <f>_xlfn.IFNA(IF(H$1&gt;$C1163,"",INDEX('2-1-1 紀錄下次購買項目'!$C:$C,MATCH('2-1-2 data.csv'!$A1163,'2-1-1 紀錄下次購買項目'!$A:$A,0)+'2-1-2 data.csv'!H$1-1)),"")</f>
        <v/>
      </c>
      <c r="I1163" s="6" t="str">
        <f>_xlfn.IFNA(IF(I$1&gt;$C1163,"",INDEX('2-1-1 紀錄下次購買項目'!$C:$C,MATCH('2-1-2 data.csv'!$A1163,'2-1-1 紀錄下次購買項目'!$A:$A,0)+'2-1-2 data.csv'!I$1-1)),"")</f>
        <v/>
      </c>
      <c r="J1163" s="6" t="str">
        <f>_xlfn.IFNA(IF(J$1&gt;$C1163,"",INDEX('2-1-1 紀錄下次購買項目'!$C:$C,MATCH('2-1-2 data.csv'!$A1163,'2-1-1 紀錄下次購買項目'!$A:$A,0)+'2-1-2 data.csv'!J$1-1)),"")</f>
        <v/>
      </c>
      <c r="K1163" s="6" t="str">
        <f>_xlfn.IFNA(IF(K$1&gt;$C1163,"",INDEX('2-1-1 紀錄下次購買項目'!$C:$C,MATCH('2-1-2 data.csv'!$A1163,'2-1-1 紀錄下次購買項目'!$A:$A,0)+'2-1-2 data.csv'!K$1-1)),"")</f>
        <v/>
      </c>
      <c r="L1163" s="6" t="str">
        <f>_xlfn.IFNA(IF(L$1&gt;$C1163,"",INDEX('2-1-1 紀錄下次購買項目'!$C:$C,MATCH('2-1-2 data.csv'!$A1163,'2-1-1 紀錄下次購買項目'!$A:$A,0)+'2-1-2 data.csv'!L$1-1)),"")</f>
        <v/>
      </c>
      <c r="M1163" s="6" t="str">
        <f>_xlfn.IFNA(IF(M$1&gt;$C1163,"",INDEX('2-1-1 紀錄下次購買項目'!$C:$C,MATCH('2-1-2 data.csv'!$A1163,'2-1-1 紀錄下次購買項目'!$A:$A,0)+'2-1-2 data.csv'!M$1-1)),"")</f>
        <v/>
      </c>
      <c r="N1163" s="6" t="str">
        <f>_xlfn.IFNA(IF(N$1&gt;$C1163,"",INDEX('2-1-1 紀錄下次購買項目'!$C:$C,MATCH('2-1-2 data.csv'!$A1163,'2-1-1 紀錄下次購買項目'!$A:$A,0)+'2-1-2 data.csv'!N$1-1)),"")</f>
        <v/>
      </c>
    </row>
    <row r="1164" spans="1:14">
      <c r="A1164" s="6">
        <v>62638</v>
      </c>
      <c r="B1164" s="5">
        <v>3059</v>
      </c>
      <c r="C1164" s="6">
        <v>3</v>
      </c>
      <c r="D1164" s="6">
        <v>2</v>
      </c>
      <c r="E1164" s="6" t="str">
        <f>_xlfn.IFNA(IF(E$1&gt;$C1164,"",INDEX('2-1-1 紀錄下次購買項目'!$C:$C,MATCH('2-1-2 data.csv'!$A1164,'2-1-1 紀錄下次購買項目'!$A:$A,0)+'2-1-2 data.csv'!E$1-1)),"")</f>
        <v>讀卡機/轉接卡</v>
      </c>
      <c r="F1164" s="6" t="str">
        <f>_xlfn.IFNA(IF(F$1&gt;$C1164,"",INDEX('2-1-1 紀錄下次購買項目'!$C:$C,MATCH('2-1-2 data.csv'!$A1164,'2-1-1 紀錄下次購買項目'!$A:$A,0)+'2-1-2 data.csv'!F$1-1)),"")</f>
        <v>鹼性電池</v>
      </c>
      <c r="G1164" s="6" t="str">
        <f>_xlfn.IFNA(IF(G$1&gt;$C1164,"",INDEX('2-1-1 紀錄下次購買項目'!$C:$C,MATCH('2-1-2 data.csv'!$A1164,'2-1-1 紀錄下次購買項目'!$A:$A,0)+'2-1-2 data.csv'!G$1-1)),"")</f>
        <v>USB 儲存碟</v>
      </c>
      <c r="H1164" s="6" t="str">
        <f>_xlfn.IFNA(IF(H$1&gt;$C1164,"",INDEX('2-1-1 紀錄下次購買項目'!$C:$C,MATCH('2-1-2 data.csv'!$A1164,'2-1-1 紀錄下次購買項目'!$A:$A,0)+'2-1-2 data.csv'!H$1-1)),"")</f>
        <v/>
      </c>
      <c r="I1164" s="6" t="str">
        <f>_xlfn.IFNA(IF(I$1&gt;$C1164,"",INDEX('2-1-1 紀錄下次購買項目'!$C:$C,MATCH('2-1-2 data.csv'!$A1164,'2-1-1 紀錄下次購買項目'!$A:$A,0)+'2-1-2 data.csv'!I$1-1)),"")</f>
        <v/>
      </c>
      <c r="J1164" s="6" t="str">
        <f>_xlfn.IFNA(IF(J$1&gt;$C1164,"",INDEX('2-1-1 紀錄下次購買項目'!$C:$C,MATCH('2-1-2 data.csv'!$A1164,'2-1-1 紀錄下次購買項目'!$A:$A,0)+'2-1-2 data.csv'!J$1-1)),"")</f>
        <v/>
      </c>
      <c r="K1164" s="6" t="str">
        <f>_xlfn.IFNA(IF(K$1&gt;$C1164,"",INDEX('2-1-1 紀錄下次購買項目'!$C:$C,MATCH('2-1-2 data.csv'!$A1164,'2-1-1 紀錄下次購買項目'!$A:$A,0)+'2-1-2 data.csv'!K$1-1)),"")</f>
        <v/>
      </c>
      <c r="L1164" s="6" t="str">
        <f>_xlfn.IFNA(IF(L$1&gt;$C1164,"",INDEX('2-1-1 紀錄下次購買項目'!$C:$C,MATCH('2-1-2 data.csv'!$A1164,'2-1-1 紀錄下次購買項目'!$A:$A,0)+'2-1-2 data.csv'!L$1-1)),"")</f>
        <v/>
      </c>
      <c r="M1164" s="6" t="str">
        <f>_xlfn.IFNA(IF(M$1&gt;$C1164,"",INDEX('2-1-1 紀錄下次購買項目'!$C:$C,MATCH('2-1-2 data.csv'!$A1164,'2-1-1 紀錄下次購買項目'!$A:$A,0)+'2-1-2 data.csv'!M$1-1)),"")</f>
        <v/>
      </c>
      <c r="N1164" s="6" t="str">
        <f>_xlfn.IFNA(IF(N$1&gt;$C1164,"",INDEX('2-1-1 紀錄下次購買項目'!$C:$C,MATCH('2-1-2 data.csv'!$A1164,'2-1-1 紀錄下次購買項目'!$A:$A,0)+'2-1-2 data.csv'!N$1-1)),"")</f>
        <v/>
      </c>
    </row>
    <row r="1165" spans="1:14">
      <c r="A1165" s="6">
        <v>65572</v>
      </c>
      <c r="B1165" s="5">
        <v>3059</v>
      </c>
      <c r="C1165" s="6">
        <v>2</v>
      </c>
      <c r="D1165" s="6">
        <v>1</v>
      </c>
      <c r="E1165" s="6" t="str">
        <f>_xlfn.IFNA(IF(E$1&gt;$C1165,"",INDEX('2-1-1 紀錄下次購買項目'!$C:$C,MATCH('2-1-2 data.csv'!$A1165,'2-1-1 紀錄下次購買項目'!$A:$A,0)+'2-1-2 data.csv'!E$1-1)),"")</f>
        <v>數位相機</v>
      </c>
      <c r="F1165" s="6" t="str">
        <f>_xlfn.IFNA(IF(F$1&gt;$C1165,"",INDEX('2-1-1 紀錄下次購買項目'!$C:$C,MATCH('2-1-2 data.csv'!$A1165,'2-1-1 紀錄下次購買項目'!$A:$A,0)+'2-1-2 data.csv'!F$1-1)),"")</f>
        <v>記憶卡</v>
      </c>
      <c r="G1165" s="6" t="str">
        <f>_xlfn.IFNA(IF(G$1&gt;$C1165,"",INDEX('2-1-1 紀錄下次購買項目'!$C:$C,MATCH('2-1-2 data.csv'!$A1165,'2-1-1 紀錄下次購買項目'!$A:$A,0)+'2-1-2 data.csv'!G$1-1)),"")</f>
        <v/>
      </c>
      <c r="H1165" s="6" t="str">
        <f>_xlfn.IFNA(IF(H$1&gt;$C1165,"",INDEX('2-1-1 紀錄下次購買項目'!$C:$C,MATCH('2-1-2 data.csv'!$A1165,'2-1-1 紀錄下次購買項目'!$A:$A,0)+'2-1-2 data.csv'!H$1-1)),"")</f>
        <v/>
      </c>
      <c r="I1165" s="6" t="str">
        <f>_xlfn.IFNA(IF(I$1&gt;$C1165,"",INDEX('2-1-1 紀錄下次購買項目'!$C:$C,MATCH('2-1-2 data.csv'!$A1165,'2-1-1 紀錄下次購買項目'!$A:$A,0)+'2-1-2 data.csv'!I$1-1)),"")</f>
        <v/>
      </c>
      <c r="J1165" s="6" t="str">
        <f>_xlfn.IFNA(IF(J$1&gt;$C1165,"",INDEX('2-1-1 紀錄下次購買項目'!$C:$C,MATCH('2-1-2 data.csv'!$A1165,'2-1-1 紀錄下次購買項目'!$A:$A,0)+'2-1-2 data.csv'!J$1-1)),"")</f>
        <v/>
      </c>
      <c r="K1165" s="6" t="str">
        <f>_xlfn.IFNA(IF(K$1&gt;$C1165,"",INDEX('2-1-1 紀錄下次購買項目'!$C:$C,MATCH('2-1-2 data.csv'!$A1165,'2-1-1 紀錄下次購買項目'!$A:$A,0)+'2-1-2 data.csv'!K$1-1)),"")</f>
        <v/>
      </c>
      <c r="L1165" s="6" t="str">
        <f>_xlfn.IFNA(IF(L$1&gt;$C1165,"",INDEX('2-1-1 紀錄下次購買項目'!$C:$C,MATCH('2-1-2 data.csv'!$A1165,'2-1-1 紀錄下次購買項目'!$A:$A,0)+'2-1-2 data.csv'!L$1-1)),"")</f>
        <v/>
      </c>
      <c r="M1165" s="6" t="str">
        <f>_xlfn.IFNA(IF(M$1&gt;$C1165,"",INDEX('2-1-1 紀錄下次購買項目'!$C:$C,MATCH('2-1-2 data.csv'!$A1165,'2-1-1 紀錄下次購買項目'!$A:$A,0)+'2-1-2 data.csv'!M$1-1)),"")</f>
        <v/>
      </c>
      <c r="N1165" s="6" t="str">
        <f>_xlfn.IFNA(IF(N$1&gt;$C1165,"",INDEX('2-1-1 紀錄下次購買項目'!$C:$C,MATCH('2-1-2 data.csv'!$A1165,'2-1-1 紀錄下次購買項目'!$A:$A,0)+'2-1-2 data.csv'!N$1-1)),"")</f>
        <v/>
      </c>
    </row>
    <row r="1166" spans="1:14">
      <c r="A1166" s="6">
        <v>69141</v>
      </c>
      <c r="B1166" s="5">
        <v>3059</v>
      </c>
      <c r="C1166" s="6">
        <v>1</v>
      </c>
      <c r="D1166" s="6">
        <v>1</v>
      </c>
      <c r="E1166" s="6" t="str">
        <f>_xlfn.IFNA(IF(E$1&gt;$C1166,"",INDEX('2-1-1 紀錄下次購買項目'!$C:$C,MATCH('2-1-2 data.csv'!$A1166,'2-1-1 紀錄下次購買項目'!$A:$A,0)+'2-1-2 data.csv'!E$1-1)),"")</f>
        <v>鍵盤</v>
      </c>
      <c r="F1166" s="6" t="str">
        <f>_xlfn.IFNA(IF(F$1&gt;$C1166,"",INDEX('2-1-1 紀錄下次購買項目'!$C:$C,MATCH('2-1-2 data.csv'!$A1166,'2-1-1 紀錄下次購買項目'!$A:$A,0)+'2-1-2 data.csv'!F$1-1)),"")</f>
        <v/>
      </c>
      <c r="G1166" s="6" t="str">
        <f>_xlfn.IFNA(IF(G$1&gt;$C1166,"",INDEX('2-1-1 紀錄下次購買項目'!$C:$C,MATCH('2-1-2 data.csv'!$A1166,'2-1-1 紀錄下次購買項目'!$A:$A,0)+'2-1-2 data.csv'!G$1-1)),"")</f>
        <v/>
      </c>
      <c r="H1166" s="6" t="str">
        <f>_xlfn.IFNA(IF(H$1&gt;$C1166,"",INDEX('2-1-1 紀錄下次購買項目'!$C:$C,MATCH('2-1-2 data.csv'!$A1166,'2-1-1 紀錄下次購買項目'!$A:$A,0)+'2-1-2 data.csv'!H$1-1)),"")</f>
        <v/>
      </c>
      <c r="I1166" s="6" t="str">
        <f>_xlfn.IFNA(IF(I$1&gt;$C1166,"",INDEX('2-1-1 紀錄下次購買項目'!$C:$C,MATCH('2-1-2 data.csv'!$A1166,'2-1-1 紀錄下次購買項目'!$A:$A,0)+'2-1-2 data.csv'!I$1-1)),"")</f>
        <v/>
      </c>
      <c r="J1166" s="6" t="str">
        <f>_xlfn.IFNA(IF(J$1&gt;$C1166,"",INDEX('2-1-1 紀錄下次購買項目'!$C:$C,MATCH('2-1-2 data.csv'!$A1166,'2-1-1 紀錄下次購買項目'!$A:$A,0)+'2-1-2 data.csv'!J$1-1)),"")</f>
        <v/>
      </c>
      <c r="K1166" s="6" t="str">
        <f>_xlfn.IFNA(IF(K$1&gt;$C1166,"",INDEX('2-1-1 紀錄下次購買項目'!$C:$C,MATCH('2-1-2 data.csv'!$A1166,'2-1-1 紀錄下次購買項目'!$A:$A,0)+'2-1-2 data.csv'!K$1-1)),"")</f>
        <v/>
      </c>
      <c r="L1166" s="6" t="str">
        <f>_xlfn.IFNA(IF(L$1&gt;$C1166,"",INDEX('2-1-1 紀錄下次購買項目'!$C:$C,MATCH('2-1-2 data.csv'!$A1166,'2-1-1 紀錄下次購買項目'!$A:$A,0)+'2-1-2 data.csv'!L$1-1)),"")</f>
        <v/>
      </c>
      <c r="M1166" s="6" t="str">
        <f>_xlfn.IFNA(IF(M$1&gt;$C1166,"",INDEX('2-1-1 紀錄下次購買項目'!$C:$C,MATCH('2-1-2 data.csv'!$A1166,'2-1-1 紀錄下次購買項目'!$A:$A,0)+'2-1-2 data.csv'!M$1-1)),"")</f>
        <v/>
      </c>
      <c r="N1166" s="6" t="str">
        <f>_xlfn.IFNA(IF(N$1&gt;$C1166,"",INDEX('2-1-1 紀錄下次購買項目'!$C:$C,MATCH('2-1-2 data.csv'!$A1166,'2-1-1 紀錄下次購買項目'!$A:$A,0)+'2-1-2 data.csv'!N$1-1)),"")</f>
        <v/>
      </c>
    </row>
    <row r="1167" spans="1:14">
      <c r="A1167" s="6">
        <v>69635</v>
      </c>
      <c r="B1167" s="5">
        <v>3059</v>
      </c>
      <c r="C1167" s="6">
        <v>1</v>
      </c>
      <c r="D1167" s="6">
        <v>1</v>
      </c>
      <c r="E1167" s="6" t="str">
        <f>_xlfn.IFNA(IF(E$1&gt;$C1167,"",INDEX('2-1-1 紀錄下次購買項目'!$C:$C,MATCH('2-1-2 data.csv'!$A1167,'2-1-1 紀錄下次購買項目'!$A:$A,0)+'2-1-2 data.csv'!E$1-1)),"")</f>
        <v>鍵盤</v>
      </c>
      <c r="F1167" s="6" t="str">
        <f>_xlfn.IFNA(IF(F$1&gt;$C1167,"",INDEX('2-1-1 紀錄下次購買項目'!$C:$C,MATCH('2-1-2 data.csv'!$A1167,'2-1-1 紀錄下次購買項目'!$A:$A,0)+'2-1-2 data.csv'!F$1-1)),"")</f>
        <v/>
      </c>
      <c r="G1167" s="6" t="str">
        <f>_xlfn.IFNA(IF(G$1&gt;$C1167,"",INDEX('2-1-1 紀錄下次購買項目'!$C:$C,MATCH('2-1-2 data.csv'!$A1167,'2-1-1 紀錄下次購買項目'!$A:$A,0)+'2-1-2 data.csv'!G$1-1)),"")</f>
        <v/>
      </c>
      <c r="H1167" s="6" t="str">
        <f>_xlfn.IFNA(IF(H$1&gt;$C1167,"",INDEX('2-1-1 紀錄下次購買項目'!$C:$C,MATCH('2-1-2 data.csv'!$A1167,'2-1-1 紀錄下次購買項目'!$A:$A,0)+'2-1-2 data.csv'!H$1-1)),"")</f>
        <v/>
      </c>
      <c r="I1167" s="6" t="str">
        <f>_xlfn.IFNA(IF(I$1&gt;$C1167,"",INDEX('2-1-1 紀錄下次購買項目'!$C:$C,MATCH('2-1-2 data.csv'!$A1167,'2-1-1 紀錄下次購買項目'!$A:$A,0)+'2-1-2 data.csv'!I$1-1)),"")</f>
        <v/>
      </c>
      <c r="J1167" s="6" t="str">
        <f>_xlfn.IFNA(IF(J$1&gt;$C1167,"",INDEX('2-1-1 紀錄下次購買項目'!$C:$C,MATCH('2-1-2 data.csv'!$A1167,'2-1-1 紀錄下次購買項目'!$A:$A,0)+'2-1-2 data.csv'!J$1-1)),"")</f>
        <v/>
      </c>
      <c r="K1167" s="6" t="str">
        <f>_xlfn.IFNA(IF(K$1&gt;$C1167,"",INDEX('2-1-1 紀錄下次購買項目'!$C:$C,MATCH('2-1-2 data.csv'!$A1167,'2-1-1 紀錄下次購買項目'!$A:$A,0)+'2-1-2 data.csv'!K$1-1)),"")</f>
        <v/>
      </c>
      <c r="L1167" s="6" t="str">
        <f>_xlfn.IFNA(IF(L$1&gt;$C1167,"",INDEX('2-1-1 紀錄下次購買項目'!$C:$C,MATCH('2-1-2 data.csv'!$A1167,'2-1-1 紀錄下次購買項目'!$A:$A,0)+'2-1-2 data.csv'!L$1-1)),"")</f>
        <v/>
      </c>
      <c r="M1167" s="6" t="str">
        <f>_xlfn.IFNA(IF(M$1&gt;$C1167,"",INDEX('2-1-1 紀錄下次購買項目'!$C:$C,MATCH('2-1-2 data.csv'!$A1167,'2-1-1 紀錄下次購買項目'!$A:$A,0)+'2-1-2 data.csv'!M$1-1)),"")</f>
        <v/>
      </c>
      <c r="N1167" s="6" t="str">
        <f>_xlfn.IFNA(IF(N$1&gt;$C1167,"",INDEX('2-1-1 紀錄下次購買項目'!$C:$C,MATCH('2-1-2 data.csv'!$A1167,'2-1-1 紀錄下次購買項目'!$A:$A,0)+'2-1-2 data.csv'!N$1-1)),"")</f>
        <v/>
      </c>
    </row>
    <row r="1168" spans="1:14">
      <c r="A1168" s="6">
        <v>76799</v>
      </c>
      <c r="B1168" s="5">
        <v>3059</v>
      </c>
      <c r="C1168" s="6">
        <v>1</v>
      </c>
      <c r="D1168" s="6">
        <v>0</v>
      </c>
      <c r="E1168" s="6" t="str">
        <f>_xlfn.IFNA(IF(E$1&gt;$C1168,"",INDEX('2-1-1 紀錄下次購買項目'!$C:$C,MATCH('2-1-2 data.csv'!$A1168,'2-1-1 紀錄下次購買項目'!$A:$A,0)+'2-1-2 data.csv'!E$1-1)),"")</f>
        <v>30公升以下微電腦微波爐</v>
      </c>
      <c r="F1168" s="6" t="str">
        <f>_xlfn.IFNA(IF(F$1&gt;$C1168,"",INDEX('2-1-1 紀錄下次購買項目'!$C:$C,MATCH('2-1-2 data.csv'!$A1168,'2-1-1 紀錄下次購買項目'!$A:$A,0)+'2-1-2 data.csv'!F$1-1)),"")</f>
        <v/>
      </c>
      <c r="G1168" s="6" t="str">
        <f>_xlfn.IFNA(IF(G$1&gt;$C1168,"",INDEX('2-1-1 紀錄下次購買項目'!$C:$C,MATCH('2-1-2 data.csv'!$A1168,'2-1-1 紀錄下次購買項目'!$A:$A,0)+'2-1-2 data.csv'!G$1-1)),"")</f>
        <v/>
      </c>
      <c r="H1168" s="6" t="str">
        <f>_xlfn.IFNA(IF(H$1&gt;$C1168,"",INDEX('2-1-1 紀錄下次購買項目'!$C:$C,MATCH('2-1-2 data.csv'!$A1168,'2-1-1 紀錄下次購買項目'!$A:$A,0)+'2-1-2 data.csv'!H$1-1)),"")</f>
        <v/>
      </c>
      <c r="I1168" s="6" t="str">
        <f>_xlfn.IFNA(IF(I$1&gt;$C1168,"",INDEX('2-1-1 紀錄下次購買項目'!$C:$C,MATCH('2-1-2 data.csv'!$A1168,'2-1-1 紀錄下次購買項目'!$A:$A,0)+'2-1-2 data.csv'!I$1-1)),"")</f>
        <v/>
      </c>
      <c r="J1168" s="6" t="str">
        <f>_xlfn.IFNA(IF(J$1&gt;$C1168,"",INDEX('2-1-1 紀錄下次購買項目'!$C:$C,MATCH('2-1-2 data.csv'!$A1168,'2-1-1 紀錄下次購買項目'!$A:$A,0)+'2-1-2 data.csv'!J$1-1)),"")</f>
        <v/>
      </c>
      <c r="K1168" s="6" t="str">
        <f>_xlfn.IFNA(IF(K$1&gt;$C1168,"",INDEX('2-1-1 紀錄下次購買項目'!$C:$C,MATCH('2-1-2 data.csv'!$A1168,'2-1-1 紀錄下次購買項目'!$A:$A,0)+'2-1-2 data.csv'!K$1-1)),"")</f>
        <v/>
      </c>
      <c r="L1168" s="6" t="str">
        <f>_xlfn.IFNA(IF(L$1&gt;$C1168,"",INDEX('2-1-1 紀錄下次購買項目'!$C:$C,MATCH('2-1-2 data.csv'!$A1168,'2-1-1 紀錄下次購買項目'!$A:$A,0)+'2-1-2 data.csv'!L$1-1)),"")</f>
        <v/>
      </c>
      <c r="M1168" s="6" t="str">
        <f>_xlfn.IFNA(IF(M$1&gt;$C1168,"",INDEX('2-1-1 紀錄下次購買項目'!$C:$C,MATCH('2-1-2 data.csv'!$A1168,'2-1-1 紀錄下次購買項目'!$A:$A,0)+'2-1-2 data.csv'!M$1-1)),"")</f>
        <v/>
      </c>
      <c r="N1168" s="6" t="str">
        <f>_xlfn.IFNA(IF(N$1&gt;$C1168,"",INDEX('2-1-1 紀錄下次購買項目'!$C:$C,MATCH('2-1-2 data.csv'!$A1168,'2-1-1 紀錄下次購買項目'!$A:$A,0)+'2-1-2 data.csv'!N$1-1)),"")</f>
        <v/>
      </c>
    </row>
    <row r="1169" spans="1:14">
      <c r="A1169" s="6">
        <v>15029</v>
      </c>
      <c r="B1169" s="5">
        <v>3065</v>
      </c>
      <c r="C1169" s="6">
        <v>2</v>
      </c>
      <c r="D1169" s="6">
        <v>3</v>
      </c>
      <c r="E1169" s="6" t="str">
        <f>_xlfn.IFNA(IF(E$1&gt;$C1169,"",INDEX('2-1-1 紀錄下次購買項目'!$C:$C,MATCH('2-1-2 data.csv'!$A1169,'2-1-1 紀錄下次購買項目'!$A:$A,0)+'2-1-2 data.csv'!E$1-1)),"")</f>
        <v>MP3\MP4</v>
      </c>
      <c r="F1169" s="6" t="str">
        <f>_xlfn.IFNA(IF(F$1&gt;$C1169,"",INDEX('2-1-1 紀錄下次購買項目'!$C:$C,MATCH('2-1-2 data.csv'!$A1169,'2-1-1 紀錄下次購買項目'!$A:$A,0)+'2-1-2 data.csv'!F$1-1)),"")</f>
        <v>有線光學鼠</v>
      </c>
      <c r="G1169" s="6" t="str">
        <f>_xlfn.IFNA(IF(G$1&gt;$C1169,"",INDEX('2-1-1 紀錄下次購買項目'!$C:$C,MATCH('2-1-2 data.csv'!$A1169,'2-1-1 紀錄下次購買項目'!$A:$A,0)+'2-1-2 data.csv'!G$1-1)),"")</f>
        <v/>
      </c>
      <c r="H1169" s="6" t="str">
        <f>_xlfn.IFNA(IF(H$1&gt;$C1169,"",INDEX('2-1-1 紀錄下次購買項目'!$C:$C,MATCH('2-1-2 data.csv'!$A1169,'2-1-1 紀錄下次購買項目'!$A:$A,0)+'2-1-2 data.csv'!H$1-1)),"")</f>
        <v/>
      </c>
      <c r="I1169" s="6" t="str">
        <f>_xlfn.IFNA(IF(I$1&gt;$C1169,"",INDEX('2-1-1 紀錄下次購買項目'!$C:$C,MATCH('2-1-2 data.csv'!$A1169,'2-1-1 紀錄下次購買項目'!$A:$A,0)+'2-1-2 data.csv'!I$1-1)),"")</f>
        <v/>
      </c>
      <c r="J1169" s="6" t="str">
        <f>_xlfn.IFNA(IF(J$1&gt;$C1169,"",INDEX('2-1-1 紀錄下次購買項目'!$C:$C,MATCH('2-1-2 data.csv'!$A1169,'2-1-1 紀錄下次購買項目'!$A:$A,0)+'2-1-2 data.csv'!J$1-1)),"")</f>
        <v/>
      </c>
      <c r="K1169" s="6" t="str">
        <f>_xlfn.IFNA(IF(K$1&gt;$C1169,"",INDEX('2-1-1 紀錄下次購買項目'!$C:$C,MATCH('2-1-2 data.csv'!$A1169,'2-1-1 紀錄下次購買項目'!$A:$A,0)+'2-1-2 data.csv'!K$1-1)),"")</f>
        <v/>
      </c>
      <c r="L1169" s="6" t="str">
        <f>_xlfn.IFNA(IF(L$1&gt;$C1169,"",INDEX('2-1-1 紀錄下次購買項目'!$C:$C,MATCH('2-1-2 data.csv'!$A1169,'2-1-1 紀錄下次購買項目'!$A:$A,0)+'2-1-2 data.csv'!L$1-1)),"")</f>
        <v/>
      </c>
      <c r="M1169" s="6" t="str">
        <f>_xlfn.IFNA(IF(M$1&gt;$C1169,"",INDEX('2-1-1 紀錄下次購買項目'!$C:$C,MATCH('2-1-2 data.csv'!$A1169,'2-1-1 紀錄下次購買項目'!$A:$A,0)+'2-1-2 data.csv'!M$1-1)),"")</f>
        <v/>
      </c>
      <c r="N1169" s="6" t="str">
        <f>_xlfn.IFNA(IF(N$1&gt;$C1169,"",INDEX('2-1-1 紀錄下次購買項目'!$C:$C,MATCH('2-1-2 data.csv'!$A1169,'2-1-1 紀錄下次購買項目'!$A:$A,0)+'2-1-2 data.csv'!N$1-1)),"")</f>
        <v/>
      </c>
    </row>
    <row r="1170" spans="1:14">
      <c r="A1170" s="6">
        <v>71917</v>
      </c>
      <c r="B1170" s="5">
        <v>3065</v>
      </c>
      <c r="C1170" s="6">
        <v>3</v>
      </c>
      <c r="D1170" s="6">
        <v>0</v>
      </c>
      <c r="E1170" s="6" t="str">
        <f>_xlfn.IFNA(IF(E$1&gt;$C1170,"",INDEX('2-1-1 紀錄下次購買項目'!$C:$C,MATCH('2-1-2 data.csv'!$A1170,'2-1-1 紀錄下次購買項目'!$A:$A,0)+'2-1-2 data.csv'!E$1-1)),"")</f>
        <v>會員贈品</v>
      </c>
      <c r="F1170" s="6" t="str">
        <f>_xlfn.IFNA(IF(F$1&gt;$C1170,"",INDEX('2-1-1 紀錄下次購買項目'!$C:$C,MATCH('2-1-2 data.csv'!$A1170,'2-1-1 紀錄下次購買項目'!$A:$A,0)+'2-1-2 data.csv'!F$1-1)),"")</f>
        <v>會員補卡</v>
      </c>
      <c r="G1170" s="6" t="str">
        <f>_xlfn.IFNA(IF(G$1&gt;$C1170,"",INDEX('2-1-1 紀錄下次購買項目'!$C:$C,MATCH('2-1-2 data.csv'!$A1170,'2-1-1 紀錄下次購買項目'!$A:$A,0)+'2-1-2 data.csv'!G$1-1)),"")</f>
        <v>DVD光碟機</v>
      </c>
      <c r="H1170" s="6" t="str">
        <f>_xlfn.IFNA(IF(H$1&gt;$C1170,"",INDEX('2-1-1 紀錄下次購買項目'!$C:$C,MATCH('2-1-2 data.csv'!$A1170,'2-1-1 紀錄下次購買項目'!$A:$A,0)+'2-1-2 data.csv'!H$1-1)),"")</f>
        <v/>
      </c>
      <c r="I1170" s="6" t="str">
        <f>_xlfn.IFNA(IF(I$1&gt;$C1170,"",INDEX('2-1-1 紀錄下次購買項目'!$C:$C,MATCH('2-1-2 data.csv'!$A1170,'2-1-1 紀錄下次購買項目'!$A:$A,0)+'2-1-2 data.csv'!I$1-1)),"")</f>
        <v/>
      </c>
      <c r="J1170" s="6" t="str">
        <f>_xlfn.IFNA(IF(J$1&gt;$C1170,"",INDEX('2-1-1 紀錄下次購買項目'!$C:$C,MATCH('2-1-2 data.csv'!$A1170,'2-1-1 紀錄下次購買項目'!$A:$A,0)+'2-1-2 data.csv'!J$1-1)),"")</f>
        <v/>
      </c>
      <c r="K1170" s="6" t="str">
        <f>_xlfn.IFNA(IF(K$1&gt;$C1170,"",INDEX('2-1-1 紀錄下次購買項目'!$C:$C,MATCH('2-1-2 data.csv'!$A1170,'2-1-1 紀錄下次購買項目'!$A:$A,0)+'2-1-2 data.csv'!K$1-1)),"")</f>
        <v/>
      </c>
      <c r="L1170" s="6" t="str">
        <f>_xlfn.IFNA(IF(L$1&gt;$C1170,"",INDEX('2-1-1 紀錄下次購買項目'!$C:$C,MATCH('2-1-2 data.csv'!$A1170,'2-1-1 紀錄下次購買項目'!$A:$A,0)+'2-1-2 data.csv'!L$1-1)),"")</f>
        <v/>
      </c>
      <c r="M1170" s="6" t="str">
        <f>_xlfn.IFNA(IF(M$1&gt;$C1170,"",INDEX('2-1-1 紀錄下次購買項目'!$C:$C,MATCH('2-1-2 data.csv'!$A1170,'2-1-1 紀錄下次購買項目'!$A:$A,0)+'2-1-2 data.csv'!M$1-1)),"")</f>
        <v/>
      </c>
      <c r="N1170" s="6" t="str">
        <f>_xlfn.IFNA(IF(N$1&gt;$C1170,"",INDEX('2-1-1 紀錄下次購買項目'!$C:$C,MATCH('2-1-2 data.csv'!$A1170,'2-1-1 紀錄下次購買項目'!$A:$A,0)+'2-1-2 data.csv'!N$1-1)),"")</f>
        <v/>
      </c>
    </row>
    <row r="1171" spans="1:14">
      <c r="A1171" s="6">
        <v>6749</v>
      </c>
      <c r="B1171" s="5">
        <v>3127</v>
      </c>
      <c r="C1171" s="6">
        <v>3</v>
      </c>
      <c r="D1171" s="6">
        <v>1</v>
      </c>
      <c r="E1171" s="6" t="str">
        <f>_xlfn.IFNA(IF(E$1&gt;$C1171,"",INDEX('2-1-1 紀錄下次購買項目'!$C:$C,MATCH('2-1-2 data.csv'!$A1171,'2-1-1 紀錄下次購買項目'!$A:$A,0)+'2-1-2 data.csv'!E$1-1)),"")</f>
        <v>整理耗材</v>
      </c>
      <c r="F1171" s="6" t="str">
        <f>_xlfn.IFNA(IF(F$1&gt;$C1171,"",INDEX('2-1-1 紀錄下次購買項目'!$C:$C,MATCH('2-1-2 data.csv'!$A1171,'2-1-1 紀錄下次購買項目'!$A:$A,0)+'2-1-2 data.csv'!F$1-1)),"")</f>
        <v>CD燒錄片</v>
      </c>
      <c r="G1171" s="6" t="str">
        <f>_xlfn.IFNA(IF(G$1&gt;$C1171,"",INDEX('2-1-1 紀錄下次購買項目'!$C:$C,MATCH('2-1-2 data.csv'!$A1171,'2-1-1 紀錄下次購買項目'!$A:$A,0)+'2-1-2 data.csv'!G$1-1)),"")</f>
        <v>DVD燒錄片</v>
      </c>
      <c r="H1171" s="6" t="str">
        <f>_xlfn.IFNA(IF(H$1&gt;$C1171,"",INDEX('2-1-1 紀錄下次購買項目'!$C:$C,MATCH('2-1-2 data.csv'!$A1171,'2-1-1 紀錄下次購買項目'!$A:$A,0)+'2-1-2 data.csv'!H$1-1)),"")</f>
        <v/>
      </c>
      <c r="I1171" s="6" t="str">
        <f>_xlfn.IFNA(IF(I$1&gt;$C1171,"",INDEX('2-1-1 紀錄下次購買項目'!$C:$C,MATCH('2-1-2 data.csv'!$A1171,'2-1-1 紀錄下次購買項目'!$A:$A,0)+'2-1-2 data.csv'!I$1-1)),"")</f>
        <v/>
      </c>
      <c r="J1171" s="6" t="str">
        <f>_xlfn.IFNA(IF(J$1&gt;$C1171,"",INDEX('2-1-1 紀錄下次購買項目'!$C:$C,MATCH('2-1-2 data.csv'!$A1171,'2-1-1 紀錄下次購買項目'!$A:$A,0)+'2-1-2 data.csv'!J$1-1)),"")</f>
        <v/>
      </c>
      <c r="K1171" s="6" t="str">
        <f>_xlfn.IFNA(IF(K$1&gt;$C1171,"",INDEX('2-1-1 紀錄下次購買項目'!$C:$C,MATCH('2-1-2 data.csv'!$A1171,'2-1-1 紀錄下次購買項目'!$A:$A,0)+'2-1-2 data.csv'!K$1-1)),"")</f>
        <v/>
      </c>
      <c r="L1171" s="6" t="str">
        <f>_xlfn.IFNA(IF(L$1&gt;$C1171,"",INDEX('2-1-1 紀錄下次購買項目'!$C:$C,MATCH('2-1-2 data.csv'!$A1171,'2-1-1 紀錄下次購買項目'!$A:$A,0)+'2-1-2 data.csv'!L$1-1)),"")</f>
        <v/>
      </c>
      <c r="M1171" s="6" t="str">
        <f>_xlfn.IFNA(IF(M$1&gt;$C1171,"",INDEX('2-1-1 紀錄下次購買項目'!$C:$C,MATCH('2-1-2 data.csv'!$A1171,'2-1-1 紀錄下次購買項目'!$A:$A,0)+'2-1-2 data.csv'!M$1-1)),"")</f>
        <v/>
      </c>
      <c r="N1171" s="6" t="str">
        <f>_xlfn.IFNA(IF(N$1&gt;$C1171,"",INDEX('2-1-1 紀錄下次購買項目'!$C:$C,MATCH('2-1-2 data.csv'!$A1171,'2-1-1 紀錄下次購買項目'!$A:$A,0)+'2-1-2 data.csv'!N$1-1)),"")</f>
        <v/>
      </c>
    </row>
    <row r="1172" spans="1:14">
      <c r="A1172" s="6">
        <v>10657</v>
      </c>
      <c r="B1172" s="5">
        <v>3127</v>
      </c>
      <c r="C1172" s="6">
        <v>1</v>
      </c>
      <c r="D1172" s="6">
        <v>1</v>
      </c>
      <c r="E1172" s="6" t="str">
        <f>_xlfn.IFNA(IF(E$1&gt;$C1172,"",INDEX('2-1-1 紀錄下次購買項目'!$C:$C,MATCH('2-1-2 data.csv'!$A1172,'2-1-1 紀錄下次購買項目'!$A:$A,0)+'2-1-2 data.csv'!E$1-1)),"")</f>
        <v>MP3\MP4</v>
      </c>
      <c r="F1172" s="6" t="str">
        <f>_xlfn.IFNA(IF(F$1&gt;$C1172,"",INDEX('2-1-1 紀錄下次購買項目'!$C:$C,MATCH('2-1-2 data.csv'!$A1172,'2-1-1 紀錄下次購買項目'!$A:$A,0)+'2-1-2 data.csv'!F$1-1)),"")</f>
        <v/>
      </c>
      <c r="G1172" s="6" t="str">
        <f>_xlfn.IFNA(IF(G$1&gt;$C1172,"",INDEX('2-1-1 紀錄下次購買項目'!$C:$C,MATCH('2-1-2 data.csv'!$A1172,'2-1-1 紀錄下次購買項目'!$A:$A,0)+'2-1-2 data.csv'!G$1-1)),"")</f>
        <v/>
      </c>
      <c r="H1172" s="6" t="str">
        <f>_xlfn.IFNA(IF(H$1&gt;$C1172,"",INDEX('2-1-1 紀錄下次購買項目'!$C:$C,MATCH('2-1-2 data.csv'!$A1172,'2-1-1 紀錄下次購買項目'!$A:$A,0)+'2-1-2 data.csv'!H$1-1)),"")</f>
        <v/>
      </c>
      <c r="I1172" s="6" t="str">
        <f>_xlfn.IFNA(IF(I$1&gt;$C1172,"",INDEX('2-1-1 紀錄下次購買項目'!$C:$C,MATCH('2-1-2 data.csv'!$A1172,'2-1-1 紀錄下次購買項目'!$A:$A,0)+'2-1-2 data.csv'!I$1-1)),"")</f>
        <v/>
      </c>
      <c r="J1172" s="6" t="str">
        <f>_xlfn.IFNA(IF(J$1&gt;$C1172,"",INDEX('2-1-1 紀錄下次購買項目'!$C:$C,MATCH('2-1-2 data.csv'!$A1172,'2-1-1 紀錄下次購買項目'!$A:$A,0)+'2-1-2 data.csv'!J$1-1)),"")</f>
        <v/>
      </c>
      <c r="K1172" s="6" t="str">
        <f>_xlfn.IFNA(IF(K$1&gt;$C1172,"",INDEX('2-1-1 紀錄下次購買項目'!$C:$C,MATCH('2-1-2 data.csv'!$A1172,'2-1-1 紀錄下次購買項目'!$A:$A,0)+'2-1-2 data.csv'!K$1-1)),"")</f>
        <v/>
      </c>
      <c r="L1172" s="6" t="str">
        <f>_xlfn.IFNA(IF(L$1&gt;$C1172,"",INDEX('2-1-1 紀錄下次購買項目'!$C:$C,MATCH('2-1-2 data.csv'!$A1172,'2-1-1 紀錄下次購買項目'!$A:$A,0)+'2-1-2 data.csv'!L$1-1)),"")</f>
        <v/>
      </c>
      <c r="M1172" s="6" t="str">
        <f>_xlfn.IFNA(IF(M$1&gt;$C1172,"",INDEX('2-1-1 紀錄下次購買項目'!$C:$C,MATCH('2-1-2 data.csv'!$A1172,'2-1-1 紀錄下次購買項目'!$A:$A,0)+'2-1-2 data.csv'!M$1-1)),"")</f>
        <v/>
      </c>
      <c r="N1172" s="6" t="str">
        <f>_xlfn.IFNA(IF(N$1&gt;$C1172,"",INDEX('2-1-1 紀錄下次購買項目'!$C:$C,MATCH('2-1-2 data.csv'!$A1172,'2-1-1 紀錄下次購買項目'!$A:$A,0)+'2-1-2 data.csv'!N$1-1)),"")</f>
        <v/>
      </c>
    </row>
    <row r="1173" spans="1:14">
      <c r="A1173" s="6">
        <v>12763</v>
      </c>
      <c r="B1173" s="5">
        <v>3127</v>
      </c>
      <c r="C1173" s="6">
        <v>1</v>
      </c>
      <c r="D1173" s="6">
        <v>1</v>
      </c>
      <c r="E1173" s="6" t="str">
        <f>_xlfn.IFNA(IF(E$1&gt;$C1173,"",INDEX('2-1-1 紀錄下次購買項目'!$C:$C,MATCH('2-1-2 data.csv'!$A1173,'2-1-1 紀錄下次購買項目'!$A:$A,0)+'2-1-2 data.csv'!E$1-1)),"")</f>
        <v>記憶卡</v>
      </c>
      <c r="F1173" s="6" t="str">
        <f>_xlfn.IFNA(IF(F$1&gt;$C1173,"",INDEX('2-1-1 紀錄下次購買項目'!$C:$C,MATCH('2-1-2 data.csv'!$A1173,'2-1-1 紀錄下次購買項目'!$A:$A,0)+'2-1-2 data.csv'!F$1-1)),"")</f>
        <v/>
      </c>
      <c r="G1173" s="6" t="str">
        <f>_xlfn.IFNA(IF(G$1&gt;$C1173,"",INDEX('2-1-1 紀錄下次購買項目'!$C:$C,MATCH('2-1-2 data.csv'!$A1173,'2-1-1 紀錄下次購買項目'!$A:$A,0)+'2-1-2 data.csv'!G$1-1)),"")</f>
        <v/>
      </c>
      <c r="H1173" s="6" t="str">
        <f>_xlfn.IFNA(IF(H$1&gt;$C1173,"",INDEX('2-1-1 紀錄下次購買項目'!$C:$C,MATCH('2-1-2 data.csv'!$A1173,'2-1-1 紀錄下次購買項目'!$A:$A,0)+'2-1-2 data.csv'!H$1-1)),"")</f>
        <v/>
      </c>
      <c r="I1173" s="6" t="str">
        <f>_xlfn.IFNA(IF(I$1&gt;$C1173,"",INDEX('2-1-1 紀錄下次購買項目'!$C:$C,MATCH('2-1-2 data.csv'!$A1173,'2-1-1 紀錄下次購買項目'!$A:$A,0)+'2-1-2 data.csv'!I$1-1)),"")</f>
        <v/>
      </c>
      <c r="J1173" s="6" t="str">
        <f>_xlfn.IFNA(IF(J$1&gt;$C1173,"",INDEX('2-1-1 紀錄下次購買項目'!$C:$C,MATCH('2-1-2 data.csv'!$A1173,'2-1-1 紀錄下次購買項目'!$A:$A,0)+'2-1-2 data.csv'!J$1-1)),"")</f>
        <v/>
      </c>
      <c r="K1173" s="6" t="str">
        <f>_xlfn.IFNA(IF(K$1&gt;$C1173,"",INDEX('2-1-1 紀錄下次購買項目'!$C:$C,MATCH('2-1-2 data.csv'!$A1173,'2-1-1 紀錄下次購買項目'!$A:$A,0)+'2-1-2 data.csv'!K$1-1)),"")</f>
        <v/>
      </c>
      <c r="L1173" s="6" t="str">
        <f>_xlfn.IFNA(IF(L$1&gt;$C1173,"",INDEX('2-1-1 紀錄下次購買項目'!$C:$C,MATCH('2-1-2 data.csv'!$A1173,'2-1-1 紀錄下次購買項目'!$A:$A,0)+'2-1-2 data.csv'!L$1-1)),"")</f>
        <v/>
      </c>
      <c r="M1173" s="6" t="str">
        <f>_xlfn.IFNA(IF(M$1&gt;$C1173,"",INDEX('2-1-1 紀錄下次購買項目'!$C:$C,MATCH('2-1-2 data.csv'!$A1173,'2-1-1 紀錄下次購買項目'!$A:$A,0)+'2-1-2 data.csv'!M$1-1)),"")</f>
        <v/>
      </c>
      <c r="N1173" s="6" t="str">
        <f>_xlfn.IFNA(IF(N$1&gt;$C1173,"",INDEX('2-1-1 紀錄下次購買項目'!$C:$C,MATCH('2-1-2 data.csv'!$A1173,'2-1-1 紀錄下次購買項目'!$A:$A,0)+'2-1-2 data.csv'!N$1-1)),"")</f>
        <v/>
      </c>
    </row>
    <row r="1174" spans="1:14">
      <c r="A1174" s="6">
        <v>19207</v>
      </c>
      <c r="B1174" s="5">
        <v>3127</v>
      </c>
      <c r="C1174" s="6">
        <v>1</v>
      </c>
      <c r="D1174" s="6">
        <v>1</v>
      </c>
      <c r="E1174" s="6" t="str">
        <f>_xlfn.IFNA(IF(E$1&gt;$C1174,"",INDEX('2-1-1 紀錄下次購買項目'!$C:$C,MATCH('2-1-2 data.csv'!$A1174,'2-1-1 紀錄下次購買項目'!$A:$A,0)+'2-1-2 data.csv'!E$1-1)),"")</f>
        <v>記憶卡</v>
      </c>
      <c r="F1174" s="6" t="str">
        <f>_xlfn.IFNA(IF(F$1&gt;$C1174,"",INDEX('2-1-1 紀錄下次購買項目'!$C:$C,MATCH('2-1-2 data.csv'!$A1174,'2-1-1 紀錄下次購買項目'!$A:$A,0)+'2-1-2 data.csv'!F$1-1)),"")</f>
        <v/>
      </c>
      <c r="G1174" s="6" t="str">
        <f>_xlfn.IFNA(IF(G$1&gt;$C1174,"",INDEX('2-1-1 紀錄下次購買項目'!$C:$C,MATCH('2-1-2 data.csv'!$A1174,'2-1-1 紀錄下次購買項目'!$A:$A,0)+'2-1-2 data.csv'!G$1-1)),"")</f>
        <v/>
      </c>
      <c r="H1174" s="6" t="str">
        <f>_xlfn.IFNA(IF(H$1&gt;$C1174,"",INDEX('2-1-1 紀錄下次購買項目'!$C:$C,MATCH('2-1-2 data.csv'!$A1174,'2-1-1 紀錄下次購買項目'!$A:$A,0)+'2-1-2 data.csv'!H$1-1)),"")</f>
        <v/>
      </c>
      <c r="I1174" s="6" t="str">
        <f>_xlfn.IFNA(IF(I$1&gt;$C1174,"",INDEX('2-1-1 紀錄下次購買項目'!$C:$C,MATCH('2-1-2 data.csv'!$A1174,'2-1-1 紀錄下次購買項目'!$A:$A,0)+'2-1-2 data.csv'!I$1-1)),"")</f>
        <v/>
      </c>
      <c r="J1174" s="6" t="str">
        <f>_xlfn.IFNA(IF(J$1&gt;$C1174,"",INDEX('2-1-1 紀錄下次購買項目'!$C:$C,MATCH('2-1-2 data.csv'!$A1174,'2-1-1 紀錄下次購買項目'!$A:$A,0)+'2-1-2 data.csv'!J$1-1)),"")</f>
        <v/>
      </c>
      <c r="K1174" s="6" t="str">
        <f>_xlfn.IFNA(IF(K$1&gt;$C1174,"",INDEX('2-1-1 紀錄下次購買項目'!$C:$C,MATCH('2-1-2 data.csv'!$A1174,'2-1-1 紀錄下次購買項目'!$A:$A,0)+'2-1-2 data.csv'!K$1-1)),"")</f>
        <v/>
      </c>
      <c r="L1174" s="6" t="str">
        <f>_xlfn.IFNA(IF(L$1&gt;$C1174,"",INDEX('2-1-1 紀錄下次購買項目'!$C:$C,MATCH('2-1-2 data.csv'!$A1174,'2-1-1 紀錄下次購買項目'!$A:$A,0)+'2-1-2 data.csv'!L$1-1)),"")</f>
        <v/>
      </c>
      <c r="M1174" s="6" t="str">
        <f>_xlfn.IFNA(IF(M$1&gt;$C1174,"",INDEX('2-1-1 紀錄下次購買項目'!$C:$C,MATCH('2-1-2 data.csv'!$A1174,'2-1-1 紀錄下次購買項目'!$A:$A,0)+'2-1-2 data.csv'!M$1-1)),"")</f>
        <v/>
      </c>
      <c r="N1174" s="6" t="str">
        <f>_xlfn.IFNA(IF(N$1&gt;$C1174,"",INDEX('2-1-1 紀錄下次購買項目'!$C:$C,MATCH('2-1-2 data.csv'!$A1174,'2-1-1 紀錄下次購買項目'!$A:$A,0)+'2-1-2 data.csv'!N$1-1)),"")</f>
        <v/>
      </c>
    </row>
    <row r="1175" spans="1:14">
      <c r="A1175" s="6">
        <v>21584</v>
      </c>
      <c r="B1175" s="5">
        <v>3127</v>
      </c>
      <c r="C1175" s="6">
        <v>1</v>
      </c>
      <c r="D1175" s="6">
        <v>1</v>
      </c>
      <c r="E1175" s="6" t="str">
        <f>_xlfn.IFNA(IF(E$1&gt;$C1175,"",INDEX('2-1-1 紀錄下次購買項目'!$C:$C,MATCH('2-1-2 data.csv'!$A1175,'2-1-1 紀錄下次購買項目'!$A:$A,0)+'2-1-2 data.csv'!E$1-1)),"")</f>
        <v>家電維修費</v>
      </c>
      <c r="F1175" s="6" t="str">
        <f>_xlfn.IFNA(IF(F$1&gt;$C1175,"",INDEX('2-1-1 紀錄下次購買項目'!$C:$C,MATCH('2-1-2 data.csv'!$A1175,'2-1-1 紀錄下次購買項目'!$A:$A,0)+'2-1-2 data.csv'!F$1-1)),"")</f>
        <v/>
      </c>
      <c r="G1175" s="6" t="str">
        <f>_xlfn.IFNA(IF(G$1&gt;$C1175,"",INDEX('2-1-1 紀錄下次購買項目'!$C:$C,MATCH('2-1-2 data.csv'!$A1175,'2-1-1 紀錄下次購買項目'!$A:$A,0)+'2-1-2 data.csv'!G$1-1)),"")</f>
        <v/>
      </c>
      <c r="H1175" s="6" t="str">
        <f>_xlfn.IFNA(IF(H$1&gt;$C1175,"",INDEX('2-1-1 紀錄下次購買項目'!$C:$C,MATCH('2-1-2 data.csv'!$A1175,'2-1-1 紀錄下次購買項目'!$A:$A,0)+'2-1-2 data.csv'!H$1-1)),"")</f>
        <v/>
      </c>
      <c r="I1175" s="6" t="str">
        <f>_xlfn.IFNA(IF(I$1&gt;$C1175,"",INDEX('2-1-1 紀錄下次購買項目'!$C:$C,MATCH('2-1-2 data.csv'!$A1175,'2-1-1 紀錄下次購買項目'!$A:$A,0)+'2-1-2 data.csv'!I$1-1)),"")</f>
        <v/>
      </c>
      <c r="J1175" s="6" t="str">
        <f>_xlfn.IFNA(IF(J$1&gt;$C1175,"",INDEX('2-1-1 紀錄下次購買項目'!$C:$C,MATCH('2-1-2 data.csv'!$A1175,'2-1-1 紀錄下次購買項目'!$A:$A,0)+'2-1-2 data.csv'!J$1-1)),"")</f>
        <v/>
      </c>
      <c r="K1175" s="6" t="str">
        <f>_xlfn.IFNA(IF(K$1&gt;$C1175,"",INDEX('2-1-1 紀錄下次購買項目'!$C:$C,MATCH('2-1-2 data.csv'!$A1175,'2-1-1 紀錄下次購買項目'!$A:$A,0)+'2-1-2 data.csv'!K$1-1)),"")</f>
        <v/>
      </c>
      <c r="L1175" s="6" t="str">
        <f>_xlfn.IFNA(IF(L$1&gt;$C1175,"",INDEX('2-1-1 紀錄下次購買項目'!$C:$C,MATCH('2-1-2 data.csv'!$A1175,'2-1-1 紀錄下次購買項目'!$A:$A,0)+'2-1-2 data.csv'!L$1-1)),"")</f>
        <v/>
      </c>
      <c r="M1175" s="6" t="str">
        <f>_xlfn.IFNA(IF(M$1&gt;$C1175,"",INDEX('2-1-1 紀錄下次購買項目'!$C:$C,MATCH('2-1-2 data.csv'!$A1175,'2-1-1 紀錄下次購買項目'!$A:$A,0)+'2-1-2 data.csv'!M$1-1)),"")</f>
        <v/>
      </c>
      <c r="N1175" s="6" t="str">
        <f>_xlfn.IFNA(IF(N$1&gt;$C1175,"",INDEX('2-1-1 紀錄下次購買項目'!$C:$C,MATCH('2-1-2 data.csv'!$A1175,'2-1-1 紀錄下次購買項目'!$A:$A,0)+'2-1-2 data.csv'!N$1-1)),"")</f>
        <v/>
      </c>
    </row>
    <row r="1176" spans="1:14">
      <c r="A1176" s="6">
        <v>31732</v>
      </c>
      <c r="B1176" s="5">
        <v>3127</v>
      </c>
      <c r="C1176" s="6">
        <v>1</v>
      </c>
      <c r="D1176" s="6">
        <v>1</v>
      </c>
      <c r="E1176" s="6" t="str">
        <f>_xlfn.IFNA(IF(E$1&gt;$C1176,"",INDEX('2-1-1 紀錄下次購買項目'!$C:$C,MATCH('2-1-2 data.csv'!$A1176,'2-1-1 紀錄下次購買項目'!$A:$A,0)+'2-1-2 data.csv'!E$1-1)),"")</f>
        <v>筆記型電腦</v>
      </c>
      <c r="F1176" s="6" t="str">
        <f>_xlfn.IFNA(IF(F$1&gt;$C1176,"",INDEX('2-1-1 紀錄下次購買項目'!$C:$C,MATCH('2-1-2 data.csv'!$A1176,'2-1-1 紀錄下次購買項目'!$A:$A,0)+'2-1-2 data.csv'!F$1-1)),"")</f>
        <v/>
      </c>
      <c r="G1176" s="6" t="str">
        <f>_xlfn.IFNA(IF(G$1&gt;$C1176,"",INDEX('2-1-1 紀錄下次購買項目'!$C:$C,MATCH('2-1-2 data.csv'!$A1176,'2-1-1 紀錄下次購買項目'!$A:$A,0)+'2-1-2 data.csv'!G$1-1)),"")</f>
        <v/>
      </c>
      <c r="H1176" s="6" t="str">
        <f>_xlfn.IFNA(IF(H$1&gt;$C1176,"",INDEX('2-1-1 紀錄下次購買項目'!$C:$C,MATCH('2-1-2 data.csv'!$A1176,'2-1-1 紀錄下次購買項目'!$A:$A,0)+'2-1-2 data.csv'!H$1-1)),"")</f>
        <v/>
      </c>
      <c r="I1176" s="6" t="str">
        <f>_xlfn.IFNA(IF(I$1&gt;$C1176,"",INDEX('2-1-1 紀錄下次購買項目'!$C:$C,MATCH('2-1-2 data.csv'!$A1176,'2-1-1 紀錄下次購買項目'!$A:$A,0)+'2-1-2 data.csv'!I$1-1)),"")</f>
        <v/>
      </c>
      <c r="J1176" s="6" t="str">
        <f>_xlfn.IFNA(IF(J$1&gt;$C1176,"",INDEX('2-1-1 紀錄下次購買項目'!$C:$C,MATCH('2-1-2 data.csv'!$A1176,'2-1-1 紀錄下次購買項目'!$A:$A,0)+'2-1-2 data.csv'!J$1-1)),"")</f>
        <v/>
      </c>
      <c r="K1176" s="6" t="str">
        <f>_xlfn.IFNA(IF(K$1&gt;$C1176,"",INDEX('2-1-1 紀錄下次購買項目'!$C:$C,MATCH('2-1-2 data.csv'!$A1176,'2-1-1 紀錄下次購買項目'!$A:$A,0)+'2-1-2 data.csv'!K$1-1)),"")</f>
        <v/>
      </c>
      <c r="L1176" s="6" t="str">
        <f>_xlfn.IFNA(IF(L$1&gt;$C1176,"",INDEX('2-1-1 紀錄下次購買項目'!$C:$C,MATCH('2-1-2 data.csv'!$A1176,'2-1-1 紀錄下次購買項目'!$A:$A,0)+'2-1-2 data.csv'!L$1-1)),"")</f>
        <v/>
      </c>
      <c r="M1176" s="6" t="str">
        <f>_xlfn.IFNA(IF(M$1&gt;$C1176,"",INDEX('2-1-1 紀錄下次購買項目'!$C:$C,MATCH('2-1-2 data.csv'!$A1176,'2-1-1 紀錄下次購買項目'!$A:$A,0)+'2-1-2 data.csv'!M$1-1)),"")</f>
        <v/>
      </c>
      <c r="N1176" s="6" t="str">
        <f>_xlfn.IFNA(IF(N$1&gt;$C1176,"",INDEX('2-1-1 紀錄下次購買項目'!$C:$C,MATCH('2-1-2 data.csv'!$A1176,'2-1-1 紀錄下次購買項目'!$A:$A,0)+'2-1-2 data.csv'!N$1-1)),"")</f>
        <v/>
      </c>
    </row>
    <row r="1177" spans="1:14">
      <c r="A1177" s="6">
        <v>48118</v>
      </c>
      <c r="B1177" s="5">
        <v>3127</v>
      </c>
      <c r="C1177" s="6">
        <v>1</v>
      </c>
      <c r="D1177" s="6">
        <v>1</v>
      </c>
      <c r="E1177" s="6" t="str">
        <f>_xlfn.IFNA(IF(E$1&gt;$C1177,"",INDEX('2-1-1 紀錄下次購買項目'!$C:$C,MATCH('2-1-2 data.csv'!$A1177,'2-1-1 紀錄下次購買項目'!$A:$A,0)+'2-1-2 data.csv'!E$1-1)),"")</f>
        <v>HP墨水</v>
      </c>
      <c r="F1177" s="6" t="str">
        <f>_xlfn.IFNA(IF(F$1&gt;$C1177,"",INDEX('2-1-1 紀錄下次購買項目'!$C:$C,MATCH('2-1-2 data.csv'!$A1177,'2-1-1 紀錄下次購買項目'!$A:$A,0)+'2-1-2 data.csv'!F$1-1)),"")</f>
        <v/>
      </c>
      <c r="G1177" s="6" t="str">
        <f>_xlfn.IFNA(IF(G$1&gt;$C1177,"",INDEX('2-1-1 紀錄下次購買項目'!$C:$C,MATCH('2-1-2 data.csv'!$A1177,'2-1-1 紀錄下次購買項目'!$A:$A,0)+'2-1-2 data.csv'!G$1-1)),"")</f>
        <v/>
      </c>
      <c r="H1177" s="6" t="str">
        <f>_xlfn.IFNA(IF(H$1&gt;$C1177,"",INDEX('2-1-1 紀錄下次購買項目'!$C:$C,MATCH('2-1-2 data.csv'!$A1177,'2-1-1 紀錄下次購買項目'!$A:$A,0)+'2-1-2 data.csv'!H$1-1)),"")</f>
        <v/>
      </c>
      <c r="I1177" s="6" t="str">
        <f>_xlfn.IFNA(IF(I$1&gt;$C1177,"",INDEX('2-1-1 紀錄下次購買項目'!$C:$C,MATCH('2-1-2 data.csv'!$A1177,'2-1-1 紀錄下次購買項目'!$A:$A,0)+'2-1-2 data.csv'!I$1-1)),"")</f>
        <v/>
      </c>
      <c r="J1177" s="6" t="str">
        <f>_xlfn.IFNA(IF(J$1&gt;$C1177,"",INDEX('2-1-1 紀錄下次購買項目'!$C:$C,MATCH('2-1-2 data.csv'!$A1177,'2-1-1 紀錄下次購買項目'!$A:$A,0)+'2-1-2 data.csv'!J$1-1)),"")</f>
        <v/>
      </c>
      <c r="K1177" s="6" t="str">
        <f>_xlfn.IFNA(IF(K$1&gt;$C1177,"",INDEX('2-1-1 紀錄下次購買項目'!$C:$C,MATCH('2-1-2 data.csv'!$A1177,'2-1-1 紀錄下次購買項目'!$A:$A,0)+'2-1-2 data.csv'!K$1-1)),"")</f>
        <v/>
      </c>
      <c r="L1177" s="6" t="str">
        <f>_xlfn.IFNA(IF(L$1&gt;$C1177,"",INDEX('2-1-1 紀錄下次購買項目'!$C:$C,MATCH('2-1-2 data.csv'!$A1177,'2-1-1 紀錄下次購買項目'!$A:$A,0)+'2-1-2 data.csv'!L$1-1)),"")</f>
        <v/>
      </c>
      <c r="M1177" s="6" t="str">
        <f>_xlfn.IFNA(IF(M$1&gt;$C1177,"",INDEX('2-1-1 紀錄下次購買項目'!$C:$C,MATCH('2-1-2 data.csv'!$A1177,'2-1-1 紀錄下次購買項目'!$A:$A,0)+'2-1-2 data.csv'!M$1-1)),"")</f>
        <v/>
      </c>
      <c r="N1177" s="6" t="str">
        <f>_xlfn.IFNA(IF(N$1&gt;$C1177,"",INDEX('2-1-1 紀錄下次購買項目'!$C:$C,MATCH('2-1-2 data.csv'!$A1177,'2-1-1 紀錄下次購買項目'!$A:$A,0)+'2-1-2 data.csv'!N$1-1)),"")</f>
        <v/>
      </c>
    </row>
    <row r="1178" spans="1:14">
      <c r="A1178" s="6">
        <v>59602</v>
      </c>
      <c r="B1178" s="5">
        <v>3127</v>
      </c>
      <c r="C1178" s="6">
        <v>1</v>
      </c>
      <c r="D1178" s="6">
        <v>1</v>
      </c>
      <c r="E1178" s="6" t="str">
        <f>_xlfn.IFNA(IF(E$1&gt;$C1178,"",INDEX('2-1-1 紀錄下次購買項目'!$C:$C,MATCH('2-1-2 data.csv'!$A1178,'2-1-1 紀錄下次購買項目'!$A:$A,0)+'2-1-2 data.csv'!E$1-1)),"")</f>
        <v>30公升以下微電腦微波爐</v>
      </c>
      <c r="F1178" s="6" t="str">
        <f>_xlfn.IFNA(IF(F$1&gt;$C1178,"",INDEX('2-1-1 紀錄下次購買項目'!$C:$C,MATCH('2-1-2 data.csv'!$A1178,'2-1-1 紀錄下次購買項目'!$A:$A,0)+'2-1-2 data.csv'!F$1-1)),"")</f>
        <v/>
      </c>
      <c r="G1178" s="6" t="str">
        <f>_xlfn.IFNA(IF(G$1&gt;$C1178,"",INDEX('2-1-1 紀錄下次購買項目'!$C:$C,MATCH('2-1-2 data.csv'!$A1178,'2-1-1 紀錄下次購買項目'!$A:$A,0)+'2-1-2 data.csv'!G$1-1)),"")</f>
        <v/>
      </c>
      <c r="H1178" s="6" t="str">
        <f>_xlfn.IFNA(IF(H$1&gt;$C1178,"",INDEX('2-1-1 紀錄下次購買項目'!$C:$C,MATCH('2-1-2 data.csv'!$A1178,'2-1-1 紀錄下次購買項目'!$A:$A,0)+'2-1-2 data.csv'!H$1-1)),"")</f>
        <v/>
      </c>
      <c r="I1178" s="6" t="str">
        <f>_xlfn.IFNA(IF(I$1&gt;$C1178,"",INDEX('2-1-1 紀錄下次購買項目'!$C:$C,MATCH('2-1-2 data.csv'!$A1178,'2-1-1 紀錄下次購買項目'!$A:$A,0)+'2-1-2 data.csv'!I$1-1)),"")</f>
        <v/>
      </c>
      <c r="J1178" s="6" t="str">
        <f>_xlfn.IFNA(IF(J$1&gt;$C1178,"",INDEX('2-1-1 紀錄下次購買項目'!$C:$C,MATCH('2-1-2 data.csv'!$A1178,'2-1-1 紀錄下次購買項目'!$A:$A,0)+'2-1-2 data.csv'!J$1-1)),"")</f>
        <v/>
      </c>
      <c r="K1178" s="6" t="str">
        <f>_xlfn.IFNA(IF(K$1&gt;$C1178,"",INDEX('2-1-1 紀錄下次購買項目'!$C:$C,MATCH('2-1-2 data.csv'!$A1178,'2-1-1 紀錄下次購買項目'!$A:$A,0)+'2-1-2 data.csv'!K$1-1)),"")</f>
        <v/>
      </c>
      <c r="L1178" s="6" t="str">
        <f>_xlfn.IFNA(IF(L$1&gt;$C1178,"",INDEX('2-1-1 紀錄下次購買項目'!$C:$C,MATCH('2-1-2 data.csv'!$A1178,'2-1-1 紀錄下次購買項目'!$A:$A,0)+'2-1-2 data.csv'!L$1-1)),"")</f>
        <v/>
      </c>
      <c r="M1178" s="6" t="str">
        <f>_xlfn.IFNA(IF(M$1&gt;$C1178,"",INDEX('2-1-1 紀錄下次購買項目'!$C:$C,MATCH('2-1-2 data.csv'!$A1178,'2-1-1 紀錄下次購買項目'!$A:$A,0)+'2-1-2 data.csv'!M$1-1)),"")</f>
        <v/>
      </c>
      <c r="N1178" s="6" t="str">
        <f>_xlfn.IFNA(IF(N$1&gt;$C1178,"",INDEX('2-1-1 紀錄下次購買項目'!$C:$C,MATCH('2-1-2 data.csv'!$A1178,'2-1-1 紀錄下次購買項目'!$A:$A,0)+'2-1-2 data.csv'!N$1-1)),"")</f>
        <v/>
      </c>
    </row>
    <row r="1179" spans="1:14">
      <c r="A1179" s="6">
        <v>64087</v>
      </c>
      <c r="B1179" s="5">
        <v>3127</v>
      </c>
      <c r="C1179" s="6">
        <v>1</v>
      </c>
      <c r="D1179" s="6">
        <v>1</v>
      </c>
      <c r="E1179" s="6" t="str">
        <f>_xlfn.IFNA(IF(E$1&gt;$C1179,"",INDEX('2-1-1 紀錄下次購買項目'!$C:$C,MATCH('2-1-2 data.csv'!$A1179,'2-1-1 紀錄下次購買項目'!$A:$A,0)+'2-1-2 data.csv'!E$1-1)),"")</f>
        <v>HP墨水</v>
      </c>
      <c r="F1179" s="6" t="str">
        <f>_xlfn.IFNA(IF(F$1&gt;$C1179,"",INDEX('2-1-1 紀錄下次購買項目'!$C:$C,MATCH('2-1-2 data.csv'!$A1179,'2-1-1 紀錄下次購買項目'!$A:$A,0)+'2-1-2 data.csv'!F$1-1)),"")</f>
        <v/>
      </c>
      <c r="G1179" s="6" t="str">
        <f>_xlfn.IFNA(IF(G$1&gt;$C1179,"",INDEX('2-1-1 紀錄下次購買項目'!$C:$C,MATCH('2-1-2 data.csv'!$A1179,'2-1-1 紀錄下次購買項目'!$A:$A,0)+'2-1-2 data.csv'!G$1-1)),"")</f>
        <v/>
      </c>
      <c r="H1179" s="6" t="str">
        <f>_xlfn.IFNA(IF(H$1&gt;$C1179,"",INDEX('2-1-1 紀錄下次購買項目'!$C:$C,MATCH('2-1-2 data.csv'!$A1179,'2-1-1 紀錄下次購買項目'!$A:$A,0)+'2-1-2 data.csv'!H$1-1)),"")</f>
        <v/>
      </c>
      <c r="I1179" s="6" t="str">
        <f>_xlfn.IFNA(IF(I$1&gt;$C1179,"",INDEX('2-1-1 紀錄下次購買項目'!$C:$C,MATCH('2-1-2 data.csv'!$A1179,'2-1-1 紀錄下次購買項目'!$A:$A,0)+'2-1-2 data.csv'!I$1-1)),"")</f>
        <v/>
      </c>
      <c r="J1179" s="6" t="str">
        <f>_xlfn.IFNA(IF(J$1&gt;$C1179,"",INDEX('2-1-1 紀錄下次購買項目'!$C:$C,MATCH('2-1-2 data.csv'!$A1179,'2-1-1 紀錄下次購買項目'!$A:$A,0)+'2-1-2 data.csv'!J$1-1)),"")</f>
        <v/>
      </c>
      <c r="K1179" s="6" t="str">
        <f>_xlfn.IFNA(IF(K$1&gt;$C1179,"",INDEX('2-1-1 紀錄下次購買項目'!$C:$C,MATCH('2-1-2 data.csv'!$A1179,'2-1-1 紀錄下次購買項目'!$A:$A,0)+'2-1-2 data.csv'!K$1-1)),"")</f>
        <v/>
      </c>
      <c r="L1179" s="6" t="str">
        <f>_xlfn.IFNA(IF(L$1&gt;$C1179,"",INDEX('2-1-1 紀錄下次購買項目'!$C:$C,MATCH('2-1-2 data.csv'!$A1179,'2-1-1 紀錄下次購買項目'!$A:$A,0)+'2-1-2 data.csv'!L$1-1)),"")</f>
        <v/>
      </c>
      <c r="M1179" s="6" t="str">
        <f>_xlfn.IFNA(IF(M$1&gt;$C1179,"",INDEX('2-1-1 紀錄下次購買項目'!$C:$C,MATCH('2-1-2 data.csv'!$A1179,'2-1-1 紀錄下次購買項目'!$A:$A,0)+'2-1-2 data.csv'!M$1-1)),"")</f>
        <v/>
      </c>
      <c r="N1179" s="6" t="str">
        <f>_xlfn.IFNA(IF(N$1&gt;$C1179,"",INDEX('2-1-1 紀錄下次購買項目'!$C:$C,MATCH('2-1-2 data.csv'!$A1179,'2-1-1 紀錄下次購買項目'!$A:$A,0)+'2-1-2 data.csv'!N$1-1)),"")</f>
        <v/>
      </c>
    </row>
    <row r="1180" spans="1:14">
      <c r="A1180" s="6">
        <v>66097</v>
      </c>
      <c r="B1180" s="5">
        <v>3127</v>
      </c>
      <c r="C1180" s="6">
        <v>1</v>
      </c>
      <c r="D1180" s="6">
        <v>1</v>
      </c>
      <c r="E1180" s="6" t="str">
        <f>_xlfn.IFNA(IF(E$1&gt;$C1180,"",INDEX('2-1-1 紀錄下次購買項目'!$C:$C,MATCH('2-1-2 data.csv'!$A1180,'2-1-1 紀錄下次購買項目'!$A:$A,0)+'2-1-2 data.csv'!E$1-1)),"")</f>
        <v>省電燈泡</v>
      </c>
      <c r="F1180" s="6" t="str">
        <f>_xlfn.IFNA(IF(F$1&gt;$C1180,"",INDEX('2-1-1 紀錄下次購買項目'!$C:$C,MATCH('2-1-2 data.csv'!$A1180,'2-1-1 紀錄下次購買項目'!$A:$A,0)+'2-1-2 data.csv'!F$1-1)),"")</f>
        <v/>
      </c>
      <c r="G1180" s="6" t="str">
        <f>_xlfn.IFNA(IF(G$1&gt;$C1180,"",INDEX('2-1-1 紀錄下次購買項目'!$C:$C,MATCH('2-1-2 data.csv'!$A1180,'2-1-1 紀錄下次購買項目'!$A:$A,0)+'2-1-2 data.csv'!G$1-1)),"")</f>
        <v/>
      </c>
      <c r="H1180" s="6" t="str">
        <f>_xlfn.IFNA(IF(H$1&gt;$C1180,"",INDEX('2-1-1 紀錄下次購買項目'!$C:$C,MATCH('2-1-2 data.csv'!$A1180,'2-1-1 紀錄下次購買項目'!$A:$A,0)+'2-1-2 data.csv'!H$1-1)),"")</f>
        <v/>
      </c>
      <c r="I1180" s="6" t="str">
        <f>_xlfn.IFNA(IF(I$1&gt;$C1180,"",INDEX('2-1-1 紀錄下次購買項目'!$C:$C,MATCH('2-1-2 data.csv'!$A1180,'2-1-1 紀錄下次購買項目'!$A:$A,0)+'2-1-2 data.csv'!I$1-1)),"")</f>
        <v/>
      </c>
      <c r="J1180" s="6" t="str">
        <f>_xlfn.IFNA(IF(J$1&gt;$C1180,"",INDEX('2-1-1 紀錄下次購買項目'!$C:$C,MATCH('2-1-2 data.csv'!$A1180,'2-1-1 紀錄下次購買項目'!$A:$A,0)+'2-1-2 data.csv'!J$1-1)),"")</f>
        <v/>
      </c>
      <c r="K1180" s="6" t="str">
        <f>_xlfn.IFNA(IF(K$1&gt;$C1180,"",INDEX('2-1-1 紀錄下次購買項目'!$C:$C,MATCH('2-1-2 data.csv'!$A1180,'2-1-1 紀錄下次購買項目'!$A:$A,0)+'2-1-2 data.csv'!K$1-1)),"")</f>
        <v/>
      </c>
      <c r="L1180" s="6" t="str">
        <f>_xlfn.IFNA(IF(L$1&gt;$C1180,"",INDEX('2-1-1 紀錄下次購買項目'!$C:$C,MATCH('2-1-2 data.csv'!$A1180,'2-1-1 紀錄下次購買項目'!$A:$A,0)+'2-1-2 data.csv'!L$1-1)),"")</f>
        <v/>
      </c>
      <c r="M1180" s="6" t="str">
        <f>_xlfn.IFNA(IF(M$1&gt;$C1180,"",INDEX('2-1-1 紀錄下次購買項目'!$C:$C,MATCH('2-1-2 data.csv'!$A1180,'2-1-1 紀錄下次購買項目'!$A:$A,0)+'2-1-2 data.csv'!M$1-1)),"")</f>
        <v/>
      </c>
      <c r="N1180" s="6" t="str">
        <f>_xlfn.IFNA(IF(N$1&gt;$C1180,"",INDEX('2-1-1 紀錄下次購買項目'!$C:$C,MATCH('2-1-2 data.csv'!$A1180,'2-1-1 紀錄下次購買項目'!$A:$A,0)+'2-1-2 data.csv'!N$1-1)),"")</f>
        <v/>
      </c>
    </row>
    <row r="1181" spans="1:14">
      <c r="A1181" s="6">
        <v>73102</v>
      </c>
      <c r="B1181" s="5">
        <v>3127</v>
      </c>
      <c r="C1181" s="6">
        <v>1</v>
      </c>
      <c r="D1181" s="6">
        <v>2</v>
      </c>
      <c r="E1181" s="6" t="str">
        <f>_xlfn.IFNA(IF(E$1&gt;$C1181,"",INDEX('2-1-1 紀錄下次購買項目'!$C:$C,MATCH('2-1-2 data.csv'!$A1181,'2-1-1 紀錄下次購買項目'!$A:$A,0)+'2-1-2 data.csv'!E$1-1)),"")</f>
        <v>有線光學鼠</v>
      </c>
      <c r="F1181" s="6" t="str">
        <f>_xlfn.IFNA(IF(F$1&gt;$C1181,"",INDEX('2-1-1 紀錄下次購買項目'!$C:$C,MATCH('2-1-2 data.csv'!$A1181,'2-1-1 紀錄下次購買項目'!$A:$A,0)+'2-1-2 data.csv'!F$1-1)),"")</f>
        <v/>
      </c>
      <c r="G1181" s="6" t="str">
        <f>_xlfn.IFNA(IF(G$1&gt;$C1181,"",INDEX('2-1-1 紀錄下次購買項目'!$C:$C,MATCH('2-1-2 data.csv'!$A1181,'2-1-1 紀錄下次購買項目'!$A:$A,0)+'2-1-2 data.csv'!G$1-1)),"")</f>
        <v/>
      </c>
      <c r="H1181" s="6" t="str">
        <f>_xlfn.IFNA(IF(H$1&gt;$C1181,"",INDEX('2-1-1 紀錄下次購買項目'!$C:$C,MATCH('2-1-2 data.csv'!$A1181,'2-1-1 紀錄下次購買項目'!$A:$A,0)+'2-1-2 data.csv'!H$1-1)),"")</f>
        <v/>
      </c>
      <c r="I1181" s="6" t="str">
        <f>_xlfn.IFNA(IF(I$1&gt;$C1181,"",INDEX('2-1-1 紀錄下次購買項目'!$C:$C,MATCH('2-1-2 data.csv'!$A1181,'2-1-1 紀錄下次購買項目'!$A:$A,0)+'2-1-2 data.csv'!I$1-1)),"")</f>
        <v/>
      </c>
      <c r="J1181" s="6" t="str">
        <f>_xlfn.IFNA(IF(J$1&gt;$C1181,"",INDEX('2-1-1 紀錄下次購買項目'!$C:$C,MATCH('2-1-2 data.csv'!$A1181,'2-1-1 紀錄下次購買項目'!$A:$A,0)+'2-1-2 data.csv'!J$1-1)),"")</f>
        <v/>
      </c>
      <c r="K1181" s="6" t="str">
        <f>_xlfn.IFNA(IF(K$1&gt;$C1181,"",INDEX('2-1-1 紀錄下次購買項目'!$C:$C,MATCH('2-1-2 data.csv'!$A1181,'2-1-1 紀錄下次購買項目'!$A:$A,0)+'2-1-2 data.csv'!K$1-1)),"")</f>
        <v/>
      </c>
      <c r="L1181" s="6" t="str">
        <f>_xlfn.IFNA(IF(L$1&gt;$C1181,"",INDEX('2-1-1 紀錄下次購買項目'!$C:$C,MATCH('2-1-2 data.csv'!$A1181,'2-1-1 紀錄下次購買項目'!$A:$A,0)+'2-1-2 data.csv'!L$1-1)),"")</f>
        <v/>
      </c>
      <c r="M1181" s="6" t="str">
        <f>_xlfn.IFNA(IF(M$1&gt;$C1181,"",INDEX('2-1-1 紀錄下次購買項目'!$C:$C,MATCH('2-1-2 data.csv'!$A1181,'2-1-1 紀錄下次購買項目'!$A:$A,0)+'2-1-2 data.csv'!M$1-1)),"")</f>
        <v/>
      </c>
      <c r="N1181" s="6" t="str">
        <f>_xlfn.IFNA(IF(N$1&gt;$C1181,"",INDEX('2-1-1 紀錄下次購買項目'!$C:$C,MATCH('2-1-2 data.csv'!$A1181,'2-1-1 紀錄下次購買項目'!$A:$A,0)+'2-1-2 data.csv'!N$1-1)),"")</f>
        <v/>
      </c>
    </row>
    <row r="1182" spans="1:14">
      <c r="A1182" s="6">
        <v>74068</v>
      </c>
      <c r="B1182" s="5">
        <v>3127</v>
      </c>
      <c r="C1182" s="6">
        <v>2</v>
      </c>
      <c r="D1182" s="6">
        <v>1</v>
      </c>
      <c r="E1182" s="6" t="str">
        <f>_xlfn.IFNA(IF(E$1&gt;$C1182,"",INDEX('2-1-1 紀錄下次購買項目'!$C:$C,MATCH('2-1-2 data.csv'!$A1182,'2-1-1 紀錄下次購買項目'!$A:$A,0)+'2-1-2 data.csv'!E$1-1)),"")</f>
        <v>MP3\MP4</v>
      </c>
      <c r="F1182" s="6" t="str">
        <f>_xlfn.IFNA(IF(F$1&gt;$C1182,"",INDEX('2-1-1 紀錄下次購買項目'!$C:$C,MATCH('2-1-2 data.csv'!$A1182,'2-1-1 紀錄下次購買項目'!$A:$A,0)+'2-1-2 data.csv'!F$1-1)),"")</f>
        <v>有線光學鼠</v>
      </c>
      <c r="G1182" s="6" t="str">
        <f>_xlfn.IFNA(IF(G$1&gt;$C1182,"",INDEX('2-1-1 紀錄下次購買項目'!$C:$C,MATCH('2-1-2 data.csv'!$A1182,'2-1-1 紀錄下次購買項目'!$A:$A,0)+'2-1-2 data.csv'!G$1-1)),"")</f>
        <v/>
      </c>
      <c r="H1182" s="6" t="str">
        <f>_xlfn.IFNA(IF(H$1&gt;$C1182,"",INDEX('2-1-1 紀錄下次購買項目'!$C:$C,MATCH('2-1-2 data.csv'!$A1182,'2-1-1 紀錄下次購買項目'!$A:$A,0)+'2-1-2 data.csv'!H$1-1)),"")</f>
        <v/>
      </c>
      <c r="I1182" s="6" t="str">
        <f>_xlfn.IFNA(IF(I$1&gt;$C1182,"",INDEX('2-1-1 紀錄下次購買項目'!$C:$C,MATCH('2-1-2 data.csv'!$A1182,'2-1-1 紀錄下次購買項目'!$A:$A,0)+'2-1-2 data.csv'!I$1-1)),"")</f>
        <v/>
      </c>
      <c r="J1182" s="6" t="str">
        <f>_xlfn.IFNA(IF(J$1&gt;$C1182,"",INDEX('2-1-1 紀錄下次購買項目'!$C:$C,MATCH('2-1-2 data.csv'!$A1182,'2-1-1 紀錄下次購買項目'!$A:$A,0)+'2-1-2 data.csv'!J$1-1)),"")</f>
        <v/>
      </c>
      <c r="K1182" s="6" t="str">
        <f>_xlfn.IFNA(IF(K$1&gt;$C1182,"",INDEX('2-1-1 紀錄下次購買項目'!$C:$C,MATCH('2-1-2 data.csv'!$A1182,'2-1-1 紀錄下次購買項目'!$A:$A,0)+'2-1-2 data.csv'!K$1-1)),"")</f>
        <v/>
      </c>
      <c r="L1182" s="6" t="str">
        <f>_xlfn.IFNA(IF(L$1&gt;$C1182,"",INDEX('2-1-1 紀錄下次購買項目'!$C:$C,MATCH('2-1-2 data.csv'!$A1182,'2-1-1 紀錄下次購買項目'!$A:$A,0)+'2-1-2 data.csv'!L$1-1)),"")</f>
        <v/>
      </c>
      <c r="M1182" s="6" t="str">
        <f>_xlfn.IFNA(IF(M$1&gt;$C1182,"",INDEX('2-1-1 紀錄下次購買項目'!$C:$C,MATCH('2-1-2 data.csv'!$A1182,'2-1-1 紀錄下次購買項目'!$A:$A,0)+'2-1-2 data.csv'!M$1-1)),"")</f>
        <v/>
      </c>
      <c r="N1182" s="6" t="str">
        <f>_xlfn.IFNA(IF(N$1&gt;$C1182,"",INDEX('2-1-1 紀錄下次購買項目'!$C:$C,MATCH('2-1-2 data.csv'!$A1182,'2-1-1 紀錄下次購買項目'!$A:$A,0)+'2-1-2 data.csv'!N$1-1)),"")</f>
        <v/>
      </c>
    </row>
    <row r="1183" spans="1:14">
      <c r="A1183" s="6">
        <v>78958</v>
      </c>
      <c r="B1183" s="5">
        <v>3127</v>
      </c>
      <c r="C1183" s="6">
        <v>1</v>
      </c>
      <c r="D1183" s="6">
        <v>0</v>
      </c>
      <c r="E1183" s="6" t="str">
        <f>_xlfn.IFNA(IF(E$1&gt;$C1183,"",INDEX('2-1-1 紀錄下次購買項目'!$C:$C,MATCH('2-1-2 data.csv'!$A1183,'2-1-1 紀錄下次購買項目'!$A:$A,0)+'2-1-2 data.csv'!E$1-1)),"")</f>
        <v>HP墨水</v>
      </c>
      <c r="F1183" s="6" t="str">
        <f>_xlfn.IFNA(IF(F$1&gt;$C1183,"",INDEX('2-1-1 紀錄下次購買項目'!$C:$C,MATCH('2-1-2 data.csv'!$A1183,'2-1-1 紀錄下次購買項目'!$A:$A,0)+'2-1-2 data.csv'!F$1-1)),"")</f>
        <v/>
      </c>
      <c r="G1183" s="6" t="str">
        <f>_xlfn.IFNA(IF(G$1&gt;$C1183,"",INDEX('2-1-1 紀錄下次購買項目'!$C:$C,MATCH('2-1-2 data.csv'!$A1183,'2-1-1 紀錄下次購買項目'!$A:$A,0)+'2-1-2 data.csv'!G$1-1)),"")</f>
        <v/>
      </c>
      <c r="H1183" s="6" t="str">
        <f>_xlfn.IFNA(IF(H$1&gt;$C1183,"",INDEX('2-1-1 紀錄下次購買項目'!$C:$C,MATCH('2-1-2 data.csv'!$A1183,'2-1-1 紀錄下次購買項目'!$A:$A,0)+'2-1-2 data.csv'!H$1-1)),"")</f>
        <v/>
      </c>
      <c r="I1183" s="6" t="str">
        <f>_xlfn.IFNA(IF(I$1&gt;$C1183,"",INDEX('2-1-1 紀錄下次購買項目'!$C:$C,MATCH('2-1-2 data.csv'!$A1183,'2-1-1 紀錄下次購買項目'!$A:$A,0)+'2-1-2 data.csv'!I$1-1)),"")</f>
        <v/>
      </c>
      <c r="J1183" s="6" t="str">
        <f>_xlfn.IFNA(IF(J$1&gt;$C1183,"",INDEX('2-1-1 紀錄下次購買項目'!$C:$C,MATCH('2-1-2 data.csv'!$A1183,'2-1-1 紀錄下次購買項目'!$A:$A,0)+'2-1-2 data.csv'!J$1-1)),"")</f>
        <v/>
      </c>
      <c r="K1183" s="6" t="str">
        <f>_xlfn.IFNA(IF(K$1&gt;$C1183,"",INDEX('2-1-1 紀錄下次購買項目'!$C:$C,MATCH('2-1-2 data.csv'!$A1183,'2-1-1 紀錄下次購買項目'!$A:$A,0)+'2-1-2 data.csv'!K$1-1)),"")</f>
        <v/>
      </c>
      <c r="L1183" s="6" t="str">
        <f>_xlfn.IFNA(IF(L$1&gt;$C1183,"",INDEX('2-1-1 紀錄下次購買項目'!$C:$C,MATCH('2-1-2 data.csv'!$A1183,'2-1-1 紀錄下次購買項目'!$A:$A,0)+'2-1-2 data.csv'!L$1-1)),"")</f>
        <v/>
      </c>
      <c r="M1183" s="6" t="str">
        <f>_xlfn.IFNA(IF(M$1&gt;$C1183,"",INDEX('2-1-1 紀錄下次購買項目'!$C:$C,MATCH('2-1-2 data.csv'!$A1183,'2-1-1 紀錄下次購買項目'!$A:$A,0)+'2-1-2 data.csv'!M$1-1)),"")</f>
        <v/>
      </c>
      <c r="N1183" s="6" t="str">
        <f>_xlfn.IFNA(IF(N$1&gt;$C1183,"",INDEX('2-1-1 紀錄下次購買項目'!$C:$C,MATCH('2-1-2 data.csv'!$A1183,'2-1-1 紀錄下次購買項目'!$A:$A,0)+'2-1-2 data.csv'!N$1-1)),"")</f>
        <v/>
      </c>
    </row>
    <row r="1184" spans="1:14">
      <c r="A1184" s="6">
        <v>4539</v>
      </c>
      <c r="B1184" s="5">
        <v>3133</v>
      </c>
      <c r="C1184" s="6">
        <v>1</v>
      </c>
      <c r="D1184" s="6">
        <v>1</v>
      </c>
      <c r="E1184" s="6" t="str">
        <f>_xlfn.IFNA(IF(E$1&gt;$C1184,"",INDEX('2-1-1 紀錄下次購買項目'!$C:$C,MATCH('2-1-2 data.csv'!$A1184,'2-1-1 紀錄下次購買項目'!$A:$A,0)+'2-1-2 data.csv'!E$1-1)),"")</f>
        <v>數位相機</v>
      </c>
      <c r="F1184" s="6" t="str">
        <f>_xlfn.IFNA(IF(F$1&gt;$C1184,"",INDEX('2-1-1 紀錄下次購買項目'!$C:$C,MATCH('2-1-2 data.csv'!$A1184,'2-1-1 紀錄下次購買項目'!$A:$A,0)+'2-1-2 data.csv'!F$1-1)),"")</f>
        <v/>
      </c>
      <c r="G1184" s="6" t="str">
        <f>_xlfn.IFNA(IF(G$1&gt;$C1184,"",INDEX('2-1-1 紀錄下次購買項目'!$C:$C,MATCH('2-1-2 data.csv'!$A1184,'2-1-1 紀錄下次購買項目'!$A:$A,0)+'2-1-2 data.csv'!G$1-1)),"")</f>
        <v/>
      </c>
      <c r="H1184" s="6" t="str">
        <f>_xlfn.IFNA(IF(H$1&gt;$C1184,"",INDEX('2-1-1 紀錄下次購買項目'!$C:$C,MATCH('2-1-2 data.csv'!$A1184,'2-1-1 紀錄下次購買項目'!$A:$A,0)+'2-1-2 data.csv'!H$1-1)),"")</f>
        <v/>
      </c>
      <c r="I1184" s="6" t="str">
        <f>_xlfn.IFNA(IF(I$1&gt;$C1184,"",INDEX('2-1-1 紀錄下次購買項目'!$C:$C,MATCH('2-1-2 data.csv'!$A1184,'2-1-1 紀錄下次購買項目'!$A:$A,0)+'2-1-2 data.csv'!I$1-1)),"")</f>
        <v/>
      </c>
      <c r="J1184" s="6" t="str">
        <f>_xlfn.IFNA(IF(J$1&gt;$C1184,"",INDEX('2-1-1 紀錄下次購買項目'!$C:$C,MATCH('2-1-2 data.csv'!$A1184,'2-1-1 紀錄下次購買項目'!$A:$A,0)+'2-1-2 data.csv'!J$1-1)),"")</f>
        <v/>
      </c>
      <c r="K1184" s="6" t="str">
        <f>_xlfn.IFNA(IF(K$1&gt;$C1184,"",INDEX('2-1-1 紀錄下次購買項目'!$C:$C,MATCH('2-1-2 data.csv'!$A1184,'2-1-1 紀錄下次購買項目'!$A:$A,0)+'2-1-2 data.csv'!K$1-1)),"")</f>
        <v/>
      </c>
      <c r="L1184" s="6" t="str">
        <f>_xlfn.IFNA(IF(L$1&gt;$C1184,"",INDEX('2-1-1 紀錄下次購買項目'!$C:$C,MATCH('2-1-2 data.csv'!$A1184,'2-1-1 紀錄下次購買項目'!$A:$A,0)+'2-1-2 data.csv'!L$1-1)),"")</f>
        <v/>
      </c>
      <c r="M1184" s="6" t="str">
        <f>_xlfn.IFNA(IF(M$1&gt;$C1184,"",INDEX('2-1-1 紀錄下次購買項目'!$C:$C,MATCH('2-1-2 data.csv'!$A1184,'2-1-1 紀錄下次購買項目'!$A:$A,0)+'2-1-2 data.csv'!M$1-1)),"")</f>
        <v/>
      </c>
      <c r="N1184" s="6" t="str">
        <f>_xlfn.IFNA(IF(N$1&gt;$C1184,"",INDEX('2-1-1 紀錄下次購買項目'!$C:$C,MATCH('2-1-2 data.csv'!$A1184,'2-1-1 紀錄下次購買項目'!$A:$A,0)+'2-1-2 data.csv'!N$1-1)),"")</f>
        <v/>
      </c>
    </row>
    <row r="1185" spans="1:14">
      <c r="A1185" s="6">
        <v>50151</v>
      </c>
      <c r="B1185" s="5">
        <v>3133</v>
      </c>
      <c r="C1185" s="6">
        <v>1</v>
      </c>
      <c r="D1185" s="6">
        <v>2</v>
      </c>
      <c r="E1185" s="6" t="str">
        <f>_xlfn.IFNA(IF(E$1&gt;$C1185,"",INDEX('2-1-1 紀錄下次購買項目'!$C:$C,MATCH('2-1-2 data.csv'!$A1185,'2-1-1 紀錄下次購買項目'!$A:$A,0)+'2-1-2 data.csv'!E$1-1)),"")</f>
        <v>耳機麥克風</v>
      </c>
      <c r="F1185" s="6" t="str">
        <f>_xlfn.IFNA(IF(F$1&gt;$C1185,"",INDEX('2-1-1 紀錄下次購買項目'!$C:$C,MATCH('2-1-2 data.csv'!$A1185,'2-1-1 紀錄下次購買項目'!$A:$A,0)+'2-1-2 data.csv'!F$1-1)),"")</f>
        <v/>
      </c>
      <c r="G1185" s="6" t="str">
        <f>_xlfn.IFNA(IF(G$1&gt;$C1185,"",INDEX('2-1-1 紀錄下次購買項目'!$C:$C,MATCH('2-1-2 data.csv'!$A1185,'2-1-1 紀錄下次購買項目'!$A:$A,0)+'2-1-2 data.csv'!G$1-1)),"")</f>
        <v/>
      </c>
      <c r="H1185" s="6" t="str">
        <f>_xlfn.IFNA(IF(H$1&gt;$C1185,"",INDEX('2-1-1 紀錄下次購買項目'!$C:$C,MATCH('2-1-2 data.csv'!$A1185,'2-1-1 紀錄下次購買項目'!$A:$A,0)+'2-1-2 data.csv'!H$1-1)),"")</f>
        <v/>
      </c>
      <c r="I1185" s="6" t="str">
        <f>_xlfn.IFNA(IF(I$1&gt;$C1185,"",INDEX('2-1-1 紀錄下次購買項目'!$C:$C,MATCH('2-1-2 data.csv'!$A1185,'2-1-1 紀錄下次購買項目'!$A:$A,0)+'2-1-2 data.csv'!I$1-1)),"")</f>
        <v/>
      </c>
      <c r="J1185" s="6" t="str">
        <f>_xlfn.IFNA(IF(J$1&gt;$C1185,"",INDEX('2-1-1 紀錄下次購買項目'!$C:$C,MATCH('2-1-2 data.csv'!$A1185,'2-1-1 紀錄下次購買項目'!$A:$A,0)+'2-1-2 data.csv'!J$1-1)),"")</f>
        <v/>
      </c>
      <c r="K1185" s="6" t="str">
        <f>_xlfn.IFNA(IF(K$1&gt;$C1185,"",INDEX('2-1-1 紀錄下次購買項目'!$C:$C,MATCH('2-1-2 data.csv'!$A1185,'2-1-1 紀錄下次購買項目'!$A:$A,0)+'2-1-2 data.csv'!K$1-1)),"")</f>
        <v/>
      </c>
      <c r="L1185" s="6" t="str">
        <f>_xlfn.IFNA(IF(L$1&gt;$C1185,"",INDEX('2-1-1 紀錄下次購買項目'!$C:$C,MATCH('2-1-2 data.csv'!$A1185,'2-1-1 紀錄下次購買項目'!$A:$A,0)+'2-1-2 data.csv'!L$1-1)),"")</f>
        <v/>
      </c>
      <c r="M1185" s="6" t="str">
        <f>_xlfn.IFNA(IF(M$1&gt;$C1185,"",INDEX('2-1-1 紀錄下次購買項目'!$C:$C,MATCH('2-1-2 data.csv'!$A1185,'2-1-1 紀錄下次購買項目'!$A:$A,0)+'2-1-2 data.csv'!M$1-1)),"")</f>
        <v/>
      </c>
      <c r="N1185" s="6" t="str">
        <f>_xlfn.IFNA(IF(N$1&gt;$C1185,"",INDEX('2-1-1 紀錄下次購買項目'!$C:$C,MATCH('2-1-2 data.csv'!$A1185,'2-1-1 紀錄下次購買項目'!$A:$A,0)+'2-1-2 data.csv'!N$1-1)),"")</f>
        <v/>
      </c>
    </row>
    <row r="1186" spans="1:14">
      <c r="A1186" s="6">
        <v>67303</v>
      </c>
      <c r="B1186" s="5">
        <v>3133</v>
      </c>
      <c r="C1186" s="6">
        <v>2</v>
      </c>
      <c r="D1186" s="6">
        <v>1</v>
      </c>
      <c r="E1186" s="6" t="str">
        <f>_xlfn.IFNA(IF(E$1&gt;$C1186,"",INDEX('2-1-1 紀錄下次購買項目'!$C:$C,MATCH('2-1-2 data.csv'!$A1186,'2-1-1 紀錄下次購買項目'!$A:$A,0)+'2-1-2 data.csv'!E$1-1)),"")</f>
        <v>會員贈品</v>
      </c>
      <c r="F1186" s="6" t="str">
        <f>_xlfn.IFNA(IF(F$1&gt;$C1186,"",INDEX('2-1-1 紀錄下次購買項目'!$C:$C,MATCH('2-1-2 data.csv'!$A1186,'2-1-1 紀錄下次購買項目'!$A:$A,0)+'2-1-2 data.csv'!F$1-1)),"")</f>
        <v>會員補卡</v>
      </c>
      <c r="G1186" s="6" t="str">
        <f>_xlfn.IFNA(IF(G$1&gt;$C1186,"",INDEX('2-1-1 紀錄下次購買項目'!$C:$C,MATCH('2-1-2 data.csv'!$A1186,'2-1-1 紀錄下次購買項目'!$A:$A,0)+'2-1-2 data.csv'!G$1-1)),"")</f>
        <v/>
      </c>
      <c r="H1186" s="6" t="str">
        <f>_xlfn.IFNA(IF(H$1&gt;$C1186,"",INDEX('2-1-1 紀錄下次購買項目'!$C:$C,MATCH('2-1-2 data.csv'!$A1186,'2-1-1 紀錄下次購買項目'!$A:$A,0)+'2-1-2 data.csv'!H$1-1)),"")</f>
        <v/>
      </c>
      <c r="I1186" s="6" t="str">
        <f>_xlfn.IFNA(IF(I$1&gt;$C1186,"",INDEX('2-1-1 紀錄下次購買項目'!$C:$C,MATCH('2-1-2 data.csv'!$A1186,'2-1-1 紀錄下次購買項目'!$A:$A,0)+'2-1-2 data.csv'!I$1-1)),"")</f>
        <v/>
      </c>
      <c r="J1186" s="6" t="str">
        <f>_xlfn.IFNA(IF(J$1&gt;$C1186,"",INDEX('2-1-1 紀錄下次購買項目'!$C:$C,MATCH('2-1-2 data.csv'!$A1186,'2-1-1 紀錄下次購買項目'!$A:$A,0)+'2-1-2 data.csv'!J$1-1)),"")</f>
        <v/>
      </c>
      <c r="K1186" s="6" t="str">
        <f>_xlfn.IFNA(IF(K$1&gt;$C1186,"",INDEX('2-1-1 紀錄下次購買項目'!$C:$C,MATCH('2-1-2 data.csv'!$A1186,'2-1-1 紀錄下次購買項目'!$A:$A,0)+'2-1-2 data.csv'!K$1-1)),"")</f>
        <v/>
      </c>
      <c r="L1186" s="6" t="str">
        <f>_xlfn.IFNA(IF(L$1&gt;$C1186,"",INDEX('2-1-1 紀錄下次購買項目'!$C:$C,MATCH('2-1-2 data.csv'!$A1186,'2-1-1 紀錄下次購買項目'!$A:$A,0)+'2-1-2 data.csv'!L$1-1)),"")</f>
        <v/>
      </c>
      <c r="M1186" s="6" t="str">
        <f>_xlfn.IFNA(IF(M$1&gt;$C1186,"",INDEX('2-1-1 紀錄下次購買項目'!$C:$C,MATCH('2-1-2 data.csv'!$A1186,'2-1-1 紀錄下次購買項目'!$A:$A,0)+'2-1-2 data.csv'!M$1-1)),"")</f>
        <v/>
      </c>
      <c r="N1186" s="6" t="str">
        <f>_xlfn.IFNA(IF(N$1&gt;$C1186,"",INDEX('2-1-1 紀錄下次購買項目'!$C:$C,MATCH('2-1-2 data.csv'!$A1186,'2-1-1 紀錄下次購買項目'!$A:$A,0)+'2-1-2 data.csv'!N$1-1)),"")</f>
        <v/>
      </c>
    </row>
    <row r="1187" spans="1:14">
      <c r="A1187" s="6">
        <v>76550</v>
      </c>
      <c r="B1187" s="5">
        <v>3133</v>
      </c>
      <c r="C1187" s="6">
        <v>1</v>
      </c>
      <c r="D1187" s="6">
        <v>1</v>
      </c>
      <c r="E1187" s="6" t="str">
        <f>_xlfn.IFNA(IF(E$1&gt;$C1187,"",INDEX('2-1-1 紀錄下次購買項目'!$C:$C,MATCH('2-1-2 data.csv'!$A1187,'2-1-1 紀錄下次購買項目'!$A:$A,0)+'2-1-2 data.csv'!E$1-1)),"")</f>
        <v>有線光學鼠</v>
      </c>
      <c r="F1187" s="6" t="str">
        <f>_xlfn.IFNA(IF(F$1&gt;$C1187,"",INDEX('2-1-1 紀錄下次購買項目'!$C:$C,MATCH('2-1-2 data.csv'!$A1187,'2-1-1 紀錄下次購買項目'!$A:$A,0)+'2-1-2 data.csv'!F$1-1)),"")</f>
        <v/>
      </c>
      <c r="G1187" s="6" t="str">
        <f>_xlfn.IFNA(IF(G$1&gt;$C1187,"",INDEX('2-1-1 紀錄下次購買項目'!$C:$C,MATCH('2-1-2 data.csv'!$A1187,'2-1-1 紀錄下次購買項目'!$A:$A,0)+'2-1-2 data.csv'!G$1-1)),"")</f>
        <v/>
      </c>
      <c r="H1187" s="6" t="str">
        <f>_xlfn.IFNA(IF(H$1&gt;$C1187,"",INDEX('2-1-1 紀錄下次購買項目'!$C:$C,MATCH('2-1-2 data.csv'!$A1187,'2-1-1 紀錄下次購買項目'!$A:$A,0)+'2-1-2 data.csv'!H$1-1)),"")</f>
        <v/>
      </c>
      <c r="I1187" s="6" t="str">
        <f>_xlfn.IFNA(IF(I$1&gt;$C1187,"",INDEX('2-1-1 紀錄下次購買項目'!$C:$C,MATCH('2-1-2 data.csv'!$A1187,'2-1-1 紀錄下次購買項目'!$A:$A,0)+'2-1-2 data.csv'!I$1-1)),"")</f>
        <v/>
      </c>
      <c r="J1187" s="6" t="str">
        <f>_xlfn.IFNA(IF(J$1&gt;$C1187,"",INDEX('2-1-1 紀錄下次購買項目'!$C:$C,MATCH('2-1-2 data.csv'!$A1187,'2-1-1 紀錄下次購買項目'!$A:$A,0)+'2-1-2 data.csv'!J$1-1)),"")</f>
        <v/>
      </c>
      <c r="K1187" s="6" t="str">
        <f>_xlfn.IFNA(IF(K$1&gt;$C1187,"",INDEX('2-1-1 紀錄下次購買項目'!$C:$C,MATCH('2-1-2 data.csv'!$A1187,'2-1-1 紀錄下次購買項目'!$A:$A,0)+'2-1-2 data.csv'!K$1-1)),"")</f>
        <v/>
      </c>
      <c r="L1187" s="6" t="str">
        <f>_xlfn.IFNA(IF(L$1&gt;$C1187,"",INDEX('2-1-1 紀錄下次購買項目'!$C:$C,MATCH('2-1-2 data.csv'!$A1187,'2-1-1 紀錄下次購買項目'!$A:$A,0)+'2-1-2 data.csv'!L$1-1)),"")</f>
        <v/>
      </c>
      <c r="M1187" s="6" t="str">
        <f>_xlfn.IFNA(IF(M$1&gt;$C1187,"",INDEX('2-1-1 紀錄下次購買項目'!$C:$C,MATCH('2-1-2 data.csv'!$A1187,'2-1-1 紀錄下次購買項目'!$A:$A,0)+'2-1-2 data.csv'!M$1-1)),"")</f>
        <v/>
      </c>
      <c r="N1187" s="6" t="str">
        <f>_xlfn.IFNA(IF(N$1&gt;$C1187,"",INDEX('2-1-1 紀錄下次購買項目'!$C:$C,MATCH('2-1-2 data.csv'!$A1187,'2-1-1 紀錄下次購買項目'!$A:$A,0)+'2-1-2 data.csv'!N$1-1)),"")</f>
        <v/>
      </c>
    </row>
    <row r="1188" spans="1:14">
      <c r="A1188" s="6">
        <v>81102</v>
      </c>
      <c r="B1188" s="5">
        <v>3133</v>
      </c>
      <c r="C1188" s="6">
        <v>1</v>
      </c>
      <c r="D1188" s="6">
        <v>0</v>
      </c>
      <c r="E1188" s="6" t="str">
        <f>_xlfn.IFNA(IF(E$1&gt;$C1188,"",INDEX('2-1-1 紀錄下次購買項目'!$C:$C,MATCH('2-1-2 data.csv'!$A1188,'2-1-1 紀錄下次購買項目'!$A:$A,0)+'2-1-2 data.csv'!E$1-1)),"")</f>
        <v>30公升以下微電腦微波爐</v>
      </c>
      <c r="F1188" s="6" t="str">
        <f>_xlfn.IFNA(IF(F$1&gt;$C1188,"",INDEX('2-1-1 紀錄下次購買項目'!$C:$C,MATCH('2-1-2 data.csv'!$A1188,'2-1-1 紀錄下次購買項目'!$A:$A,0)+'2-1-2 data.csv'!F$1-1)),"")</f>
        <v/>
      </c>
      <c r="G1188" s="6" t="str">
        <f>_xlfn.IFNA(IF(G$1&gt;$C1188,"",INDEX('2-1-1 紀錄下次購買項目'!$C:$C,MATCH('2-1-2 data.csv'!$A1188,'2-1-1 紀錄下次購買項目'!$A:$A,0)+'2-1-2 data.csv'!G$1-1)),"")</f>
        <v/>
      </c>
      <c r="H1188" s="6" t="str">
        <f>_xlfn.IFNA(IF(H$1&gt;$C1188,"",INDEX('2-1-1 紀錄下次購買項目'!$C:$C,MATCH('2-1-2 data.csv'!$A1188,'2-1-1 紀錄下次購買項目'!$A:$A,0)+'2-1-2 data.csv'!H$1-1)),"")</f>
        <v/>
      </c>
      <c r="I1188" s="6" t="str">
        <f>_xlfn.IFNA(IF(I$1&gt;$C1188,"",INDEX('2-1-1 紀錄下次購買項目'!$C:$C,MATCH('2-1-2 data.csv'!$A1188,'2-1-1 紀錄下次購買項目'!$A:$A,0)+'2-1-2 data.csv'!I$1-1)),"")</f>
        <v/>
      </c>
      <c r="J1188" s="6" t="str">
        <f>_xlfn.IFNA(IF(J$1&gt;$C1188,"",INDEX('2-1-1 紀錄下次購買項目'!$C:$C,MATCH('2-1-2 data.csv'!$A1188,'2-1-1 紀錄下次購買項目'!$A:$A,0)+'2-1-2 data.csv'!J$1-1)),"")</f>
        <v/>
      </c>
      <c r="K1188" s="6" t="str">
        <f>_xlfn.IFNA(IF(K$1&gt;$C1188,"",INDEX('2-1-1 紀錄下次購買項目'!$C:$C,MATCH('2-1-2 data.csv'!$A1188,'2-1-1 紀錄下次購買項目'!$A:$A,0)+'2-1-2 data.csv'!K$1-1)),"")</f>
        <v/>
      </c>
      <c r="L1188" s="6" t="str">
        <f>_xlfn.IFNA(IF(L$1&gt;$C1188,"",INDEX('2-1-1 紀錄下次購買項目'!$C:$C,MATCH('2-1-2 data.csv'!$A1188,'2-1-1 紀錄下次購買項目'!$A:$A,0)+'2-1-2 data.csv'!L$1-1)),"")</f>
        <v/>
      </c>
      <c r="M1188" s="6" t="str">
        <f>_xlfn.IFNA(IF(M$1&gt;$C1188,"",INDEX('2-1-1 紀錄下次購買項目'!$C:$C,MATCH('2-1-2 data.csv'!$A1188,'2-1-1 紀錄下次購買項目'!$A:$A,0)+'2-1-2 data.csv'!M$1-1)),"")</f>
        <v/>
      </c>
      <c r="N1188" s="6" t="str">
        <f>_xlfn.IFNA(IF(N$1&gt;$C1188,"",INDEX('2-1-1 紀錄下次購買項目'!$C:$C,MATCH('2-1-2 data.csv'!$A1188,'2-1-1 紀錄下次購買項目'!$A:$A,0)+'2-1-2 data.csv'!N$1-1)),"")</f>
        <v/>
      </c>
    </row>
    <row r="1189" spans="1:14">
      <c r="A1189" s="6">
        <v>4748</v>
      </c>
      <c r="B1189" s="5">
        <v>3212</v>
      </c>
      <c r="C1189" s="6">
        <v>2</v>
      </c>
      <c r="D1189" s="6">
        <v>1</v>
      </c>
      <c r="E1189" s="6" t="str">
        <f>_xlfn.IFNA(IF(E$1&gt;$C1189,"",INDEX('2-1-1 紀錄下次購買項目'!$C:$C,MATCH('2-1-2 data.csv'!$A1189,'2-1-1 紀錄下次購買項目'!$A:$A,0)+'2-1-2 data.csv'!E$1-1)),"")</f>
        <v>數位相機</v>
      </c>
      <c r="F1189" s="6" t="str">
        <f>_xlfn.IFNA(IF(F$1&gt;$C1189,"",INDEX('2-1-1 紀錄下次購買項目'!$C:$C,MATCH('2-1-2 data.csv'!$A1189,'2-1-1 紀錄下次購買項目'!$A:$A,0)+'2-1-2 data.csv'!F$1-1)),"")</f>
        <v>記憶卡</v>
      </c>
      <c r="G1189" s="6" t="str">
        <f>_xlfn.IFNA(IF(G$1&gt;$C1189,"",INDEX('2-1-1 紀錄下次購買項目'!$C:$C,MATCH('2-1-2 data.csv'!$A1189,'2-1-1 紀錄下次購買項目'!$A:$A,0)+'2-1-2 data.csv'!G$1-1)),"")</f>
        <v/>
      </c>
      <c r="H1189" s="6" t="str">
        <f>_xlfn.IFNA(IF(H$1&gt;$C1189,"",INDEX('2-1-1 紀錄下次購買項目'!$C:$C,MATCH('2-1-2 data.csv'!$A1189,'2-1-1 紀錄下次購買項目'!$A:$A,0)+'2-1-2 data.csv'!H$1-1)),"")</f>
        <v/>
      </c>
      <c r="I1189" s="6" t="str">
        <f>_xlfn.IFNA(IF(I$1&gt;$C1189,"",INDEX('2-1-1 紀錄下次購買項目'!$C:$C,MATCH('2-1-2 data.csv'!$A1189,'2-1-1 紀錄下次購買項目'!$A:$A,0)+'2-1-2 data.csv'!I$1-1)),"")</f>
        <v/>
      </c>
      <c r="J1189" s="6" t="str">
        <f>_xlfn.IFNA(IF(J$1&gt;$C1189,"",INDEX('2-1-1 紀錄下次購買項目'!$C:$C,MATCH('2-1-2 data.csv'!$A1189,'2-1-1 紀錄下次購買項目'!$A:$A,0)+'2-1-2 data.csv'!J$1-1)),"")</f>
        <v/>
      </c>
      <c r="K1189" s="6" t="str">
        <f>_xlfn.IFNA(IF(K$1&gt;$C1189,"",INDEX('2-1-1 紀錄下次購買項目'!$C:$C,MATCH('2-1-2 data.csv'!$A1189,'2-1-1 紀錄下次購買項目'!$A:$A,0)+'2-1-2 data.csv'!K$1-1)),"")</f>
        <v/>
      </c>
      <c r="L1189" s="6" t="str">
        <f>_xlfn.IFNA(IF(L$1&gt;$C1189,"",INDEX('2-1-1 紀錄下次購買項目'!$C:$C,MATCH('2-1-2 data.csv'!$A1189,'2-1-1 紀錄下次購買項目'!$A:$A,0)+'2-1-2 data.csv'!L$1-1)),"")</f>
        <v/>
      </c>
      <c r="M1189" s="6" t="str">
        <f>_xlfn.IFNA(IF(M$1&gt;$C1189,"",INDEX('2-1-1 紀錄下次購買項目'!$C:$C,MATCH('2-1-2 data.csv'!$A1189,'2-1-1 紀錄下次購買項目'!$A:$A,0)+'2-1-2 data.csv'!M$1-1)),"")</f>
        <v/>
      </c>
      <c r="N1189" s="6" t="str">
        <f>_xlfn.IFNA(IF(N$1&gt;$C1189,"",INDEX('2-1-1 紀錄下次購買項目'!$C:$C,MATCH('2-1-2 data.csv'!$A1189,'2-1-1 紀錄下次購買項目'!$A:$A,0)+'2-1-2 data.csv'!N$1-1)),"")</f>
        <v/>
      </c>
    </row>
    <row r="1190" spans="1:14">
      <c r="A1190" s="6">
        <v>21197</v>
      </c>
      <c r="B1190" s="5">
        <v>3212</v>
      </c>
      <c r="C1190" s="6">
        <v>1</v>
      </c>
      <c r="D1190" s="6">
        <v>1</v>
      </c>
      <c r="E1190" s="6" t="str">
        <f>_xlfn.IFNA(IF(E$1&gt;$C1190,"",INDEX('2-1-1 紀錄下次購買項目'!$C:$C,MATCH('2-1-2 data.csv'!$A1190,'2-1-1 紀錄下次購買項目'!$A:$A,0)+'2-1-2 data.csv'!E$1-1)),"")</f>
        <v>家電維修費</v>
      </c>
      <c r="F1190" s="6" t="str">
        <f>_xlfn.IFNA(IF(F$1&gt;$C1190,"",INDEX('2-1-1 紀錄下次購買項目'!$C:$C,MATCH('2-1-2 data.csv'!$A1190,'2-1-1 紀錄下次購買項目'!$A:$A,0)+'2-1-2 data.csv'!F$1-1)),"")</f>
        <v/>
      </c>
      <c r="G1190" s="6" t="str">
        <f>_xlfn.IFNA(IF(G$1&gt;$C1190,"",INDEX('2-1-1 紀錄下次購買項目'!$C:$C,MATCH('2-1-2 data.csv'!$A1190,'2-1-1 紀錄下次購買項目'!$A:$A,0)+'2-1-2 data.csv'!G$1-1)),"")</f>
        <v/>
      </c>
      <c r="H1190" s="6" t="str">
        <f>_xlfn.IFNA(IF(H$1&gt;$C1190,"",INDEX('2-1-1 紀錄下次購買項目'!$C:$C,MATCH('2-1-2 data.csv'!$A1190,'2-1-1 紀錄下次購買項目'!$A:$A,0)+'2-1-2 data.csv'!H$1-1)),"")</f>
        <v/>
      </c>
      <c r="I1190" s="6" t="str">
        <f>_xlfn.IFNA(IF(I$1&gt;$C1190,"",INDEX('2-1-1 紀錄下次購買項目'!$C:$C,MATCH('2-1-2 data.csv'!$A1190,'2-1-1 紀錄下次購買項目'!$A:$A,0)+'2-1-2 data.csv'!I$1-1)),"")</f>
        <v/>
      </c>
      <c r="J1190" s="6" t="str">
        <f>_xlfn.IFNA(IF(J$1&gt;$C1190,"",INDEX('2-1-1 紀錄下次購買項目'!$C:$C,MATCH('2-1-2 data.csv'!$A1190,'2-1-1 紀錄下次購買項目'!$A:$A,0)+'2-1-2 data.csv'!J$1-1)),"")</f>
        <v/>
      </c>
      <c r="K1190" s="6" t="str">
        <f>_xlfn.IFNA(IF(K$1&gt;$C1190,"",INDEX('2-1-1 紀錄下次購買項目'!$C:$C,MATCH('2-1-2 data.csv'!$A1190,'2-1-1 紀錄下次購買項目'!$A:$A,0)+'2-1-2 data.csv'!K$1-1)),"")</f>
        <v/>
      </c>
      <c r="L1190" s="6" t="str">
        <f>_xlfn.IFNA(IF(L$1&gt;$C1190,"",INDEX('2-1-1 紀錄下次購買項目'!$C:$C,MATCH('2-1-2 data.csv'!$A1190,'2-1-1 紀錄下次購買項目'!$A:$A,0)+'2-1-2 data.csv'!L$1-1)),"")</f>
        <v/>
      </c>
      <c r="M1190" s="6" t="str">
        <f>_xlfn.IFNA(IF(M$1&gt;$C1190,"",INDEX('2-1-1 紀錄下次購買項目'!$C:$C,MATCH('2-1-2 data.csv'!$A1190,'2-1-1 紀錄下次購買項目'!$A:$A,0)+'2-1-2 data.csv'!M$1-1)),"")</f>
        <v/>
      </c>
      <c r="N1190" s="6" t="str">
        <f>_xlfn.IFNA(IF(N$1&gt;$C1190,"",INDEX('2-1-1 紀錄下次購買項目'!$C:$C,MATCH('2-1-2 data.csv'!$A1190,'2-1-1 紀錄下次購買項目'!$A:$A,0)+'2-1-2 data.csv'!N$1-1)),"")</f>
        <v/>
      </c>
    </row>
    <row r="1191" spans="1:14">
      <c r="A1191" s="6">
        <v>21868</v>
      </c>
      <c r="B1191" s="5">
        <v>3212</v>
      </c>
      <c r="C1191" s="6">
        <v>1</v>
      </c>
      <c r="D1191" s="6">
        <v>2</v>
      </c>
      <c r="E1191" s="6" t="str">
        <f>_xlfn.IFNA(IF(E$1&gt;$C1191,"",INDEX('2-1-1 紀錄下次購買項目'!$C:$C,MATCH('2-1-2 data.csv'!$A1191,'2-1-1 紀錄下次購買項目'!$A:$A,0)+'2-1-2 data.csv'!E$1-1)),"")</f>
        <v>延長線</v>
      </c>
      <c r="F1191" s="6" t="str">
        <f>_xlfn.IFNA(IF(F$1&gt;$C1191,"",INDEX('2-1-1 紀錄下次購買項目'!$C:$C,MATCH('2-1-2 data.csv'!$A1191,'2-1-1 紀錄下次購買項目'!$A:$A,0)+'2-1-2 data.csv'!F$1-1)),"")</f>
        <v/>
      </c>
      <c r="G1191" s="6" t="str">
        <f>_xlfn.IFNA(IF(G$1&gt;$C1191,"",INDEX('2-1-1 紀錄下次購買項目'!$C:$C,MATCH('2-1-2 data.csv'!$A1191,'2-1-1 紀錄下次購買項目'!$A:$A,0)+'2-1-2 data.csv'!G$1-1)),"")</f>
        <v/>
      </c>
      <c r="H1191" s="6" t="str">
        <f>_xlfn.IFNA(IF(H$1&gt;$C1191,"",INDEX('2-1-1 紀錄下次購買項目'!$C:$C,MATCH('2-1-2 data.csv'!$A1191,'2-1-1 紀錄下次購買項目'!$A:$A,0)+'2-1-2 data.csv'!H$1-1)),"")</f>
        <v/>
      </c>
      <c r="I1191" s="6" t="str">
        <f>_xlfn.IFNA(IF(I$1&gt;$C1191,"",INDEX('2-1-1 紀錄下次購買項目'!$C:$C,MATCH('2-1-2 data.csv'!$A1191,'2-1-1 紀錄下次購買項目'!$A:$A,0)+'2-1-2 data.csv'!I$1-1)),"")</f>
        <v/>
      </c>
      <c r="J1191" s="6" t="str">
        <f>_xlfn.IFNA(IF(J$1&gt;$C1191,"",INDEX('2-1-1 紀錄下次購買項目'!$C:$C,MATCH('2-1-2 data.csv'!$A1191,'2-1-1 紀錄下次購買項目'!$A:$A,0)+'2-1-2 data.csv'!J$1-1)),"")</f>
        <v/>
      </c>
      <c r="K1191" s="6" t="str">
        <f>_xlfn.IFNA(IF(K$1&gt;$C1191,"",INDEX('2-1-1 紀錄下次購買項目'!$C:$C,MATCH('2-1-2 data.csv'!$A1191,'2-1-1 紀錄下次購買項目'!$A:$A,0)+'2-1-2 data.csv'!K$1-1)),"")</f>
        <v/>
      </c>
      <c r="L1191" s="6" t="str">
        <f>_xlfn.IFNA(IF(L$1&gt;$C1191,"",INDEX('2-1-1 紀錄下次購買項目'!$C:$C,MATCH('2-1-2 data.csv'!$A1191,'2-1-1 紀錄下次購買項目'!$A:$A,0)+'2-1-2 data.csv'!L$1-1)),"")</f>
        <v/>
      </c>
      <c r="M1191" s="6" t="str">
        <f>_xlfn.IFNA(IF(M$1&gt;$C1191,"",INDEX('2-1-1 紀錄下次購買項目'!$C:$C,MATCH('2-1-2 data.csv'!$A1191,'2-1-1 紀錄下次購買項目'!$A:$A,0)+'2-1-2 data.csv'!M$1-1)),"")</f>
        <v/>
      </c>
      <c r="N1191" s="6" t="str">
        <f>_xlfn.IFNA(IF(N$1&gt;$C1191,"",INDEX('2-1-1 紀錄下次購買項目'!$C:$C,MATCH('2-1-2 data.csv'!$A1191,'2-1-1 紀錄下次購買項目'!$A:$A,0)+'2-1-2 data.csv'!N$1-1)),"")</f>
        <v/>
      </c>
    </row>
    <row r="1192" spans="1:14">
      <c r="A1192" s="6">
        <v>22739</v>
      </c>
      <c r="B1192" s="5">
        <v>3212</v>
      </c>
      <c r="C1192" s="6">
        <v>2</v>
      </c>
      <c r="D1192" s="6">
        <v>1</v>
      </c>
      <c r="E1192" s="6" t="str">
        <f>_xlfn.IFNA(IF(E$1&gt;$C1192,"",INDEX('2-1-1 紀錄下次購買項目'!$C:$C,MATCH('2-1-2 data.csv'!$A1192,'2-1-1 紀錄下次購買項目'!$A:$A,0)+'2-1-2 data.csv'!E$1-1)),"")</f>
        <v>讀卡機/轉接卡</v>
      </c>
      <c r="F1192" s="6" t="str">
        <f>_xlfn.IFNA(IF(F$1&gt;$C1192,"",INDEX('2-1-1 紀錄下次購買項目'!$C:$C,MATCH('2-1-2 data.csv'!$A1192,'2-1-1 紀錄下次購買項目'!$A:$A,0)+'2-1-2 data.csv'!F$1-1)),"")</f>
        <v>記憶卡</v>
      </c>
      <c r="G1192" s="6" t="str">
        <f>_xlfn.IFNA(IF(G$1&gt;$C1192,"",INDEX('2-1-1 紀錄下次購買項目'!$C:$C,MATCH('2-1-2 data.csv'!$A1192,'2-1-1 紀錄下次購買項目'!$A:$A,0)+'2-1-2 data.csv'!G$1-1)),"")</f>
        <v/>
      </c>
      <c r="H1192" s="6" t="str">
        <f>_xlfn.IFNA(IF(H$1&gt;$C1192,"",INDEX('2-1-1 紀錄下次購買項目'!$C:$C,MATCH('2-1-2 data.csv'!$A1192,'2-1-1 紀錄下次購買項目'!$A:$A,0)+'2-1-2 data.csv'!H$1-1)),"")</f>
        <v/>
      </c>
      <c r="I1192" s="6" t="str">
        <f>_xlfn.IFNA(IF(I$1&gt;$C1192,"",INDEX('2-1-1 紀錄下次購買項目'!$C:$C,MATCH('2-1-2 data.csv'!$A1192,'2-1-1 紀錄下次購買項目'!$A:$A,0)+'2-1-2 data.csv'!I$1-1)),"")</f>
        <v/>
      </c>
      <c r="J1192" s="6" t="str">
        <f>_xlfn.IFNA(IF(J$1&gt;$C1192,"",INDEX('2-1-1 紀錄下次購買項目'!$C:$C,MATCH('2-1-2 data.csv'!$A1192,'2-1-1 紀錄下次購買項目'!$A:$A,0)+'2-1-2 data.csv'!J$1-1)),"")</f>
        <v/>
      </c>
      <c r="K1192" s="6" t="str">
        <f>_xlfn.IFNA(IF(K$1&gt;$C1192,"",INDEX('2-1-1 紀錄下次購買項目'!$C:$C,MATCH('2-1-2 data.csv'!$A1192,'2-1-1 紀錄下次購買項目'!$A:$A,0)+'2-1-2 data.csv'!K$1-1)),"")</f>
        <v/>
      </c>
      <c r="L1192" s="6" t="str">
        <f>_xlfn.IFNA(IF(L$1&gt;$C1192,"",INDEX('2-1-1 紀錄下次購買項目'!$C:$C,MATCH('2-1-2 data.csv'!$A1192,'2-1-1 紀錄下次購買項目'!$A:$A,0)+'2-1-2 data.csv'!L$1-1)),"")</f>
        <v/>
      </c>
      <c r="M1192" s="6" t="str">
        <f>_xlfn.IFNA(IF(M$1&gt;$C1192,"",INDEX('2-1-1 紀錄下次購買項目'!$C:$C,MATCH('2-1-2 data.csv'!$A1192,'2-1-1 紀錄下次購買項目'!$A:$A,0)+'2-1-2 data.csv'!M$1-1)),"")</f>
        <v/>
      </c>
      <c r="N1192" s="6" t="str">
        <f>_xlfn.IFNA(IF(N$1&gt;$C1192,"",INDEX('2-1-1 紀錄下次購買項目'!$C:$C,MATCH('2-1-2 data.csv'!$A1192,'2-1-1 紀錄下次購買項目'!$A:$A,0)+'2-1-2 data.csv'!N$1-1)),"")</f>
        <v/>
      </c>
    </row>
    <row r="1193" spans="1:14">
      <c r="A1193" s="6">
        <v>24035</v>
      </c>
      <c r="B1193" s="5">
        <v>3212</v>
      </c>
      <c r="C1193" s="6">
        <v>1</v>
      </c>
      <c r="D1193" s="6">
        <v>1</v>
      </c>
      <c r="E1193" s="6" t="str">
        <f>_xlfn.IFNA(IF(E$1&gt;$C1193,"",INDEX('2-1-1 紀錄下次購買項目'!$C:$C,MATCH('2-1-2 data.csv'!$A1193,'2-1-1 紀錄下次購買項目'!$A:$A,0)+'2-1-2 data.csv'!E$1-1)),"")</f>
        <v>線材</v>
      </c>
      <c r="F1193" s="6" t="str">
        <f>_xlfn.IFNA(IF(F$1&gt;$C1193,"",INDEX('2-1-1 紀錄下次購買項目'!$C:$C,MATCH('2-1-2 data.csv'!$A1193,'2-1-1 紀錄下次購買項目'!$A:$A,0)+'2-1-2 data.csv'!F$1-1)),"")</f>
        <v/>
      </c>
      <c r="G1193" s="6" t="str">
        <f>_xlfn.IFNA(IF(G$1&gt;$C1193,"",INDEX('2-1-1 紀錄下次購買項目'!$C:$C,MATCH('2-1-2 data.csv'!$A1193,'2-1-1 紀錄下次購買項目'!$A:$A,0)+'2-1-2 data.csv'!G$1-1)),"")</f>
        <v/>
      </c>
      <c r="H1193" s="6" t="str">
        <f>_xlfn.IFNA(IF(H$1&gt;$C1193,"",INDEX('2-1-1 紀錄下次購買項目'!$C:$C,MATCH('2-1-2 data.csv'!$A1193,'2-1-1 紀錄下次購買項目'!$A:$A,0)+'2-1-2 data.csv'!H$1-1)),"")</f>
        <v/>
      </c>
      <c r="I1193" s="6" t="str">
        <f>_xlfn.IFNA(IF(I$1&gt;$C1193,"",INDEX('2-1-1 紀錄下次購買項目'!$C:$C,MATCH('2-1-2 data.csv'!$A1193,'2-1-1 紀錄下次購買項目'!$A:$A,0)+'2-1-2 data.csv'!I$1-1)),"")</f>
        <v/>
      </c>
      <c r="J1193" s="6" t="str">
        <f>_xlfn.IFNA(IF(J$1&gt;$C1193,"",INDEX('2-1-1 紀錄下次購買項目'!$C:$C,MATCH('2-1-2 data.csv'!$A1193,'2-1-1 紀錄下次購買項目'!$A:$A,0)+'2-1-2 data.csv'!J$1-1)),"")</f>
        <v/>
      </c>
      <c r="K1193" s="6" t="str">
        <f>_xlfn.IFNA(IF(K$1&gt;$C1193,"",INDEX('2-1-1 紀錄下次購買項目'!$C:$C,MATCH('2-1-2 data.csv'!$A1193,'2-1-1 紀錄下次購買項目'!$A:$A,0)+'2-1-2 data.csv'!K$1-1)),"")</f>
        <v/>
      </c>
      <c r="L1193" s="6" t="str">
        <f>_xlfn.IFNA(IF(L$1&gt;$C1193,"",INDEX('2-1-1 紀錄下次購買項目'!$C:$C,MATCH('2-1-2 data.csv'!$A1193,'2-1-1 紀錄下次購買項目'!$A:$A,0)+'2-1-2 data.csv'!L$1-1)),"")</f>
        <v/>
      </c>
      <c r="M1193" s="6" t="str">
        <f>_xlfn.IFNA(IF(M$1&gt;$C1193,"",INDEX('2-1-1 紀錄下次購買項目'!$C:$C,MATCH('2-1-2 data.csv'!$A1193,'2-1-1 紀錄下次購買項目'!$A:$A,0)+'2-1-2 data.csv'!M$1-1)),"")</f>
        <v/>
      </c>
      <c r="N1193" s="6" t="str">
        <f>_xlfn.IFNA(IF(N$1&gt;$C1193,"",INDEX('2-1-1 紀錄下次購買項目'!$C:$C,MATCH('2-1-2 data.csv'!$A1193,'2-1-1 紀錄下次購買項目'!$A:$A,0)+'2-1-2 data.csv'!N$1-1)),"")</f>
        <v/>
      </c>
    </row>
    <row r="1194" spans="1:14">
      <c r="A1194" s="6">
        <v>24602</v>
      </c>
      <c r="B1194" s="5">
        <v>3212</v>
      </c>
      <c r="C1194" s="6">
        <v>1</v>
      </c>
      <c r="D1194" s="6">
        <v>1</v>
      </c>
      <c r="E1194" s="6" t="str">
        <f>_xlfn.IFNA(IF(E$1&gt;$C1194,"",INDEX('2-1-1 紀錄下次購買項目'!$C:$C,MATCH('2-1-2 data.csv'!$A1194,'2-1-1 紀錄下次購買項目'!$A:$A,0)+'2-1-2 data.csv'!E$1-1)),"")</f>
        <v>線材</v>
      </c>
      <c r="F1194" s="6" t="str">
        <f>_xlfn.IFNA(IF(F$1&gt;$C1194,"",INDEX('2-1-1 紀錄下次購買項目'!$C:$C,MATCH('2-1-2 data.csv'!$A1194,'2-1-1 紀錄下次購買項目'!$A:$A,0)+'2-1-2 data.csv'!F$1-1)),"")</f>
        <v/>
      </c>
      <c r="G1194" s="6" t="str">
        <f>_xlfn.IFNA(IF(G$1&gt;$C1194,"",INDEX('2-1-1 紀錄下次購買項目'!$C:$C,MATCH('2-1-2 data.csv'!$A1194,'2-1-1 紀錄下次購買項目'!$A:$A,0)+'2-1-2 data.csv'!G$1-1)),"")</f>
        <v/>
      </c>
      <c r="H1194" s="6" t="str">
        <f>_xlfn.IFNA(IF(H$1&gt;$C1194,"",INDEX('2-1-1 紀錄下次購買項目'!$C:$C,MATCH('2-1-2 data.csv'!$A1194,'2-1-1 紀錄下次購買項目'!$A:$A,0)+'2-1-2 data.csv'!H$1-1)),"")</f>
        <v/>
      </c>
      <c r="I1194" s="6" t="str">
        <f>_xlfn.IFNA(IF(I$1&gt;$C1194,"",INDEX('2-1-1 紀錄下次購買項目'!$C:$C,MATCH('2-1-2 data.csv'!$A1194,'2-1-1 紀錄下次購買項目'!$A:$A,0)+'2-1-2 data.csv'!I$1-1)),"")</f>
        <v/>
      </c>
      <c r="J1194" s="6" t="str">
        <f>_xlfn.IFNA(IF(J$1&gt;$C1194,"",INDEX('2-1-1 紀錄下次購買項目'!$C:$C,MATCH('2-1-2 data.csv'!$A1194,'2-1-1 紀錄下次購買項目'!$A:$A,0)+'2-1-2 data.csv'!J$1-1)),"")</f>
        <v/>
      </c>
      <c r="K1194" s="6" t="str">
        <f>_xlfn.IFNA(IF(K$1&gt;$C1194,"",INDEX('2-1-1 紀錄下次購買項目'!$C:$C,MATCH('2-1-2 data.csv'!$A1194,'2-1-1 紀錄下次購買項目'!$A:$A,0)+'2-1-2 data.csv'!K$1-1)),"")</f>
        <v/>
      </c>
      <c r="L1194" s="6" t="str">
        <f>_xlfn.IFNA(IF(L$1&gt;$C1194,"",INDEX('2-1-1 紀錄下次購買項目'!$C:$C,MATCH('2-1-2 data.csv'!$A1194,'2-1-1 紀錄下次購買項目'!$A:$A,0)+'2-1-2 data.csv'!L$1-1)),"")</f>
        <v/>
      </c>
      <c r="M1194" s="6" t="str">
        <f>_xlfn.IFNA(IF(M$1&gt;$C1194,"",INDEX('2-1-1 紀錄下次購買項目'!$C:$C,MATCH('2-1-2 data.csv'!$A1194,'2-1-1 紀錄下次購買項目'!$A:$A,0)+'2-1-2 data.csv'!M$1-1)),"")</f>
        <v/>
      </c>
      <c r="N1194" s="6" t="str">
        <f>_xlfn.IFNA(IF(N$1&gt;$C1194,"",INDEX('2-1-1 紀錄下次購買項目'!$C:$C,MATCH('2-1-2 data.csv'!$A1194,'2-1-1 紀錄下次購買項目'!$A:$A,0)+'2-1-2 data.csv'!N$1-1)),"")</f>
        <v/>
      </c>
    </row>
    <row r="1195" spans="1:14">
      <c r="A1195" s="6">
        <v>28344</v>
      </c>
      <c r="B1195" s="5">
        <v>3212</v>
      </c>
      <c r="C1195" s="6">
        <v>1</v>
      </c>
      <c r="D1195" s="6">
        <v>1</v>
      </c>
      <c r="E1195" s="6" t="str">
        <f>_xlfn.IFNA(IF(E$1&gt;$C1195,"",INDEX('2-1-1 紀錄下次購買項目'!$C:$C,MATCH('2-1-2 data.csv'!$A1195,'2-1-1 紀錄下次購買項目'!$A:$A,0)+'2-1-2 data.csv'!E$1-1)),"")</f>
        <v>線材</v>
      </c>
      <c r="F1195" s="6" t="str">
        <f>_xlfn.IFNA(IF(F$1&gt;$C1195,"",INDEX('2-1-1 紀錄下次購買項目'!$C:$C,MATCH('2-1-2 data.csv'!$A1195,'2-1-1 紀錄下次購買項目'!$A:$A,0)+'2-1-2 data.csv'!F$1-1)),"")</f>
        <v/>
      </c>
      <c r="G1195" s="6" t="str">
        <f>_xlfn.IFNA(IF(G$1&gt;$C1195,"",INDEX('2-1-1 紀錄下次購買項目'!$C:$C,MATCH('2-1-2 data.csv'!$A1195,'2-1-1 紀錄下次購買項目'!$A:$A,0)+'2-1-2 data.csv'!G$1-1)),"")</f>
        <v/>
      </c>
      <c r="H1195" s="6" t="str">
        <f>_xlfn.IFNA(IF(H$1&gt;$C1195,"",INDEX('2-1-1 紀錄下次購買項目'!$C:$C,MATCH('2-1-2 data.csv'!$A1195,'2-1-1 紀錄下次購買項目'!$A:$A,0)+'2-1-2 data.csv'!H$1-1)),"")</f>
        <v/>
      </c>
      <c r="I1195" s="6" t="str">
        <f>_xlfn.IFNA(IF(I$1&gt;$C1195,"",INDEX('2-1-1 紀錄下次購買項目'!$C:$C,MATCH('2-1-2 data.csv'!$A1195,'2-1-1 紀錄下次購買項目'!$A:$A,0)+'2-1-2 data.csv'!I$1-1)),"")</f>
        <v/>
      </c>
      <c r="J1195" s="6" t="str">
        <f>_xlfn.IFNA(IF(J$1&gt;$C1195,"",INDEX('2-1-1 紀錄下次購買項目'!$C:$C,MATCH('2-1-2 data.csv'!$A1195,'2-1-1 紀錄下次購買項目'!$A:$A,0)+'2-1-2 data.csv'!J$1-1)),"")</f>
        <v/>
      </c>
      <c r="K1195" s="6" t="str">
        <f>_xlfn.IFNA(IF(K$1&gt;$C1195,"",INDEX('2-1-1 紀錄下次購買項目'!$C:$C,MATCH('2-1-2 data.csv'!$A1195,'2-1-1 紀錄下次購買項目'!$A:$A,0)+'2-1-2 data.csv'!K$1-1)),"")</f>
        <v/>
      </c>
      <c r="L1195" s="6" t="str">
        <f>_xlfn.IFNA(IF(L$1&gt;$C1195,"",INDEX('2-1-1 紀錄下次購買項目'!$C:$C,MATCH('2-1-2 data.csv'!$A1195,'2-1-1 紀錄下次購買項目'!$A:$A,0)+'2-1-2 data.csv'!L$1-1)),"")</f>
        <v/>
      </c>
      <c r="M1195" s="6" t="str">
        <f>_xlfn.IFNA(IF(M$1&gt;$C1195,"",INDEX('2-1-1 紀錄下次購買項目'!$C:$C,MATCH('2-1-2 data.csv'!$A1195,'2-1-1 紀錄下次購買項目'!$A:$A,0)+'2-1-2 data.csv'!M$1-1)),"")</f>
        <v/>
      </c>
      <c r="N1195" s="6" t="str">
        <f>_xlfn.IFNA(IF(N$1&gt;$C1195,"",INDEX('2-1-1 紀錄下次購買項目'!$C:$C,MATCH('2-1-2 data.csv'!$A1195,'2-1-1 紀錄下次購買項目'!$A:$A,0)+'2-1-2 data.csv'!N$1-1)),"")</f>
        <v/>
      </c>
    </row>
    <row r="1196" spans="1:14">
      <c r="A1196" s="6">
        <v>30454</v>
      </c>
      <c r="B1196" s="5">
        <v>3212</v>
      </c>
      <c r="C1196" s="6">
        <v>1</v>
      </c>
      <c r="D1196" s="6">
        <v>1</v>
      </c>
      <c r="E1196" s="6" t="str">
        <f>_xlfn.IFNA(IF(E$1&gt;$C1196,"",INDEX('2-1-1 紀錄下次購買項目'!$C:$C,MATCH('2-1-2 data.csv'!$A1196,'2-1-1 紀錄下次購買項目'!$A:$A,0)+'2-1-2 data.csv'!E$1-1)),"")</f>
        <v>DVD燒錄片</v>
      </c>
      <c r="F1196" s="6" t="str">
        <f>_xlfn.IFNA(IF(F$1&gt;$C1196,"",INDEX('2-1-1 紀錄下次購買項目'!$C:$C,MATCH('2-1-2 data.csv'!$A1196,'2-1-1 紀錄下次購買項目'!$A:$A,0)+'2-1-2 data.csv'!F$1-1)),"")</f>
        <v/>
      </c>
      <c r="G1196" s="6" t="str">
        <f>_xlfn.IFNA(IF(G$1&gt;$C1196,"",INDEX('2-1-1 紀錄下次購買項目'!$C:$C,MATCH('2-1-2 data.csv'!$A1196,'2-1-1 紀錄下次購買項目'!$A:$A,0)+'2-1-2 data.csv'!G$1-1)),"")</f>
        <v/>
      </c>
      <c r="H1196" s="6" t="str">
        <f>_xlfn.IFNA(IF(H$1&gt;$C1196,"",INDEX('2-1-1 紀錄下次購買項目'!$C:$C,MATCH('2-1-2 data.csv'!$A1196,'2-1-1 紀錄下次購買項目'!$A:$A,0)+'2-1-2 data.csv'!H$1-1)),"")</f>
        <v/>
      </c>
      <c r="I1196" s="6" t="str">
        <f>_xlfn.IFNA(IF(I$1&gt;$C1196,"",INDEX('2-1-1 紀錄下次購買項目'!$C:$C,MATCH('2-1-2 data.csv'!$A1196,'2-1-1 紀錄下次購買項目'!$A:$A,0)+'2-1-2 data.csv'!I$1-1)),"")</f>
        <v/>
      </c>
      <c r="J1196" s="6" t="str">
        <f>_xlfn.IFNA(IF(J$1&gt;$C1196,"",INDEX('2-1-1 紀錄下次購買項目'!$C:$C,MATCH('2-1-2 data.csv'!$A1196,'2-1-1 紀錄下次購買項目'!$A:$A,0)+'2-1-2 data.csv'!J$1-1)),"")</f>
        <v/>
      </c>
      <c r="K1196" s="6" t="str">
        <f>_xlfn.IFNA(IF(K$1&gt;$C1196,"",INDEX('2-1-1 紀錄下次購買項目'!$C:$C,MATCH('2-1-2 data.csv'!$A1196,'2-1-1 紀錄下次購買項目'!$A:$A,0)+'2-1-2 data.csv'!K$1-1)),"")</f>
        <v/>
      </c>
      <c r="L1196" s="6" t="str">
        <f>_xlfn.IFNA(IF(L$1&gt;$C1196,"",INDEX('2-1-1 紀錄下次購買項目'!$C:$C,MATCH('2-1-2 data.csv'!$A1196,'2-1-1 紀錄下次購買項目'!$A:$A,0)+'2-1-2 data.csv'!L$1-1)),"")</f>
        <v/>
      </c>
      <c r="M1196" s="6" t="str">
        <f>_xlfn.IFNA(IF(M$1&gt;$C1196,"",INDEX('2-1-1 紀錄下次購買項目'!$C:$C,MATCH('2-1-2 data.csv'!$A1196,'2-1-1 紀錄下次購買項目'!$A:$A,0)+'2-1-2 data.csv'!M$1-1)),"")</f>
        <v/>
      </c>
      <c r="N1196" s="6" t="str">
        <f>_xlfn.IFNA(IF(N$1&gt;$C1196,"",INDEX('2-1-1 紀錄下次購買項目'!$C:$C,MATCH('2-1-2 data.csv'!$A1196,'2-1-1 紀錄下次購買項目'!$A:$A,0)+'2-1-2 data.csv'!N$1-1)),"")</f>
        <v/>
      </c>
    </row>
    <row r="1197" spans="1:14">
      <c r="A1197" s="6">
        <v>34094</v>
      </c>
      <c r="B1197" s="5">
        <v>3212</v>
      </c>
      <c r="C1197" s="6">
        <v>1</v>
      </c>
      <c r="D1197" s="6">
        <v>1</v>
      </c>
      <c r="E1197" s="6" t="str">
        <f>_xlfn.IFNA(IF(E$1&gt;$C1197,"",INDEX('2-1-1 紀錄下次購買項目'!$C:$C,MATCH('2-1-2 data.csv'!$A1197,'2-1-1 紀錄下次購買項目'!$A:$A,0)+'2-1-2 data.csv'!E$1-1)),"")</f>
        <v>DVD燒錄片</v>
      </c>
      <c r="F1197" s="6" t="str">
        <f>_xlfn.IFNA(IF(F$1&gt;$C1197,"",INDEX('2-1-1 紀錄下次購買項目'!$C:$C,MATCH('2-1-2 data.csv'!$A1197,'2-1-1 紀錄下次購買項目'!$A:$A,0)+'2-1-2 data.csv'!F$1-1)),"")</f>
        <v/>
      </c>
      <c r="G1197" s="6" t="str">
        <f>_xlfn.IFNA(IF(G$1&gt;$C1197,"",INDEX('2-1-1 紀錄下次購買項目'!$C:$C,MATCH('2-1-2 data.csv'!$A1197,'2-1-1 紀錄下次購買項目'!$A:$A,0)+'2-1-2 data.csv'!G$1-1)),"")</f>
        <v/>
      </c>
      <c r="H1197" s="6" t="str">
        <f>_xlfn.IFNA(IF(H$1&gt;$C1197,"",INDEX('2-1-1 紀錄下次購買項目'!$C:$C,MATCH('2-1-2 data.csv'!$A1197,'2-1-1 紀錄下次購買項目'!$A:$A,0)+'2-1-2 data.csv'!H$1-1)),"")</f>
        <v/>
      </c>
      <c r="I1197" s="6" t="str">
        <f>_xlfn.IFNA(IF(I$1&gt;$C1197,"",INDEX('2-1-1 紀錄下次購買項目'!$C:$C,MATCH('2-1-2 data.csv'!$A1197,'2-1-1 紀錄下次購買項目'!$A:$A,0)+'2-1-2 data.csv'!I$1-1)),"")</f>
        <v/>
      </c>
      <c r="J1197" s="6" t="str">
        <f>_xlfn.IFNA(IF(J$1&gt;$C1197,"",INDEX('2-1-1 紀錄下次購買項目'!$C:$C,MATCH('2-1-2 data.csv'!$A1197,'2-1-1 紀錄下次購買項目'!$A:$A,0)+'2-1-2 data.csv'!J$1-1)),"")</f>
        <v/>
      </c>
      <c r="K1197" s="6" t="str">
        <f>_xlfn.IFNA(IF(K$1&gt;$C1197,"",INDEX('2-1-1 紀錄下次購買項目'!$C:$C,MATCH('2-1-2 data.csv'!$A1197,'2-1-1 紀錄下次購買項目'!$A:$A,0)+'2-1-2 data.csv'!K$1-1)),"")</f>
        <v/>
      </c>
      <c r="L1197" s="6" t="str">
        <f>_xlfn.IFNA(IF(L$1&gt;$C1197,"",INDEX('2-1-1 紀錄下次購買項目'!$C:$C,MATCH('2-1-2 data.csv'!$A1197,'2-1-1 紀錄下次購買項目'!$A:$A,0)+'2-1-2 data.csv'!L$1-1)),"")</f>
        <v/>
      </c>
      <c r="M1197" s="6" t="str">
        <f>_xlfn.IFNA(IF(M$1&gt;$C1197,"",INDEX('2-1-1 紀錄下次購買項目'!$C:$C,MATCH('2-1-2 data.csv'!$A1197,'2-1-1 紀錄下次購買項目'!$A:$A,0)+'2-1-2 data.csv'!M$1-1)),"")</f>
        <v/>
      </c>
      <c r="N1197" s="6" t="str">
        <f>_xlfn.IFNA(IF(N$1&gt;$C1197,"",INDEX('2-1-1 紀錄下次購買項目'!$C:$C,MATCH('2-1-2 data.csv'!$A1197,'2-1-1 紀錄下次購買項目'!$A:$A,0)+'2-1-2 data.csv'!N$1-1)),"")</f>
        <v/>
      </c>
    </row>
    <row r="1198" spans="1:14">
      <c r="A1198" s="6">
        <v>35554</v>
      </c>
      <c r="B1198" s="5">
        <v>3212</v>
      </c>
      <c r="C1198" s="6">
        <v>1</v>
      </c>
      <c r="D1198" s="6">
        <v>1</v>
      </c>
      <c r="E1198" s="6" t="str">
        <f>_xlfn.IFNA(IF(E$1&gt;$C1198,"",INDEX('2-1-1 紀錄下次購買項目'!$C:$C,MATCH('2-1-2 data.csv'!$A1198,'2-1-1 紀錄下次購買項目'!$A:$A,0)+'2-1-2 data.csv'!E$1-1)),"")</f>
        <v>延長線</v>
      </c>
      <c r="F1198" s="6" t="str">
        <f>_xlfn.IFNA(IF(F$1&gt;$C1198,"",INDEX('2-1-1 紀錄下次購買項目'!$C:$C,MATCH('2-1-2 data.csv'!$A1198,'2-1-1 紀錄下次購買項目'!$A:$A,0)+'2-1-2 data.csv'!F$1-1)),"")</f>
        <v/>
      </c>
      <c r="G1198" s="6" t="str">
        <f>_xlfn.IFNA(IF(G$1&gt;$C1198,"",INDEX('2-1-1 紀錄下次購買項目'!$C:$C,MATCH('2-1-2 data.csv'!$A1198,'2-1-1 紀錄下次購買項目'!$A:$A,0)+'2-1-2 data.csv'!G$1-1)),"")</f>
        <v/>
      </c>
      <c r="H1198" s="6" t="str">
        <f>_xlfn.IFNA(IF(H$1&gt;$C1198,"",INDEX('2-1-1 紀錄下次購買項目'!$C:$C,MATCH('2-1-2 data.csv'!$A1198,'2-1-1 紀錄下次購買項目'!$A:$A,0)+'2-1-2 data.csv'!H$1-1)),"")</f>
        <v/>
      </c>
      <c r="I1198" s="6" t="str">
        <f>_xlfn.IFNA(IF(I$1&gt;$C1198,"",INDEX('2-1-1 紀錄下次購買項目'!$C:$C,MATCH('2-1-2 data.csv'!$A1198,'2-1-1 紀錄下次購買項目'!$A:$A,0)+'2-1-2 data.csv'!I$1-1)),"")</f>
        <v/>
      </c>
      <c r="J1198" s="6" t="str">
        <f>_xlfn.IFNA(IF(J$1&gt;$C1198,"",INDEX('2-1-1 紀錄下次購買項目'!$C:$C,MATCH('2-1-2 data.csv'!$A1198,'2-1-1 紀錄下次購買項目'!$A:$A,0)+'2-1-2 data.csv'!J$1-1)),"")</f>
        <v/>
      </c>
      <c r="K1198" s="6" t="str">
        <f>_xlfn.IFNA(IF(K$1&gt;$C1198,"",INDEX('2-1-1 紀錄下次購買項目'!$C:$C,MATCH('2-1-2 data.csv'!$A1198,'2-1-1 紀錄下次購買項目'!$A:$A,0)+'2-1-2 data.csv'!K$1-1)),"")</f>
        <v/>
      </c>
      <c r="L1198" s="6" t="str">
        <f>_xlfn.IFNA(IF(L$1&gt;$C1198,"",INDEX('2-1-1 紀錄下次購買項目'!$C:$C,MATCH('2-1-2 data.csv'!$A1198,'2-1-1 紀錄下次購買項目'!$A:$A,0)+'2-1-2 data.csv'!L$1-1)),"")</f>
        <v/>
      </c>
      <c r="M1198" s="6" t="str">
        <f>_xlfn.IFNA(IF(M$1&gt;$C1198,"",INDEX('2-1-1 紀錄下次購買項目'!$C:$C,MATCH('2-1-2 data.csv'!$A1198,'2-1-1 紀錄下次購買項目'!$A:$A,0)+'2-1-2 data.csv'!M$1-1)),"")</f>
        <v/>
      </c>
      <c r="N1198" s="6" t="str">
        <f>_xlfn.IFNA(IF(N$1&gt;$C1198,"",INDEX('2-1-1 紀錄下次購買項目'!$C:$C,MATCH('2-1-2 data.csv'!$A1198,'2-1-1 紀錄下次購買項目'!$A:$A,0)+'2-1-2 data.csv'!N$1-1)),"")</f>
        <v/>
      </c>
    </row>
    <row r="1199" spans="1:14">
      <c r="A1199" s="6">
        <v>36188</v>
      </c>
      <c r="B1199" s="5">
        <v>3212</v>
      </c>
      <c r="C1199" s="6">
        <v>1</v>
      </c>
      <c r="D1199" s="6">
        <v>1</v>
      </c>
      <c r="E1199" s="6" t="str">
        <f>_xlfn.IFNA(IF(E$1&gt;$C1199,"",INDEX('2-1-1 紀錄下次購買項目'!$C:$C,MATCH('2-1-2 data.csv'!$A1199,'2-1-1 紀錄下次購買項目'!$A:$A,0)+'2-1-2 data.csv'!E$1-1)),"")</f>
        <v>有線光學鼠</v>
      </c>
      <c r="F1199" s="6" t="str">
        <f>_xlfn.IFNA(IF(F$1&gt;$C1199,"",INDEX('2-1-1 紀錄下次購買項目'!$C:$C,MATCH('2-1-2 data.csv'!$A1199,'2-1-1 紀錄下次購買項目'!$A:$A,0)+'2-1-2 data.csv'!F$1-1)),"")</f>
        <v/>
      </c>
      <c r="G1199" s="6" t="str">
        <f>_xlfn.IFNA(IF(G$1&gt;$C1199,"",INDEX('2-1-1 紀錄下次購買項目'!$C:$C,MATCH('2-1-2 data.csv'!$A1199,'2-1-1 紀錄下次購買項目'!$A:$A,0)+'2-1-2 data.csv'!G$1-1)),"")</f>
        <v/>
      </c>
      <c r="H1199" s="6" t="str">
        <f>_xlfn.IFNA(IF(H$1&gt;$C1199,"",INDEX('2-1-1 紀錄下次購買項目'!$C:$C,MATCH('2-1-2 data.csv'!$A1199,'2-1-1 紀錄下次購買項目'!$A:$A,0)+'2-1-2 data.csv'!H$1-1)),"")</f>
        <v/>
      </c>
      <c r="I1199" s="6" t="str">
        <f>_xlfn.IFNA(IF(I$1&gt;$C1199,"",INDEX('2-1-1 紀錄下次購買項目'!$C:$C,MATCH('2-1-2 data.csv'!$A1199,'2-1-1 紀錄下次購買項目'!$A:$A,0)+'2-1-2 data.csv'!I$1-1)),"")</f>
        <v/>
      </c>
      <c r="J1199" s="6" t="str">
        <f>_xlfn.IFNA(IF(J$1&gt;$C1199,"",INDEX('2-1-1 紀錄下次購買項目'!$C:$C,MATCH('2-1-2 data.csv'!$A1199,'2-1-1 紀錄下次購買項目'!$A:$A,0)+'2-1-2 data.csv'!J$1-1)),"")</f>
        <v/>
      </c>
      <c r="K1199" s="6" t="str">
        <f>_xlfn.IFNA(IF(K$1&gt;$C1199,"",INDEX('2-1-1 紀錄下次購買項目'!$C:$C,MATCH('2-1-2 data.csv'!$A1199,'2-1-1 紀錄下次購買項目'!$A:$A,0)+'2-1-2 data.csv'!K$1-1)),"")</f>
        <v/>
      </c>
      <c r="L1199" s="6" t="str">
        <f>_xlfn.IFNA(IF(L$1&gt;$C1199,"",INDEX('2-1-1 紀錄下次購買項目'!$C:$C,MATCH('2-1-2 data.csv'!$A1199,'2-1-1 紀錄下次購買項目'!$A:$A,0)+'2-1-2 data.csv'!L$1-1)),"")</f>
        <v/>
      </c>
      <c r="M1199" s="6" t="str">
        <f>_xlfn.IFNA(IF(M$1&gt;$C1199,"",INDEX('2-1-1 紀錄下次購買項目'!$C:$C,MATCH('2-1-2 data.csv'!$A1199,'2-1-1 紀錄下次購買項目'!$A:$A,0)+'2-1-2 data.csv'!M$1-1)),"")</f>
        <v/>
      </c>
      <c r="N1199" s="6" t="str">
        <f>_xlfn.IFNA(IF(N$1&gt;$C1199,"",INDEX('2-1-1 紀錄下次購買項目'!$C:$C,MATCH('2-1-2 data.csv'!$A1199,'2-1-1 紀錄下次購買項目'!$A:$A,0)+'2-1-2 data.csv'!N$1-1)),"")</f>
        <v/>
      </c>
    </row>
    <row r="1200" spans="1:14">
      <c r="A1200" s="6">
        <v>39289</v>
      </c>
      <c r="B1200" s="5">
        <v>3212</v>
      </c>
      <c r="C1200" s="6">
        <v>1</v>
      </c>
      <c r="D1200" s="6">
        <v>1</v>
      </c>
      <c r="E1200" s="6" t="str">
        <f>_xlfn.IFNA(IF(E$1&gt;$C1200,"",INDEX('2-1-1 紀錄下次購買項目'!$C:$C,MATCH('2-1-2 data.csv'!$A1200,'2-1-1 紀錄下次購買項目'!$A:$A,0)+'2-1-2 data.csv'!E$1-1)),"")</f>
        <v>線材</v>
      </c>
      <c r="F1200" s="6" t="str">
        <f>_xlfn.IFNA(IF(F$1&gt;$C1200,"",INDEX('2-1-1 紀錄下次購買項目'!$C:$C,MATCH('2-1-2 data.csv'!$A1200,'2-1-1 紀錄下次購買項目'!$A:$A,0)+'2-1-2 data.csv'!F$1-1)),"")</f>
        <v/>
      </c>
      <c r="G1200" s="6" t="str">
        <f>_xlfn.IFNA(IF(G$1&gt;$C1200,"",INDEX('2-1-1 紀錄下次購買項目'!$C:$C,MATCH('2-1-2 data.csv'!$A1200,'2-1-1 紀錄下次購買項目'!$A:$A,0)+'2-1-2 data.csv'!G$1-1)),"")</f>
        <v/>
      </c>
      <c r="H1200" s="6" t="str">
        <f>_xlfn.IFNA(IF(H$1&gt;$C1200,"",INDEX('2-1-1 紀錄下次購買項目'!$C:$C,MATCH('2-1-2 data.csv'!$A1200,'2-1-1 紀錄下次購買項目'!$A:$A,0)+'2-1-2 data.csv'!H$1-1)),"")</f>
        <v/>
      </c>
      <c r="I1200" s="6" t="str">
        <f>_xlfn.IFNA(IF(I$1&gt;$C1200,"",INDEX('2-1-1 紀錄下次購買項目'!$C:$C,MATCH('2-1-2 data.csv'!$A1200,'2-1-1 紀錄下次購買項目'!$A:$A,0)+'2-1-2 data.csv'!I$1-1)),"")</f>
        <v/>
      </c>
      <c r="J1200" s="6" t="str">
        <f>_xlfn.IFNA(IF(J$1&gt;$C1200,"",INDEX('2-1-1 紀錄下次購買項目'!$C:$C,MATCH('2-1-2 data.csv'!$A1200,'2-1-1 紀錄下次購買項目'!$A:$A,0)+'2-1-2 data.csv'!J$1-1)),"")</f>
        <v/>
      </c>
      <c r="K1200" s="6" t="str">
        <f>_xlfn.IFNA(IF(K$1&gt;$C1200,"",INDEX('2-1-1 紀錄下次購買項目'!$C:$C,MATCH('2-1-2 data.csv'!$A1200,'2-1-1 紀錄下次購買項目'!$A:$A,0)+'2-1-2 data.csv'!K$1-1)),"")</f>
        <v/>
      </c>
      <c r="L1200" s="6" t="str">
        <f>_xlfn.IFNA(IF(L$1&gt;$C1200,"",INDEX('2-1-1 紀錄下次購買項目'!$C:$C,MATCH('2-1-2 data.csv'!$A1200,'2-1-1 紀錄下次購買項目'!$A:$A,0)+'2-1-2 data.csv'!L$1-1)),"")</f>
        <v/>
      </c>
      <c r="M1200" s="6" t="str">
        <f>_xlfn.IFNA(IF(M$1&gt;$C1200,"",INDEX('2-1-1 紀錄下次購買項目'!$C:$C,MATCH('2-1-2 data.csv'!$A1200,'2-1-1 紀錄下次購買項目'!$A:$A,0)+'2-1-2 data.csv'!M$1-1)),"")</f>
        <v/>
      </c>
      <c r="N1200" s="6" t="str">
        <f>_xlfn.IFNA(IF(N$1&gt;$C1200,"",INDEX('2-1-1 紀錄下次購買項目'!$C:$C,MATCH('2-1-2 data.csv'!$A1200,'2-1-1 紀錄下次購買項目'!$A:$A,0)+'2-1-2 data.csv'!N$1-1)),"")</f>
        <v/>
      </c>
    </row>
    <row r="1201" spans="1:14">
      <c r="A1201" s="6">
        <v>48992</v>
      </c>
      <c r="B1201" s="5">
        <v>3212</v>
      </c>
      <c r="C1201" s="6">
        <v>1</v>
      </c>
      <c r="D1201" s="6">
        <v>2</v>
      </c>
      <c r="E1201" s="6" t="str">
        <f>_xlfn.IFNA(IF(E$1&gt;$C1201,"",INDEX('2-1-1 紀錄下次購買項目'!$C:$C,MATCH('2-1-2 data.csv'!$A1201,'2-1-1 紀錄下次購買項目'!$A:$A,0)+'2-1-2 data.csv'!E$1-1)),"")</f>
        <v>CD燒錄片</v>
      </c>
      <c r="F1201" s="6" t="str">
        <f>_xlfn.IFNA(IF(F$1&gt;$C1201,"",INDEX('2-1-1 紀錄下次購買項目'!$C:$C,MATCH('2-1-2 data.csv'!$A1201,'2-1-1 紀錄下次購買項目'!$A:$A,0)+'2-1-2 data.csv'!F$1-1)),"")</f>
        <v/>
      </c>
      <c r="G1201" s="6" t="str">
        <f>_xlfn.IFNA(IF(G$1&gt;$C1201,"",INDEX('2-1-1 紀錄下次購買項目'!$C:$C,MATCH('2-1-2 data.csv'!$A1201,'2-1-1 紀錄下次購買項目'!$A:$A,0)+'2-1-2 data.csv'!G$1-1)),"")</f>
        <v/>
      </c>
      <c r="H1201" s="6" t="str">
        <f>_xlfn.IFNA(IF(H$1&gt;$C1201,"",INDEX('2-1-1 紀錄下次購買項目'!$C:$C,MATCH('2-1-2 data.csv'!$A1201,'2-1-1 紀錄下次購買項目'!$A:$A,0)+'2-1-2 data.csv'!H$1-1)),"")</f>
        <v/>
      </c>
      <c r="I1201" s="6" t="str">
        <f>_xlfn.IFNA(IF(I$1&gt;$C1201,"",INDEX('2-1-1 紀錄下次購買項目'!$C:$C,MATCH('2-1-2 data.csv'!$A1201,'2-1-1 紀錄下次購買項目'!$A:$A,0)+'2-1-2 data.csv'!I$1-1)),"")</f>
        <v/>
      </c>
      <c r="J1201" s="6" t="str">
        <f>_xlfn.IFNA(IF(J$1&gt;$C1201,"",INDEX('2-1-1 紀錄下次購買項目'!$C:$C,MATCH('2-1-2 data.csv'!$A1201,'2-1-1 紀錄下次購買項目'!$A:$A,0)+'2-1-2 data.csv'!J$1-1)),"")</f>
        <v/>
      </c>
      <c r="K1201" s="6" t="str">
        <f>_xlfn.IFNA(IF(K$1&gt;$C1201,"",INDEX('2-1-1 紀錄下次購買項目'!$C:$C,MATCH('2-1-2 data.csv'!$A1201,'2-1-1 紀錄下次購買項目'!$A:$A,0)+'2-1-2 data.csv'!K$1-1)),"")</f>
        <v/>
      </c>
      <c r="L1201" s="6" t="str">
        <f>_xlfn.IFNA(IF(L$1&gt;$C1201,"",INDEX('2-1-1 紀錄下次購買項目'!$C:$C,MATCH('2-1-2 data.csv'!$A1201,'2-1-1 紀錄下次購買項目'!$A:$A,0)+'2-1-2 data.csv'!L$1-1)),"")</f>
        <v/>
      </c>
      <c r="M1201" s="6" t="str">
        <f>_xlfn.IFNA(IF(M$1&gt;$C1201,"",INDEX('2-1-1 紀錄下次購買項目'!$C:$C,MATCH('2-1-2 data.csv'!$A1201,'2-1-1 紀錄下次購買項目'!$A:$A,0)+'2-1-2 data.csv'!M$1-1)),"")</f>
        <v/>
      </c>
      <c r="N1201" s="6" t="str">
        <f>_xlfn.IFNA(IF(N$1&gt;$C1201,"",INDEX('2-1-1 紀錄下次購買項目'!$C:$C,MATCH('2-1-2 data.csv'!$A1201,'2-1-1 紀錄下次購買項目'!$A:$A,0)+'2-1-2 data.csv'!N$1-1)),"")</f>
        <v/>
      </c>
    </row>
    <row r="1202" spans="1:14">
      <c r="A1202" s="6">
        <v>53898</v>
      </c>
      <c r="B1202" s="5">
        <v>3212</v>
      </c>
      <c r="C1202" s="6">
        <v>2</v>
      </c>
      <c r="D1202" s="6">
        <v>1</v>
      </c>
      <c r="E1202" s="6" t="str">
        <f>_xlfn.IFNA(IF(E$1&gt;$C1202,"",INDEX('2-1-1 紀錄下次購買項目'!$C:$C,MATCH('2-1-2 data.csv'!$A1202,'2-1-1 紀錄下次購買項目'!$A:$A,0)+'2-1-2 data.csv'!E$1-1)),"")</f>
        <v>CD燒錄片</v>
      </c>
      <c r="F1202" s="6" t="str">
        <f>_xlfn.IFNA(IF(F$1&gt;$C1202,"",INDEX('2-1-1 紀錄下次購買項目'!$C:$C,MATCH('2-1-2 data.csv'!$A1202,'2-1-1 紀錄下次購買項目'!$A:$A,0)+'2-1-2 data.csv'!F$1-1)),"")</f>
        <v>鹼性電池</v>
      </c>
      <c r="G1202" s="6" t="str">
        <f>_xlfn.IFNA(IF(G$1&gt;$C1202,"",INDEX('2-1-1 紀錄下次購買項目'!$C:$C,MATCH('2-1-2 data.csv'!$A1202,'2-1-1 紀錄下次購買項目'!$A:$A,0)+'2-1-2 data.csv'!G$1-1)),"")</f>
        <v/>
      </c>
      <c r="H1202" s="6" t="str">
        <f>_xlfn.IFNA(IF(H$1&gt;$C1202,"",INDEX('2-1-1 紀錄下次購買項目'!$C:$C,MATCH('2-1-2 data.csv'!$A1202,'2-1-1 紀錄下次購買項目'!$A:$A,0)+'2-1-2 data.csv'!H$1-1)),"")</f>
        <v/>
      </c>
      <c r="I1202" s="6" t="str">
        <f>_xlfn.IFNA(IF(I$1&gt;$C1202,"",INDEX('2-1-1 紀錄下次購買項目'!$C:$C,MATCH('2-1-2 data.csv'!$A1202,'2-1-1 紀錄下次購買項目'!$A:$A,0)+'2-1-2 data.csv'!I$1-1)),"")</f>
        <v/>
      </c>
      <c r="J1202" s="6" t="str">
        <f>_xlfn.IFNA(IF(J$1&gt;$C1202,"",INDEX('2-1-1 紀錄下次購買項目'!$C:$C,MATCH('2-1-2 data.csv'!$A1202,'2-1-1 紀錄下次購買項目'!$A:$A,0)+'2-1-2 data.csv'!J$1-1)),"")</f>
        <v/>
      </c>
      <c r="K1202" s="6" t="str">
        <f>_xlfn.IFNA(IF(K$1&gt;$C1202,"",INDEX('2-1-1 紀錄下次購買項目'!$C:$C,MATCH('2-1-2 data.csv'!$A1202,'2-1-1 紀錄下次購買項目'!$A:$A,0)+'2-1-2 data.csv'!K$1-1)),"")</f>
        <v/>
      </c>
      <c r="L1202" s="6" t="str">
        <f>_xlfn.IFNA(IF(L$1&gt;$C1202,"",INDEX('2-1-1 紀錄下次購買項目'!$C:$C,MATCH('2-1-2 data.csv'!$A1202,'2-1-1 紀錄下次購買項目'!$A:$A,0)+'2-1-2 data.csv'!L$1-1)),"")</f>
        <v/>
      </c>
      <c r="M1202" s="6" t="str">
        <f>_xlfn.IFNA(IF(M$1&gt;$C1202,"",INDEX('2-1-1 紀錄下次購買項目'!$C:$C,MATCH('2-1-2 data.csv'!$A1202,'2-1-1 紀錄下次購買項目'!$A:$A,0)+'2-1-2 data.csv'!M$1-1)),"")</f>
        <v/>
      </c>
      <c r="N1202" s="6" t="str">
        <f>_xlfn.IFNA(IF(N$1&gt;$C1202,"",INDEX('2-1-1 紀錄下次購買項目'!$C:$C,MATCH('2-1-2 data.csv'!$A1202,'2-1-1 紀錄下次購買項目'!$A:$A,0)+'2-1-2 data.csv'!N$1-1)),"")</f>
        <v/>
      </c>
    </row>
    <row r="1203" spans="1:14">
      <c r="A1203" s="6">
        <v>54027</v>
      </c>
      <c r="B1203" s="5">
        <v>3212</v>
      </c>
      <c r="C1203" s="6">
        <v>1</v>
      </c>
      <c r="D1203" s="6">
        <v>1</v>
      </c>
      <c r="E1203" s="6" t="str">
        <f>_xlfn.IFNA(IF(E$1&gt;$C1203,"",INDEX('2-1-1 紀錄下次購買項目'!$C:$C,MATCH('2-1-2 data.csv'!$A1203,'2-1-1 紀錄下次購買項目'!$A:$A,0)+'2-1-2 data.csv'!E$1-1)),"")</f>
        <v>LCD螢幕</v>
      </c>
      <c r="F1203" s="6" t="str">
        <f>_xlfn.IFNA(IF(F$1&gt;$C1203,"",INDEX('2-1-1 紀錄下次購買項目'!$C:$C,MATCH('2-1-2 data.csv'!$A1203,'2-1-1 紀錄下次購買項目'!$A:$A,0)+'2-1-2 data.csv'!F$1-1)),"")</f>
        <v/>
      </c>
      <c r="G1203" s="6" t="str">
        <f>_xlfn.IFNA(IF(G$1&gt;$C1203,"",INDEX('2-1-1 紀錄下次購買項目'!$C:$C,MATCH('2-1-2 data.csv'!$A1203,'2-1-1 紀錄下次購買項目'!$A:$A,0)+'2-1-2 data.csv'!G$1-1)),"")</f>
        <v/>
      </c>
      <c r="H1203" s="6" t="str">
        <f>_xlfn.IFNA(IF(H$1&gt;$C1203,"",INDEX('2-1-1 紀錄下次購買項目'!$C:$C,MATCH('2-1-2 data.csv'!$A1203,'2-1-1 紀錄下次購買項目'!$A:$A,0)+'2-1-2 data.csv'!H$1-1)),"")</f>
        <v/>
      </c>
      <c r="I1203" s="6" t="str">
        <f>_xlfn.IFNA(IF(I$1&gt;$C1203,"",INDEX('2-1-1 紀錄下次購買項目'!$C:$C,MATCH('2-1-2 data.csv'!$A1203,'2-1-1 紀錄下次購買項目'!$A:$A,0)+'2-1-2 data.csv'!I$1-1)),"")</f>
        <v/>
      </c>
      <c r="J1203" s="6" t="str">
        <f>_xlfn.IFNA(IF(J$1&gt;$C1203,"",INDEX('2-1-1 紀錄下次購買項目'!$C:$C,MATCH('2-1-2 data.csv'!$A1203,'2-1-1 紀錄下次購買項目'!$A:$A,0)+'2-1-2 data.csv'!J$1-1)),"")</f>
        <v/>
      </c>
      <c r="K1203" s="6" t="str">
        <f>_xlfn.IFNA(IF(K$1&gt;$C1203,"",INDEX('2-1-1 紀錄下次購買項目'!$C:$C,MATCH('2-1-2 data.csv'!$A1203,'2-1-1 紀錄下次購買項目'!$A:$A,0)+'2-1-2 data.csv'!K$1-1)),"")</f>
        <v/>
      </c>
      <c r="L1203" s="6" t="str">
        <f>_xlfn.IFNA(IF(L$1&gt;$C1203,"",INDEX('2-1-1 紀錄下次購買項目'!$C:$C,MATCH('2-1-2 data.csv'!$A1203,'2-1-1 紀錄下次購買項目'!$A:$A,0)+'2-1-2 data.csv'!L$1-1)),"")</f>
        <v/>
      </c>
      <c r="M1203" s="6" t="str">
        <f>_xlfn.IFNA(IF(M$1&gt;$C1203,"",INDEX('2-1-1 紀錄下次購買項目'!$C:$C,MATCH('2-1-2 data.csv'!$A1203,'2-1-1 紀錄下次購買項目'!$A:$A,0)+'2-1-2 data.csv'!M$1-1)),"")</f>
        <v/>
      </c>
      <c r="N1203" s="6" t="str">
        <f>_xlfn.IFNA(IF(N$1&gt;$C1203,"",INDEX('2-1-1 紀錄下次購買項目'!$C:$C,MATCH('2-1-2 data.csv'!$A1203,'2-1-1 紀錄下次購買項目'!$A:$A,0)+'2-1-2 data.csv'!N$1-1)),"")</f>
        <v/>
      </c>
    </row>
    <row r="1204" spans="1:14">
      <c r="A1204" s="6">
        <v>61119</v>
      </c>
      <c r="B1204" s="5">
        <v>3212</v>
      </c>
      <c r="C1204" s="6">
        <v>1</v>
      </c>
      <c r="D1204" s="6">
        <v>1</v>
      </c>
      <c r="E1204" s="6" t="str">
        <f>_xlfn.IFNA(IF(E$1&gt;$C1204,"",INDEX('2-1-1 紀錄下次購買項目'!$C:$C,MATCH('2-1-2 data.csv'!$A1204,'2-1-1 紀錄下次購買項目'!$A:$A,0)+'2-1-2 data.csv'!E$1-1)),"")</f>
        <v>USB 儲存碟</v>
      </c>
      <c r="F1204" s="6" t="str">
        <f>_xlfn.IFNA(IF(F$1&gt;$C1204,"",INDEX('2-1-1 紀錄下次購買項目'!$C:$C,MATCH('2-1-2 data.csv'!$A1204,'2-1-1 紀錄下次購買項目'!$A:$A,0)+'2-1-2 data.csv'!F$1-1)),"")</f>
        <v/>
      </c>
      <c r="G1204" s="6" t="str">
        <f>_xlfn.IFNA(IF(G$1&gt;$C1204,"",INDEX('2-1-1 紀錄下次購買項目'!$C:$C,MATCH('2-1-2 data.csv'!$A1204,'2-1-1 紀錄下次購買項目'!$A:$A,0)+'2-1-2 data.csv'!G$1-1)),"")</f>
        <v/>
      </c>
      <c r="H1204" s="6" t="str">
        <f>_xlfn.IFNA(IF(H$1&gt;$C1204,"",INDEX('2-1-1 紀錄下次購買項目'!$C:$C,MATCH('2-1-2 data.csv'!$A1204,'2-1-1 紀錄下次購買項目'!$A:$A,0)+'2-1-2 data.csv'!H$1-1)),"")</f>
        <v/>
      </c>
      <c r="I1204" s="6" t="str">
        <f>_xlfn.IFNA(IF(I$1&gt;$C1204,"",INDEX('2-1-1 紀錄下次購買項目'!$C:$C,MATCH('2-1-2 data.csv'!$A1204,'2-1-1 紀錄下次購買項目'!$A:$A,0)+'2-1-2 data.csv'!I$1-1)),"")</f>
        <v/>
      </c>
      <c r="J1204" s="6" t="str">
        <f>_xlfn.IFNA(IF(J$1&gt;$C1204,"",INDEX('2-1-1 紀錄下次購買項目'!$C:$C,MATCH('2-1-2 data.csv'!$A1204,'2-1-1 紀錄下次購買項目'!$A:$A,0)+'2-1-2 data.csv'!J$1-1)),"")</f>
        <v/>
      </c>
      <c r="K1204" s="6" t="str">
        <f>_xlfn.IFNA(IF(K$1&gt;$C1204,"",INDEX('2-1-1 紀錄下次購買項目'!$C:$C,MATCH('2-1-2 data.csv'!$A1204,'2-1-1 紀錄下次購買項目'!$A:$A,0)+'2-1-2 data.csv'!K$1-1)),"")</f>
        <v/>
      </c>
      <c r="L1204" s="6" t="str">
        <f>_xlfn.IFNA(IF(L$1&gt;$C1204,"",INDEX('2-1-1 紀錄下次購買項目'!$C:$C,MATCH('2-1-2 data.csv'!$A1204,'2-1-1 紀錄下次購買項目'!$A:$A,0)+'2-1-2 data.csv'!L$1-1)),"")</f>
        <v/>
      </c>
      <c r="M1204" s="6" t="str">
        <f>_xlfn.IFNA(IF(M$1&gt;$C1204,"",INDEX('2-1-1 紀錄下次購買項目'!$C:$C,MATCH('2-1-2 data.csv'!$A1204,'2-1-1 紀錄下次購買項目'!$A:$A,0)+'2-1-2 data.csv'!M$1-1)),"")</f>
        <v/>
      </c>
      <c r="N1204" s="6" t="str">
        <f>_xlfn.IFNA(IF(N$1&gt;$C1204,"",INDEX('2-1-1 紀錄下次購買項目'!$C:$C,MATCH('2-1-2 data.csv'!$A1204,'2-1-1 紀錄下次購買項目'!$A:$A,0)+'2-1-2 data.csv'!N$1-1)),"")</f>
        <v/>
      </c>
    </row>
    <row r="1205" spans="1:14">
      <c r="A1205" s="6">
        <v>61607</v>
      </c>
      <c r="B1205" s="5">
        <v>3212</v>
      </c>
      <c r="C1205" s="6">
        <v>1</v>
      </c>
      <c r="D1205" s="6">
        <v>1</v>
      </c>
      <c r="E1205" s="6" t="str">
        <f>_xlfn.IFNA(IF(E$1&gt;$C1205,"",INDEX('2-1-1 紀錄下次購買項目'!$C:$C,MATCH('2-1-2 data.csv'!$A1205,'2-1-1 紀錄下次購買項目'!$A:$A,0)+'2-1-2 data.csv'!E$1-1)),"")</f>
        <v>CD燒錄片</v>
      </c>
      <c r="F1205" s="6" t="str">
        <f>_xlfn.IFNA(IF(F$1&gt;$C1205,"",INDEX('2-1-1 紀錄下次購買項目'!$C:$C,MATCH('2-1-2 data.csv'!$A1205,'2-1-1 紀錄下次購買項目'!$A:$A,0)+'2-1-2 data.csv'!F$1-1)),"")</f>
        <v/>
      </c>
      <c r="G1205" s="6" t="str">
        <f>_xlfn.IFNA(IF(G$1&gt;$C1205,"",INDEX('2-1-1 紀錄下次購買項目'!$C:$C,MATCH('2-1-2 data.csv'!$A1205,'2-1-1 紀錄下次購買項目'!$A:$A,0)+'2-1-2 data.csv'!G$1-1)),"")</f>
        <v/>
      </c>
      <c r="H1205" s="6" t="str">
        <f>_xlfn.IFNA(IF(H$1&gt;$C1205,"",INDEX('2-1-1 紀錄下次購買項目'!$C:$C,MATCH('2-1-2 data.csv'!$A1205,'2-1-1 紀錄下次購買項目'!$A:$A,0)+'2-1-2 data.csv'!H$1-1)),"")</f>
        <v/>
      </c>
      <c r="I1205" s="6" t="str">
        <f>_xlfn.IFNA(IF(I$1&gt;$C1205,"",INDEX('2-1-1 紀錄下次購買項目'!$C:$C,MATCH('2-1-2 data.csv'!$A1205,'2-1-1 紀錄下次購買項目'!$A:$A,0)+'2-1-2 data.csv'!I$1-1)),"")</f>
        <v/>
      </c>
      <c r="J1205" s="6" t="str">
        <f>_xlfn.IFNA(IF(J$1&gt;$C1205,"",INDEX('2-1-1 紀錄下次購買項目'!$C:$C,MATCH('2-1-2 data.csv'!$A1205,'2-1-1 紀錄下次購買項目'!$A:$A,0)+'2-1-2 data.csv'!J$1-1)),"")</f>
        <v/>
      </c>
      <c r="K1205" s="6" t="str">
        <f>_xlfn.IFNA(IF(K$1&gt;$C1205,"",INDEX('2-1-1 紀錄下次購買項目'!$C:$C,MATCH('2-1-2 data.csv'!$A1205,'2-1-1 紀錄下次購買項目'!$A:$A,0)+'2-1-2 data.csv'!K$1-1)),"")</f>
        <v/>
      </c>
      <c r="L1205" s="6" t="str">
        <f>_xlfn.IFNA(IF(L$1&gt;$C1205,"",INDEX('2-1-1 紀錄下次購買項目'!$C:$C,MATCH('2-1-2 data.csv'!$A1205,'2-1-1 紀錄下次購買項目'!$A:$A,0)+'2-1-2 data.csv'!L$1-1)),"")</f>
        <v/>
      </c>
      <c r="M1205" s="6" t="str">
        <f>_xlfn.IFNA(IF(M$1&gt;$C1205,"",INDEX('2-1-1 紀錄下次購買項目'!$C:$C,MATCH('2-1-2 data.csv'!$A1205,'2-1-1 紀錄下次購買項目'!$A:$A,0)+'2-1-2 data.csv'!M$1-1)),"")</f>
        <v/>
      </c>
      <c r="N1205" s="6" t="str">
        <f>_xlfn.IFNA(IF(N$1&gt;$C1205,"",INDEX('2-1-1 紀錄下次購買項目'!$C:$C,MATCH('2-1-2 data.csv'!$A1205,'2-1-1 紀錄下次購買項目'!$A:$A,0)+'2-1-2 data.csv'!N$1-1)),"")</f>
        <v/>
      </c>
    </row>
    <row r="1206" spans="1:14">
      <c r="A1206" s="6">
        <v>62507</v>
      </c>
      <c r="B1206" s="5">
        <v>3212</v>
      </c>
      <c r="C1206" s="6">
        <v>1</v>
      </c>
      <c r="D1206" s="6">
        <v>1</v>
      </c>
      <c r="E1206" s="6" t="str">
        <f>_xlfn.IFNA(IF(E$1&gt;$C1206,"",INDEX('2-1-1 紀錄下次購買項目'!$C:$C,MATCH('2-1-2 data.csv'!$A1206,'2-1-1 紀錄下次購買項目'!$A:$A,0)+'2-1-2 data.csv'!E$1-1)),"")</f>
        <v>線材</v>
      </c>
      <c r="F1206" s="6" t="str">
        <f>_xlfn.IFNA(IF(F$1&gt;$C1206,"",INDEX('2-1-1 紀錄下次購買項目'!$C:$C,MATCH('2-1-2 data.csv'!$A1206,'2-1-1 紀錄下次購買項目'!$A:$A,0)+'2-1-2 data.csv'!F$1-1)),"")</f>
        <v/>
      </c>
      <c r="G1206" s="6" t="str">
        <f>_xlfn.IFNA(IF(G$1&gt;$C1206,"",INDEX('2-1-1 紀錄下次購買項目'!$C:$C,MATCH('2-1-2 data.csv'!$A1206,'2-1-1 紀錄下次購買項目'!$A:$A,0)+'2-1-2 data.csv'!G$1-1)),"")</f>
        <v/>
      </c>
      <c r="H1206" s="6" t="str">
        <f>_xlfn.IFNA(IF(H$1&gt;$C1206,"",INDEX('2-1-1 紀錄下次購買項目'!$C:$C,MATCH('2-1-2 data.csv'!$A1206,'2-1-1 紀錄下次購買項目'!$A:$A,0)+'2-1-2 data.csv'!H$1-1)),"")</f>
        <v/>
      </c>
      <c r="I1206" s="6" t="str">
        <f>_xlfn.IFNA(IF(I$1&gt;$C1206,"",INDEX('2-1-1 紀錄下次購買項目'!$C:$C,MATCH('2-1-2 data.csv'!$A1206,'2-1-1 紀錄下次購買項目'!$A:$A,0)+'2-1-2 data.csv'!I$1-1)),"")</f>
        <v/>
      </c>
      <c r="J1206" s="6" t="str">
        <f>_xlfn.IFNA(IF(J$1&gt;$C1206,"",INDEX('2-1-1 紀錄下次購買項目'!$C:$C,MATCH('2-1-2 data.csv'!$A1206,'2-1-1 紀錄下次購買項目'!$A:$A,0)+'2-1-2 data.csv'!J$1-1)),"")</f>
        <v/>
      </c>
      <c r="K1206" s="6" t="str">
        <f>_xlfn.IFNA(IF(K$1&gt;$C1206,"",INDEX('2-1-1 紀錄下次購買項目'!$C:$C,MATCH('2-1-2 data.csv'!$A1206,'2-1-1 紀錄下次購買項目'!$A:$A,0)+'2-1-2 data.csv'!K$1-1)),"")</f>
        <v/>
      </c>
      <c r="L1206" s="6" t="str">
        <f>_xlfn.IFNA(IF(L$1&gt;$C1206,"",INDEX('2-1-1 紀錄下次購買項目'!$C:$C,MATCH('2-1-2 data.csv'!$A1206,'2-1-1 紀錄下次購買項目'!$A:$A,0)+'2-1-2 data.csv'!L$1-1)),"")</f>
        <v/>
      </c>
      <c r="M1206" s="6" t="str">
        <f>_xlfn.IFNA(IF(M$1&gt;$C1206,"",INDEX('2-1-1 紀錄下次購買項目'!$C:$C,MATCH('2-1-2 data.csv'!$A1206,'2-1-1 紀錄下次購買項目'!$A:$A,0)+'2-1-2 data.csv'!M$1-1)),"")</f>
        <v/>
      </c>
      <c r="N1206" s="6" t="str">
        <f>_xlfn.IFNA(IF(N$1&gt;$C1206,"",INDEX('2-1-1 紀錄下次購買項目'!$C:$C,MATCH('2-1-2 data.csv'!$A1206,'2-1-1 紀錄下次購買項目'!$A:$A,0)+'2-1-2 data.csv'!N$1-1)),"")</f>
        <v/>
      </c>
    </row>
    <row r="1207" spans="1:14">
      <c r="A1207" s="6">
        <v>63232</v>
      </c>
      <c r="B1207" s="5">
        <v>3212</v>
      </c>
      <c r="C1207" s="6">
        <v>1</v>
      </c>
      <c r="D1207" s="6">
        <v>1</v>
      </c>
      <c r="E1207" s="6" t="str">
        <f>_xlfn.IFNA(IF(E$1&gt;$C1207,"",INDEX('2-1-1 紀錄下次購買項目'!$C:$C,MATCH('2-1-2 data.csv'!$A1207,'2-1-1 紀錄下次購買項目'!$A:$A,0)+'2-1-2 data.csv'!E$1-1)),"")</f>
        <v>讀卡機/轉接卡</v>
      </c>
      <c r="F1207" s="6" t="str">
        <f>_xlfn.IFNA(IF(F$1&gt;$C1207,"",INDEX('2-1-1 紀錄下次購買項目'!$C:$C,MATCH('2-1-2 data.csv'!$A1207,'2-1-1 紀錄下次購買項目'!$A:$A,0)+'2-1-2 data.csv'!F$1-1)),"")</f>
        <v/>
      </c>
      <c r="G1207" s="6" t="str">
        <f>_xlfn.IFNA(IF(G$1&gt;$C1207,"",INDEX('2-1-1 紀錄下次購買項目'!$C:$C,MATCH('2-1-2 data.csv'!$A1207,'2-1-1 紀錄下次購買項目'!$A:$A,0)+'2-1-2 data.csv'!G$1-1)),"")</f>
        <v/>
      </c>
      <c r="H1207" s="6" t="str">
        <f>_xlfn.IFNA(IF(H$1&gt;$C1207,"",INDEX('2-1-1 紀錄下次購買項目'!$C:$C,MATCH('2-1-2 data.csv'!$A1207,'2-1-1 紀錄下次購買項目'!$A:$A,0)+'2-1-2 data.csv'!H$1-1)),"")</f>
        <v/>
      </c>
      <c r="I1207" s="6" t="str">
        <f>_xlfn.IFNA(IF(I$1&gt;$C1207,"",INDEX('2-1-1 紀錄下次購買項目'!$C:$C,MATCH('2-1-2 data.csv'!$A1207,'2-1-1 紀錄下次購買項目'!$A:$A,0)+'2-1-2 data.csv'!I$1-1)),"")</f>
        <v/>
      </c>
      <c r="J1207" s="6" t="str">
        <f>_xlfn.IFNA(IF(J$1&gt;$C1207,"",INDEX('2-1-1 紀錄下次購買項目'!$C:$C,MATCH('2-1-2 data.csv'!$A1207,'2-1-1 紀錄下次購買項目'!$A:$A,0)+'2-1-2 data.csv'!J$1-1)),"")</f>
        <v/>
      </c>
      <c r="K1207" s="6" t="str">
        <f>_xlfn.IFNA(IF(K$1&gt;$C1207,"",INDEX('2-1-1 紀錄下次購買項目'!$C:$C,MATCH('2-1-2 data.csv'!$A1207,'2-1-1 紀錄下次購買項目'!$A:$A,0)+'2-1-2 data.csv'!K$1-1)),"")</f>
        <v/>
      </c>
      <c r="L1207" s="6" t="str">
        <f>_xlfn.IFNA(IF(L$1&gt;$C1207,"",INDEX('2-1-1 紀錄下次購買項目'!$C:$C,MATCH('2-1-2 data.csv'!$A1207,'2-1-1 紀錄下次購買項目'!$A:$A,0)+'2-1-2 data.csv'!L$1-1)),"")</f>
        <v/>
      </c>
      <c r="M1207" s="6" t="str">
        <f>_xlfn.IFNA(IF(M$1&gt;$C1207,"",INDEX('2-1-1 紀錄下次購買項目'!$C:$C,MATCH('2-1-2 data.csv'!$A1207,'2-1-1 紀錄下次購買項目'!$A:$A,0)+'2-1-2 data.csv'!M$1-1)),"")</f>
        <v/>
      </c>
      <c r="N1207" s="6" t="str">
        <f>_xlfn.IFNA(IF(N$1&gt;$C1207,"",INDEX('2-1-1 紀錄下次購買項目'!$C:$C,MATCH('2-1-2 data.csv'!$A1207,'2-1-1 紀錄下次購買項目'!$A:$A,0)+'2-1-2 data.csv'!N$1-1)),"")</f>
        <v/>
      </c>
    </row>
    <row r="1208" spans="1:14">
      <c r="A1208" s="6">
        <v>64854</v>
      </c>
      <c r="B1208" s="5">
        <v>3212</v>
      </c>
      <c r="C1208" s="6">
        <v>1</v>
      </c>
      <c r="D1208" s="6">
        <v>2</v>
      </c>
      <c r="E1208" s="6" t="str">
        <f>_xlfn.IFNA(IF(E$1&gt;$C1208,"",INDEX('2-1-1 紀錄下次購買項目'!$C:$C,MATCH('2-1-2 data.csv'!$A1208,'2-1-1 紀錄下次購買項目'!$A:$A,0)+'2-1-2 data.csv'!E$1-1)),"")</f>
        <v>線材</v>
      </c>
      <c r="F1208" s="6" t="str">
        <f>_xlfn.IFNA(IF(F$1&gt;$C1208,"",INDEX('2-1-1 紀錄下次購買項目'!$C:$C,MATCH('2-1-2 data.csv'!$A1208,'2-1-1 紀錄下次購買項目'!$A:$A,0)+'2-1-2 data.csv'!F$1-1)),"")</f>
        <v/>
      </c>
      <c r="G1208" s="6" t="str">
        <f>_xlfn.IFNA(IF(G$1&gt;$C1208,"",INDEX('2-1-1 紀錄下次購買項目'!$C:$C,MATCH('2-1-2 data.csv'!$A1208,'2-1-1 紀錄下次購買項目'!$A:$A,0)+'2-1-2 data.csv'!G$1-1)),"")</f>
        <v/>
      </c>
      <c r="H1208" s="6" t="str">
        <f>_xlfn.IFNA(IF(H$1&gt;$C1208,"",INDEX('2-1-1 紀錄下次購買項目'!$C:$C,MATCH('2-1-2 data.csv'!$A1208,'2-1-1 紀錄下次購買項目'!$A:$A,0)+'2-1-2 data.csv'!H$1-1)),"")</f>
        <v/>
      </c>
      <c r="I1208" s="6" t="str">
        <f>_xlfn.IFNA(IF(I$1&gt;$C1208,"",INDEX('2-1-1 紀錄下次購買項目'!$C:$C,MATCH('2-1-2 data.csv'!$A1208,'2-1-1 紀錄下次購買項目'!$A:$A,0)+'2-1-2 data.csv'!I$1-1)),"")</f>
        <v/>
      </c>
      <c r="J1208" s="6" t="str">
        <f>_xlfn.IFNA(IF(J$1&gt;$C1208,"",INDEX('2-1-1 紀錄下次購買項目'!$C:$C,MATCH('2-1-2 data.csv'!$A1208,'2-1-1 紀錄下次購買項目'!$A:$A,0)+'2-1-2 data.csv'!J$1-1)),"")</f>
        <v/>
      </c>
      <c r="K1208" s="6" t="str">
        <f>_xlfn.IFNA(IF(K$1&gt;$C1208,"",INDEX('2-1-1 紀錄下次購買項目'!$C:$C,MATCH('2-1-2 data.csv'!$A1208,'2-1-1 紀錄下次購買項目'!$A:$A,0)+'2-1-2 data.csv'!K$1-1)),"")</f>
        <v/>
      </c>
      <c r="L1208" s="6" t="str">
        <f>_xlfn.IFNA(IF(L$1&gt;$C1208,"",INDEX('2-1-1 紀錄下次購買項目'!$C:$C,MATCH('2-1-2 data.csv'!$A1208,'2-1-1 紀錄下次購買項目'!$A:$A,0)+'2-1-2 data.csv'!L$1-1)),"")</f>
        <v/>
      </c>
      <c r="M1208" s="6" t="str">
        <f>_xlfn.IFNA(IF(M$1&gt;$C1208,"",INDEX('2-1-1 紀錄下次購買項目'!$C:$C,MATCH('2-1-2 data.csv'!$A1208,'2-1-1 紀錄下次購買項目'!$A:$A,0)+'2-1-2 data.csv'!M$1-1)),"")</f>
        <v/>
      </c>
      <c r="N1208" s="6" t="str">
        <f>_xlfn.IFNA(IF(N$1&gt;$C1208,"",INDEX('2-1-1 紀錄下次購買項目'!$C:$C,MATCH('2-1-2 data.csv'!$A1208,'2-1-1 紀錄下次購買項目'!$A:$A,0)+'2-1-2 data.csv'!N$1-1)),"")</f>
        <v/>
      </c>
    </row>
    <row r="1209" spans="1:14">
      <c r="A1209" s="6">
        <v>66238</v>
      </c>
      <c r="B1209" s="5">
        <v>3212</v>
      </c>
      <c r="C1209" s="6">
        <v>2</v>
      </c>
      <c r="D1209" s="6">
        <v>1</v>
      </c>
      <c r="E1209" s="6" t="str">
        <f>_xlfn.IFNA(IF(E$1&gt;$C1209,"",INDEX('2-1-1 紀錄下次購買項目'!$C:$C,MATCH('2-1-2 data.csv'!$A1209,'2-1-1 紀錄下次購買項目'!$A:$A,0)+'2-1-2 data.csv'!E$1-1)),"")</f>
        <v>數位相機</v>
      </c>
      <c r="F1209" s="6" t="str">
        <f>_xlfn.IFNA(IF(F$1&gt;$C1209,"",INDEX('2-1-1 紀錄下次購買項目'!$C:$C,MATCH('2-1-2 data.csv'!$A1209,'2-1-1 紀錄下次購買項目'!$A:$A,0)+'2-1-2 data.csv'!F$1-1)),"")</f>
        <v>記憶卡</v>
      </c>
      <c r="G1209" s="6" t="str">
        <f>_xlfn.IFNA(IF(G$1&gt;$C1209,"",INDEX('2-1-1 紀錄下次購買項目'!$C:$C,MATCH('2-1-2 data.csv'!$A1209,'2-1-1 紀錄下次購買項目'!$A:$A,0)+'2-1-2 data.csv'!G$1-1)),"")</f>
        <v/>
      </c>
      <c r="H1209" s="6" t="str">
        <f>_xlfn.IFNA(IF(H$1&gt;$C1209,"",INDEX('2-1-1 紀錄下次購買項目'!$C:$C,MATCH('2-1-2 data.csv'!$A1209,'2-1-1 紀錄下次購買項目'!$A:$A,0)+'2-1-2 data.csv'!H$1-1)),"")</f>
        <v/>
      </c>
      <c r="I1209" s="6" t="str">
        <f>_xlfn.IFNA(IF(I$1&gt;$C1209,"",INDEX('2-1-1 紀錄下次購買項目'!$C:$C,MATCH('2-1-2 data.csv'!$A1209,'2-1-1 紀錄下次購買項目'!$A:$A,0)+'2-1-2 data.csv'!I$1-1)),"")</f>
        <v/>
      </c>
      <c r="J1209" s="6" t="str">
        <f>_xlfn.IFNA(IF(J$1&gt;$C1209,"",INDEX('2-1-1 紀錄下次購買項目'!$C:$C,MATCH('2-1-2 data.csv'!$A1209,'2-1-1 紀錄下次購買項目'!$A:$A,0)+'2-1-2 data.csv'!J$1-1)),"")</f>
        <v/>
      </c>
      <c r="K1209" s="6" t="str">
        <f>_xlfn.IFNA(IF(K$1&gt;$C1209,"",INDEX('2-1-1 紀錄下次購買項目'!$C:$C,MATCH('2-1-2 data.csv'!$A1209,'2-1-1 紀錄下次購買項目'!$A:$A,0)+'2-1-2 data.csv'!K$1-1)),"")</f>
        <v/>
      </c>
      <c r="L1209" s="6" t="str">
        <f>_xlfn.IFNA(IF(L$1&gt;$C1209,"",INDEX('2-1-1 紀錄下次購買項目'!$C:$C,MATCH('2-1-2 data.csv'!$A1209,'2-1-1 紀錄下次購買項目'!$A:$A,0)+'2-1-2 data.csv'!L$1-1)),"")</f>
        <v/>
      </c>
      <c r="M1209" s="6" t="str">
        <f>_xlfn.IFNA(IF(M$1&gt;$C1209,"",INDEX('2-1-1 紀錄下次購買項目'!$C:$C,MATCH('2-1-2 data.csv'!$A1209,'2-1-1 紀錄下次購買項目'!$A:$A,0)+'2-1-2 data.csv'!M$1-1)),"")</f>
        <v/>
      </c>
      <c r="N1209" s="6" t="str">
        <f>_xlfn.IFNA(IF(N$1&gt;$C1209,"",INDEX('2-1-1 紀錄下次購買項目'!$C:$C,MATCH('2-1-2 data.csv'!$A1209,'2-1-1 紀錄下次購買項目'!$A:$A,0)+'2-1-2 data.csv'!N$1-1)),"")</f>
        <v/>
      </c>
    </row>
    <row r="1210" spans="1:14">
      <c r="A1210" s="6">
        <v>67638</v>
      </c>
      <c r="B1210" s="5">
        <v>3212</v>
      </c>
      <c r="C1210" s="6">
        <v>1</v>
      </c>
      <c r="D1210" s="6">
        <v>1</v>
      </c>
      <c r="E1210" s="6" t="str">
        <f>_xlfn.IFNA(IF(E$1&gt;$C1210,"",INDEX('2-1-1 紀錄下次購買項目'!$C:$C,MATCH('2-1-2 data.csv'!$A1210,'2-1-1 紀錄下次購買項目'!$A:$A,0)+'2-1-2 data.csv'!E$1-1)),"")</f>
        <v>記憶卡</v>
      </c>
      <c r="F1210" s="6" t="str">
        <f>_xlfn.IFNA(IF(F$1&gt;$C1210,"",INDEX('2-1-1 紀錄下次購買項目'!$C:$C,MATCH('2-1-2 data.csv'!$A1210,'2-1-1 紀錄下次購買項目'!$A:$A,0)+'2-1-2 data.csv'!F$1-1)),"")</f>
        <v/>
      </c>
      <c r="G1210" s="6" t="str">
        <f>_xlfn.IFNA(IF(G$1&gt;$C1210,"",INDEX('2-1-1 紀錄下次購買項目'!$C:$C,MATCH('2-1-2 data.csv'!$A1210,'2-1-1 紀錄下次購買項目'!$A:$A,0)+'2-1-2 data.csv'!G$1-1)),"")</f>
        <v/>
      </c>
      <c r="H1210" s="6" t="str">
        <f>_xlfn.IFNA(IF(H$1&gt;$C1210,"",INDEX('2-1-1 紀錄下次購買項目'!$C:$C,MATCH('2-1-2 data.csv'!$A1210,'2-1-1 紀錄下次購買項目'!$A:$A,0)+'2-1-2 data.csv'!H$1-1)),"")</f>
        <v/>
      </c>
      <c r="I1210" s="6" t="str">
        <f>_xlfn.IFNA(IF(I$1&gt;$C1210,"",INDEX('2-1-1 紀錄下次購買項目'!$C:$C,MATCH('2-1-2 data.csv'!$A1210,'2-1-1 紀錄下次購買項目'!$A:$A,0)+'2-1-2 data.csv'!I$1-1)),"")</f>
        <v/>
      </c>
      <c r="J1210" s="6" t="str">
        <f>_xlfn.IFNA(IF(J$1&gt;$C1210,"",INDEX('2-1-1 紀錄下次購買項目'!$C:$C,MATCH('2-1-2 data.csv'!$A1210,'2-1-1 紀錄下次購買項目'!$A:$A,0)+'2-1-2 data.csv'!J$1-1)),"")</f>
        <v/>
      </c>
      <c r="K1210" s="6" t="str">
        <f>_xlfn.IFNA(IF(K$1&gt;$C1210,"",INDEX('2-1-1 紀錄下次購買項目'!$C:$C,MATCH('2-1-2 data.csv'!$A1210,'2-1-1 紀錄下次購買項目'!$A:$A,0)+'2-1-2 data.csv'!K$1-1)),"")</f>
        <v/>
      </c>
      <c r="L1210" s="6" t="str">
        <f>_xlfn.IFNA(IF(L$1&gt;$C1210,"",INDEX('2-1-1 紀錄下次購買項目'!$C:$C,MATCH('2-1-2 data.csv'!$A1210,'2-1-1 紀錄下次購買項目'!$A:$A,0)+'2-1-2 data.csv'!L$1-1)),"")</f>
        <v/>
      </c>
      <c r="M1210" s="6" t="str">
        <f>_xlfn.IFNA(IF(M$1&gt;$C1210,"",INDEX('2-1-1 紀錄下次購買項目'!$C:$C,MATCH('2-1-2 data.csv'!$A1210,'2-1-1 紀錄下次購買項目'!$A:$A,0)+'2-1-2 data.csv'!M$1-1)),"")</f>
        <v/>
      </c>
      <c r="N1210" s="6" t="str">
        <f>_xlfn.IFNA(IF(N$1&gt;$C1210,"",INDEX('2-1-1 紀錄下次購買項目'!$C:$C,MATCH('2-1-2 data.csv'!$A1210,'2-1-1 紀錄下次購買項目'!$A:$A,0)+'2-1-2 data.csv'!N$1-1)),"")</f>
        <v/>
      </c>
    </row>
    <row r="1211" spans="1:14">
      <c r="A1211" s="6">
        <v>73313</v>
      </c>
      <c r="B1211" s="5">
        <v>3212</v>
      </c>
      <c r="C1211" s="6">
        <v>1</v>
      </c>
      <c r="D1211" s="6">
        <v>1</v>
      </c>
      <c r="E1211" s="6" t="str">
        <f>_xlfn.IFNA(IF(E$1&gt;$C1211,"",INDEX('2-1-1 紀錄下次購買項目'!$C:$C,MATCH('2-1-2 data.csv'!$A1211,'2-1-1 紀錄下次購買項目'!$A:$A,0)+'2-1-2 data.csv'!E$1-1)),"")</f>
        <v>30公升以下微電腦微波爐</v>
      </c>
      <c r="F1211" s="6" t="str">
        <f>_xlfn.IFNA(IF(F$1&gt;$C1211,"",INDEX('2-1-1 紀錄下次購買項目'!$C:$C,MATCH('2-1-2 data.csv'!$A1211,'2-1-1 紀錄下次購買項目'!$A:$A,0)+'2-1-2 data.csv'!F$1-1)),"")</f>
        <v/>
      </c>
      <c r="G1211" s="6" t="str">
        <f>_xlfn.IFNA(IF(G$1&gt;$C1211,"",INDEX('2-1-1 紀錄下次購買項目'!$C:$C,MATCH('2-1-2 data.csv'!$A1211,'2-1-1 紀錄下次購買項目'!$A:$A,0)+'2-1-2 data.csv'!G$1-1)),"")</f>
        <v/>
      </c>
      <c r="H1211" s="6" t="str">
        <f>_xlfn.IFNA(IF(H$1&gt;$C1211,"",INDEX('2-1-1 紀錄下次購買項目'!$C:$C,MATCH('2-1-2 data.csv'!$A1211,'2-1-1 紀錄下次購買項目'!$A:$A,0)+'2-1-2 data.csv'!H$1-1)),"")</f>
        <v/>
      </c>
      <c r="I1211" s="6" t="str">
        <f>_xlfn.IFNA(IF(I$1&gt;$C1211,"",INDEX('2-1-1 紀錄下次購買項目'!$C:$C,MATCH('2-1-2 data.csv'!$A1211,'2-1-1 紀錄下次購買項目'!$A:$A,0)+'2-1-2 data.csv'!I$1-1)),"")</f>
        <v/>
      </c>
      <c r="J1211" s="6" t="str">
        <f>_xlfn.IFNA(IF(J$1&gt;$C1211,"",INDEX('2-1-1 紀錄下次購買項目'!$C:$C,MATCH('2-1-2 data.csv'!$A1211,'2-1-1 紀錄下次購買項目'!$A:$A,0)+'2-1-2 data.csv'!J$1-1)),"")</f>
        <v/>
      </c>
      <c r="K1211" s="6" t="str">
        <f>_xlfn.IFNA(IF(K$1&gt;$C1211,"",INDEX('2-1-1 紀錄下次購買項目'!$C:$C,MATCH('2-1-2 data.csv'!$A1211,'2-1-1 紀錄下次購買項目'!$A:$A,0)+'2-1-2 data.csv'!K$1-1)),"")</f>
        <v/>
      </c>
      <c r="L1211" s="6" t="str">
        <f>_xlfn.IFNA(IF(L$1&gt;$C1211,"",INDEX('2-1-1 紀錄下次購買項目'!$C:$C,MATCH('2-1-2 data.csv'!$A1211,'2-1-1 紀錄下次購買項目'!$A:$A,0)+'2-1-2 data.csv'!L$1-1)),"")</f>
        <v/>
      </c>
      <c r="M1211" s="6" t="str">
        <f>_xlfn.IFNA(IF(M$1&gt;$C1211,"",INDEX('2-1-1 紀錄下次購買項目'!$C:$C,MATCH('2-1-2 data.csv'!$A1211,'2-1-1 紀錄下次購買項目'!$A:$A,0)+'2-1-2 data.csv'!M$1-1)),"")</f>
        <v/>
      </c>
      <c r="N1211" s="6" t="str">
        <f>_xlfn.IFNA(IF(N$1&gt;$C1211,"",INDEX('2-1-1 紀錄下次購買項目'!$C:$C,MATCH('2-1-2 data.csv'!$A1211,'2-1-1 紀錄下次購買項目'!$A:$A,0)+'2-1-2 data.csv'!N$1-1)),"")</f>
        <v/>
      </c>
    </row>
    <row r="1212" spans="1:14">
      <c r="A1212" s="6">
        <v>78701</v>
      </c>
      <c r="B1212" s="5">
        <v>3212</v>
      </c>
      <c r="C1212" s="6">
        <v>1</v>
      </c>
      <c r="D1212" s="6">
        <v>0</v>
      </c>
      <c r="E1212" s="6" t="str">
        <f>_xlfn.IFNA(IF(E$1&gt;$C1212,"",INDEX('2-1-1 紀錄下次購買項目'!$C:$C,MATCH('2-1-2 data.csv'!$A1212,'2-1-1 紀錄下次購買項目'!$A:$A,0)+'2-1-2 data.csv'!E$1-1)),"")</f>
        <v>家電維修費</v>
      </c>
      <c r="F1212" s="6" t="str">
        <f>_xlfn.IFNA(IF(F$1&gt;$C1212,"",INDEX('2-1-1 紀錄下次購買項目'!$C:$C,MATCH('2-1-2 data.csv'!$A1212,'2-1-1 紀錄下次購買項目'!$A:$A,0)+'2-1-2 data.csv'!F$1-1)),"")</f>
        <v/>
      </c>
      <c r="G1212" s="6" t="str">
        <f>_xlfn.IFNA(IF(G$1&gt;$C1212,"",INDEX('2-1-1 紀錄下次購買項目'!$C:$C,MATCH('2-1-2 data.csv'!$A1212,'2-1-1 紀錄下次購買項目'!$A:$A,0)+'2-1-2 data.csv'!G$1-1)),"")</f>
        <v/>
      </c>
      <c r="H1212" s="6" t="str">
        <f>_xlfn.IFNA(IF(H$1&gt;$C1212,"",INDEX('2-1-1 紀錄下次購買項目'!$C:$C,MATCH('2-1-2 data.csv'!$A1212,'2-1-1 紀錄下次購買項目'!$A:$A,0)+'2-1-2 data.csv'!H$1-1)),"")</f>
        <v/>
      </c>
      <c r="I1212" s="6" t="str">
        <f>_xlfn.IFNA(IF(I$1&gt;$C1212,"",INDEX('2-1-1 紀錄下次購買項目'!$C:$C,MATCH('2-1-2 data.csv'!$A1212,'2-1-1 紀錄下次購買項目'!$A:$A,0)+'2-1-2 data.csv'!I$1-1)),"")</f>
        <v/>
      </c>
      <c r="J1212" s="6" t="str">
        <f>_xlfn.IFNA(IF(J$1&gt;$C1212,"",INDEX('2-1-1 紀錄下次購買項目'!$C:$C,MATCH('2-1-2 data.csv'!$A1212,'2-1-1 紀錄下次購買項目'!$A:$A,0)+'2-1-2 data.csv'!J$1-1)),"")</f>
        <v/>
      </c>
      <c r="K1212" s="6" t="str">
        <f>_xlfn.IFNA(IF(K$1&gt;$C1212,"",INDEX('2-1-1 紀錄下次購買項目'!$C:$C,MATCH('2-1-2 data.csv'!$A1212,'2-1-1 紀錄下次購買項目'!$A:$A,0)+'2-1-2 data.csv'!K$1-1)),"")</f>
        <v/>
      </c>
      <c r="L1212" s="6" t="str">
        <f>_xlfn.IFNA(IF(L$1&gt;$C1212,"",INDEX('2-1-1 紀錄下次購買項目'!$C:$C,MATCH('2-1-2 data.csv'!$A1212,'2-1-1 紀錄下次購買項目'!$A:$A,0)+'2-1-2 data.csv'!L$1-1)),"")</f>
        <v/>
      </c>
      <c r="M1212" s="6" t="str">
        <f>_xlfn.IFNA(IF(M$1&gt;$C1212,"",INDEX('2-1-1 紀錄下次購買項目'!$C:$C,MATCH('2-1-2 data.csv'!$A1212,'2-1-1 紀錄下次購買項目'!$A:$A,0)+'2-1-2 data.csv'!M$1-1)),"")</f>
        <v/>
      </c>
      <c r="N1212" s="6" t="str">
        <f>_xlfn.IFNA(IF(N$1&gt;$C1212,"",INDEX('2-1-1 紀錄下次購買項目'!$C:$C,MATCH('2-1-2 data.csv'!$A1212,'2-1-1 紀錄下次購買項目'!$A:$A,0)+'2-1-2 data.csv'!N$1-1)),"")</f>
        <v/>
      </c>
    </row>
    <row r="1213" spans="1:14">
      <c r="A1213" s="6">
        <v>4819</v>
      </c>
      <c r="B1213" s="5">
        <v>3233</v>
      </c>
      <c r="C1213" s="6">
        <v>2</v>
      </c>
      <c r="D1213" s="6">
        <v>1</v>
      </c>
      <c r="E1213" s="6" t="str">
        <f>_xlfn.IFNA(IF(E$1&gt;$C1213,"",INDEX('2-1-1 紀錄下次購買項目'!$C:$C,MATCH('2-1-2 data.csv'!$A1213,'2-1-1 紀錄下次購買項目'!$A:$A,0)+'2-1-2 data.csv'!E$1-1)),"")</f>
        <v>CD燒錄片</v>
      </c>
      <c r="F1213" s="6" t="str">
        <f>_xlfn.IFNA(IF(F$1&gt;$C1213,"",INDEX('2-1-1 紀錄下次購買項目'!$C:$C,MATCH('2-1-2 data.csv'!$A1213,'2-1-1 紀錄下次購買項目'!$A:$A,0)+'2-1-2 data.csv'!F$1-1)),"")</f>
        <v>EPSON墨水</v>
      </c>
      <c r="G1213" s="6" t="str">
        <f>_xlfn.IFNA(IF(G$1&gt;$C1213,"",INDEX('2-1-1 紀錄下次購買項目'!$C:$C,MATCH('2-1-2 data.csv'!$A1213,'2-1-1 紀錄下次購買項目'!$A:$A,0)+'2-1-2 data.csv'!G$1-1)),"")</f>
        <v/>
      </c>
      <c r="H1213" s="6" t="str">
        <f>_xlfn.IFNA(IF(H$1&gt;$C1213,"",INDEX('2-1-1 紀錄下次購買項目'!$C:$C,MATCH('2-1-2 data.csv'!$A1213,'2-1-1 紀錄下次購買項目'!$A:$A,0)+'2-1-2 data.csv'!H$1-1)),"")</f>
        <v/>
      </c>
      <c r="I1213" s="6" t="str">
        <f>_xlfn.IFNA(IF(I$1&gt;$C1213,"",INDEX('2-1-1 紀錄下次購買項目'!$C:$C,MATCH('2-1-2 data.csv'!$A1213,'2-1-1 紀錄下次購買項目'!$A:$A,0)+'2-1-2 data.csv'!I$1-1)),"")</f>
        <v/>
      </c>
      <c r="J1213" s="6" t="str">
        <f>_xlfn.IFNA(IF(J$1&gt;$C1213,"",INDEX('2-1-1 紀錄下次購買項目'!$C:$C,MATCH('2-1-2 data.csv'!$A1213,'2-1-1 紀錄下次購買項目'!$A:$A,0)+'2-1-2 data.csv'!J$1-1)),"")</f>
        <v/>
      </c>
      <c r="K1213" s="6" t="str">
        <f>_xlfn.IFNA(IF(K$1&gt;$C1213,"",INDEX('2-1-1 紀錄下次購買項目'!$C:$C,MATCH('2-1-2 data.csv'!$A1213,'2-1-1 紀錄下次購買項目'!$A:$A,0)+'2-1-2 data.csv'!K$1-1)),"")</f>
        <v/>
      </c>
      <c r="L1213" s="6" t="str">
        <f>_xlfn.IFNA(IF(L$1&gt;$C1213,"",INDEX('2-1-1 紀錄下次購買項目'!$C:$C,MATCH('2-1-2 data.csv'!$A1213,'2-1-1 紀錄下次購買項目'!$A:$A,0)+'2-1-2 data.csv'!L$1-1)),"")</f>
        <v/>
      </c>
      <c r="M1213" s="6" t="str">
        <f>_xlfn.IFNA(IF(M$1&gt;$C1213,"",INDEX('2-1-1 紀錄下次購買項目'!$C:$C,MATCH('2-1-2 data.csv'!$A1213,'2-1-1 紀錄下次購買項目'!$A:$A,0)+'2-1-2 data.csv'!M$1-1)),"")</f>
        <v/>
      </c>
      <c r="N1213" s="6" t="str">
        <f>_xlfn.IFNA(IF(N$1&gt;$C1213,"",INDEX('2-1-1 紀錄下次購買項目'!$C:$C,MATCH('2-1-2 data.csv'!$A1213,'2-1-1 紀錄下次購買項目'!$A:$A,0)+'2-1-2 data.csv'!N$1-1)),"")</f>
        <v/>
      </c>
    </row>
    <row r="1214" spans="1:14">
      <c r="A1214" s="6">
        <v>8314</v>
      </c>
      <c r="B1214" s="5">
        <v>3233</v>
      </c>
      <c r="C1214" s="6">
        <v>1</v>
      </c>
      <c r="D1214" s="6">
        <v>1</v>
      </c>
      <c r="E1214" s="6" t="str">
        <f>_xlfn.IFNA(IF(E$1&gt;$C1214,"",INDEX('2-1-1 紀錄下次購買項目'!$C:$C,MATCH('2-1-2 data.csv'!$A1214,'2-1-1 紀錄下次購買項目'!$A:$A,0)+'2-1-2 data.csv'!E$1-1)),"")</f>
        <v>MP3\MP4</v>
      </c>
      <c r="F1214" s="6" t="str">
        <f>_xlfn.IFNA(IF(F$1&gt;$C1214,"",INDEX('2-1-1 紀錄下次購買項目'!$C:$C,MATCH('2-1-2 data.csv'!$A1214,'2-1-1 紀錄下次購買項目'!$A:$A,0)+'2-1-2 data.csv'!F$1-1)),"")</f>
        <v/>
      </c>
      <c r="G1214" s="6" t="str">
        <f>_xlfn.IFNA(IF(G$1&gt;$C1214,"",INDEX('2-1-1 紀錄下次購買項目'!$C:$C,MATCH('2-1-2 data.csv'!$A1214,'2-1-1 紀錄下次購買項目'!$A:$A,0)+'2-1-2 data.csv'!G$1-1)),"")</f>
        <v/>
      </c>
      <c r="H1214" s="6" t="str">
        <f>_xlfn.IFNA(IF(H$1&gt;$C1214,"",INDEX('2-1-1 紀錄下次購買項目'!$C:$C,MATCH('2-1-2 data.csv'!$A1214,'2-1-1 紀錄下次購買項目'!$A:$A,0)+'2-1-2 data.csv'!H$1-1)),"")</f>
        <v/>
      </c>
      <c r="I1214" s="6" t="str">
        <f>_xlfn.IFNA(IF(I$1&gt;$C1214,"",INDEX('2-1-1 紀錄下次購買項目'!$C:$C,MATCH('2-1-2 data.csv'!$A1214,'2-1-1 紀錄下次購買項目'!$A:$A,0)+'2-1-2 data.csv'!I$1-1)),"")</f>
        <v/>
      </c>
      <c r="J1214" s="6" t="str">
        <f>_xlfn.IFNA(IF(J$1&gt;$C1214,"",INDEX('2-1-1 紀錄下次購買項目'!$C:$C,MATCH('2-1-2 data.csv'!$A1214,'2-1-1 紀錄下次購買項目'!$A:$A,0)+'2-1-2 data.csv'!J$1-1)),"")</f>
        <v/>
      </c>
      <c r="K1214" s="6" t="str">
        <f>_xlfn.IFNA(IF(K$1&gt;$C1214,"",INDEX('2-1-1 紀錄下次購買項目'!$C:$C,MATCH('2-1-2 data.csv'!$A1214,'2-1-1 紀錄下次購買項目'!$A:$A,0)+'2-1-2 data.csv'!K$1-1)),"")</f>
        <v/>
      </c>
      <c r="L1214" s="6" t="str">
        <f>_xlfn.IFNA(IF(L$1&gt;$C1214,"",INDEX('2-1-1 紀錄下次購買項目'!$C:$C,MATCH('2-1-2 data.csv'!$A1214,'2-1-1 紀錄下次購買項目'!$A:$A,0)+'2-1-2 data.csv'!L$1-1)),"")</f>
        <v/>
      </c>
      <c r="M1214" s="6" t="str">
        <f>_xlfn.IFNA(IF(M$1&gt;$C1214,"",INDEX('2-1-1 紀錄下次購買項目'!$C:$C,MATCH('2-1-2 data.csv'!$A1214,'2-1-1 紀錄下次購買項目'!$A:$A,0)+'2-1-2 data.csv'!M$1-1)),"")</f>
        <v/>
      </c>
      <c r="N1214" s="6" t="str">
        <f>_xlfn.IFNA(IF(N$1&gt;$C1214,"",INDEX('2-1-1 紀錄下次購買項目'!$C:$C,MATCH('2-1-2 data.csv'!$A1214,'2-1-1 紀錄下次購買項目'!$A:$A,0)+'2-1-2 data.csv'!N$1-1)),"")</f>
        <v/>
      </c>
    </row>
    <row r="1215" spans="1:14">
      <c r="A1215" s="6">
        <v>12063</v>
      </c>
      <c r="B1215" s="5">
        <v>3233</v>
      </c>
      <c r="C1215" s="6">
        <v>1</v>
      </c>
      <c r="D1215" s="6">
        <v>1</v>
      </c>
      <c r="E1215" s="6" t="str">
        <f>_xlfn.IFNA(IF(E$1&gt;$C1215,"",INDEX('2-1-1 紀錄下次購買項目'!$C:$C,MATCH('2-1-2 data.csv'!$A1215,'2-1-1 紀錄下次購買項目'!$A:$A,0)+'2-1-2 data.csv'!E$1-1)),"")</f>
        <v>LCD螢幕</v>
      </c>
      <c r="F1215" s="6" t="str">
        <f>_xlfn.IFNA(IF(F$1&gt;$C1215,"",INDEX('2-1-1 紀錄下次購買項目'!$C:$C,MATCH('2-1-2 data.csv'!$A1215,'2-1-1 紀錄下次購買項目'!$A:$A,0)+'2-1-2 data.csv'!F$1-1)),"")</f>
        <v/>
      </c>
      <c r="G1215" s="6" t="str">
        <f>_xlfn.IFNA(IF(G$1&gt;$C1215,"",INDEX('2-1-1 紀錄下次購買項目'!$C:$C,MATCH('2-1-2 data.csv'!$A1215,'2-1-1 紀錄下次購買項目'!$A:$A,0)+'2-1-2 data.csv'!G$1-1)),"")</f>
        <v/>
      </c>
      <c r="H1215" s="6" t="str">
        <f>_xlfn.IFNA(IF(H$1&gt;$C1215,"",INDEX('2-1-1 紀錄下次購買項目'!$C:$C,MATCH('2-1-2 data.csv'!$A1215,'2-1-1 紀錄下次購買項目'!$A:$A,0)+'2-1-2 data.csv'!H$1-1)),"")</f>
        <v/>
      </c>
      <c r="I1215" s="6" t="str">
        <f>_xlfn.IFNA(IF(I$1&gt;$C1215,"",INDEX('2-1-1 紀錄下次購買項目'!$C:$C,MATCH('2-1-2 data.csv'!$A1215,'2-1-1 紀錄下次購買項目'!$A:$A,0)+'2-1-2 data.csv'!I$1-1)),"")</f>
        <v/>
      </c>
      <c r="J1215" s="6" t="str">
        <f>_xlfn.IFNA(IF(J$1&gt;$C1215,"",INDEX('2-1-1 紀錄下次購買項目'!$C:$C,MATCH('2-1-2 data.csv'!$A1215,'2-1-1 紀錄下次購買項目'!$A:$A,0)+'2-1-2 data.csv'!J$1-1)),"")</f>
        <v/>
      </c>
      <c r="K1215" s="6" t="str">
        <f>_xlfn.IFNA(IF(K$1&gt;$C1215,"",INDEX('2-1-1 紀錄下次購買項目'!$C:$C,MATCH('2-1-2 data.csv'!$A1215,'2-1-1 紀錄下次購買項目'!$A:$A,0)+'2-1-2 data.csv'!K$1-1)),"")</f>
        <v/>
      </c>
      <c r="L1215" s="6" t="str">
        <f>_xlfn.IFNA(IF(L$1&gt;$C1215,"",INDEX('2-1-1 紀錄下次購買項目'!$C:$C,MATCH('2-1-2 data.csv'!$A1215,'2-1-1 紀錄下次購買項目'!$A:$A,0)+'2-1-2 data.csv'!L$1-1)),"")</f>
        <v/>
      </c>
      <c r="M1215" s="6" t="str">
        <f>_xlfn.IFNA(IF(M$1&gt;$C1215,"",INDEX('2-1-1 紀錄下次購買項目'!$C:$C,MATCH('2-1-2 data.csv'!$A1215,'2-1-1 紀錄下次購買項目'!$A:$A,0)+'2-1-2 data.csv'!M$1-1)),"")</f>
        <v/>
      </c>
      <c r="N1215" s="6" t="str">
        <f>_xlfn.IFNA(IF(N$1&gt;$C1215,"",INDEX('2-1-1 紀錄下次購買項目'!$C:$C,MATCH('2-1-2 data.csv'!$A1215,'2-1-1 紀錄下次購買項目'!$A:$A,0)+'2-1-2 data.csv'!N$1-1)),"")</f>
        <v/>
      </c>
    </row>
    <row r="1216" spans="1:14">
      <c r="A1216" s="6">
        <v>17645</v>
      </c>
      <c r="B1216" s="5">
        <v>3233</v>
      </c>
      <c r="C1216" s="6">
        <v>1</v>
      </c>
      <c r="D1216" s="6">
        <v>1</v>
      </c>
      <c r="E1216" s="6" t="str">
        <f>_xlfn.IFNA(IF(E$1&gt;$C1216,"",INDEX('2-1-1 紀錄下次購買項目'!$C:$C,MATCH('2-1-2 data.csv'!$A1216,'2-1-1 紀錄下次購買項目'!$A:$A,0)+'2-1-2 data.csv'!E$1-1)),"")</f>
        <v>網路線材</v>
      </c>
      <c r="F1216" s="6" t="str">
        <f>_xlfn.IFNA(IF(F$1&gt;$C1216,"",INDEX('2-1-1 紀錄下次購買項目'!$C:$C,MATCH('2-1-2 data.csv'!$A1216,'2-1-1 紀錄下次購買項目'!$A:$A,0)+'2-1-2 data.csv'!F$1-1)),"")</f>
        <v/>
      </c>
      <c r="G1216" s="6" t="str">
        <f>_xlfn.IFNA(IF(G$1&gt;$C1216,"",INDEX('2-1-1 紀錄下次購買項目'!$C:$C,MATCH('2-1-2 data.csv'!$A1216,'2-1-1 紀錄下次購買項目'!$A:$A,0)+'2-1-2 data.csv'!G$1-1)),"")</f>
        <v/>
      </c>
      <c r="H1216" s="6" t="str">
        <f>_xlfn.IFNA(IF(H$1&gt;$C1216,"",INDEX('2-1-1 紀錄下次購買項目'!$C:$C,MATCH('2-1-2 data.csv'!$A1216,'2-1-1 紀錄下次購買項目'!$A:$A,0)+'2-1-2 data.csv'!H$1-1)),"")</f>
        <v/>
      </c>
      <c r="I1216" s="6" t="str">
        <f>_xlfn.IFNA(IF(I$1&gt;$C1216,"",INDEX('2-1-1 紀錄下次購買項目'!$C:$C,MATCH('2-1-2 data.csv'!$A1216,'2-1-1 紀錄下次購買項目'!$A:$A,0)+'2-1-2 data.csv'!I$1-1)),"")</f>
        <v/>
      </c>
      <c r="J1216" s="6" t="str">
        <f>_xlfn.IFNA(IF(J$1&gt;$C1216,"",INDEX('2-1-1 紀錄下次購買項目'!$C:$C,MATCH('2-1-2 data.csv'!$A1216,'2-1-1 紀錄下次購買項目'!$A:$A,0)+'2-1-2 data.csv'!J$1-1)),"")</f>
        <v/>
      </c>
      <c r="K1216" s="6" t="str">
        <f>_xlfn.IFNA(IF(K$1&gt;$C1216,"",INDEX('2-1-1 紀錄下次購買項目'!$C:$C,MATCH('2-1-2 data.csv'!$A1216,'2-1-1 紀錄下次購買項目'!$A:$A,0)+'2-1-2 data.csv'!K$1-1)),"")</f>
        <v/>
      </c>
      <c r="L1216" s="6" t="str">
        <f>_xlfn.IFNA(IF(L$1&gt;$C1216,"",INDEX('2-1-1 紀錄下次購買項目'!$C:$C,MATCH('2-1-2 data.csv'!$A1216,'2-1-1 紀錄下次購買項目'!$A:$A,0)+'2-1-2 data.csv'!L$1-1)),"")</f>
        <v/>
      </c>
      <c r="M1216" s="6" t="str">
        <f>_xlfn.IFNA(IF(M$1&gt;$C1216,"",INDEX('2-1-1 紀錄下次購買項目'!$C:$C,MATCH('2-1-2 data.csv'!$A1216,'2-1-1 紀錄下次購買項目'!$A:$A,0)+'2-1-2 data.csv'!M$1-1)),"")</f>
        <v/>
      </c>
      <c r="N1216" s="6" t="str">
        <f>_xlfn.IFNA(IF(N$1&gt;$C1216,"",INDEX('2-1-1 紀錄下次購買項目'!$C:$C,MATCH('2-1-2 data.csv'!$A1216,'2-1-1 紀錄下次購買項目'!$A:$A,0)+'2-1-2 data.csv'!N$1-1)),"")</f>
        <v/>
      </c>
    </row>
    <row r="1217" spans="1:14">
      <c r="A1217" s="6">
        <v>18893</v>
      </c>
      <c r="B1217" s="5">
        <v>3233</v>
      </c>
      <c r="C1217" s="6">
        <v>1</v>
      </c>
      <c r="D1217" s="6">
        <v>1</v>
      </c>
      <c r="E1217" s="6" t="str">
        <f>_xlfn.IFNA(IF(E$1&gt;$C1217,"",INDEX('2-1-1 紀錄下次購買項目'!$C:$C,MATCH('2-1-2 data.csv'!$A1217,'2-1-1 紀錄下次購買項目'!$A:$A,0)+'2-1-2 data.csv'!E$1-1)),"")</f>
        <v>LCD螢幕</v>
      </c>
      <c r="F1217" s="6" t="str">
        <f>_xlfn.IFNA(IF(F$1&gt;$C1217,"",INDEX('2-1-1 紀錄下次購買項目'!$C:$C,MATCH('2-1-2 data.csv'!$A1217,'2-1-1 紀錄下次購買項目'!$A:$A,0)+'2-1-2 data.csv'!F$1-1)),"")</f>
        <v/>
      </c>
      <c r="G1217" s="6" t="str">
        <f>_xlfn.IFNA(IF(G$1&gt;$C1217,"",INDEX('2-1-1 紀錄下次購買項目'!$C:$C,MATCH('2-1-2 data.csv'!$A1217,'2-1-1 紀錄下次購買項目'!$A:$A,0)+'2-1-2 data.csv'!G$1-1)),"")</f>
        <v/>
      </c>
      <c r="H1217" s="6" t="str">
        <f>_xlfn.IFNA(IF(H$1&gt;$C1217,"",INDEX('2-1-1 紀錄下次購買項目'!$C:$C,MATCH('2-1-2 data.csv'!$A1217,'2-1-1 紀錄下次購買項目'!$A:$A,0)+'2-1-2 data.csv'!H$1-1)),"")</f>
        <v/>
      </c>
      <c r="I1217" s="6" t="str">
        <f>_xlfn.IFNA(IF(I$1&gt;$C1217,"",INDEX('2-1-1 紀錄下次購買項目'!$C:$C,MATCH('2-1-2 data.csv'!$A1217,'2-1-1 紀錄下次購買項目'!$A:$A,0)+'2-1-2 data.csv'!I$1-1)),"")</f>
        <v/>
      </c>
      <c r="J1217" s="6" t="str">
        <f>_xlfn.IFNA(IF(J$1&gt;$C1217,"",INDEX('2-1-1 紀錄下次購買項目'!$C:$C,MATCH('2-1-2 data.csv'!$A1217,'2-1-1 紀錄下次購買項目'!$A:$A,0)+'2-1-2 data.csv'!J$1-1)),"")</f>
        <v/>
      </c>
      <c r="K1217" s="6" t="str">
        <f>_xlfn.IFNA(IF(K$1&gt;$C1217,"",INDEX('2-1-1 紀錄下次購買項目'!$C:$C,MATCH('2-1-2 data.csv'!$A1217,'2-1-1 紀錄下次購買項目'!$A:$A,0)+'2-1-2 data.csv'!K$1-1)),"")</f>
        <v/>
      </c>
      <c r="L1217" s="6" t="str">
        <f>_xlfn.IFNA(IF(L$1&gt;$C1217,"",INDEX('2-1-1 紀錄下次購買項目'!$C:$C,MATCH('2-1-2 data.csv'!$A1217,'2-1-1 紀錄下次購買項目'!$A:$A,0)+'2-1-2 data.csv'!L$1-1)),"")</f>
        <v/>
      </c>
      <c r="M1217" s="6" t="str">
        <f>_xlfn.IFNA(IF(M$1&gt;$C1217,"",INDEX('2-1-1 紀錄下次購買項目'!$C:$C,MATCH('2-1-2 data.csv'!$A1217,'2-1-1 紀錄下次購買項目'!$A:$A,0)+'2-1-2 data.csv'!M$1-1)),"")</f>
        <v/>
      </c>
      <c r="N1217" s="6" t="str">
        <f>_xlfn.IFNA(IF(N$1&gt;$C1217,"",INDEX('2-1-1 紀錄下次購買項目'!$C:$C,MATCH('2-1-2 data.csv'!$A1217,'2-1-1 紀錄下次購買項目'!$A:$A,0)+'2-1-2 data.csv'!N$1-1)),"")</f>
        <v/>
      </c>
    </row>
    <row r="1218" spans="1:14">
      <c r="A1218" s="6">
        <v>23589</v>
      </c>
      <c r="B1218" s="5">
        <v>3233</v>
      </c>
      <c r="C1218" s="6">
        <v>1</v>
      </c>
      <c r="D1218" s="6">
        <v>1</v>
      </c>
      <c r="E1218" s="6" t="str">
        <f>_xlfn.IFNA(IF(E$1&gt;$C1218,"",INDEX('2-1-1 紀錄下次購買項目'!$C:$C,MATCH('2-1-2 data.csv'!$A1218,'2-1-1 紀錄下次購買項目'!$A:$A,0)+'2-1-2 data.csv'!E$1-1)),"")</f>
        <v>CD燒錄片</v>
      </c>
      <c r="F1218" s="6" t="str">
        <f>_xlfn.IFNA(IF(F$1&gt;$C1218,"",INDEX('2-1-1 紀錄下次購買項目'!$C:$C,MATCH('2-1-2 data.csv'!$A1218,'2-1-1 紀錄下次購買項目'!$A:$A,0)+'2-1-2 data.csv'!F$1-1)),"")</f>
        <v/>
      </c>
      <c r="G1218" s="6" t="str">
        <f>_xlfn.IFNA(IF(G$1&gt;$C1218,"",INDEX('2-1-1 紀錄下次購買項目'!$C:$C,MATCH('2-1-2 data.csv'!$A1218,'2-1-1 紀錄下次購買項目'!$A:$A,0)+'2-1-2 data.csv'!G$1-1)),"")</f>
        <v/>
      </c>
      <c r="H1218" s="6" t="str">
        <f>_xlfn.IFNA(IF(H$1&gt;$C1218,"",INDEX('2-1-1 紀錄下次購買項目'!$C:$C,MATCH('2-1-2 data.csv'!$A1218,'2-1-1 紀錄下次購買項目'!$A:$A,0)+'2-1-2 data.csv'!H$1-1)),"")</f>
        <v/>
      </c>
      <c r="I1218" s="6" t="str">
        <f>_xlfn.IFNA(IF(I$1&gt;$C1218,"",INDEX('2-1-1 紀錄下次購買項目'!$C:$C,MATCH('2-1-2 data.csv'!$A1218,'2-1-1 紀錄下次購買項目'!$A:$A,0)+'2-1-2 data.csv'!I$1-1)),"")</f>
        <v/>
      </c>
      <c r="J1218" s="6" t="str">
        <f>_xlfn.IFNA(IF(J$1&gt;$C1218,"",INDEX('2-1-1 紀錄下次購買項目'!$C:$C,MATCH('2-1-2 data.csv'!$A1218,'2-1-1 紀錄下次購買項目'!$A:$A,0)+'2-1-2 data.csv'!J$1-1)),"")</f>
        <v/>
      </c>
      <c r="K1218" s="6" t="str">
        <f>_xlfn.IFNA(IF(K$1&gt;$C1218,"",INDEX('2-1-1 紀錄下次購買項目'!$C:$C,MATCH('2-1-2 data.csv'!$A1218,'2-1-1 紀錄下次購買項目'!$A:$A,0)+'2-1-2 data.csv'!K$1-1)),"")</f>
        <v/>
      </c>
      <c r="L1218" s="6" t="str">
        <f>_xlfn.IFNA(IF(L$1&gt;$C1218,"",INDEX('2-1-1 紀錄下次購買項目'!$C:$C,MATCH('2-1-2 data.csv'!$A1218,'2-1-1 紀錄下次購買項目'!$A:$A,0)+'2-1-2 data.csv'!L$1-1)),"")</f>
        <v/>
      </c>
      <c r="M1218" s="6" t="str">
        <f>_xlfn.IFNA(IF(M$1&gt;$C1218,"",INDEX('2-1-1 紀錄下次購買項目'!$C:$C,MATCH('2-1-2 data.csv'!$A1218,'2-1-1 紀錄下次購買項目'!$A:$A,0)+'2-1-2 data.csv'!M$1-1)),"")</f>
        <v/>
      </c>
      <c r="N1218" s="6" t="str">
        <f>_xlfn.IFNA(IF(N$1&gt;$C1218,"",INDEX('2-1-1 紀錄下次購買項目'!$C:$C,MATCH('2-1-2 data.csv'!$A1218,'2-1-1 紀錄下次購買項目'!$A:$A,0)+'2-1-2 data.csv'!N$1-1)),"")</f>
        <v/>
      </c>
    </row>
    <row r="1219" spans="1:14">
      <c r="A1219" s="6">
        <v>27960</v>
      </c>
      <c r="B1219" s="5">
        <v>3233</v>
      </c>
      <c r="C1219" s="6">
        <v>1</v>
      </c>
      <c r="D1219" s="6">
        <v>1</v>
      </c>
      <c r="E1219" s="6" t="str">
        <f>_xlfn.IFNA(IF(E$1&gt;$C1219,"",INDEX('2-1-1 紀錄下次購買項目'!$C:$C,MATCH('2-1-2 data.csv'!$A1219,'2-1-1 紀錄下次購買項目'!$A:$A,0)+'2-1-2 data.csv'!E$1-1)),"")</f>
        <v>記憶卡</v>
      </c>
      <c r="F1219" s="6" t="str">
        <f>_xlfn.IFNA(IF(F$1&gt;$C1219,"",INDEX('2-1-1 紀錄下次購買項目'!$C:$C,MATCH('2-1-2 data.csv'!$A1219,'2-1-1 紀錄下次購買項目'!$A:$A,0)+'2-1-2 data.csv'!F$1-1)),"")</f>
        <v/>
      </c>
      <c r="G1219" s="6" t="str">
        <f>_xlfn.IFNA(IF(G$1&gt;$C1219,"",INDEX('2-1-1 紀錄下次購買項目'!$C:$C,MATCH('2-1-2 data.csv'!$A1219,'2-1-1 紀錄下次購買項目'!$A:$A,0)+'2-1-2 data.csv'!G$1-1)),"")</f>
        <v/>
      </c>
      <c r="H1219" s="6" t="str">
        <f>_xlfn.IFNA(IF(H$1&gt;$C1219,"",INDEX('2-1-1 紀錄下次購買項目'!$C:$C,MATCH('2-1-2 data.csv'!$A1219,'2-1-1 紀錄下次購買項目'!$A:$A,0)+'2-1-2 data.csv'!H$1-1)),"")</f>
        <v/>
      </c>
      <c r="I1219" s="6" t="str">
        <f>_xlfn.IFNA(IF(I$1&gt;$C1219,"",INDEX('2-1-1 紀錄下次購買項目'!$C:$C,MATCH('2-1-2 data.csv'!$A1219,'2-1-1 紀錄下次購買項目'!$A:$A,0)+'2-1-2 data.csv'!I$1-1)),"")</f>
        <v/>
      </c>
      <c r="J1219" s="6" t="str">
        <f>_xlfn.IFNA(IF(J$1&gt;$C1219,"",INDEX('2-1-1 紀錄下次購買項目'!$C:$C,MATCH('2-1-2 data.csv'!$A1219,'2-1-1 紀錄下次購買項目'!$A:$A,0)+'2-1-2 data.csv'!J$1-1)),"")</f>
        <v/>
      </c>
      <c r="K1219" s="6" t="str">
        <f>_xlfn.IFNA(IF(K$1&gt;$C1219,"",INDEX('2-1-1 紀錄下次購買項目'!$C:$C,MATCH('2-1-2 data.csv'!$A1219,'2-1-1 紀錄下次購買項目'!$A:$A,0)+'2-1-2 data.csv'!K$1-1)),"")</f>
        <v/>
      </c>
      <c r="L1219" s="6" t="str">
        <f>_xlfn.IFNA(IF(L$1&gt;$C1219,"",INDEX('2-1-1 紀錄下次購買項目'!$C:$C,MATCH('2-1-2 data.csv'!$A1219,'2-1-1 紀錄下次購買項目'!$A:$A,0)+'2-1-2 data.csv'!L$1-1)),"")</f>
        <v/>
      </c>
      <c r="M1219" s="6" t="str">
        <f>_xlfn.IFNA(IF(M$1&gt;$C1219,"",INDEX('2-1-1 紀錄下次購買項目'!$C:$C,MATCH('2-1-2 data.csv'!$A1219,'2-1-1 紀錄下次購買項目'!$A:$A,0)+'2-1-2 data.csv'!M$1-1)),"")</f>
        <v/>
      </c>
      <c r="N1219" s="6" t="str">
        <f>_xlfn.IFNA(IF(N$1&gt;$C1219,"",INDEX('2-1-1 紀錄下次購買項目'!$C:$C,MATCH('2-1-2 data.csv'!$A1219,'2-1-1 紀錄下次購買項目'!$A:$A,0)+'2-1-2 data.csv'!N$1-1)),"")</f>
        <v/>
      </c>
    </row>
    <row r="1220" spans="1:14">
      <c r="A1220" s="6">
        <v>28625</v>
      </c>
      <c r="B1220" s="5">
        <v>3233</v>
      </c>
      <c r="C1220" s="6">
        <v>1</v>
      </c>
      <c r="D1220" s="6">
        <v>1</v>
      </c>
      <c r="E1220" s="6" t="str">
        <f>_xlfn.IFNA(IF(E$1&gt;$C1220,"",INDEX('2-1-1 紀錄下次購買項目'!$C:$C,MATCH('2-1-2 data.csv'!$A1220,'2-1-1 紀錄下次購買項目'!$A:$A,0)+'2-1-2 data.csv'!E$1-1)),"")</f>
        <v>耳機麥克風</v>
      </c>
      <c r="F1220" s="6" t="str">
        <f>_xlfn.IFNA(IF(F$1&gt;$C1220,"",INDEX('2-1-1 紀錄下次購買項目'!$C:$C,MATCH('2-1-2 data.csv'!$A1220,'2-1-1 紀錄下次購買項目'!$A:$A,0)+'2-1-2 data.csv'!F$1-1)),"")</f>
        <v/>
      </c>
      <c r="G1220" s="6" t="str">
        <f>_xlfn.IFNA(IF(G$1&gt;$C1220,"",INDEX('2-1-1 紀錄下次購買項目'!$C:$C,MATCH('2-1-2 data.csv'!$A1220,'2-1-1 紀錄下次購買項目'!$A:$A,0)+'2-1-2 data.csv'!G$1-1)),"")</f>
        <v/>
      </c>
      <c r="H1220" s="6" t="str">
        <f>_xlfn.IFNA(IF(H$1&gt;$C1220,"",INDEX('2-1-1 紀錄下次購買項目'!$C:$C,MATCH('2-1-2 data.csv'!$A1220,'2-1-1 紀錄下次購買項目'!$A:$A,0)+'2-1-2 data.csv'!H$1-1)),"")</f>
        <v/>
      </c>
      <c r="I1220" s="6" t="str">
        <f>_xlfn.IFNA(IF(I$1&gt;$C1220,"",INDEX('2-1-1 紀錄下次購買項目'!$C:$C,MATCH('2-1-2 data.csv'!$A1220,'2-1-1 紀錄下次購買項目'!$A:$A,0)+'2-1-2 data.csv'!I$1-1)),"")</f>
        <v/>
      </c>
      <c r="J1220" s="6" t="str">
        <f>_xlfn.IFNA(IF(J$1&gt;$C1220,"",INDEX('2-1-1 紀錄下次購買項目'!$C:$C,MATCH('2-1-2 data.csv'!$A1220,'2-1-1 紀錄下次購買項目'!$A:$A,0)+'2-1-2 data.csv'!J$1-1)),"")</f>
        <v/>
      </c>
      <c r="K1220" s="6" t="str">
        <f>_xlfn.IFNA(IF(K$1&gt;$C1220,"",INDEX('2-1-1 紀錄下次購買項目'!$C:$C,MATCH('2-1-2 data.csv'!$A1220,'2-1-1 紀錄下次購買項目'!$A:$A,0)+'2-1-2 data.csv'!K$1-1)),"")</f>
        <v/>
      </c>
      <c r="L1220" s="6" t="str">
        <f>_xlfn.IFNA(IF(L$1&gt;$C1220,"",INDEX('2-1-1 紀錄下次購買項目'!$C:$C,MATCH('2-1-2 data.csv'!$A1220,'2-1-1 紀錄下次購買項目'!$A:$A,0)+'2-1-2 data.csv'!L$1-1)),"")</f>
        <v/>
      </c>
      <c r="M1220" s="6" t="str">
        <f>_xlfn.IFNA(IF(M$1&gt;$C1220,"",INDEX('2-1-1 紀錄下次購買項目'!$C:$C,MATCH('2-1-2 data.csv'!$A1220,'2-1-1 紀錄下次購買項目'!$A:$A,0)+'2-1-2 data.csv'!M$1-1)),"")</f>
        <v/>
      </c>
      <c r="N1220" s="6" t="str">
        <f>_xlfn.IFNA(IF(N$1&gt;$C1220,"",INDEX('2-1-1 紀錄下次購買項目'!$C:$C,MATCH('2-1-2 data.csv'!$A1220,'2-1-1 紀錄下次購買項目'!$A:$A,0)+'2-1-2 data.csv'!N$1-1)),"")</f>
        <v/>
      </c>
    </row>
    <row r="1221" spans="1:14">
      <c r="A1221" s="6">
        <v>32052</v>
      </c>
      <c r="B1221" s="5">
        <v>3233</v>
      </c>
      <c r="C1221" s="6">
        <v>1</v>
      </c>
      <c r="D1221" s="6">
        <v>1</v>
      </c>
      <c r="E1221" s="6" t="str">
        <f>_xlfn.IFNA(IF(E$1&gt;$C1221,"",INDEX('2-1-1 紀錄下次購買項目'!$C:$C,MATCH('2-1-2 data.csv'!$A1221,'2-1-1 紀錄下次購買項目'!$A:$A,0)+'2-1-2 data.csv'!E$1-1)),"")</f>
        <v>USB 儲存碟</v>
      </c>
      <c r="F1221" s="6" t="str">
        <f>_xlfn.IFNA(IF(F$1&gt;$C1221,"",INDEX('2-1-1 紀錄下次購買項目'!$C:$C,MATCH('2-1-2 data.csv'!$A1221,'2-1-1 紀錄下次購買項目'!$A:$A,0)+'2-1-2 data.csv'!F$1-1)),"")</f>
        <v/>
      </c>
      <c r="G1221" s="6" t="str">
        <f>_xlfn.IFNA(IF(G$1&gt;$C1221,"",INDEX('2-1-1 紀錄下次購買項目'!$C:$C,MATCH('2-1-2 data.csv'!$A1221,'2-1-1 紀錄下次購買項目'!$A:$A,0)+'2-1-2 data.csv'!G$1-1)),"")</f>
        <v/>
      </c>
      <c r="H1221" s="6" t="str">
        <f>_xlfn.IFNA(IF(H$1&gt;$C1221,"",INDEX('2-1-1 紀錄下次購買項目'!$C:$C,MATCH('2-1-2 data.csv'!$A1221,'2-1-1 紀錄下次購買項目'!$A:$A,0)+'2-1-2 data.csv'!H$1-1)),"")</f>
        <v/>
      </c>
      <c r="I1221" s="6" t="str">
        <f>_xlfn.IFNA(IF(I$1&gt;$C1221,"",INDEX('2-1-1 紀錄下次購買項目'!$C:$C,MATCH('2-1-2 data.csv'!$A1221,'2-1-1 紀錄下次購買項目'!$A:$A,0)+'2-1-2 data.csv'!I$1-1)),"")</f>
        <v/>
      </c>
      <c r="J1221" s="6" t="str">
        <f>_xlfn.IFNA(IF(J$1&gt;$C1221,"",INDEX('2-1-1 紀錄下次購買項目'!$C:$C,MATCH('2-1-2 data.csv'!$A1221,'2-1-1 紀錄下次購買項目'!$A:$A,0)+'2-1-2 data.csv'!J$1-1)),"")</f>
        <v/>
      </c>
      <c r="K1221" s="6" t="str">
        <f>_xlfn.IFNA(IF(K$1&gt;$C1221,"",INDEX('2-1-1 紀錄下次購買項目'!$C:$C,MATCH('2-1-2 data.csv'!$A1221,'2-1-1 紀錄下次購買項目'!$A:$A,0)+'2-1-2 data.csv'!K$1-1)),"")</f>
        <v/>
      </c>
      <c r="L1221" s="6" t="str">
        <f>_xlfn.IFNA(IF(L$1&gt;$C1221,"",INDEX('2-1-1 紀錄下次購買項目'!$C:$C,MATCH('2-1-2 data.csv'!$A1221,'2-1-1 紀錄下次購買項目'!$A:$A,0)+'2-1-2 data.csv'!L$1-1)),"")</f>
        <v/>
      </c>
      <c r="M1221" s="6" t="str">
        <f>_xlfn.IFNA(IF(M$1&gt;$C1221,"",INDEX('2-1-1 紀錄下次購買項目'!$C:$C,MATCH('2-1-2 data.csv'!$A1221,'2-1-1 紀錄下次購買項目'!$A:$A,0)+'2-1-2 data.csv'!M$1-1)),"")</f>
        <v/>
      </c>
      <c r="N1221" s="6" t="str">
        <f>_xlfn.IFNA(IF(N$1&gt;$C1221,"",INDEX('2-1-1 紀錄下次購買項目'!$C:$C,MATCH('2-1-2 data.csv'!$A1221,'2-1-1 紀錄下次購買項目'!$A:$A,0)+'2-1-2 data.csv'!N$1-1)),"")</f>
        <v/>
      </c>
    </row>
    <row r="1222" spans="1:14">
      <c r="A1222" s="6">
        <v>35115</v>
      </c>
      <c r="B1222" s="5">
        <v>3233</v>
      </c>
      <c r="C1222" s="6">
        <v>1</v>
      </c>
      <c r="D1222" s="6">
        <v>1</v>
      </c>
      <c r="E1222" s="6" t="str">
        <f>_xlfn.IFNA(IF(E$1&gt;$C1222,"",INDEX('2-1-1 紀錄下次購買項目'!$C:$C,MATCH('2-1-2 data.csv'!$A1222,'2-1-1 紀錄下次購買項目'!$A:$A,0)+'2-1-2 data.csv'!E$1-1)),"")</f>
        <v>30公升以下微電腦微波爐</v>
      </c>
      <c r="F1222" s="6" t="str">
        <f>_xlfn.IFNA(IF(F$1&gt;$C1222,"",INDEX('2-1-1 紀錄下次購買項目'!$C:$C,MATCH('2-1-2 data.csv'!$A1222,'2-1-1 紀錄下次購買項目'!$A:$A,0)+'2-1-2 data.csv'!F$1-1)),"")</f>
        <v/>
      </c>
      <c r="G1222" s="6" t="str">
        <f>_xlfn.IFNA(IF(G$1&gt;$C1222,"",INDEX('2-1-1 紀錄下次購買項目'!$C:$C,MATCH('2-1-2 data.csv'!$A1222,'2-1-1 紀錄下次購買項目'!$A:$A,0)+'2-1-2 data.csv'!G$1-1)),"")</f>
        <v/>
      </c>
      <c r="H1222" s="6" t="str">
        <f>_xlfn.IFNA(IF(H$1&gt;$C1222,"",INDEX('2-1-1 紀錄下次購買項目'!$C:$C,MATCH('2-1-2 data.csv'!$A1222,'2-1-1 紀錄下次購買項目'!$A:$A,0)+'2-1-2 data.csv'!H$1-1)),"")</f>
        <v/>
      </c>
      <c r="I1222" s="6" t="str">
        <f>_xlfn.IFNA(IF(I$1&gt;$C1222,"",INDEX('2-1-1 紀錄下次購買項目'!$C:$C,MATCH('2-1-2 data.csv'!$A1222,'2-1-1 紀錄下次購買項目'!$A:$A,0)+'2-1-2 data.csv'!I$1-1)),"")</f>
        <v/>
      </c>
      <c r="J1222" s="6" t="str">
        <f>_xlfn.IFNA(IF(J$1&gt;$C1222,"",INDEX('2-1-1 紀錄下次購買項目'!$C:$C,MATCH('2-1-2 data.csv'!$A1222,'2-1-1 紀錄下次購買項目'!$A:$A,0)+'2-1-2 data.csv'!J$1-1)),"")</f>
        <v/>
      </c>
      <c r="K1222" s="6" t="str">
        <f>_xlfn.IFNA(IF(K$1&gt;$C1222,"",INDEX('2-1-1 紀錄下次購買項目'!$C:$C,MATCH('2-1-2 data.csv'!$A1222,'2-1-1 紀錄下次購買項目'!$A:$A,0)+'2-1-2 data.csv'!K$1-1)),"")</f>
        <v/>
      </c>
      <c r="L1222" s="6" t="str">
        <f>_xlfn.IFNA(IF(L$1&gt;$C1222,"",INDEX('2-1-1 紀錄下次購買項目'!$C:$C,MATCH('2-1-2 data.csv'!$A1222,'2-1-1 紀錄下次購買項目'!$A:$A,0)+'2-1-2 data.csv'!L$1-1)),"")</f>
        <v/>
      </c>
      <c r="M1222" s="6" t="str">
        <f>_xlfn.IFNA(IF(M$1&gt;$C1222,"",INDEX('2-1-1 紀錄下次購買項目'!$C:$C,MATCH('2-1-2 data.csv'!$A1222,'2-1-1 紀錄下次購買項目'!$A:$A,0)+'2-1-2 data.csv'!M$1-1)),"")</f>
        <v/>
      </c>
      <c r="N1222" s="6" t="str">
        <f>_xlfn.IFNA(IF(N$1&gt;$C1222,"",INDEX('2-1-1 紀錄下次購買項目'!$C:$C,MATCH('2-1-2 data.csv'!$A1222,'2-1-1 紀錄下次購買項目'!$A:$A,0)+'2-1-2 data.csv'!N$1-1)),"")</f>
        <v/>
      </c>
    </row>
    <row r="1223" spans="1:14">
      <c r="A1223" s="6">
        <v>47015</v>
      </c>
      <c r="B1223" s="5">
        <v>3233</v>
      </c>
      <c r="C1223" s="6">
        <v>1</v>
      </c>
      <c r="D1223" s="6">
        <v>1</v>
      </c>
      <c r="E1223" s="6" t="str">
        <f>_xlfn.IFNA(IF(E$1&gt;$C1223,"",INDEX('2-1-1 紀錄下次購買項目'!$C:$C,MATCH('2-1-2 data.csv'!$A1223,'2-1-1 紀錄下次購買項目'!$A:$A,0)+'2-1-2 data.csv'!E$1-1)),"")</f>
        <v>DVD光碟機</v>
      </c>
      <c r="F1223" s="6" t="str">
        <f>_xlfn.IFNA(IF(F$1&gt;$C1223,"",INDEX('2-1-1 紀錄下次購買項目'!$C:$C,MATCH('2-1-2 data.csv'!$A1223,'2-1-1 紀錄下次購買項目'!$A:$A,0)+'2-1-2 data.csv'!F$1-1)),"")</f>
        <v/>
      </c>
      <c r="G1223" s="6" t="str">
        <f>_xlfn.IFNA(IF(G$1&gt;$C1223,"",INDEX('2-1-1 紀錄下次購買項目'!$C:$C,MATCH('2-1-2 data.csv'!$A1223,'2-1-1 紀錄下次購買項目'!$A:$A,0)+'2-1-2 data.csv'!G$1-1)),"")</f>
        <v/>
      </c>
      <c r="H1223" s="6" t="str">
        <f>_xlfn.IFNA(IF(H$1&gt;$C1223,"",INDEX('2-1-1 紀錄下次購買項目'!$C:$C,MATCH('2-1-2 data.csv'!$A1223,'2-1-1 紀錄下次購買項目'!$A:$A,0)+'2-1-2 data.csv'!H$1-1)),"")</f>
        <v/>
      </c>
      <c r="I1223" s="6" t="str">
        <f>_xlfn.IFNA(IF(I$1&gt;$C1223,"",INDEX('2-1-1 紀錄下次購買項目'!$C:$C,MATCH('2-1-2 data.csv'!$A1223,'2-1-1 紀錄下次購買項目'!$A:$A,0)+'2-1-2 data.csv'!I$1-1)),"")</f>
        <v/>
      </c>
      <c r="J1223" s="6" t="str">
        <f>_xlfn.IFNA(IF(J$1&gt;$C1223,"",INDEX('2-1-1 紀錄下次購買項目'!$C:$C,MATCH('2-1-2 data.csv'!$A1223,'2-1-1 紀錄下次購買項目'!$A:$A,0)+'2-1-2 data.csv'!J$1-1)),"")</f>
        <v/>
      </c>
      <c r="K1223" s="6" t="str">
        <f>_xlfn.IFNA(IF(K$1&gt;$C1223,"",INDEX('2-1-1 紀錄下次購買項目'!$C:$C,MATCH('2-1-2 data.csv'!$A1223,'2-1-1 紀錄下次購買項目'!$A:$A,0)+'2-1-2 data.csv'!K$1-1)),"")</f>
        <v/>
      </c>
      <c r="L1223" s="6" t="str">
        <f>_xlfn.IFNA(IF(L$1&gt;$C1223,"",INDEX('2-1-1 紀錄下次購買項目'!$C:$C,MATCH('2-1-2 data.csv'!$A1223,'2-1-1 紀錄下次購買項目'!$A:$A,0)+'2-1-2 data.csv'!L$1-1)),"")</f>
        <v/>
      </c>
      <c r="M1223" s="6" t="str">
        <f>_xlfn.IFNA(IF(M$1&gt;$C1223,"",INDEX('2-1-1 紀錄下次購買項目'!$C:$C,MATCH('2-1-2 data.csv'!$A1223,'2-1-1 紀錄下次購買項目'!$A:$A,0)+'2-1-2 data.csv'!M$1-1)),"")</f>
        <v/>
      </c>
      <c r="N1223" s="6" t="str">
        <f>_xlfn.IFNA(IF(N$1&gt;$C1223,"",INDEX('2-1-1 紀錄下次購買項目'!$C:$C,MATCH('2-1-2 data.csv'!$A1223,'2-1-1 紀錄下次購買項目'!$A:$A,0)+'2-1-2 data.csv'!N$1-1)),"")</f>
        <v/>
      </c>
    </row>
    <row r="1224" spans="1:14">
      <c r="A1224" s="6">
        <v>55440</v>
      </c>
      <c r="B1224" s="5">
        <v>3233</v>
      </c>
      <c r="C1224" s="6">
        <v>1</v>
      </c>
      <c r="D1224" s="6">
        <v>0</v>
      </c>
      <c r="E1224" s="6" t="str">
        <f>_xlfn.IFNA(IF(E$1&gt;$C1224,"",INDEX('2-1-1 紀錄下次購買項目'!$C:$C,MATCH('2-1-2 data.csv'!$A1224,'2-1-1 紀錄下次購買項目'!$A:$A,0)+'2-1-2 data.csv'!E$1-1)),"")</f>
        <v>有線光學鼠</v>
      </c>
      <c r="F1224" s="6" t="str">
        <f>_xlfn.IFNA(IF(F$1&gt;$C1224,"",INDEX('2-1-1 紀錄下次購買項目'!$C:$C,MATCH('2-1-2 data.csv'!$A1224,'2-1-1 紀錄下次購買項目'!$A:$A,0)+'2-1-2 data.csv'!F$1-1)),"")</f>
        <v/>
      </c>
      <c r="G1224" s="6" t="str">
        <f>_xlfn.IFNA(IF(G$1&gt;$C1224,"",INDEX('2-1-1 紀錄下次購買項目'!$C:$C,MATCH('2-1-2 data.csv'!$A1224,'2-1-1 紀錄下次購買項目'!$A:$A,0)+'2-1-2 data.csv'!G$1-1)),"")</f>
        <v/>
      </c>
      <c r="H1224" s="6" t="str">
        <f>_xlfn.IFNA(IF(H$1&gt;$C1224,"",INDEX('2-1-1 紀錄下次購買項目'!$C:$C,MATCH('2-1-2 data.csv'!$A1224,'2-1-1 紀錄下次購買項目'!$A:$A,0)+'2-1-2 data.csv'!H$1-1)),"")</f>
        <v/>
      </c>
      <c r="I1224" s="6" t="str">
        <f>_xlfn.IFNA(IF(I$1&gt;$C1224,"",INDEX('2-1-1 紀錄下次購買項目'!$C:$C,MATCH('2-1-2 data.csv'!$A1224,'2-1-1 紀錄下次購買項目'!$A:$A,0)+'2-1-2 data.csv'!I$1-1)),"")</f>
        <v/>
      </c>
      <c r="J1224" s="6" t="str">
        <f>_xlfn.IFNA(IF(J$1&gt;$C1224,"",INDEX('2-1-1 紀錄下次購買項目'!$C:$C,MATCH('2-1-2 data.csv'!$A1224,'2-1-1 紀錄下次購買項目'!$A:$A,0)+'2-1-2 data.csv'!J$1-1)),"")</f>
        <v/>
      </c>
      <c r="K1224" s="6" t="str">
        <f>_xlfn.IFNA(IF(K$1&gt;$C1224,"",INDEX('2-1-1 紀錄下次購買項目'!$C:$C,MATCH('2-1-2 data.csv'!$A1224,'2-1-1 紀錄下次購買項目'!$A:$A,0)+'2-1-2 data.csv'!K$1-1)),"")</f>
        <v/>
      </c>
      <c r="L1224" s="6" t="str">
        <f>_xlfn.IFNA(IF(L$1&gt;$C1224,"",INDEX('2-1-1 紀錄下次購買項目'!$C:$C,MATCH('2-1-2 data.csv'!$A1224,'2-1-1 紀錄下次購買項目'!$A:$A,0)+'2-1-2 data.csv'!L$1-1)),"")</f>
        <v/>
      </c>
      <c r="M1224" s="6" t="str">
        <f>_xlfn.IFNA(IF(M$1&gt;$C1224,"",INDEX('2-1-1 紀錄下次購買項目'!$C:$C,MATCH('2-1-2 data.csv'!$A1224,'2-1-1 紀錄下次購買項目'!$A:$A,0)+'2-1-2 data.csv'!M$1-1)),"")</f>
        <v/>
      </c>
      <c r="N1224" s="6" t="str">
        <f>_xlfn.IFNA(IF(N$1&gt;$C1224,"",INDEX('2-1-1 紀錄下次購買項目'!$C:$C,MATCH('2-1-2 data.csv'!$A1224,'2-1-1 紀錄下次購買項目'!$A:$A,0)+'2-1-2 data.csv'!N$1-1)),"")</f>
        <v/>
      </c>
    </row>
    <row r="1225" spans="1:14">
      <c r="A1225" s="6">
        <v>15741</v>
      </c>
      <c r="B1225" s="5">
        <v>3292</v>
      </c>
      <c r="C1225" s="6">
        <v>1</v>
      </c>
      <c r="D1225" s="6">
        <v>1</v>
      </c>
      <c r="E1225" s="6" t="str">
        <f>_xlfn.IFNA(IF(E$1&gt;$C1225,"",INDEX('2-1-1 紀錄下次購買項目'!$C:$C,MATCH('2-1-2 data.csv'!$A1225,'2-1-1 紀錄下次購買項目'!$A:$A,0)+'2-1-2 data.csv'!E$1-1)),"")</f>
        <v>有線光學鼠</v>
      </c>
      <c r="F1225" s="6" t="str">
        <f>_xlfn.IFNA(IF(F$1&gt;$C1225,"",INDEX('2-1-1 紀錄下次購買項目'!$C:$C,MATCH('2-1-2 data.csv'!$A1225,'2-1-1 紀錄下次購買項目'!$A:$A,0)+'2-1-2 data.csv'!F$1-1)),"")</f>
        <v/>
      </c>
      <c r="G1225" s="6" t="str">
        <f>_xlfn.IFNA(IF(G$1&gt;$C1225,"",INDEX('2-1-1 紀錄下次購買項目'!$C:$C,MATCH('2-1-2 data.csv'!$A1225,'2-1-1 紀錄下次購買項目'!$A:$A,0)+'2-1-2 data.csv'!G$1-1)),"")</f>
        <v/>
      </c>
      <c r="H1225" s="6" t="str">
        <f>_xlfn.IFNA(IF(H$1&gt;$C1225,"",INDEX('2-1-1 紀錄下次購買項目'!$C:$C,MATCH('2-1-2 data.csv'!$A1225,'2-1-1 紀錄下次購買項目'!$A:$A,0)+'2-1-2 data.csv'!H$1-1)),"")</f>
        <v/>
      </c>
      <c r="I1225" s="6" t="str">
        <f>_xlfn.IFNA(IF(I$1&gt;$C1225,"",INDEX('2-1-1 紀錄下次購買項目'!$C:$C,MATCH('2-1-2 data.csv'!$A1225,'2-1-1 紀錄下次購買項目'!$A:$A,0)+'2-1-2 data.csv'!I$1-1)),"")</f>
        <v/>
      </c>
      <c r="J1225" s="6" t="str">
        <f>_xlfn.IFNA(IF(J$1&gt;$C1225,"",INDEX('2-1-1 紀錄下次購買項目'!$C:$C,MATCH('2-1-2 data.csv'!$A1225,'2-1-1 紀錄下次購買項目'!$A:$A,0)+'2-1-2 data.csv'!J$1-1)),"")</f>
        <v/>
      </c>
      <c r="K1225" s="6" t="str">
        <f>_xlfn.IFNA(IF(K$1&gt;$C1225,"",INDEX('2-1-1 紀錄下次購買項目'!$C:$C,MATCH('2-1-2 data.csv'!$A1225,'2-1-1 紀錄下次購買項目'!$A:$A,0)+'2-1-2 data.csv'!K$1-1)),"")</f>
        <v/>
      </c>
      <c r="L1225" s="6" t="str">
        <f>_xlfn.IFNA(IF(L$1&gt;$C1225,"",INDEX('2-1-1 紀錄下次購買項目'!$C:$C,MATCH('2-1-2 data.csv'!$A1225,'2-1-1 紀錄下次購買項目'!$A:$A,0)+'2-1-2 data.csv'!L$1-1)),"")</f>
        <v/>
      </c>
      <c r="M1225" s="6" t="str">
        <f>_xlfn.IFNA(IF(M$1&gt;$C1225,"",INDEX('2-1-1 紀錄下次購買項目'!$C:$C,MATCH('2-1-2 data.csv'!$A1225,'2-1-1 紀錄下次購買項目'!$A:$A,0)+'2-1-2 data.csv'!M$1-1)),"")</f>
        <v/>
      </c>
      <c r="N1225" s="6" t="str">
        <f>_xlfn.IFNA(IF(N$1&gt;$C1225,"",INDEX('2-1-1 紀錄下次購買項目'!$C:$C,MATCH('2-1-2 data.csv'!$A1225,'2-1-1 紀錄下次購買項目'!$A:$A,0)+'2-1-2 data.csv'!N$1-1)),"")</f>
        <v/>
      </c>
    </row>
    <row r="1226" spans="1:14">
      <c r="A1226" s="6">
        <v>16026</v>
      </c>
      <c r="B1226" s="5">
        <v>3292</v>
      </c>
      <c r="C1226" s="6">
        <v>1</v>
      </c>
      <c r="D1226" s="6">
        <v>2</v>
      </c>
      <c r="E1226" s="6" t="str">
        <f>_xlfn.IFNA(IF(E$1&gt;$C1226,"",INDEX('2-1-1 紀錄下次購買項目'!$C:$C,MATCH('2-1-2 data.csv'!$A1226,'2-1-1 紀錄下次購買項目'!$A:$A,0)+'2-1-2 data.csv'!E$1-1)),"")</f>
        <v>DVD 燒錄器</v>
      </c>
      <c r="F1226" s="6" t="str">
        <f>_xlfn.IFNA(IF(F$1&gt;$C1226,"",INDEX('2-1-1 紀錄下次購買項目'!$C:$C,MATCH('2-1-2 data.csv'!$A1226,'2-1-1 紀錄下次購買項目'!$A:$A,0)+'2-1-2 data.csv'!F$1-1)),"")</f>
        <v/>
      </c>
      <c r="G1226" s="6" t="str">
        <f>_xlfn.IFNA(IF(G$1&gt;$C1226,"",INDEX('2-1-1 紀錄下次購買項目'!$C:$C,MATCH('2-1-2 data.csv'!$A1226,'2-1-1 紀錄下次購買項目'!$A:$A,0)+'2-1-2 data.csv'!G$1-1)),"")</f>
        <v/>
      </c>
      <c r="H1226" s="6" t="str">
        <f>_xlfn.IFNA(IF(H$1&gt;$C1226,"",INDEX('2-1-1 紀錄下次購買項目'!$C:$C,MATCH('2-1-2 data.csv'!$A1226,'2-1-1 紀錄下次購買項目'!$A:$A,0)+'2-1-2 data.csv'!H$1-1)),"")</f>
        <v/>
      </c>
      <c r="I1226" s="6" t="str">
        <f>_xlfn.IFNA(IF(I$1&gt;$C1226,"",INDEX('2-1-1 紀錄下次購買項目'!$C:$C,MATCH('2-1-2 data.csv'!$A1226,'2-1-1 紀錄下次購買項目'!$A:$A,0)+'2-1-2 data.csv'!I$1-1)),"")</f>
        <v/>
      </c>
      <c r="J1226" s="6" t="str">
        <f>_xlfn.IFNA(IF(J$1&gt;$C1226,"",INDEX('2-1-1 紀錄下次購買項目'!$C:$C,MATCH('2-1-2 data.csv'!$A1226,'2-1-1 紀錄下次購買項目'!$A:$A,0)+'2-1-2 data.csv'!J$1-1)),"")</f>
        <v/>
      </c>
      <c r="K1226" s="6" t="str">
        <f>_xlfn.IFNA(IF(K$1&gt;$C1226,"",INDEX('2-1-1 紀錄下次購買項目'!$C:$C,MATCH('2-1-2 data.csv'!$A1226,'2-1-1 紀錄下次購買項目'!$A:$A,0)+'2-1-2 data.csv'!K$1-1)),"")</f>
        <v/>
      </c>
      <c r="L1226" s="6" t="str">
        <f>_xlfn.IFNA(IF(L$1&gt;$C1226,"",INDEX('2-1-1 紀錄下次購買項目'!$C:$C,MATCH('2-1-2 data.csv'!$A1226,'2-1-1 紀錄下次購買項目'!$A:$A,0)+'2-1-2 data.csv'!L$1-1)),"")</f>
        <v/>
      </c>
      <c r="M1226" s="6" t="str">
        <f>_xlfn.IFNA(IF(M$1&gt;$C1226,"",INDEX('2-1-1 紀錄下次購買項目'!$C:$C,MATCH('2-1-2 data.csv'!$A1226,'2-1-1 紀錄下次購買項目'!$A:$A,0)+'2-1-2 data.csv'!M$1-1)),"")</f>
        <v/>
      </c>
      <c r="N1226" s="6" t="str">
        <f>_xlfn.IFNA(IF(N$1&gt;$C1226,"",INDEX('2-1-1 紀錄下次購買項目'!$C:$C,MATCH('2-1-2 data.csv'!$A1226,'2-1-1 紀錄下次購買項目'!$A:$A,0)+'2-1-2 data.csv'!N$1-1)),"")</f>
        <v/>
      </c>
    </row>
    <row r="1227" spans="1:14">
      <c r="A1227" s="6">
        <v>33978</v>
      </c>
      <c r="B1227" s="5">
        <v>3292</v>
      </c>
      <c r="C1227" s="6">
        <v>2</v>
      </c>
      <c r="D1227" s="6">
        <v>1</v>
      </c>
      <c r="E1227" s="6" t="str">
        <f>_xlfn.IFNA(IF(E$1&gt;$C1227,"",INDEX('2-1-1 紀錄下次購買項目'!$C:$C,MATCH('2-1-2 data.csv'!$A1227,'2-1-1 紀錄下次購買項目'!$A:$A,0)+'2-1-2 data.csv'!E$1-1)),"")</f>
        <v>CD燒錄片</v>
      </c>
      <c r="F1227" s="6" t="str">
        <f>_xlfn.IFNA(IF(F$1&gt;$C1227,"",INDEX('2-1-1 紀錄下次購買項目'!$C:$C,MATCH('2-1-2 data.csv'!$A1227,'2-1-1 紀錄下次購買項目'!$A:$A,0)+'2-1-2 data.csv'!F$1-1)),"")</f>
        <v>DVD燒錄片</v>
      </c>
      <c r="G1227" s="6" t="str">
        <f>_xlfn.IFNA(IF(G$1&gt;$C1227,"",INDEX('2-1-1 紀錄下次購買項目'!$C:$C,MATCH('2-1-2 data.csv'!$A1227,'2-1-1 紀錄下次購買項目'!$A:$A,0)+'2-1-2 data.csv'!G$1-1)),"")</f>
        <v/>
      </c>
      <c r="H1227" s="6" t="str">
        <f>_xlfn.IFNA(IF(H$1&gt;$C1227,"",INDEX('2-1-1 紀錄下次購買項目'!$C:$C,MATCH('2-1-2 data.csv'!$A1227,'2-1-1 紀錄下次購買項目'!$A:$A,0)+'2-1-2 data.csv'!H$1-1)),"")</f>
        <v/>
      </c>
      <c r="I1227" s="6" t="str">
        <f>_xlfn.IFNA(IF(I$1&gt;$C1227,"",INDEX('2-1-1 紀錄下次購買項目'!$C:$C,MATCH('2-1-2 data.csv'!$A1227,'2-1-1 紀錄下次購買項目'!$A:$A,0)+'2-1-2 data.csv'!I$1-1)),"")</f>
        <v/>
      </c>
      <c r="J1227" s="6" t="str">
        <f>_xlfn.IFNA(IF(J$1&gt;$C1227,"",INDEX('2-1-1 紀錄下次購買項目'!$C:$C,MATCH('2-1-2 data.csv'!$A1227,'2-1-1 紀錄下次購買項目'!$A:$A,0)+'2-1-2 data.csv'!J$1-1)),"")</f>
        <v/>
      </c>
      <c r="K1227" s="6" t="str">
        <f>_xlfn.IFNA(IF(K$1&gt;$C1227,"",INDEX('2-1-1 紀錄下次購買項目'!$C:$C,MATCH('2-1-2 data.csv'!$A1227,'2-1-1 紀錄下次購買項目'!$A:$A,0)+'2-1-2 data.csv'!K$1-1)),"")</f>
        <v/>
      </c>
      <c r="L1227" s="6" t="str">
        <f>_xlfn.IFNA(IF(L$1&gt;$C1227,"",INDEX('2-1-1 紀錄下次購買項目'!$C:$C,MATCH('2-1-2 data.csv'!$A1227,'2-1-1 紀錄下次購買項目'!$A:$A,0)+'2-1-2 data.csv'!L$1-1)),"")</f>
        <v/>
      </c>
      <c r="M1227" s="6" t="str">
        <f>_xlfn.IFNA(IF(M$1&gt;$C1227,"",INDEX('2-1-1 紀錄下次購買項目'!$C:$C,MATCH('2-1-2 data.csv'!$A1227,'2-1-1 紀錄下次購買項目'!$A:$A,0)+'2-1-2 data.csv'!M$1-1)),"")</f>
        <v/>
      </c>
      <c r="N1227" s="6" t="str">
        <f>_xlfn.IFNA(IF(N$1&gt;$C1227,"",INDEX('2-1-1 紀錄下次購買項目'!$C:$C,MATCH('2-1-2 data.csv'!$A1227,'2-1-1 紀錄下次購買項目'!$A:$A,0)+'2-1-2 data.csv'!N$1-1)),"")</f>
        <v/>
      </c>
    </row>
    <row r="1228" spans="1:14">
      <c r="A1228" s="6">
        <v>35311</v>
      </c>
      <c r="B1228" s="5">
        <v>3292</v>
      </c>
      <c r="C1228" s="6">
        <v>1</v>
      </c>
      <c r="D1228" s="6">
        <v>1</v>
      </c>
      <c r="E1228" s="6" t="str">
        <f>_xlfn.IFNA(IF(E$1&gt;$C1228,"",INDEX('2-1-1 紀錄下次購買項目'!$C:$C,MATCH('2-1-2 data.csv'!$A1228,'2-1-1 紀錄下次購買項目'!$A:$A,0)+'2-1-2 data.csv'!E$1-1)),"")</f>
        <v>USB 儲存碟</v>
      </c>
      <c r="F1228" s="6" t="str">
        <f>_xlfn.IFNA(IF(F$1&gt;$C1228,"",INDEX('2-1-1 紀錄下次購買項目'!$C:$C,MATCH('2-1-2 data.csv'!$A1228,'2-1-1 紀錄下次購買項目'!$A:$A,0)+'2-1-2 data.csv'!F$1-1)),"")</f>
        <v/>
      </c>
      <c r="G1228" s="6" t="str">
        <f>_xlfn.IFNA(IF(G$1&gt;$C1228,"",INDEX('2-1-1 紀錄下次購買項目'!$C:$C,MATCH('2-1-2 data.csv'!$A1228,'2-1-1 紀錄下次購買項目'!$A:$A,0)+'2-1-2 data.csv'!G$1-1)),"")</f>
        <v/>
      </c>
      <c r="H1228" s="6" t="str">
        <f>_xlfn.IFNA(IF(H$1&gt;$C1228,"",INDEX('2-1-1 紀錄下次購買項目'!$C:$C,MATCH('2-1-2 data.csv'!$A1228,'2-1-1 紀錄下次購買項目'!$A:$A,0)+'2-1-2 data.csv'!H$1-1)),"")</f>
        <v/>
      </c>
      <c r="I1228" s="6" t="str">
        <f>_xlfn.IFNA(IF(I$1&gt;$C1228,"",INDEX('2-1-1 紀錄下次購買項目'!$C:$C,MATCH('2-1-2 data.csv'!$A1228,'2-1-1 紀錄下次購買項目'!$A:$A,0)+'2-1-2 data.csv'!I$1-1)),"")</f>
        <v/>
      </c>
      <c r="J1228" s="6" t="str">
        <f>_xlfn.IFNA(IF(J$1&gt;$C1228,"",INDEX('2-1-1 紀錄下次購買項目'!$C:$C,MATCH('2-1-2 data.csv'!$A1228,'2-1-1 紀錄下次購買項目'!$A:$A,0)+'2-1-2 data.csv'!J$1-1)),"")</f>
        <v/>
      </c>
      <c r="K1228" s="6" t="str">
        <f>_xlfn.IFNA(IF(K$1&gt;$C1228,"",INDEX('2-1-1 紀錄下次購買項目'!$C:$C,MATCH('2-1-2 data.csv'!$A1228,'2-1-1 紀錄下次購買項目'!$A:$A,0)+'2-1-2 data.csv'!K$1-1)),"")</f>
        <v/>
      </c>
      <c r="L1228" s="6" t="str">
        <f>_xlfn.IFNA(IF(L$1&gt;$C1228,"",INDEX('2-1-1 紀錄下次購買項目'!$C:$C,MATCH('2-1-2 data.csv'!$A1228,'2-1-1 紀錄下次購買項目'!$A:$A,0)+'2-1-2 data.csv'!L$1-1)),"")</f>
        <v/>
      </c>
      <c r="M1228" s="6" t="str">
        <f>_xlfn.IFNA(IF(M$1&gt;$C1228,"",INDEX('2-1-1 紀錄下次購買項目'!$C:$C,MATCH('2-1-2 data.csv'!$A1228,'2-1-1 紀錄下次購買項目'!$A:$A,0)+'2-1-2 data.csv'!M$1-1)),"")</f>
        <v/>
      </c>
      <c r="N1228" s="6" t="str">
        <f>_xlfn.IFNA(IF(N$1&gt;$C1228,"",INDEX('2-1-1 紀錄下次購買項目'!$C:$C,MATCH('2-1-2 data.csv'!$A1228,'2-1-1 紀錄下次購買項目'!$A:$A,0)+'2-1-2 data.csv'!N$1-1)),"")</f>
        <v/>
      </c>
    </row>
    <row r="1229" spans="1:14">
      <c r="A1229" s="6">
        <v>41457</v>
      </c>
      <c r="B1229" s="5">
        <v>3292</v>
      </c>
      <c r="C1229" s="6">
        <v>1</v>
      </c>
      <c r="D1229" s="6">
        <v>1</v>
      </c>
      <c r="E1229" s="6" t="str">
        <f>_xlfn.IFNA(IF(E$1&gt;$C1229,"",INDEX('2-1-1 紀錄下次購買項目'!$C:$C,MATCH('2-1-2 data.csv'!$A1229,'2-1-1 紀錄下次購買項目'!$A:$A,0)+'2-1-2 data.csv'!E$1-1)),"")</f>
        <v>DVD燒錄片</v>
      </c>
      <c r="F1229" s="6" t="str">
        <f>_xlfn.IFNA(IF(F$1&gt;$C1229,"",INDEX('2-1-1 紀錄下次購買項目'!$C:$C,MATCH('2-1-2 data.csv'!$A1229,'2-1-1 紀錄下次購買項目'!$A:$A,0)+'2-1-2 data.csv'!F$1-1)),"")</f>
        <v/>
      </c>
      <c r="G1229" s="6" t="str">
        <f>_xlfn.IFNA(IF(G$1&gt;$C1229,"",INDEX('2-1-1 紀錄下次購買項目'!$C:$C,MATCH('2-1-2 data.csv'!$A1229,'2-1-1 紀錄下次購買項目'!$A:$A,0)+'2-1-2 data.csv'!G$1-1)),"")</f>
        <v/>
      </c>
      <c r="H1229" s="6" t="str">
        <f>_xlfn.IFNA(IF(H$1&gt;$C1229,"",INDEX('2-1-1 紀錄下次購買項目'!$C:$C,MATCH('2-1-2 data.csv'!$A1229,'2-1-1 紀錄下次購買項目'!$A:$A,0)+'2-1-2 data.csv'!H$1-1)),"")</f>
        <v/>
      </c>
      <c r="I1229" s="6" t="str">
        <f>_xlfn.IFNA(IF(I$1&gt;$C1229,"",INDEX('2-1-1 紀錄下次購買項目'!$C:$C,MATCH('2-1-2 data.csv'!$A1229,'2-1-1 紀錄下次購買項目'!$A:$A,0)+'2-1-2 data.csv'!I$1-1)),"")</f>
        <v/>
      </c>
      <c r="J1229" s="6" t="str">
        <f>_xlfn.IFNA(IF(J$1&gt;$C1229,"",INDEX('2-1-1 紀錄下次購買項目'!$C:$C,MATCH('2-1-2 data.csv'!$A1229,'2-1-1 紀錄下次購買項目'!$A:$A,0)+'2-1-2 data.csv'!J$1-1)),"")</f>
        <v/>
      </c>
      <c r="K1229" s="6" t="str">
        <f>_xlfn.IFNA(IF(K$1&gt;$C1229,"",INDEX('2-1-1 紀錄下次購買項目'!$C:$C,MATCH('2-1-2 data.csv'!$A1229,'2-1-1 紀錄下次購買項目'!$A:$A,0)+'2-1-2 data.csv'!K$1-1)),"")</f>
        <v/>
      </c>
      <c r="L1229" s="6" t="str">
        <f>_xlfn.IFNA(IF(L$1&gt;$C1229,"",INDEX('2-1-1 紀錄下次購買項目'!$C:$C,MATCH('2-1-2 data.csv'!$A1229,'2-1-1 紀錄下次購買項目'!$A:$A,0)+'2-1-2 data.csv'!L$1-1)),"")</f>
        <v/>
      </c>
      <c r="M1229" s="6" t="str">
        <f>_xlfn.IFNA(IF(M$1&gt;$C1229,"",INDEX('2-1-1 紀錄下次購買項目'!$C:$C,MATCH('2-1-2 data.csv'!$A1229,'2-1-1 紀錄下次購買項目'!$A:$A,0)+'2-1-2 data.csv'!M$1-1)),"")</f>
        <v/>
      </c>
      <c r="N1229" s="6" t="str">
        <f>_xlfn.IFNA(IF(N$1&gt;$C1229,"",INDEX('2-1-1 紀錄下次購買項目'!$C:$C,MATCH('2-1-2 data.csv'!$A1229,'2-1-1 紀錄下次購買項目'!$A:$A,0)+'2-1-2 data.csv'!N$1-1)),"")</f>
        <v/>
      </c>
    </row>
    <row r="1230" spans="1:14">
      <c r="A1230" s="6">
        <v>45525</v>
      </c>
      <c r="B1230" s="5">
        <v>3292</v>
      </c>
      <c r="C1230" s="6">
        <v>1</v>
      </c>
      <c r="D1230" s="6">
        <v>2</v>
      </c>
      <c r="E1230" s="6" t="str">
        <f>_xlfn.IFNA(IF(E$1&gt;$C1230,"",INDEX('2-1-1 紀錄下次購買項目'!$C:$C,MATCH('2-1-2 data.csv'!$A1230,'2-1-1 紀錄下次購買項目'!$A:$A,0)+'2-1-2 data.csv'!E$1-1)),"")</f>
        <v>HP墨水</v>
      </c>
      <c r="F1230" s="6" t="str">
        <f>_xlfn.IFNA(IF(F$1&gt;$C1230,"",INDEX('2-1-1 紀錄下次購買項目'!$C:$C,MATCH('2-1-2 data.csv'!$A1230,'2-1-1 紀錄下次購買項目'!$A:$A,0)+'2-1-2 data.csv'!F$1-1)),"")</f>
        <v/>
      </c>
      <c r="G1230" s="6" t="str">
        <f>_xlfn.IFNA(IF(G$1&gt;$C1230,"",INDEX('2-1-1 紀錄下次購買項目'!$C:$C,MATCH('2-1-2 data.csv'!$A1230,'2-1-1 紀錄下次購買項目'!$A:$A,0)+'2-1-2 data.csv'!G$1-1)),"")</f>
        <v/>
      </c>
      <c r="H1230" s="6" t="str">
        <f>_xlfn.IFNA(IF(H$1&gt;$C1230,"",INDEX('2-1-1 紀錄下次購買項目'!$C:$C,MATCH('2-1-2 data.csv'!$A1230,'2-1-1 紀錄下次購買項目'!$A:$A,0)+'2-1-2 data.csv'!H$1-1)),"")</f>
        <v/>
      </c>
      <c r="I1230" s="6" t="str">
        <f>_xlfn.IFNA(IF(I$1&gt;$C1230,"",INDEX('2-1-1 紀錄下次購買項目'!$C:$C,MATCH('2-1-2 data.csv'!$A1230,'2-1-1 紀錄下次購買項目'!$A:$A,0)+'2-1-2 data.csv'!I$1-1)),"")</f>
        <v/>
      </c>
      <c r="J1230" s="6" t="str">
        <f>_xlfn.IFNA(IF(J$1&gt;$C1230,"",INDEX('2-1-1 紀錄下次購買項目'!$C:$C,MATCH('2-1-2 data.csv'!$A1230,'2-1-1 紀錄下次購買項目'!$A:$A,0)+'2-1-2 data.csv'!J$1-1)),"")</f>
        <v/>
      </c>
      <c r="K1230" s="6" t="str">
        <f>_xlfn.IFNA(IF(K$1&gt;$C1230,"",INDEX('2-1-1 紀錄下次購買項目'!$C:$C,MATCH('2-1-2 data.csv'!$A1230,'2-1-1 紀錄下次購買項目'!$A:$A,0)+'2-1-2 data.csv'!K$1-1)),"")</f>
        <v/>
      </c>
      <c r="L1230" s="6" t="str">
        <f>_xlfn.IFNA(IF(L$1&gt;$C1230,"",INDEX('2-1-1 紀錄下次購買項目'!$C:$C,MATCH('2-1-2 data.csv'!$A1230,'2-1-1 紀錄下次購買項目'!$A:$A,0)+'2-1-2 data.csv'!L$1-1)),"")</f>
        <v/>
      </c>
      <c r="M1230" s="6" t="str">
        <f>_xlfn.IFNA(IF(M$1&gt;$C1230,"",INDEX('2-1-1 紀錄下次購買項目'!$C:$C,MATCH('2-1-2 data.csv'!$A1230,'2-1-1 紀錄下次購買項目'!$A:$A,0)+'2-1-2 data.csv'!M$1-1)),"")</f>
        <v/>
      </c>
      <c r="N1230" s="6" t="str">
        <f>_xlfn.IFNA(IF(N$1&gt;$C1230,"",INDEX('2-1-1 紀錄下次購買項目'!$C:$C,MATCH('2-1-2 data.csv'!$A1230,'2-1-1 紀錄下次購買項目'!$A:$A,0)+'2-1-2 data.csv'!N$1-1)),"")</f>
        <v/>
      </c>
    </row>
    <row r="1231" spans="1:14">
      <c r="A1231" s="6">
        <v>46280</v>
      </c>
      <c r="B1231" s="5">
        <v>3292</v>
      </c>
      <c r="C1231" s="6">
        <v>2</v>
      </c>
      <c r="D1231" s="6">
        <v>1</v>
      </c>
      <c r="E1231" s="6" t="str">
        <f>_xlfn.IFNA(IF(E$1&gt;$C1231,"",INDEX('2-1-1 紀錄下次購買項目'!$C:$C,MATCH('2-1-2 data.csv'!$A1231,'2-1-1 紀錄下次購買項目'!$A:$A,0)+'2-1-2 data.csv'!E$1-1)),"")</f>
        <v>數位相機</v>
      </c>
      <c r="F1231" s="6" t="str">
        <f>_xlfn.IFNA(IF(F$1&gt;$C1231,"",INDEX('2-1-1 紀錄下次購買項目'!$C:$C,MATCH('2-1-2 data.csv'!$A1231,'2-1-1 紀錄下次購買項目'!$A:$A,0)+'2-1-2 data.csv'!F$1-1)),"")</f>
        <v>記憶卡</v>
      </c>
      <c r="G1231" s="6" t="str">
        <f>_xlfn.IFNA(IF(G$1&gt;$C1231,"",INDEX('2-1-1 紀錄下次購買項目'!$C:$C,MATCH('2-1-2 data.csv'!$A1231,'2-1-1 紀錄下次購買項目'!$A:$A,0)+'2-1-2 data.csv'!G$1-1)),"")</f>
        <v/>
      </c>
      <c r="H1231" s="6" t="str">
        <f>_xlfn.IFNA(IF(H$1&gt;$C1231,"",INDEX('2-1-1 紀錄下次購買項目'!$C:$C,MATCH('2-1-2 data.csv'!$A1231,'2-1-1 紀錄下次購買項目'!$A:$A,0)+'2-1-2 data.csv'!H$1-1)),"")</f>
        <v/>
      </c>
      <c r="I1231" s="6" t="str">
        <f>_xlfn.IFNA(IF(I$1&gt;$C1231,"",INDEX('2-1-1 紀錄下次購買項目'!$C:$C,MATCH('2-1-2 data.csv'!$A1231,'2-1-1 紀錄下次購買項目'!$A:$A,0)+'2-1-2 data.csv'!I$1-1)),"")</f>
        <v/>
      </c>
      <c r="J1231" s="6" t="str">
        <f>_xlfn.IFNA(IF(J$1&gt;$C1231,"",INDEX('2-1-1 紀錄下次購買項目'!$C:$C,MATCH('2-1-2 data.csv'!$A1231,'2-1-1 紀錄下次購買項目'!$A:$A,0)+'2-1-2 data.csv'!J$1-1)),"")</f>
        <v/>
      </c>
      <c r="K1231" s="6" t="str">
        <f>_xlfn.IFNA(IF(K$1&gt;$C1231,"",INDEX('2-1-1 紀錄下次購買項目'!$C:$C,MATCH('2-1-2 data.csv'!$A1231,'2-1-1 紀錄下次購買項目'!$A:$A,0)+'2-1-2 data.csv'!K$1-1)),"")</f>
        <v/>
      </c>
      <c r="L1231" s="6" t="str">
        <f>_xlfn.IFNA(IF(L$1&gt;$C1231,"",INDEX('2-1-1 紀錄下次購買項目'!$C:$C,MATCH('2-1-2 data.csv'!$A1231,'2-1-1 紀錄下次購買項目'!$A:$A,0)+'2-1-2 data.csv'!L$1-1)),"")</f>
        <v/>
      </c>
      <c r="M1231" s="6" t="str">
        <f>_xlfn.IFNA(IF(M$1&gt;$C1231,"",INDEX('2-1-1 紀錄下次購買項目'!$C:$C,MATCH('2-1-2 data.csv'!$A1231,'2-1-1 紀錄下次購買項目'!$A:$A,0)+'2-1-2 data.csv'!M$1-1)),"")</f>
        <v/>
      </c>
      <c r="N1231" s="6" t="str">
        <f>_xlfn.IFNA(IF(N$1&gt;$C1231,"",INDEX('2-1-1 紀錄下次購買項目'!$C:$C,MATCH('2-1-2 data.csv'!$A1231,'2-1-1 紀錄下次購買項目'!$A:$A,0)+'2-1-2 data.csv'!N$1-1)),"")</f>
        <v/>
      </c>
    </row>
    <row r="1232" spans="1:14">
      <c r="A1232" s="6">
        <v>46617</v>
      </c>
      <c r="B1232" s="5">
        <v>3292</v>
      </c>
      <c r="C1232" s="6">
        <v>1</v>
      </c>
      <c r="D1232" s="6">
        <v>0</v>
      </c>
      <c r="E1232" s="6" t="str">
        <f>_xlfn.IFNA(IF(E$1&gt;$C1232,"",INDEX('2-1-1 紀錄下次購買項目'!$C:$C,MATCH('2-1-2 data.csv'!$A1232,'2-1-1 紀錄下次購買項目'!$A:$A,0)+'2-1-2 data.csv'!E$1-1)),"")</f>
        <v>數位MP3隨身聽</v>
      </c>
      <c r="F1232" s="6" t="str">
        <f>_xlfn.IFNA(IF(F$1&gt;$C1232,"",INDEX('2-1-1 紀錄下次購買項目'!$C:$C,MATCH('2-1-2 data.csv'!$A1232,'2-1-1 紀錄下次購買項目'!$A:$A,0)+'2-1-2 data.csv'!F$1-1)),"")</f>
        <v/>
      </c>
      <c r="G1232" s="6" t="str">
        <f>_xlfn.IFNA(IF(G$1&gt;$C1232,"",INDEX('2-1-1 紀錄下次購買項目'!$C:$C,MATCH('2-1-2 data.csv'!$A1232,'2-1-1 紀錄下次購買項目'!$A:$A,0)+'2-1-2 data.csv'!G$1-1)),"")</f>
        <v/>
      </c>
      <c r="H1232" s="6" t="str">
        <f>_xlfn.IFNA(IF(H$1&gt;$C1232,"",INDEX('2-1-1 紀錄下次購買項目'!$C:$C,MATCH('2-1-2 data.csv'!$A1232,'2-1-1 紀錄下次購買項目'!$A:$A,0)+'2-1-2 data.csv'!H$1-1)),"")</f>
        <v/>
      </c>
      <c r="I1232" s="6" t="str">
        <f>_xlfn.IFNA(IF(I$1&gt;$C1232,"",INDEX('2-1-1 紀錄下次購買項目'!$C:$C,MATCH('2-1-2 data.csv'!$A1232,'2-1-1 紀錄下次購買項目'!$A:$A,0)+'2-1-2 data.csv'!I$1-1)),"")</f>
        <v/>
      </c>
      <c r="J1232" s="6" t="str">
        <f>_xlfn.IFNA(IF(J$1&gt;$C1232,"",INDEX('2-1-1 紀錄下次購買項目'!$C:$C,MATCH('2-1-2 data.csv'!$A1232,'2-1-1 紀錄下次購買項目'!$A:$A,0)+'2-1-2 data.csv'!J$1-1)),"")</f>
        <v/>
      </c>
      <c r="K1232" s="6" t="str">
        <f>_xlfn.IFNA(IF(K$1&gt;$C1232,"",INDEX('2-1-1 紀錄下次購買項目'!$C:$C,MATCH('2-1-2 data.csv'!$A1232,'2-1-1 紀錄下次購買項目'!$A:$A,0)+'2-1-2 data.csv'!K$1-1)),"")</f>
        <v/>
      </c>
      <c r="L1232" s="6" t="str">
        <f>_xlfn.IFNA(IF(L$1&gt;$C1232,"",INDEX('2-1-1 紀錄下次購買項目'!$C:$C,MATCH('2-1-2 data.csv'!$A1232,'2-1-1 紀錄下次購買項目'!$A:$A,0)+'2-1-2 data.csv'!L$1-1)),"")</f>
        <v/>
      </c>
      <c r="M1232" s="6" t="str">
        <f>_xlfn.IFNA(IF(M$1&gt;$C1232,"",INDEX('2-1-1 紀錄下次購買項目'!$C:$C,MATCH('2-1-2 data.csv'!$A1232,'2-1-1 紀錄下次購買項目'!$A:$A,0)+'2-1-2 data.csv'!M$1-1)),"")</f>
        <v/>
      </c>
      <c r="N1232" s="6" t="str">
        <f>_xlfn.IFNA(IF(N$1&gt;$C1232,"",INDEX('2-1-1 紀錄下次購買項目'!$C:$C,MATCH('2-1-2 data.csv'!$A1232,'2-1-1 紀錄下次購買項目'!$A:$A,0)+'2-1-2 data.csv'!N$1-1)),"")</f>
        <v/>
      </c>
    </row>
    <row r="1233" spans="1:14">
      <c r="A1233" s="6">
        <v>9193</v>
      </c>
      <c r="B1233" s="5">
        <v>3330</v>
      </c>
      <c r="C1233" s="6">
        <v>1</v>
      </c>
      <c r="D1233" s="6">
        <v>1</v>
      </c>
      <c r="E1233" s="6" t="str">
        <f>_xlfn.IFNA(IF(E$1&gt;$C1233,"",INDEX('2-1-1 紀錄下次購買項目'!$C:$C,MATCH('2-1-2 data.csv'!$A1233,'2-1-1 紀錄下次購買項目'!$A:$A,0)+'2-1-2 data.csv'!E$1-1)),"")</f>
        <v>DVD 燒錄器</v>
      </c>
      <c r="F1233" s="6" t="str">
        <f>_xlfn.IFNA(IF(F$1&gt;$C1233,"",INDEX('2-1-1 紀錄下次購買項目'!$C:$C,MATCH('2-1-2 data.csv'!$A1233,'2-1-1 紀錄下次購買項目'!$A:$A,0)+'2-1-2 data.csv'!F$1-1)),"")</f>
        <v/>
      </c>
      <c r="G1233" s="6" t="str">
        <f>_xlfn.IFNA(IF(G$1&gt;$C1233,"",INDEX('2-1-1 紀錄下次購買項目'!$C:$C,MATCH('2-1-2 data.csv'!$A1233,'2-1-1 紀錄下次購買項目'!$A:$A,0)+'2-1-2 data.csv'!G$1-1)),"")</f>
        <v/>
      </c>
      <c r="H1233" s="6" t="str">
        <f>_xlfn.IFNA(IF(H$1&gt;$C1233,"",INDEX('2-1-1 紀錄下次購買項目'!$C:$C,MATCH('2-1-2 data.csv'!$A1233,'2-1-1 紀錄下次購買項目'!$A:$A,0)+'2-1-2 data.csv'!H$1-1)),"")</f>
        <v/>
      </c>
      <c r="I1233" s="6" t="str">
        <f>_xlfn.IFNA(IF(I$1&gt;$C1233,"",INDEX('2-1-1 紀錄下次購買項目'!$C:$C,MATCH('2-1-2 data.csv'!$A1233,'2-1-1 紀錄下次購買項目'!$A:$A,0)+'2-1-2 data.csv'!I$1-1)),"")</f>
        <v/>
      </c>
      <c r="J1233" s="6" t="str">
        <f>_xlfn.IFNA(IF(J$1&gt;$C1233,"",INDEX('2-1-1 紀錄下次購買項目'!$C:$C,MATCH('2-1-2 data.csv'!$A1233,'2-1-1 紀錄下次購買項目'!$A:$A,0)+'2-1-2 data.csv'!J$1-1)),"")</f>
        <v/>
      </c>
      <c r="K1233" s="6" t="str">
        <f>_xlfn.IFNA(IF(K$1&gt;$C1233,"",INDEX('2-1-1 紀錄下次購買項目'!$C:$C,MATCH('2-1-2 data.csv'!$A1233,'2-1-1 紀錄下次購買項目'!$A:$A,0)+'2-1-2 data.csv'!K$1-1)),"")</f>
        <v/>
      </c>
      <c r="L1233" s="6" t="str">
        <f>_xlfn.IFNA(IF(L$1&gt;$C1233,"",INDEX('2-1-1 紀錄下次購買項目'!$C:$C,MATCH('2-1-2 data.csv'!$A1233,'2-1-1 紀錄下次購買項目'!$A:$A,0)+'2-1-2 data.csv'!L$1-1)),"")</f>
        <v/>
      </c>
      <c r="M1233" s="6" t="str">
        <f>_xlfn.IFNA(IF(M$1&gt;$C1233,"",INDEX('2-1-1 紀錄下次購買項目'!$C:$C,MATCH('2-1-2 data.csv'!$A1233,'2-1-1 紀錄下次購買項目'!$A:$A,0)+'2-1-2 data.csv'!M$1-1)),"")</f>
        <v/>
      </c>
      <c r="N1233" s="6" t="str">
        <f>_xlfn.IFNA(IF(N$1&gt;$C1233,"",INDEX('2-1-1 紀錄下次購買項目'!$C:$C,MATCH('2-1-2 data.csv'!$A1233,'2-1-1 紀錄下次購買項目'!$A:$A,0)+'2-1-2 data.csv'!N$1-1)),"")</f>
        <v/>
      </c>
    </row>
    <row r="1234" spans="1:14">
      <c r="A1234" s="6">
        <v>17183</v>
      </c>
      <c r="B1234" s="5">
        <v>3330</v>
      </c>
      <c r="C1234" s="6">
        <v>1</v>
      </c>
      <c r="D1234" s="6">
        <v>3</v>
      </c>
      <c r="E1234" s="6" t="str">
        <f>_xlfn.IFNA(IF(E$1&gt;$C1234,"",INDEX('2-1-1 紀錄下次購買項目'!$C:$C,MATCH('2-1-2 data.csv'!$A1234,'2-1-1 紀錄下次購買項目'!$A:$A,0)+'2-1-2 data.csv'!E$1-1)),"")</f>
        <v>DVD燒錄片</v>
      </c>
      <c r="F1234" s="6" t="str">
        <f>_xlfn.IFNA(IF(F$1&gt;$C1234,"",INDEX('2-1-1 紀錄下次購買項目'!$C:$C,MATCH('2-1-2 data.csv'!$A1234,'2-1-1 紀錄下次購買項目'!$A:$A,0)+'2-1-2 data.csv'!F$1-1)),"")</f>
        <v/>
      </c>
      <c r="G1234" s="6" t="str">
        <f>_xlfn.IFNA(IF(G$1&gt;$C1234,"",INDEX('2-1-1 紀錄下次購買項目'!$C:$C,MATCH('2-1-2 data.csv'!$A1234,'2-1-1 紀錄下次購買項目'!$A:$A,0)+'2-1-2 data.csv'!G$1-1)),"")</f>
        <v/>
      </c>
      <c r="H1234" s="6" t="str">
        <f>_xlfn.IFNA(IF(H$1&gt;$C1234,"",INDEX('2-1-1 紀錄下次購買項目'!$C:$C,MATCH('2-1-2 data.csv'!$A1234,'2-1-1 紀錄下次購買項目'!$A:$A,0)+'2-1-2 data.csv'!H$1-1)),"")</f>
        <v/>
      </c>
      <c r="I1234" s="6" t="str">
        <f>_xlfn.IFNA(IF(I$1&gt;$C1234,"",INDEX('2-1-1 紀錄下次購買項目'!$C:$C,MATCH('2-1-2 data.csv'!$A1234,'2-1-1 紀錄下次購買項目'!$A:$A,0)+'2-1-2 data.csv'!I$1-1)),"")</f>
        <v/>
      </c>
      <c r="J1234" s="6" t="str">
        <f>_xlfn.IFNA(IF(J$1&gt;$C1234,"",INDEX('2-1-1 紀錄下次購買項目'!$C:$C,MATCH('2-1-2 data.csv'!$A1234,'2-1-1 紀錄下次購買項目'!$A:$A,0)+'2-1-2 data.csv'!J$1-1)),"")</f>
        <v/>
      </c>
      <c r="K1234" s="6" t="str">
        <f>_xlfn.IFNA(IF(K$1&gt;$C1234,"",INDEX('2-1-1 紀錄下次購買項目'!$C:$C,MATCH('2-1-2 data.csv'!$A1234,'2-1-1 紀錄下次購買項目'!$A:$A,0)+'2-1-2 data.csv'!K$1-1)),"")</f>
        <v/>
      </c>
      <c r="L1234" s="6" t="str">
        <f>_xlfn.IFNA(IF(L$1&gt;$C1234,"",INDEX('2-1-1 紀錄下次購買項目'!$C:$C,MATCH('2-1-2 data.csv'!$A1234,'2-1-1 紀錄下次購買項目'!$A:$A,0)+'2-1-2 data.csv'!L$1-1)),"")</f>
        <v/>
      </c>
      <c r="M1234" s="6" t="str">
        <f>_xlfn.IFNA(IF(M$1&gt;$C1234,"",INDEX('2-1-1 紀錄下次購買項目'!$C:$C,MATCH('2-1-2 data.csv'!$A1234,'2-1-1 紀錄下次購買項目'!$A:$A,0)+'2-1-2 data.csv'!M$1-1)),"")</f>
        <v/>
      </c>
      <c r="N1234" s="6" t="str">
        <f>_xlfn.IFNA(IF(N$1&gt;$C1234,"",INDEX('2-1-1 紀錄下次購買項目'!$C:$C,MATCH('2-1-2 data.csv'!$A1234,'2-1-1 紀錄下次購買項目'!$A:$A,0)+'2-1-2 data.csv'!N$1-1)),"")</f>
        <v/>
      </c>
    </row>
    <row r="1235" spans="1:14">
      <c r="A1235" s="6">
        <v>27625</v>
      </c>
      <c r="B1235" s="5">
        <v>3330</v>
      </c>
      <c r="C1235" s="6">
        <v>3</v>
      </c>
      <c r="D1235" s="6">
        <v>1</v>
      </c>
      <c r="E1235" s="6" t="str">
        <f>_xlfn.IFNA(IF(E$1&gt;$C1235,"",INDEX('2-1-1 紀錄下次購買項目'!$C:$C,MATCH('2-1-2 data.csv'!$A1235,'2-1-1 紀錄下次購買項目'!$A:$A,0)+'2-1-2 data.csv'!E$1-1)),"")</f>
        <v>其他費用</v>
      </c>
      <c r="F1235" s="6" t="str">
        <f>_xlfn.IFNA(IF(F$1&gt;$C1235,"",INDEX('2-1-1 紀錄下次購買項目'!$C:$C,MATCH('2-1-2 data.csv'!$A1235,'2-1-1 紀錄下次購買項目'!$A:$A,0)+'2-1-2 data.csv'!F$1-1)),"")</f>
        <v>會員贈品</v>
      </c>
      <c r="G1235" s="6" t="str">
        <f>_xlfn.IFNA(IF(G$1&gt;$C1235,"",INDEX('2-1-1 紀錄下次購買項目'!$C:$C,MATCH('2-1-2 data.csv'!$A1235,'2-1-1 紀錄下次購買項目'!$A:$A,0)+'2-1-2 data.csv'!G$1-1)),"")</f>
        <v>會員補卡</v>
      </c>
      <c r="H1235" s="6" t="str">
        <f>_xlfn.IFNA(IF(H$1&gt;$C1235,"",INDEX('2-1-1 紀錄下次購買項目'!$C:$C,MATCH('2-1-2 data.csv'!$A1235,'2-1-1 紀錄下次購買項目'!$A:$A,0)+'2-1-2 data.csv'!H$1-1)),"")</f>
        <v/>
      </c>
      <c r="I1235" s="6" t="str">
        <f>_xlfn.IFNA(IF(I$1&gt;$C1235,"",INDEX('2-1-1 紀錄下次購買項目'!$C:$C,MATCH('2-1-2 data.csv'!$A1235,'2-1-1 紀錄下次購買項目'!$A:$A,0)+'2-1-2 data.csv'!I$1-1)),"")</f>
        <v/>
      </c>
      <c r="J1235" s="6" t="str">
        <f>_xlfn.IFNA(IF(J$1&gt;$C1235,"",INDEX('2-1-1 紀錄下次購買項目'!$C:$C,MATCH('2-1-2 data.csv'!$A1235,'2-1-1 紀錄下次購買項目'!$A:$A,0)+'2-1-2 data.csv'!J$1-1)),"")</f>
        <v/>
      </c>
      <c r="K1235" s="6" t="str">
        <f>_xlfn.IFNA(IF(K$1&gt;$C1235,"",INDEX('2-1-1 紀錄下次購買項目'!$C:$C,MATCH('2-1-2 data.csv'!$A1235,'2-1-1 紀錄下次購買項目'!$A:$A,0)+'2-1-2 data.csv'!K$1-1)),"")</f>
        <v/>
      </c>
      <c r="L1235" s="6" t="str">
        <f>_xlfn.IFNA(IF(L$1&gt;$C1235,"",INDEX('2-1-1 紀錄下次購買項目'!$C:$C,MATCH('2-1-2 data.csv'!$A1235,'2-1-1 紀錄下次購買項目'!$A:$A,0)+'2-1-2 data.csv'!L$1-1)),"")</f>
        <v/>
      </c>
      <c r="M1235" s="6" t="str">
        <f>_xlfn.IFNA(IF(M$1&gt;$C1235,"",INDEX('2-1-1 紀錄下次購買項目'!$C:$C,MATCH('2-1-2 data.csv'!$A1235,'2-1-1 紀錄下次購買項目'!$A:$A,0)+'2-1-2 data.csv'!M$1-1)),"")</f>
        <v/>
      </c>
      <c r="N1235" s="6" t="str">
        <f>_xlfn.IFNA(IF(N$1&gt;$C1235,"",INDEX('2-1-1 紀錄下次購買項目'!$C:$C,MATCH('2-1-2 data.csv'!$A1235,'2-1-1 紀錄下次購買項目'!$A:$A,0)+'2-1-2 data.csv'!N$1-1)),"")</f>
        <v/>
      </c>
    </row>
    <row r="1236" spans="1:14">
      <c r="A1236" s="6">
        <v>34472</v>
      </c>
      <c r="B1236" s="5">
        <v>3330</v>
      </c>
      <c r="C1236" s="6">
        <v>1</v>
      </c>
      <c r="D1236" s="6">
        <v>1</v>
      </c>
      <c r="E1236" s="6" t="str">
        <f>_xlfn.IFNA(IF(E$1&gt;$C1236,"",INDEX('2-1-1 紀錄下次購買項目'!$C:$C,MATCH('2-1-2 data.csv'!$A1236,'2-1-1 紀錄下次購買項目'!$A:$A,0)+'2-1-2 data.csv'!E$1-1)),"")</f>
        <v>記憶卡</v>
      </c>
      <c r="F1236" s="6" t="str">
        <f>_xlfn.IFNA(IF(F$1&gt;$C1236,"",INDEX('2-1-1 紀錄下次購買項目'!$C:$C,MATCH('2-1-2 data.csv'!$A1236,'2-1-1 紀錄下次購買項目'!$A:$A,0)+'2-1-2 data.csv'!F$1-1)),"")</f>
        <v/>
      </c>
      <c r="G1236" s="6" t="str">
        <f>_xlfn.IFNA(IF(G$1&gt;$C1236,"",INDEX('2-1-1 紀錄下次購買項目'!$C:$C,MATCH('2-1-2 data.csv'!$A1236,'2-1-1 紀錄下次購買項目'!$A:$A,0)+'2-1-2 data.csv'!G$1-1)),"")</f>
        <v/>
      </c>
      <c r="H1236" s="6" t="str">
        <f>_xlfn.IFNA(IF(H$1&gt;$C1236,"",INDEX('2-1-1 紀錄下次購買項目'!$C:$C,MATCH('2-1-2 data.csv'!$A1236,'2-1-1 紀錄下次購買項目'!$A:$A,0)+'2-1-2 data.csv'!H$1-1)),"")</f>
        <v/>
      </c>
      <c r="I1236" s="6" t="str">
        <f>_xlfn.IFNA(IF(I$1&gt;$C1236,"",INDEX('2-1-1 紀錄下次購買項目'!$C:$C,MATCH('2-1-2 data.csv'!$A1236,'2-1-1 紀錄下次購買項目'!$A:$A,0)+'2-1-2 data.csv'!I$1-1)),"")</f>
        <v/>
      </c>
      <c r="J1236" s="6" t="str">
        <f>_xlfn.IFNA(IF(J$1&gt;$C1236,"",INDEX('2-1-1 紀錄下次購買項目'!$C:$C,MATCH('2-1-2 data.csv'!$A1236,'2-1-1 紀錄下次購買項目'!$A:$A,0)+'2-1-2 data.csv'!J$1-1)),"")</f>
        <v/>
      </c>
      <c r="K1236" s="6" t="str">
        <f>_xlfn.IFNA(IF(K$1&gt;$C1236,"",INDEX('2-1-1 紀錄下次購買項目'!$C:$C,MATCH('2-1-2 data.csv'!$A1236,'2-1-1 紀錄下次購買項目'!$A:$A,0)+'2-1-2 data.csv'!K$1-1)),"")</f>
        <v/>
      </c>
      <c r="L1236" s="6" t="str">
        <f>_xlfn.IFNA(IF(L$1&gt;$C1236,"",INDEX('2-1-1 紀錄下次購買項目'!$C:$C,MATCH('2-1-2 data.csv'!$A1236,'2-1-1 紀錄下次購買項目'!$A:$A,0)+'2-1-2 data.csv'!L$1-1)),"")</f>
        <v/>
      </c>
      <c r="M1236" s="6" t="str">
        <f>_xlfn.IFNA(IF(M$1&gt;$C1236,"",INDEX('2-1-1 紀錄下次購買項目'!$C:$C,MATCH('2-1-2 data.csv'!$A1236,'2-1-1 紀錄下次購買項目'!$A:$A,0)+'2-1-2 data.csv'!M$1-1)),"")</f>
        <v/>
      </c>
      <c r="N1236" s="6" t="str">
        <f>_xlfn.IFNA(IF(N$1&gt;$C1236,"",INDEX('2-1-1 紀錄下次購買項目'!$C:$C,MATCH('2-1-2 data.csv'!$A1236,'2-1-1 紀錄下次購買項目'!$A:$A,0)+'2-1-2 data.csv'!N$1-1)),"")</f>
        <v/>
      </c>
    </row>
    <row r="1237" spans="1:14">
      <c r="A1237" s="6">
        <v>40405</v>
      </c>
      <c r="B1237" s="5">
        <v>3330</v>
      </c>
      <c r="C1237" s="6">
        <v>1</v>
      </c>
      <c r="D1237" s="6">
        <v>1</v>
      </c>
      <c r="E1237" s="6" t="str">
        <f>_xlfn.IFNA(IF(E$1&gt;$C1237,"",INDEX('2-1-1 紀錄下次購買項目'!$C:$C,MATCH('2-1-2 data.csv'!$A1237,'2-1-1 紀錄下次購買項目'!$A:$A,0)+'2-1-2 data.csv'!E$1-1)),"")</f>
        <v>DVD燒錄片</v>
      </c>
      <c r="F1237" s="6" t="str">
        <f>_xlfn.IFNA(IF(F$1&gt;$C1237,"",INDEX('2-1-1 紀錄下次購買項目'!$C:$C,MATCH('2-1-2 data.csv'!$A1237,'2-1-1 紀錄下次購買項目'!$A:$A,0)+'2-1-2 data.csv'!F$1-1)),"")</f>
        <v/>
      </c>
      <c r="G1237" s="6" t="str">
        <f>_xlfn.IFNA(IF(G$1&gt;$C1237,"",INDEX('2-1-1 紀錄下次購買項目'!$C:$C,MATCH('2-1-2 data.csv'!$A1237,'2-1-1 紀錄下次購買項目'!$A:$A,0)+'2-1-2 data.csv'!G$1-1)),"")</f>
        <v/>
      </c>
      <c r="H1237" s="6" t="str">
        <f>_xlfn.IFNA(IF(H$1&gt;$C1237,"",INDEX('2-1-1 紀錄下次購買項目'!$C:$C,MATCH('2-1-2 data.csv'!$A1237,'2-1-1 紀錄下次購買項目'!$A:$A,0)+'2-1-2 data.csv'!H$1-1)),"")</f>
        <v/>
      </c>
      <c r="I1237" s="6" t="str">
        <f>_xlfn.IFNA(IF(I$1&gt;$C1237,"",INDEX('2-1-1 紀錄下次購買項目'!$C:$C,MATCH('2-1-2 data.csv'!$A1237,'2-1-1 紀錄下次購買項目'!$A:$A,0)+'2-1-2 data.csv'!I$1-1)),"")</f>
        <v/>
      </c>
      <c r="J1237" s="6" t="str">
        <f>_xlfn.IFNA(IF(J$1&gt;$C1237,"",INDEX('2-1-1 紀錄下次購買項目'!$C:$C,MATCH('2-1-2 data.csv'!$A1237,'2-1-1 紀錄下次購買項目'!$A:$A,0)+'2-1-2 data.csv'!J$1-1)),"")</f>
        <v/>
      </c>
      <c r="K1237" s="6" t="str">
        <f>_xlfn.IFNA(IF(K$1&gt;$C1237,"",INDEX('2-1-1 紀錄下次購買項目'!$C:$C,MATCH('2-1-2 data.csv'!$A1237,'2-1-1 紀錄下次購買項目'!$A:$A,0)+'2-1-2 data.csv'!K$1-1)),"")</f>
        <v/>
      </c>
      <c r="L1237" s="6" t="str">
        <f>_xlfn.IFNA(IF(L$1&gt;$C1237,"",INDEX('2-1-1 紀錄下次購買項目'!$C:$C,MATCH('2-1-2 data.csv'!$A1237,'2-1-1 紀錄下次購買項目'!$A:$A,0)+'2-1-2 data.csv'!L$1-1)),"")</f>
        <v/>
      </c>
      <c r="M1237" s="6" t="str">
        <f>_xlfn.IFNA(IF(M$1&gt;$C1237,"",INDEX('2-1-1 紀錄下次購買項目'!$C:$C,MATCH('2-1-2 data.csv'!$A1237,'2-1-1 紀錄下次購買項目'!$A:$A,0)+'2-1-2 data.csv'!M$1-1)),"")</f>
        <v/>
      </c>
      <c r="N1237" s="6" t="str">
        <f>_xlfn.IFNA(IF(N$1&gt;$C1237,"",INDEX('2-1-1 紀錄下次購買項目'!$C:$C,MATCH('2-1-2 data.csv'!$A1237,'2-1-1 紀錄下次購買項目'!$A:$A,0)+'2-1-2 data.csv'!N$1-1)),"")</f>
        <v/>
      </c>
    </row>
    <row r="1238" spans="1:14">
      <c r="A1238" s="6">
        <v>66377</v>
      </c>
      <c r="B1238" s="5">
        <v>3330</v>
      </c>
      <c r="C1238" s="6">
        <v>1</v>
      </c>
      <c r="D1238" s="6">
        <v>1</v>
      </c>
      <c r="E1238" s="6" t="str">
        <f>_xlfn.IFNA(IF(E$1&gt;$C1238,"",INDEX('2-1-1 紀錄下次購買項目'!$C:$C,MATCH('2-1-2 data.csv'!$A1238,'2-1-1 紀錄下次購買項目'!$A:$A,0)+'2-1-2 data.csv'!E$1-1)),"")</f>
        <v>DVD光碟機</v>
      </c>
      <c r="F1238" s="6" t="str">
        <f>_xlfn.IFNA(IF(F$1&gt;$C1238,"",INDEX('2-1-1 紀錄下次購買項目'!$C:$C,MATCH('2-1-2 data.csv'!$A1238,'2-1-1 紀錄下次購買項目'!$A:$A,0)+'2-1-2 data.csv'!F$1-1)),"")</f>
        <v/>
      </c>
      <c r="G1238" s="6" t="str">
        <f>_xlfn.IFNA(IF(G$1&gt;$C1238,"",INDEX('2-1-1 紀錄下次購買項目'!$C:$C,MATCH('2-1-2 data.csv'!$A1238,'2-1-1 紀錄下次購買項目'!$A:$A,0)+'2-1-2 data.csv'!G$1-1)),"")</f>
        <v/>
      </c>
      <c r="H1238" s="6" t="str">
        <f>_xlfn.IFNA(IF(H$1&gt;$C1238,"",INDEX('2-1-1 紀錄下次購買項目'!$C:$C,MATCH('2-1-2 data.csv'!$A1238,'2-1-1 紀錄下次購買項目'!$A:$A,0)+'2-1-2 data.csv'!H$1-1)),"")</f>
        <v/>
      </c>
      <c r="I1238" s="6" t="str">
        <f>_xlfn.IFNA(IF(I$1&gt;$C1238,"",INDEX('2-1-1 紀錄下次購買項目'!$C:$C,MATCH('2-1-2 data.csv'!$A1238,'2-1-1 紀錄下次購買項目'!$A:$A,0)+'2-1-2 data.csv'!I$1-1)),"")</f>
        <v/>
      </c>
      <c r="J1238" s="6" t="str">
        <f>_xlfn.IFNA(IF(J$1&gt;$C1238,"",INDEX('2-1-1 紀錄下次購買項目'!$C:$C,MATCH('2-1-2 data.csv'!$A1238,'2-1-1 紀錄下次購買項目'!$A:$A,0)+'2-1-2 data.csv'!J$1-1)),"")</f>
        <v/>
      </c>
      <c r="K1238" s="6" t="str">
        <f>_xlfn.IFNA(IF(K$1&gt;$C1238,"",INDEX('2-1-1 紀錄下次購買項目'!$C:$C,MATCH('2-1-2 data.csv'!$A1238,'2-1-1 紀錄下次購買項目'!$A:$A,0)+'2-1-2 data.csv'!K$1-1)),"")</f>
        <v/>
      </c>
      <c r="L1238" s="6" t="str">
        <f>_xlfn.IFNA(IF(L$1&gt;$C1238,"",INDEX('2-1-1 紀錄下次購買項目'!$C:$C,MATCH('2-1-2 data.csv'!$A1238,'2-1-1 紀錄下次購買項目'!$A:$A,0)+'2-1-2 data.csv'!L$1-1)),"")</f>
        <v/>
      </c>
      <c r="M1238" s="6" t="str">
        <f>_xlfn.IFNA(IF(M$1&gt;$C1238,"",INDEX('2-1-1 紀錄下次購買項目'!$C:$C,MATCH('2-1-2 data.csv'!$A1238,'2-1-1 紀錄下次購買項目'!$A:$A,0)+'2-1-2 data.csv'!M$1-1)),"")</f>
        <v/>
      </c>
      <c r="N1238" s="6" t="str">
        <f>_xlfn.IFNA(IF(N$1&gt;$C1238,"",INDEX('2-1-1 紀錄下次購買項目'!$C:$C,MATCH('2-1-2 data.csv'!$A1238,'2-1-1 紀錄下次購買項目'!$A:$A,0)+'2-1-2 data.csv'!N$1-1)),"")</f>
        <v/>
      </c>
    </row>
    <row r="1239" spans="1:14">
      <c r="A1239" s="6">
        <v>70262</v>
      </c>
      <c r="B1239" s="5">
        <v>3330</v>
      </c>
      <c r="C1239" s="6">
        <v>1</v>
      </c>
      <c r="D1239" s="6">
        <v>1</v>
      </c>
      <c r="E1239" s="6" t="str">
        <f>_xlfn.IFNA(IF(E$1&gt;$C1239,"",INDEX('2-1-1 紀錄下次購買項目'!$C:$C,MATCH('2-1-2 data.csv'!$A1239,'2-1-1 紀錄下次購買項目'!$A:$A,0)+'2-1-2 data.csv'!E$1-1)),"")</f>
        <v>一般電池</v>
      </c>
      <c r="F1239" s="6" t="str">
        <f>_xlfn.IFNA(IF(F$1&gt;$C1239,"",INDEX('2-1-1 紀錄下次購買項目'!$C:$C,MATCH('2-1-2 data.csv'!$A1239,'2-1-1 紀錄下次購買項目'!$A:$A,0)+'2-1-2 data.csv'!F$1-1)),"")</f>
        <v/>
      </c>
      <c r="G1239" s="6" t="str">
        <f>_xlfn.IFNA(IF(G$1&gt;$C1239,"",INDEX('2-1-1 紀錄下次購買項目'!$C:$C,MATCH('2-1-2 data.csv'!$A1239,'2-1-1 紀錄下次購買項目'!$A:$A,0)+'2-1-2 data.csv'!G$1-1)),"")</f>
        <v/>
      </c>
      <c r="H1239" s="6" t="str">
        <f>_xlfn.IFNA(IF(H$1&gt;$C1239,"",INDEX('2-1-1 紀錄下次購買項目'!$C:$C,MATCH('2-1-2 data.csv'!$A1239,'2-1-1 紀錄下次購買項目'!$A:$A,0)+'2-1-2 data.csv'!H$1-1)),"")</f>
        <v/>
      </c>
      <c r="I1239" s="6" t="str">
        <f>_xlfn.IFNA(IF(I$1&gt;$C1239,"",INDEX('2-1-1 紀錄下次購買項目'!$C:$C,MATCH('2-1-2 data.csv'!$A1239,'2-1-1 紀錄下次購買項目'!$A:$A,0)+'2-1-2 data.csv'!I$1-1)),"")</f>
        <v/>
      </c>
      <c r="J1239" s="6" t="str">
        <f>_xlfn.IFNA(IF(J$1&gt;$C1239,"",INDEX('2-1-1 紀錄下次購買項目'!$C:$C,MATCH('2-1-2 data.csv'!$A1239,'2-1-1 紀錄下次購買項目'!$A:$A,0)+'2-1-2 data.csv'!J$1-1)),"")</f>
        <v/>
      </c>
      <c r="K1239" s="6" t="str">
        <f>_xlfn.IFNA(IF(K$1&gt;$C1239,"",INDEX('2-1-1 紀錄下次購買項目'!$C:$C,MATCH('2-1-2 data.csv'!$A1239,'2-1-1 紀錄下次購買項目'!$A:$A,0)+'2-1-2 data.csv'!K$1-1)),"")</f>
        <v/>
      </c>
      <c r="L1239" s="6" t="str">
        <f>_xlfn.IFNA(IF(L$1&gt;$C1239,"",INDEX('2-1-1 紀錄下次購買項目'!$C:$C,MATCH('2-1-2 data.csv'!$A1239,'2-1-1 紀錄下次購買項目'!$A:$A,0)+'2-1-2 data.csv'!L$1-1)),"")</f>
        <v/>
      </c>
      <c r="M1239" s="6" t="str">
        <f>_xlfn.IFNA(IF(M$1&gt;$C1239,"",INDEX('2-1-1 紀錄下次購買項目'!$C:$C,MATCH('2-1-2 data.csv'!$A1239,'2-1-1 紀錄下次購買項目'!$A:$A,0)+'2-1-2 data.csv'!M$1-1)),"")</f>
        <v/>
      </c>
      <c r="N1239" s="6" t="str">
        <f>_xlfn.IFNA(IF(N$1&gt;$C1239,"",INDEX('2-1-1 紀錄下次購買項目'!$C:$C,MATCH('2-1-2 data.csv'!$A1239,'2-1-1 紀錄下次購買項目'!$A:$A,0)+'2-1-2 data.csv'!N$1-1)),"")</f>
        <v/>
      </c>
    </row>
    <row r="1240" spans="1:14">
      <c r="A1240" s="6">
        <v>71312</v>
      </c>
      <c r="B1240" s="5">
        <v>3330</v>
      </c>
      <c r="C1240" s="6">
        <v>1</v>
      </c>
      <c r="D1240" s="6">
        <v>1</v>
      </c>
      <c r="E1240" s="6" t="str">
        <f>_xlfn.IFNA(IF(E$1&gt;$C1240,"",INDEX('2-1-1 紀錄下次購買項目'!$C:$C,MATCH('2-1-2 data.csv'!$A1240,'2-1-1 紀錄下次購買項目'!$A:$A,0)+'2-1-2 data.csv'!E$1-1)),"")</f>
        <v>30公升以下微電腦微波爐</v>
      </c>
      <c r="F1240" s="6" t="str">
        <f>_xlfn.IFNA(IF(F$1&gt;$C1240,"",INDEX('2-1-1 紀錄下次購買項目'!$C:$C,MATCH('2-1-2 data.csv'!$A1240,'2-1-1 紀錄下次購買項目'!$A:$A,0)+'2-1-2 data.csv'!F$1-1)),"")</f>
        <v/>
      </c>
      <c r="G1240" s="6" t="str">
        <f>_xlfn.IFNA(IF(G$1&gt;$C1240,"",INDEX('2-1-1 紀錄下次購買項目'!$C:$C,MATCH('2-1-2 data.csv'!$A1240,'2-1-1 紀錄下次購買項目'!$A:$A,0)+'2-1-2 data.csv'!G$1-1)),"")</f>
        <v/>
      </c>
      <c r="H1240" s="6" t="str">
        <f>_xlfn.IFNA(IF(H$1&gt;$C1240,"",INDEX('2-1-1 紀錄下次購買項目'!$C:$C,MATCH('2-1-2 data.csv'!$A1240,'2-1-1 紀錄下次購買項目'!$A:$A,0)+'2-1-2 data.csv'!H$1-1)),"")</f>
        <v/>
      </c>
      <c r="I1240" s="6" t="str">
        <f>_xlfn.IFNA(IF(I$1&gt;$C1240,"",INDEX('2-1-1 紀錄下次購買項目'!$C:$C,MATCH('2-1-2 data.csv'!$A1240,'2-1-1 紀錄下次購買項目'!$A:$A,0)+'2-1-2 data.csv'!I$1-1)),"")</f>
        <v/>
      </c>
      <c r="J1240" s="6" t="str">
        <f>_xlfn.IFNA(IF(J$1&gt;$C1240,"",INDEX('2-1-1 紀錄下次購買項目'!$C:$C,MATCH('2-1-2 data.csv'!$A1240,'2-1-1 紀錄下次購買項目'!$A:$A,0)+'2-1-2 data.csv'!J$1-1)),"")</f>
        <v/>
      </c>
      <c r="K1240" s="6" t="str">
        <f>_xlfn.IFNA(IF(K$1&gt;$C1240,"",INDEX('2-1-1 紀錄下次購買項目'!$C:$C,MATCH('2-1-2 data.csv'!$A1240,'2-1-1 紀錄下次購買項目'!$A:$A,0)+'2-1-2 data.csv'!K$1-1)),"")</f>
        <v/>
      </c>
      <c r="L1240" s="6" t="str">
        <f>_xlfn.IFNA(IF(L$1&gt;$C1240,"",INDEX('2-1-1 紀錄下次購買項目'!$C:$C,MATCH('2-1-2 data.csv'!$A1240,'2-1-1 紀錄下次購買項目'!$A:$A,0)+'2-1-2 data.csv'!L$1-1)),"")</f>
        <v/>
      </c>
      <c r="M1240" s="6" t="str">
        <f>_xlfn.IFNA(IF(M$1&gt;$C1240,"",INDEX('2-1-1 紀錄下次購買項目'!$C:$C,MATCH('2-1-2 data.csv'!$A1240,'2-1-1 紀錄下次購買項目'!$A:$A,0)+'2-1-2 data.csv'!M$1-1)),"")</f>
        <v/>
      </c>
      <c r="N1240" s="6" t="str">
        <f>_xlfn.IFNA(IF(N$1&gt;$C1240,"",INDEX('2-1-1 紀錄下次購買項目'!$C:$C,MATCH('2-1-2 data.csv'!$A1240,'2-1-1 紀錄下次購買項目'!$A:$A,0)+'2-1-2 data.csv'!N$1-1)),"")</f>
        <v/>
      </c>
    </row>
    <row r="1241" spans="1:14">
      <c r="A1241" s="6">
        <v>76802</v>
      </c>
      <c r="B1241" s="5">
        <v>3330</v>
      </c>
      <c r="C1241" s="6">
        <v>1</v>
      </c>
      <c r="D1241" s="6">
        <v>0</v>
      </c>
      <c r="E1241" s="6" t="str">
        <f>_xlfn.IFNA(IF(E$1&gt;$C1241,"",INDEX('2-1-1 紀錄下次購買項目'!$C:$C,MATCH('2-1-2 data.csv'!$A1241,'2-1-1 紀錄下次購買項目'!$A:$A,0)+'2-1-2 data.csv'!E$1-1)),"")</f>
        <v>鹼性電池</v>
      </c>
      <c r="F1241" s="6" t="str">
        <f>_xlfn.IFNA(IF(F$1&gt;$C1241,"",INDEX('2-1-1 紀錄下次購買項目'!$C:$C,MATCH('2-1-2 data.csv'!$A1241,'2-1-1 紀錄下次購買項目'!$A:$A,0)+'2-1-2 data.csv'!F$1-1)),"")</f>
        <v/>
      </c>
      <c r="G1241" s="6" t="str">
        <f>_xlfn.IFNA(IF(G$1&gt;$C1241,"",INDEX('2-1-1 紀錄下次購買項目'!$C:$C,MATCH('2-1-2 data.csv'!$A1241,'2-1-1 紀錄下次購買項目'!$A:$A,0)+'2-1-2 data.csv'!G$1-1)),"")</f>
        <v/>
      </c>
      <c r="H1241" s="6" t="str">
        <f>_xlfn.IFNA(IF(H$1&gt;$C1241,"",INDEX('2-1-1 紀錄下次購買項目'!$C:$C,MATCH('2-1-2 data.csv'!$A1241,'2-1-1 紀錄下次購買項目'!$A:$A,0)+'2-1-2 data.csv'!H$1-1)),"")</f>
        <v/>
      </c>
      <c r="I1241" s="6" t="str">
        <f>_xlfn.IFNA(IF(I$1&gt;$C1241,"",INDEX('2-1-1 紀錄下次購買項目'!$C:$C,MATCH('2-1-2 data.csv'!$A1241,'2-1-1 紀錄下次購買項目'!$A:$A,0)+'2-1-2 data.csv'!I$1-1)),"")</f>
        <v/>
      </c>
      <c r="J1241" s="6" t="str">
        <f>_xlfn.IFNA(IF(J$1&gt;$C1241,"",INDEX('2-1-1 紀錄下次購買項目'!$C:$C,MATCH('2-1-2 data.csv'!$A1241,'2-1-1 紀錄下次購買項目'!$A:$A,0)+'2-1-2 data.csv'!J$1-1)),"")</f>
        <v/>
      </c>
      <c r="K1241" s="6" t="str">
        <f>_xlfn.IFNA(IF(K$1&gt;$C1241,"",INDEX('2-1-1 紀錄下次購買項目'!$C:$C,MATCH('2-1-2 data.csv'!$A1241,'2-1-1 紀錄下次購買項目'!$A:$A,0)+'2-1-2 data.csv'!K$1-1)),"")</f>
        <v/>
      </c>
      <c r="L1241" s="6" t="str">
        <f>_xlfn.IFNA(IF(L$1&gt;$C1241,"",INDEX('2-1-1 紀錄下次購買項目'!$C:$C,MATCH('2-1-2 data.csv'!$A1241,'2-1-1 紀錄下次購買項目'!$A:$A,0)+'2-1-2 data.csv'!L$1-1)),"")</f>
        <v/>
      </c>
      <c r="M1241" s="6" t="str">
        <f>_xlfn.IFNA(IF(M$1&gt;$C1241,"",INDEX('2-1-1 紀錄下次購買項目'!$C:$C,MATCH('2-1-2 data.csv'!$A1241,'2-1-1 紀錄下次購買項目'!$A:$A,0)+'2-1-2 data.csv'!M$1-1)),"")</f>
        <v/>
      </c>
      <c r="N1241" s="6" t="str">
        <f>_xlfn.IFNA(IF(N$1&gt;$C1241,"",INDEX('2-1-1 紀錄下次購買項目'!$C:$C,MATCH('2-1-2 data.csv'!$A1241,'2-1-1 紀錄下次購買項目'!$A:$A,0)+'2-1-2 data.csv'!N$1-1)),"")</f>
        <v/>
      </c>
    </row>
    <row r="1242" spans="1:14">
      <c r="A1242" s="6">
        <v>5527</v>
      </c>
      <c r="B1242" s="5">
        <v>3429</v>
      </c>
      <c r="C1242" s="6">
        <v>1</v>
      </c>
      <c r="D1242" s="6">
        <v>1</v>
      </c>
      <c r="E1242" s="6" t="str">
        <f>_xlfn.IFNA(IF(E$1&gt;$C1242,"",INDEX('2-1-1 紀錄下次購買項目'!$C:$C,MATCH('2-1-2 data.csv'!$A1242,'2-1-1 紀錄下次購買項目'!$A:$A,0)+'2-1-2 data.csv'!E$1-1)),"")</f>
        <v>CD燒錄片</v>
      </c>
      <c r="F1242" s="6" t="str">
        <f>_xlfn.IFNA(IF(F$1&gt;$C1242,"",INDEX('2-1-1 紀錄下次購買項目'!$C:$C,MATCH('2-1-2 data.csv'!$A1242,'2-1-1 紀錄下次購買項目'!$A:$A,0)+'2-1-2 data.csv'!F$1-1)),"")</f>
        <v/>
      </c>
      <c r="G1242" s="6" t="str">
        <f>_xlfn.IFNA(IF(G$1&gt;$C1242,"",INDEX('2-1-1 紀錄下次購買項目'!$C:$C,MATCH('2-1-2 data.csv'!$A1242,'2-1-1 紀錄下次購買項目'!$A:$A,0)+'2-1-2 data.csv'!G$1-1)),"")</f>
        <v/>
      </c>
      <c r="H1242" s="6" t="str">
        <f>_xlfn.IFNA(IF(H$1&gt;$C1242,"",INDEX('2-1-1 紀錄下次購買項目'!$C:$C,MATCH('2-1-2 data.csv'!$A1242,'2-1-1 紀錄下次購買項目'!$A:$A,0)+'2-1-2 data.csv'!H$1-1)),"")</f>
        <v/>
      </c>
      <c r="I1242" s="6" t="str">
        <f>_xlfn.IFNA(IF(I$1&gt;$C1242,"",INDEX('2-1-1 紀錄下次購買項目'!$C:$C,MATCH('2-1-2 data.csv'!$A1242,'2-1-1 紀錄下次購買項目'!$A:$A,0)+'2-1-2 data.csv'!I$1-1)),"")</f>
        <v/>
      </c>
      <c r="J1242" s="6" t="str">
        <f>_xlfn.IFNA(IF(J$1&gt;$C1242,"",INDEX('2-1-1 紀錄下次購買項目'!$C:$C,MATCH('2-1-2 data.csv'!$A1242,'2-1-1 紀錄下次購買項目'!$A:$A,0)+'2-1-2 data.csv'!J$1-1)),"")</f>
        <v/>
      </c>
      <c r="K1242" s="6" t="str">
        <f>_xlfn.IFNA(IF(K$1&gt;$C1242,"",INDEX('2-1-1 紀錄下次購買項目'!$C:$C,MATCH('2-1-2 data.csv'!$A1242,'2-1-1 紀錄下次購買項目'!$A:$A,0)+'2-1-2 data.csv'!K$1-1)),"")</f>
        <v/>
      </c>
      <c r="L1242" s="6" t="str">
        <f>_xlfn.IFNA(IF(L$1&gt;$C1242,"",INDEX('2-1-1 紀錄下次購買項目'!$C:$C,MATCH('2-1-2 data.csv'!$A1242,'2-1-1 紀錄下次購買項目'!$A:$A,0)+'2-1-2 data.csv'!L$1-1)),"")</f>
        <v/>
      </c>
      <c r="M1242" s="6" t="str">
        <f>_xlfn.IFNA(IF(M$1&gt;$C1242,"",INDEX('2-1-1 紀錄下次購買項目'!$C:$C,MATCH('2-1-2 data.csv'!$A1242,'2-1-1 紀錄下次購買項目'!$A:$A,0)+'2-1-2 data.csv'!M$1-1)),"")</f>
        <v/>
      </c>
      <c r="N1242" s="6" t="str">
        <f>_xlfn.IFNA(IF(N$1&gt;$C1242,"",INDEX('2-1-1 紀錄下次購買項目'!$C:$C,MATCH('2-1-2 data.csv'!$A1242,'2-1-1 紀錄下次購買項目'!$A:$A,0)+'2-1-2 data.csv'!N$1-1)),"")</f>
        <v/>
      </c>
    </row>
    <row r="1243" spans="1:14">
      <c r="A1243" s="6">
        <v>11442</v>
      </c>
      <c r="B1243" s="5">
        <v>3429</v>
      </c>
      <c r="C1243" s="6">
        <v>1</v>
      </c>
      <c r="D1243" s="6">
        <v>1</v>
      </c>
      <c r="E1243" s="6" t="str">
        <f>_xlfn.IFNA(IF(E$1&gt;$C1243,"",INDEX('2-1-1 紀錄下次購買項目'!$C:$C,MATCH('2-1-2 data.csv'!$A1243,'2-1-1 紀錄下次購買項目'!$A:$A,0)+'2-1-2 data.csv'!E$1-1)),"")</f>
        <v>有線光學鼠</v>
      </c>
      <c r="F1243" s="6" t="str">
        <f>_xlfn.IFNA(IF(F$1&gt;$C1243,"",INDEX('2-1-1 紀錄下次購買項目'!$C:$C,MATCH('2-1-2 data.csv'!$A1243,'2-1-1 紀錄下次購買項目'!$A:$A,0)+'2-1-2 data.csv'!F$1-1)),"")</f>
        <v/>
      </c>
      <c r="G1243" s="6" t="str">
        <f>_xlfn.IFNA(IF(G$1&gt;$C1243,"",INDEX('2-1-1 紀錄下次購買項目'!$C:$C,MATCH('2-1-2 data.csv'!$A1243,'2-1-1 紀錄下次購買項目'!$A:$A,0)+'2-1-2 data.csv'!G$1-1)),"")</f>
        <v/>
      </c>
      <c r="H1243" s="6" t="str">
        <f>_xlfn.IFNA(IF(H$1&gt;$C1243,"",INDEX('2-1-1 紀錄下次購買項目'!$C:$C,MATCH('2-1-2 data.csv'!$A1243,'2-1-1 紀錄下次購買項目'!$A:$A,0)+'2-1-2 data.csv'!H$1-1)),"")</f>
        <v/>
      </c>
      <c r="I1243" s="6" t="str">
        <f>_xlfn.IFNA(IF(I$1&gt;$C1243,"",INDEX('2-1-1 紀錄下次購買項目'!$C:$C,MATCH('2-1-2 data.csv'!$A1243,'2-1-1 紀錄下次購買項目'!$A:$A,0)+'2-1-2 data.csv'!I$1-1)),"")</f>
        <v/>
      </c>
      <c r="J1243" s="6" t="str">
        <f>_xlfn.IFNA(IF(J$1&gt;$C1243,"",INDEX('2-1-1 紀錄下次購買項目'!$C:$C,MATCH('2-1-2 data.csv'!$A1243,'2-1-1 紀錄下次購買項目'!$A:$A,0)+'2-1-2 data.csv'!J$1-1)),"")</f>
        <v/>
      </c>
      <c r="K1243" s="6" t="str">
        <f>_xlfn.IFNA(IF(K$1&gt;$C1243,"",INDEX('2-1-1 紀錄下次購買項目'!$C:$C,MATCH('2-1-2 data.csv'!$A1243,'2-1-1 紀錄下次購買項目'!$A:$A,0)+'2-1-2 data.csv'!K$1-1)),"")</f>
        <v/>
      </c>
      <c r="L1243" s="6" t="str">
        <f>_xlfn.IFNA(IF(L$1&gt;$C1243,"",INDEX('2-1-1 紀錄下次購買項目'!$C:$C,MATCH('2-1-2 data.csv'!$A1243,'2-1-1 紀錄下次購買項目'!$A:$A,0)+'2-1-2 data.csv'!L$1-1)),"")</f>
        <v/>
      </c>
      <c r="M1243" s="6" t="str">
        <f>_xlfn.IFNA(IF(M$1&gt;$C1243,"",INDEX('2-1-1 紀錄下次購買項目'!$C:$C,MATCH('2-1-2 data.csv'!$A1243,'2-1-1 紀錄下次購買項目'!$A:$A,0)+'2-1-2 data.csv'!M$1-1)),"")</f>
        <v/>
      </c>
      <c r="N1243" s="6" t="str">
        <f>_xlfn.IFNA(IF(N$1&gt;$C1243,"",INDEX('2-1-1 紀錄下次購買項目'!$C:$C,MATCH('2-1-2 data.csv'!$A1243,'2-1-1 紀錄下次購買項目'!$A:$A,0)+'2-1-2 data.csv'!N$1-1)),"")</f>
        <v/>
      </c>
    </row>
    <row r="1244" spans="1:14">
      <c r="A1244" s="6">
        <v>12151</v>
      </c>
      <c r="B1244" s="5">
        <v>3429</v>
      </c>
      <c r="C1244" s="6">
        <v>1</v>
      </c>
      <c r="D1244" s="6">
        <v>1</v>
      </c>
      <c r="E1244" s="6" t="str">
        <f>_xlfn.IFNA(IF(E$1&gt;$C1244,"",INDEX('2-1-1 紀錄下次購買項目'!$C:$C,MATCH('2-1-2 data.csv'!$A1244,'2-1-1 紀錄下次購買項目'!$A:$A,0)+'2-1-2 data.csv'!E$1-1)),"")</f>
        <v>網路線材</v>
      </c>
      <c r="F1244" s="6" t="str">
        <f>_xlfn.IFNA(IF(F$1&gt;$C1244,"",INDEX('2-1-1 紀錄下次購買項目'!$C:$C,MATCH('2-1-2 data.csv'!$A1244,'2-1-1 紀錄下次購買項目'!$A:$A,0)+'2-1-2 data.csv'!F$1-1)),"")</f>
        <v/>
      </c>
      <c r="G1244" s="6" t="str">
        <f>_xlfn.IFNA(IF(G$1&gt;$C1244,"",INDEX('2-1-1 紀錄下次購買項目'!$C:$C,MATCH('2-1-2 data.csv'!$A1244,'2-1-1 紀錄下次購買項目'!$A:$A,0)+'2-1-2 data.csv'!G$1-1)),"")</f>
        <v/>
      </c>
      <c r="H1244" s="6" t="str">
        <f>_xlfn.IFNA(IF(H$1&gt;$C1244,"",INDEX('2-1-1 紀錄下次購買項目'!$C:$C,MATCH('2-1-2 data.csv'!$A1244,'2-1-1 紀錄下次購買項目'!$A:$A,0)+'2-1-2 data.csv'!H$1-1)),"")</f>
        <v/>
      </c>
      <c r="I1244" s="6" t="str">
        <f>_xlfn.IFNA(IF(I$1&gt;$C1244,"",INDEX('2-1-1 紀錄下次購買項目'!$C:$C,MATCH('2-1-2 data.csv'!$A1244,'2-1-1 紀錄下次購買項目'!$A:$A,0)+'2-1-2 data.csv'!I$1-1)),"")</f>
        <v/>
      </c>
      <c r="J1244" s="6" t="str">
        <f>_xlfn.IFNA(IF(J$1&gt;$C1244,"",INDEX('2-1-1 紀錄下次購買項目'!$C:$C,MATCH('2-1-2 data.csv'!$A1244,'2-1-1 紀錄下次購買項目'!$A:$A,0)+'2-1-2 data.csv'!J$1-1)),"")</f>
        <v/>
      </c>
      <c r="K1244" s="6" t="str">
        <f>_xlfn.IFNA(IF(K$1&gt;$C1244,"",INDEX('2-1-1 紀錄下次購買項目'!$C:$C,MATCH('2-1-2 data.csv'!$A1244,'2-1-1 紀錄下次購買項目'!$A:$A,0)+'2-1-2 data.csv'!K$1-1)),"")</f>
        <v/>
      </c>
      <c r="L1244" s="6" t="str">
        <f>_xlfn.IFNA(IF(L$1&gt;$C1244,"",INDEX('2-1-1 紀錄下次購買項目'!$C:$C,MATCH('2-1-2 data.csv'!$A1244,'2-1-1 紀錄下次購買項目'!$A:$A,0)+'2-1-2 data.csv'!L$1-1)),"")</f>
        <v/>
      </c>
      <c r="M1244" s="6" t="str">
        <f>_xlfn.IFNA(IF(M$1&gt;$C1244,"",INDEX('2-1-1 紀錄下次購買項目'!$C:$C,MATCH('2-1-2 data.csv'!$A1244,'2-1-1 紀錄下次購買項目'!$A:$A,0)+'2-1-2 data.csv'!M$1-1)),"")</f>
        <v/>
      </c>
      <c r="N1244" s="6" t="str">
        <f>_xlfn.IFNA(IF(N$1&gt;$C1244,"",INDEX('2-1-1 紀錄下次購買項目'!$C:$C,MATCH('2-1-2 data.csv'!$A1244,'2-1-1 紀錄下次購買項目'!$A:$A,0)+'2-1-2 data.csv'!N$1-1)),"")</f>
        <v/>
      </c>
    </row>
    <row r="1245" spans="1:14">
      <c r="A1245" s="6">
        <v>13130</v>
      </c>
      <c r="B1245" s="5">
        <v>3429</v>
      </c>
      <c r="C1245" s="6">
        <v>1</v>
      </c>
      <c r="D1245" s="6">
        <v>1</v>
      </c>
      <c r="E1245" s="6" t="str">
        <f>_xlfn.IFNA(IF(E$1&gt;$C1245,"",INDEX('2-1-1 紀錄下次購買項目'!$C:$C,MATCH('2-1-2 data.csv'!$A1245,'2-1-1 紀錄下次購買項目'!$A:$A,0)+'2-1-2 data.csv'!E$1-1)),"")</f>
        <v>讀卡機/轉接卡</v>
      </c>
      <c r="F1245" s="6" t="str">
        <f>_xlfn.IFNA(IF(F$1&gt;$C1245,"",INDEX('2-1-1 紀錄下次購買項目'!$C:$C,MATCH('2-1-2 data.csv'!$A1245,'2-1-1 紀錄下次購買項目'!$A:$A,0)+'2-1-2 data.csv'!F$1-1)),"")</f>
        <v/>
      </c>
      <c r="G1245" s="6" t="str">
        <f>_xlfn.IFNA(IF(G$1&gt;$C1245,"",INDEX('2-1-1 紀錄下次購買項目'!$C:$C,MATCH('2-1-2 data.csv'!$A1245,'2-1-1 紀錄下次購買項目'!$A:$A,0)+'2-1-2 data.csv'!G$1-1)),"")</f>
        <v/>
      </c>
      <c r="H1245" s="6" t="str">
        <f>_xlfn.IFNA(IF(H$1&gt;$C1245,"",INDEX('2-1-1 紀錄下次購買項目'!$C:$C,MATCH('2-1-2 data.csv'!$A1245,'2-1-1 紀錄下次購買項目'!$A:$A,0)+'2-1-2 data.csv'!H$1-1)),"")</f>
        <v/>
      </c>
      <c r="I1245" s="6" t="str">
        <f>_xlfn.IFNA(IF(I$1&gt;$C1245,"",INDEX('2-1-1 紀錄下次購買項目'!$C:$C,MATCH('2-1-2 data.csv'!$A1245,'2-1-1 紀錄下次購買項目'!$A:$A,0)+'2-1-2 data.csv'!I$1-1)),"")</f>
        <v/>
      </c>
      <c r="J1245" s="6" t="str">
        <f>_xlfn.IFNA(IF(J$1&gt;$C1245,"",INDEX('2-1-1 紀錄下次購買項目'!$C:$C,MATCH('2-1-2 data.csv'!$A1245,'2-1-1 紀錄下次購買項目'!$A:$A,0)+'2-1-2 data.csv'!J$1-1)),"")</f>
        <v/>
      </c>
      <c r="K1245" s="6" t="str">
        <f>_xlfn.IFNA(IF(K$1&gt;$C1245,"",INDEX('2-1-1 紀錄下次購買項目'!$C:$C,MATCH('2-1-2 data.csv'!$A1245,'2-1-1 紀錄下次購買項目'!$A:$A,0)+'2-1-2 data.csv'!K$1-1)),"")</f>
        <v/>
      </c>
      <c r="L1245" s="6" t="str">
        <f>_xlfn.IFNA(IF(L$1&gt;$C1245,"",INDEX('2-1-1 紀錄下次購買項目'!$C:$C,MATCH('2-1-2 data.csv'!$A1245,'2-1-1 紀錄下次購買項目'!$A:$A,0)+'2-1-2 data.csv'!L$1-1)),"")</f>
        <v/>
      </c>
      <c r="M1245" s="6" t="str">
        <f>_xlfn.IFNA(IF(M$1&gt;$C1245,"",INDEX('2-1-1 紀錄下次購買項目'!$C:$C,MATCH('2-1-2 data.csv'!$A1245,'2-1-1 紀錄下次購買項目'!$A:$A,0)+'2-1-2 data.csv'!M$1-1)),"")</f>
        <v/>
      </c>
      <c r="N1245" s="6" t="str">
        <f>_xlfn.IFNA(IF(N$1&gt;$C1245,"",INDEX('2-1-1 紀錄下次購買項目'!$C:$C,MATCH('2-1-2 data.csv'!$A1245,'2-1-1 紀錄下次購買項目'!$A:$A,0)+'2-1-2 data.csv'!N$1-1)),"")</f>
        <v/>
      </c>
    </row>
    <row r="1246" spans="1:14">
      <c r="A1246" s="6">
        <v>13387</v>
      </c>
      <c r="B1246" s="5">
        <v>3429</v>
      </c>
      <c r="C1246" s="6">
        <v>1</v>
      </c>
      <c r="D1246" s="6">
        <v>1</v>
      </c>
      <c r="E1246" s="6" t="str">
        <f>_xlfn.IFNA(IF(E$1&gt;$C1246,"",INDEX('2-1-1 紀錄下次購買項目'!$C:$C,MATCH('2-1-2 data.csv'!$A1246,'2-1-1 紀錄下次購買項目'!$A:$A,0)+'2-1-2 data.csv'!E$1-1)),"")</f>
        <v>記憶卡</v>
      </c>
      <c r="F1246" s="6" t="str">
        <f>_xlfn.IFNA(IF(F$1&gt;$C1246,"",INDEX('2-1-1 紀錄下次購買項目'!$C:$C,MATCH('2-1-2 data.csv'!$A1246,'2-1-1 紀錄下次購買項目'!$A:$A,0)+'2-1-2 data.csv'!F$1-1)),"")</f>
        <v/>
      </c>
      <c r="G1246" s="6" t="str">
        <f>_xlfn.IFNA(IF(G$1&gt;$C1246,"",INDEX('2-1-1 紀錄下次購買項目'!$C:$C,MATCH('2-1-2 data.csv'!$A1246,'2-1-1 紀錄下次購買項目'!$A:$A,0)+'2-1-2 data.csv'!G$1-1)),"")</f>
        <v/>
      </c>
      <c r="H1246" s="6" t="str">
        <f>_xlfn.IFNA(IF(H$1&gt;$C1246,"",INDEX('2-1-1 紀錄下次購買項目'!$C:$C,MATCH('2-1-2 data.csv'!$A1246,'2-1-1 紀錄下次購買項目'!$A:$A,0)+'2-1-2 data.csv'!H$1-1)),"")</f>
        <v/>
      </c>
      <c r="I1246" s="6" t="str">
        <f>_xlfn.IFNA(IF(I$1&gt;$C1246,"",INDEX('2-1-1 紀錄下次購買項目'!$C:$C,MATCH('2-1-2 data.csv'!$A1246,'2-1-1 紀錄下次購買項目'!$A:$A,0)+'2-1-2 data.csv'!I$1-1)),"")</f>
        <v/>
      </c>
      <c r="J1246" s="6" t="str">
        <f>_xlfn.IFNA(IF(J$1&gt;$C1246,"",INDEX('2-1-1 紀錄下次購買項目'!$C:$C,MATCH('2-1-2 data.csv'!$A1246,'2-1-1 紀錄下次購買項目'!$A:$A,0)+'2-1-2 data.csv'!J$1-1)),"")</f>
        <v/>
      </c>
      <c r="K1246" s="6" t="str">
        <f>_xlfn.IFNA(IF(K$1&gt;$C1246,"",INDEX('2-1-1 紀錄下次購買項目'!$C:$C,MATCH('2-1-2 data.csv'!$A1246,'2-1-1 紀錄下次購買項目'!$A:$A,0)+'2-1-2 data.csv'!K$1-1)),"")</f>
        <v/>
      </c>
      <c r="L1246" s="6" t="str">
        <f>_xlfn.IFNA(IF(L$1&gt;$C1246,"",INDEX('2-1-1 紀錄下次購買項目'!$C:$C,MATCH('2-1-2 data.csv'!$A1246,'2-1-1 紀錄下次購買項目'!$A:$A,0)+'2-1-2 data.csv'!L$1-1)),"")</f>
        <v/>
      </c>
      <c r="M1246" s="6" t="str">
        <f>_xlfn.IFNA(IF(M$1&gt;$C1246,"",INDEX('2-1-1 紀錄下次購買項目'!$C:$C,MATCH('2-1-2 data.csv'!$A1246,'2-1-1 紀錄下次購買項目'!$A:$A,0)+'2-1-2 data.csv'!M$1-1)),"")</f>
        <v/>
      </c>
      <c r="N1246" s="6" t="str">
        <f>_xlfn.IFNA(IF(N$1&gt;$C1246,"",INDEX('2-1-1 紀錄下次購買項目'!$C:$C,MATCH('2-1-2 data.csv'!$A1246,'2-1-1 紀錄下次購買項目'!$A:$A,0)+'2-1-2 data.csv'!N$1-1)),"")</f>
        <v/>
      </c>
    </row>
    <row r="1247" spans="1:14">
      <c r="A1247" s="6">
        <v>17417</v>
      </c>
      <c r="B1247" s="5">
        <v>3429</v>
      </c>
      <c r="C1247" s="6">
        <v>1</v>
      </c>
      <c r="D1247" s="6">
        <v>2</v>
      </c>
      <c r="E1247" s="6" t="str">
        <f>_xlfn.IFNA(IF(E$1&gt;$C1247,"",INDEX('2-1-1 紀錄下次購買項目'!$C:$C,MATCH('2-1-2 data.csv'!$A1247,'2-1-1 紀錄下次購買項目'!$A:$A,0)+'2-1-2 data.csv'!E$1-1)),"")</f>
        <v>讀卡機/轉接卡</v>
      </c>
      <c r="F1247" s="6" t="str">
        <f>_xlfn.IFNA(IF(F$1&gt;$C1247,"",INDEX('2-1-1 紀錄下次購買項目'!$C:$C,MATCH('2-1-2 data.csv'!$A1247,'2-1-1 紀錄下次購買項目'!$A:$A,0)+'2-1-2 data.csv'!F$1-1)),"")</f>
        <v/>
      </c>
      <c r="G1247" s="6" t="str">
        <f>_xlfn.IFNA(IF(G$1&gt;$C1247,"",INDEX('2-1-1 紀錄下次購買項目'!$C:$C,MATCH('2-1-2 data.csv'!$A1247,'2-1-1 紀錄下次購買項目'!$A:$A,0)+'2-1-2 data.csv'!G$1-1)),"")</f>
        <v/>
      </c>
      <c r="H1247" s="6" t="str">
        <f>_xlfn.IFNA(IF(H$1&gt;$C1247,"",INDEX('2-1-1 紀錄下次購買項目'!$C:$C,MATCH('2-1-2 data.csv'!$A1247,'2-1-1 紀錄下次購買項目'!$A:$A,0)+'2-1-2 data.csv'!H$1-1)),"")</f>
        <v/>
      </c>
      <c r="I1247" s="6" t="str">
        <f>_xlfn.IFNA(IF(I$1&gt;$C1247,"",INDEX('2-1-1 紀錄下次購買項目'!$C:$C,MATCH('2-1-2 data.csv'!$A1247,'2-1-1 紀錄下次購買項目'!$A:$A,0)+'2-1-2 data.csv'!I$1-1)),"")</f>
        <v/>
      </c>
      <c r="J1247" s="6" t="str">
        <f>_xlfn.IFNA(IF(J$1&gt;$C1247,"",INDEX('2-1-1 紀錄下次購買項目'!$C:$C,MATCH('2-1-2 data.csv'!$A1247,'2-1-1 紀錄下次購買項目'!$A:$A,0)+'2-1-2 data.csv'!J$1-1)),"")</f>
        <v/>
      </c>
      <c r="K1247" s="6" t="str">
        <f>_xlfn.IFNA(IF(K$1&gt;$C1247,"",INDEX('2-1-1 紀錄下次購買項目'!$C:$C,MATCH('2-1-2 data.csv'!$A1247,'2-1-1 紀錄下次購買項目'!$A:$A,0)+'2-1-2 data.csv'!K$1-1)),"")</f>
        <v/>
      </c>
      <c r="L1247" s="6" t="str">
        <f>_xlfn.IFNA(IF(L$1&gt;$C1247,"",INDEX('2-1-1 紀錄下次購買項目'!$C:$C,MATCH('2-1-2 data.csv'!$A1247,'2-1-1 紀錄下次購買項目'!$A:$A,0)+'2-1-2 data.csv'!L$1-1)),"")</f>
        <v/>
      </c>
      <c r="M1247" s="6" t="str">
        <f>_xlfn.IFNA(IF(M$1&gt;$C1247,"",INDEX('2-1-1 紀錄下次購買項目'!$C:$C,MATCH('2-1-2 data.csv'!$A1247,'2-1-1 紀錄下次購買項目'!$A:$A,0)+'2-1-2 data.csv'!M$1-1)),"")</f>
        <v/>
      </c>
      <c r="N1247" s="6" t="str">
        <f>_xlfn.IFNA(IF(N$1&gt;$C1247,"",INDEX('2-1-1 紀錄下次購買項目'!$C:$C,MATCH('2-1-2 data.csv'!$A1247,'2-1-1 紀錄下次購買項目'!$A:$A,0)+'2-1-2 data.csv'!N$1-1)),"")</f>
        <v/>
      </c>
    </row>
    <row r="1248" spans="1:14">
      <c r="A1248" s="6">
        <v>41708</v>
      </c>
      <c r="B1248" s="5">
        <v>3429</v>
      </c>
      <c r="C1248" s="6">
        <v>2</v>
      </c>
      <c r="D1248" s="6">
        <v>1</v>
      </c>
      <c r="E1248" s="6" t="str">
        <f>_xlfn.IFNA(IF(E$1&gt;$C1248,"",INDEX('2-1-1 紀錄下次購買項目'!$C:$C,MATCH('2-1-2 data.csv'!$A1248,'2-1-1 紀錄下次購買項目'!$A:$A,0)+'2-1-2 data.csv'!E$1-1)),"")</f>
        <v>數位相機</v>
      </c>
      <c r="F1248" s="6" t="str">
        <f>_xlfn.IFNA(IF(F$1&gt;$C1248,"",INDEX('2-1-1 紀錄下次購買項目'!$C:$C,MATCH('2-1-2 data.csv'!$A1248,'2-1-1 紀錄下次購買項目'!$A:$A,0)+'2-1-2 data.csv'!F$1-1)),"")</f>
        <v>記憶卡</v>
      </c>
      <c r="G1248" s="6" t="str">
        <f>_xlfn.IFNA(IF(G$1&gt;$C1248,"",INDEX('2-1-1 紀錄下次購買項目'!$C:$C,MATCH('2-1-2 data.csv'!$A1248,'2-1-1 紀錄下次購買項目'!$A:$A,0)+'2-1-2 data.csv'!G$1-1)),"")</f>
        <v/>
      </c>
      <c r="H1248" s="6" t="str">
        <f>_xlfn.IFNA(IF(H$1&gt;$C1248,"",INDEX('2-1-1 紀錄下次購買項目'!$C:$C,MATCH('2-1-2 data.csv'!$A1248,'2-1-1 紀錄下次購買項目'!$A:$A,0)+'2-1-2 data.csv'!H$1-1)),"")</f>
        <v/>
      </c>
      <c r="I1248" s="6" t="str">
        <f>_xlfn.IFNA(IF(I$1&gt;$C1248,"",INDEX('2-1-1 紀錄下次購買項目'!$C:$C,MATCH('2-1-2 data.csv'!$A1248,'2-1-1 紀錄下次購買項目'!$A:$A,0)+'2-1-2 data.csv'!I$1-1)),"")</f>
        <v/>
      </c>
      <c r="J1248" s="6" t="str">
        <f>_xlfn.IFNA(IF(J$1&gt;$C1248,"",INDEX('2-1-1 紀錄下次購買項目'!$C:$C,MATCH('2-1-2 data.csv'!$A1248,'2-1-1 紀錄下次購買項目'!$A:$A,0)+'2-1-2 data.csv'!J$1-1)),"")</f>
        <v/>
      </c>
      <c r="K1248" s="6" t="str">
        <f>_xlfn.IFNA(IF(K$1&gt;$C1248,"",INDEX('2-1-1 紀錄下次購買項目'!$C:$C,MATCH('2-1-2 data.csv'!$A1248,'2-1-1 紀錄下次購買項目'!$A:$A,0)+'2-1-2 data.csv'!K$1-1)),"")</f>
        <v/>
      </c>
      <c r="L1248" s="6" t="str">
        <f>_xlfn.IFNA(IF(L$1&gt;$C1248,"",INDEX('2-1-1 紀錄下次購買項目'!$C:$C,MATCH('2-1-2 data.csv'!$A1248,'2-1-1 紀錄下次購買項目'!$A:$A,0)+'2-1-2 data.csv'!L$1-1)),"")</f>
        <v/>
      </c>
      <c r="M1248" s="6" t="str">
        <f>_xlfn.IFNA(IF(M$1&gt;$C1248,"",INDEX('2-1-1 紀錄下次購買項目'!$C:$C,MATCH('2-1-2 data.csv'!$A1248,'2-1-1 紀錄下次購買項目'!$A:$A,0)+'2-1-2 data.csv'!M$1-1)),"")</f>
        <v/>
      </c>
      <c r="N1248" s="6" t="str">
        <f>_xlfn.IFNA(IF(N$1&gt;$C1248,"",INDEX('2-1-1 紀錄下次購買項目'!$C:$C,MATCH('2-1-2 data.csv'!$A1248,'2-1-1 紀錄下次購買項目'!$A:$A,0)+'2-1-2 data.csv'!N$1-1)),"")</f>
        <v/>
      </c>
    </row>
    <row r="1249" spans="1:14">
      <c r="A1249" s="6">
        <v>42155</v>
      </c>
      <c r="B1249" s="5">
        <v>3429</v>
      </c>
      <c r="C1249" s="6">
        <v>1</v>
      </c>
      <c r="D1249" s="6">
        <v>1</v>
      </c>
      <c r="E1249" s="6" t="str">
        <f>_xlfn.IFNA(IF(E$1&gt;$C1249,"",INDEX('2-1-1 紀錄下次購買項目'!$C:$C,MATCH('2-1-2 data.csv'!$A1249,'2-1-1 紀錄下次購買項目'!$A:$A,0)+'2-1-2 data.csv'!E$1-1)),"")</f>
        <v>網路線材</v>
      </c>
      <c r="F1249" s="6" t="str">
        <f>_xlfn.IFNA(IF(F$1&gt;$C1249,"",INDEX('2-1-1 紀錄下次購買項目'!$C:$C,MATCH('2-1-2 data.csv'!$A1249,'2-1-1 紀錄下次購買項目'!$A:$A,0)+'2-1-2 data.csv'!F$1-1)),"")</f>
        <v/>
      </c>
      <c r="G1249" s="6" t="str">
        <f>_xlfn.IFNA(IF(G$1&gt;$C1249,"",INDEX('2-1-1 紀錄下次購買項目'!$C:$C,MATCH('2-1-2 data.csv'!$A1249,'2-1-1 紀錄下次購買項目'!$A:$A,0)+'2-1-2 data.csv'!G$1-1)),"")</f>
        <v/>
      </c>
      <c r="H1249" s="6" t="str">
        <f>_xlfn.IFNA(IF(H$1&gt;$C1249,"",INDEX('2-1-1 紀錄下次購買項目'!$C:$C,MATCH('2-1-2 data.csv'!$A1249,'2-1-1 紀錄下次購買項目'!$A:$A,0)+'2-1-2 data.csv'!H$1-1)),"")</f>
        <v/>
      </c>
      <c r="I1249" s="6" t="str">
        <f>_xlfn.IFNA(IF(I$1&gt;$C1249,"",INDEX('2-1-1 紀錄下次購買項目'!$C:$C,MATCH('2-1-2 data.csv'!$A1249,'2-1-1 紀錄下次購買項目'!$A:$A,0)+'2-1-2 data.csv'!I$1-1)),"")</f>
        <v/>
      </c>
      <c r="J1249" s="6" t="str">
        <f>_xlfn.IFNA(IF(J$1&gt;$C1249,"",INDEX('2-1-1 紀錄下次購買項目'!$C:$C,MATCH('2-1-2 data.csv'!$A1249,'2-1-1 紀錄下次購買項目'!$A:$A,0)+'2-1-2 data.csv'!J$1-1)),"")</f>
        <v/>
      </c>
      <c r="K1249" s="6" t="str">
        <f>_xlfn.IFNA(IF(K$1&gt;$C1249,"",INDEX('2-1-1 紀錄下次購買項目'!$C:$C,MATCH('2-1-2 data.csv'!$A1249,'2-1-1 紀錄下次購買項目'!$A:$A,0)+'2-1-2 data.csv'!K$1-1)),"")</f>
        <v/>
      </c>
      <c r="L1249" s="6" t="str">
        <f>_xlfn.IFNA(IF(L$1&gt;$C1249,"",INDEX('2-1-1 紀錄下次購買項目'!$C:$C,MATCH('2-1-2 data.csv'!$A1249,'2-1-1 紀錄下次購買項目'!$A:$A,0)+'2-1-2 data.csv'!L$1-1)),"")</f>
        <v/>
      </c>
      <c r="M1249" s="6" t="str">
        <f>_xlfn.IFNA(IF(M$1&gt;$C1249,"",INDEX('2-1-1 紀錄下次購買項目'!$C:$C,MATCH('2-1-2 data.csv'!$A1249,'2-1-1 紀錄下次購買項目'!$A:$A,0)+'2-1-2 data.csv'!M$1-1)),"")</f>
        <v/>
      </c>
      <c r="N1249" s="6" t="str">
        <f>_xlfn.IFNA(IF(N$1&gt;$C1249,"",INDEX('2-1-1 紀錄下次購買項目'!$C:$C,MATCH('2-1-2 data.csv'!$A1249,'2-1-1 紀錄下次購買項目'!$A:$A,0)+'2-1-2 data.csv'!N$1-1)),"")</f>
        <v/>
      </c>
    </row>
    <row r="1250" spans="1:14">
      <c r="A1250" s="6">
        <v>50156</v>
      </c>
      <c r="B1250" s="5">
        <v>3429</v>
      </c>
      <c r="C1250" s="6">
        <v>1</v>
      </c>
      <c r="D1250" s="6">
        <v>1</v>
      </c>
      <c r="E1250" s="6" t="str">
        <f>_xlfn.IFNA(IF(E$1&gt;$C1250,"",INDEX('2-1-1 紀錄下次購買項目'!$C:$C,MATCH('2-1-2 data.csv'!$A1250,'2-1-1 紀錄下次購買項目'!$A:$A,0)+'2-1-2 data.csv'!E$1-1)),"")</f>
        <v>鹼性電池</v>
      </c>
      <c r="F1250" s="6" t="str">
        <f>_xlfn.IFNA(IF(F$1&gt;$C1250,"",INDEX('2-1-1 紀錄下次購買項目'!$C:$C,MATCH('2-1-2 data.csv'!$A1250,'2-1-1 紀錄下次購買項目'!$A:$A,0)+'2-1-2 data.csv'!F$1-1)),"")</f>
        <v/>
      </c>
      <c r="G1250" s="6" t="str">
        <f>_xlfn.IFNA(IF(G$1&gt;$C1250,"",INDEX('2-1-1 紀錄下次購買項目'!$C:$C,MATCH('2-1-2 data.csv'!$A1250,'2-1-1 紀錄下次購買項目'!$A:$A,0)+'2-1-2 data.csv'!G$1-1)),"")</f>
        <v/>
      </c>
      <c r="H1250" s="6" t="str">
        <f>_xlfn.IFNA(IF(H$1&gt;$C1250,"",INDEX('2-1-1 紀錄下次購買項目'!$C:$C,MATCH('2-1-2 data.csv'!$A1250,'2-1-1 紀錄下次購買項目'!$A:$A,0)+'2-1-2 data.csv'!H$1-1)),"")</f>
        <v/>
      </c>
      <c r="I1250" s="6" t="str">
        <f>_xlfn.IFNA(IF(I$1&gt;$C1250,"",INDEX('2-1-1 紀錄下次購買項目'!$C:$C,MATCH('2-1-2 data.csv'!$A1250,'2-1-1 紀錄下次購買項目'!$A:$A,0)+'2-1-2 data.csv'!I$1-1)),"")</f>
        <v/>
      </c>
      <c r="J1250" s="6" t="str">
        <f>_xlfn.IFNA(IF(J$1&gt;$C1250,"",INDEX('2-1-1 紀錄下次購買項目'!$C:$C,MATCH('2-1-2 data.csv'!$A1250,'2-1-1 紀錄下次購買項目'!$A:$A,0)+'2-1-2 data.csv'!J$1-1)),"")</f>
        <v/>
      </c>
      <c r="K1250" s="6" t="str">
        <f>_xlfn.IFNA(IF(K$1&gt;$C1250,"",INDEX('2-1-1 紀錄下次購買項目'!$C:$C,MATCH('2-1-2 data.csv'!$A1250,'2-1-1 紀錄下次購買項目'!$A:$A,0)+'2-1-2 data.csv'!K$1-1)),"")</f>
        <v/>
      </c>
      <c r="L1250" s="6" t="str">
        <f>_xlfn.IFNA(IF(L$1&gt;$C1250,"",INDEX('2-1-1 紀錄下次購買項目'!$C:$C,MATCH('2-1-2 data.csv'!$A1250,'2-1-1 紀錄下次購買項目'!$A:$A,0)+'2-1-2 data.csv'!L$1-1)),"")</f>
        <v/>
      </c>
      <c r="M1250" s="6" t="str">
        <f>_xlfn.IFNA(IF(M$1&gt;$C1250,"",INDEX('2-1-1 紀錄下次購買項目'!$C:$C,MATCH('2-1-2 data.csv'!$A1250,'2-1-1 紀錄下次購買項目'!$A:$A,0)+'2-1-2 data.csv'!M$1-1)),"")</f>
        <v/>
      </c>
      <c r="N1250" s="6" t="str">
        <f>_xlfn.IFNA(IF(N$1&gt;$C1250,"",INDEX('2-1-1 紀錄下次購買項目'!$C:$C,MATCH('2-1-2 data.csv'!$A1250,'2-1-1 紀錄下次購買項目'!$A:$A,0)+'2-1-2 data.csv'!N$1-1)),"")</f>
        <v/>
      </c>
    </row>
    <row r="1251" spans="1:14">
      <c r="A1251" s="6">
        <v>65454</v>
      </c>
      <c r="B1251" s="5">
        <v>3429</v>
      </c>
      <c r="C1251" s="6">
        <v>1</v>
      </c>
      <c r="D1251" s="6">
        <v>2</v>
      </c>
      <c r="E1251" s="6" t="str">
        <f>_xlfn.IFNA(IF(E$1&gt;$C1251,"",INDEX('2-1-1 紀錄下次購買項目'!$C:$C,MATCH('2-1-2 data.csv'!$A1251,'2-1-1 紀錄下次購買項目'!$A:$A,0)+'2-1-2 data.csv'!E$1-1)),"")</f>
        <v>CD燒錄片</v>
      </c>
      <c r="F1251" s="6" t="str">
        <f>_xlfn.IFNA(IF(F$1&gt;$C1251,"",INDEX('2-1-1 紀錄下次購買項目'!$C:$C,MATCH('2-1-2 data.csv'!$A1251,'2-1-1 紀錄下次購買項目'!$A:$A,0)+'2-1-2 data.csv'!F$1-1)),"")</f>
        <v/>
      </c>
      <c r="G1251" s="6" t="str">
        <f>_xlfn.IFNA(IF(G$1&gt;$C1251,"",INDEX('2-1-1 紀錄下次購買項目'!$C:$C,MATCH('2-1-2 data.csv'!$A1251,'2-1-1 紀錄下次購買項目'!$A:$A,0)+'2-1-2 data.csv'!G$1-1)),"")</f>
        <v/>
      </c>
      <c r="H1251" s="6" t="str">
        <f>_xlfn.IFNA(IF(H$1&gt;$C1251,"",INDEX('2-1-1 紀錄下次購買項目'!$C:$C,MATCH('2-1-2 data.csv'!$A1251,'2-1-1 紀錄下次購買項目'!$A:$A,0)+'2-1-2 data.csv'!H$1-1)),"")</f>
        <v/>
      </c>
      <c r="I1251" s="6" t="str">
        <f>_xlfn.IFNA(IF(I$1&gt;$C1251,"",INDEX('2-1-1 紀錄下次購買項目'!$C:$C,MATCH('2-1-2 data.csv'!$A1251,'2-1-1 紀錄下次購買項目'!$A:$A,0)+'2-1-2 data.csv'!I$1-1)),"")</f>
        <v/>
      </c>
      <c r="J1251" s="6" t="str">
        <f>_xlfn.IFNA(IF(J$1&gt;$C1251,"",INDEX('2-1-1 紀錄下次購買項目'!$C:$C,MATCH('2-1-2 data.csv'!$A1251,'2-1-1 紀錄下次購買項目'!$A:$A,0)+'2-1-2 data.csv'!J$1-1)),"")</f>
        <v/>
      </c>
      <c r="K1251" s="6" t="str">
        <f>_xlfn.IFNA(IF(K$1&gt;$C1251,"",INDEX('2-1-1 紀錄下次購買項目'!$C:$C,MATCH('2-1-2 data.csv'!$A1251,'2-1-1 紀錄下次購買項目'!$A:$A,0)+'2-1-2 data.csv'!K$1-1)),"")</f>
        <v/>
      </c>
      <c r="L1251" s="6" t="str">
        <f>_xlfn.IFNA(IF(L$1&gt;$C1251,"",INDEX('2-1-1 紀錄下次購買項目'!$C:$C,MATCH('2-1-2 data.csv'!$A1251,'2-1-1 紀錄下次購買項目'!$A:$A,0)+'2-1-2 data.csv'!L$1-1)),"")</f>
        <v/>
      </c>
      <c r="M1251" s="6" t="str">
        <f>_xlfn.IFNA(IF(M$1&gt;$C1251,"",INDEX('2-1-1 紀錄下次購買項目'!$C:$C,MATCH('2-1-2 data.csv'!$A1251,'2-1-1 紀錄下次購買項目'!$A:$A,0)+'2-1-2 data.csv'!M$1-1)),"")</f>
        <v/>
      </c>
      <c r="N1251" s="6" t="str">
        <f>_xlfn.IFNA(IF(N$1&gt;$C1251,"",INDEX('2-1-1 紀錄下次購買項目'!$C:$C,MATCH('2-1-2 data.csv'!$A1251,'2-1-1 紀錄下次購買項目'!$A:$A,0)+'2-1-2 data.csv'!N$1-1)),"")</f>
        <v/>
      </c>
    </row>
    <row r="1252" spans="1:14">
      <c r="A1252" s="6">
        <v>66245</v>
      </c>
      <c r="B1252" s="5">
        <v>3429</v>
      </c>
      <c r="C1252" s="6">
        <v>2</v>
      </c>
      <c r="D1252" s="6">
        <v>2</v>
      </c>
      <c r="E1252" s="6" t="str">
        <f>_xlfn.IFNA(IF(E$1&gt;$C1252,"",INDEX('2-1-1 紀錄下次購買項目'!$C:$C,MATCH('2-1-2 data.csv'!$A1252,'2-1-1 紀錄下次購買項目'!$A:$A,0)+'2-1-2 data.csv'!E$1-1)),"")</f>
        <v>DVD 燒錄器</v>
      </c>
      <c r="F1252" s="6" t="str">
        <f>_xlfn.IFNA(IF(F$1&gt;$C1252,"",INDEX('2-1-1 紀錄下次購買項目'!$C:$C,MATCH('2-1-2 data.csv'!$A1252,'2-1-1 紀錄下次購買項目'!$A:$A,0)+'2-1-2 data.csv'!F$1-1)),"")</f>
        <v>其他費用</v>
      </c>
      <c r="G1252" s="6" t="str">
        <f>_xlfn.IFNA(IF(G$1&gt;$C1252,"",INDEX('2-1-1 紀錄下次購買項目'!$C:$C,MATCH('2-1-2 data.csv'!$A1252,'2-1-1 紀錄下次購買項目'!$A:$A,0)+'2-1-2 data.csv'!G$1-1)),"")</f>
        <v/>
      </c>
      <c r="H1252" s="6" t="str">
        <f>_xlfn.IFNA(IF(H$1&gt;$C1252,"",INDEX('2-1-1 紀錄下次購買項目'!$C:$C,MATCH('2-1-2 data.csv'!$A1252,'2-1-1 紀錄下次購買項目'!$A:$A,0)+'2-1-2 data.csv'!H$1-1)),"")</f>
        <v/>
      </c>
      <c r="I1252" s="6" t="str">
        <f>_xlfn.IFNA(IF(I$1&gt;$C1252,"",INDEX('2-1-1 紀錄下次購買項目'!$C:$C,MATCH('2-1-2 data.csv'!$A1252,'2-1-1 紀錄下次購買項目'!$A:$A,0)+'2-1-2 data.csv'!I$1-1)),"")</f>
        <v/>
      </c>
      <c r="J1252" s="6" t="str">
        <f>_xlfn.IFNA(IF(J$1&gt;$C1252,"",INDEX('2-1-1 紀錄下次購買項目'!$C:$C,MATCH('2-1-2 data.csv'!$A1252,'2-1-1 紀錄下次購買項目'!$A:$A,0)+'2-1-2 data.csv'!J$1-1)),"")</f>
        <v/>
      </c>
      <c r="K1252" s="6" t="str">
        <f>_xlfn.IFNA(IF(K$1&gt;$C1252,"",INDEX('2-1-1 紀錄下次購買項目'!$C:$C,MATCH('2-1-2 data.csv'!$A1252,'2-1-1 紀錄下次購買項目'!$A:$A,0)+'2-1-2 data.csv'!K$1-1)),"")</f>
        <v/>
      </c>
      <c r="L1252" s="6" t="str">
        <f>_xlfn.IFNA(IF(L$1&gt;$C1252,"",INDEX('2-1-1 紀錄下次購買項目'!$C:$C,MATCH('2-1-2 data.csv'!$A1252,'2-1-1 紀錄下次購買項目'!$A:$A,0)+'2-1-2 data.csv'!L$1-1)),"")</f>
        <v/>
      </c>
      <c r="M1252" s="6" t="str">
        <f>_xlfn.IFNA(IF(M$1&gt;$C1252,"",INDEX('2-1-1 紀錄下次購買項目'!$C:$C,MATCH('2-1-2 data.csv'!$A1252,'2-1-1 紀錄下次購買項目'!$A:$A,0)+'2-1-2 data.csv'!M$1-1)),"")</f>
        <v/>
      </c>
      <c r="N1252" s="6" t="str">
        <f>_xlfn.IFNA(IF(N$1&gt;$C1252,"",INDEX('2-1-1 紀錄下次購買項目'!$C:$C,MATCH('2-1-2 data.csv'!$A1252,'2-1-1 紀錄下次購買項目'!$A:$A,0)+'2-1-2 data.csv'!N$1-1)),"")</f>
        <v/>
      </c>
    </row>
    <row r="1253" spans="1:14">
      <c r="A1253" s="6">
        <v>77642</v>
      </c>
      <c r="B1253" s="5">
        <v>3429</v>
      </c>
      <c r="C1253" s="6">
        <v>2</v>
      </c>
      <c r="D1253" s="6">
        <v>0</v>
      </c>
      <c r="E1253" s="6" t="str">
        <f>_xlfn.IFNA(IF(E$1&gt;$C1253,"",INDEX('2-1-1 紀錄下次購買項目'!$C:$C,MATCH('2-1-2 data.csv'!$A1253,'2-1-1 紀錄下次購買項目'!$A:$A,0)+'2-1-2 data.csv'!E$1-1)),"")</f>
        <v>USB 儲存碟</v>
      </c>
      <c r="F1253" s="6" t="str">
        <f>_xlfn.IFNA(IF(F$1&gt;$C1253,"",INDEX('2-1-1 紀錄下次購買項目'!$C:$C,MATCH('2-1-2 data.csv'!$A1253,'2-1-1 紀錄下次購買項目'!$A:$A,0)+'2-1-2 data.csv'!F$1-1)),"")</f>
        <v>記憶卡</v>
      </c>
      <c r="G1253" s="6" t="str">
        <f>_xlfn.IFNA(IF(G$1&gt;$C1253,"",INDEX('2-1-1 紀錄下次購買項目'!$C:$C,MATCH('2-1-2 data.csv'!$A1253,'2-1-1 紀錄下次購買項目'!$A:$A,0)+'2-1-2 data.csv'!G$1-1)),"")</f>
        <v/>
      </c>
      <c r="H1253" s="6" t="str">
        <f>_xlfn.IFNA(IF(H$1&gt;$C1253,"",INDEX('2-1-1 紀錄下次購買項目'!$C:$C,MATCH('2-1-2 data.csv'!$A1253,'2-1-1 紀錄下次購買項目'!$A:$A,0)+'2-1-2 data.csv'!H$1-1)),"")</f>
        <v/>
      </c>
      <c r="I1253" s="6" t="str">
        <f>_xlfn.IFNA(IF(I$1&gt;$C1253,"",INDEX('2-1-1 紀錄下次購買項目'!$C:$C,MATCH('2-1-2 data.csv'!$A1253,'2-1-1 紀錄下次購買項目'!$A:$A,0)+'2-1-2 data.csv'!I$1-1)),"")</f>
        <v/>
      </c>
      <c r="J1253" s="6" t="str">
        <f>_xlfn.IFNA(IF(J$1&gt;$C1253,"",INDEX('2-1-1 紀錄下次購買項目'!$C:$C,MATCH('2-1-2 data.csv'!$A1253,'2-1-1 紀錄下次購買項目'!$A:$A,0)+'2-1-2 data.csv'!J$1-1)),"")</f>
        <v/>
      </c>
      <c r="K1253" s="6" t="str">
        <f>_xlfn.IFNA(IF(K$1&gt;$C1253,"",INDEX('2-1-1 紀錄下次購買項目'!$C:$C,MATCH('2-1-2 data.csv'!$A1253,'2-1-1 紀錄下次購買項目'!$A:$A,0)+'2-1-2 data.csv'!K$1-1)),"")</f>
        <v/>
      </c>
      <c r="L1253" s="6" t="str">
        <f>_xlfn.IFNA(IF(L$1&gt;$C1253,"",INDEX('2-1-1 紀錄下次購買項目'!$C:$C,MATCH('2-1-2 data.csv'!$A1253,'2-1-1 紀錄下次購買項目'!$A:$A,0)+'2-1-2 data.csv'!L$1-1)),"")</f>
        <v/>
      </c>
      <c r="M1253" s="6" t="str">
        <f>_xlfn.IFNA(IF(M$1&gt;$C1253,"",INDEX('2-1-1 紀錄下次購買項目'!$C:$C,MATCH('2-1-2 data.csv'!$A1253,'2-1-1 紀錄下次購買項目'!$A:$A,0)+'2-1-2 data.csv'!M$1-1)),"")</f>
        <v/>
      </c>
      <c r="N1253" s="6" t="str">
        <f>_xlfn.IFNA(IF(N$1&gt;$C1253,"",INDEX('2-1-1 紀錄下次購買項目'!$C:$C,MATCH('2-1-2 data.csv'!$A1253,'2-1-1 紀錄下次購買項目'!$A:$A,0)+'2-1-2 data.csv'!N$1-1)),"")</f>
        <v/>
      </c>
    </row>
    <row r="1254" spans="1:14">
      <c r="A1254" s="6">
        <v>10940</v>
      </c>
      <c r="B1254" s="5">
        <v>3437</v>
      </c>
      <c r="C1254" s="6">
        <v>3</v>
      </c>
      <c r="D1254" s="6">
        <v>1</v>
      </c>
      <c r="E1254" s="6" t="str">
        <f>_xlfn.IFNA(IF(E$1&gt;$C1254,"",INDEX('2-1-1 紀錄下次購買項目'!$C:$C,MATCH('2-1-2 data.csv'!$A1254,'2-1-1 紀錄下次購買項目'!$A:$A,0)+'2-1-2 data.csv'!E$1-1)),"")</f>
        <v>會員贈品</v>
      </c>
      <c r="F1254" s="6" t="str">
        <f>_xlfn.IFNA(IF(F$1&gt;$C1254,"",INDEX('2-1-1 紀錄下次購買項目'!$C:$C,MATCH('2-1-2 data.csv'!$A1254,'2-1-1 紀錄下次購買項目'!$A:$A,0)+'2-1-2 data.csv'!F$1-1)),"")</f>
        <v>會員補卡</v>
      </c>
      <c r="G1254" s="6" t="str">
        <f>_xlfn.IFNA(IF(G$1&gt;$C1254,"",INDEX('2-1-1 紀錄下次購買項目'!$C:$C,MATCH('2-1-2 data.csv'!$A1254,'2-1-1 紀錄下次購買項目'!$A:$A,0)+'2-1-2 data.csv'!G$1-1)),"")</f>
        <v>家電維修費</v>
      </c>
      <c r="H1254" s="6" t="str">
        <f>_xlfn.IFNA(IF(H$1&gt;$C1254,"",INDEX('2-1-1 紀錄下次購買項目'!$C:$C,MATCH('2-1-2 data.csv'!$A1254,'2-1-1 紀錄下次購買項目'!$A:$A,0)+'2-1-2 data.csv'!H$1-1)),"")</f>
        <v/>
      </c>
      <c r="I1254" s="6" t="str">
        <f>_xlfn.IFNA(IF(I$1&gt;$C1254,"",INDEX('2-1-1 紀錄下次購買項目'!$C:$C,MATCH('2-1-2 data.csv'!$A1254,'2-1-1 紀錄下次購買項目'!$A:$A,0)+'2-1-2 data.csv'!I$1-1)),"")</f>
        <v/>
      </c>
      <c r="J1254" s="6" t="str">
        <f>_xlfn.IFNA(IF(J$1&gt;$C1254,"",INDEX('2-1-1 紀錄下次購買項目'!$C:$C,MATCH('2-1-2 data.csv'!$A1254,'2-1-1 紀錄下次購買項目'!$A:$A,0)+'2-1-2 data.csv'!J$1-1)),"")</f>
        <v/>
      </c>
      <c r="K1254" s="6" t="str">
        <f>_xlfn.IFNA(IF(K$1&gt;$C1254,"",INDEX('2-1-1 紀錄下次購買項目'!$C:$C,MATCH('2-1-2 data.csv'!$A1254,'2-1-1 紀錄下次購買項目'!$A:$A,0)+'2-1-2 data.csv'!K$1-1)),"")</f>
        <v/>
      </c>
      <c r="L1254" s="6" t="str">
        <f>_xlfn.IFNA(IF(L$1&gt;$C1254,"",INDEX('2-1-1 紀錄下次購買項目'!$C:$C,MATCH('2-1-2 data.csv'!$A1254,'2-1-1 紀錄下次購買項目'!$A:$A,0)+'2-1-2 data.csv'!L$1-1)),"")</f>
        <v/>
      </c>
      <c r="M1254" s="6" t="str">
        <f>_xlfn.IFNA(IF(M$1&gt;$C1254,"",INDEX('2-1-1 紀錄下次購買項目'!$C:$C,MATCH('2-1-2 data.csv'!$A1254,'2-1-1 紀錄下次購買項目'!$A:$A,0)+'2-1-2 data.csv'!M$1-1)),"")</f>
        <v/>
      </c>
      <c r="N1254" s="6" t="str">
        <f>_xlfn.IFNA(IF(N$1&gt;$C1254,"",INDEX('2-1-1 紀錄下次購買項目'!$C:$C,MATCH('2-1-2 data.csv'!$A1254,'2-1-1 紀錄下次購買項目'!$A:$A,0)+'2-1-2 data.csv'!N$1-1)),"")</f>
        <v/>
      </c>
    </row>
    <row r="1255" spans="1:14">
      <c r="A1255" s="6">
        <v>52435</v>
      </c>
      <c r="B1255" s="5">
        <v>3437</v>
      </c>
      <c r="C1255" s="6">
        <v>1</v>
      </c>
      <c r="D1255" s="6">
        <v>0</v>
      </c>
      <c r="E1255" s="6" t="str">
        <f>_xlfn.IFNA(IF(E$1&gt;$C1255,"",INDEX('2-1-1 紀錄下次購買項目'!$C:$C,MATCH('2-1-2 data.csv'!$A1255,'2-1-1 紀錄下次購買項目'!$A:$A,0)+'2-1-2 data.csv'!E$1-1)),"")</f>
        <v>DVD光碟機</v>
      </c>
      <c r="F1255" s="6" t="str">
        <f>_xlfn.IFNA(IF(F$1&gt;$C1255,"",INDEX('2-1-1 紀錄下次購買項目'!$C:$C,MATCH('2-1-2 data.csv'!$A1255,'2-1-1 紀錄下次購買項目'!$A:$A,0)+'2-1-2 data.csv'!F$1-1)),"")</f>
        <v/>
      </c>
      <c r="G1255" s="6" t="str">
        <f>_xlfn.IFNA(IF(G$1&gt;$C1255,"",INDEX('2-1-1 紀錄下次購買項目'!$C:$C,MATCH('2-1-2 data.csv'!$A1255,'2-1-1 紀錄下次購買項目'!$A:$A,0)+'2-1-2 data.csv'!G$1-1)),"")</f>
        <v/>
      </c>
      <c r="H1255" s="6" t="str">
        <f>_xlfn.IFNA(IF(H$1&gt;$C1255,"",INDEX('2-1-1 紀錄下次購買項目'!$C:$C,MATCH('2-1-2 data.csv'!$A1255,'2-1-1 紀錄下次購買項目'!$A:$A,0)+'2-1-2 data.csv'!H$1-1)),"")</f>
        <v/>
      </c>
      <c r="I1255" s="6" t="str">
        <f>_xlfn.IFNA(IF(I$1&gt;$C1255,"",INDEX('2-1-1 紀錄下次購買項目'!$C:$C,MATCH('2-1-2 data.csv'!$A1255,'2-1-1 紀錄下次購買項目'!$A:$A,0)+'2-1-2 data.csv'!I$1-1)),"")</f>
        <v/>
      </c>
      <c r="J1255" s="6" t="str">
        <f>_xlfn.IFNA(IF(J$1&gt;$C1255,"",INDEX('2-1-1 紀錄下次購買項目'!$C:$C,MATCH('2-1-2 data.csv'!$A1255,'2-1-1 紀錄下次購買項目'!$A:$A,0)+'2-1-2 data.csv'!J$1-1)),"")</f>
        <v/>
      </c>
      <c r="K1255" s="6" t="str">
        <f>_xlfn.IFNA(IF(K$1&gt;$C1255,"",INDEX('2-1-1 紀錄下次購買項目'!$C:$C,MATCH('2-1-2 data.csv'!$A1255,'2-1-1 紀錄下次購買項目'!$A:$A,0)+'2-1-2 data.csv'!K$1-1)),"")</f>
        <v/>
      </c>
      <c r="L1255" s="6" t="str">
        <f>_xlfn.IFNA(IF(L$1&gt;$C1255,"",INDEX('2-1-1 紀錄下次購買項目'!$C:$C,MATCH('2-1-2 data.csv'!$A1255,'2-1-1 紀錄下次購買項目'!$A:$A,0)+'2-1-2 data.csv'!L$1-1)),"")</f>
        <v/>
      </c>
      <c r="M1255" s="6" t="str">
        <f>_xlfn.IFNA(IF(M$1&gt;$C1255,"",INDEX('2-1-1 紀錄下次購買項目'!$C:$C,MATCH('2-1-2 data.csv'!$A1255,'2-1-1 紀錄下次購買項目'!$A:$A,0)+'2-1-2 data.csv'!M$1-1)),"")</f>
        <v/>
      </c>
      <c r="N1255" s="6" t="str">
        <f>_xlfn.IFNA(IF(N$1&gt;$C1255,"",INDEX('2-1-1 紀錄下次購買項目'!$C:$C,MATCH('2-1-2 data.csv'!$A1255,'2-1-1 紀錄下次購買項目'!$A:$A,0)+'2-1-2 data.csv'!N$1-1)),"")</f>
        <v/>
      </c>
    </row>
    <row r="1256" spans="1:14">
      <c r="A1256" s="6">
        <v>5533</v>
      </c>
      <c r="B1256" s="5">
        <v>3438</v>
      </c>
      <c r="C1256" s="6">
        <v>2</v>
      </c>
      <c r="D1256" s="6">
        <v>1</v>
      </c>
      <c r="E1256" s="6" t="str">
        <f>_xlfn.IFNA(IF(E$1&gt;$C1256,"",INDEX('2-1-1 紀錄下次購買項目'!$C:$C,MATCH('2-1-2 data.csv'!$A1256,'2-1-1 紀錄下次購買項目'!$A:$A,0)+'2-1-2 data.csv'!E$1-1)),"")</f>
        <v>鍵盤</v>
      </c>
      <c r="F1256" s="6" t="str">
        <f>_xlfn.IFNA(IF(F$1&gt;$C1256,"",INDEX('2-1-1 紀錄下次購買項目'!$C:$C,MATCH('2-1-2 data.csv'!$A1256,'2-1-1 紀錄下次購買項目'!$A:$A,0)+'2-1-2 data.csv'!F$1-1)),"")</f>
        <v>耳機麥克風</v>
      </c>
      <c r="G1256" s="6" t="str">
        <f>_xlfn.IFNA(IF(G$1&gt;$C1256,"",INDEX('2-1-1 紀錄下次購買項目'!$C:$C,MATCH('2-1-2 data.csv'!$A1256,'2-1-1 紀錄下次購買項目'!$A:$A,0)+'2-1-2 data.csv'!G$1-1)),"")</f>
        <v/>
      </c>
      <c r="H1256" s="6" t="str">
        <f>_xlfn.IFNA(IF(H$1&gt;$C1256,"",INDEX('2-1-1 紀錄下次購買項目'!$C:$C,MATCH('2-1-2 data.csv'!$A1256,'2-1-1 紀錄下次購買項目'!$A:$A,0)+'2-1-2 data.csv'!H$1-1)),"")</f>
        <v/>
      </c>
      <c r="I1256" s="6" t="str">
        <f>_xlfn.IFNA(IF(I$1&gt;$C1256,"",INDEX('2-1-1 紀錄下次購買項目'!$C:$C,MATCH('2-1-2 data.csv'!$A1256,'2-1-1 紀錄下次購買項目'!$A:$A,0)+'2-1-2 data.csv'!I$1-1)),"")</f>
        <v/>
      </c>
      <c r="J1256" s="6" t="str">
        <f>_xlfn.IFNA(IF(J$1&gt;$C1256,"",INDEX('2-1-1 紀錄下次購買項目'!$C:$C,MATCH('2-1-2 data.csv'!$A1256,'2-1-1 紀錄下次購買項目'!$A:$A,0)+'2-1-2 data.csv'!J$1-1)),"")</f>
        <v/>
      </c>
      <c r="K1256" s="6" t="str">
        <f>_xlfn.IFNA(IF(K$1&gt;$C1256,"",INDEX('2-1-1 紀錄下次購買項目'!$C:$C,MATCH('2-1-2 data.csv'!$A1256,'2-1-1 紀錄下次購買項目'!$A:$A,0)+'2-1-2 data.csv'!K$1-1)),"")</f>
        <v/>
      </c>
      <c r="L1256" s="6" t="str">
        <f>_xlfn.IFNA(IF(L$1&gt;$C1256,"",INDEX('2-1-1 紀錄下次購買項目'!$C:$C,MATCH('2-1-2 data.csv'!$A1256,'2-1-1 紀錄下次購買項目'!$A:$A,0)+'2-1-2 data.csv'!L$1-1)),"")</f>
        <v/>
      </c>
      <c r="M1256" s="6" t="str">
        <f>_xlfn.IFNA(IF(M$1&gt;$C1256,"",INDEX('2-1-1 紀錄下次購買項目'!$C:$C,MATCH('2-1-2 data.csv'!$A1256,'2-1-1 紀錄下次購買項目'!$A:$A,0)+'2-1-2 data.csv'!M$1-1)),"")</f>
        <v/>
      </c>
      <c r="N1256" s="6" t="str">
        <f>_xlfn.IFNA(IF(N$1&gt;$C1256,"",INDEX('2-1-1 紀錄下次購買項目'!$C:$C,MATCH('2-1-2 data.csv'!$A1256,'2-1-1 紀錄下次購買項目'!$A:$A,0)+'2-1-2 data.csv'!N$1-1)),"")</f>
        <v/>
      </c>
    </row>
    <row r="1257" spans="1:14">
      <c r="A1257" s="6">
        <v>25314</v>
      </c>
      <c r="B1257" s="5">
        <v>3438</v>
      </c>
      <c r="C1257" s="6">
        <v>1</v>
      </c>
      <c r="D1257" s="6">
        <v>1</v>
      </c>
      <c r="E1257" s="6" t="str">
        <f>_xlfn.IFNA(IF(E$1&gt;$C1257,"",INDEX('2-1-1 紀錄下次購買項目'!$C:$C,MATCH('2-1-2 data.csv'!$A1257,'2-1-1 紀錄下次購買項目'!$A:$A,0)+'2-1-2 data.csv'!E$1-1)),"")</f>
        <v>家電維修費</v>
      </c>
      <c r="F1257" s="6" t="str">
        <f>_xlfn.IFNA(IF(F$1&gt;$C1257,"",INDEX('2-1-1 紀錄下次購買項目'!$C:$C,MATCH('2-1-2 data.csv'!$A1257,'2-1-1 紀錄下次購買項目'!$A:$A,0)+'2-1-2 data.csv'!F$1-1)),"")</f>
        <v/>
      </c>
      <c r="G1257" s="6" t="str">
        <f>_xlfn.IFNA(IF(G$1&gt;$C1257,"",INDEX('2-1-1 紀錄下次購買項目'!$C:$C,MATCH('2-1-2 data.csv'!$A1257,'2-1-1 紀錄下次購買項目'!$A:$A,0)+'2-1-2 data.csv'!G$1-1)),"")</f>
        <v/>
      </c>
      <c r="H1257" s="6" t="str">
        <f>_xlfn.IFNA(IF(H$1&gt;$C1257,"",INDEX('2-1-1 紀錄下次購買項目'!$C:$C,MATCH('2-1-2 data.csv'!$A1257,'2-1-1 紀錄下次購買項目'!$A:$A,0)+'2-1-2 data.csv'!H$1-1)),"")</f>
        <v/>
      </c>
      <c r="I1257" s="6" t="str">
        <f>_xlfn.IFNA(IF(I$1&gt;$C1257,"",INDEX('2-1-1 紀錄下次購買項目'!$C:$C,MATCH('2-1-2 data.csv'!$A1257,'2-1-1 紀錄下次購買項目'!$A:$A,0)+'2-1-2 data.csv'!I$1-1)),"")</f>
        <v/>
      </c>
      <c r="J1257" s="6" t="str">
        <f>_xlfn.IFNA(IF(J$1&gt;$C1257,"",INDEX('2-1-1 紀錄下次購買項目'!$C:$C,MATCH('2-1-2 data.csv'!$A1257,'2-1-1 紀錄下次購買項目'!$A:$A,0)+'2-1-2 data.csv'!J$1-1)),"")</f>
        <v/>
      </c>
      <c r="K1257" s="6" t="str">
        <f>_xlfn.IFNA(IF(K$1&gt;$C1257,"",INDEX('2-1-1 紀錄下次購買項目'!$C:$C,MATCH('2-1-2 data.csv'!$A1257,'2-1-1 紀錄下次購買項目'!$A:$A,0)+'2-1-2 data.csv'!K$1-1)),"")</f>
        <v/>
      </c>
      <c r="L1257" s="6" t="str">
        <f>_xlfn.IFNA(IF(L$1&gt;$C1257,"",INDEX('2-1-1 紀錄下次購買項目'!$C:$C,MATCH('2-1-2 data.csv'!$A1257,'2-1-1 紀錄下次購買項目'!$A:$A,0)+'2-1-2 data.csv'!L$1-1)),"")</f>
        <v/>
      </c>
      <c r="M1257" s="6" t="str">
        <f>_xlfn.IFNA(IF(M$1&gt;$C1257,"",INDEX('2-1-1 紀錄下次購買項目'!$C:$C,MATCH('2-1-2 data.csv'!$A1257,'2-1-1 紀錄下次購買項目'!$A:$A,0)+'2-1-2 data.csv'!M$1-1)),"")</f>
        <v/>
      </c>
      <c r="N1257" s="6" t="str">
        <f>_xlfn.IFNA(IF(N$1&gt;$C1257,"",INDEX('2-1-1 紀錄下次購買項目'!$C:$C,MATCH('2-1-2 data.csv'!$A1257,'2-1-1 紀錄下次購買項目'!$A:$A,0)+'2-1-2 data.csv'!N$1-1)),"")</f>
        <v/>
      </c>
    </row>
    <row r="1258" spans="1:14">
      <c r="A1258" s="6">
        <v>28857</v>
      </c>
      <c r="B1258" s="5">
        <v>3438</v>
      </c>
      <c r="C1258" s="6">
        <v>1</v>
      </c>
      <c r="D1258" s="6">
        <v>1</v>
      </c>
      <c r="E1258" s="6" t="str">
        <f>_xlfn.IFNA(IF(E$1&gt;$C1258,"",INDEX('2-1-1 紀錄下次購買項目'!$C:$C,MATCH('2-1-2 data.csv'!$A1258,'2-1-1 紀錄下次購買項目'!$A:$A,0)+'2-1-2 data.csv'!E$1-1)),"")</f>
        <v>鹼性電池</v>
      </c>
      <c r="F1258" s="6" t="str">
        <f>_xlfn.IFNA(IF(F$1&gt;$C1258,"",INDEX('2-1-1 紀錄下次購買項目'!$C:$C,MATCH('2-1-2 data.csv'!$A1258,'2-1-1 紀錄下次購買項目'!$A:$A,0)+'2-1-2 data.csv'!F$1-1)),"")</f>
        <v/>
      </c>
      <c r="G1258" s="6" t="str">
        <f>_xlfn.IFNA(IF(G$1&gt;$C1258,"",INDEX('2-1-1 紀錄下次購買項目'!$C:$C,MATCH('2-1-2 data.csv'!$A1258,'2-1-1 紀錄下次購買項目'!$A:$A,0)+'2-1-2 data.csv'!G$1-1)),"")</f>
        <v/>
      </c>
      <c r="H1258" s="6" t="str">
        <f>_xlfn.IFNA(IF(H$1&gt;$C1258,"",INDEX('2-1-1 紀錄下次購買項目'!$C:$C,MATCH('2-1-2 data.csv'!$A1258,'2-1-1 紀錄下次購買項目'!$A:$A,0)+'2-1-2 data.csv'!H$1-1)),"")</f>
        <v/>
      </c>
      <c r="I1258" s="6" t="str">
        <f>_xlfn.IFNA(IF(I$1&gt;$C1258,"",INDEX('2-1-1 紀錄下次購買項目'!$C:$C,MATCH('2-1-2 data.csv'!$A1258,'2-1-1 紀錄下次購買項目'!$A:$A,0)+'2-1-2 data.csv'!I$1-1)),"")</f>
        <v/>
      </c>
      <c r="J1258" s="6" t="str">
        <f>_xlfn.IFNA(IF(J$1&gt;$C1258,"",INDEX('2-1-1 紀錄下次購買項目'!$C:$C,MATCH('2-1-2 data.csv'!$A1258,'2-1-1 紀錄下次購買項目'!$A:$A,0)+'2-1-2 data.csv'!J$1-1)),"")</f>
        <v/>
      </c>
      <c r="K1258" s="6" t="str">
        <f>_xlfn.IFNA(IF(K$1&gt;$C1258,"",INDEX('2-1-1 紀錄下次購買項目'!$C:$C,MATCH('2-1-2 data.csv'!$A1258,'2-1-1 紀錄下次購買項目'!$A:$A,0)+'2-1-2 data.csv'!K$1-1)),"")</f>
        <v/>
      </c>
      <c r="L1258" s="6" t="str">
        <f>_xlfn.IFNA(IF(L$1&gt;$C1258,"",INDEX('2-1-1 紀錄下次購買項目'!$C:$C,MATCH('2-1-2 data.csv'!$A1258,'2-1-1 紀錄下次購買項目'!$A:$A,0)+'2-1-2 data.csv'!L$1-1)),"")</f>
        <v/>
      </c>
      <c r="M1258" s="6" t="str">
        <f>_xlfn.IFNA(IF(M$1&gt;$C1258,"",INDEX('2-1-1 紀錄下次購買項目'!$C:$C,MATCH('2-1-2 data.csv'!$A1258,'2-1-1 紀錄下次購買項目'!$A:$A,0)+'2-1-2 data.csv'!M$1-1)),"")</f>
        <v/>
      </c>
      <c r="N1258" s="6" t="str">
        <f>_xlfn.IFNA(IF(N$1&gt;$C1258,"",INDEX('2-1-1 紀錄下次購買項目'!$C:$C,MATCH('2-1-2 data.csv'!$A1258,'2-1-1 紀錄下次購買項目'!$A:$A,0)+'2-1-2 data.csv'!N$1-1)),"")</f>
        <v/>
      </c>
    </row>
    <row r="1259" spans="1:14">
      <c r="A1259" s="6">
        <v>37921</v>
      </c>
      <c r="B1259" s="5">
        <v>3438</v>
      </c>
      <c r="C1259" s="6">
        <v>1</v>
      </c>
      <c r="D1259" s="6">
        <v>2</v>
      </c>
      <c r="E1259" s="6" t="str">
        <f>_xlfn.IFNA(IF(E$1&gt;$C1259,"",INDEX('2-1-1 紀錄下次購買項目'!$C:$C,MATCH('2-1-2 data.csv'!$A1259,'2-1-1 紀錄下次購買項目'!$A:$A,0)+'2-1-2 data.csv'!E$1-1)),"")</f>
        <v>DVD光碟機</v>
      </c>
      <c r="F1259" s="6" t="str">
        <f>_xlfn.IFNA(IF(F$1&gt;$C1259,"",INDEX('2-1-1 紀錄下次購買項目'!$C:$C,MATCH('2-1-2 data.csv'!$A1259,'2-1-1 紀錄下次購買項目'!$A:$A,0)+'2-1-2 data.csv'!F$1-1)),"")</f>
        <v/>
      </c>
      <c r="G1259" s="6" t="str">
        <f>_xlfn.IFNA(IF(G$1&gt;$C1259,"",INDEX('2-1-1 紀錄下次購買項目'!$C:$C,MATCH('2-1-2 data.csv'!$A1259,'2-1-1 紀錄下次購買項目'!$A:$A,0)+'2-1-2 data.csv'!G$1-1)),"")</f>
        <v/>
      </c>
      <c r="H1259" s="6" t="str">
        <f>_xlfn.IFNA(IF(H$1&gt;$C1259,"",INDEX('2-1-1 紀錄下次購買項目'!$C:$C,MATCH('2-1-2 data.csv'!$A1259,'2-1-1 紀錄下次購買項目'!$A:$A,0)+'2-1-2 data.csv'!H$1-1)),"")</f>
        <v/>
      </c>
      <c r="I1259" s="6" t="str">
        <f>_xlfn.IFNA(IF(I$1&gt;$C1259,"",INDEX('2-1-1 紀錄下次購買項目'!$C:$C,MATCH('2-1-2 data.csv'!$A1259,'2-1-1 紀錄下次購買項目'!$A:$A,0)+'2-1-2 data.csv'!I$1-1)),"")</f>
        <v/>
      </c>
      <c r="J1259" s="6" t="str">
        <f>_xlfn.IFNA(IF(J$1&gt;$C1259,"",INDEX('2-1-1 紀錄下次購買項目'!$C:$C,MATCH('2-1-2 data.csv'!$A1259,'2-1-1 紀錄下次購買項目'!$A:$A,0)+'2-1-2 data.csv'!J$1-1)),"")</f>
        <v/>
      </c>
      <c r="K1259" s="6" t="str">
        <f>_xlfn.IFNA(IF(K$1&gt;$C1259,"",INDEX('2-1-1 紀錄下次購買項目'!$C:$C,MATCH('2-1-2 data.csv'!$A1259,'2-1-1 紀錄下次購買項目'!$A:$A,0)+'2-1-2 data.csv'!K$1-1)),"")</f>
        <v/>
      </c>
      <c r="L1259" s="6" t="str">
        <f>_xlfn.IFNA(IF(L$1&gt;$C1259,"",INDEX('2-1-1 紀錄下次購買項目'!$C:$C,MATCH('2-1-2 data.csv'!$A1259,'2-1-1 紀錄下次購買項目'!$A:$A,0)+'2-1-2 data.csv'!L$1-1)),"")</f>
        <v/>
      </c>
      <c r="M1259" s="6" t="str">
        <f>_xlfn.IFNA(IF(M$1&gt;$C1259,"",INDEX('2-1-1 紀錄下次購買項目'!$C:$C,MATCH('2-1-2 data.csv'!$A1259,'2-1-1 紀錄下次購買項目'!$A:$A,0)+'2-1-2 data.csv'!M$1-1)),"")</f>
        <v/>
      </c>
      <c r="N1259" s="6" t="str">
        <f>_xlfn.IFNA(IF(N$1&gt;$C1259,"",INDEX('2-1-1 紀錄下次購買項目'!$C:$C,MATCH('2-1-2 data.csv'!$A1259,'2-1-1 紀錄下次購買項目'!$A:$A,0)+'2-1-2 data.csv'!N$1-1)),"")</f>
        <v/>
      </c>
    </row>
    <row r="1260" spans="1:14">
      <c r="A1260" s="6">
        <v>40275</v>
      </c>
      <c r="B1260" s="5">
        <v>3438</v>
      </c>
      <c r="C1260" s="6">
        <v>2</v>
      </c>
      <c r="D1260" s="6">
        <v>1</v>
      </c>
      <c r="E1260" s="6" t="str">
        <f>_xlfn.IFNA(IF(E$1&gt;$C1260,"",INDEX('2-1-1 紀錄下次購買項目'!$C:$C,MATCH('2-1-2 data.csv'!$A1260,'2-1-1 紀錄下次購買項目'!$A:$A,0)+'2-1-2 data.csv'!E$1-1)),"")</f>
        <v>數位MP3隨身聽</v>
      </c>
      <c r="F1260" s="6" t="str">
        <f>_xlfn.IFNA(IF(F$1&gt;$C1260,"",INDEX('2-1-1 紀錄下次購買項目'!$C:$C,MATCH('2-1-2 data.csv'!$A1260,'2-1-1 紀錄下次購買項目'!$A:$A,0)+'2-1-2 data.csv'!F$1-1)),"")</f>
        <v>MP3\MP4</v>
      </c>
      <c r="G1260" s="6" t="str">
        <f>_xlfn.IFNA(IF(G$1&gt;$C1260,"",INDEX('2-1-1 紀錄下次購買項目'!$C:$C,MATCH('2-1-2 data.csv'!$A1260,'2-1-1 紀錄下次購買項目'!$A:$A,0)+'2-1-2 data.csv'!G$1-1)),"")</f>
        <v/>
      </c>
      <c r="H1260" s="6" t="str">
        <f>_xlfn.IFNA(IF(H$1&gt;$C1260,"",INDEX('2-1-1 紀錄下次購買項目'!$C:$C,MATCH('2-1-2 data.csv'!$A1260,'2-1-1 紀錄下次購買項目'!$A:$A,0)+'2-1-2 data.csv'!H$1-1)),"")</f>
        <v/>
      </c>
      <c r="I1260" s="6" t="str">
        <f>_xlfn.IFNA(IF(I$1&gt;$C1260,"",INDEX('2-1-1 紀錄下次購買項目'!$C:$C,MATCH('2-1-2 data.csv'!$A1260,'2-1-1 紀錄下次購買項目'!$A:$A,0)+'2-1-2 data.csv'!I$1-1)),"")</f>
        <v/>
      </c>
      <c r="J1260" s="6" t="str">
        <f>_xlfn.IFNA(IF(J$1&gt;$C1260,"",INDEX('2-1-1 紀錄下次購買項目'!$C:$C,MATCH('2-1-2 data.csv'!$A1260,'2-1-1 紀錄下次購買項目'!$A:$A,0)+'2-1-2 data.csv'!J$1-1)),"")</f>
        <v/>
      </c>
      <c r="K1260" s="6" t="str">
        <f>_xlfn.IFNA(IF(K$1&gt;$C1260,"",INDEX('2-1-1 紀錄下次購買項目'!$C:$C,MATCH('2-1-2 data.csv'!$A1260,'2-1-1 紀錄下次購買項目'!$A:$A,0)+'2-1-2 data.csv'!K$1-1)),"")</f>
        <v/>
      </c>
      <c r="L1260" s="6" t="str">
        <f>_xlfn.IFNA(IF(L$1&gt;$C1260,"",INDEX('2-1-1 紀錄下次購買項目'!$C:$C,MATCH('2-1-2 data.csv'!$A1260,'2-1-1 紀錄下次購買項目'!$A:$A,0)+'2-1-2 data.csv'!L$1-1)),"")</f>
        <v/>
      </c>
      <c r="M1260" s="6" t="str">
        <f>_xlfn.IFNA(IF(M$1&gt;$C1260,"",INDEX('2-1-1 紀錄下次購買項目'!$C:$C,MATCH('2-1-2 data.csv'!$A1260,'2-1-1 紀錄下次購買項目'!$A:$A,0)+'2-1-2 data.csv'!M$1-1)),"")</f>
        <v/>
      </c>
      <c r="N1260" s="6" t="str">
        <f>_xlfn.IFNA(IF(N$1&gt;$C1260,"",INDEX('2-1-1 紀錄下次購買項目'!$C:$C,MATCH('2-1-2 data.csv'!$A1260,'2-1-1 紀錄下次購買項目'!$A:$A,0)+'2-1-2 data.csv'!N$1-1)),"")</f>
        <v/>
      </c>
    </row>
    <row r="1261" spans="1:14">
      <c r="A1261" s="6">
        <v>46632</v>
      </c>
      <c r="B1261" s="5">
        <v>3438</v>
      </c>
      <c r="C1261" s="6">
        <v>1</v>
      </c>
      <c r="D1261" s="6">
        <v>1</v>
      </c>
      <c r="E1261" s="6" t="str">
        <f>_xlfn.IFNA(IF(E$1&gt;$C1261,"",INDEX('2-1-1 紀錄下次購買項目'!$C:$C,MATCH('2-1-2 data.csv'!$A1261,'2-1-1 紀錄下次購買項目'!$A:$A,0)+'2-1-2 data.csv'!E$1-1)),"")</f>
        <v>MP3\MP4</v>
      </c>
      <c r="F1261" s="6" t="str">
        <f>_xlfn.IFNA(IF(F$1&gt;$C1261,"",INDEX('2-1-1 紀錄下次購買項目'!$C:$C,MATCH('2-1-2 data.csv'!$A1261,'2-1-1 紀錄下次購買項目'!$A:$A,0)+'2-1-2 data.csv'!F$1-1)),"")</f>
        <v/>
      </c>
      <c r="G1261" s="6" t="str">
        <f>_xlfn.IFNA(IF(G$1&gt;$C1261,"",INDEX('2-1-1 紀錄下次購買項目'!$C:$C,MATCH('2-1-2 data.csv'!$A1261,'2-1-1 紀錄下次購買項目'!$A:$A,0)+'2-1-2 data.csv'!G$1-1)),"")</f>
        <v/>
      </c>
      <c r="H1261" s="6" t="str">
        <f>_xlfn.IFNA(IF(H$1&gt;$C1261,"",INDEX('2-1-1 紀錄下次購買項目'!$C:$C,MATCH('2-1-2 data.csv'!$A1261,'2-1-1 紀錄下次購買項目'!$A:$A,0)+'2-1-2 data.csv'!H$1-1)),"")</f>
        <v/>
      </c>
      <c r="I1261" s="6" t="str">
        <f>_xlfn.IFNA(IF(I$1&gt;$C1261,"",INDEX('2-1-1 紀錄下次購買項目'!$C:$C,MATCH('2-1-2 data.csv'!$A1261,'2-1-1 紀錄下次購買項目'!$A:$A,0)+'2-1-2 data.csv'!I$1-1)),"")</f>
        <v/>
      </c>
      <c r="J1261" s="6" t="str">
        <f>_xlfn.IFNA(IF(J$1&gt;$C1261,"",INDEX('2-1-1 紀錄下次購買項目'!$C:$C,MATCH('2-1-2 data.csv'!$A1261,'2-1-1 紀錄下次購買項目'!$A:$A,0)+'2-1-2 data.csv'!J$1-1)),"")</f>
        <v/>
      </c>
      <c r="K1261" s="6" t="str">
        <f>_xlfn.IFNA(IF(K$1&gt;$C1261,"",INDEX('2-1-1 紀錄下次購買項目'!$C:$C,MATCH('2-1-2 data.csv'!$A1261,'2-1-1 紀錄下次購買項目'!$A:$A,0)+'2-1-2 data.csv'!K$1-1)),"")</f>
        <v/>
      </c>
      <c r="L1261" s="6" t="str">
        <f>_xlfn.IFNA(IF(L$1&gt;$C1261,"",INDEX('2-1-1 紀錄下次購買項目'!$C:$C,MATCH('2-1-2 data.csv'!$A1261,'2-1-1 紀錄下次購買項目'!$A:$A,0)+'2-1-2 data.csv'!L$1-1)),"")</f>
        <v/>
      </c>
      <c r="M1261" s="6" t="str">
        <f>_xlfn.IFNA(IF(M$1&gt;$C1261,"",INDEX('2-1-1 紀錄下次購買項目'!$C:$C,MATCH('2-1-2 data.csv'!$A1261,'2-1-1 紀錄下次購買項目'!$A:$A,0)+'2-1-2 data.csv'!M$1-1)),"")</f>
        <v/>
      </c>
      <c r="N1261" s="6" t="str">
        <f>_xlfn.IFNA(IF(N$1&gt;$C1261,"",INDEX('2-1-1 紀錄下次購買項目'!$C:$C,MATCH('2-1-2 data.csv'!$A1261,'2-1-1 紀錄下次購買項目'!$A:$A,0)+'2-1-2 data.csv'!N$1-1)),"")</f>
        <v/>
      </c>
    </row>
    <row r="1262" spans="1:14">
      <c r="A1262" s="6">
        <v>52744</v>
      </c>
      <c r="B1262" s="5">
        <v>3438</v>
      </c>
      <c r="C1262" s="6">
        <v>1</v>
      </c>
      <c r="D1262" s="6">
        <v>2</v>
      </c>
      <c r="E1262" s="6" t="str">
        <f>_xlfn.IFNA(IF(E$1&gt;$C1262,"",INDEX('2-1-1 紀錄下次購買項目'!$C:$C,MATCH('2-1-2 data.csv'!$A1262,'2-1-1 紀錄下次購買項目'!$A:$A,0)+'2-1-2 data.csv'!E$1-1)),"")</f>
        <v>USB 儲存碟</v>
      </c>
      <c r="F1262" s="6" t="str">
        <f>_xlfn.IFNA(IF(F$1&gt;$C1262,"",INDEX('2-1-1 紀錄下次購買項目'!$C:$C,MATCH('2-1-2 data.csv'!$A1262,'2-1-1 紀錄下次購買項目'!$A:$A,0)+'2-1-2 data.csv'!F$1-1)),"")</f>
        <v/>
      </c>
      <c r="G1262" s="6" t="str">
        <f>_xlfn.IFNA(IF(G$1&gt;$C1262,"",INDEX('2-1-1 紀錄下次購買項目'!$C:$C,MATCH('2-1-2 data.csv'!$A1262,'2-1-1 紀錄下次購買項目'!$A:$A,0)+'2-1-2 data.csv'!G$1-1)),"")</f>
        <v/>
      </c>
      <c r="H1262" s="6" t="str">
        <f>_xlfn.IFNA(IF(H$1&gt;$C1262,"",INDEX('2-1-1 紀錄下次購買項目'!$C:$C,MATCH('2-1-2 data.csv'!$A1262,'2-1-1 紀錄下次購買項目'!$A:$A,0)+'2-1-2 data.csv'!H$1-1)),"")</f>
        <v/>
      </c>
      <c r="I1262" s="6" t="str">
        <f>_xlfn.IFNA(IF(I$1&gt;$C1262,"",INDEX('2-1-1 紀錄下次購買項目'!$C:$C,MATCH('2-1-2 data.csv'!$A1262,'2-1-1 紀錄下次購買項目'!$A:$A,0)+'2-1-2 data.csv'!I$1-1)),"")</f>
        <v/>
      </c>
      <c r="J1262" s="6" t="str">
        <f>_xlfn.IFNA(IF(J$1&gt;$C1262,"",INDEX('2-1-1 紀錄下次購買項目'!$C:$C,MATCH('2-1-2 data.csv'!$A1262,'2-1-1 紀錄下次購買項目'!$A:$A,0)+'2-1-2 data.csv'!J$1-1)),"")</f>
        <v/>
      </c>
      <c r="K1262" s="6" t="str">
        <f>_xlfn.IFNA(IF(K$1&gt;$C1262,"",INDEX('2-1-1 紀錄下次購買項目'!$C:$C,MATCH('2-1-2 data.csv'!$A1262,'2-1-1 紀錄下次購買項目'!$A:$A,0)+'2-1-2 data.csv'!K$1-1)),"")</f>
        <v/>
      </c>
      <c r="L1262" s="6" t="str">
        <f>_xlfn.IFNA(IF(L$1&gt;$C1262,"",INDEX('2-1-1 紀錄下次購買項目'!$C:$C,MATCH('2-1-2 data.csv'!$A1262,'2-1-1 紀錄下次購買項目'!$A:$A,0)+'2-1-2 data.csv'!L$1-1)),"")</f>
        <v/>
      </c>
      <c r="M1262" s="6" t="str">
        <f>_xlfn.IFNA(IF(M$1&gt;$C1262,"",INDEX('2-1-1 紀錄下次購買項目'!$C:$C,MATCH('2-1-2 data.csv'!$A1262,'2-1-1 紀錄下次購買項目'!$A:$A,0)+'2-1-2 data.csv'!M$1-1)),"")</f>
        <v/>
      </c>
      <c r="N1262" s="6" t="str">
        <f>_xlfn.IFNA(IF(N$1&gt;$C1262,"",INDEX('2-1-1 紀錄下次購買項目'!$C:$C,MATCH('2-1-2 data.csv'!$A1262,'2-1-1 紀錄下次購買項目'!$A:$A,0)+'2-1-2 data.csv'!N$1-1)),"")</f>
        <v/>
      </c>
    </row>
    <row r="1263" spans="1:14">
      <c r="A1263" s="6">
        <v>57680</v>
      </c>
      <c r="B1263" s="5">
        <v>3438</v>
      </c>
      <c r="C1263" s="6">
        <v>2</v>
      </c>
      <c r="D1263" s="6">
        <v>0</v>
      </c>
      <c r="E1263" s="6" t="str">
        <f>_xlfn.IFNA(IF(E$1&gt;$C1263,"",INDEX('2-1-1 紀錄下次購買項目'!$C:$C,MATCH('2-1-2 data.csv'!$A1263,'2-1-1 紀錄下次購買項目'!$A:$A,0)+'2-1-2 data.csv'!E$1-1)),"")</f>
        <v>家電安裝費</v>
      </c>
      <c r="F1263" s="6" t="str">
        <f>_xlfn.IFNA(IF(F$1&gt;$C1263,"",INDEX('2-1-1 紀錄下次購買項目'!$C:$C,MATCH('2-1-2 data.csv'!$A1263,'2-1-1 紀錄下次購買項目'!$A:$A,0)+'2-1-2 data.csv'!F$1-1)),"")</f>
        <v>記憶卡</v>
      </c>
      <c r="G1263" s="6" t="str">
        <f>_xlfn.IFNA(IF(G$1&gt;$C1263,"",INDEX('2-1-1 紀錄下次購買項目'!$C:$C,MATCH('2-1-2 data.csv'!$A1263,'2-1-1 紀錄下次購買項目'!$A:$A,0)+'2-1-2 data.csv'!G$1-1)),"")</f>
        <v/>
      </c>
      <c r="H1263" s="6" t="str">
        <f>_xlfn.IFNA(IF(H$1&gt;$C1263,"",INDEX('2-1-1 紀錄下次購買項目'!$C:$C,MATCH('2-1-2 data.csv'!$A1263,'2-1-1 紀錄下次購買項目'!$A:$A,0)+'2-1-2 data.csv'!H$1-1)),"")</f>
        <v/>
      </c>
      <c r="I1263" s="6" t="str">
        <f>_xlfn.IFNA(IF(I$1&gt;$C1263,"",INDEX('2-1-1 紀錄下次購買項目'!$C:$C,MATCH('2-1-2 data.csv'!$A1263,'2-1-1 紀錄下次購買項目'!$A:$A,0)+'2-1-2 data.csv'!I$1-1)),"")</f>
        <v/>
      </c>
      <c r="J1263" s="6" t="str">
        <f>_xlfn.IFNA(IF(J$1&gt;$C1263,"",INDEX('2-1-1 紀錄下次購買項目'!$C:$C,MATCH('2-1-2 data.csv'!$A1263,'2-1-1 紀錄下次購買項目'!$A:$A,0)+'2-1-2 data.csv'!J$1-1)),"")</f>
        <v/>
      </c>
      <c r="K1263" s="6" t="str">
        <f>_xlfn.IFNA(IF(K$1&gt;$C1263,"",INDEX('2-1-1 紀錄下次購買項目'!$C:$C,MATCH('2-1-2 data.csv'!$A1263,'2-1-1 紀錄下次購買項目'!$A:$A,0)+'2-1-2 data.csv'!K$1-1)),"")</f>
        <v/>
      </c>
      <c r="L1263" s="6" t="str">
        <f>_xlfn.IFNA(IF(L$1&gt;$C1263,"",INDEX('2-1-1 紀錄下次購買項目'!$C:$C,MATCH('2-1-2 data.csv'!$A1263,'2-1-1 紀錄下次購買項目'!$A:$A,0)+'2-1-2 data.csv'!L$1-1)),"")</f>
        <v/>
      </c>
      <c r="M1263" s="6" t="str">
        <f>_xlfn.IFNA(IF(M$1&gt;$C1263,"",INDEX('2-1-1 紀錄下次購買項目'!$C:$C,MATCH('2-1-2 data.csv'!$A1263,'2-1-1 紀錄下次購買項目'!$A:$A,0)+'2-1-2 data.csv'!M$1-1)),"")</f>
        <v/>
      </c>
      <c r="N1263" s="6" t="str">
        <f>_xlfn.IFNA(IF(N$1&gt;$C1263,"",INDEX('2-1-1 紀錄下次購買項目'!$C:$C,MATCH('2-1-2 data.csv'!$A1263,'2-1-1 紀錄下次購買項目'!$A:$A,0)+'2-1-2 data.csv'!N$1-1)),"")</f>
        <v/>
      </c>
    </row>
    <row r="1264" spans="1:14">
      <c r="A1264" s="6">
        <v>5701</v>
      </c>
      <c r="B1264" s="5">
        <v>3482</v>
      </c>
      <c r="C1264" s="6">
        <v>3</v>
      </c>
      <c r="D1264" s="6">
        <v>2</v>
      </c>
      <c r="E1264" s="6" t="str">
        <f>_xlfn.IFNA(IF(E$1&gt;$C1264,"",INDEX('2-1-1 紀錄下次購買項目'!$C:$C,MATCH('2-1-2 data.csv'!$A1264,'2-1-1 紀錄下次購買項目'!$A:$A,0)+'2-1-2 data.csv'!E$1-1)),"")</f>
        <v>DVD 燒錄器</v>
      </c>
      <c r="F1264" s="6" t="str">
        <f>_xlfn.IFNA(IF(F$1&gt;$C1264,"",INDEX('2-1-1 紀錄下次購買項目'!$C:$C,MATCH('2-1-2 data.csv'!$A1264,'2-1-1 紀錄下次購買項目'!$A:$A,0)+'2-1-2 data.csv'!F$1-1)),"")</f>
        <v>其他費用</v>
      </c>
      <c r="G1264" s="6" t="str">
        <f>_xlfn.IFNA(IF(G$1&gt;$C1264,"",INDEX('2-1-1 紀錄下次購買項目'!$C:$C,MATCH('2-1-2 data.csv'!$A1264,'2-1-1 紀錄下次購買項目'!$A:$A,0)+'2-1-2 data.csv'!G$1-1)),"")</f>
        <v>整理耗材</v>
      </c>
      <c r="H1264" s="6" t="str">
        <f>_xlfn.IFNA(IF(H$1&gt;$C1264,"",INDEX('2-1-1 紀錄下次購買項目'!$C:$C,MATCH('2-1-2 data.csv'!$A1264,'2-1-1 紀錄下次購買項目'!$A:$A,0)+'2-1-2 data.csv'!H$1-1)),"")</f>
        <v/>
      </c>
      <c r="I1264" s="6" t="str">
        <f>_xlfn.IFNA(IF(I$1&gt;$C1264,"",INDEX('2-1-1 紀錄下次購買項目'!$C:$C,MATCH('2-1-2 data.csv'!$A1264,'2-1-1 紀錄下次購買項目'!$A:$A,0)+'2-1-2 data.csv'!I$1-1)),"")</f>
        <v/>
      </c>
      <c r="J1264" s="6" t="str">
        <f>_xlfn.IFNA(IF(J$1&gt;$C1264,"",INDEX('2-1-1 紀錄下次購買項目'!$C:$C,MATCH('2-1-2 data.csv'!$A1264,'2-1-1 紀錄下次購買項目'!$A:$A,0)+'2-1-2 data.csv'!J$1-1)),"")</f>
        <v/>
      </c>
      <c r="K1264" s="6" t="str">
        <f>_xlfn.IFNA(IF(K$1&gt;$C1264,"",INDEX('2-1-1 紀錄下次購買項目'!$C:$C,MATCH('2-1-2 data.csv'!$A1264,'2-1-1 紀錄下次購買項目'!$A:$A,0)+'2-1-2 data.csv'!K$1-1)),"")</f>
        <v/>
      </c>
      <c r="L1264" s="6" t="str">
        <f>_xlfn.IFNA(IF(L$1&gt;$C1264,"",INDEX('2-1-1 紀錄下次購買項目'!$C:$C,MATCH('2-1-2 data.csv'!$A1264,'2-1-1 紀錄下次購買項目'!$A:$A,0)+'2-1-2 data.csv'!L$1-1)),"")</f>
        <v/>
      </c>
      <c r="M1264" s="6" t="str">
        <f>_xlfn.IFNA(IF(M$1&gt;$C1264,"",INDEX('2-1-1 紀錄下次購買項目'!$C:$C,MATCH('2-1-2 data.csv'!$A1264,'2-1-1 紀錄下次購買項目'!$A:$A,0)+'2-1-2 data.csv'!M$1-1)),"")</f>
        <v/>
      </c>
      <c r="N1264" s="6" t="str">
        <f>_xlfn.IFNA(IF(N$1&gt;$C1264,"",INDEX('2-1-1 紀錄下次購買項目'!$C:$C,MATCH('2-1-2 data.csv'!$A1264,'2-1-1 紀錄下次購買項目'!$A:$A,0)+'2-1-2 data.csv'!N$1-1)),"")</f>
        <v/>
      </c>
    </row>
    <row r="1265" spans="1:14">
      <c r="A1265" s="6">
        <v>5763</v>
      </c>
      <c r="B1265" s="5">
        <v>3482</v>
      </c>
      <c r="C1265" s="6">
        <v>2</v>
      </c>
      <c r="D1265" s="6">
        <v>2</v>
      </c>
      <c r="E1265" s="6" t="str">
        <f>_xlfn.IFNA(IF(E$1&gt;$C1265,"",INDEX('2-1-1 紀錄下次購買項目'!$C:$C,MATCH('2-1-2 data.csv'!$A1265,'2-1-1 紀錄下次購買項目'!$A:$A,0)+'2-1-2 data.csv'!E$1-1)),"")</f>
        <v>筆記型電腦</v>
      </c>
      <c r="F1265" s="6" t="str">
        <f>_xlfn.IFNA(IF(F$1&gt;$C1265,"",INDEX('2-1-1 紀錄下次購買項目'!$C:$C,MATCH('2-1-2 data.csv'!$A1265,'2-1-1 紀錄下次購買項目'!$A:$A,0)+'2-1-2 data.csv'!F$1-1)),"")</f>
        <v>其他費用</v>
      </c>
      <c r="G1265" s="6" t="str">
        <f>_xlfn.IFNA(IF(G$1&gt;$C1265,"",INDEX('2-1-1 紀錄下次購買項目'!$C:$C,MATCH('2-1-2 data.csv'!$A1265,'2-1-1 紀錄下次購買項目'!$A:$A,0)+'2-1-2 data.csv'!G$1-1)),"")</f>
        <v/>
      </c>
      <c r="H1265" s="6" t="str">
        <f>_xlfn.IFNA(IF(H$1&gt;$C1265,"",INDEX('2-1-1 紀錄下次購買項目'!$C:$C,MATCH('2-1-2 data.csv'!$A1265,'2-1-1 紀錄下次購買項目'!$A:$A,0)+'2-1-2 data.csv'!H$1-1)),"")</f>
        <v/>
      </c>
      <c r="I1265" s="6" t="str">
        <f>_xlfn.IFNA(IF(I$1&gt;$C1265,"",INDEX('2-1-1 紀錄下次購買項目'!$C:$C,MATCH('2-1-2 data.csv'!$A1265,'2-1-1 紀錄下次購買項目'!$A:$A,0)+'2-1-2 data.csv'!I$1-1)),"")</f>
        <v/>
      </c>
      <c r="J1265" s="6" t="str">
        <f>_xlfn.IFNA(IF(J$1&gt;$C1265,"",INDEX('2-1-1 紀錄下次購買項目'!$C:$C,MATCH('2-1-2 data.csv'!$A1265,'2-1-1 紀錄下次購買項目'!$A:$A,0)+'2-1-2 data.csv'!J$1-1)),"")</f>
        <v/>
      </c>
      <c r="K1265" s="6" t="str">
        <f>_xlfn.IFNA(IF(K$1&gt;$C1265,"",INDEX('2-1-1 紀錄下次購買項目'!$C:$C,MATCH('2-1-2 data.csv'!$A1265,'2-1-1 紀錄下次購買項目'!$A:$A,0)+'2-1-2 data.csv'!K$1-1)),"")</f>
        <v/>
      </c>
      <c r="L1265" s="6" t="str">
        <f>_xlfn.IFNA(IF(L$1&gt;$C1265,"",INDEX('2-1-1 紀錄下次購買項目'!$C:$C,MATCH('2-1-2 data.csv'!$A1265,'2-1-1 紀錄下次購買項目'!$A:$A,0)+'2-1-2 data.csv'!L$1-1)),"")</f>
        <v/>
      </c>
      <c r="M1265" s="6" t="str">
        <f>_xlfn.IFNA(IF(M$1&gt;$C1265,"",INDEX('2-1-1 紀錄下次購買項目'!$C:$C,MATCH('2-1-2 data.csv'!$A1265,'2-1-1 紀錄下次購買項目'!$A:$A,0)+'2-1-2 data.csv'!M$1-1)),"")</f>
        <v/>
      </c>
      <c r="N1265" s="6" t="str">
        <f>_xlfn.IFNA(IF(N$1&gt;$C1265,"",INDEX('2-1-1 紀錄下次購買項目'!$C:$C,MATCH('2-1-2 data.csv'!$A1265,'2-1-1 紀錄下次購買項目'!$A:$A,0)+'2-1-2 data.csv'!N$1-1)),"")</f>
        <v/>
      </c>
    </row>
    <row r="1266" spans="1:14">
      <c r="A1266" s="6">
        <v>12974</v>
      </c>
      <c r="B1266" s="5">
        <v>3482</v>
      </c>
      <c r="C1266" s="6">
        <v>2</v>
      </c>
      <c r="D1266" s="6">
        <v>1</v>
      </c>
      <c r="E1266" s="6" t="str">
        <f>_xlfn.IFNA(IF(E$1&gt;$C1266,"",INDEX('2-1-1 紀錄下次購買項目'!$C:$C,MATCH('2-1-2 data.csv'!$A1266,'2-1-1 紀錄下次購買項目'!$A:$A,0)+'2-1-2 data.csv'!E$1-1)),"")</f>
        <v>讀卡機/轉接卡</v>
      </c>
      <c r="F1266" s="6" t="str">
        <f>_xlfn.IFNA(IF(F$1&gt;$C1266,"",INDEX('2-1-1 紀錄下次購買項目'!$C:$C,MATCH('2-1-2 data.csv'!$A1266,'2-1-1 紀錄下次購買項目'!$A:$A,0)+'2-1-2 data.csv'!F$1-1)),"")</f>
        <v>EPSON墨水</v>
      </c>
      <c r="G1266" s="6" t="str">
        <f>_xlfn.IFNA(IF(G$1&gt;$C1266,"",INDEX('2-1-1 紀錄下次購買項目'!$C:$C,MATCH('2-1-2 data.csv'!$A1266,'2-1-1 紀錄下次購買項目'!$A:$A,0)+'2-1-2 data.csv'!G$1-1)),"")</f>
        <v/>
      </c>
      <c r="H1266" s="6" t="str">
        <f>_xlfn.IFNA(IF(H$1&gt;$C1266,"",INDEX('2-1-1 紀錄下次購買項目'!$C:$C,MATCH('2-1-2 data.csv'!$A1266,'2-1-1 紀錄下次購買項目'!$A:$A,0)+'2-1-2 data.csv'!H$1-1)),"")</f>
        <v/>
      </c>
      <c r="I1266" s="6" t="str">
        <f>_xlfn.IFNA(IF(I$1&gt;$C1266,"",INDEX('2-1-1 紀錄下次購買項目'!$C:$C,MATCH('2-1-2 data.csv'!$A1266,'2-1-1 紀錄下次購買項目'!$A:$A,0)+'2-1-2 data.csv'!I$1-1)),"")</f>
        <v/>
      </c>
      <c r="J1266" s="6" t="str">
        <f>_xlfn.IFNA(IF(J$1&gt;$C1266,"",INDEX('2-1-1 紀錄下次購買項目'!$C:$C,MATCH('2-1-2 data.csv'!$A1266,'2-1-1 紀錄下次購買項目'!$A:$A,0)+'2-1-2 data.csv'!J$1-1)),"")</f>
        <v/>
      </c>
      <c r="K1266" s="6" t="str">
        <f>_xlfn.IFNA(IF(K$1&gt;$C1266,"",INDEX('2-1-1 紀錄下次購買項目'!$C:$C,MATCH('2-1-2 data.csv'!$A1266,'2-1-1 紀錄下次購買項目'!$A:$A,0)+'2-1-2 data.csv'!K$1-1)),"")</f>
        <v/>
      </c>
      <c r="L1266" s="6" t="str">
        <f>_xlfn.IFNA(IF(L$1&gt;$C1266,"",INDEX('2-1-1 紀錄下次購買項目'!$C:$C,MATCH('2-1-2 data.csv'!$A1266,'2-1-1 紀錄下次購買項目'!$A:$A,0)+'2-1-2 data.csv'!L$1-1)),"")</f>
        <v/>
      </c>
      <c r="M1266" s="6" t="str">
        <f>_xlfn.IFNA(IF(M$1&gt;$C1266,"",INDEX('2-1-1 紀錄下次購買項目'!$C:$C,MATCH('2-1-2 data.csv'!$A1266,'2-1-1 紀錄下次購買項目'!$A:$A,0)+'2-1-2 data.csv'!M$1-1)),"")</f>
        <v/>
      </c>
      <c r="N1266" s="6" t="str">
        <f>_xlfn.IFNA(IF(N$1&gt;$C1266,"",INDEX('2-1-1 紀錄下次購買項目'!$C:$C,MATCH('2-1-2 data.csv'!$A1266,'2-1-1 紀錄下次購買項目'!$A:$A,0)+'2-1-2 data.csv'!N$1-1)),"")</f>
        <v/>
      </c>
    </row>
    <row r="1267" spans="1:14">
      <c r="A1267" s="6">
        <v>21205</v>
      </c>
      <c r="B1267" s="5">
        <v>3482</v>
      </c>
      <c r="C1267" s="6">
        <v>1</v>
      </c>
      <c r="D1267" s="6">
        <v>1</v>
      </c>
      <c r="E1267" s="6" t="str">
        <f>_xlfn.IFNA(IF(E$1&gt;$C1267,"",INDEX('2-1-1 紀錄下次購買項目'!$C:$C,MATCH('2-1-2 data.csv'!$A1267,'2-1-1 紀錄下次購買項目'!$A:$A,0)+'2-1-2 data.csv'!E$1-1)),"")</f>
        <v>EPSON墨水</v>
      </c>
      <c r="F1267" s="6" t="str">
        <f>_xlfn.IFNA(IF(F$1&gt;$C1267,"",INDEX('2-1-1 紀錄下次購買項目'!$C:$C,MATCH('2-1-2 data.csv'!$A1267,'2-1-1 紀錄下次購買項目'!$A:$A,0)+'2-1-2 data.csv'!F$1-1)),"")</f>
        <v/>
      </c>
      <c r="G1267" s="6" t="str">
        <f>_xlfn.IFNA(IF(G$1&gt;$C1267,"",INDEX('2-1-1 紀錄下次購買項目'!$C:$C,MATCH('2-1-2 data.csv'!$A1267,'2-1-1 紀錄下次購買項目'!$A:$A,0)+'2-1-2 data.csv'!G$1-1)),"")</f>
        <v/>
      </c>
      <c r="H1267" s="6" t="str">
        <f>_xlfn.IFNA(IF(H$1&gt;$C1267,"",INDEX('2-1-1 紀錄下次購買項目'!$C:$C,MATCH('2-1-2 data.csv'!$A1267,'2-1-1 紀錄下次購買項目'!$A:$A,0)+'2-1-2 data.csv'!H$1-1)),"")</f>
        <v/>
      </c>
      <c r="I1267" s="6" t="str">
        <f>_xlfn.IFNA(IF(I$1&gt;$C1267,"",INDEX('2-1-1 紀錄下次購買項目'!$C:$C,MATCH('2-1-2 data.csv'!$A1267,'2-1-1 紀錄下次購買項目'!$A:$A,0)+'2-1-2 data.csv'!I$1-1)),"")</f>
        <v/>
      </c>
      <c r="J1267" s="6" t="str">
        <f>_xlfn.IFNA(IF(J$1&gt;$C1267,"",INDEX('2-1-1 紀錄下次購買項目'!$C:$C,MATCH('2-1-2 data.csv'!$A1267,'2-1-1 紀錄下次購買項目'!$A:$A,0)+'2-1-2 data.csv'!J$1-1)),"")</f>
        <v/>
      </c>
      <c r="K1267" s="6" t="str">
        <f>_xlfn.IFNA(IF(K$1&gt;$C1267,"",INDEX('2-1-1 紀錄下次購買項目'!$C:$C,MATCH('2-1-2 data.csv'!$A1267,'2-1-1 紀錄下次購買項目'!$A:$A,0)+'2-1-2 data.csv'!K$1-1)),"")</f>
        <v/>
      </c>
      <c r="L1267" s="6" t="str">
        <f>_xlfn.IFNA(IF(L$1&gt;$C1267,"",INDEX('2-1-1 紀錄下次購買項目'!$C:$C,MATCH('2-1-2 data.csv'!$A1267,'2-1-1 紀錄下次購買項目'!$A:$A,0)+'2-1-2 data.csv'!L$1-1)),"")</f>
        <v/>
      </c>
      <c r="M1267" s="6" t="str">
        <f>_xlfn.IFNA(IF(M$1&gt;$C1267,"",INDEX('2-1-1 紀錄下次購買項目'!$C:$C,MATCH('2-1-2 data.csv'!$A1267,'2-1-1 紀錄下次購買項目'!$A:$A,0)+'2-1-2 data.csv'!M$1-1)),"")</f>
        <v/>
      </c>
      <c r="N1267" s="6" t="str">
        <f>_xlfn.IFNA(IF(N$1&gt;$C1267,"",INDEX('2-1-1 紀錄下次購買項目'!$C:$C,MATCH('2-1-2 data.csv'!$A1267,'2-1-1 紀錄下次購買項目'!$A:$A,0)+'2-1-2 data.csv'!N$1-1)),"")</f>
        <v/>
      </c>
    </row>
    <row r="1268" spans="1:14">
      <c r="A1268" s="6">
        <v>45908</v>
      </c>
      <c r="B1268" s="5">
        <v>3482</v>
      </c>
      <c r="C1268" s="6">
        <v>1</v>
      </c>
      <c r="D1268" s="6">
        <v>1</v>
      </c>
      <c r="E1268" s="6" t="str">
        <f>_xlfn.IFNA(IF(E$1&gt;$C1268,"",INDEX('2-1-1 紀錄下次購買項目'!$C:$C,MATCH('2-1-2 data.csv'!$A1268,'2-1-1 紀錄下次購買項目'!$A:$A,0)+'2-1-2 data.csv'!E$1-1)),"")</f>
        <v>DVD燒錄片</v>
      </c>
      <c r="F1268" s="6" t="str">
        <f>_xlfn.IFNA(IF(F$1&gt;$C1268,"",INDEX('2-1-1 紀錄下次購買項目'!$C:$C,MATCH('2-1-2 data.csv'!$A1268,'2-1-1 紀錄下次購買項目'!$A:$A,0)+'2-1-2 data.csv'!F$1-1)),"")</f>
        <v/>
      </c>
      <c r="G1268" s="6" t="str">
        <f>_xlfn.IFNA(IF(G$1&gt;$C1268,"",INDEX('2-1-1 紀錄下次購買項目'!$C:$C,MATCH('2-1-2 data.csv'!$A1268,'2-1-1 紀錄下次購買項目'!$A:$A,0)+'2-1-2 data.csv'!G$1-1)),"")</f>
        <v/>
      </c>
      <c r="H1268" s="6" t="str">
        <f>_xlfn.IFNA(IF(H$1&gt;$C1268,"",INDEX('2-1-1 紀錄下次購買項目'!$C:$C,MATCH('2-1-2 data.csv'!$A1268,'2-1-1 紀錄下次購買項目'!$A:$A,0)+'2-1-2 data.csv'!H$1-1)),"")</f>
        <v/>
      </c>
      <c r="I1268" s="6" t="str">
        <f>_xlfn.IFNA(IF(I$1&gt;$C1268,"",INDEX('2-1-1 紀錄下次購買項目'!$C:$C,MATCH('2-1-2 data.csv'!$A1268,'2-1-1 紀錄下次購買項目'!$A:$A,0)+'2-1-2 data.csv'!I$1-1)),"")</f>
        <v/>
      </c>
      <c r="J1268" s="6" t="str">
        <f>_xlfn.IFNA(IF(J$1&gt;$C1268,"",INDEX('2-1-1 紀錄下次購買項目'!$C:$C,MATCH('2-1-2 data.csv'!$A1268,'2-1-1 紀錄下次購買項目'!$A:$A,0)+'2-1-2 data.csv'!J$1-1)),"")</f>
        <v/>
      </c>
      <c r="K1268" s="6" t="str">
        <f>_xlfn.IFNA(IF(K$1&gt;$C1268,"",INDEX('2-1-1 紀錄下次購買項目'!$C:$C,MATCH('2-1-2 data.csv'!$A1268,'2-1-1 紀錄下次購買項目'!$A:$A,0)+'2-1-2 data.csv'!K$1-1)),"")</f>
        <v/>
      </c>
      <c r="L1268" s="6" t="str">
        <f>_xlfn.IFNA(IF(L$1&gt;$C1268,"",INDEX('2-1-1 紀錄下次購買項目'!$C:$C,MATCH('2-1-2 data.csv'!$A1268,'2-1-1 紀錄下次購買項目'!$A:$A,0)+'2-1-2 data.csv'!L$1-1)),"")</f>
        <v/>
      </c>
      <c r="M1268" s="6" t="str">
        <f>_xlfn.IFNA(IF(M$1&gt;$C1268,"",INDEX('2-1-1 紀錄下次購買項目'!$C:$C,MATCH('2-1-2 data.csv'!$A1268,'2-1-1 紀錄下次購買項目'!$A:$A,0)+'2-1-2 data.csv'!M$1-1)),"")</f>
        <v/>
      </c>
      <c r="N1268" s="6" t="str">
        <f>_xlfn.IFNA(IF(N$1&gt;$C1268,"",INDEX('2-1-1 紀錄下次購買項目'!$C:$C,MATCH('2-1-2 data.csv'!$A1268,'2-1-1 紀錄下次購買項目'!$A:$A,0)+'2-1-2 data.csv'!N$1-1)),"")</f>
        <v/>
      </c>
    </row>
    <row r="1269" spans="1:14">
      <c r="A1269" s="6">
        <v>71318</v>
      </c>
      <c r="B1269" s="5">
        <v>3482</v>
      </c>
      <c r="C1269" s="6">
        <v>1</v>
      </c>
      <c r="D1269" s="6">
        <v>3</v>
      </c>
      <c r="E1269" s="6" t="str">
        <f>_xlfn.IFNA(IF(E$1&gt;$C1269,"",INDEX('2-1-1 紀錄下次購買項目'!$C:$C,MATCH('2-1-2 data.csv'!$A1269,'2-1-1 紀錄下次購買項目'!$A:$A,0)+'2-1-2 data.csv'!E$1-1)),"")</f>
        <v>30公升以下微電腦微波爐</v>
      </c>
      <c r="F1269" s="6" t="str">
        <f>_xlfn.IFNA(IF(F$1&gt;$C1269,"",INDEX('2-1-1 紀錄下次購買項目'!$C:$C,MATCH('2-1-2 data.csv'!$A1269,'2-1-1 紀錄下次購買項目'!$A:$A,0)+'2-1-2 data.csv'!F$1-1)),"")</f>
        <v/>
      </c>
      <c r="G1269" s="6" t="str">
        <f>_xlfn.IFNA(IF(G$1&gt;$C1269,"",INDEX('2-1-1 紀錄下次購買項目'!$C:$C,MATCH('2-1-2 data.csv'!$A1269,'2-1-1 紀錄下次購買項目'!$A:$A,0)+'2-1-2 data.csv'!G$1-1)),"")</f>
        <v/>
      </c>
      <c r="H1269" s="6" t="str">
        <f>_xlfn.IFNA(IF(H$1&gt;$C1269,"",INDEX('2-1-1 紀錄下次購買項目'!$C:$C,MATCH('2-1-2 data.csv'!$A1269,'2-1-1 紀錄下次購買項目'!$A:$A,0)+'2-1-2 data.csv'!H$1-1)),"")</f>
        <v/>
      </c>
      <c r="I1269" s="6" t="str">
        <f>_xlfn.IFNA(IF(I$1&gt;$C1269,"",INDEX('2-1-1 紀錄下次購買項目'!$C:$C,MATCH('2-1-2 data.csv'!$A1269,'2-1-1 紀錄下次購買項目'!$A:$A,0)+'2-1-2 data.csv'!I$1-1)),"")</f>
        <v/>
      </c>
      <c r="J1269" s="6" t="str">
        <f>_xlfn.IFNA(IF(J$1&gt;$C1269,"",INDEX('2-1-1 紀錄下次購買項目'!$C:$C,MATCH('2-1-2 data.csv'!$A1269,'2-1-1 紀錄下次購買項目'!$A:$A,0)+'2-1-2 data.csv'!J$1-1)),"")</f>
        <v/>
      </c>
      <c r="K1269" s="6" t="str">
        <f>_xlfn.IFNA(IF(K$1&gt;$C1269,"",INDEX('2-1-1 紀錄下次購買項目'!$C:$C,MATCH('2-1-2 data.csv'!$A1269,'2-1-1 紀錄下次購買項目'!$A:$A,0)+'2-1-2 data.csv'!K$1-1)),"")</f>
        <v/>
      </c>
      <c r="L1269" s="6" t="str">
        <f>_xlfn.IFNA(IF(L$1&gt;$C1269,"",INDEX('2-1-1 紀錄下次購買項目'!$C:$C,MATCH('2-1-2 data.csv'!$A1269,'2-1-1 紀錄下次購買項目'!$A:$A,0)+'2-1-2 data.csv'!L$1-1)),"")</f>
        <v/>
      </c>
      <c r="M1269" s="6" t="str">
        <f>_xlfn.IFNA(IF(M$1&gt;$C1269,"",INDEX('2-1-1 紀錄下次購買項目'!$C:$C,MATCH('2-1-2 data.csv'!$A1269,'2-1-1 紀錄下次購買項目'!$A:$A,0)+'2-1-2 data.csv'!M$1-1)),"")</f>
        <v/>
      </c>
      <c r="N1269" s="6" t="str">
        <f>_xlfn.IFNA(IF(N$1&gt;$C1269,"",INDEX('2-1-1 紀錄下次購買項目'!$C:$C,MATCH('2-1-2 data.csv'!$A1269,'2-1-1 紀錄下次購買項目'!$A:$A,0)+'2-1-2 data.csv'!N$1-1)),"")</f>
        <v/>
      </c>
    </row>
    <row r="1270" spans="1:14">
      <c r="A1270" s="6">
        <v>71464</v>
      </c>
      <c r="B1270" s="5">
        <v>3482</v>
      </c>
      <c r="C1270" s="6">
        <v>3</v>
      </c>
      <c r="D1270" s="6">
        <v>3</v>
      </c>
      <c r="E1270" s="6" t="str">
        <f>_xlfn.IFNA(IF(E$1&gt;$C1270,"",INDEX('2-1-1 紀錄下次購買項目'!$C:$C,MATCH('2-1-2 data.csv'!$A1270,'2-1-1 紀錄下次購買項目'!$A:$A,0)+'2-1-2 data.csv'!E$1-1)),"")</f>
        <v>整理耗材</v>
      </c>
      <c r="F1270" s="6" t="str">
        <f>_xlfn.IFNA(IF(F$1&gt;$C1270,"",INDEX('2-1-1 紀錄下次購買項目'!$C:$C,MATCH('2-1-2 data.csv'!$A1270,'2-1-1 紀錄下次購買項目'!$A:$A,0)+'2-1-2 data.csv'!F$1-1)),"")</f>
        <v>鹼性電池</v>
      </c>
      <c r="G1270" s="6" t="str">
        <f>_xlfn.IFNA(IF(G$1&gt;$C1270,"",INDEX('2-1-1 紀錄下次購買項目'!$C:$C,MATCH('2-1-2 data.csv'!$A1270,'2-1-1 紀錄下次購買項目'!$A:$A,0)+'2-1-2 data.csv'!G$1-1)),"")</f>
        <v>DVD燒錄片</v>
      </c>
      <c r="H1270" s="6" t="str">
        <f>_xlfn.IFNA(IF(H$1&gt;$C1270,"",INDEX('2-1-1 紀錄下次購買項目'!$C:$C,MATCH('2-1-2 data.csv'!$A1270,'2-1-1 紀錄下次購買項目'!$A:$A,0)+'2-1-2 data.csv'!H$1-1)),"")</f>
        <v/>
      </c>
      <c r="I1270" s="6" t="str">
        <f>_xlfn.IFNA(IF(I$1&gt;$C1270,"",INDEX('2-1-1 紀錄下次購買項目'!$C:$C,MATCH('2-1-2 data.csv'!$A1270,'2-1-1 紀錄下次購買項目'!$A:$A,0)+'2-1-2 data.csv'!I$1-1)),"")</f>
        <v/>
      </c>
      <c r="J1270" s="6" t="str">
        <f>_xlfn.IFNA(IF(J$1&gt;$C1270,"",INDEX('2-1-1 紀錄下次購買項目'!$C:$C,MATCH('2-1-2 data.csv'!$A1270,'2-1-1 紀錄下次購買項目'!$A:$A,0)+'2-1-2 data.csv'!J$1-1)),"")</f>
        <v/>
      </c>
      <c r="K1270" s="6" t="str">
        <f>_xlfn.IFNA(IF(K$1&gt;$C1270,"",INDEX('2-1-1 紀錄下次購買項目'!$C:$C,MATCH('2-1-2 data.csv'!$A1270,'2-1-1 紀錄下次購買項目'!$A:$A,0)+'2-1-2 data.csv'!K$1-1)),"")</f>
        <v/>
      </c>
      <c r="L1270" s="6" t="str">
        <f>_xlfn.IFNA(IF(L$1&gt;$C1270,"",INDEX('2-1-1 紀錄下次購買項目'!$C:$C,MATCH('2-1-2 data.csv'!$A1270,'2-1-1 紀錄下次購買項目'!$A:$A,0)+'2-1-2 data.csv'!L$1-1)),"")</f>
        <v/>
      </c>
      <c r="M1270" s="6" t="str">
        <f>_xlfn.IFNA(IF(M$1&gt;$C1270,"",INDEX('2-1-1 紀錄下次購買項目'!$C:$C,MATCH('2-1-2 data.csv'!$A1270,'2-1-1 紀錄下次購買項目'!$A:$A,0)+'2-1-2 data.csv'!M$1-1)),"")</f>
        <v/>
      </c>
      <c r="N1270" s="6" t="str">
        <f>_xlfn.IFNA(IF(N$1&gt;$C1270,"",INDEX('2-1-1 紀錄下次購買項目'!$C:$C,MATCH('2-1-2 data.csv'!$A1270,'2-1-1 紀錄下次購買項目'!$A:$A,0)+'2-1-2 data.csv'!N$1-1)),"")</f>
        <v/>
      </c>
    </row>
    <row r="1271" spans="1:14">
      <c r="A1271" s="6">
        <v>73531</v>
      </c>
      <c r="B1271" s="5">
        <v>3482</v>
      </c>
      <c r="C1271" s="6">
        <v>3</v>
      </c>
      <c r="D1271" s="6">
        <v>0</v>
      </c>
      <c r="E1271" s="6" t="str">
        <f>_xlfn.IFNA(IF(E$1&gt;$C1271,"",INDEX('2-1-1 紀錄下次購買項目'!$C:$C,MATCH('2-1-2 data.csv'!$A1271,'2-1-1 紀錄下次購買項目'!$A:$A,0)+'2-1-2 data.csv'!E$1-1)),"")</f>
        <v>數位相機</v>
      </c>
      <c r="F1271" s="6" t="str">
        <f>_xlfn.IFNA(IF(F$1&gt;$C1271,"",INDEX('2-1-1 紀錄下次購買項目'!$C:$C,MATCH('2-1-2 data.csv'!$A1271,'2-1-1 紀錄下次購買項目'!$A:$A,0)+'2-1-2 data.csv'!F$1-1)),"")</f>
        <v>鹼性電池</v>
      </c>
      <c r="G1271" s="6" t="str">
        <f>_xlfn.IFNA(IF(G$1&gt;$C1271,"",INDEX('2-1-1 紀錄下次購買項目'!$C:$C,MATCH('2-1-2 data.csv'!$A1271,'2-1-1 紀錄下次購買項目'!$A:$A,0)+'2-1-2 data.csv'!G$1-1)),"")</f>
        <v>記憶卡</v>
      </c>
      <c r="H1271" s="6" t="str">
        <f>_xlfn.IFNA(IF(H$1&gt;$C1271,"",INDEX('2-1-1 紀錄下次購買項目'!$C:$C,MATCH('2-1-2 data.csv'!$A1271,'2-1-1 紀錄下次購買項目'!$A:$A,0)+'2-1-2 data.csv'!H$1-1)),"")</f>
        <v/>
      </c>
      <c r="I1271" s="6" t="str">
        <f>_xlfn.IFNA(IF(I$1&gt;$C1271,"",INDEX('2-1-1 紀錄下次購買項目'!$C:$C,MATCH('2-1-2 data.csv'!$A1271,'2-1-1 紀錄下次購買項目'!$A:$A,0)+'2-1-2 data.csv'!I$1-1)),"")</f>
        <v/>
      </c>
      <c r="J1271" s="6" t="str">
        <f>_xlfn.IFNA(IF(J$1&gt;$C1271,"",INDEX('2-1-1 紀錄下次購買項目'!$C:$C,MATCH('2-1-2 data.csv'!$A1271,'2-1-1 紀錄下次購買項目'!$A:$A,0)+'2-1-2 data.csv'!J$1-1)),"")</f>
        <v/>
      </c>
      <c r="K1271" s="6" t="str">
        <f>_xlfn.IFNA(IF(K$1&gt;$C1271,"",INDEX('2-1-1 紀錄下次購買項目'!$C:$C,MATCH('2-1-2 data.csv'!$A1271,'2-1-1 紀錄下次購買項目'!$A:$A,0)+'2-1-2 data.csv'!K$1-1)),"")</f>
        <v/>
      </c>
      <c r="L1271" s="6" t="str">
        <f>_xlfn.IFNA(IF(L$1&gt;$C1271,"",INDEX('2-1-1 紀錄下次購買項目'!$C:$C,MATCH('2-1-2 data.csv'!$A1271,'2-1-1 紀錄下次購買項目'!$A:$A,0)+'2-1-2 data.csv'!L$1-1)),"")</f>
        <v/>
      </c>
      <c r="M1271" s="6" t="str">
        <f>_xlfn.IFNA(IF(M$1&gt;$C1271,"",INDEX('2-1-1 紀錄下次購買項目'!$C:$C,MATCH('2-1-2 data.csv'!$A1271,'2-1-1 紀錄下次購買項目'!$A:$A,0)+'2-1-2 data.csv'!M$1-1)),"")</f>
        <v/>
      </c>
      <c r="N1271" s="6" t="str">
        <f>_xlfn.IFNA(IF(N$1&gt;$C1271,"",INDEX('2-1-1 紀錄下次購買項目'!$C:$C,MATCH('2-1-2 data.csv'!$A1271,'2-1-1 紀錄下次購買項目'!$A:$A,0)+'2-1-2 data.csv'!N$1-1)),"")</f>
        <v/>
      </c>
    </row>
    <row r="1272" spans="1:14">
      <c r="A1272" s="6">
        <v>5840</v>
      </c>
      <c r="B1272" s="5">
        <v>3508</v>
      </c>
      <c r="C1272" s="6">
        <v>1</v>
      </c>
      <c r="D1272" s="6">
        <v>1</v>
      </c>
      <c r="E1272" s="6" t="str">
        <f>_xlfn.IFNA(IF(E$1&gt;$C1272,"",INDEX('2-1-1 紀錄下次購買項目'!$C:$C,MATCH('2-1-2 data.csv'!$A1272,'2-1-1 紀錄下次購買項目'!$A:$A,0)+'2-1-2 data.csv'!E$1-1)),"")</f>
        <v>耳機麥克風</v>
      </c>
      <c r="F1272" s="6" t="str">
        <f>_xlfn.IFNA(IF(F$1&gt;$C1272,"",INDEX('2-1-1 紀錄下次購買項目'!$C:$C,MATCH('2-1-2 data.csv'!$A1272,'2-1-1 紀錄下次購買項目'!$A:$A,0)+'2-1-2 data.csv'!F$1-1)),"")</f>
        <v/>
      </c>
      <c r="G1272" s="6" t="str">
        <f>_xlfn.IFNA(IF(G$1&gt;$C1272,"",INDEX('2-1-1 紀錄下次購買項目'!$C:$C,MATCH('2-1-2 data.csv'!$A1272,'2-1-1 紀錄下次購買項目'!$A:$A,0)+'2-1-2 data.csv'!G$1-1)),"")</f>
        <v/>
      </c>
      <c r="H1272" s="6" t="str">
        <f>_xlfn.IFNA(IF(H$1&gt;$C1272,"",INDEX('2-1-1 紀錄下次購買項目'!$C:$C,MATCH('2-1-2 data.csv'!$A1272,'2-1-1 紀錄下次購買項目'!$A:$A,0)+'2-1-2 data.csv'!H$1-1)),"")</f>
        <v/>
      </c>
      <c r="I1272" s="6" t="str">
        <f>_xlfn.IFNA(IF(I$1&gt;$C1272,"",INDEX('2-1-1 紀錄下次購買項目'!$C:$C,MATCH('2-1-2 data.csv'!$A1272,'2-1-1 紀錄下次購買項目'!$A:$A,0)+'2-1-2 data.csv'!I$1-1)),"")</f>
        <v/>
      </c>
      <c r="J1272" s="6" t="str">
        <f>_xlfn.IFNA(IF(J$1&gt;$C1272,"",INDEX('2-1-1 紀錄下次購買項目'!$C:$C,MATCH('2-1-2 data.csv'!$A1272,'2-1-1 紀錄下次購買項目'!$A:$A,0)+'2-1-2 data.csv'!J$1-1)),"")</f>
        <v/>
      </c>
      <c r="K1272" s="6" t="str">
        <f>_xlfn.IFNA(IF(K$1&gt;$C1272,"",INDEX('2-1-1 紀錄下次購買項目'!$C:$C,MATCH('2-1-2 data.csv'!$A1272,'2-1-1 紀錄下次購買項目'!$A:$A,0)+'2-1-2 data.csv'!K$1-1)),"")</f>
        <v/>
      </c>
      <c r="L1272" s="6" t="str">
        <f>_xlfn.IFNA(IF(L$1&gt;$C1272,"",INDEX('2-1-1 紀錄下次購買項目'!$C:$C,MATCH('2-1-2 data.csv'!$A1272,'2-1-1 紀錄下次購買項目'!$A:$A,0)+'2-1-2 data.csv'!L$1-1)),"")</f>
        <v/>
      </c>
      <c r="M1272" s="6" t="str">
        <f>_xlfn.IFNA(IF(M$1&gt;$C1272,"",INDEX('2-1-1 紀錄下次購買項目'!$C:$C,MATCH('2-1-2 data.csv'!$A1272,'2-1-1 紀錄下次購買項目'!$A:$A,0)+'2-1-2 data.csv'!M$1-1)),"")</f>
        <v/>
      </c>
      <c r="N1272" s="6" t="str">
        <f>_xlfn.IFNA(IF(N$1&gt;$C1272,"",INDEX('2-1-1 紀錄下次購買項目'!$C:$C,MATCH('2-1-2 data.csv'!$A1272,'2-1-1 紀錄下次購買項目'!$A:$A,0)+'2-1-2 data.csv'!N$1-1)),"")</f>
        <v/>
      </c>
    </row>
    <row r="1273" spans="1:14">
      <c r="A1273" s="6">
        <v>7375</v>
      </c>
      <c r="B1273" s="5">
        <v>3508</v>
      </c>
      <c r="C1273" s="6">
        <v>1</v>
      </c>
      <c r="D1273" s="6">
        <v>1</v>
      </c>
      <c r="E1273" s="6" t="str">
        <f>_xlfn.IFNA(IF(E$1&gt;$C1273,"",INDEX('2-1-1 紀錄下次購買項目'!$C:$C,MATCH('2-1-2 data.csv'!$A1273,'2-1-1 紀錄下次購買項目'!$A:$A,0)+'2-1-2 data.csv'!E$1-1)),"")</f>
        <v>線材</v>
      </c>
      <c r="F1273" s="6" t="str">
        <f>_xlfn.IFNA(IF(F$1&gt;$C1273,"",INDEX('2-1-1 紀錄下次購買項目'!$C:$C,MATCH('2-1-2 data.csv'!$A1273,'2-1-1 紀錄下次購買項目'!$A:$A,0)+'2-1-2 data.csv'!F$1-1)),"")</f>
        <v/>
      </c>
      <c r="G1273" s="6" t="str">
        <f>_xlfn.IFNA(IF(G$1&gt;$C1273,"",INDEX('2-1-1 紀錄下次購買項目'!$C:$C,MATCH('2-1-2 data.csv'!$A1273,'2-1-1 紀錄下次購買項目'!$A:$A,0)+'2-1-2 data.csv'!G$1-1)),"")</f>
        <v/>
      </c>
      <c r="H1273" s="6" t="str">
        <f>_xlfn.IFNA(IF(H$1&gt;$C1273,"",INDEX('2-1-1 紀錄下次購買項目'!$C:$C,MATCH('2-1-2 data.csv'!$A1273,'2-1-1 紀錄下次購買項目'!$A:$A,0)+'2-1-2 data.csv'!H$1-1)),"")</f>
        <v/>
      </c>
      <c r="I1273" s="6" t="str">
        <f>_xlfn.IFNA(IF(I$1&gt;$C1273,"",INDEX('2-1-1 紀錄下次購買項目'!$C:$C,MATCH('2-1-2 data.csv'!$A1273,'2-1-1 紀錄下次購買項目'!$A:$A,0)+'2-1-2 data.csv'!I$1-1)),"")</f>
        <v/>
      </c>
      <c r="J1273" s="6" t="str">
        <f>_xlfn.IFNA(IF(J$1&gt;$C1273,"",INDEX('2-1-1 紀錄下次購買項目'!$C:$C,MATCH('2-1-2 data.csv'!$A1273,'2-1-1 紀錄下次購買項目'!$A:$A,0)+'2-1-2 data.csv'!J$1-1)),"")</f>
        <v/>
      </c>
      <c r="K1273" s="6" t="str">
        <f>_xlfn.IFNA(IF(K$1&gt;$C1273,"",INDEX('2-1-1 紀錄下次購買項目'!$C:$C,MATCH('2-1-2 data.csv'!$A1273,'2-1-1 紀錄下次購買項目'!$A:$A,0)+'2-1-2 data.csv'!K$1-1)),"")</f>
        <v/>
      </c>
      <c r="L1273" s="6" t="str">
        <f>_xlfn.IFNA(IF(L$1&gt;$C1273,"",INDEX('2-1-1 紀錄下次購買項目'!$C:$C,MATCH('2-1-2 data.csv'!$A1273,'2-1-1 紀錄下次購買項目'!$A:$A,0)+'2-1-2 data.csv'!L$1-1)),"")</f>
        <v/>
      </c>
      <c r="M1273" s="6" t="str">
        <f>_xlfn.IFNA(IF(M$1&gt;$C1273,"",INDEX('2-1-1 紀錄下次購買項目'!$C:$C,MATCH('2-1-2 data.csv'!$A1273,'2-1-1 紀錄下次購買項目'!$A:$A,0)+'2-1-2 data.csv'!M$1-1)),"")</f>
        <v/>
      </c>
      <c r="N1273" s="6" t="str">
        <f>_xlfn.IFNA(IF(N$1&gt;$C1273,"",INDEX('2-1-1 紀錄下次購買項目'!$C:$C,MATCH('2-1-2 data.csv'!$A1273,'2-1-1 紀錄下次購買項目'!$A:$A,0)+'2-1-2 data.csv'!N$1-1)),"")</f>
        <v/>
      </c>
    </row>
    <row r="1274" spans="1:14">
      <c r="A1274" s="6">
        <v>7702</v>
      </c>
      <c r="B1274" s="5">
        <v>3508</v>
      </c>
      <c r="C1274" s="6">
        <v>1</v>
      </c>
      <c r="D1274" s="6">
        <v>1</v>
      </c>
      <c r="E1274" s="6" t="str">
        <f>_xlfn.IFNA(IF(E$1&gt;$C1274,"",INDEX('2-1-1 紀錄下次購買項目'!$C:$C,MATCH('2-1-2 data.csv'!$A1274,'2-1-1 紀錄下次購買項目'!$A:$A,0)+'2-1-2 data.csv'!E$1-1)),"")</f>
        <v>讀卡機/轉接卡</v>
      </c>
      <c r="F1274" s="6" t="str">
        <f>_xlfn.IFNA(IF(F$1&gt;$C1274,"",INDEX('2-1-1 紀錄下次購買項目'!$C:$C,MATCH('2-1-2 data.csv'!$A1274,'2-1-1 紀錄下次購買項目'!$A:$A,0)+'2-1-2 data.csv'!F$1-1)),"")</f>
        <v/>
      </c>
      <c r="G1274" s="6" t="str">
        <f>_xlfn.IFNA(IF(G$1&gt;$C1274,"",INDEX('2-1-1 紀錄下次購買項目'!$C:$C,MATCH('2-1-2 data.csv'!$A1274,'2-1-1 紀錄下次購買項目'!$A:$A,0)+'2-1-2 data.csv'!G$1-1)),"")</f>
        <v/>
      </c>
      <c r="H1274" s="6" t="str">
        <f>_xlfn.IFNA(IF(H$1&gt;$C1274,"",INDEX('2-1-1 紀錄下次購買項目'!$C:$C,MATCH('2-1-2 data.csv'!$A1274,'2-1-1 紀錄下次購買項目'!$A:$A,0)+'2-1-2 data.csv'!H$1-1)),"")</f>
        <v/>
      </c>
      <c r="I1274" s="6" t="str">
        <f>_xlfn.IFNA(IF(I$1&gt;$C1274,"",INDEX('2-1-1 紀錄下次購買項目'!$C:$C,MATCH('2-1-2 data.csv'!$A1274,'2-1-1 紀錄下次購買項目'!$A:$A,0)+'2-1-2 data.csv'!I$1-1)),"")</f>
        <v/>
      </c>
      <c r="J1274" s="6" t="str">
        <f>_xlfn.IFNA(IF(J$1&gt;$C1274,"",INDEX('2-1-1 紀錄下次購買項目'!$C:$C,MATCH('2-1-2 data.csv'!$A1274,'2-1-1 紀錄下次購買項目'!$A:$A,0)+'2-1-2 data.csv'!J$1-1)),"")</f>
        <v/>
      </c>
      <c r="K1274" s="6" t="str">
        <f>_xlfn.IFNA(IF(K$1&gt;$C1274,"",INDEX('2-1-1 紀錄下次購買項目'!$C:$C,MATCH('2-1-2 data.csv'!$A1274,'2-1-1 紀錄下次購買項目'!$A:$A,0)+'2-1-2 data.csv'!K$1-1)),"")</f>
        <v/>
      </c>
      <c r="L1274" s="6" t="str">
        <f>_xlfn.IFNA(IF(L$1&gt;$C1274,"",INDEX('2-1-1 紀錄下次購買項目'!$C:$C,MATCH('2-1-2 data.csv'!$A1274,'2-1-1 紀錄下次購買項目'!$A:$A,0)+'2-1-2 data.csv'!L$1-1)),"")</f>
        <v/>
      </c>
      <c r="M1274" s="6" t="str">
        <f>_xlfn.IFNA(IF(M$1&gt;$C1274,"",INDEX('2-1-1 紀錄下次購買項目'!$C:$C,MATCH('2-1-2 data.csv'!$A1274,'2-1-1 紀錄下次購買項目'!$A:$A,0)+'2-1-2 data.csv'!M$1-1)),"")</f>
        <v/>
      </c>
      <c r="N1274" s="6" t="str">
        <f>_xlfn.IFNA(IF(N$1&gt;$C1274,"",INDEX('2-1-1 紀錄下次購買項目'!$C:$C,MATCH('2-1-2 data.csv'!$A1274,'2-1-1 紀錄下次購買項目'!$A:$A,0)+'2-1-2 data.csv'!N$1-1)),"")</f>
        <v/>
      </c>
    </row>
    <row r="1275" spans="1:14">
      <c r="A1275" s="6">
        <v>44019</v>
      </c>
      <c r="B1275" s="5">
        <v>3508</v>
      </c>
      <c r="C1275" s="6">
        <v>1</v>
      </c>
      <c r="D1275" s="6">
        <v>1</v>
      </c>
      <c r="E1275" s="6" t="str">
        <f>_xlfn.IFNA(IF(E$1&gt;$C1275,"",INDEX('2-1-1 紀錄下次購買項目'!$C:$C,MATCH('2-1-2 data.csv'!$A1275,'2-1-1 紀錄下次購買項目'!$A:$A,0)+'2-1-2 data.csv'!E$1-1)),"")</f>
        <v>家電安裝費</v>
      </c>
      <c r="F1275" s="6" t="str">
        <f>_xlfn.IFNA(IF(F$1&gt;$C1275,"",INDEX('2-1-1 紀錄下次購買項目'!$C:$C,MATCH('2-1-2 data.csv'!$A1275,'2-1-1 紀錄下次購買項目'!$A:$A,0)+'2-1-2 data.csv'!F$1-1)),"")</f>
        <v/>
      </c>
      <c r="G1275" s="6" t="str">
        <f>_xlfn.IFNA(IF(G$1&gt;$C1275,"",INDEX('2-1-1 紀錄下次購買項目'!$C:$C,MATCH('2-1-2 data.csv'!$A1275,'2-1-1 紀錄下次購買項目'!$A:$A,0)+'2-1-2 data.csv'!G$1-1)),"")</f>
        <v/>
      </c>
      <c r="H1275" s="6" t="str">
        <f>_xlfn.IFNA(IF(H$1&gt;$C1275,"",INDEX('2-1-1 紀錄下次購買項目'!$C:$C,MATCH('2-1-2 data.csv'!$A1275,'2-1-1 紀錄下次購買項目'!$A:$A,0)+'2-1-2 data.csv'!H$1-1)),"")</f>
        <v/>
      </c>
      <c r="I1275" s="6" t="str">
        <f>_xlfn.IFNA(IF(I$1&gt;$C1275,"",INDEX('2-1-1 紀錄下次購買項目'!$C:$C,MATCH('2-1-2 data.csv'!$A1275,'2-1-1 紀錄下次購買項目'!$A:$A,0)+'2-1-2 data.csv'!I$1-1)),"")</f>
        <v/>
      </c>
      <c r="J1275" s="6" t="str">
        <f>_xlfn.IFNA(IF(J$1&gt;$C1275,"",INDEX('2-1-1 紀錄下次購買項目'!$C:$C,MATCH('2-1-2 data.csv'!$A1275,'2-1-1 紀錄下次購買項目'!$A:$A,0)+'2-1-2 data.csv'!J$1-1)),"")</f>
        <v/>
      </c>
      <c r="K1275" s="6" t="str">
        <f>_xlfn.IFNA(IF(K$1&gt;$C1275,"",INDEX('2-1-1 紀錄下次購買項目'!$C:$C,MATCH('2-1-2 data.csv'!$A1275,'2-1-1 紀錄下次購買項目'!$A:$A,0)+'2-1-2 data.csv'!K$1-1)),"")</f>
        <v/>
      </c>
      <c r="L1275" s="6" t="str">
        <f>_xlfn.IFNA(IF(L$1&gt;$C1275,"",INDEX('2-1-1 紀錄下次購買項目'!$C:$C,MATCH('2-1-2 data.csv'!$A1275,'2-1-1 紀錄下次購買項目'!$A:$A,0)+'2-1-2 data.csv'!L$1-1)),"")</f>
        <v/>
      </c>
      <c r="M1275" s="6" t="str">
        <f>_xlfn.IFNA(IF(M$1&gt;$C1275,"",INDEX('2-1-1 紀錄下次購買項目'!$C:$C,MATCH('2-1-2 data.csv'!$A1275,'2-1-1 紀錄下次購買項目'!$A:$A,0)+'2-1-2 data.csv'!M$1-1)),"")</f>
        <v/>
      </c>
      <c r="N1275" s="6" t="str">
        <f>_xlfn.IFNA(IF(N$1&gt;$C1275,"",INDEX('2-1-1 紀錄下次購買項目'!$C:$C,MATCH('2-1-2 data.csv'!$A1275,'2-1-1 紀錄下次購買項目'!$A:$A,0)+'2-1-2 data.csv'!N$1-1)),"")</f>
        <v/>
      </c>
    </row>
    <row r="1276" spans="1:14">
      <c r="A1276" s="6">
        <v>47311</v>
      </c>
      <c r="B1276" s="5">
        <v>3508</v>
      </c>
      <c r="C1276" s="6">
        <v>1</v>
      </c>
      <c r="D1276" s="6">
        <v>1</v>
      </c>
      <c r="E1276" s="6" t="str">
        <f>_xlfn.IFNA(IF(E$1&gt;$C1276,"",INDEX('2-1-1 紀錄下次購買項目'!$C:$C,MATCH('2-1-2 data.csv'!$A1276,'2-1-1 紀錄下次購買項目'!$A:$A,0)+'2-1-2 data.csv'!E$1-1)),"")</f>
        <v>家電安裝費</v>
      </c>
      <c r="F1276" s="6" t="str">
        <f>_xlfn.IFNA(IF(F$1&gt;$C1276,"",INDEX('2-1-1 紀錄下次購買項目'!$C:$C,MATCH('2-1-2 data.csv'!$A1276,'2-1-1 紀錄下次購買項目'!$A:$A,0)+'2-1-2 data.csv'!F$1-1)),"")</f>
        <v/>
      </c>
      <c r="G1276" s="6" t="str">
        <f>_xlfn.IFNA(IF(G$1&gt;$C1276,"",INDEX('2-1-1 紀錄下次購買項目'!$C:$C,MATCH('2-1-2 data.csv'!$A1276,'2-1-1 紀錄下次購買項目'!$A:$A,0)+'2-1-2 data.csv'!G$1-1)),"")</f>
        <v/>
      </c>
      <c r="H1276" s="6" t="str">
        <f>_xlfn.IFNA(IF(H$1&gt;$C1276,"",INDEX('2-1-1 紀錄下次購買項目'!$C:$C,MATCH('2-1-2 data.csv'!$A1276,'2-1-1 紀錄下次購買項目'!$A:$A,0)+'2-1-2 data.csv'!H$1-1)),"")</f>
        <v/>
      </c>
      <c r="I1276" s="6" t="str">
        <f>_xlfn.IFNA(IF(I$1&gt;$C1276,"",INDEX('2-1-1 紀錄下次購買項目'!$C:$C,MATCH('2-1-2 data.csv'!$A1276,'2-1-1 紀錄下次購買項目'!$A:$A,0)+'2-1-2 data.csv'!I$1-1)),"")</f>
        <v/>
      </c>
      <c r="J1276" s="6" t="str">
        <f>_xlfn.IFNA(IF(J$1&gt;$C1276,"",INDEX('2-1-1 紀錄下次購買項目'!$C:$C,MATCH('2-1-2 data.csv'!$A1276,'2-1-1 紀錄下次購買項目'!$A:$A,0)+'2-1-2 data.csv'!J$1-1)),"")</f>
        <v/>
      </c>
      <c r="K1276" s="6" t="str">
        <f>_xlfn.IFNA(IF(K$1&gt;$C1276,"",INDEX('2-1-1 紀錄下次購買項目'!$C:$C,MATCH('2-1-2 data.csv'!$A1276,'2-1-1 紀錄下次購買項目'!$A:$A,0)+'2-1-2 data.csv'!K$1-1)),"")</f>
        <v/>
      </c>
      <c r="L1276" s="6" t="str">
        <f>_xlfn.IFNA(IF(L$1&gt;$C1276,"",INDEX('2-1-1 紀錄下次購買項目'!$C:$C,MATCH('2-1-2 data.csv'!$A1276,'2-1-1 紀錄下次購買項目'!$A:$A,0)+'2-1-2 data.csv'!L$1-1)),"")</f>
        <v/>
      </c>
      <c r="M1276" s="6" t="str">
        <f>_xlfn.IFNA(IF(M$1&gt;$C1276,"",INDEX('2-1-1 紀錄下次購買項目'!$C:$C,MATCH('2-1-2 data.csv'!$A1276,'2-1-1 紀錄下次購買項目'!$A:$A,0)+'2-1-2 data.csv'!M$1-1)),"")</f>
        <v/>
      </c>
      <c r="N1276" s="6" t="str">
        <f>_xlfn.IFNA(IF(N$1&gt;$C1276,"",INDEX('2-1-1 紀錄下次購買項目'!$C:$C,MATCH('2-1-2 data.csv'!$A1276,'2-1-1 紀錄下次購買項目'!$A:$A,0)+'2-1-2 data.csv'!N$1-1)),"")</f>
        <v/>
      </c>
    </row>
    <row r="1277" spans="1:14">
      <c r="A1277" s="6">
        <v>60056</v>
      </c>
      <c r="B1277" s="5">
        <v>3508</v>
      </c>
      <c r="C1277" s="6">
        <v>1</v>
      </c>
      <c r="D1277" s="6">
        <v>0</v>
      </c>
      <c r="E1277" s="6" t="str">
        <f>_xlfn.IFNA(IF(E$1&gt;$C1277,"",INDEX('2-1-1 紀錄下次購買項目'!$C:$C,MATCH('2-1-2 data.csv'!$A1277,'2-1-1 紀錄下次購買項目'!$A:$A,0)+'2-1-2 data.csv'!E$1-1)),"")</f>
        <v>讀卡機/轉接卡</v>
      </c>
      <c r="F1277" s="6" t="str">
        <f>_xlfn.IFNA(IF(F$1&gt;$C1277,"",INDEX('2-1-1 紀錄下次購買項目'!$C:$C,MATCH('2-1-2 data.csv'!$A1277,'2-1-1 紀錄下次購買項目'!$A:$A,0)+'2-1-2 data.csv'!F$1-1)),"")</f>
        <v/>
      </c>
      <c r="G1277" s="6" t="str">
        <f>_xlfn.IFNA(IF(G$1&gt;$C1277,"",INDEX('2-1-1 紀錄下次購買項目'!$C:$C,MATCH('2-1-2 data.csv'!$A1277,'2-1-1 紀錄下次購買項目'!$A:$A,0)+'2-1-2 data.csv'!G$1-1)),"")</f>
        <v/>
      </c>
      <c r="H1277" s="6" t="str">
        <f>_xlfn.IFNA(IF(H$1&gt;$C1277,"",INDEX('2-1-1 紀錄下次購買項目'!$C:$C,MATCH('2-1-2 data.csv'!$A1277,'2-1-1 紀錄下次購買項目'!$A:$A,0)+'2-1-2 data.csv'!H$1-1)),"")</f>
        <v/>
      </c>
      <c r="I1277" s="6" t="str">
        <f>_xlfn.IFNA(IF(I$1&gt;$C1277,"",INDEX('2-1-1 紀錄下次購買項目'!$C:$C,MATCH('2-1-2 data.csv'!$A1277,'2-1-1 紀錄下次購買項目'!$A:$A,0)+'2-1-2 data.csv'!I$1-1)),"")</f>
        <v/>
      </c>
      <c r="J1277" s="6" t="str">
        <f>_xlfn.IFNA(IF(J$1&gt;$C1277,"",INDEX('2-1-1 紀錄下次購買項目'!$C:$C,MATCH('2-1-2 data.csv'!$A1277,'2-1-1 紀錄下次購買項目'!$A:$A,0)+'2-1-2 data.csv'!J$1-1)),"")</f>
        <v/>
      </c>
      <c r="K1277" s="6" t="str">
        <f>_xlfn.IFNA(IF(K$1&gt;$C1277,"",INDEX('2-1-1 紀錄下次購買項目'!$C:$C,MATCH('2-1-2 data.csv'!$A1277,'2-1-1 紀錄下次購買項目'!$A:$A,0)+'2-1-2 data.csv'!K$1-1)),"")</f>
        <v/>
      </c>
      <c r="L1277" s="6" t="str">
        <f>_xlfn.IFNA(IF(L$1&gt;$C1277,"",INDEX('2-1-1 紀錄下次購買項目'!$C:$C,MATCH('2-1-2 data.csv'!$A1277,'2-1-1 紀錄下次購買項目'!$A:$A,0)+'2-1-2 data.csv'!L$1-1)),"")</f>
        <v/>
      </c>
      <c r="M1277" s="6" t="str">
        <f>_xlfn.IFNA(IF(M$1&gt;$C1277,"",INDEX('2-1-1 紀錄下次購買項目'!$C:$C,MATCH('2-1-2 data.csv'!$A1277,'2-1-1 紀錄下次購買項目'!$A:$A,0)+'2-1-2 data.csv'!M$1-1)),"")</f>
        <v/>
      </c>
      <c r="N1277" s="6" t="str">
        <f>_xlfn.IFNA(IF(N$1&gt;$C1277,"",INDEX('2-1-1 紀錄下次購買項目'!$C:$C,MATCH('2-1-2 data.csv'!$A1277,'2-1-1 紀錄下次購買項目'!$A:$A,0)+'2-1-2 data.csv'!N$1-1)),"")</f>
        <v/>
      </c>
    </row>
    <row r="1278" spans="1:14">
      <c r="A1278" s="6">
        <v>5983</v>
      </c>
      <c r="B1278" s="5">
        <v>3529</v>
      </c>
      <c r="C1278" s="6">
        <v>2</v>
      </c>
      <c r="D1278" s="6">
        <v>1</v>
      </c>
      <c r="E1278" s="6" t="str">
        <f>_xlfn.IFNA(IF(E$1&gt;$C1278,"",INDEX('2-1-1 紀錄下次購買項目'!$C:$C,MATCH('2-1-2 data.csv'!$A1278,'2-1-1 紀錄下次購買項目'!$A:$A,0)+'2-1-2 data.csv'!E$1-1)),"")</f>
        <v>會員贈品</v>
      </c>
      <c r="F1278" s="6" t="str">
        <f>_xlfn.IFNA(IF(F$1&gt;$C1278,"",INDEX('2-1-1 紀錄下次購買項目'!$C:$C,MATCH('2-1-2 data.csv'!$A1278,'2-1-1 紀錄下次購買項目'!$A:$A,0)+'2-1-2 data.csv'!F$1-1)),"")</f>
        <v>會員補卡</v>
      </c>
      <c r="G1278" s="6" t="str">
        <f>_xlfn.IFNA(IF(G$1&gt;$C1278,"",INDEX('2-1-1 紀錄下次購買項目'!$C:$C,MATCH('2-1-2 data.csv'!$A1278,'2-1-1 紀錄下次購買項目'!$A:$A,0)+'2-1-2 data.csv'!G$1-1)),"")</f>
        <v/>
      </c>
      <c r="H1278" s="6" t="str">
        <f>_xlfn.IFNA(IF(H$1&gt;$C1278,"",INDEX('2-1-1 紀錄下次購買項目'!$C:$C,MATCH('2-1-2 data.csv'!$A1278,'2-1-1 紀錄下次購買項目'!$A:$A,0)+'2-1-2 data.csv'!H$1-1)),"")</f>
        <v/>
      </c>
      <c r="I1278" s="6" t="str">
        <f>_xlfn.IFNA(IF(I$1&gt;$C1278,"",INDEX('2-1-1 紀錄下次購買項目'!$C:$C,MATCH('2-1-2 data.csv'!$A1278,'2-1-1 紀錄下次購買項目'!$A:$A,0)+'2-1-2 data.csv'!I$1-1)),"")</f>
        <v/>
      </c>
      <c r="J1278" s="6" t="str">
        <f>_xlfn.IFNA(IF(J$1&gt;$C1278,"",INDEX('2-1-1 紀錄下次購買項目'!$C:$C,MATCH('2-1-2 data.csv'!$A1278,'2-1-1 紀錄下次購買項目'!$A:$A,0)+'2-1-2 data.csv'!J$1-1)),"")</f>
        <v/>
      </c>
      <c r="K1278" s="6" t="str">
        <f>_xlfn.IFNA(IF(K$1&gt;$C1278,"",INDEX('2-1-1 紀錄下次購買項目'!$C:$C,MATCH('2-1-2 data.csv'!$A1278,'2-1-1 紀錄下次購買項目'!$A:$A,0)+'2-1-2 data.csv'!K$1-1)),"")</f>
        <v/>
      </c>
      <c r="L1278" s="6" t="str">
        <f>_xlfn.IFNA(IF(L$1&gt;$C1278,"",INDEX('2-1-1 紀錄下次購買項目'!$C:$C,MATCH('2-1-2 data.csv'!$A1278,'2-1-1 紀錄下次購買項目'!$A:$A,0)+'2-1-2 data.csv'!L$1-1)),"")</f>
        <v/>
      </c>
      <c r="M1278" s="6" t="str">
        <f>_xlfn.IFNA(IF(M$1&gt;$C1278,"",INDEX('2-1-1 紀錄下次購買項目'!$C:$C,MATCH('2-1-2 data.csv'!$A1278,'2-1-1 紀錄下次購買項目'!$A:$A,0)+'2-1-2 data.csv'!M$1-1)),"")</f>
        <v/>
      </c>
      <c r="N1278" s="6" t="str">
        <f>_xlfn.IFNA(IF(N$1&gt;$C1278,"",INDEX('2-1-1 紀錄下次購買項目'!$C:$C,MATCH('2-1-2 data.csv'!$A1278,'2-1-1 紀錄下次購買項目'!$A:$A,0)+'2-1-2 data.csv'!N$1-1)),"")</f>
        <v/>
      </c>
    </row>
    <row r="1279" spans="1:14">
      <c r="A1279" s="6">
        <v>29530</v>
      </c>
      <c r="B1279" s="5">
        <v>3529</v>
      </c>
      <c r="C1279" s="6">
        <v>1</v>
      </c>
      <c r="D1279" s="6">
        <v>2</v>
      </c>
      <c r="E1279" s="6" t="str">
        <f>_xlfn.IFNA(IF(E$1&gt;$C1279,"",INDEX('2-1-1 紀錄下次購買項目'!$C:$C,MATCH('2-1-2 data.csv'!$A1279,'2-1-1 紀錄下次購買項目'!$A:$A,0)+'2-1-2 data.csv'!E$1-1)),"")</f>
        <v>MP3\MP4</v>
      </c>
      <c r="F1279" s="6" t="str">
        <f>_xlfn.IFNA(IF(F$1&gt;$C1279,"",INDEX('2-1-1 紀錄下次購買項目'!$C:$C,MATCH('2-1-2 data.csv'!$A1279,'2-1-1 紀錄下次購買項目'!$A:$A,0)+'2-1-2 data.csv'!F$1-1)),"")</f>
        <v/>
      </c>
      <c r="G1279" s="6" t="str">
        <f>_xlfn.IFNA(IF(G$1&gt;$C1279,"",INDEX('2-1-1 紀錄下次購買項目'!$C:$C,MATCH('2-1-2 data.csv'!$A1279,'2-1-1 紀錄下次購買項目'!$A:$A,0)+'2-1-2 data.csv'!G$1-1)),"")</f>
        <v/>
      </c>
      <c r="H1279" s="6" t="str">
        <f>_xlfn.IFNA(IF(H$1&gt;$C1279,"",INDEX('2-1-1 紀錄下次購買項目'!$C:$C,MATCH('2-1-2 data.csv'!$A1279,'2-1-1 紀錄下次購買項目'!$A:$A,0)+'2-1-2 data.csv'!H$1-1)),"")</f>
        <v/>
      </c>
      <c r="I1279" s="6" t="str">
        <f>_xlfn.IFNA(IF(I$1&gt;$C1279,"",INDEX('2-1-1 紀錄下次購買項目'!$C:$C,MATCH('2-1-2 data.csv'!$A1279,'2-1-1 紀錄下次購買項目'!$A:$A,0)+'2-1-2 data.csv'!I$1-1)),"")</f>
        <v/>
      </c>
      <c r="J1279" s="6" t="str">
        <f>_xlfn.IFNA(IF(J$1&gt;$C1279,"",INDEX('2-1-1 紀錄下次購買項目'!$C:$C,MATCH('2-1-2 data.csv'!$A1279,'2-1-1 紀錄下次購買項目'!$A:$A,0)+'2-1-2 data.csv'!J$1-1)),"")</f>
        <v/>
      </c>
      <c r="K1279" s="6" t="str">
        <f>_xlfn.IFNA(IF(K$1&gt;$C1279,"",INDEX('2-1-1 紀錄下次購買項目'!$C:$C,MATCH('2-1-2 data.csv'!$A1279,'2-1-1 紀錄下次購買項目'!$A:$A,0)+'2-1-2 data.csv'!K$1-1)),"")</f>
        <v/>
      </c>
      <c r="L1279" s="6" t="str">
        <f>_xlfn.IFNA(IF(L$1&gt;$C1279,"",INDEX('2-1-1 紀錄下次購買項目'!$C:$C,MATCH('2-1-2 data.csv'!$A1279,'2-1-1 紀錄下次購買項目'!$A:$A,0)+'2-1-2 data.csv'!L$1-1)),"")</f>
        <v/>
      </c>
      <c r="M1279" s="6" t="str">
        <f>_xlfn.IFNA(IF(M$1&gt;$C1279,"",INDEX('2-1-1 紀錄下次購買項目'!$C:$C,MATCH('2-1-2 data.csv'!$A1279,'2-1-1 紀錄下次購買項目'!$A:$A,0)+'2-1-2 data.csv'!M$1-1)),"")</f>
        <v/>
      </c>
      <c r="N1279" s="6" t="str">
        <f>_xlfn.IFNA(IF(N$1&gt;$C1279,"",INDEX('2-1-1 紀錄下次購買項目'!$C:$C,MATCH('2-1-2 data.csv'!$A1279,'2-1-1 紀錄下次購買項目'!$A:$A,0)+'2-1-2 data.csv'!N$1-1)),"")</f>
        <v/>
      </c>
    </row>
    <row r="1280" spans="1:14">
      <c r="A1280" s="6">
        <v>78403</v>
      </c>
      <c r="B1280" s="5">
        <v>3529</v>
      </c>
      <c r="C1280" s="6">
        <v>2</v>
      </c>
      <c r="D1280" s="6">
        <v>0</v>
      </c>
      <c r="E1280" s="6" t="str">
        <f>_xlfn.IFNA(IF(E$1&gt;$C1280,"",INDEX('2-1-1 紀錄下次購買項目'!$C:$C,MATCH('2-1-2 data.csv'!$A1280,'2-1-1 紀錄下次購買項目'!$A:$A,0)+'2-1-2 data.csv'!E$1-1)),"")</f>
        <v>會員贈品</v>
      </c>
      <c r="F1280" s="6" t="str">
        <f>_xlfn.IFNA(IF(F$1&gt;$C1280,"",INDEX('2-1-1 紀錄下次購買項目'!$C:$C,MATCH('2-1-2 data.csv'!$A1280,'2-1-1 紀錄下次購買項目'!$A:$A,0)+'2-1-2 data.csv'!F$1-1)),"")</f>
        <v>會員補卡</v>
      </c>
      <c r="G1280" s="6" t="str">
        <f>_xlfn.IFNA(IF(G$1&gt;$C1280,"",INDEX('2-1-1 紀錄下次購買項目'!$C:$C,MATCH('2-1-2 data.csv'!$A1280,'2-1-1 紀錄下次購買項目'!$A:$A,0)+'2-1-2 data.csv'!G$1-1)),"")</f>
        <v/>
      </c>
      <c r="H1280" s="6" t="str">
        <f>_xlfn.IFNA(IF(H$1&gt;$C1280,"",INDEX('2-1-1 紀錄下次購買項目'!$C:$C,MATCH('2-1-2 data.csv'!$A1280,'2-1-1 紀錄下次購買項目'!$A:$A,0)+'2-1-2 data.csv'!H$1-1)),"")</f>
        <v/>
      </c>
      <c r="I1280" s="6" t="str">
        <f>_xlfn.IFNA(IF(I$1&gt;$C1280,"",INDEX('2-1-1 紀錄下次購買項目'!$C:$C,MATCH('2-1-2 data.csv'!$A1280,'2-1-1 紀錄下次購買項目'!$A:$A,0)+'2-1-2 data.csv'!I$1-1)),"")</f>
        <v/>
      </c>
      <c r="J1280" s="6" t="str">
        <f>_xlfn.IFNA(IF(J$1&gt;$C1280,"",INDEX('2-1-1 紀錄下次購買項目'!$C:$C,MATCH('2-1-2 data.csv'!$A1280,'2-1-1 紀錄下次購買項目'!$A:$A,0)+'2-1-2 data.csv'!J$1-1)),"")</f>
        <v/>
      </c>
      <c r="K1280" s="6" t="str">
        <f>_xlfn.IFNA(IF(K$1&gt;$C1280,"",INDEX('2-1-1 紀錄下次購買項目'!$C:$C,MATCH('2-1-2 data.csv'!$A1280,'2-1-1 紀錄下次購買項目'!$A:$A,0)+'2-1-2 data.csv'!K$1-1)),"")</f>
        <v/>
      </c>
      <c r="L1280" s="6" t="str">
        <f>_xlfn.IFNA(IF(L$1&gt;$C1280,"",INDEX('2-1-1 紀錄下次購買項目'!$C:$C,MATCH('2-1-2 data.csv'!$A1280,'2-1-1 紀錄下次購買項目'!$A:$A,0)+'2-1-2 data.csv'!L$1-1)),"")</f>
        <v/>
      </c>
      <c r="M1280" s="6" t="str">
        <f>_xlfn.IFNA(IF(M$1&gt;$C1280,"",INDEX('2-1-1 紀錄下次購買項目'!$C:$C,MATCH('2-1-2 data.csv'!$A1280,'2-1-1 紀錄下次購買項目'!$A:$A,0)+'2-1-2 data.csv'!M$1-1)),"")</f>
        <v/>
      </c>
      <c r="N1280" s="6" t="str">
        <f>_xlfn.IFNA(IF(N$1&gt;$C1280,"",INDEX('2-1-1 紀錄下次購買項目'!$C:$C,MATCH('2-1-2 data.csv'!$A1280,'2-1-1 紀錄下次購買項目'!$A:$A,0)+'2-1-2 data.csv'!N$1-1)),"")</f>
        <v/>
      </c>
    </row>
    <row r="1281" spans="1:14">
      <c r="A1281" s="6">
        <v>19300</v>
      </c>
      <c r="B1281" s="5">
        <v>3558</v>
      </c>
      <c r="C1281" s="6">
        <v>4</v>
      </c>
      <c r="D1281" s="6">
        <v>1</v>
      </c>
      <c r="E1281" s="6" t="str">
        <f>_xlfn.IFNA(IF(E$1&gt;$C1281,"",INDEX('2-1-1 紀錄下次購買項目'!$C:$C,MATCH('2-1-2 data.csv'!$A1281,'2-1-1 紀錄下次購買項目'!$A:$A,0)+'2-1-2 data.csv'!E$1-1)),"")</f>
        <v>會員贈品</v>
      </c>
      <c r="F1281" s="6" t="str">
        <f>_xlfn.IFNA(IF(F$1&gt;$C1281,"",INDEX('2-1-1 紀錄下次購買項目'!$C:$C,MATCH('2-1-2 data.csv'!$A1281,'2-1-1 紀錄下次購買項目'!$A:$A,0)+'2-1-2 data.csv'!F$1-1)),"")</f>
        <v>家電安裝費</v>
      </c>
      <c r="G1281" s="6" t="str">
        <f>_xlfn.IFNA(IF(G$1&gt;$C1281,"",INDEX('2-1-1 紀錄下次購買項目'!$C:$C,MATCH('2-1-2 data.csv'!$A1281,'2-1-1 紀錄下次購買項目'!$A:$A,0)+'2-1-2 data.csv'!G$1-1)),"")</f>
        <v>會員補卡</v>
      </c>
      <c r="H1281" s="6" t="str">
        <f>_xlfn.IFNA(IF(H$1&gt;$C1281,"",INDEX('2-1-1 紀錄下次購買項目'!$C:$C,MATCH('2-1-2 data.csv'!$A1281,'2-1-1 紀錄下次購買項目'!$A:$A,0)+'2-1-2 data.csv'!H$1-1)),"")</f>
        <v>家電維修費</v>
      </c>
      <c r="I1281" s="6" t="str">
        <f>_xlfn.IFNA(IF(I$1&gt;$C1281,"",INDEX('2-1-1 紀錄下次購買項目'!$C:$C,MATCH('2-1-2 data.csv'!$A1281,'2-1-1 紀錄下次購買項目'!$A:$A,0)+'2-1-2 data.csv'!I$1-1)),"")</f>
        <v/>
      </c>
      <c r="J1281" s="6" t="str">
        <f>_xlfn.IFNA(IF(J$1&gt;$C1281,"",INDEX('2-1-1 紀錄下次購買項目'!$C:$C,MATCH('2-1-2 data.csv'!$A1281,'2-1-1 紀錄下次購買項目'!$A:$A,0)+'2-1-2 data.csv'!J$1-1)),"")</f>
        <v/>
      </c>
      <c r="K1281" s="6" t="str">
        <f>_xlfn.IFNA(IF(K$1&gt;$C1281,"",INDEX('2-1-1 紀錄下次購買項目'!$C:$C,MATCH('2-1-2 data.csv'!$A1281,'2-1-1 紀錄下次購買項目'!$A:$A,0)+'2-1-2 data.csv'!K$1-1)),"")</f>
        <v/>
      </c>
      <c r="L1281" s="6" t="str">
        <f>_xlfn.IFNA(IF(L$1&gt;$C1281,"",INDEX('2-1-1 紀錄下次購買項目'!$C:$C,MATCH('2-1-2 data.csv'!$A1281,'2-1-1 紀錄下次購買項目'!$A:$A,0)+'2-1-2 data.csv'!L$1-1)),"")</f>
        <v/>
      </c>
      <c r="M1281" s="6" t="str">
        <f>_xlfn.IFNA(IF(M$1&gt;$C1281,"",INDEX('2-1-1 紀錄下次購買項目'!$C:$C,MATCH('2-1-2 data.csv'!$A1281,'2-1-1 紀錄下次購買項目'!$A:$A,0)+'2-1-2 data.csv'!M$1-1)),"")</f>
        <v/>
      </c>
      <c r="N1281" s="6" t="str">
        <f>_xlfn.IFNA(IF(N$1&gt;$C1281,"",INDEX('2-1-1 紀錄下次購買項目'!$C:$C,MATCH('2-1-2 data.csv'!$A1281,'2-1-1 紀錄下次購買項目'!$A:$A,0)+'2-1-2 data.csv'!N$1-1)),"")</f>
        <v/>
      </c>
    </row>
    <row r="1282" spans="1:14">
      <c r="A1282" s="6">
        <v>27983</v>
      </c>
      <c r="B1282" s="5">
        <v>3558</v>
      </c>
      <c r="C1282" s="6">
        <v>1</v>
      </c>
      <c r="D1282" s="6">
        <v>1</v>
      </c>
      <c r="E1282" s="6" t="str">
        <f>_xlfn.IFNA(IF(E$1&gt;$C1282,"",INDEX('2-1-1 紀錄下次購買項目'!$C:$C,MATCH('2-1-2 data.csv'!$A1282,'2-1-1 紀錄下次購買項目'!$A:$A,0)+'2-1-2 data.csv'!E$1-1)),"")</f>
        <v>USB 儲存碟</v>
      </c>
      <c r="F1282" s="6" t="str">
        <f>_xlfn.IFNA(IF(F$1&gt;$C1282,"",INDEX('2-1-1 紀錄下次購買項目'!$C:$C,MATCH('2-1-2 data.csv'!$A1282,'2-1-1 紀錄下次購買項目'!$A:$A,0)+'2-1-2 data.csv'!F$1-1)),"")</f>
        <v/>
      </c>
      <c r="G1282" s="6" t="str">
        <f>_xlfn.IFNA(IF(G$1&gt;$C1282,"",INDEX('2-1-1 紀錄下次購買項目'!$C:$C,MATCH('2-1-2 data.csv'!$A1282,'2-1-1 紀錄下次購買項目'!$A:$A,0)+'2-1-2 data.csv'!G$1-1)),"")</f>
        <v/>
      </c>
      <c r="H1282" s="6" t="str">
        <f>_xlfn.IFNA(IF(H$1&gt;$C1282,"",INDEX('2-1-1 紀錄下次購買項目'!$C:$C,MATCH('2-1-2 data.csv'!$A1282,'2-1-1 紀錄下次購買項目'!$A:$A,0)+'2-1-2 data.csv'!H$1-1)),"")</f>
        <v/>
      </c>
      <c r="I1282" s="6" t="str">
        <f>_xlfn.IFNA(IF(I$1&gt;$C1282,"",INDEX('2-1-1 紀錄下次購買項目'!$C:$C,MATCH('2-1-2 data.csv'!$A1282,'2-1-1 紀錄下次購買項目'!$A:$A,0)+'2-1-2 data.csv'!I$1-1)),"")</f>
        <v/>
      </c>
      <c r="J1282" s="6" t="str">
        <f>_xlfn.IFNA(IF(J$1&gt;$C1282,"",INDEX('2-1-1 紀錄下次購買項目'!$C:$C,MATCH('2-1-2 data.csv'!$A1282,'2-1-1 紀錄下次購買項目'!$A:$A,0)+'2-1-2 data.csv'!J$1-1)),"")</f>
        <v/>
      </c>
      <c r="K1282" s="6" t="str">
        <f>_xlfn.IFNA(IF(K$1&gt;$C1282,"",INDEX('2-1-1 紀錄下次購買項目'!$C:$C,MATCH('2-1-2 data.csv'!$A1282,'2-1-1 紀錄下次購買項目'!$A:$A,0)+'2-1-2 data.csv'!K$1-1)),"")</f>
        <v/>
      </c>
      <c r="L1282" s="6" t="str">
        <f>_xlfn.IFNA(IF(L$1&gt;$C1282,"",INDEX('2-1-1 紀錄下次購買項目'!$C:$C,MATCH('2-1-2 data.csv'!$A1282,'2-1-1 紀錄下次購買項目'!$A:$A,0)+'2-1-2 data.csv'!L$1-1)),"")</f>
        <v/>
      </c>
      <c r="M1282" s="6" t="str">
        <f>_xlfn.IFNA(IF(M$1&gt;$C1282,"",INDEX('2-1-1 紀錄下次購買項目'!$C:$C,MATCH('2-1-2 data.csv'!$A1282,'2-1-1 紀錄下次購買項目'!$A:$A,0)+'2-1-2 data.csv'!M$1-1)),"")</f>
        <v/>
      </c>
      <c r="N1282" s="6" t="str">
        <f>_xlfn.IFNA(IF(N$1&gt;$C1282,"",INDEX('2-1-1 紀錄下次購買項目'!$C:$C,MATCH('2-1-2 data.csv'!$A1282,'2-1-1 紀錄下次購買項目'!$A:$A,0)+'2-1-2 data.csv'!N$1-1)),"")</f>
        <v/>
      </c>
    </row>
    <row r="1283" spans="1:14">
      <c r="A1283" s="6">
        <v>28365</v>
      </c>
      <c r="B1283" s="5">
        <v>3558</v>
      </c>
      <c r="C1283" s="6">
        <v>1</v>
      </c>
      <c r="D1283" s="6">
        <v>1</v>
      </c>
      <c r="E1283" s="6" t="str">
        <f>_xlfn.IFNA(IF(E$1&gt;$C1283,"",INDEX('2-1-1 紀錄下次購買項目'!$C:$C,MATCH('2-1-2 data.csv'!$A1283,'2-1-1 紀錄下次購買項目'!$A:$A,0)+'2-1-2 data.csv'!E$1-1)),"")</f>
        <v>鍵盤</v>
      </c>
      <c r="F1283" s="6" t="str">
        <f>_xlfn.IFNA(IF(F$1&gt;$C1283,"",INDEX('2-1-1 紀錄下次購買項目'!$C:$C,MATCH('2-1-2 data.csv'!$A1283,'2-1-1 紀錄下次購買項目'!$A:$A,0)+'2-1-2 data.csv'!F$1-1)),"")</f>
        <v/>
      </c>
      <c r="G1283" s="6" t="str">
        <f>_xlfn.IFNA(IF(G$1&gt;$C1283,"",INDEX('2-1-1 紀錄下次購買項目'!$C:$C,MATCH('2-1-2 data.csv'!$A1283,'2-1-1 紀錄下次購買項目'!$A:$A,0)+'2-1-2 data.csv'!G$1-1)),"")</f>
        <v/>
      </c>
      <c r="H1283" s="6" t="str">
        <f>_xlfn.IFNA(IF(H$1&gt;$C1283,"",INDEX('2-1-1 紀錄下次購買項目'!$C:$C,MATCH('2-1-2 data.csv'!$A1283,'2-1-1 紀錄下次購買項目'!$A:$A,0)+'2-1-2 data.csv'!H$1-1)),"")</f>
        <v/>
      </c>
      <c r="I1283" s="6" t="str">
        <f>_xlfn.IFNA(IF(I$1&gt;$C1283,"",INDEX('2-1-1 紀錄下次購買項目'!$C:$C,MATCH('2-1-2 data.csv'!$A1283,'2-1-1 紀錄下次購買項目'!$A:$A,0)+'2-1-2 data.csv'!I$1-1)),"")</f>
        <v/>
      </c>
      <c r="J1283" s="6" t="str">
        <f>_xlfn.IFNA(IF(J$1&gt;$C1283,"",INDEX('2-1-1 紀錄下次購買項目'!$C:$C,MATCH('2-1-2 data.csv'!$A1283,'2-1-1 紀錄下次購買項目'!$A:$A,0)+'2-1-2 data.csv'!J$1-1)),"")</f>
        <v/>
      </c>
      <c r="K1283" s="6" t="str">
        <f>_xlfn.IFNA(IF(K$1&gt;$C1283,"",INDEX('2-1-1 紀錄下次購買項目'!$C:$C,MATCH('2-1-2 data.csv'!$A1283,'2-1-1 紀錄下次購買項目'!$A:$A,0)+'2-1-2 data.csv'!K$1-1)),"")</f>
        <v/>
      </c>
      <c r="L1283" s="6" t="str">
        <f>_xlfn.IFNA(IF(L$1&gt;$C1283,"",INDEX('2-1-1 紀錄下次購買項目'!$C:$C,MATCH('2-1-2 data.csv'!$A1283,'2-1-1 紀錄下次購買項目'!$A:$A,0)+'2-1-2 data.csv'!L$1-1)),"")</f>
        <v/>
      </c>
      <c r="M1283" s="6" t="str">
        <f>_xlfn.IFNA(IF(M$1&gt;$C1283,"",INDEX('2-1-1 紀錄下次購買項目'!$C:$C,MATCH('2-1-2 data.csv'!$A1283,'2-1-1 紀錄下次購買項目'!$A:$A,0)+'2-1-2 data.csv'!M$1-1)),"")</f>
        <v/>
      </c>
      <c r="N1283" s="6" t="str">
        <f>_xlfn.IFNA(IF(N$1&gt;$C1283,"",INDEX('2-1-1 紀錄下次購買項目'!$C:$C,MATCH('2-1-2 data.csv'!$A1283,'2-1-1 紀錄下次購買項目'!$A:$A,0)+'2-1-2 data.csv'!N$1-1)),"")</f>
        <v/>
      </c>
    </row>
    <row r="1284" spans="1:14">
      <c r="A1284" s="6">
        <v>28860</v>
      </c>
      <c r="B1284" s="5">
        <v>3558</v>
      </c>
      <c r="C1284" s="6">
        <v>1</v>
      </c>
      <c r="D1284" s="6">
        <v>2</v>
      </c>
      <c r="E1284" s="6" t="str">
        <f>_xlfn.IFNA(IF(E$1&gt;$C1284,"",INDEX('2-1-1 紀錄下次購買項目'!$C:$C,MATCH('2-1-2 data.csv'!$A1284,'2-1-1 紀錄下次購買項目'!$A:$A,0)+'2-1-2 data.csv'!E$1-1)),"")</f>
        <v>鹼性電池</v>
      </c>
      <c r="F1284" s="6" t="str">
        <f>_xlfn.IFNA(IF(F$1&gt;$C1284,"",INDEX('2-1-1 紀錄下次購買項目'!$C:$C,MATCH('2-1-2 data.csv'!$A1284,'2-1-1 紀錄下次購買項目'!$A:$A,0)+'2-1-2 data.csv'!F$1-1)),"")</f>
        <v/>
      </c>
      <c r="G1284" s="6" t="str">
        <f>_xlfn.IFNA(IF(G$1&gt;$C1284,"",INDEX('2-1-1 紀錄下次購買項目'!$C:$C,MATCH('2-1-2 data.csv'!$A1284,'2-1-1 紀錄下次購買項目'!$A:$A,0)+'2-1-2 data.csv'!G$1-1)),"")</f>
        <v/>
      </c>
      <c r="H1284" s="6" t="str">
        <f>_xlfn.IFNA(IF(H$1&gt;$C1284,"",INDEX('2-1-1 紀錄下次購買項目'!$C:$C,MATCH('2-1-2 data.csv'!$A1284,'2-1-1 紀錄下次購買項目'!$A:$A,0)+'2-1-2 data.csv'!H$1-1)),"")</f>
        <v/>
      </c>
      <c r="I1284" s="6" t="str">
        <f>_xlfn.IFNA(IF(I$1&gt;$C1284,"",INDEX('2-1-1 紀錄下次購買項目'!$C:$C,MATCH('2-1-2 data.csv'!$A1284,'2-1-1 紀錄下次購買項目'!$A:$A,0)+'2-1-2 data.csv'!I$1-1)),"")</f>
        <v/>
      </c>
      <c r="J1284" s="6" t="str">
        <f>_xlfn.IFNA(IF(J$1&gt;$C1284,"",INDEX('2-1-1 紀錄下次購買項目'!$C:$C,MATCH('2-1-2 data.csv'!$A1284,'2-1-1 紀錄下次購買項目'!$A:$A,0)+'2-1-2 data.csv'!J$1-1)),"")</f>
        <v/>
      </c>
      <c r="K1284" s="6" t="str">
        <f>_xlfn.IFNA(IF(K$1&gt;$C1284,"",INDEX('2-1-1 紀錄下次購買項目'!$C:$C,MATCH('2-1-2 data.csv'!$A1284,'2-1-1 紀錄下次購買項目'!$A:$A,0)+'2-1-2 data.csv'!K$1-1)),"")</f>
        <v/>
      </c>
      <c r="L1284" s="6" t="str">
        <f>_xlfn.IFNA(IF(L$1&gt;$C1284,"",INDEX('2-1-1 紀錄下次購買項目'!$C:$C,MATCH('2-1-2 data.csv'!$A1284,'2-1-1 紀錄下次購買項目'!$A:$A,0)+'2-1-2 data.csv'!L$1-1)),"")</f>
        <v/>
      </c>
      <c r="M1284" s="6" t="str">
        <f>_xlfn.IFNA(IF(M$1&gt;$C1284,"",INDEX('2-1-1 紀錄下次購買項目'!$C:$C,MATCH('2-1-2 data.csv'!$A1284,'2-1-1 紀錄下次購買項目'!$A:$A,0)+'2-1-2 data.csv'!M$1-1)),"")</f>
        <v/>
      </c>
      <c r="N1284" s="6" t="str">
        <f>_xlfn.IFNA(IF(N$1&gt;$C1284,"",INDEX('2-1-1 紀錄下次購買項目'!$C:$C,MATCH('2-1-2 data.csv'!$A1284,'2-1-1 紀錄下次購買項目'!$A:$A,0)+'2-1-2 data.csv'!N$1-1)),"")</f>
        <v/>
      </c>
    </row>
    <row r="1285" spans="1:14">
      <c r="A1285" s="6">
        <v>44238</v>
      </c>
      <c r="B1285" s="5">
        <v>3558</v>
      </c>
      <c r="C1285" s="6">
        <v>2</v>
      </c>
      <c r="D1285" s="6">
        <v>1</v>
      </c>
      <c r="E1285" s="6" t="str">
        <f>_xlfn.IFNA(IF(E$1&gt;$C1285,"",INDEX('2-1-1 紀錄下次購買項目'!$C:$C,MATCH('2-1-2 data.csv'!$A1285,'2-1-1 紀錄下次購買項目'!$A:$A,0)+'2-1-2 data.csv'!E$1-1)),"")</f>
        <v>DVD 燒錄器</v>
      </c>
      <c r="F1285" s="6" t="str">
        <f>_xlfn.IFNA(IF(F$1&gt;$C1285,"",INDEX('2-1-1 紀錄下次購買項目'!$C:$C,MATCH('2-1-2 data.csv'!$A1285,'2-1-1 紀錄下次購買項目'!$A:$A,0)+'2-1-2 data.csv'!F$1-1)),"")</f>
        <v>LCD螢幕</v>
      </c>
      <c r="G1285" s="6" t="str">
        <f>_xlfn.IFNA(IF(G$1&gt;$C1285,"",INDEX('2-1-1 紀錄下次購買項目'!$C:$C,MATCH('2-1-2 data.csv'!$A1285,'2-1-1 紀錄下次購買項目'!$A:$A,0)+'2-1-2 data.csv'!G$1-1)),"")</f>
        <v/>
      </c>
      <c r="H1285" s="6" t="str">
        <f>_xlfn.IFNA(IF(H$1&gt;$C1285,"",INDEX('2-1-1 紀錄下次購買項目'!$C:$C,MATCH('2-1-2 data.csv'!$A1285,'2-1-1 紀錄下次購買項目'!$A:$A,0)+'2-1-2 data.csv'!H$1-1)),"")</f>
        <v/>
      </c>
      <c r="I1285" s="6" t="str">
        <f>_xlfn.IFNA(IF(I$1&gt;$C1285,"",INDEX('2-1-1 紀錄下次購買項目'!$C:$C,MATCH('2-1-2 data.csv'!$A1285,'2-1-1 紀錄下次購買項目'!$A:$A,0)+'2-1-2 data.csv'!I$1-1)),"")</f>
        <v/>
      </c>
      <c r="J1285" s="6" t="str">
        <f>_xlfn.IFNA(IF(J$1&gt;$C1285,"",INDEX('2-1-1 紀錄下次購買項目'!$C:$C,MATCH('2-1-2 data.csv'!$A1285,'2-1-1 紀錄下次購買項目'!$A:$A,0)+'2-1-2 data.csv'!J$1-1)),"")</f>
        <v/>
      </c>
      <c r="K1285" s="6" t="str">
        <f>_xlfn.IFNA(IF(K$1&gt;$C1285,"",INDEX('2-1-1 紀錄下次購買項目'!$C:$C,MATCH('2-1-2 data.csv'!$A1285,'2-1-1 紀錄下次購買項目'!$A:$A,0)+'2-1-2 data.csv'!K$1-1)),"")</f>
        <v/>
      </c>
      <c r="L1285" s="6" t="str">
        <f>_xlfn.IFNA(IF(L$1&gt;$C1285,"",INDEX('2-1-1 紀錄下次購買項目'!$C:$C,MATCH('2-1-2 data.csv'!$A1285,'2-1-1 紀錄下次購買項目'!$A:$A,0)+'2-1-2 data.csv'!L$1-1)),"")</f>
        <v/>
      </c>
      <c r="M1285" s="6" t="str">
        <f>_xlfn.IFNA(IF(M$1&gt;$C1285,"",INDEX('2-1-1 紀錄下次購買項目'!$C:$C,MATCH('2-1-2 data.csv'!$A1285,'2-1-1 紀錄下次購買項目'!$A:$A,0)+'2-1-2 data.csv'!M$1-1)),"")</f>
        <v/>
      </c>
      <c r="N1285" s="6" t="str">
        <f>_xlfn.IFNA(IF(N$1&gt;$C1285,"",INDEX('2-1-1 紀錄下次購買項目'!$C:$C,MATCH('2-1-2 data.csv'!$A1285,'2-1-1 紀錄下次購買項目'!$A:$A,0)+'2-1-2 data.csv'!N$1-1)),"")</f>
        <v/>
      </c>
    </row>
    <row r="1286" spans="1:14">
      <c r="A1286" s="6">
        <v>47312</v>
      </c>
      <c r="B1286" s="5">
        <v>3558</v>
      </c>
      <c r="C1286" s="6">
        <v>1</v>
      </c>
      <c r="D1286" s="6">
        <v>2</v>
      </c>
      <c r="E1286" s="6" t="str">
        <f>_xlfn.IFNA(IF(E$1&gt;$C1286,"",INDEX('2-1-1 紀錄下次購買項目'!$C:$C,MATCH('2-1-2 data.csv'!$A1286,'2-1-1 紀錄下次購買項目'!$A:$A,0)+'2-1-2 data.csv'!E$1-1)),"")</f>
        <v>線材</v>
      </c>
      <c r="F1286" s="6" t="str">
        <f>_xlfn.IFNA(IF(F$1&gt;$C1286,"",INDEX('2-1-1 紀錄下次購買項目'!$C:$C,MATCH('2-1-2 data.csv'!$A1286,'2-1-1 紀錄下次購買項目'!$A:$A,0)+'2-1-2 data.csv'!F$1-1)),"")</f>
        <v/>
      </c>
      <c r="G1286" s="6" t="str">
        <f>_xlfn.IFNA(IF(G$1&gt;$C1286,"",INDEX('2-1-1 紀錄下次購買項目'!$C:$C,MATCH('2-1-2 data.csv'!$A1286,'2-1-1 紀錄下次購買項目'!$A:$A,0)+'2-1-2 data.csv'!G$1-1)),"")</f>
        <v/>
      </c>
      <c r="H1286" s="6" t="str">
        <f>_xlfn.IFNA(IF(H$1&gt;$C1286,"",INDEX('2-1-1 紀錄下次購買項目'!$C:$C,MATCH('2-1-2 data.csv'!$A1286,'2-1-1 紀錄下次購買項目'!$A:$A,0)+'2-1-2 data.csv'!H$1-1)),"")</f>
        <v/>
      </c>
      <c r="I1286" s="6" t="str">
        <f>_xlfn.IFNA(IF(I$1&gt;$C1286,"",INDEX('2-1-1 紀錄下次購買項目'!$C:$C,MATCH('2-1-2 data.csv'!$A1286,'2-1-1 紀錄下次購買項目'!$A:$A,0)+'2-1-2 data.csv'!I$1-1)),"")</f>
        <v/>
      </c>
      <c r="J1286" s="6" t="str">
        <f>_xlfn.IFNA(IF(J$1&gt;$C1286,"",INDEX('2-1-1 紀錄下次購買項目'!$C:$C,MATCH('2-1-2 data.csv'!$A1286,'2-1-1 紀錄下次購買項目'!$A:$A,0)+'2-1-2 data.csv'!J$1-1)),"")</f>
        <v/>
      </c>
      <c r="K1286" s="6" t="str">
        <f>_xlfn.IFNA(IF(K$1&gt;$C1286,"",INDEX('2-1-1 紀錄下次購買項目'!$C:$C,MATCH('2-1-2 data.csv'!$A1286,'2-1-1 紀錄下次購買項目'!$A:$A,0)+'2-1-2 data.csv'!K$1-1)),"")</f>
        <v/>
      </c>
      <c r="L1286" s="6" t="str">
        <f>_xlfn.IFNA(IF(L$1&gt;$C1286,"",INDEX('2-1-1 紀錄下次購買項目'!$C:$C,MATCH('2-1-2 data.csv'!$A1286,'2-1-1 紀錄下次購買項目'!$A:$A,0)+'2-1-2 data.csv'!L$1-1)),"")</f>
        <v/>
      </c>
      <c r="M1286" s="6" t="str">
        <f>_xlfn.IFNA(IF(M$1&gt;$C1286,"",INDEX('2-1-1 紀錄下次購買項目'!$C:$C,MATCH('2-1-2 data.csv'!$A1286,'2-1-1 紀錄下次購買項目'!$A:$A,0)+'2-1-2 data.csv'!M$1-1)),"")</f>
        <v/>
      </c>
      <c r="N1286" s="6" t="str">
        <f>_xlfn.IFNA(IF(N$1&gt;$C1286,"",INDEX('2-1-1 紀錄下次購買項目'!$C:$C,MATCH('2-1-2 data.csv'!$A1286,'2-1-1 紀錄下次購買項目'!$A:$A,0)+'2-1-2 data.csv'!N$1-1)),"")</f>
        <v/>
      </c>
    </row>
    <row r="1287" spans="1:14">
      <c r="A1287" s="6">
        <v>51202</v>
      </c>
      <c r="B1287" s="5">
        <v>3558</v>
      </c>
      <c r="C1287" s="6">
        <v>2</v>
      </c>
      <c r="D1287" s="6">
        <v>4</v>
      </c>
      <c r="E1287" s="6" t="str">
        <f>_xlfn.IFNA(IF(E$1&gt;$C1287,"",INDEX('2-1-1 紀錄下次購買項目'!$C:$C,MATCH('2-1-2 data.csv'!$A1287,'2-1-1 紀錄下次購買項目'!$A:$A,0)+'2-1-2 data.csv'!E$1-1)),"")</f>
        <v>家電安裝費</v>
      </c>
      <c r="F1287" s="6" t="str">
        <f>_xlfn.IFNA(IF(F$1&gt;$C1287,"",INDEX('2-1-1 紀錄下次購買項目'!$C:$C,MATCH('2-1-2 data.csv'!$A1287,'2-1-1 紀錄下次購買項目'!$A:$A,0)+'2-1-2 data.csv'!F$1-1)),"")</f>
        <v>USB 儲存碟</v>
      </c>
      <c r="G1287" s="6" t="str">
        <f>_xlfn.IFNA(IF(G$1&gt;$C1287,"",INDEX('2-1-1 紀錄下次購買項目'!$C:$C,MATCH('2-1-2 data.csv'!$A1287,'2-1-1 紀錄下次購買項目'!$A:$A,0)+'2-1-2 data.csv'!G$1-1)),"")</f>
        <v/>
      </c>
      <c r="H1287" s="6" t="str">
        <f>_xlfn.IFNA(IF(H$1&gt;$C1287,"",INDEX('2-1-1 紀錄下次購買項目'!$C:$C,MATCH('2-1-2 data.csv'!$A1287,'2-1-1 紀錄下次購買項目'!$A:$A,0)+'2-1-2 data.csv'!H$1-1)),"")</f>
        <v/>
      </c>
      <c r="I1287" s="6" t="str">
        <f>_xlfn.IFNA(IF(I$1&gt;$C1287,"",INDEX('2-1-1 紀錄下次購買項目'!$C:$C,MATCH('2-1-2 data.csv'!$A1287,'2-1-1 紀錄下次購買項目'!$A:$A,0)+'2-1-2 data.csv'!I$1-1)),"")</f>
        <v/>
      </c>
      <c r="J1287" s="6" t="str">
        <f>_xlfn.IFNA(IF(J$1&gt;$C1287,"",INDEX('2-1-1 紀錄下次購買項目'!$C:$C,MATCH('2-1-2 data.csv'!$A1287,'2-1-1 紀錄下次購買項目'!$A:$A,0)+'2-1-2 data.csv'!J$1-1)),"")</f>
        <v/>
      </c>
      <c r="K1287" s="6" t="str">
        <f>_xlfn.IFNA(IF(K$1&gt;$C1287,"",INDEX('2-1-1 紀錄下次購買項目'!$C:$C,MATCH('2-1-2 data.csv'!$A1287,'2-1-1 紀錄下次購買項目'!$A:$A,0)+'2-1-2 data.csv'!K$1-1)),"")</f>
        <v/>
      </c>
      <c r="L1287" s="6" t="str">
        <f>_xlfn.IFNA(IF(L$1&gt;$C1287,"",INDEX('2-1-1 紀錄下次購買項目'!$C:$C,MATCH('2-1-2 data.csv'!$A1287,'2-1-1 紀錄下次購買項目'!$A:$A,0)+'2-1-2 data.csv'!L$1-1)),"")</f>
        <v/>
      </c>
      <c r="M1287" s="6" t="str">
        <f>_xlfn.IFNA(IF(M$1&gt;$C1287,"",INDEX('2-1-1 紀錄下次購買項目'!$C:$C,MATCH('2-1-2 data.csv'!$A1287,'2-1-1 紀錄下次購買項目'!$A:$A,0)+'2-1-2 data.csv'!M$1-1)),"")</f>
        <v/>
      </c>
      <c r="N1287" s="6" t="str">
        <f>_xlfn.IFNA(IF(N$1&gt;$C1287,"",INDEX('2-1-1 紀錄下次購買項目'!$C:$C,MATCH('2-1-2 data.csv'!$A1287,'2-1-1 紀錄下次購買項目'!$A:$A,0)+'2-1-2 data.csv'!N$1-1)),"")</f>
        <v/>
      </c>
    </row>
    <row r="1288" spans="1:14">
      <c r="A1288" s="6">
        <v>76023</v>
      </c>
      <c r="B1288" s="5">
        <v>3558</v>
      </c>
      <c r="C1288" s="6">
        <v>4</v>
      </c>
      <c r="D1288" s="6">
        <v>0</v>
      </c>
      <c r="E1288" s="6" t="str">
        <f>_xlfn.IFNA(IF(E$1&gt;$C1288,"",INDEX('2-1-1 紀錄下次購買項目'!$C:$C,MATCH('2-1-2 data.csv'!$A1288,'2-1-1 紀錄下次購買項目'!$A:$A,0)+'2-1-2 data.csv'!E$1-1)),"")</f>
        <v>LCD螢幕</v>
      </c>
      <c r="F1288" s="6" t="str">
        <f>_xlfn.IFNA(IF(F$1&gt;$C1288,"",INDEX('2-1-1 紀錄下次購買項目'!$C:$C,MATCH('2-1-2 data.csv'!$A1288,'2-1-1 紀錄下次購買項目'!$A:$A,0)+'2-1-2 data.csv'!F$1-1)),"")</f>
        <v>數位相機</v>
      </c>
      <c r="G1288" s="6" t="str">
        <f>_xlfn.IFNA(IF(G$1&gt;$C1288,"",INDEX('2-1-1 紀錄下次購買項目'!$C:$C,MATCH('2-1-2 data.csv'!$A1288,'2-1-1 紀錄下次購買項目'!$A:$A,0)+'2-1-2 data.csv'!G$1-1)),"")</f>
        <v>CD燒錄片</v>
      </c>
      <c r="H1288" s="6" t="str">
        <f>_xlfn.IFNA(IF(H$1&gt;$C1288,"",INDEX('2-1-1 紀錄下次購買項目'!$C:$C,MATCH('2-1-2 data.csv'!$A1288,'2-1-1 紀錄下次購買項目'!$A:$A,0)+'2-1-2 data.csv'!H$1-1)),"")</f>
        <v>記憶卡</v>
      </c>
      <c r="I1288" s="6" t="str">
        <f>_xlfn.IFNA(IF(I$1&gt;$C1288,"",INDEX('2-1-1 紀錄下次購買項目'!$C:$C,MATCH('2-1-2 data.csv'!$A1288,'2-1-1 紀錄下次購買項目'!$A:$A,0)+'2-1-2 data.csv'!I$1-1)),"")</f>
        <v/>
      </c>
      <c r="J1288" s="6" t="str">
        <f>_xlfn.IFNA(IF(J$1&gt;$C1288,"",INDEX('2-1-1 紀錄下次購買項目'!$C:$C,MATCH('2-1-2 data.csv'!$A1288,'2-1-1 紀錄下次購買項目'!$A:$A,0)+'2-1-2 data.csv'!J$1-1)),"")</f>
        <v/>
      </c>
      <c r="K1288" s="6" t="str">
        <f>_xlfn.IFNA(IF(K$1&gt;$C1288,"",INDEX('2-1-1 紀錄下次購買項目'!$C:$C,MATCH('2-1-2 data.csv'!$A1288,'2-1-1 紀錄下次購買項目'!$A:$A,0)+'2-1-2 data.csv'!K$1-1)),"")</f>
        <v/>
      </c>
      <c r="L1288" s="6" t="str">
        <f>_xlfn.IFNA(IF(L$1&gt;$C1288,"",INDEX('2-1-1 紀錄下次購買項目'!$C:$C,MATCH('2-1-2 data.csv'!$A1288,'2-1-1 紀錄下次購買項目'!$A:$A,0)+'2-1-2 data.csv'!L$1-1)),"")</f>
        <v/>
      </c>
      <c r="M1288" s="6" t="str">
        <f>_xlfn.IFNA(IF(M$1&gt;$C1288,"",INDEX('2-1-1 紀錄下次購買項目'!$C:$C,MATCH('2-1-2 data.csv'!$A1288,'2-1-1 紀錄下次購買項目'!$A:$A,0)+'2-1-2 data.csv'!M$1-1)),"")</f>
        <v/>
      </c>
      <c r="N1288" s="6" t="str">
        <f>_xlfn.IFNA(IF(N$1&gt;$C1288,"",INDEX('2-1-1 紀錄下次購買項目'!$C:$C,MATCH('2-1-2 data.csv'!$A1288,'2-1-1 紀錄下次購買項目'!$A:$A,0)+'2-1-2 data.csv'!N$1-1)),"")</f>
        <v/>
      </c>
    </row>
    <row r="1289" spans="1:14">
      <c r="A1289" s="6">
        <v>6151</v>
      </c>
      <c r="B1289" s="5">
        <v>3567</v>
      </c>
      <c r="C1289" s="6">
        <v>3</v>
      </c>
      <c r="D1289" s="6">
        <v>2</v>
      </c>
      <c r="E1289" s="6" t="str">
        <f>_xlfn.IFNA(IF(E$1&gt;$C1289,"",INDEX('2-1-1 紀錄下次購買項目'!$C:$C,MATCH('2-1-2 data.csv'!$A1289,'2-1-1 紀錄下次購買項目'!$A:$A,0)+'2-1-2 data.csv'!E$1-1)),"")</f>
        <v>會員贈品</v>
      </c>
      <c r="F1289" s="6" t="str">
        <f>_xlfn.IFNA(IF(F$1&gt;$C1289,"",INDEX('2-1-1 紀錄下次購買項目'!$C:$C,MATCH('2-1-2 data.csv'!$A1289,'2-1-1 紀錄下次購買項目'!$A:$A,0)+'2-1-2 data.csv'!F$1-1)),"")</f>
        <v>鍵盤</v>
      </c>
      <c r="G1289" s="6" t="str">
        <f>_xlfn.IFNA(IF(G$1&gt;$C1289,"",INDEX('2-1-1 紀錄下次購買項目'!$C:$C,MATCH('2-1-2 data.csv'!$A1289,'2-1-1 紀錄下次購買項目'!$A:$A,0)+'2-1-2 data.csv'!G$1-1)),"")</f>
        <v>會員補卡</v>
      </c>
      <c r="H1289" s="6" t="str">
        <f>_xlfn.IFNA(IF(H$1&gt;$C1289,"",INDEX('2-1-1 紀錄下次購買項目'!$C:$C,MATCH('2-1-2 data.csv'!$A1289,'2-1-1 紀錄下次購買項目'!$A:$A,0)+'2-1-2 data.csv'!H$1-1)),"")</f>
        <v/>
      </c>
      <c r="I1289" s="6" t="str">
        <f>_xlfn.IFNA(IF(I$1&gt;$C1289,"",INDEX('2-1-1 紀錄下次購買項目'!$C:$C,MATCH('2-1-2 data.csv'!$A1289,'2-1-1 紀錄下次購買項目'!$A:$A,0)+'2-1-2 data.csv'!I$1-1)),"")</f>
        <v/>
      </c>
      <c r="J1289" s="6" t="str">
        <f>_xlfn.IFNA(IF(J$1&gt;$C1289,"",INDEX('2-1-1 紀錄下次購買項目'!$C:$C,MATCH('2-1-2 data.csv'!$A1289,'2-1-1 紀錄下次購買項目'!$A:$A,0)+'2-1-2 data.csv'!J$1-1)),"")</f>
        <v/>
      </c>
      <c r="K1289" s="6" t="str">
        <f>_xlfn.IFNA(IF(K$1&gt;$C1289,"",INDEX('2-1-1 紀錄下次購買項目'!$C:$C,MATCH('2-1-2 data.csv'!$A1289,'2-1-1 紀錄下次購買項目'!$A:$A,0)+'2-1-2 data.csv'!K$1-1)),"")</f>
        <v/>
      </c>
      <c r="L1289" s="6" t="str">
        <f>_xlfn.IFNA(IF(L$1&gt;$C1289,"",INDEX('2-1-1 紀錄下次購買項目'!$C:$C,MATCH('2-1-2 data.csv'!$A1289,'2-1-1 紀錄下次購買項目'!$A:$A,0)+'2-1-2 data.csv'!L$1-1)),"")</f>
        <v/>
      </c>
      <c r="M1289" s="6" t="str">
        <f>_xlfn.IFNA(IF(M$1&gt;$C1289,"",INDEX('2-1-1 紀錄下次購買項目'!$C:$C,MATCH('2-1-2 data.csv'!$A1289,'2-1-1 紀錄下次購買項目'!$A:$A,0)+'2-1-2 data.csv'!M$1-1)),"")</f>
        <v/>
      </c>
      <c r="N1289" s="6" t="str">
        <f>_xlfn.IFNA(IF(N$1&gt;$C1289,"",INDEX('2-1-1 紀錄下次購買項目'!$C:$C,MATCH('2-1-2 data.csv'!$A1289,'2-1-1 紀錄下次購買項目'!$A:$A,0)+'2-1-2 data.csv'!N$1-1)),"")</f>
        <v/>
      </c>
    </row>
    <row r="1290" spans="1:14">
      <c r="A1290" s="6">
        <v>11509</v>
      </c>
      <c r="B1290" s="5">
        <v>3567</v>
      </c>
      <c r="C1290" s="6">
        <v>2</v>
      </c>
      <c r="D1290" s="6">
        <v>4</v>
      </c>
      <c r="E1290" s="6" t="str">
        <f>_xlfn.IFNA(IF(E$1&gt;$C1290,"",INDEX('2-1-1 紀錄下次購買項目'!$C:$C,MATCH('2-1-2 data.csv'!$A1290,'2-1-1 紀錄下次購買項目'!$A:$A,0)+'2-1-2 data.csv'!E$1-1)),"")</f>
        <v>數位MP3隨身聽</v>
      </c>
      <c r="F1290" s="6" t="str">
        <f>_xlfn.IFNA(IF(F$1&gt;$C1290,"",INDEX('2-1-1 紀錄下次購買項目'!$C:$C,MATCH('2-1-2 data.csv'!$A1290,'2-1-1 紀錄下次購買項目'!$A:$A,0)+'2-1-2 data.csv'!F$1-1)),"")</f>
        <v>一般電池</v>
      </c>
      <c r="G1290" s="6" t="str">
        <f>_xlfn.IFNA(IF(G$1&gt;$C1290,"",INDEX('2-1-1 紀錄下次購買項目'!$C:$C,MATCH('2-1-2 data.csv'!$A1290,'2-1-1 紀錄下次購買項目'!$A:$A,0)+'2-1-2 data.csv'!G$1-1)),"")</f>
        <v/>
      </c>
      <c r="H1290" s="6" t="str">
        <f>_xlfn.IFNA(IF(H$1&gt;$C1290,"",INDEX('2-1-1 紀錄下次購買項目'!$C:$C,MATCH('2-1-2 data.csv'!$A1290,'2-1-1 紀錄下次購買項目'!$A:$A,0)+'2-1-2 data.csv'!H$1-1)),"")</f>
        <v/>
      </c>
      <c r="I1290" s="6" t="str">
        <f>_xlfn.IFNA(IF(I$1&gt;$C1290,"",INDEX('2-1-1 紀錄下次購買項目'!$C:$C,MATCH('2-1-2 data.csv'!$A1290,'2-1-1 紀錄下次購買項目'!$A:$A,0)+'2-1-2 data.csv'!I$1-1)),"")</f>
        <v/>
      </c>
      <c r="J1290" s="6" t="str">
        <f>_xlfn.IFNA(IF(J$1&gt;$C1290,"",INDEX('2-1-1 紀錄下次購買項目'!$C:$C,MATCH('2-1-2 data.csv'!$A1290,'2-1-1 紀錄下次購買項目'!$A:$A,0)+'2-1-2 data.csv'!J$1-1)),"")</f>
        <v/>
      </c>
      <c r="K1290" s="6" t="str">
        <f>_xlfn.IFNA(IF(K$1&gt;$C1290,"",INDEX('2-1-1 紀錄下次購買項目'!$C:$C,MATCH('2-1-2 data.csv'!$A1290,'2-1-1 紀錄下次購買項目'!$A:$A,0)+'2-1-2 data.csv'!K$1-1)),"")</f>
        <v/>
      </c>
      <c r="L1290" s="6" t="str">
        <f>_xlfn.IFNA(IF(L$1&gt;$C1290,"",INDEX('2-1-1 紀錄下次購買項目'!$C:$C,MATCH('2-1-2 data.csv'!$A1290,'2-1-1 紀錄下次購買項目'!$A:$A,0)+'2-1-2 data.csv'!L$1-1)),"")</f>
        <v/>
      </c>
      <c r="M1290" s="6" t="str">
        <f>_xlfn.IFNA(IF(M$1&gt;$C1290,"",INDEX('2-1-1 紀錄下次購買項目'!$C:$C,MATCH('2-1-2 data.csv'!$A1290,'2-1-1 紀錄下次購買項目'!$A:$A,0)+'2-1-2 data.csv'!M$1-1)),"")</f>
        <v/>
      </c>
      <c r="N1290" s="6" t="str">
        <f>_xlfn.IFNA(IF(N$1&gt;$C1290,"",INDEX('2-1-1 紀錄下次購買項目'!$C:$C,MATCH('2-1-2 data.csv'!$A1290,'2-1-1 紀錄下次購買項目'!$A:$A,0)+'2-1-2 data.csv'!N$1-1)),"")</f>
        <v/>
      </c>
    </row>
    <row r="1291" spans="1:14">
      <c r="A1291" s="6">
        <v>13229</v>
      </c>
      <c r="B1291" s="5">
        <v>3567</v>
      </c>
      <c r="C1291" s="6">
        <v>4</v>
      </c>
      <c r="D1291" s="6">
        <v>3</v>
      </c>
      <c r="E1291" s="6" t="str">
        <f>_xlfn.IFNA(IF(E$1&gt;$C1291,"",INDEX('2-1-1 紀錄下次購買項目'!$C:$C,MATCH('2-1-2 data.csv'!$A1291,'2-1-1 紀錄下次購買項目'!$A:$A,0)+'2-1-2 data.csv'!E$1-1)),"")</f>
        <v>會員贈品</v>
      </c>
      <c r="F1291" s="6" t="str">
        <f>_xlfn.IFNA(IF(F$1&gt;$C1291,"",INDEX('2-1-1 紀錄下次購買項目'!$C:$C,MATCH('2-1-2 data.csv'!$A1291,'2-1-1 紀錄下次購買項目'!$A:$A,0)+'2-1-2 data.csv'!F$1-1)),"")</f>
        <v>LCD螢幕</v>
      </c>
      <c r="G1291" s="6" t="str">
        <f>_xlfn.IFNA(IF(G$1&gt;$C1291,"",INDEX('2-1-1 紀錄下次購買項目'!$C:$C,MATCH('2-1-2 data.csv'!$A1291,'2-1-1 紀錄下次購買項目'!$A:$A,0)+'2-1-2 data.csv'!G$1-1)),"")</f>
        <v>網路線材</v>
      </c>
      <c r="H1291" s="6" t="str">
        <f>_xlfn.IFNA(IF(H$1&gt;$C1291,"",INDEX('2-1-1 紀錄下次購買項目'!$C:$C,MATCH('2-1-2 data.csv'!$A1291,'2-1-1 紀錄下次購買項目'!$A:$A,0)+'2-1-2 data.csv'!H$1-1)),"")</f>
        <v>線材</v>
      </c>
      <c r="I1291" s="6" t="str">
        <f>_xlfn.IFNA(IF(I$1&gt;$C1291,"",INDEX('2-1-1 紀錄下次購買項目'!$C:$C,MATCH('2-1-2 data.csv'!$A1291,'2-1-1 紀錄下次購買項目'!$A:$A,0)+'2-1-2 data.csv'!I$1-1)),"")</f>
        <v/>
      </c>
      <c r="J1291" s="6" t="str">
        <f>_xlfn.IFNA(IF(J$1&gt;$C1291,"",INDEX('2-1-1 紀錄下次購買項目'!$C:$C,MATCH('2-1-2 data.csv'!$A1291,'2-1-1 紀錄下次購買項目'!$A:$A,0)+'2-1-2 data.csv'!J$1-1)),"")</f>
        <v/>
      </c>
      <c r="K1291" s="6" t="str">
        <f>_xlfn.IFNA(IF(K$1&gt;$C1291,"",INDEX('2-1-1 紀錄下次購買項目'!$C:$C,MATCH('2-1-2 data.csv'!$A1291,'2-1-1 紀錄下次購買項目'!$A:$A,0)+'2-1-2 data.csv'!K$1-1)),"")</f>
        <v/>
      </c>
      <c r="L1291" s="6" t="str">
        <f>_xlfn.IFNA(IF(L$1&gt;$C1291,"",INDEX('2-1-1 紀錄下次購買項目'!$C:$C,MATCH('2-1-2 data.csv'!$A1291,'2-1-1 紀錄下次購買項目'!$A:$A,0)+'2-1-2 data.csv'!L$1-1)),"")</f>
        <v/>
      </c>
      <c r="M1291" s="6" t="str">
        <f>_xlfn.IFNA(IF(M$1&gt;$C1291,"",INDEX('2-1-1 紀錄下次購買項目'!$C:$C,MATCH('2-1-2 data.csv'!$A1291,'2-1-1 紀錄下次購買項目'!$A:$A,0)+'2-1-2 data.csv'!M$1-1)),"")</f>
        <v/>
      </c>
      <c r="N1291" s="6" t="str">
        <f>_xlfn.IFNA(IF(N$1&gt;$C1291,"",INDEX('2-1-1 紀錄下次購買項目'!$C:$C,MATCH('2-1-2 data.csv'!$A1291,'2-1-1 紀錄下次購買項目'!$A:$A,0)+'2-1-2 data.csv'!N$1-1)),"")</f>
        <v/>
      </c>
    </row>
    <row r="1292" spans="1:14">
      <c r="A1292" s="6">
        <v>15518</v>
      </c>
      <c r="B1292" s="5">
        <v>3567</v>
      </c>
      <c r="C1292" s="6">
        <v>3</v>
      </c>
      <c r="D1292" s="6">
        <v>1</v>
      </c>
      <c r="E1292" s="6" t="str">
        <f>_xlfn.IFNA(IF(E$1&gt;$C1292,"",INDEX('2-1-1 紀錄下次購買項目'!$C:$C,MATCH('2-1-2 data.csv'!$A1292,'2-1-1 紀錄下次購買項目'!$A:$A,0)+'2-1-2 data.csv'!E$1-1)),"")</f>
        <v>LCD螢幕</v>
      </c>
      <c r="F1292" s="6" t="str">
        <f>_xlfn.IFNA(IF(F$1&gt;$C1292,"",INDEX('2-1-1 紀錄下次購買項目'!$C:$C,MATCH('2-1-2 data.csv'!$A1292,'2-1-1 紀錄下次購買項目'!$A:$A,0)+'2-1-2 data.csv'!F$1-1)),"")</f>
        <v>鹼性電池</v>
      </c>
      <c r="G1292" s="6" t="str">
        <f>_xlfn.IFNA(IF(G$1&gt;$C1292,"",INDEX('2-1-1 紀錄下次購買項目'!$C:$C,MATCH('2-1-2 data.csv'!$A1292,'2-1-1 紀錄下次購買項目'!$A:$A,0)+'2-1-2 data.csv'!G$1-1)),"")</f>
        <v>DVD燒錄片</v>
      </c>
      <c r="H1292" s="6" t="str">
        <f>_xlfn.IFNA(IF(H$1&gt;$C1292,"",INDEX('2-1-1 紀錄下次購買項目'!$C:$C,MATCH('2-1-2 data.csv'!$A1292,'2-1-1 紀錄下次購買項目'!$A:$A,0)+'2-1-2 data.csv'!H$1-1)),"")</f>
        <v/>
      </c>
      <c r="I1292" s="6" t="str">
        <f>_xlfn.IFNA(IF(I$1&gt;$C1292,"",INDEX('2-1-1 紀錄下次購買項目'!$C:$C,MATCH('2-1-2 data.csv'!$A1292,'2-1-1 紀錄下次購買項目'!$A:$A,0)+'2-1-2 data.csv'!I$1-1)),"")</f>
        <v/>
      </c>
      <c r="J1292" s="6" t="str">
        <f>_xlfn.IFNA(IF(J$1&gt;$C1292,"",INDEX('2-1-1 紀錄下次購買項目'!$C:$C,MATCH('2-1-2 data.csv'!$A1292,'2-1-1 紀錄下次購買項目'!$A:$A,0)+'2-1-2 data.csv'!J$1-1)),"")</f>
        <v/>
      </c>
      <c r="K1292" s="6" t="str">
        <f>_xlfn.IFNA(IF(K$1&gt;$C1292,"",INDEX('2-1-1 紀錄下次購買項目'!$C:$C,MATCH('2-1-2 data.csv'!$A1292,'2-1-1 紀錄下次購買項目'!$A:$A,0)+'2-1-2 data.csv'!K$1-1)),"")</f>
        <v/>
      </c>
      <c r="L1292" s="6" t="str">
        <f>_xlfn.IFNA(IF(L$1&gt;$C1292,"",INDEX('2-1-1 紀錄下次購買項目'!$C:$C,MATCH('2-1-2 data.csv'!$A1292,'2-1-1 紀錄下次購買項目'!$A:$A,0)+'2-1-2 data.csv'!L$1-1)),"")</f>
        <v/>
      </c>
      <c r="M1292" s="6" t="str">
        <f>_xlfn.IFNA(IF(M$1&gt;$C1292,"",INDEX('2-1-1 紀錄下次購買項目'!$C:$C,MATCH('2-1-2 data.csv'!$A1292,'2-1-1 紀錄下次購買項目'!$A:$A,0)+'2-1-2 data.csv'!M$1-1)),"")</f>
        <v/>
      </c>
      <c r="N1292" s="6" t="str">
        <f>_xlfn.IFNA(IF(N$1&gt;$C1292,"",INDEX('2-1-1 紀錄下次購買項目'!$C:$C,MATCH('2-1-2 data.csv'!$A1292,'2-1-1 紀錄下次購買項目'!$A:$A,0)+'2-1-2 data.csv'!N$1-1)),"")</f>
        <v/>
      </c>
    </row>
    <row r="1293" spans="1:14">
      <c r="A1293" s="6">
        <v>18127</v>
      </c>
      <c r="B1293" s="5">
        <v>3567</v>
      </c>
      <c r="C1293" s="6">
        <v>1</v>
      </c>
      <c r="D1293" s="6">
        <v>1</v>
      </c>
      <c r="E1293" s="6" t="str">
        <f>_xlfn.IFNA(IF(E$1&gt;$C1293,"",INDEX('2-1-1 紀錄下次購買項目'!$C:$C,MATCH('2-1-2 data.csv'!$A1293,'2-1-1 紀錄下次購買項目'!$A:$A,0)+'2-1-2 data.csv'!E$1-1)),"")</f>
        <v>LCD螢幕</v>
      </c>
      <c r="F1293" s="6" t="str">
        <f>_xlfn.IFNA(IF(F$1&gt;$C1293,"",INDEX('2-1-1 紀錄下次購買項目'!$C:$C,MATCH('2-1-2 data.csv'!$A1293,'2-1-1 紀錄下次購買項目'!$A:$A,0)+'2-1-2 data.csv'!F$1-1)),"")</f>
        <v/>
      </c>
      <c r="G1293" s="6" t="str">
        <f>_xlfn.IFNA(IF(G$1&gt;$C1293,"",INDEX('2-1-1 紀錄下次購買項目'!$C:$C,MATCH('2-1-2 data.csv'!$A1293,'2-1-1 紀錄下次購買項目'!$A:$A,0)+'2-1-2 data.csv'!G$1-1)),"")</f>
        <v/>
      </c>
      <c r="H1293" s="6" t="str">
        <f>_xlfn.IFNA(IF(H$1&gt;$C1293,"",INDEX('2-1-1 紀錄下次購買項目'!$C:$C,MATCH('2-1-2 data.csv'!$A1293,'2-1-1 紀錄下次購買項目'!$A:$A,0)+'2-1-2 data.csv'!H$1-1)),"")</f>
        <v/>
      </c>
      <c r="I1293" s="6" t="str">
        <f>_xlfn.IFNA(IF(I$1&gt;$C1293,"",INDEX('2-1-1 紀錄下次購買項目'!$C:$C,MATCH('2-1-2 data.csv'!$A1293,'2-1-1 紀錄下次購買項目'!$A:$A,0)+'2-1-2 data.csv'!I$1-1)),"")</f>
        <v/>
      </c>
      <c r="J1293" s="6" t="str">
        <f>_xlfn.IFNA(IF(J$1&gt;$C1293,"",INDEX('2-1-1 紀錄下次購買項目'!$C:$C,MATCH('2-1-2 data.csv'!$A1293,'2-1-1 紀錄下次購買項目'!$A:$A,0)+'2-1-2 data.csv'!J$1-1)),"")</f>
        <v/>
      </c>
      <c r="K1293" s="6" t="str">
        <f>_xlfn.IFNA(IF(K$1&gt;$C1293,"",INDEX('2-1-1 紀錄下次購買項目'!$C:$C,MATCH('2-1-2 data.csv'!$A1293,'2-1-1 紀錄下次購買項目'!$A:$A,0)+'2-1-2 data.csv'!K$1-1)),"")</f>
        <v/>
      </c>
      <c r="L1293" s="6" t="str">
        <f>_xlfn.IFNA(IF(L$1&gt;$C1293,"",INDEX('2-1-1 紀錄下次購買項目'!$C:$C,MATCH('2-1-2 data.csv'!$A1293,'2-1-1 紀錄下次購買項目'!$A:$A,0)+'2-1-2 data.csv'!L$1-1)),"")</f>
        <v/>
      </c>
      <c r="M1293" s="6" t="str">
        <f>_xlfn.IFNA(IF(M$1&gt;$C1293,"",INDEX('2-1-1 紀錄下次購買項目'!$C:$C,MATCH('2-1-2 data.csv'!$A1293,'2-1-1 紀錄下次購買項目'!$A:$A,0)+'2-1-2 data.csv'!M$1-1)),"")</f>
        <v/>
      </c>
      <c r="N1293" s="6" t="str">
        <f>_xlfn.IFNA(IF(N$1&gt;$C1293,"",INDEX('2-1-1 紀錄下次購買項目'!$C:$C,MATCH('2-1-2 data.csv'!$A1293,'2-1-1 紀錄下次購買項目'!$A:$A,0)+'2-1-2 data.csv'!N$1-1)),"")</f>
        <v/>
      </c>
    </row>
    <row r="1294" spans="1:14">
      <c r="A1294" s="6">
        <v>34672</v>
      </c>
      <c r="B1294" s="5">
        <v>3567</v>
      </c>
      <c r="C1294" s="6">
        <v>1</v>
      </c>
      <c r="D1294" s="6">
        <v>1</v>
      </c>
      <c r="E1294" s="6" t="str">
        <f>_xlfn.IFNA(IF(E$1&gt;$C1294,"",INDEX('2-1-1 紀錄下次購買項目'!$C:$C,MATCH('2-1-2 data.csv'!$A1294,'2-1-1 紀錄下次購買項目'!$A:$A,0)+'2-1-2 data.csv'!E$1-1)),"")</f>
        <v>有線光學鼠</v>
      </c>
      <c r="F1294" s="6" t="str">
        <f>_xlfn.IFNA(IF(F$1&gt;$C1294,"",INDEX('2-1-1 紀錄下次購買項目'!$C:$C,MATCH('2-1-2 data.csv'!$A1294,'2-1-1 紀錄下次購買項目'!$A:$A,0)+'2-1-2 data.csv'!F$1-1)),"")</f>
        <v/>
      </c>
      <c r="G1294" s="6" t="str">
        <f>_xlfn.IFNA(IF(G$1&gt;$C1294,"",INDEX('2-1-1 紀錄下次購買項目'!$C:$C,MATCH('2-1-2 data.csv'!$A1294,'2-1-1 紀錄下次購買項目'!$A:$A,0)+'2-1-2 data.csv'!G$1-1)),"")</f>
        <v/>
      </c>
      <c r="H1294" s="6" t="str">
        <f>_xlfn.IFNA(IF(H$1&gt;$C1294,"",INDEX('2-1-1 紀錄下次購買項目'!$C:$C,MATCH('2-1-2 data.csv'!$A1294,'2-1-1 紀錄下次購買項目'!$A:$A,0)+'2-1-2 data.csv'!H$1-1)),"")</f>
        <v/>
      </c>
      <c r="I1294" s="6" t="str">
        <f>_xlfn.IFNA(IF(I$1&gt;$C1294,"",INDEX('2-1-1 紀錄下次購買項目'!$C:$C,MATCH('2-1-2 data.csv'!$A1294,'2-1-1 紀錄下次購買項目'!$A:$A,0)+'2-1-2 data.csv'!I$1-1)),"")</f>
        <v/>
      </c>
      <c r="J1294" s="6" t="str">
        <f>_xlfn.IFNA(IF(J$1&gt;$C1294,"",INDEX('2-1-1 紀錄下次購買項目'!$C:$C,MATCH('2-1-2 data.csv'!$A1294,'2-1-1 紀錄下次購買項目'!$A:$A,0)+'2-1-2 data.csv'!J$1-1)),"")</f>
        <v/>
      </c>
      <c r="K1294" s="6" t="str">
        <f>_xlfn.IFNA(IF(K$1&gt;$C1294,"",INDEX('2-1-1 紀錄下次購買項目'!$C:$C,MATCH('2-1-2 data.csv'!$A1294,'2-1-1 紀錄下次購買項目'!$A:$A,0)+'2-1-2 data.csv'!K$1-1)),"")</f>
        <v/>
      </c>
      <c r="L1294" s="6" t="str">
        <f>_xlfn.IFNA(IF(L$1&gt;$C1294,"",INDEX('2-1-1 紀錄下次購買項目'!$C:$C,MATCH('2-1-2 data.csv'!$A1294,'2-1-1 紀錄下次購買項目'!$A:$A,0)+'2-1-2 data.csv'!L$1-1)),"")</f>
        <v/>
      </c>
      <c r="M1294" s="6" t="str">
        <f>_xlfn.IFNA(IF(M$1&gt;$C1294,"",INDEX('2-1-1 紀錄下次購買項目'!$C:$C,MATCH('2-1-2 data.csv'!$A1294,'2-1-1 紀錄下次購買項目'!$A:$A,0)+'2-1-2 data.csv'!M$1-1)),"")</f>
        <v/>
      </c>
      <c r="N1294" s="6" t="str">
        <f>_xlfn.IFNA(IF(N$1&gt;$C1294,"",INDEX('2-1-1 紀錄下次購買項目'!$C:$C,MATCH('2-1-2 data.csv'!$A1294,'2-1-1 紀錄下次購買項目'!$A:$A,0)+'2-1-2 data.csv'!N$1-1)),"")</f>
        <v/>
      </c>
    </row>
    <row r="1295" spans="1:14">
      <c r="A1295" s="6">
        <v>35880</v>
      </c>
      <c r="B1295" s="5">
        <v>3567</v>
      </c>
      <c r="C1295" s="6">
        <v>1</v>
      </c>
      <c r="D1295" s="6">
        <v>1</v>
      </c>
      <c r="E1295" s="6" t="str">
        <f>_xlfn.IFNA(IF(E$1&gt;$C1295,"",INDEX('2-1-1 紀錄下次購買項目'!$C:$C,MATCH('2-1-2 data.csv'!$A1295,'2-1-1 紀錄下次購買項目'!$A:$A,0)+'2-1-2 data.csv'!E$1-1)),"")</f>
        <v>CD燒錄片</v>
      </c>
      <c r="F1295" s="6" t="str">
        <f>_xlfn.IFNA(IF(F$1&gt;$C1295,"",INDEX('2-1-1 紀錄下次購買項目'!$C:$C,MATCH('2-1-2 data.csv'!$A1295,'2-1-1 紀錄下次購買項目'!$A:$A,0)+'2-1-2 data.csv'!F$1-1)),"")</f>
        <v/>
      </c>
      <c r="G1295" s="6" t="str">
        <f>_xlfn.IFNA(IF(G$1&gt;$C1295,"",INDEX('2-1-1 紀錄下次購買項目'!$C:$C,MATCH('2-1-2 data.csv'!$A1295,'2-1-1 紀錄下次購買項目'!$A:$A,0)+'2-1-2 data.csv'!G$1-1)),"")</f>
        <v/>
      </c>
      <c r="H1295" s="6" t="str">
        <f>_xlfn.IFNA(IF(H$1&gt;$C1295,"",INDEX('2-1-1 紀錄下次購買項目'!$C:$C,MATCH('2-1-2 data.csv'!$A1295,'2-1-1 紀錄下次購買項目'!$A:$A,0)+'2-1-2 data.csv'!H$1-1)),"")</f>
        <v/>
      </c>
      <c r="I1295" s="6" t="str">
        <f>_xlfn.IFNA(IF(I$1&gt;$C1295,"",INDEX('2-1-1 紀錄下次購買項目'!$C:$C,MATCH('2-1-2 data.csv'!$A1295,'2-1-1 紀錄下次購買項目'!$A:$A,0)+'2-1-2 data.csv'!I$1-1)),"")</f>
        <v/>
      </c>
      <c r="J1295" s="6" t="str">
        <f>_xlfn.IFNA(IF(J$1&gt;$C1295,"",INDEX('2-1-1 紀錄下次購買項目'!$C:$C,MATCH('2-1-2 data.csv'!$A1295,'2-1-1 紀錄下次購買項目'!$A:$A,0)+'2-1-2 data.csv'!J$1-1)),"")</f>
        <v/>
      </c>
      <c r="K1295" s="6" t="str">
        <f>_xlfn.IFNA(IF(K$1&gt;$C1295,"",INDEX('2-1-1 紀錄下次購買項目'!$C:$C,MATCH('2-1-2 data.csv'!$A1295,'2-1-1 紀錄下次購買項目'!$A:$A,0)+'2-1-2 data.csv'!K$1-1)),"")</f>
        <v/>
      </c>
      <c r="L1295" s="6" t="str">
        <f>_xlfn.IFNA(IF(L$1&gt;$C1295,"",INDEX('2-1-1 紀錄下次購買項目'!$C:$C,MATCH('2-1-2 data.csv'!$A1295,'2-1-1 紀錄下次購買項目'!$A:$A,0)+'2-1-2 data.csv'!L$1-1)),"")</f>
        <v/>
      </c>
      <c r="M1295" s="6" t="str">
        <f>_xlfn.IFNA(IF(M$1&gt;$C1295,"",INDEX('2-1-1 紀錄下次購買項目'!$C:$C,MATCH('2-1-2 data.csv'!$A1295,'2-1-1 紀錄下次購買項目'!$A:$A,0)+'2-1-2 data.csv'!M$1-1)),"")</f>
        <v/>
      </c>
      <c r="N1295" s="6" t="str">
        <f>_xlfn.IFNA(IF(N$1&gt;$C1295,"",INDEX('2-1-1 紀錄下次購買項目'!$C:$C,MATCH('2-1-2 data.csv'!$A1295,'2-1-1 紀錄下次購買項目'!$A:$A,0)+'2-1-2 data.csv'!N$1-1)),"")</f>
        <v/>
      </c>
    </row>
    <row r="1296" spans="1:14">
      <c r="A1296" s="6">
        <v>46295</v>
      </c>
      <c r="B1296" s="5">
        <v>3567</v>
      </c>
      <c r="C1296" s="6">
        <v>1</v>
      </c>
      <c r="D1296" s="6">
        <v>2</v>
      </c>
      <c r="E1296" s="6" t="str">
        <f>_xlfn.IFNA(IF(E$1&gt;$C1296,"",INDEX('2-1-1 紀錄下次購買項目'!$C:$C,MATCH('2-1-2 data.csv'!$A1296,'2-1-1 紀錄下次購買項目'!$A:$A,0)+'2-1-2 data.csv'!E$1-1)),"")</f>
        <v>延長線</v>
      </c>
      <c r="F1296" s="6" t="str">
        <f>_xlfn.IFNA(IF(F$1&gt;$C1296,"",INDEX('2-1-1 紀錄下次購買項目'!$C:$C,MATCH('2-1-2 data.csv'!$A1296,'2-1-1 紀錄下次購買項目'!$A:$A,0)+'2-1-2 data.csv'!F$1-1)),"")</f>
        <v/>
      </c>
      <c r="G1296" s="6" t="str">
        <f>_xlfn.IFNA(IF(G$1&gt;$C1296,"",INDEX('2-1-1 紀錄下次購買項目'!$C:$C,MATCH('2-1-2 data.csv'!$A1296,'2-1-1 紀錄下次購買項目'!$A:$A,0)+'2-1-2 data.csv'!G$1-1)),"")</f>
        <v/>
      </c>
      <c r="H1296" s="6" t="str">
        <f>_xlfn.IFNA(IF(H$1&gt;$C1296,"",INDEX('2-1-1 紀錄下次購買項目'!$C:$C,MATCH('2-1-2 data.csv'!$A1296,'2-1-1 紀錄下次購買項目'!$A:$A,0)+'2-1-2 data.csv'!H$1-1)),"")</f>
        <v/>
      </c>
      <c r="I1296" s="6" t="str">
        <f>_xlfn.IFNA(IF(I$1&gt;$C1296,"",INDEX('2-1-1 紀錄下次購買項目'!$C:$C,MATCH('2-1-2 data.csv'!$A1296,'2-1-1 紀錄下次購買項目'!$A:$A,0)+'2-1-2 data.csv'!I$1-1)),"")</f>
        <v/>
      </c>
      <c r="J1296" s="6" t="str">
        <f>_xlfn.IFNA(IF(J$1&gt;$C1296,"",INDEX('2-1-1 紀錄下次購買項目'!$C:$C,MATCH('2-1-2 data.csv'!$A1296,'2-1-1 紀錄下次購買項目'!$A:$A,0)+'2-1-2 data.csv'!J$1-1)),"")</f>
        <v/>
      </c>
      <c r="K1296" s="6" t="str">
        <f>_xlfn.IFNA(IF(K$1&gt;$C1296,"",INDEX('2-1-1 紀錄下次購買項目'!$C:$C,MATCH('2-1-2 data.csv'!$A1296,'2-1-1 紀錄下次購買項目'!$A:$A,0)+'2-1-2 data.csv'!K$1-1)),"")</f>
        <v/>
      </c>
      <c r="L1296" s="6" t="str">
        <f>_xlfn.IFNA(IF(L$1&gt;$C1296,"",INDEX('2-1-1 紀錄下次購買項目'!$C:$C,MATCH('2-1-2 data.csv'!$A1296,'2-1-1 紀錄下次購買項目'!$A:$A,0)+'2-1-2 data.csv'!L$1-1)),"")</f>
        <v/>
      </c>
      <c r="M1296" s="6" t="str">
        <f>_xlfn.IFNA(IF(M$1&gt;$C1296,"",INDEX('2-1-1 紀錄下次購買項目'!$C:$C,MATCH('2-1-2 data.csv'!$A1296,'2-1-1 紀錄下次購買項目'!$A:$A,0)+'2-1-2 data.csv'!M$1-1)),"")</f>
        <v/>
      </c>
      <c r="N1296" s="6" t="str">
        <f>_xlfn.IFNA(IF(N$1&gt;$C1296,"",INDEX('2-1-1 紀錄下次購買項目'!$C:$C,MATCH('2-1-2 data.csv'!$A1296,'2-1-1 紀錄下次購買項目'!$A:$A,0)+'2-1-2 data.csv'!N$1-1)),"")</f>
        <v/>
      </c>
    </row>
    <row r="1297" spans="1:14">
      <c r="A1297" s="6">
        <v>49955</v>
      </c>
      <c r="B1297" s="5">
        <v>3567</v>
      </c>
      <c r="C1297" s="6">
        <v>2</v>
      </c>
      <c r="D1297" s="6">
        <v>1</v>
      </c>
      <c r="E1297" s="6" t="str">
        <f>_xlfn.IFNA(IF(E$1&gt;$C1297,"",INDEX('2-1-1 紀錄下次購買項目'!$C:$C,MATCH('2-1-2 data.csv'!$A1297,'2-1-1 紀錄下次購買項目'!$A:$A,0)+'2-1-2 data.csv'!E$1-1)),"")</f>
        <v>延長線</v>
      </c>
      <c r="F1297" s="6" t="str">
        <f>_xlfn.IFNA(IF(F$1&gt;$C1297,"",INDEX('2-1-1 紀錄下次購買項目'!$C:$C,MATCH('2-1-2 data.csv'!$A1297,'2-1-1 紀錄下次購買項目'!$A:$A,0)+'2-1-2 data.csv'!F$1-1)),"")</f>
        <v>耳機麥克風</v>
      </c>
      <c r="G1297" s="6" t="str">
        <f>_xlfn.IFNA(IF(G$1&gt;$C1297,"",INDEX('2-1-1 紀錄下次購買項目'!$C:$C,MATCH('2-1-2 data.csv'!$A1297,'2-1-1 紀錄下次購買項目'!$A:$A,0)+'2-1-2 data.csv'!G$1-1)),"")</f>
        <v/>
      </c>
      <c r="H1297" s="6" t="str">
        <f>_xlfn.IFNA(IF(H$1&gt;$C1297,"",INDEX('2-1-1 紀錄下次購買項目'!$C:$C,MATCH('2-1-2 data.csv'!$A1297,'2-1-1 紀錄下次購買項目'!$A:$A,0)+'2-1-2 data.csv'!H$1-1)),"")</f>
        <v/>
      </c>
      <c r="I1297" s="6" t="str">
        <f>_xlfn.IFNA(IF(I$1&gt;$C1297,"",INDEX('2-1-1 紀錄下次購買項目'!$C:$C,MATCH('2-1-2 data.csv'!$A1297,'2-1-1 紀錄下次購買項目'!$A:$A,0)+'2-1-2 data.csv'!I$1-1)),"")</f>
        <v/>
      </c>
      <c r="J1297" s="6" t="str">
        <f>_xlfn.IFNA(IF(J$1&gt;$C1297,"",INDEX('2-1-1 紀錄下次購買項目'!$C:$C,MATCH('2-1-2 data.csv'!$A1297,'2-1-1 紀錄下次購買項目'!$A:$A,0)+'2-1-2 data.csv'!J$1-1)),"")</f>
        <v/>
      </c>
      <c r="K1297" s="6" t="str">
        <f>_xlfn.IFNA(IF(K$1&gt;$C1297,"",INDEX('2-1-1 紀錄下次購買項目'!$C:$C,MATCH('2-1-2 data.csv'!$A1297,'2-1-1 紀錄下次購買項目'!$A:$A,0)+'2-1-2 data.csv'!K$1-1)),"")</f>
        <v/>
      </c>
      <c r="L1297" s="6" t="str">
        <f>_xlfn.IFNA(IF(L$1&gt;$C1297,"",INDEX('2-1-1 紀錄下次購買項目'!$C:$C,MATCH('2-1-2 data.csv'!$A1297,'2-1-1 紀錄下次購買項目'!$A:$A,0)+'2-1-2 data.csv'!L$1-1)),"")</f>
        <v/>
      </c>
      <c r="M1297" s="6" t="str">
        <f>_xlfn.IFNA(IF(M$1&gt;$C1297,"",INDEX('2-1-1 紀錄下次購買項目'!$C:$C,MATCH('2-1-2 data.csv'!$A1297,'2-1-1 紀錄下次購買項目'!$A:$A,0)+'2-1-2 data.csv'!M$1-1)),"")</f>
        <v/>
      </c>
      <c r="N1297" s="6" t="str">
        <f>_xlfn.IFNA(IF(N$1&gt;$C1297,"",INDEX('2-1-1 紀錄下次購買項目'!$C:$C,MATCH('2-1-2 data.csv'!$A1297,'2-1-1 紀錄下次購買項目'!$A:$A,0)+'2-1-2 data.csv'!N$1-1)),"")</f>
        <v/>
      </c>
    </row>
    <row r="1298" spans="1:14">
      <c r="A1298" s="6">
        <v>51613</v>
      </c>
      <c r="B1298" s="5">
        <v>3567</v>
      </c>
      <c r="C1298" s="6">
        <v>1</v>
      </c>
      <c r="D1298" s="6">
        <v>1</v>
      </c>
      <c r="E1298" s="6" t="str">
        <f>_xlfn.IFNA(IF(E$1&gt;$C1298,"",INDEX('2-1-1 紀錄下次購買項目'!$C:$C,MATCH('2-1-2 data.csv'!$A1298,'2-1-1 紀錄下次購買項目'!$A:$A,0)+'2-1-2 data.csv'!E$1-1)),"")</f>
        <v>鹼性電池</v>
      </c>
      <c r="F1298" s="6" t="str">
        <f>_xlfn.IFNA(IF(F$1&gt;$C1298,"",INDEX('2-1-1 紀錄下次購買項目'!$C:$C,MATCH('2-1-2 data.csv'!$A1298,'2-1-1 紀錄下次購買項目'!$A:$A,0)+'2-1-2 data.csv'!F$1-1)),"")</f>
        <v/>
      </c>
      <c r="G1298" s="6" t="str">
        <f>_xlfn.IFNA(IF(G$1&gt;$C1298,"",INDEX('2-1-1 紀錄下次購買項目'!$C:$C,MATCH('2-1-2 data.csv'!$A1298,'2-1-1 紀錄下次購買項目'!$A:$A,0)+'2-1-2 data.csv'!G$1-1)),"")</f>
        <v/>
      </c>
      <c r="H1298" s="6" t="str">
        <f>_xlfn.IFNA(IF(H$1&gt;$C1298,"",INDEX('2-1-1 紀錄下次購買項目'!$C:$C,MATCH('2-1-2 data.csv'!$A1298,'2-1-1 紀錄下次購買項目'!$A:$A,0)+'2-1-2 data.csv'!H$1-1)),"")</f>
        <v/>
      </c>
      <c r="I1298" s="6" t="str">
        <f>_xlfn.IFNA(IF(I$1&gt;$C1298,"",INDEX('2-1-1 紀錄下次購買項目'!$C:$C,MATCH('2-1-2 data.csv'!$A1298,'2-1-1 紀錄下次購買項目'!$A:$A,0)+'2-1-2 data.csv'!I$1-1)),"")</f>
        <v/>
      </c>
      <c r="J1298" s="6" t="str">
        <f>_xlfn.IFNA(IF(J$1&gt;$C1298,"",INDEX('2-1-1 紀錄下次購買項目'!$C:$C,MATCH('2-1-2 data.csv'!$A1298,'2-1-1 紀錄下次購買項目'!$A:$A,0)+'2-1-2 data.csv'!J$1-1)),"")</f>
        <v/>
      </c>
      <c r="K1298" s="6" t="str">
        <f>_xlfn.IFNA(IF(K$1&gt;$C1298,"",INDEX('2-1-1 紀錄下次購買項目'!$C:$C,MATCH('2-1-2 data.csv'!$A1298,'2-1-1 紀錄下次購買項目'!$A:$A,0)+'2-1-2 data.csv'!K$1-1)),"")</f>
        <v/>
      </c>
      <c r="L1298" s="6" t="str">
        <f>_xlfn.IFNA(IF(L$1&gt;$C1298,"",INDEX('2-1-1 紀錄下次購買項目'!$C:$C,MATCH('2-1-2 data.csv'!$A1298,'2-1-1 紀錄下次購買項目'!$A:$A,0)+'2-1-2 data.csv'!L$1-1)),"")</f>
        <v/>
      </c>
      <c r="M1298" s="6" t="str">
        <f>_xlfn.IFNA(IF(M$1&gt;$C1298,"",INDEX('2-1-1 紀錄下次購買項目'!$C:$C,MATCH('2-1-2 data.csv'!$A1298,'2-1-1 紀錄下次購買項目'!$A:$A,0)+'2-1-2 data.csv'!M$1-1)),"")</f>
        <v/>
      </c>
      <c r="N1298" s="6" t="str">
        <f>_xlfn.IFNA(IF(N$1&gt;$C1298,"",INDEX('2-1-1 紀錄下次購買項目'!$C:$C,MATCH('2-1-2 data.csv'!$A1298,'2-1-1 紀錄下次購買項目'!$A:$A,0)+'2-1-2 data.csv'!N$1-1)),"")</f>
        <v/>
      </c>
    </row>
    <row r="1299" spans="1:14">
      <c r="A1299" s="6">
        <v>52872</v>
      </c>
      <c r="B1299" s="5">
        <v>3567</v>
      </c>
      <c r="C1299" s="6">
        <v>1</v>
      </c>
      <c r="D1299" s="6">
        <v>1</v>
      </c>
      <c r="E1299" s="6" t="str">
        <f>_xlfn.IFNA(IF(E$1&gt;$C1299,"",INDEX('2-1-1 紀錄下次購買項目'!$C:$C,MATCH('2-1-2 data.csv'!$A1299,'2-1-1 紀錄下次購買項目'!$A:$A,0)+'2-1-2 data.csv'!E$1-1)),"")</f>
        <v>DVD 燒錄器</v>
      </c>
      <c r="F1299" s="6" t="str">
        <f>_xlfn.IFNA(IF(F$1&gt;$C1299,"",INDEX('2-1-1 紀錄下次購買項目'!$C:$C,MATCH('2-1-2 data.csv'!$A1299,'2-1-1 紀錄下次購買項目'!$A:$A,0)+'2-1-2 data.csv'!F$1-1)),"")</f>
        <v/>
      </c>
      <c r="G1299" s="6" t="str">
        <f>_xlfn.IFNA(IF(G$1&gt;$C1299,"",INDEX('2-1-1 紀錄下次購買項目'!$C:$C,MATCH('2-1-2 data.csv'!$A1299,'2-1-1 紀錄下次購買項目'!$A:$A,0)+'2-1-2 data.csv'!G$1-1)),"")</f>
        <v/>
      </c>
      <c r="H1299" s="6" t="str">
        <f>_xlfn.IFNA(IF(H$1&gt;$C1299,"",INDEX('2-1-1 紀錄下次購買項目'!$C:$C,MATCH('2-1-2 data.csv'!$A1299,'2-1-1 紀錄下次購買項目'!$A:$A,0)+'2-1-2 data.csv'!H$1-1)),"")</f>
        <v/>
      </c>
      <c r="I1299" s="6" t="str">
        <f>_xlfn.IFNA(IF(I$1&gt;$C1299,"",INDEX('2-1-1 紀錄下次購買項目'!$C:$C,MATCH('2-1-2 data.csv'!$A1299,'2-1-1 紀錄下次購買項目'!$A:$A,0)+'2-1-2 data.csv'!I$1-1)),"")</f>
        <v/>
      </c>
      <c r="J1299" s="6" t="str">
        <f>_xlfn.IFNA(IF(J$1&gt;$C1299,"",INDEX('2-1-1 紀錄下次購買項目'!$C:$C,MATCH('2-1-2 data.csv'!$A1299,'2-1-1 紀錄下次購買項目'!$A:$A,0)+'2-1-2 data.csv'!J$1-1)),"")</f>
        <v/>
      </c>
      <c r="K1299" s="6" t="str">
        <f>_xlfn.IFNA(IF(K$1&gt;$C1299,"",INDEX('2-1-1 紀錄下次購買項目'!$C:$C,MATCH('2-1-2 data.csv'!$A1299,'2-1-1 紀錄下次購買項目'!$A:$A,0)+'2-1-2 data.csv'!K$1-1)),"")</f>
        <v/>
      </c>
      <c r="L1299" s="6" t="str">
        <f>_xlfn.IFNA(IF(L$1&gt;$C1299,"",INDEX('2-1-1 紀錄下次購買項目'!$C:$C,MATCH('2-1-2 data.csv'!$A1299,'2-1-1 紀錄下次購買項目'!$A:$A,0)+'2-1-2 data.csv'!L$1-1)),"")</f>
        <v/>
      </c>
      <c r="M1299" s="6" t="str">
        <f>_xlfn.IFNA(IF(M$1&gt;$C1299,"",INDEX('2-1-1 紀錄下次購買項目'!$C:$C,MATCH('2-1-2 data.csv'!$A1299,'2-1-1 紀錄下次購買項目'!$A:$A,0)+'2-1-2 data.csv'!M$1-1)),"")</f>
        <v/>
      </c>
      <c r="N1299" s="6" t="str">
        <f>_xlfn.IFNA(IF(N$1&gt;$C1299,"",INDEX('2-1-1 紀錄下次購買項目'!$C:$C,MATCH('2-1-2 data.csv'!$A1299,'2-1-1 紀錄下次購買項目'!$A:$A,0)+'2-1-2 data.csv'!N$1-1)),"")</f>
        <v/>
      </c>
    </row>
    <row r="1300" spans="1:14">
      <c r="A1300" s="6">
        <v>58262</v>
      </c>
      <c r="B1300" s="5">
        <v>3567</v>
      </c>
      <c r="C1300" s="6">
        <v>1</v>
      </c>
      <c r="D1300" s="6">
        <v>1</v>
      </c>
      <c r="E1300" s="6" t="str">
        <f>_xlfn.IFNA(IF(E$1&gt;$C1300,"",INDEX('2-1-1 紀錄下次購買項目'!$C:$C,MATCH('2-1-2 data.csv'!$A1300,'2-1-1 紀錄下次購買項目'!$A:$A,0)+'2-1-2 data.csv'!E$1-1)),"")</f>
        <v>省電燈泡</v>
      </c>
      <c r="F1300" s="6" t="str">
        <f>_xlfn.IFNA(IF(F$1&gt;$C1300,"",INDEX('2-1-1 紀錄下次購買項目'!$C:$C,MATCH('2-1-2 data.csv'!$A1300,'2-1-1 紀錄下次購買項目'!$A:$A,0)+'2-1-2 data.csv'!F$1-1)),"")</f>
        <v/>
      </c>
      <c r="G1300" s="6" t="str">
        <f>_xlfn.IFNA(IF(G$1&gt;$C1300,"",INDEX('2-1-1 紀錄下次購買項目'!$C:$C,MATCH('2-1-2 data.csv'!$A1300,'2-1-1 紀錄下次購買項目'!$A:$A,0)+'2-1-2 data.csv'!G$1-1)),"")</f>
        <v/>
      </c>
      <c r="H1300" s="6" t="str">
        <f>_xlfn.IFNA(IF(H$1&gt;$C1300,"",INDEX('2-1-1 紀錄下次購買項目'!$C:$C,MATCH('2-1-2 data.csv'!$A1300,'2-1-1 紀錄下次購買項目'!$A:$A,0)+'2-1-2 data.csv'!H$1-1)),"")</f>
        <v/>
      </c>
      <c r="I1300" s="6" t="str">
        <f>_xlfn.IFNA(IF(I$1&gt;$C1300,"",INDEX('2-1-1 紀錄下次購買項目'!$C:$C,MATCH('2-1-2 data.csv'!$A1300,'2-1-1 紀錄下次購買項目'!$A:$A,0)+'2-1-2 data.csv'!I$1-1)),"")</f>
        <v/>
      </c>
      <c r="J1300" s="6" t="str">
        <f>_xlfn.IFNA(IF(J$1&gt;$C1300,"",INDEX('2-1-1 紀錄下次購買項目'!$C:$C,MATCH('2-1-2 data.csv'!$A1300,'2-1-1 紀錄下次購買項目'!$A:$A,0)+'2-1-2 data.csv'!J$1-1)),"")</f>
        <v/>
      </c>
      <c r="K1300" s="6" t="str">
        <f>_xlfn.IFNA(IF(K$1&gt;$C1300,"",INDEX('2-1-1 紀錄下次購買項目'!$C:$C,MATCH('2-1-2 data.csv'!$A1300,'2-1-1 紀錄下次購買項目'!$A:$A,0)+'2-1-2 data.csv'!K$1-1)),"")</f>
        <v/>
      </c>
      <c r="L1300" s="6" t="str">
        <f>_xlfn.IFNA(IF(L$1&gt;$C1300,"",INDEX('2-1-1 紀錄下次購買項目'!$C:$C,MATCH('2-1-2 data.csv'!$A1300,'2-1-1 紀錄下次購買項目'!$A:$A,0)+'2-1-2 data.csv'!L$1-1)),"")</f>
        <v/>
      </c>
      <c r="M1300" s="6" t="str">
        <f>_xlfn.IFNA(IF(M$1&gt;$C1300,"",INDEX('2-1-1 紀錄下次購買項目'!$C:$C,MATCH('2-1-2 data.csv'!$A1300,'2-1-1 紀錄下次購買項目'!$A:$A,0)+'2-1-2 data.csv'!M$1-1)),"")</f>
        <v/>
      </c>
      <c r="N1300" s="6" t="str">
        <f>_xlfn.IFNA(IF(N$1&gt;$C1300,"",INDEX('2-1-1 紀錄下次購買項目'!$C:$C,MATCH('2-1-2 data.csv'!$A1300,'2-1-1 紀錄下次購買項目'!$A:$A,0)+'2-1-2 data.csv'!N$1-1)),"")</f>
        <v/>
      </c>
    </row>
    <row r="1301" spans="1:14">
      <c r="A1301" s="6">
        <v>59396</v>
      </c>
      <c r="B1301" s="5">
        <v>3567</v>
      </c>
      <c r="C1301" s="6">
        <v>1</v>
      </c>
      <c r="D1301" s="6">
        <v>2</v>
      </c>
      <c r="E1301" s="6" t="str">
        <f>_xlfn.IFNA(IF(E$1&gt;$C1301,"",INDEX('2-1-1 紀錄下次購買項目'!$C:$C,MATCH('2-1-2 data.csv'!$A1301,'2-1-1 紀錄下次購買項目'!$A:$A,0)+'2-1-2 data.csv'!E$1-1)),"")</f>
        <v>鹼性電池</v>
      </c>
      <c r="F1301" s="6" t="str">
        <f>_xlfn.IFNA(IF(F$1&gt;$C1301,"",INDEX('2-1-1 紀錄下次購買項目'!$C:$C,MATCH('2-1-2 data.csv'!$A1301,'2-1-1 紀錄下次購買項目'!$A:$A,0)+'2-1-2 data.csv'!F$1-1)),"")</f>
        <v/>
      </c>
      <c r="G1301" s="6" t="str">
        <f>_xlfn.IFNA(IF(G$1&gt;$C1301,"",INDEX('2-1-1 紀錄下次購買項目'!$C:$C,MATCH('2-1-2 data.csv'!$A1301,'2-1-1 紀錄下次購買項目'!$A:$A,0)+'2-1-2 data.csv'!G$1-1)),"")</f>
        <v/>
      </c>
      <c r="H1301" s="6" t="str">
        <f>_xlfn.IFNA(IF(H$1&gt;$C1301,"",INDEX('2-1-1 紀錄下次購買項目'!$C:$C,MATCH('2-1-2 data.csv'!$A1301,'2-1-1 紀錄下次購買項目'!$A:$A,0)+'2-1-2 data.csv'!H$1-1)),"")</f>
        <v/>
      </c>
      <c r="I1301" s="6" t="str">
        <f>_xlfn.IFNA(IF(I$1&gt;$C1301,"",INDEX('2-1-1 紀錄下次購買項目'!$C:$C,MATCH('2-1-2 data.csv'!$A1301,'2-1-1 紀錄下次購買項目'!$A:$A,0)+'2-1-2 data.csv'!I$1-1)),"")</f>
        <v/>
      </c>
      <c r="J1301" s="6" t="str">
        <f>_xlfn.IFNA(IF(J$1&gt;$C1301,"",INDEX('2-1-1 紀錄下次購買項目'!$C:$C,MATCH('2-1-2 data.csv'!$A1301,'2-1-1 紀錄下次購買項目'!$A:$A,0)+'2-1-2 data.csv'!J$1-1)),"")</f>
        <v/>
      </c>
      <c r="K1301" s="6" t="str">
        <f>_xlfn.IFNA(IF(K$1&gt;$C1301,"",INDEX('2-1-1 紀錄下次購買項目'!$C:$C,MATCH('2-1-2 data.csv'!$A1301,'2-1-1 紀錄下次購買項目'!$A:$A,0)+'2-1-2 data.csv'!K$1-1)),"")</f>
        <v/>
      </c>
      <c r="L1301" s="6" t="str">
        <f>_xlfn.IFNA(IF(L$1&gt;$C1301,"",INDEX('2-1-1 紀錄下次購買項目'!$C:$C,MATCH('2-1-2 data.csv'!$A1301,'2-1-1 紀錄下次購買項目'!$A:$A,0)+'2-1-2 data.csv'!L$1-1)),"")</f>
        <v/>
      </c>
      <c r="M1301" s="6" t="str">
        <f>_xlfn.IFNA(IF(M$1&gt;$C1301,"",INDEX('2-1-1 紀錄下次購買項目'!$C:$C,MATCH('2-1-2 data.csv'!$A1301,'2-1-1 紀錄下次購買項目'!$A:$A,0)+'2-1-2 data.csv'!M$1-1)),"")</f>
        <v/>
      </c>
      <c r="N1301" s="6" t="str">
        <f>_xlfn.IFNA(IF(N$1&gt;$C1301,"",INDEX('2-1-1 紀錄下次購買項目'!$C:$C,MATCH('2-1-2 data.csv'!$A1301,'2-1-1 紀錄下次購買項目'!$A:$A,0)+'2-1-2 data.csv'!N$1-1)),"")</f>
        <v/>
      </c>
    </row>
    <row r="1302" spans="1:14">
      <c r="A1302" s="6">
        <v>61617</v>
      </c>
      <c r="B1302" s="5">
        <v>3567</v>
      </c>
      <c r="C1302" s="6">
        <v>2</v>
      </c>
      <c r="D1302" s="6">
        <v>2</v>
      </c>
      <c r="E1302" s="6" t="str">
        <f>_xlfn.IFNA(IF(E$1&gt;$C1302,"",INDEX('2-1-1 紀錄下次購買項目'!$C:$C,MATCH('2-1-2 data.csv'!$A1302,'2-1-1 紀錄下次購買項目'!$A:$A,0)+'2-1-2 data.csv'!E$1-1)),"")</f>
        <v>讀卡機/轉接卡</v>
      </c>
      <c r="F1302" s="6" t="str">
        <f>_xlfn.IFNA(IF(F$1&gt;$C1302,"",INDEX('2-1-1 紀錄下次購買項目'!$C:$C,MATCH('2-1-2 data.csv'!$A1302,'2-1-1 紀錄下次購買項目'!$A:$A,0)+'2-1-2 data.csv'!F$1-1)),"")</f>
        <v>30公升以下微電腦微波爐</v>
      </c>
      <c r="G1302" s="6" t="str">
        <f>_xlfn.IFNA(IF(G$1&gt;$C1302,"",INDEX('2-1-1 紀錄下次購買項目'!$C:$C,MATCH('2-1-2 data.csv'!$A1302,'2-1-1 紀錄下次購買項目'!$A:$A,0)+'2-1-2 data.csv'!G$1-1)),"")</f>
        <v/>
      </c>
      <c r="H1302" s="6" t="str">
        <f>_xlfn.IFNA(IF(H$1&gt;$C1302,"",INDEX('2-1-1 紀錄下次購買項目'!$C:$C,MATCH('2-1-2 data.csv'!$A1302,'2-1-1 紀錄下次購買項目'!$A:$A,0)+'2-1-2 data.csv'!H$1-1)),"")</f>
        <v/>
      </c>
      <c r="I1302" s="6" t="str">
        <f>_xlfn.IFNA(IF(I$1&gt;$C1302,"",INDEX('2-1-1 紀錄下次購買項目'!$C:$C,MATCH('2-1-2 data.csv'!$A1302,'2-1-1 紀錄下次購買項目'!$A:$A,0)+'2-1-2 data.csv'!I$1-1)),"")</f>
        <v/>
      </c>
      <c r="J1302" s="6" t="str">
        <f>_xlfn.IFNA(IF(J$1&gt;$C1302,"",INDEX('2-1-1 紀錄下次購買項目'!$C:$C,MATCH('2-1-2 data.csv'!$A1302,'2-1-1 紀錄下次購買項目'!$A:$A,0)+'2-1-2 data.csv'!J$1-1)),"")</f>
        <v/>
      </c>
      <c r="K1302" s="6" t="str">
        <f>_xlfn.IFNA(IF(K$1&gt;$C1302,"",INDEX('2-1-1 紀錄下次購買項目'!$C:$C,MATCH('2-1-2 data.csv'!$A1302,'2-1-1 紀錄下次購買項目'!$A:$A,0)+'2-1-2 data.csv'!K$1-1)),"")</f>
        <v/>
      </c>
      <c r="L1302" s="6" t="str">
        <f>_xlfn.IFNA(IF(L$1&gt;$C1302,"",INDEX('2-1-1 紀錄下次購買項目'!$C:$C,MATCH('2-1-2 data.csv'!$A1302,'2-1-1 紀錄下次購買項目'!$A:$A,0)+'2-1-2 data.csv'!L$1-1)),"")</f>
        <v/>
      </c>
      <c r="M1302" s="6" t="str">
        <f>_xlfn.IFNA(IF(M$1&gt;$C1302,"",INDEX('2-1-1 紀錄下次購買項目'!$C:$C,MATCH('2-1-2 data.csv'!$A1302,'2-1-1 紀錄下次購買項目'!$A:$A,0)+'2-1-2 data.csv'!M$1-1)),"")</f>
        <v/>
      </c>
      <c r="N1302" s="6" t="str">
        <f>_xlfn.IFNA(IF(N$1&gt;$C1302,"",INDEX('2-1-1 紀錄下次購買項目'!$C:$C,MATCH('2-1-2 data.csv'!$A1302,'2-1-1 紀錄下次購買項目'!$A:$A,0)+'2-1-2 data.csv'!N$1-1)),"")</f>
        <v/>
      </c>
    </row>
    <row r="1303" spans="1:14">
      <c r="A1303" s="6">
        <v>75403</v>
      </c>
      <c r="B1303" s="5">
        <v>3567</v>
      </c>
      <c r="C1303" s="6">
        <v>2</v>
      </c>
      <c r="D1303" s="6">
        <v>1</v>
      </c>
      <c r="E1303" s="6" t="str">
        <f>_xlfn.IFNA(IF(E$1&gt;$C1303,"",INDEX('2-1-1 紀錄下次購買項目'!$C:$C,MATCH('2-1-2 data.csv'!$A1303,'2-1-1 紀錄下次購買項目'!$A:$A,0)+'2-1-2 data.csv'!E$1-1)),"")</f>
        <v>讀卡機/轉接卡</v>
      </c>
      <c r="F1303" s="6" t="str">
        <f>_xlfn.IFNA(IF(F$1&gt;$C1303,"",INDEX('2-1-1 紀錄下次購買項目'!$C:$C,MATCH('2-1-2 data.csv'!$A1303,'2-1-1 紀錄下次購買項目'!$A:$A,0)+'2-1-2 data.csv'!F$1-1)),"")</f>
        <v>USB 儲存碟</v>
      </c>
      <c r="G1303" s="6" t="str">
        <f>_xlfn.IFNA(IF(G$1&gt;$C1303,"",INDEX('2-1-1 紀錄下次購買項目'!$C:$C,MATCH('2-1-2 data.csv'!$A1303,'2-1-1 紀錄下次購買項目'!$A:$A,0)+'2-1-2 data.csv'!G$1-1)),"")</f>
        <v/>
      </c>
      <c r="H1303" s="6" t="str">
        <f>_xlfn.IFNA(IF(H$1&gt;$C1303,"",INDEX('2-1-1 紀錄下次購買項目'!$C:$C,MATCH('2-1-2 data.csv'!$A1303,'2-1-1 紀錄下次購買項目'!$A:$A,0)+'2-1-2 data.csv'!H$1-1)),"")</f>
        <v/>
      </c>
      <c r="I1303" s="6" t="str">
        <f>_xlfn.IFNA(IF(I$1&gt;$C1303,"",INDEX('2-1-1 紀錄下次購買項目'!$C:$C,MATCH('2-1-2 data.csv'!$A1303,'2-1-1 紀錄下次購買項目'!$A:$A,0)+'2-1-2 data.csv'!I$1-1)),"")</f>
        <v/>
      </c>
      <c r="J1303" s="6" t="str">
        <f>_xlfn.IFNA(IF(J$1&gt;$C1303,"",INDEX('2-1-1 紀錄下次購買項目'!$C:$C,MATCH('2-1-2 data.csv'!$A1303,'2-1-1 紀錄下次購買項目'!$A:$A,0)+'2-1-2 data.csv'!J$1-1)),"")</f>
        <v/>
      </c>
      <c r="K1303" s="6" t="str">
        <f>_xlfn.IFNA(IF(K$1&gt;$C1303,"",INDEX('2-1-1 紀錄下次購買項目'!$C:$C,MATCH('2-1-2 data.csv'!$A1303,'2-1-1 紀錄下次購買項目'!$A:$A,0)+'2-1-2 data.csv'!K$1-1)),"")</f>
        <v/>
      </c>
      <c r="L1303" s="6" t="str">
        <f>_xlfn.IFNA(IF(L$1&gt;$C1303,"",INDEX('2-1-1 紀錄下次購買項目'!$C:$C,MATCH('2-1-2 data.csv'!$A1303,'2-1-1 紀錄下次購買項目'!$A:$A,0)+'2-1-2 data.csv'!L$1-1)),"")</f>
        <v/>
      </c>
      <c r="M1303" s="6" t="str">
        <f>_xlfn.IFNA(IF(M$1&gt;$C1303,"",INDEX('2-1-1 紀錄下次購買項目'!$C:$C,MATCH('2-1-2 data.csv'!$A1303,'2-1-1 紀錄下次購買項目'!$A:$A,0)+'2-1-2 data.csv'!M$1-1)),"")</f>
        <v/>
      </c>
      <c r="N1303" s="6" t="str">
        <f>_xlfn.IFNA(IF(N$1&gt;$C1303,"",INDEX('2-1-1 紀錄下次購買項目'!$C:$C,MATCH('2-1-2 data.csv'!$A1303,'2-1-1 紀錄下次購買項目'!$A:$A,0)+'2-1-2 data.csv'!N$1-1)),"")</f>
        <v/>
      </c>
    </row>
    <row r="1304" spans="1:14">
      <c r="A1304" s="6">
        <v>76025</v>
      </c>
      <c r="B1304" s="5">
        <v>3567</v>
      </c>
      <c r="C1304" s="6">
        <v>1</v>
      </c>
      <c r="D1304" s="6">
        <v>0</v>
      </c>
      <c r="E1304" s="6" t="str">
        <f>_xlfn.IFNA(IF(E$1&gt;$C1304,"",INDEX('2-1-1 紀錄下次購買項目'!$C:$C,MATCH('2-1-2 data.csv'!$A1304,'2-1-1 紀錄下次購買項目'!$A:$A,0)+'2-1-2 data.csv'!E$1-1)),"")</f>
        <v>USB 儲存碟</v>
      </c>
      <c r="F1304" s="6" t="str">
        <f>_xlfn.IFNA(IF(F$1&gt;$C1304,"",INDEX('2-1-1 紀錄下次購買項目'!$C:$C,MATCH('2-1-2 data.csv'!$A1304,'2-1-1 紀錄下次購買項目'!$A:$A,0)+'2-1-2 data.csv'!F$1-1)),"")</f>
        <v/>
      </c>
      <c r="G1304" s="6" t="str">
        <f>_xlfn.IFNA(IF(G$1&gt;$C1304,"",INDEX('2-1-1 紀錄下次購買項目'!$C:$C,MATCH('2-1-2 data.csv'!$A1304,'2-1-1 紀錄下次購買項目'!$A:$A,0)+'2-1-2 data.csv'!G$1-1)),"")</f>
        <v/>
      </c>
      <c r="H1304" s="6" t="str">
        <f>_xlfn.IFNA(IF(H$1&gt;$C1304,"",INDEX('2-1-1 紀錄下次購買項目'!$C:$C,MATCH('2-1-2 data.csv'!$A1304,'2-1-1 紀錄下次購買項目'!$A:$A,0)+'2-1-2 data.csv'!H$1-1)),"")</f>
        <v/>
      </c>
      <c r="I1304" s="6" t="str">
        <f>_xlfn.IFNA(IF(I$1&gt;$C1304,"",INDEX('2-1-1 紀錄下次購買項目'!$C:$C,MATCH('2-1-2 data.csv'!$A1304,'2-1-1 紀錄下次購買項目'!$A:$A,0)+'2-1-2 data.csv'!I$1-1)),"")</f>
        <v/>
      </c>
      <c r="J1304" s="6" t="str">
        <f>_xlfn.IFNA(IF(J$1&gt;$C1304,"",INDEX('2-1-1 紀錄下次購買項目'!$C:$C,MATCH('2-1-2 data.csv'!$A1304,'2-1-1 紀錄下次購買項目'!$A:$A,0)+'2-1-2 data.csv'!J$1-1)),"")</f>
        <v/>
      </c>
      <c r="K1304" s="6" t="str">
        <f>_xlfn.IFNA(IF(K$1&gt;$C1304,"",INDEX('2-1-1 紀錄下次購買項目'!$C:$C,MATCH('2-1-2 data.csv'!$A1304,'2-1-1 紀錄下次購買項目'!$A:$A,0)+'2-1-2 data.csv'!K$1-1)),"")</f>
        <v/>
      </c>
      <c r="L1304" s="6" t="str">
        <f>_xlfn.IFNA(IF(L$1&gt;$C1304,"",INDEX('2-1-1 紀錄下次購買項目'!$C:$C,MATCH('2-1-2 data.csv'!$A1304,'2-1-1 紀錄下次購買項目'!$A:$A,0)+'2-1-2 data.csv'!L$1-1)),"")</f>
        <v/>
      </c>
      <c r="M1304" s="6" t="str">
        <f>_xlfn.IFNA(IF(M$1&gt;$C1304,"",INDEX('2-1-1 紀錄下次購買項目'!$C:$C,MATCH('2-1-2 data.csv'!$A1304,'2-1-1 紀錄下次購買項目'!$A:$A,0)+'2-1-2 data.csv'!M$1-1)),"")</f>
        <v/>
      </c>
      <c r="N1304" s="6" t="str">
        <f>_xlfn.IFNA(IF(N$1&gt;$C1304,"",INDEX('2-1-1 紀錄下次購買項目'!$C:$C,MATCH('2-1-2 data.csv'!$A1304,'2-1-1 紀錄下次購買項目'!$A:$A,0)+'2-1-2 data.csv'!N$1-1)),"")</f>
        <v/>
      </c>
    </row>
    <row r="1305" spans="1:14">
      <c r="A1305" s="6">
        <v>6300</v>
      </c>
      <c r="B1305" s="5">
        <v>3596</v>
      </c>
      <c r="C1305" s="6">
        <v>4</v>
      </c>
      <c r="D1305" s="6">
        <v>1</v>
      </c>
      <c r="E1305" s="6" t="str">
        <f>_xlfn.IFNA(IF(E$1&gt;$C1305,"",INDEX('2-1-1 紀錄下次購買項目'!$C:$C,MATCH('2-1-2 data.csv'!$A1305,'2-1-1 紀錄下次購買項目'!$A:$A,0)+'2-1-2 data.csv'!E$1-1)),"")</f>
        <v>會員贈品</v>
      </c>
      <c r="F1305" s="6" t="str">
        <f>_xlfn.IFNA(IF(F$1&gt;$C1305,"",INDEX('2-1-1 紀錄下次購買項目'!$C:$C,MATCH('2-1-2 data.csv'!$A1305,'2-1-1 紀錄下次購買項目'!$A:$A,0)+'2-1-2 data.csv'!F$1-1)),"")</f>
        <v>鍵盤</v>
      </c>
      <c r="G1305" s="6" t="str">
        <f>_xlfn.IFNA(IF(G$1&gt;$C1305,"",INDEX('2-1-1 紀錄下次購買項目'!$C:$C,MATCH('2-1-2 data.csv'!$A1305,'2-1-1 紀錄下次購買項目'!$A:$A,0)+'2-1-2 data.csv'!G$1-1)),"")</f>
        <v>會員補卡</v>
      </c>
      <c r="H1305" s="6" t="str">
        <f>_xlfn.IFNA(IF(H$1&gt;$C1305,"",INDEX('2-1-1 紀錄下次購買項目'!$C:$C,MATCH('2-1-2 data.csv'!$A1305,'2-1-1 紀錄下次購買項目'!$A:$A,0)+'2-1-2 data.csv'!H$1-1)),"")</f>
        <v>有線光學鼠</v>
      </c>
      <c r="I1305" s="6" t="str">
        <f>_xlfn.IFNA(IF(I$1&gt;$C1305,"",INDEX('2-1-1 紀錄下次購買項目'!$C:$C,MATCH('2-1-2 data.csv'!$A1305,'2-1-1 紀錄下次購買項目'!$A:$A,0)+'2-1-2 data.csv'!I$1-1)),"")</f>
        <v/>
      </c>
      <c r="J1305" s="6" t="str">
        <f>_xlfn.IFNA(IF(J$1&gt;$C1305,"",INDEX('2-1-1 紀錄下次購買項目'!$C:$C,MATCH('2-1-2 data.csv'!$A1305,'2-1-1 紀錄下次購買項目'!$A:$A,0)+'2-1-2 data.csv'!J$1-1)),"")</f>
        <v/>
      </c>
      <c r="K1305" s="6" t="str">
        <f>_xlfn.IFNA(IF(K$1&gt;$C1305,"",INDEX('2-1-1 紀錄下次購買項目'!$C:$C,MATCH('2-1-2 data.csv'!$A1305,'2-1-1 紀錄下次購買項目'!$A:$A,0)+'2-1-2 data.csv'!K$1-1)),"")</f>
        <v/>
      </c>
      <c r="L1305" s="6" t="str">
        <f>_xlfn.IFNA(IF(L$1&gt;$C1305,"",INDEX('2-1-1 紀錄下次購買項目'!$C:$C,MATCH('2-1-2 data.csv'!$A1305,'2-1-1 紀錄下次購買項目'!$A:$A,0)+'2-1-2 data.csv'!L$1-1)),"")</f>
        <v/>
      </c>
      <c r="M1305" s="6" t="str">
        <f>_xlfn.IFNA(IF(M$1&gt;$C1305,"",INDEX('2-1-1 紀錄下次購買項目'!$C:$C,MATCH('2-1-2 data.csv'!$A1305,'2-1-1 紀錄下次購買項目'!$A:$A,0)+'2-1-2 data.csv'!M$1-1)),"")</f>
        <v/>
      </c>
      <c r="N1305" s="6" t="str">
        <f>_xlfn.IFNA(IF(N$1&gt;$C1305,"",INDEX('2-1-1 紀錄下次購買項目'!$C:$C,MATCH('2-1-2 data.csv'!$A1305,'2-1-1 紀錄下次購買項目'!$A:$A,0)+'2-1-2 data.csv'!N$1-1)),"")</f>
        <v/>
      </c>
    </row>
    <row r="1306" spans="1:14">
      <c r="A1306" s="6">
        <v>12521</v>
      </c>
      <c r="B1306" s="5">
        <v>3596</v>
      </c>
      <c r="C1306" s="6">
        <v>1</v>
      </c>
      <c r="D1306" s="6">
        <v>2</v>
      </c>
      <c r="E1306" s="6" t="str">
        <f>_xlfn.IFNA(IF(E$1&gt;$C1306,"",INDEX('2-1-1 紀錄下次購買項目'!$C:$C,MATCH('2-1-2 data.csv'!$A1306,'2-1-1 紀錄下次購買項目'!$A:$A,0)+'2-1-2 data.csv'!E$1-1)),"")</f>
        <v>整理耗材</v>
      </c>
      <c r="F1306" s="6" t="str">
        <f>_xlfn.IFNA(IF(F$1&gt;$C1306,"",INDEX('2-1-1 紀錄下次購買項目'!$C:$C,MATCH('2-1-2 data.csv'!$A1306,'2-1-1 紀錄下次購買項目'!$A:$A,0)+'2-1-2 data.csv'!F$1-1)),"")</f>
        <v/>
      </c>
      <c r="G1306" s="6" t="str">
        <f>_xlfn.IFNA(IF(G$1&gt;$C1306,"",INDEX('2-1-1 紀錄下次購買項目'!$C:$C,MATCH('2-1-2 data.csv'!$A1306,'2-1-1 紀錄下次購買項目'!$A:$A,0)+'2-1-2 data.csv'!G$1-1)),"")</f>
        <v/>
      </c>
      <c r="H1306" s="6" t="str">
        <f>_xlfn.IFNA(IF(H$1&gt;$C1306,"",INDEX('2-1-1 紀錄下次購買項目'!$C:$C,MATCH('2-1-2 data.csv'!$A1306,'2-1-1 紀錄下次購買項目'!$A:$A,0)+'2-1-2 data.csv'!H$1-1)),"")</f>
        <v/>
      </c>
      <c r="I1306" s="6" t="str">
        <f>_xlfn.IFNA(IF(I$1&gt;$C1306,"",INDEX('2-1-1 紀錄下次購買項目'!$C:$C,MATCH('2-1-2 data.csv'!$A1306,'2-1-1 紀錄下次購買項目'!$A:$A,0)+'2-1-2 data.csv'!I$1-1)),"")</f>
        <v/>
      </c>
      <c r="J1306" s="6" t="str">
        <f>_xlfn.IFNA(IF(J$1&gt;$C1306,"",INDEX('2-1-1 紀錄下次購買項目'!$C:$C,MATCH('2-1-2 data.csv'!$A1306,'2-1-1 紀錄下次購買項目'!$A:$A,0)+'2-1-2 data.csv'!J$1-1)),"")</f>
        <v/>
      </c>
      <c r="K1306" s="6" t="str">
        <f>_xlfn.IFNA(IF(K$1&gt;$C1306,"",INDEX('2-1-1 紀錄下次購買項目'!$C:$C,MATCH('2-1-2 data.csv'!$A1306,'2-1-1 紀錄下次購買項目'!$A:$A,0)+'2-1-2 data.csv'!K$1-1)),"")</f>
        <v/>
      </c>
      <c r="L1306" s="6" t="str">
        <f>_xlfn.IFNA(IF(L$1&gt;$C1306,"",INDEX('2-1-1 紀錄下次購買項目'!$C:$C,MATCH('2-1-2 data.csv'!$A1306,'2-1-1 紀錄下次購買項目'!$A:$A,0)+'2-1-2 data.csv'!L$1-1)),"")</f>
        <v/>
      </c>
      <c r="M1306" s="6" t="str">
        <f>_xlfn.IFNA(IF(M$1&gt;$C1306,"",INDEX('2-1-1 紀錄下次購買項目'!$C:$C,MATCH('2-1-2 data.csv'!$A1306,'2-1-1 紀錄下次購買項目'!$A:$A,0)+'2-1-2 data.csv'!M$1-1)),"")</f>
        <v/>
      </c>
      <c r="N1306" s="6" t="str">
        <f>_xlfn.IFNA(IF(N$1&gt;$C1306,"",INDEX('2-1-1 紀錄下次購買項目'!$C:$C,MATCH('2-1-2 data.csv'!$A1306,'2-1-1 紀錄下次購買項目'!$A:$A,0)+'2-1-2 data.csv'!N$1-1)),"")</f>
        <v/>
      </c>
    </row>
    <row r="1307" spans="1:14">
      <c r="A1307" s="6">
        <v>20637</v>
      </c>
      <c r="B1307" s="5">
        <v>3596</v>
      </c>
      <c r="C1307" s="6">
        <v>2</v>
      </c>
      <c r="D1307" s="6">
        <v>1</v>
      </c>
      <c r="E1307" s="6" t="str">
        <f>_xlfn.IFNA(IF(E$1&gt;$C1307,"",INDEX('2-1-1 紀錄下次購買項目'!$C:$C,MATCH('2-1-2 data.csv'!$A1307,'2-1-1 紀錄下次購買項目'!$A:$A,0)+'2-1-2 data.csv'!E$1-1)),"")</f>
        <v>網路線材</v>
      </c>
      <c r="F1307" s="6" t="str">
        <f>_xlfn.IFNA(IF(F$1&gt;$C1307,"",INDEX('2-1-1 紀錄下次購買項目'!$C:$C,MATCH('2-1-2 data.csv'!$A1307,'2-1-1 紀錄下次購買項目'!$A:$A,0)+'2-1-2 data.csv'!F$1-1)),"")</f>
        <v>CD燒錄片</v>
      </c>
      <c r="G1307" s="6" t="str">
        <f>_xlfn.IFNA(IF(G$1&gt;$C1307,"",INDEX('2-1-1 紀錄下次購買項目'!$C:$C,MATCH('2-1-2 data.csv'!$A1307,'2-1-1 紀錄下次購買項目'!$A:$A,0)+'2-1-2 data.csv'!G$1-1)),"")</f>
        <v/>
      </c>
      <c r="H1307" s="6" t="str">
        <f>_xlfn.IFNA(IF(H$1&gt;$C1307,"",INDEX('2-1-1 紀錄下次購買項目'!$C:$C,MATCH('2-1-2 data.csv'!$A1307,'2-1-1 紀錄下次購買項目'!$A:$A,0)+'2-1-2 data.csv'!H$1-1)),"")</f>
        <v/>
      </c>
      <c r="I1307" s="6" t="str">
        <f>_xlfn.IFNA(IF(I$1&gt;$C1307,"",INDEX('2-1-1 紀錄下次購買項目'!$C:$C,MATCH('2-1-2 data.csv'!$A1307,'2-1-1 紀錄下次購買項目'!$A:$A,0)+'2-1-2 data.csv'!I$1-1)),"")</f>
        <v/>
      </c>
      <c r="J1307" s="6" t="str">
        <f>_xlfn.IFNA(IF(J$1&gt;$C1307,"",INDEX('2-1-1 紀錄下次購買項目'!$C:$C,MATCH('2-1-2 data.csv'!$A1307,'2-1-1 紀錄下次購買項目'!$A:$A,0)+'2-1-2 data.csv'!J$1-1)),"")</f>
        <v/>
      </c>
      <c r="K1307" s="6" t="str">
        <f>_xlfn.IFNA(IF(K$1&gt;$C1307,"",INDEX('2-1-1 紀錄下次購買項目'!$C:$C,MATCH('2-1-2 data.csv'!$A1307,'2-1-1 紀錄下次購買項目'!$A:$A,0)+'2-1-2 data.csv'!K$1-1)),"")</f>
        <v/>
      </c>
      <c r="L1307" s="6" t="str">
        <f>_xlfn.IFNA(IF(L$1&gt;$C1307,"",INDEX('2-1-1 紀錄下次購買項目'!$C:$C,MATCH('2-1-2 data.csv'!$A1307,'2-1-1 紀錄下次購買項目'!$A:$A,0)+'2-1-2 data.csv'!L$1-1)),"")</f>
        <v/>
      </c>
      <c r="M1307" s="6" t="str">
        <f>_xlfn.IFNA(IF(M$1&gt;$C1307,"",INDEX('2-1-1 紀錄下次購買項目'!$C:$C,MATCH('2-1-2 data.csv'!$A1307,'2-1-1 紀錄下次購買項目'!$A:$A,0)+'2-1-2 data.csv'!M$1-1)),"")</f>
        <v/>
      </c>
      <c r="N1307" s="6" t="str">
        <f>_xlfn.IFNA(IF(N$1&gt;$C1307,"",INDEX('2-1-1 紀錄下次購買項目'!$C:$C,MATCH('2-1-2 data.csv'!$A1307,'2-1-1 紀錄下次購買項目'!$A:$A,0)+'2-1-2 data.csv'!N$1-1)),"")</f>
        <v/>
      </c>
    </row>
    <row r="1308" spans="1:14">
      <c r="A1308" s="6">
        <v>39700</v>
      </c>
      <c r="B1308" s="5">
        <v>3596</v>
      </c>
      <c r="C1308" s="6">
        <v>1</v>
      </c>
      <c r="D1308" s="6">
        <v>1</v>
      </c>
      <c r="E1308" s="6" t="str">
        <f>_xlfn.IFNA(IF(E$1&gt;$C1308,"",INDEX('2-1-1 紀錄下次購買項目'!$C:$C,MATCH('2-1-2 data.csv'!$A1308,'2-1-1 紀錄下次購買項目'!$A:$A,0)+'2-1-2 data.csv'!E$1-1)),"")</f>
        <v>整理耗材</v>
      </c>
      <c r="F1308" s="6" t="str">
        <f>_xlfn.IFNA(IF(F$1&gt;$C1308,"",INDEX('2-1-1 紀錄下次購買項目'!$C:$C,MATCH('2-1-2 data.csv'!$A1308,'2-1-1 紀錄下次購買項目'!$A:$A,0)+'2-1-2 data.csv'!F$1-1)),"")</f>
        <v/>
      </c>
      <c r="G1308" s="6" t="str">
        <f>_xlfn.IFNA(IF(G$1&gt;$C1308,"",INDEX('2-1-1 紀錄下次購買項目'!$C:$C,MATCH('2-1-2 data.csv'!$A1308,'2-1-1 紀錄下次購買項目'!$A:$A,0)+'2-1-2 data.csv'!G$1-1)),"")</f>
        <v/>
      </c>
      <c r="H1308" s="6" t="str">
        <f>_xlfn.IFNA(IF(H$1&gt;$C1308,"",INDEX('2-1-1 紀錄下次購買項目'!$C:$C,MATCH('2-1-2 data.csv'!$A1308,'2-1-1 紀錄下次購買項目'!$A:$A,0)+'2-1-2 data.csv'!H$1-1)),"")</f>
        <v/>
      </c>
      <c r="I1308" s="6" t="str">
        <f>_xlfn.IFNA(IF(I$1&gt;$C1308,"",INDEX('2-1-1 紀錄下次購買項目'!$C:$C,MATCH('2-1-2 data.csv'!$A1308,'2-1-1 紀錄下次購買項目'!$A:$A,0)+'2-1-2 data.csv'!I$1-1)),"")</f>
        <v/>
      </c>
      <c r="J1308" s="6" t="str">
        <f>_xlfn.IFNA(IF(J$1&gt;$C1308,"",INDEX('2-1-1 紀錄下次購買項目'!$C:$C,MATCH('2-1-2 data.csv'!$A1308,'2-1-1 紀錄下次購買項目'!$A:$A,0)+'2-1-2 data.csv'!J$1-1)),"")</f>
        <v/>
      </c>
      <c r="K1308" s="6" t="str">
        <f>_xlfn.IFNA(IF(K$1&gt;$C1308,"",INDEX('2-1-1 紀錄下次購買項目'!$C:$C,MATCH('2-1-2 data.csv'!$A1308,'2-1-1 紀錄下次購買項目'!$A:$A,0)+'2-1-2 data.csv'!K$1-1)),"")</f>
        <v/>
      </c>
      <c r="L1308" s="6" t="str">
        <f>_xlfn.IFNA(IF(L$1&gt;$C1308,"",INDEX('2-1-1 紀錄下次購買項目'!$C:$C,MATCH('2-1-2 data.csv'!$A1308,'2-1-1 紀錄下次購買項目'!$A:$A,0)+'2-1-2 data.csv'!L$1-1)),"")</f>
        <v/>
      </c>
      <c r="M1308" s="6" t="str">
        <f>_xlfn.IFNA(IF(M$1&gt;$C1308,"",INDEX('2-1-1 紀錄下次購買項目'!$C:$C,MATCH('2-1-2 data.csv'!$A1308,'2-1-1 紀錄下次購買項目'!$A:$A,0)+'2-1-2 data.csv'!M$1-1)),"")</f>
        <v/>
      </c>
      <c r="N1308" s="6" t="str">
        <f>_xlfn.IFNA(IF(N$1&gt;$C1308,"",INDEX('2-1-1 紀錄下次購買項目'!$C:$C,MATCH('2-1-2 data.csv'!$A1308,'2-1-1 紀錄下次購買項目'!$A:$A,0)+'2-1-2 data.csv'!N$1-1)),"")</f>
        <v/>
      </c>
    </row>
    <row r="1309" spans="1:14">
      <c r="A1309" s="6">
        <v>45916</v>
      </c>
      <c r="B1309" s="5">
        <v>3596</v>
      </c>
      <c r="C1309" s="6">
        <v>1</v>
      </c>
      <c r="D1309" s="6">
        <v>1</v>
      </c>
      <c r="E1309" s="6" t="str">
        <f>_xlfn.IFNA(IF(E$1&gt;$C1309,"",INDEX('2-1-1 紀錄下次購買項目'!$C:$C,MATCH('2-1-2 data.csv'!$A1309,'2-1-1 紀錄下次購買項目'!$A:$A,0)+'2-1-2 data.csv'!E$1-1)),"")</f>
        <v>鹼性電池</v>
      </c>
      <c r="F1309" s="6" t="str">
        <f>_xlfn.IFNA(IF(F$1&gt;$C1309,"",INDEX('2-1-1 紀錄下次購買項目'!$C:$C,MATCH('2-1-2 data.csv'!$A1309,'2-1-1 紀錄下次購買項目'!$A:$A,0)+'2-1-2 data.csv'!F$1-1)),"")</f>
        <v/>
      </c>
      <c r="G1309" s="6" t="str">
        <f>_xlfn.IFNA(IF(G$1&gt;$C1309,"",INDEX('2-1-1 紀錄下次購買項目'!$C:$C,MATCH('2-1-2 data.csv'!$A1309,'2-1-1 紀錄下次購買項目'!$A:$A,0)+'2-1-2 data.csv'!G$1-1)),"")</f>
        <v/>
      </c>
      <c r="H1309" s="6" t="str">
        <f>_xlfn.IFNA(IF(H$1&gt;$C1309,"",INDEX('2-1-1 紀錄下次購買項目'!$C:$C,MATCH('2-1-2 data.csv'!$A1309,'2-1-1 紀錄下次購買項目'!$A:$A,0)+'2-1-2 data.csv'!H$1-1)),"")</f>
        <v/>
      </c>
      <c r="I1309" s="6" t="str">
        <f>_xlfn.IFNA(IF(I$1&gt;$C1309,"",INDEX('2-1-1 紀錄下次購買項目'!$C:$C,MATCH('2-1-2 data.csv'!$A1309,'2-1-1 紀錄下次購買項目'!$A:$A,0)+'2-1-2 data.csv'!I$1-1)),"")</f>
        <v/>
      </c>
      <c r="J1309" s="6" t="str">
        <f>_xlfn.IFNA(IF(J$1&gt;$C1309,"",INDEX('2-1-1 紀錄下次購買項目'!$C:$C,MATCH('2-1-2 data.csv'!$A1309,'2-1-1 紀錄下次購買項目'!$A:$A,0)+'2-1-2 data.csv'!J$1-1)),"")</f>
        <v/>
      </c>
      <c r="K1309" s="6" t="str">
        <f>_xlfn.IFNA(IF(K$1&gt;$C1309,"",INDEX('2-1-1 紀錄下次購買項目'!$C:$C,MATCH('2-1-2 data.csv'!$A1309,'2-1-1 紀錄下次購買項目'!$A:$A,0)+'2-1-2 data.csv'!K$1-1)),"")</f>
        <v/>
      </c>
      <c r="L1309" s="6" t="str">
        <f>_xlfn.IFNA(IF(L$1&gt;$C1309,"",INDEX('2-1-1 紀錄下次購買項目'!$C:$C,MATCH('2-1-2 data.csv'!$A1309,'2-1-1 紀錄下次購買項目'!$A:$A,0)+'2-1-2 data.csv'!L$1-1)),"")</f>
        <v/>
      </c>
      <c r="M1309" s="6" t="str">
        <f>_xlfn.IFNA(IF(M$1&gt;$C1309,"",INDEX('2-1-1 紀錄下次購買項目'!$C:$C,MATCH('2-1-2 data.csv'!$A1309,'2-1-1 紀錄下次購買項目'!$A:$A,0)+'2-1-2 data.csv'!M$1-1)),"")</f>
        <v/>
      </c>
      <c r="N1309" s="6" t="str">
        <f>_xlfn.IFNA(IF(N$1&gt;$C1309,"",INDEX('2-1-1 紀錄下次購買項目'!$C:$C,MATCH('2-1-2 data.csv'!$A1309,'2-1-1 紀錄下次購買項目'!$A:$A,0)+'2-1-2 data.csv'!N$1-1)),"")</f>
        <v/>
      </c>
    </row>
    <row r="1310" spans="1:14">
      <c r="A1310" s="6">
        <v>57687</v>
      </c>
      <c r="B1310" s="5">
        <v>3596</v>
      </c>
      <c r="C1310" s="6">
        <v>1</v>
      </c>
      <c r="D1310" s="6">
        <v>1</v>
      </c>
      <c r="E1310" s="6" t="str">
        <f>_xlfn.IFNA(IF(E$1&gt;$C1310,"",INDEX('2-1-1 紀錄下次購買項目'!$C:$C,MATCH('2-1-2 data.csv'!$A1310,'2-1-1 紀錄下次購買項目'!$A:$A,0)+'2-1-2 data.csv'!E$1-1)),"")</f>
        <v>家電安裝費</v>
      </c>
      <c r="F1310" s="6" t="str">
        <f>_xlfn.IFNA(IF(F$1&gt;$C1310,"",INDEX('2-1-1 紀錄下次購買項目'!$C:$C,MATCH('2-1-2 data.csv'!$A1310,'2-1-1 紀錄下次購買項目'!$A:$A,0)+'2-1-2 data.csv'!F$1-1)),"")</f>
        <v/>
      </c>
      <c r="G1310" s="6" t="str">
        <f>_xlfn.IFNA(IF(G$1&gt;$C1310,"",INDEX('2-1-1 紀錄下次購買項目'!$C:$C,MATCH('2-1-2 data.csv'!$A1310,'2-1-1 紀錄下次購買項目'!$A:$A,0)+'2-1-2 data.csv'!G$1-1)),"")</f>
        <v/>
      </c>
      <c r="H1310" s="6" t="str">
        <f>_xlfn.IFNA(IF(H$1&gt;$C1310,"",INDEX('2-1-1 紀錄下次購買項目'!$C:$C,MATCH('2-1-2 data.csv'!$A1310,'2-1-1 紀錄下次購買項目'!$A:$A,0)+'2-1-2 data.csv'!H$1-1)),"")</f>
        <v/>
      </c>
      <c r="I1310" s="6" t="str">
        <f>_xlfn.IFNA(IF(I$1&gt;$C1310,"",INDEX('2-1-1 紀錄下次購買項目'!$C:$C,MATCH('2-1-2 data.csv'!$A1310,'2-1-1 紀錄下次購買項目'!$A:$A,0)+'2-1-2 data.csv'!I$1-1)),"")</f>
        <v/>
      </c>
      <c r="J1310" s="6" t="str">
        <f>_xlfn.IFNA(IF(J$1&gt;$C1310,"",INDEX('2-1-1 紀錄下次購買項目'!$C:$C,MATCH('2-1-2 data.csv'!$A1310,'2-1-1 紀錄下次購買項目'!$A:$A,0)+'2-1-2 data.csv'!J$1-1)),"")</f>
        <v/>
      </c>
      <c r="K1310" s="6" t="str">
        <f>_xlfn.IFNA(IF(K$1&gt;$C1310,"",INDEX('2-1-1 紀錄下次購買項目'!$C:$C,MATCH('2-1-2 data.csv'!$A1310,'2-1-1 紀錄下次購買項目'!$A:$A,0)+'2-1-2 data.csv'!K$1-1)),"")</f>
        <v/>
      </c>
      <c r="L1310" s="6" t="str">
        <f>_xlfn.IFNA(IF(L$1&gt;$C1310,"",INDEX('2-1-1 紀錄下次購買項目'!$C:$C,MATCH('2-1-2 data.csv'!$A1310,'2-1-1 紀錄下次購買項目'!$A:$A,0)+'2-1-2 data.csv'!L$1-1)),"")</f>
        <v/>
      </c>
      <c r="M1310" s="6" t="str">
        <f>_xlfn.IFNA(IF(M$1&gt;$C1310,"",INDEX('2-1-1 紀錄下次購買項目'!$C:$C,MATCH('2-1-2 data.csv'!$A1310,'2-1-1 紀錄下次購買項目'!$A:$A,0)+'2-1-2 data.csv'!M$1-1)),"")</f>
        <v/>
      </c>
      <c r="N1310" s="6" t="str">
        <f>_xlfn.IFNA(IF(N$1&gt;$C1310,"",INDEX('2-1-1 紀錄下次購買項目'!$C:$C,MATCH('2-1-2 data.csv'!$A1310,'2-1-1 紀錄下次購買項目'!$A:$A,0)+'2-1-2 data.csv'!N$1-1)),"")</f>
        <v/>
      </c>
    </row>
    <row r="1311" spans="1:14">
      <c r="A1311" s="6">
        <v>68032</v>
      </c>
      <c r="B1311" s="5">
        <v>3596</v>
      </c>
      <c r="C1311" s="6">
        <v>1</v>
      </c>
      <c r="D1311" s="6">
        <v>4</v>
      </c>
      <c r="E1311" s="6" t="str">
        <f>_xlfn.IFNA(IF(E$1&gt;$C1311,"",INDEX('2-1-1 紀錄下次購買項目'!$C:$C,MATCH('2-1-2 data.csv'!$A1311,'2-1-1 紀錄下次購買項目'!$A:$A,0)+'2-1-2 data.csv'!E$1-1)),"")</f>
        <v>整理耗材</v>
      </c>
      <c r="F1311" s="6" t="str">
        <f>_xlfn.IFNA(IF(F$1&gt;$C1311,"",INDEX('2-1-1 紀錄下次購買項目'!$C:$C,MATCH('2-1-2 data.csv'!$A1311,'2-1-1 紀錄下次購買項目'!$A:$A,0)+'2-1-2 data.csv'!F$1-1)),"")</f>
        <v/>
      </c>
      <c r="G1311" s="6" t="str">
        <f>_xlfn.IFNA(IF(G$1&gt;$C1311,"",INDEX('2-1-1 紀錄下次購買項目'!$C:$C,MATCH('2-1-2 data.csv'!$A1311,'2-1-1 紀錄下次購買項目'!$A:$A,0)+'2-1-2 data.csv'!G$1-1)),"")</f>
        <v/>
      </c>
      <c r="H1311" s="6" t="str">
        <f>_xlfn.IFNA(IF(H$1&gt;$C1311,"",INDEX('2-1-1 紀錄下次購買項目'!$C:$C,MATCH('2-1-2 data.csv'!$A1311,'2-1-1 紀錄下次購買項目'!$A:$A,0)+'2-1-2 data.csv'!H$1-1)),"")</f>
        <v/>
      </c>
      <c r="I1311" s="6" t="str">
        <f>_xlfn.IFNA(IF(I$1&gt;$C1311,"",INDEX('2-1-1 紀錄下次購買項目'!$C:$C,MATCH('2-1-2 data.csv'!$A1311,'2-1-1 紀錄下次購買項目'!$A:$A,0)+'2-1-2 data.csv'!I$1-1)),"")</f>
        <v/>
      </c>
      <c r="J1311" s="6" t="str">
        <f>_xlfn.IFNA(IF(J$1&gt;$C1311,"",INDEX('2-1-1 紀錄下次購買項目'!$C:$C,MATCH('2-1-2 data.csv'!$A1311,'2-1-1 紀錄下次購買項目'!$A:$A,0)+'2-1-2 data.csv'!J$1-1)),"")</f>
        <v/>
      </c>
      <c r="K1311" s="6" t="str">
        <f>_xlfn.IFNA(IF(K$1&gt;$C1311,"",INDEX('2-1-1 紀錄下次購買項目'!$C:$C,MATCH('2-1-2 data.csv'!$A1311,'2-1-1 紀錄下次購買項目'!$A:$A,0)+'2-1-2 data.csv'!K$1-1)),"")</f>
        <v/>
      </c>
      <c r="L1311" s="6" t="str">
        <f>_xlfn.IFNA(IF(L$1&gt;$C1311,"",INDEX('2-1-1 紀錄下次購買項目'!$C:$C,MATCH('2-1-2 data.csv'!$A1311,'2-1-1 紀錄下次購買項目'!$A:$A,0)+'2-1-2 data.csv'!L$1-1)),"")</f>
        <v/>
      </c>
      <c r="M1311" s="6" t="str">
        <f>_xlfn.IFNA(IF(M$1&gt;$C1311,"",INDEX('2-1-1 紀錄下次購買項目'!$C:$C,MATCH('2-1-2 data.csv'!$A1311,'2-1-1 紀錄下次購買項目'!$A:$A,0)+'2-1-2 data.csv'!M$1-1)),"")</f>
        <v/>
      </c>
      <c r="N1311" s="6" t="str">
        <f>_xlfn.IFNA(IF(N$1&gt;$C1311,"",INDEX('2-1-1 紀錄下次購買項目'!$C:$C,MATCH('2-1-2 data.csv'!$A1311,'2-1-1 紀錄下次購買項目'!$A:$A,0)+'2-1-2 data.csv'!N$1-1)),"")</f>
        <v/>
      </c>
    </row>
    <row r="1312" spans="1:14">
      <c r="A1312" s="6">
        <v>69242</v>
      </c>
      <c r="B1312" s="5">
        <v>3596</v>
      </c>
      <c r="C1312" s="6">
        <v>4</v>
      </c>
      <c r="D1312" s="6">
        <v>1</v>
      </c>
      <c r="E1312" s="6" t="str">
        <f>_xlfn.IFNA(IF(E$1&gt;$C1312,"",INDEX('2-1-1 紀錄下次購買項目'!$C:$C,MATCH('2-1-2 data.csv'!$A1312,'2-1-1 紀錄下次購買項目'!$A:$A,0)+'2-1-2 data.csv'!E$1-1)),"")</f>
        <v>筆記型電腦</v>
      </c>
      <c r="F1312" s="6" t="str">
        <f>_xlfn.IFNA(IF(F$1&gt;$C1312,"",INDEX('2-1-1 紀錄下次購買項目'!$C:$C,MATCH('2-1-2 data.csv'!$A1312,'2-1-1 紀錄下次購買項目'!$A:$A,0)+'2-1-2 data.csv'!F$1-1)),"")</f>
        <v>LCD螢幕</v>
      </c>
      <c r="G1312" s="6" t="str">
        <f>_xlfn.IFNA(IF(G$1&gt;$C1312,"",INDEX('2-1-1 紀錄下次購買項目'!$C:$C,MATCH('2-1-2 data.csv'!$A1312,'2-1-1 紀錄下次購買項目'!$A:$A,0)+'2-1-2 data.csv'!G$1-1)),"")</f>
        <v>有線光學鼠</v>
      </c>
      <c r="H1312" s="6" t="str">
        <f>_xlfn.IFNA(IF(H$1&gt;$C1312,"",INDEX('2-1-1 紀錄下次購買項目'!$C:$C,MATCH('2-1-2 data.csv'!$A1312,'2-1-1 紀錄下次購買項目'!$A:$A,0)+'2-1-2 data.csv'!H$1-1)),"")</f>
        <v>USB 儲存碟</v>
      </c>
      <c r="I1312" s="6" t="str">
        <f>_xlfn.IFNA(IF(I$1&gt;$C1312,"",INDEX('2-1-1 紀錄下次購買項目'!$C:$C,MATCH('2-1-2 data.csv'!$A1312,'2-1-1 紀錄下次購買項目'!$A:$A,0)+'2-1-2 data.csv'!I$1-1)),"")</f>
        <v/>
      </c>
      <c r="J1312" s="6" t="str">
        <f>_xlfn.IFNA(IF(J$1&gt;$C1312,"",INDEX('2-1-1 紀錄下次購買項目'!$C:$C,MATCH('2-1-2 data.csv'!$A1312,'2-1-1 紀錄下次購買項目'!$A:$A,0)+'2-1-2 data.csv'!J$1-1)),"")</f>
        <v/>
      </c>
      <c r="K1312" s="6" t="str">
        <f>_xlfn.IFNA(IF(K$1&gt;$C1312,"",INDEX('2-1-1 紀錄下次購買項目'!$C:$C,MATCH('2-1-2 data.csv'!$A1312,'2-1-1 紀錄下次購買項目'!$A:$A,0)+'2-1-2 data.csv'!K$1-1)),"")</f>
        <v/>
      </c>
      <c r="L1312" s="6" t="str">
        <f>_xlfn.IFNA(IF(L$1&gt;$C1312,"",INDEX('2-1-1 紀錄下次購買項目'!$C:$C,MATCH('2-1-2 data.csv'!$A1312,'2-1-1 紀錄下次購買項目'!$A:$A,0)+'2-1-2 data.csv'!L$1-1)),"")</f>
        <v/>
      </c>
      <c r="M1312" s="6" t="str">
        <f>_xlfn.IFNA(IF(M$1&gt;$C1312,"",INDEX('2-1-1 紀錄下次購買項目'!$C:$C,MATCH('2-1-2 data.csv'!$A1312,'2-1-1 紀錄下次購買項目'!$A:$A,0)+'2-1-2 data.csv'!M$1-1)),"")</f>
        <v/>
      </c>
      <c r="N1312" s="6" t="str">
        <f>_xlfn.IFNA(IF(N$1&gt;$C1312,"",INDEX('2-1-1 紀錄下次購買項目'!$C:$C,MATCH('2-1-2 data.csv'!$A1312,'2-1-1 紀錄下次購買項目'!$A:$A,0)+'2-1-2 data.csv'!N$1-1)),"")</f>
        <v/>
      </c>
    </row>
    <row r="1313" spans="1:14">
      <c r="A1313" s="6">
        <v>69511</v>
      </c>
      <c r="B1313" s="5">
        <v>3596</v>
      </c>
      <c r="C1313" s="6">
        <v>1</v>
      </c>
      <c r="D1313" s="6">
        <v>1</v>
      </c>
      <c r="E1313" s="6" t="str">
        <f>_xlfn.IFNA(IF(E$1&gt;$C1313,"",INDEX('2-1-1 紀錄下次購買項目'!$C:$C,MATCH('2-1-2 data.csv'!$A1313,'2-1-1 紀錄下次購買項目'!$A:$A,0)+'2-1-2 data.csv'!E$1-1)),"")</f>
        <v>延長線</v>
      </c>
      <c r="F1313" s="6" t="str">
        <f>_xlfn.IFNA(IF(F$1&gt;$C1313,"",INDEX('2-1-1 紀錄下次購買項目'!$C:$C,MATCH('2-1-2 data.csv'!$A1313,'2-1-1 紀錄下次購買項目'!$A:$A,0)+'2-1-2 data.csv'!F$1-1)),"")</f>
        <v/>
      </c>
      <c r="G1313" s="6" t="str">
        <f>_xlfn.IFNA(IF(G$1&gt;$C1313,"",INDEX('2-1-1 紀錄下次購買項目'!$C:$C,MATCH('2-1-2 data.csv'!$A1313,'2-1-1 紀錄下次購買項目'!$A:$A,0)+'2-1-2 data.csv'!G$1-1)),"")</f>
        <v/>
      </c>
      <c r="H1313" s="6" t="str">
        <f>_xlfn.IFNA(IF(H$1&gt;$C1313,"",INDEX('2-1-1 紀錄下次購買項目'!$C:$C,MATCH('2-1-2 data.csv'!$A1313,'2-1-1 紀錄下次購買項目'!$A:$A,0)+'2-1-2 data.csv'!H$1-1)),"")</f>
        <v/>
      </c>
      <c r="I1313" s="6" t="str">
        <f>_xlfn.IFNA(IF(I$1&gt;$C1313,"",INDEX('2-1-1 紀錄下次購買項目'!$C:$C,MATCH('2-1-2 data.csv'!$A1313,'2-1-1 紀錄下次購買項目'!$A:$A,0)+'2-1-2 data.csv'!I$1-1)),"")</f>
        <v/>
      </c>
      <c r="J1313" s="6" t="str">
        <f>_xlfn.IFNA(IF(J$1&gt;$C1313,"",INDEX('2-1-1 紀錄下次購買項目'!$C:$C,MATCH('2-1-2 data.csv'!$A1313,'2-1-1 紀錄下次購買項目'!$A:$A,0)+'2-1-2 data.csv'!J$1-1)),"")</f>
        <v/>
      </c>
      <c r="K1313" s="6" t="str">
        <f>_xlfn.IFNA(IF(K$1&gt;$C1313,"",INDEX('2-1-1 紀錄下次購買項目'!$C:$C,MATCH('2-1-2 data.csv'!$A1313,'2-1-1 紀錄下次購買項目'!$A:$A,0)+'2-1-2 data.csv'!K$1-1)),"")</f>
        <v/>
      </c>
      <c r="L1313" s="6" t="str">
        <f>_xlfn.IFNA(IF(L$1&gt;$C1313,"",INDEX('2-1-1 紀錄下次購買項目'!$C:$C,MATCH('2-1-2 data.csv'!$A1313,'2-1-1 紀錄下次購買項目'!$A:$A,0)+'2-1-2 data.csv'!L$1-1)),"")</f>
        <v/>
      </c>
      <c r="M1313" s="6" t="str">
        <f>_xlfn.IFNA(IF(M$1&gt;$C1313,"",INDEX('2-1-1 紀錄下次購買項目'!$C:$C,MATCH('2-1-2 data.csv'!$A1313,'2-1-1 紀錄下次購買項目'!$A:$A,0)+'2-1-2 data.csv'!M$1-1)),"")</f>
        <v/>
      </c>
      <c r="N1313" s="6" t="str">
        <f>_xlfn.IFNA(IF(N$1&gt;$C1313,"",INDEX('2-1-1 紀錄下次購買項目'!$C:$C,MATCH('2-1-2 data.csv'!$A1313,'2-1-1 紀錄下次購買項目'!$A:$A,0)+'2-1-2 data.csv'!N$1-1)),"")</f>
        <v/>
      </c>
    </row>
    <row r="1314" spans="1:14">
      <c r="A1314" s="6">
        <v>70271</v>
      </c>
      <c r="B1314" s="5">
        <v>3596</v>
      </c>
      <c r="C1314" s="6">
        <v>1</v>
      </c>
      <c r="D1314" s="6">
        <v>1</v>
      </c>
      <c r="E1314" s="6" t="str">
        <f>_xlfn.IFNA(IF(E$1&gt;$C1314,"",INDEX('2-1-1 紀錄下次購買項目'!$C:$C,MATCH('2-1-2 data.csv'!$A1314,'2-1-1 紀錄下次購買項目'!$A:$A,0)+'2-1-2 data.csv'!E$1-1)),"")</f>
        <v>家電安裝費</v>
      </c>
      <c r="F1314" s="6" t="str">
        <f>_xlfn.IFNA(IF(F$1&gt;$C1314,"",INDEX('2-1-1 紀錄下次購買項目'!$C:$C,MATCH('2-1-2 data.csv'!$A1314,'2-1-1 紀錄下次購買項目'!$A:$A,0)+'2-1-2 data.csv'!F$1-1)),"")</f>
        <v/>
      </c>
      <c r="G1314" s="6" t="str">
        <f>_xlfn.IFNA(IF(G$1&gt;$C1314,"",INDEX('2-1-1 紀錄下次購買項目'!$C:$C,MATCH('2-1-2 data.csv'!$A1314,'2-1-1 紀錄下次購買項目'!$A:$A,0)+'2-1-2 data.csv'!G$1-1)),"")</f>
        <v/>
      </c>
      <c r="H1314" s="6" t="str">
        <f>_xlfn.IFNA(IF(H$1&gt;$C1314,"",INDEX('2-1-1 紀錄下次購買項目'!$C:$C,MATCH('2-1-2 data.csv'!$A1314,'2-1-1 紀錄下次購買項目'!$A:$A,0)+'2-1-2 data.csv'!H$1-1)),"")</f>
        <v/>
      </c>
      <c r="I1314" s="6" t="str">
        <f>_xlfn.IFNA(IF(I$1&gt;$C1314,"",INDEX('2-1-1 紀錄下次購買項目'!$C:$C,MATCH('2-1-2 data.csv'!$A1314,'2-1-1 紀錄下次購買項目'!$A:$A,0)+'2-1-2 data.csv'!I$1-1)),"")</f>
        <v/>
      </c>
      <c r="J1314" s="6" t="str">
        <f>_xlfn.IFNA(IF(J$1&gt;$C1314,"",INDEX('2-1-1 紀錄下次購買項目'!$C:$C,MATCH('2-1-2 data.csv'!$A1314,'2-1-1 紀錄下次購買項目'!$A:$A,0)+'2-1-2 data.csv'!J$1-1)),"")</f>
        <v/>
      </c>
      <c r="K1314" s="6" t="str">
        <f>_xlfn.IFNA(IF(K$1&gt;$C1314,"",INDEX('2-1-1 紀錄下次購買項目'!$C:$C,MATCH('2-1-2 data.csv'!$A1314,'2-1-1 紀錄下次購買項目'!$A:$A,0)+'2-1-2 data.csv'!K$1-1)),"")</f>
        <v/>
      </c>
      <c r="L1314" s="6" t="str">
        <f>_xlfn.IFNA(IF(L$1&gt;$C1314,"",INDEX('2-1-1 紀錄下次購買項目'!$C:$C,MATCH('2-1-2 data.csv'!$A1314,'2-1-1 紀錄下次購買項目'!$A:$A,0)+'2-1-2 data.csv'!L$1-1)),"")</f>
        <v/>
      </c>
      <c r="M1314" s="6" t="str">
        <f>_xlfn.IFNA(IF(M$1&gt;$C1314,"",INDEX('2-1-1 紀錄下次購買項目'!$C:$C,MATCH('2-1-2 data.csv'!$A1314,'2-1-1 紀錄下次購買項目'!$A:$A,0)+'2-1-2 data.csv'!M$1-1)),"")</f>
        <v/>
      </c>
      <c r="N1314" s="6" t="str">
        <f>_xlfn.IFNA(IF(N$1&gt;$C1314,"",INDEX('2-1-1 紀錄下次購買項目'!$C:$C,MATCH('2-1-2 data.csv'!$A1314,'2-1-1 紀錄下次購買項目'!$A:$A,0)+'2-1-2 data.csv'!N$1-1)),"")</f>
        <v/>
      </c>
    </row>
    <row r="1315" spans="1:14">
      <c r="A1315" s="6">
        <v>71925</v>
      </c>
      <c r="B1315" s="5">
        <v>3596</v>
      </c>
      <c r="C1315" s="6">
        <v>1</v>
      </c>
      <c r="D1315" s="6">
        <v>1</v>
      </c>
      <c r="E1315" s="6" t="str">
        <f>_xlfn.IFNA(IF(E$1&gt;$C1315,"",INDEX('2-1-1 紀錄下次購買項目'!$C:$C,MATCH('2-1-2 data.csv'!$A1315,'2-1-1 紀錄下次購買項目'!$A:$A,0)+'2-1-2 data.csv'!E$1-1)),"")</f>
        <v>DVD燒錄片</v>
      </c>
      <c r="F1315" s="6" t="str">
        <f>_xlfn.IFNA(IF(F$1&gt;$C1315,"",INDEX('2-1-1 紀錄下次購買項目'!$C:$C,MATCH('2-1-2 data.csv'!$A1315,'2-1-1 紀錄下次購買項目'!$A:$A,0)+'2-1-2 data.csv'!F$1-1)),"")</f>
        <v/>
      </c>
      <c r="G1315" s="6" t="str">
        <f>_xlfn.IFNA(IF(G$1&gt;$C1315,"",INDEX('2-1-1 紀錄下次購買項目'!$C:$C,MATCH('2-1-2 data.csv'!$A1315,'2-1-1 紀錄下次購買項目'!$A:$A,0)+'2-1-2 data.csv'!G$1-1)),"")</f>
        <v/>
      </c>
      <c r="H1315" s="6" t="str">
        <f>_xlfn.IFNA(IF(H$1&gt;$C1315,"",INDEX('2-1-1 紀錄下次購買項目'!$C:$C,MATCH('2-1-2 data.csv'!$A1315,'2-1-1 紀錄下次購買項目'!$A:$A,0)+'2-1-2 data.csv'!H$1-1)),"")</f>
        <v/>
      </c>
      <c r="I1315" s="6" t="str">
        <f>_xlfn.IFNA(IF(I$1&gt;$C1315,"",INDEX('2-1-1 紀錄下次購買項目'!$C:$C,MATCH('2-1-2 data.csv'!$A1315,'2-1-1 紀錄下次購買項目'!$A:$A,0)+'2-1-2 data.csv'!I$1-1)),"")</f>
        <v/>
      </c>
      <c r="J1315" s="6" t="str">
        <f>_xlfn.IFNA(IF(J$1&gt;$C1315,"",INDEX('2-1-1 紀錄下次購買項目'!$C:$C,MATCH('2-1-2 data.csv'!$A1315,'2-1-1 紀錄下次購買項目'!$A:$A,0)+'2-1-2 data.csv'!J$1-1)),"")</f>
        <v/>
      </c>
      <c r="K1315" s="6" t="str">
        <f>_xlfn.IFNA(IF(K$1&gt;$C1315,"",INDEX('2-1-1 紀錄下次購買項目'!$C:$C,MATCH('2-1-2 data.csv'!$A1315,'2-1-1 紀錄下次購買項目'!$A:$A,0)+'2-1-2 data.csv'!K$1-1)),"")</f>
        <v/>
      </c>
      <c r="L1315" s="6" t="str">
        <f>_xlfn.IFNA(IF(L$1&gt;$C1315,"",INDEX('2-1-1 紀錄下次購買項目'!$C:$C,MATCH('2-1-2 data.csv'!$A1315,'2-1-1 紀錄下次購買項目'!$A:$A,0)+'2-1-2 data.csv'!L$1-1)),"")</f>
        <v/>
      </c>
      <c r="M1315" s="6" t="str">
        <f>_xlfn.IFNA(IF(M$1&gt;$C1315,"",INDEX('2-1-1 紀錄下次購買項目'!$C:$C,MATCH('2-1-2 data.csv'!$A1315,'2-1-1 紀錄下次購買項目'!$A:$A,0)+'2-1-2 data.csv'!M$1-1)),"")</f>
        <v/>
      </c>
      <c r="N1315" s="6" t="str">
        <f>_xlfn.IFNA(IF(N$1&gt;$C1315,"",INDEX('2-1-1 紀錄下次購買項目'!$C:$C,MATCH('2-1-2 data.csv'!$A1315,'2-1-1 紀錄下次購買項目'!$A:$A,0)+'2-1-2 data.csv'!N$1-1)),"")</f>
        <v/>
      </c>
    </row>
    <row r="1316" spans="1:14">
      <c r="A1316" s="6">
        <v>73651</v>
      </c>
      <c r="B1316" s="5">
        <v>3596</v>
      </c>
      <c r="C1316" s="6">
        <v>1</v>
      </c>
      <c r="D1316" s="6">
        <v>1</v>
      </c>
      <c r="E1316" s="6" t="str">
        <f>_xlfn.IFNA(IF(E$1&gt;$C1316,"",INDEX('2-1-1 紀錄下次購買項目'!$C:$C,MATCH('2-1-2 data.csv'!$A1316,'2-1-1 紀錄下次購買項目'!$A:$A,0)+'2-1-2 data.csv'!E$1-1)),"")</f>
        <v>線材</v>
      </c>
      <c r="F1316" s="6" t="str">
        <f>_xlfn.IFNA(IF(F$1&gt;$C1316,"",INDEX('2-1-1 紀錄下次購買項目'!$C:$C,MATCH('2-1-2 data.csv'!$A1316,'2-1-1 紀錄下次購買項目'!$A:$A,0)+'2-1-2 data.csv'!F$1-1)),"")</f>
        <v/>
      </c>
      <c r="G1316" s="6" t="str">
        <f>_xlfn.IFNA(IF(G$1&gt;$C1316,"",INDEX('2-1-1 紀錄下次購買項目'!$C:$C,MATCH('2-1-2 data.csv'!$A1316,'2-1-1 紀錄下次購買項目'!$A:$A,0)+'2-1-2 data.csv'!G$1-1)),"")</f>
        <v/>
      </c>
      <c r="H1316" s="6" t="str">
        <f>_xlfn.IFNA(IF(H$1&gt;$C1316,"",INDEX('2-1-1 紀錄下次購買項目'!$C:$C,MATCH('2-1-2 data.csv'!$A1316,'2-1-1 紀錄下次購買項目'!$A:$A,0)+'2-1-2 data.csv'!H$1-1)),"")</f>
        <v/>
      </c>
      <c r="I1316" s="6" t="str">
        <f>_xlfn.IFNA(IF(I$1&gt;$C1316,"",INDEX('2-1-1 紀錄下次購買項目'!$C:$C,MATCH('2-1-2 data.csv'!$A1316,'2-1-1 紀錄下次購買項目'!$A:$A,0)+'2-1-2 data.csv'!I$1-1)),"")</f>
        <v/>
      </c>
      <c r="J1316" s="6" t="str">
        <f>_xlfn.IFNA(IF(J$1&gt;$C1316,"",INDEX('2-1-1 紀錄下次購買項目'!$C:$C,MATCH('2-1-2 data.csv'!$A1316,'2-1-1 紀錄下次購買項目'!$A:$A,0)+'2-1-2 data.csv'!J$1-1)),"")</f>
        <v/>
      </c>
      <c r="K1316" s="6" t="str">
        <f>_xlfn.IFNA(IF(K$1&gt;$C1316,"",INDEX('2-1-1 紀錄下次購買項目'!$C:$C,MATCH('2-1-2 data.csv'!$A1316,'2-1-1 紀錄下次購買項目'!$A:$A,0)+'2-1-2 data.csv'!K$1-1)),"")</f>
        <v/>
      </c>
      <c r="L1316" s="6" t="str">
        <f>_xlfn.IFNA(IF(L$1&gt;$C1316,"",INDEX('2-1-1 紀錄下次購買項目'!$C:$C,MATCH('2-1-2 data.csv'!$A1316,'2-1-1 紀錄下次購買項目'!$A:$A,0)+'2-1-2 data.csv'!L$1-1)),"")</f>
        <v/>
      </c>
      <c r="M1316" s="6" t="str">
        <f>_xlfn.IFNA(IF(M$1&gt;$C1316,"",INDEX('2-1-1 紀錄下次購買項目'!$C:$C,MATCH('2-1-2 data.csv'!$A1316,'2-1-1 紀錄下次購買項目'!$A:$A,0)+'2-1-2 data.csv'!M$1-1)),"")</f>
        <v/>
      </c>
      <c r="N1316" s="6" t="str">
        <f>_xlfn.IFNA(IF(N$1&gt;$C1316,"",INDEX('2-1-1 紀錄下次購買項目'!$C:$C,MATCH('2-1-2 data.csv'!$A1316,'2-1-1 紀錄下次購買項目'!$A:$A,0)+'2-1-2 data.csv'!N$1-1)),"")</f>
        <v/>
      </c>
    </row>
    <row r="1317" spans="1:14">
      <c r="A1317" s="6">
        <v>80946</v>
      </c>
      <c r="B1317" s="5">
        <v>3596</v>
      </c>
      <c r="C1317" s="6">
        <v>1</v>
      </c>
      <c r="D1317" s="6">
        <v>0</v>
      </c>
      <c r="E1317" s="6" t="str">
        <f>_xlfn.IFNA(IF(E$1&gt;$C1317,"",INDEX('2-1-1 紀錄下次購買項目'!$C:$C,MATCH('2-1-2 data.csv'!$A1317,'2-1-1 紀錄下次購買項目'!$A:$A,0)+'2-1-2 data.csv'!E$1-1)),"")</f>
        <v>DVD燒錄片</v>
      </c>
      <c r="F1317" s="6" t="str">
        <f>_xlfn.IFNA(IF(F$1&gt;$C1317,"",INDEX('2-1-1 紀錄下次購買項目'!$C:$C,MATCH('2-1-2 data.csv'!$A1317,'2-1-1 紀錄下次購買項目'!$A:$A,0)+'2-1-2 data.csv'!F$1-1)),"")</f>
        <v/>
      </c>
      <c r="G1317" s="6" t="str">
        <f>_xlfn.IFNA(IF(G$1&gt;$C1317,"",INDEX('2-1-1 紀錄下次購買項目'!$C:$C,MATCH('2-1-2 data.csv'!$A1317,'2-1-1 紀錄下次購買項目'!$A:$A,0)+'2-1-2 data.csv'!G$1-1)),"")</f>
        <v/>
      </c>
      <c r="H1317" s="6" t="str">
        <f>_xlfn.IFNA(IF(H$1&gt;$C1317,"",INDEX('2-1-1 紀錄下次購買項目'!$C:$C,MATCH('2-1-2 data.csv'!$A1317,'2-1-1 紀錄下次購買項目'!$A:$A,0)+'2-1-2 data.csv'!H$1-1)),"")</f>
        <v/>
      </c>
      <c r="I1317" s="6" t="str">
        <f>_xlfn.IFNA(IF(I$1&gt;$C1317,"",INDEX('2-1-1 紀錄下次購買項目'!$C:$C,MATCH('2-1-2 data.csv'!$A1317,'2-1-1 紀錄下次購買項目'!$A:$A,0)+'2-1-2 data.csv'!I$1-1)),"")</f>
        <v/>
      </c>
      <c r="J1317" s="6" t="str">
        <f>_xlfn.IFNA(IF(J$1&gt;$C1317,"",INDEX('2-1-1 紀錄下次購買項目'!$C:$C,MATCH('2-1-2 data.csv'!$A1317,'2-1-1 紀錄下次購買項目'!$A:$A,0)+'2-1-2 data.csv'!J$1-1)),"")</f>
        <v/>
      </c>
      <c r="K1317" s="6" t="str">
        <f>_xlfn.IFNA(IF(K$1&gt;$C1317,"",INDEX('2-1-1 紀錄下次購買項目'!$C:$C,MATCH('2-1-2 data.csv'!$A1317,'2-1-1 紀錄下次購買項目'!$A:$A,0)+'2-1-2 data.csv'!K$1-1)),"")</f>
        <v/>
      </c>
      <c r="L1317" s="6" t="str">
        <f>_xlfn.IFNA(IF(L$1&gt;$C1317,"",INDEX('2-1-1 紀錄下次購買項目'!$C:$C,MATCH('2-1-2 data.csv'!$A1317,'2-1-1 紀錄下次購買項目'!$A:$A,0)+'2-1-2 data.csv'!L$1-1)),"")</f>
        <v/>
      </c>
      <c r="M1317" s="6" t="str">
        <f>_xlfn.IFNA(IF(M$1&gt;$C1317,"",INDEX('2-1-1 紀錄下次購買項目'!$C:$C,MATCH('2-1-2 data.csv'!$A1317,'2-1-1 紀錄下次購買項目'!$A:$A,0)+'2-1-2 data.csv'!M$1-1)),"")</f>
        <v/>
      </c>
      <c r="N1317" s="6" t="str">
        <f>_xlfn.IFNA(IF(N$1&gt;$C1317,"",INDEX('2-1-1 紀錄下次購買項目'!$C:$C,MATCH('2-1-2 data.csv'!$A1317,'2-1-1 紀錄下次購買項目'!$A:$A,0)+'2-1-2 data.csv'!N$1-1)),"")</f>
        <v/>
      </c>
    </row>
    <row r="1318" spans="1:14">
      <c r="A1318" s="6">
        <v>9123</v>
      </c>
      <c r="B1318" s="5">
        <v>3610</v>
      </c>
      <c r="C1318" s="6">
        <v>2</v>
      </c>
      <c r="D1318" s="6">
        <v>2</v>
      </c>
      <c r="E1318" s="6" t="str">
        <f>_xlfn.IFNA(IF(E$1&gt;$C1318,"",INDEX('2-1-1 紀錄下次購買項目'!$C:$C,MATCH('2-1-2 data.csv'!$A1318,'2-1-1 紀錄下次購買項目'!$A:$A,0)+'2-1-2 data.csv'!E$1-1)),"")</f>
        <v>鍵盤</v>
      </c>
      <c r="F1318" s="6" t="str">
        <f>_xlfn.IFNA(IF(F$1&gt;$C1318,"",INDEX('2-1-1 紀錄下次購買項目'!$C:$C,MATCH('2-1-2 data.csv'!$A1318,'2-1-1 紀錄下次購買項目'!$A:$A,0)+'2-1-2 data.csv'!F$1-1)),"")</f>
        <v>有線光學鼠</v>
      </c>
      <c r="G1318" s="6" t="str">
        <f>_xlfn.IFNA(IF(G$1&gt;$C1318,"",INDEX('2-1-1 紀錄下次購買項目'!$C:$C,MATCH('2-1-2 data.csv'!$A1318,'2-1-1 紀錄下次購買項目'!$A:$A,0)+'2-1-2 data.csv'!G$1-1)),"")</f>
        <v/>
      </c>
      <c r="H1318" s="6" t="str">
        <f>_xlfn.IFNA(IF(H$1&gt;$C1318,"",INDEX('2-1-1 紀錄下次購買項目'!$C:$C,MATCH('2-1-2 data.csv'!$A1318,'2-1-1 紀錄下次購買項目'!$A:$A,0)+'2-1-2 data.csv'!H$1-1)),"")</f>
        <v/>
      </c>
      <c r="I1318" s="6" t="str">
        <f>_xlfn.IFNA(IF(I$1&gt;$C1318,"",INDEX('2-1-1 紀錄下次購買項目'!$C:$C,MATCH('2-1-2 data.csv'!$A1318,'2-1-1 紀錄下次購買項目'!$A:$A,0)+'2-1-2 data.csv'!I$1-1)),"")</f>
        <v/>
      </c>
      <c r="J1318" s="6" t="str">
        <f>_xlfn.IFNA(IF(J$1&gt;$C1318,"",INDEX('2-1-1 紀錄下次購買項目'!$C:$C,MATCH('2-1-2 data.csv'!$A1318,'2-1-1 紀錄下次購買項目'!$A:$A,0)+'2-1-2 data.csv'!J$1-1)),"")</f>
        <v/>
      </c>
      <c r="K1318" s="6" t="str">
        <f>_xlfn.IFNA(IF(K$1&gt;$C1318,"",INDEX('2-1-1 紀錄下次購買項目'!$C:$C,MATCH('2-1-2 data.csv'!$A1318,'2-1-1 紀錄下次購買項目'!$A:$A,0)+'2-1-2 data.csv'!K$1-1)),"")</f>
        <v/>
      </c>
      <c r="L1318" s="6" t="str">
        <f>_xlfn.IFNA(IF(L$1&gt;$C1318,"",INDEX('2-1-1 紀錄下次購買項目'!$C:$C,MATCH('2-1-2 data.csv'!$A1318,'2-1-1 紀錄下次購買項目'!$A:$A,0)+'2-1-2 data.csv'!L$1-1)),"")</f>
        <v/>
      </c>
      <c r="M1318" s="6" t="str">
        <f>_xlfn.IFNA(IF(M$1&gt;$C1318,"",INDEX('2-1-1 紀錄下次購買項目'!$C:$C,MATCH('2-1-2 data.csv'!$A1318,'2-1-1 紀錄下次購買項目'!$A:$A,0)+'2-1-2 data.csv'!M$1-1)),"")</f>
        <v/>
      </c>
      <c r="N1318" s="6" t="str">
        <f>_xlfn.IFNA(IF(N$1&gt;$C1318,"",INDEX('2-1-1 紀錄下次購買項目'!$C:$C,MATCH('2-1-2 data.csv'!$A1318,'2-1-1 紀錄下次購買項目'!$A:$A,0)+'2-1-2 data.csv'!N$1-1)),"")</f>
        <v/>
      </c>
    </row>
    <row r="1319" spans="1:14">
      <c r="A1319" s="6">
        <v>11013</v>
      </c>
      <c r="B1319" s="5">
        <v>3610</v>
      </c>
      <c r="C1319" s="6">
        <v>2</v>
      </c>
      <c r="D1319" s="6">
        <v>1</v>
      </c>
      <c r="E1319" s="6" t="str">
        <f>_xlfn.IFNA(IF(E$1&gt;$C1319,"",INDEX('2-1-1 紀錄下次購買項目'!$C:$C,MATCH('2-1-2 data.csv'!$A1319,'2-1-1 紀錄下次購買項目'!$A:$A,0)+'2-1-2 data.csv'!E$1-1)),"")</f>
        <v>讀卡機/轉接卡</v>
      </c>
      <c r="F1319" s="6" t="str">
        <f>_xlfn.IFNA(IF(F$1&gt;$C1319,"",INDEX('2-1-1 紀錄下次購買項目'!$C:$C,MATCH('2-1-2 data.csv'!$A1319,'2-1-1 紀錄下次購買項目'!$A:$A,0)+'2-1-2 data.csv'!F$1-1)),"")</f>
        <v>有線光學鼠</v>
      </c>
      <c r="G1319" s="6" t="str">
        <f>_xlfn.IFNA(IF(G$1&gt;$C1319,"",INDEX('2-1-1 紀錄下次購買項目'!$C:$C,MATCH('2-1-2 data.csv'!$A1319,'2-1-1 紀錄下次購買項目'!$A:$A,0)+'2-1-2 data.csv'!G$1-1)),"")</f>
        <v/>
      </c>
      <c r="H1319" s="6" t="str">
        <f>_xlfn.IFNA(IF(H$1&gt;$C1319,"",INDEX('2-1-1 紀錄下次購買項目'!$C:$C,MATCH('2-1-2 data.csv'!$A1319,'2-1-1 紀錄下次購買項目'!$A:$A,0)+'2-1-2 data.csv'!H$1-1)),"")</f>
        <v/>
      </c>
      <c r="I1319" s="6" t="str">
        <f>_xlfn.IFNA(IF(I$1&gt;$C1319,"",INDEX('2-1-1 紀錄下次購買項目'!$C:$C,MATCH('2-1-2 data.csv'!$A1319,'2-1-1 紀錄下次購買項目'!$A:$A,0)+'2-1-2 data.csv'!I$1-1)),"")</f>
        <v/>
      </c>
      <c r="J1319" s="6" t="str">
        <f>_xlfn.IFNA(IF(J$1&gt;$C1319,"",INDEX('2-1-1 紀錄下次購買項目'!$C:$C,MATCH('2-1-2 data.csv'!$A1319,'2-1-1 紀錄下次購買項目'!$A:$A,0)+'2-1-2 data.csv'!J$1-1)),"")</f>
        <v/>
      </c>
      <c r="K1319" s="6" t="str">
        <f>_xlfn.IFNA(IF(K$1&gt;$C1319,"",INDEX('2-1-1 紀錄下次購買項目'!$C:$C,MATCH('2-1-2 data.csv'!$A1319,'2-1-1 紀錄下次購買項目'!$A:$A,0)+'2-1-2 data.csv'!K$1-1)),"")</f>
        <v/>
      </c>
      <c r="L1319" s="6" t="str">
        <f>_xlfn.IFNA(IF(L$1&gt;$C1319,"",INDEX('2-1-1 紀錄下次購買項目'!$C:$C,MATCH('2-1-2 data.csv'!$A1319,'2-1-1 紀錄下次購買項目'!$A:$A,0)+'2-1-2 data.csv'!L$1-1)),"")</f>
        <v/>
      </c>
      <c r="M1319" s="6" t="str">
        <f>_xlfn.IFNA(IF(M$1&gt;$C1319,"",INDEX('2-1-1 紀錄下次購買項目'!$C:$C,MATCH('2-1-2 data.csv'!$A1319,'2-1-1 紀錄下次購買項目'!$A:$A,0)+'2-1-2 data.csv'!M$1-1)),"")</f>
        <v/>
      </c>
      <c r="N1319" s="6" t="str">
        <f>_xlfn.IFNA(IF(N$1&gt;$C1319,"",INDEX('2-1-1 紀錄下次購買項目'!$C:$C,MATCH('2-1-2 data.csv'!$A1319,'2-1-1 紀錄下次購買項目'!$A:$A,0)+'2-1-2 data.csv'!N$1-1)),"")</f>
        <v/>
      </c>
    </row>
    <row r="1320" spans="1:14">
      <c r="A1320" s="6">
        <v>13040</v>
      </c>
      <c r="B1320" s="6">
        <v>3610</v>
      </c>
      <c r="C1320" s="6">
        <v>1</v>
      </c>
      <c r="D1320" s="6">
        <v>2</v>
      </c>
      <c r="E1320" s="6" t="str">
        <f>_xlfn.IFNA(IF(E$1&gt;$C1320,"",INDEX('2-1-1 紀錄下次購買項目'!$C:$C,MATCH('2-1-2 data.csv'!$A1320,'2-1-1 紀錄下次購買項目'!$A:$A,0)+'2-1-2 data.csv'!E$1-1)),"")</f>
        <v>鍵盤</v>
      </c>
      <c r="F1320" s="6" t="str">
        <f>_xlfn.IFNA(IF(F$1&gt;$C1320,"",INDEX('2-1-1 紀錄下次購買項目'!$C:$C,MATCH('2-1-2 data.csv'!$A1320,'2-1-1 紀錄下次購買項目'!$A:$A,0)+'2-1-2 data.csv'!F$1-1)),"")</f>
        <v/>
      </c>
      <c r="G1320" s="6" t="str">
        <f>_xlfn.IFNA(IF(G$1&gt;$C1320,"",INDEX('2-1-1 紀錄下次購買項目'!$C:$C,MATCH('2-1-2 data.csv'!$A1320,'2-1-1 紀錄下次購買項目'!$A:$A,0)+'2-1-2 data.csv'!G$1-1)),"")</f>
        <v/>
      </c>
      <c r="H1320" s="6" t="str">
        <f>_xlfn.IFNA(IF(H$1&gt;$C1320,"",INDEX('2-1-1 紀錄下次購買項目'!$C:$C,MATCH('2-1-2 data.csv'!$A1320,'2-1-1 紀錄下次購買項目'!$A:$A,0)+'2-1-2 data.csv'!H$1-1)),"")</f>
        <v/>
      </c>
      <c r="I1320" s="6" t="str">
        <f>_xlfn.IFNA(IF(I$1&gt;$C1320,"",INDEX('2-1-1 紀錄下次購買項目'!$C:$C,MATCH('2-1-2 data.csv'!$A1320,'2-1-1 紀錄下次購買項目'!$A:$A,0)+'2-1-2 data.csv'!I$1-1)),"")</f>
        <v/>
      </c>
      <c r="J1320" s="6" t="str">
        <f>_xlfn.IFNA(IF(J$1&gt;$C1320,"",INDEX('2-1-1 紀錄下次購買項目'!$C:$C,MATCH('2-1-2 data.csv'!$A1320,'2-1-1 紀錄下次購買項目'!$A:$A,0)+'2-1-2 data.csv'!J$1-1)),"")</f>
        <v/>
      </c>
      <c r="K1320" s="6" t="str">
        <f>_xlfn.IFNA(IF(K$1&gt;$C1320,"",INDEX('2-1-1 紀錄下次購買項目'!$C:$C,MATCH('2-1-2 data.csv'!$A1320,'2-1-1 紀錄下次購買項目'!$A:$A,0)+'2-1-2 data.csv'!K$1-1)),"")</f>
        <v/>
      </c>
      <c r="L1320" s="6" t="str">
        <f>_xlfn.IFNA(IF(L$1&gt;$C1320,"",INDEX('2-1-1 紀錄下次購買項目'!$C:$C,MATCH('2-1-2 data.csv'!$A1320,'2-1-1 紀錄下次購買項目'!$A:$A,0)+'2-1-2 data.csv'!L$1-1)),"")</f>
        <v/>
      </c>
      <c r="M1320" s="6" t="str">
        <f>_xlfn.IFNA(IF(M$1&gt;$C1320,"",INDEX('2-1-1 紀錄下次購買項目'!$C:$C,MATCH('2-1-2 data.csv'!$A1320,'2-1-1 紀錄下次購買項目'!$A:$A,0)+'2-1-2 data.csv'!M$1-1)),"")</f>
        <v/>
      </c>
      <c r="N1320" s="6" t="str">
        <f>_xlfn.IFNA(IF(N$1&gt;$C1320,"",INDEX('2-1-1 紀錄下次購買項目'!$C:$C,MATCH('2-1-2 data.csv'!$A1320,'2-1-1 紀錄下次購買項目'!$A:$A,0)+'2-1-2 data.csv'!N$1-1)),"")</f>
        <v/>
      </c>
    </row>
    <row r="1321" spans="1:14">
      <c r="A1321" s="6">
        <v>15305</v>
      </c>
      <c r="B1321" s="6">
        <v>3610</v>
      </c>
      <c r="C1321" s="6">
        <v>2</v>
      </c>
      <c r="D1321" s="6">
        <v>1</v>
      </c>
      <c r="E1321" s="6" t="str">
        <f>_xlfn.IFNA(IF(E$1&gt;$C1321,"",INDEX('2-1-1 紀錄下次購買項目'!$C:$C,MATCH('2-1-2 data.csv'!$A1321,'2-1-1 紀錄下次購買項目'!$A:$A,0)+'2-1-2 data.csv'!E$1-1)),"")</f>
        <v>一般電池</v>
      </c>
      <c r="F1321" s="6" t="str">
        <f>_xlfn.IFNA(IF(F$1&gt;$C1321,"",INDEX('2-1-1 紀錄下次購買項目'!$C:$C,MATCH('2-1-2 data.csv'!$A1321,'2-1-1 紀錄下次購買項目'!$A:$A,0)+'2-1-2 data.csv'!F$1-1)),"")</f>
        <v>USB 儲存碟</v>
      </c>
      <c r="G1321" s="6" t="str">
        <f>_xlfn.IFNA(IF(G$1&gt;$C1321,"",INDEX('2-1-1 紀錄下次購買項目'!$C:$C,MATCH('2-1-2 data.csv'!$A1321,'2-1-1 紀錄下次購買項目'!$A:$A,0)+'2-1-2 data.csv'!G$1-1)),"")</f>
        <v/>
      </c>
      <c r="H1321" s="6" t="str">
        <f>_xlfn.IFNA(IF(H$1&gt;$C1321,"",INDEX('2-1-1 紀錄下次購買項目'!$C:$C,MATCH('2-1-2 data.csv'!$A1321,'2-1-1 紀錄下次購買項目'!$A:$A,0)+'2-1-2 data.csv'!H$1-1)),"")</f>
        <v/>
      </c>
      <c r="I1321" s="6" t="str">
        <f>_xlfn.IFNA(IF(I$1&gt;$C1321,"",INDEX('2-1-1 紀錄下次購買項目'!$C:$C,MATCH('2-1-2 data.csv'!$A1321,'2-1-1 紀錄下次購買項目'!$A:$A,0)+'2-1-2 data.csv'!I$1-1)),"")</f>
        <v/>
      </c>
      <c r="J1321" s="6" t="str">
        <f>_xlfn.IFNA(IF(J$1&gt;$C1321,"",INDEX('2-1-1 紀錄下次購買項目'!$C:$C,MATCH('2-1-2 data.csv'!$A1321,'2-1-1 紀錄下次購買項目'!$A:$A,0)+'2-1-2 data.csv'!J$1-1)),"")</f>
        <v/>
      </c>
      <c r="K1321" s="6" t="str">
        <f>_xlfn.IFNA(IF(K$1&gt;$C1321,"",INDEX('2-1-1 紀錄下次購買項目'!$C:$C,MATCH('2-1-2 data.csv'!$A1321,'2-1-1 紀錄下次購買項目'!$A:$A,0)+'2-1-2 data.csv'!K$1-1)),"")</f>
        <v/>
      </c>
      <c r="L1321" s="6" t="str">
        <f>_xlfn.IFNA(IF(L$1&gt;$C1321,"",INDEX('2-1-1 紀錄下次購買項目'!$C:$C,MATCH('2-1-2 data.csv'!$A1321,'2-1-1 紀錄下次購買項目'!$A:$A,0)+'2-1-2 data.csv'!L$1-1)),"")</f>
        <v/>
      </c>
      <c r="M1321" s="6" t="str">
        <f>_xlfn.IFNA(IF(M$1&gt;$C1321,"",INDEX('2-1-1 紀錄下次購買項目'!$C:$C,MATCH('2-1-2 data.csv'!$A1321,'2-1-1 紀錄下次購買項目'!$A:$A,0)+'2-1-2 data.csv'!M$1-1)),"")</f>
        <v/>
      </c>
      <c r="N1321" s="6" t="str">
        <f>_xlfn.IFNA(IF(N$1&gt;$C1321,"",INDEX('2-1-1 紀錄下次購買項目'!$C:$C,MATCH('2-1-2 data.csv'!$A1321,'2-1-1 紀錄下次購買項目'!$A:$A,0)+'2-1-2 data.csv'!N$1-1)),"")</f>
        <v/>
      </c>
    </row>
    <row r="1322" spans="1:14">
      <c r="A1322" s="6">
        <v>17282</v>
      </c>
      <c r="B1322" s="6">
        <v>3610</v>
      </c>
      <c r="C1322" s="6">
        <v>1</v>
      </c>
      <c r="D1322" s="6">
        <v>1</v>
      </c>
      <c r="E1322" s="6" t="str">
        <f>_xlfn.IFNA(IF(E$1&gt;$C1322,"",INDEX('2-1-1 紀錄下次購買項目'!$C:$C,MATCH('2-1-2 data.csv'!$A1322,'2-1-1 紀錄下次購買項目'!$A:$A,0)+'2-1-2 data.csv'!E$1-1)),"")</f>
        <v>線材</v>
      </c>
      <c r="F1322" s="6" t="str">
        <f>_xlfn.IFNA(IF(F$1&gt;$C1322,"",INDEX('2-1-1 紀錄下次購買項目'!$C:$C,MATCH('2-1-2 data.csv'!$A1322,'2-1-1 紀錄下次購買項目'!$A:$A,0)+'2-1-2 data.csv'!F$1-1)),"")</f>
        <v/>
      </c>
      <c r="G1322" s="6" t="str">
        <f>_xlfn.IFNA(IF(G$1&gt;$C1322,"",INDEX('2-1-1 紀錄下次購買項目'!$C:$C,MATCH('2-1-2 data.csv'!$A1322,'2-1-1 紀錄下次購買項目'!$A:$A,0)+'2-1-2 data.csv'!G$1-1)),"")</f>
        <v/>
      </c>
      <c r="H1322" s="6" t="str">
        <f>_xlfn.IFNA(IF(H$1&gt;$C1322,"",INDEX('2-1-1 紀錄下次購買項目'!$C:$C,MATCH('2-1-2 data.csv'!$A1322,'2-1-1 紀錄下次購買項目'!$A:$A,0)+'2-1-2 data.csv'!H$1-1)),"")</f>
        <v/>
      </c>
      <c r="I1322" s="6" t="str">
        <f>_xlfn.IFNA(IF(I$1&gt;$C1322,"",INDEX('2-1-1 紀錄下次購買項目'!$C:$C,MATCH('2-1-2 data.csv'!$A1322,'2-1-1 紀錄下次購買項目'!$A:$A,0)+'2-1-2 data.csv'!I$1-1)),"")</f>
        <v/>
      </c>
      <c r="J1322" s="6" t="str">
        <f>_xlfn.IFNA(IF(J$1&gt;$C1322,"",INDEX('2-1-1 紀錄下次購買項目'!$C:$C,MATCH('2-1-2 data.csv'!$A1322,'2-1-1 紀錄下次購買項目'!$A:$A,0)+'2-1-2 data.csv'!J$1-1)),"")</f>
        <v/>
      </c>
      <c r="K1322" s="6" t="str">
        <f>_xlfn.IFNA(IF(K$1&gt;$C1322,"",INDEX('2-1-1 紀錄下次購買項目'!$C:$C,MATCH('2-1-2 data.csv'!$A1322,'2-1-1 紀錄下次購買項目'!$A:$A,0)+'2-1-2 data.csv'!K$1-1)),"")</f>
        <v/>
      </c>
      <c r="L1322" s="6" t="str">
        <f>_xlfn.IFNA(IF(L$1&gt;$C1322,"",INDEX('2-1-1 紀錄下次購買項目'!$C:$C,MATCH('2-1-2 data.csv'!$A1322,'2-1-1 紀錄下次購買項目'!$A:$A,0)+'2-1-2 data.csv'!L$1-1)),"")</f>
        <v/>
      </c>
      <c r="M1322" s="6" t="str">
        <f>_xlfn.IFNA(IF(M$1&gt;$C1322,"",INDEX('2-1-1 紀錄下次購買項目'!$C:$C,MATCH('2-1-2 data.csv'!$A1322,'2-1-1 紀錄下次購買項目'!$A:$A,0)+'2-1-2 data.csv'!M$1-1)),"")</f>
        <v/>
      </c>
      <c r="N1322" s="6" t="str">
        <f>_xlfn.IFNA(IF(N$1&gt;$C1322,"",INDEX('2-1-1 紀錄下次購買項目'!$C:$C,MATCH('2-1-2 data.csv'!$A1322,'2-1-1 紀錄下次購買項目'!$A:$A,0)+'2-1-2 data.csv'!N$1-1)),"")</f>
        <v/>
      </c>
    </row>
    <row r="1323" spans="1:14">
      <c r="A1323" s="6">
        <v>25072</v>
      </c>
      <c r="B1323" s="6">
        <v>3610</v>
      </c>
      <c r="C1323" s="6">
        <v>1</v>
      </c>
      <c r="D1323" s="6">
        <v>2</v>
      </c>
      <c r="E1323" s="6" t="str">
        <f>_xlfn.IFNA(IF(E$1&gt;$C1323,"",INDEX('2-1-1 紀錄下次購買項目'!$C:$C,MATCH('2-1-2 data.csv'!$A1323,'2-1-1 紀錄下次購買項目'!$A:$A,0)+'2-1-2 data.csv'!E$1-1)),"")</f>
        <v>線材</v>
      </c>
      <c r="F1323" s="6" t="str">
        <f>_xlfn.IFNA(IF(F$1&gt;$C1323,"",INDEX('2-1-1 紀錄下次購買項目'!$C:$C,MATCH('2-1-2 data.csv'!$A1323,'2-1-1 紀錄下次購買項目'!$A:$A,0)+'2-1-2 data.csv'!F$1-1)),"")</f>
        <v/>
      </c>
      <c r="G1323" s="6" t="str">
        <f>_xlfn.IFNA(IF(G$1&gt;$C1323,"",INDEX('2-1-1 紀錄下次購買項目'!$C:$C,MATCH('2-1-2 data.csv'!$A1323,'2-1-1 紀錄下次購買項目'!$A:$A,0)+'2-1-2 data.csv'!G$1-1)),"")</f>
        <v/>
      </c>
      <c r="H1323" s="6" t="str">
        <f>_xlfn.IFNA(IF(H$1&gt;$C1323,"",INDEX('2-1-1 紀錄下次購買項目'!$C:$C,MATCH('2-1-2 data.csv'!$A1323,'2-1-1 紀錄下次購買項目'!$A:$A,0)+'2-1-2 data.csv'!H$1-1)),"")</f>
        <v/>
      </c>
      <c r="I1323" s="6" t="str">
        <f>_xlfn.IFNA(IF(I$1&gt;$C1323,"",INDEX('2-1-1 紀錄下次購買項目'!$C:$C,MATCH('2-1-2 data.csv'!$A1323,'2-1-1 紀錄下次購買項目'!$A:$A,0)+'2-1-2 data.csv'!I$1-1)),"")</f>
        <v/>
      </c>
      <c r="J1323" s="6" t="str">
        <f>_xlfn.IFNA(IF(J$1&gt;$C1323,"",INDEX('2-1-1 紀錄下次購買項目'!$C:$C,MATCH('2-1-2 data.csv'!$A1323,'2-1-1 紀錄下次購買項目'!$A:$A,0)+'2-1-2 data.csv'!J$1-1)),"")</f>
        <v/>
      </c>
      <c r="K1323" s="6" t="str">
        <f>_xlfn.IFNA(IF(K$1&gt;$C1323,"",INDEX('2-1-1 紀錄下次購買項目'!$C:$C,MATCH('2-1-2 data.csv'!$A1323,'2-1-1 紀錄下次購買項目'!$A:$A,0)+'2-1-2 data.csv'!K$1-1)),"")</f>
        <v/>
      </c>
      <c r="L1323" s="6" t="str">
        <f>_xlfn.IFNA(IF(L$1&gt;$C1323,"",INDEX('2-1-1 紀錄下次購買項目'!$C:$C,MATCH('2-1-2 data.csv'!$A1323,'2-1-1 紀錄下次購買項目'!$A:$A,0)+'2-1-2 data.csv'!L$1-1)),"")</f>
        <v/>
      </c>
      <c r="M1323" s="6" t="str">
        <f>_xlfn.IFNA(IF(M$1&gt;$C1323,"",INDEX('2-1-1 紀錄下次購買項目'!$C:$C,MATCH('2-1-2 data.csv'!$A1323,'2-1-1 紀錄下次購買項目'!$A:$A,0)+'2-1-2 data.csv'!M$1-1)),"")</f>
        <v/>
      </c>
      <c r="N1323" s="6" t="str">
        <f>_xlfn.IFNA(IF(N$1&gt;$C1323,"",INDEX('2-1-1 紀錄下次購買項目'!$C:$C,MATCH('2-1-2 data.csv'!$A1323,'2-1-1 紀錄下次購買項目'!$A:$A,0)+'2-1-2 data.csv'!N$1-1)),"")</f>
        <v/>
      </c>
    </row>
    <row r="1324" spans="1:14">
      <c r="A1324" s="6">
        <v>27293</v>
      </c>
      <c r="B1324" s="6">
        <v>3610</v>
      </c>
      <c r="C1324" s="6">
        <v>2</v>
      </c>
      <c r="D1324" s="6">
        <v>1</v>
      </c>
      <c r="E1324" s="6" t="str">
        <f>_xlfn.IFNA(IF(E$1&gt;$C1324,"",INDEX('2-1-1 紀錄下次購買項目'!$C:$C,MATCH('2-1-2 data.csv'!$A1324,'2-1-1 紀錄下次購買項目'!$A:$A,0)+'2-1-2 data.csv'!E$1-1)),"")</f>
        <v>網路線材</v>
      </c>
      <c r="F1324" s="6" t="str">
        <f>_xlfn.IFNA(IF(F$1&gt;$C1324,"",INDEX('2-1-1 紀錄下次購買項目'!$C:$C,MATCH('2-1-2 data.csv'!$A1324,'2-1-1 紀錄下次購買項目'!$A:$A,0)+'2-1-2 data.csv'!F$1-1)),"")</f>
        <v>耳機麥克風</v>
      </c>
      <c r="G1324" s="6" t="str">
        <f>_xlfn.IFNA(IF(G$1&gt;$C1324,"",INDEX('2-1-1 紀錄下次購買項目'!$C:$C,MATCH('2-1-2 data.csv'!$A1324,'2-1-1 紀錄下次購買項目'!$A:$A,0)+'2-1-2 data.csv'!G$1-1)),"")</f>
        <v/>
      </c>
      <c r="H1324" s="6" t="str">
        <f>_xlfn.IFNA(IF(H$1&gt;$C1324,"",INDEX('2-1-1 紀錄下次購買項目'!$C:$C,MATCH('2-1-2 data.csv'!$A1324,'2-1-1 紀錄下次購買項目'!$A:$A,0)+'2-1-2 data.csv'!H$1-1)),"")</f>
        <v/>
      </c>
      <c r="I1324" s="6" t="str">
        <f>_xlfn.IFNA(IF(I$1&gt;$C1324,"",INDEX('2-1-1 紀錄下次購買項目'!$C:$C,MATCH('2-1-2 data.csv'!$A1324,'2-1-1 紀錄下次購買項目'!$A:$A,0)+'2-1-2 data.csv'!I$1-1)),"")</f>
        <v/>
      </c>
      <c r="J1324" s="6" t="str">
        <f>_xlfn.IFNA(IF(J$1&gt;$C1324,"",INDEX('2-1-1 紀錄下次購買項目'!$C:$C,MATCH('2-1-2 data.csv'!$A1324,'2-1-1 紀錄下次購買項目'!$A:$A,0)+'2-1-2 data.csv'!J$1-1)),"")</f>
        <v/>
      </c>
      <c r="K1324" s="6" t="str">
        <f>_xlfn.IFNA(IF(K$1&gt;$C1324,"",INDEX('2-1-1 紀錄下次購買項目'!$C:$C,MATCH('2-1-2 data.csv'!$A1324,'2-1-1 紀錄下次購買項目'!$A:$A,0)+'2-1-2 data.csv'!K$1-1)),"")</f>
        <v/>
      </c>
      <c r="L1324" s="6" t="str">
        <f>_xlfn.IFNA(IF(L$1&gt;$C1324,"",INDEX('2-1-1 紀錄下次購買項目'!$C:$C,MATCH('2-1-2 data.csv'!$A1324,'2-1-1 紀錄下次購買項目'!$A:$A,0)+'2-1-2 data.csv'!L$1-1)),"")</f>
        <v/>
      </c>
      <c r="M1324" s="6" t="str">
        <f>_xlfn.IFNA(IF(M$1&gt;$C1324,"",INDEX('2-1-1 紀錄下次購買項目'!$C:$C,MATCH('2-1-2 data.csv'!$A1324,'2-1-1 紀錄下次購買項目'!$A:$A,0)+'2-1-2 data.csv'!M$1-1)),"")</f>
        <v/>
      </c>
      <c r="N1324" s="6" t="str">
        <f>_xlfn.IFNA(IF(N$1&gt;$C1324,"",INDEX('2-1-1 紀錄下次購買項目'!$C:$C,MATCH('2-1-2 data.csv'!$A1324,'2-1-1 紀錄下次購買項目'!$A:$A,0)+'2-1-2 data.csv'!N$1-1)),"")</f>
        <v/>
      </c>
    </row>
    <row r="1325" spans="1:14">
      <c r="A1325" s="6">
        <v>29302</v>
      </c>
      <c r="B1325" s="6">
        <v>3610</v>
      </c>
      <c r="C1325" s="6">
        <v>1</v>
      </c>
      <c r="D1325" s="6">
        <v>1</v>
      </c>
      <c r="E1325" s="6" t="str">
        <f>_xlfn.IFNA(IF(E$1&gt;$C1325,"",INDEX('2-1-1 紀錄下次購買項目'!$C:$C,MATCH('2-1-2 data.csv'!$A1325,'2-1-1 紀錄下次購買項目'!$A:$A,0)+'2-1-2 data.csv'!E$1-1)),"")</f>
        <v>線材</v>
      </c>
      <c r="F1325" s="6" t="str">
        <f>_xlfn.IFNA(IF(F$1&gt;$C1325,"",INDEX('2-1-1 紀錄下次購買項目'!$C:$C,MATCH('2-1-2 data.csv'!$A1325,'2-1-1 紀錄下次購買項目'!$A:$A,0)+'2-1-2 data.csv'!F$1-1)),"")</f>
        <v/>
      </c>
      <c r="G1325" s="6" t="str">
        <f>_xlfn.IFNA(IF(G$1&gt;$C1325,"",INDEX('2-1-1 紀錄下次購買項目'!$C:$C,MATCH('2-1-2 data.csv'!$A1325,'2-1-1 紀錄下次購買項目'!$A:$A,0)+'2-1-2 data.csv'!G$1-1)),"")</f>
        <v/>
      </c>
      <c r="H1325" s="6" t="str">
        <f>_xlfn.IFNA(IF(H$1&gt;$C1325,"",INDEX('2-1-1 紀錄下次購買項目'!$C:$C,MATCH('2-1-2 data.csv'!$A1325,'2-1-1 紀錄下次購買項目'!$A:$A,0)+'2-1-2 data.csv'!H$1-1)),"")</f>
        <v/>
      </c>
      <c r="I1325" s="6" t="str">
        <f>_xlfn.IFNA(IF(I$1&gt;$C1325,"",INDEX('2-1-1 紀錄下次購買項目'!$C:$C,MATCH('2-1-2 data.csv'!$A1325,'2-1-1 紀錄下次購買項目'!$A:$A,0)+'2-1-2 data.csv'!I$1-1)),"")</f>
        <v/>
      </c>
      <c r="J1325" s="6" t="str">
        <f>_xlfn.IFNA(IF(J$1&gt;$C1325,"",INDEX('2-1-1 紀錄下次購買項目'!$C:$C,MATCH('2-1-2 data.csv'!$A1325,'2-1-1 紀錄下次購買項目'!$A:$A,0)+'2-1-2 data.csv'!J$1-1)),"")</f>
        <v/>
      </c>
      <c r="K1325" s="6" t="str">
        <f>_xlfn.IFNA(IF(K$1&gt;$C1325,"",INDEX('2-1-1 紀錄下次購買項目'!$C:$C,MATCH('2-1-2 data.csv'!$A1325,'2-1-1 紀錄下次購買項目'!$A:$A,0)+'2-1-2 data.csv'!K$1-1)),"")</f>
        <v/>
      </c>
      <c r="L1325" s="6" t="str">
        <f>_xlfn.IFNA(IF(L$1&gt;$C1325,"",INDEX('2-1-1 紀錄下次購買項目'!$C:$C,MATCH('2-1-2 data.csv'!$A1325,'2-1-1 紀錄下次購買項目'!$A:$A,0)+'2-1-2 data.csv'!L$1-1)),"")</f>
        <v/>
      </c>
      <c r="M1325" s="6" t="str">
        <f>_xlfn.IFNA(IF(M$1&gt;$C1325,"",INDEX('2-1-1 紀錄下次購買項目'!$C:$C,MATCH('2-1-2 data.csv'!$A1325,'2-1-1 紀錄下次購買項目'!$A:$A,0)+'2-1-2 data.csv'!M$1-1)),"")</f>
        <v/>
      </c>
      <c r="N1325" s="6" t="str">
        <f>_xlfn.IFNA(IF(N$1&gt;$C1325,"",INDEX('2-1-1 紀錄下次購買項目'!$C:$C,MATCH('2-1-2 data.csv'!$A1325,'2-1-1 紀錄下次購買項目'!$A:$A,0)+'2-1-2 data.csv'!N$1-1)),"")</f>
        <v/>
      </c>
    </row>
    <row r="1326" spans="1:14">
      <c r="A1326" s="6">
        <v>33988</v>
      </c>
      <c r="B1326" s="6">
        <v>3610</v>
      </c>
      <c r="C1326" s="6">
        <v>1</v>
      </c>
      <c r="D1326" s="6">
        <v>1</v>
      </c>
      <c r="E1326" s="6" t="str">
        <f>_xlfn.IFNA(IF(E$1&gt;$C1326,"",INDEX('2-1-1 紀錄下次購買項目'!$C:$C,MATCH('2-1-2 data.csv'!$A1326,'2-1-1 紀錄下次購買項目'!$A:$A,0)+'2-1-2 data.csv'!E$1-1)),"")</f>
        <v>30公升以下微電腦微波爐</v>
      </c>
      <c r="F1326" s="6" t="str">
        <f>_xlfn.IFNA(IF(F$1&gt;$C1326,"",INDEX('2-1-1 紀錄下次購買項目'!$C:$C,MATCH('2-1-2 data.csv'!$A1326,'2-1-1 紀錄下次購買項目'!$A:$A,0)+'2-1-2 data.csv'!F$1-1)),"")</f>
        <v/>
      </c>
      <c r="G1326" s="6" t="str">
        <f>_xlfn.IFNA(IF(G$1&gt;$C1326,"",INDEX('2-1-1 紀錄下次購買項目'!$C:$C,MATCH('2-1-2 data.csv'!$A1326,'2-1-1 紀錄下次購買項目'!$A:$A,0)+'2-1-2 data.csv'!G$1-1)),"")</f>
        <v/>
      </c>
      <c r="H1326" s="6" t="str">
        <f>_xlfn.IFNA(IF(H$1&gt;$C1326,"",INDEX('2-1-1 紀錄下次購買項目'!$C:$C,MATCH('2-1-2 data.csv'!$A1326,'2-1-1 紀錄下次購買項目'!$A:$A,0)+'2-1-2 data.csv'!H$1-1)),"")</f>
        <v/>
      </c>
      <c r="I1326" s="6" t="str">
        <f>_xlfn.IFNA(IF(I$1&gt;$C1326,"",INDEX('2-1-1 紀錄下次購買項目'!$C:$C,MATCH('2-1-2 data.csv'!$A1326,'2-1-1 紀錄下次購買項目'!$A:$A,0)+'2-1-2 data.csv'!I$1-1)),"")</f>
        <v/>
      </c>
      <c r="J1326" s="6" t="str">
        <f>_xlfn.IFNA(IF(J$1&gt;$C1326,"",INDEX('2-1-1 紀錄下次購買項目'!$C:$C,MATCH('2-1-2 data.csv'!$A1326,'2-1-1 紀錄下次購買項目'!$A:$A,0)+'2-1-2 data.csv'!J$1-1)),"")</f>
        <v/>
      </c>
      <c r="K1326" s="6" t="str">
        <f>_xlfn.IFNA(IF(K$1&gt;$C1326,"",INDEX('2-1-1 紀錄下次購買項目'!$C:$C,MATCH('2-1-2 data.csv'!$A1326,'2-1-1 紀錄下次購買項目'!$A:$A,0)+'2-1-2 data.csv'!K$1-1)),"")</f>
        <v/>
      </c>
      <c r="L1326" s="6" t="str">
        <f>_xlfn.IFNA(IF(L$1&gt;$C1326,"",INDEX('2-1-1 紀錄下次購買項目'!$C:$C,MATCH('2-1-2 data.csv'!$A1326,'2-1-1 紀錄下次購買項目'!$A:$A,0)+'2-1-2 data.csv'!L$1-1)),"")</f>
        <v/>
      </c>
      <c r="M1326" s="6" t="str">
        <f>_xlfn.IFNA(IF(M$1&gt;$C1326,"",INDEX('2-1-1 紀錄下次購買項目'!$C:$C,MATCH('2-1-2 data.csv'!$A1326,'2-1-1 紀錄下次購買項目'!$A:$A,0)+'2-1-2 data.csv'!M$1-1)),"")</f>
        <v/>
      </c>
      <c r="N1326" s="6" t="str">
        <f>_xlfn.IFNA(IF(N$1&gt;$C1326,"",INDEX('2-1-1 紀錄下次購買項目'!$C:$C,MATCH('2-1-2 data.csv'!$A1326,'2-1-1 紀錄下次購買項目'!$A:$A,0)+'2-1-2 data.csv'!N$1-1)),"")</f>
        <v/>
      </c>
    </row>
    <row r="1327" spans="1:14">
      <c r="A1327" s="6">
        <v>35326</v>
      </c>
      <c r="B1327" s="6">
        <v>3610</v>
      </c>
      <c r="C1327" s="6">
        <v>1</v>
      </c>
      <c r="D1327" s="6">
        <v>1</v>
      </c>
      <c r="E1327" s="6" t="str">
        <f>_xlfn.IFNA(IF(E$1&gt;$C1327,"",INDEX('2-1-1 紀錄下次購買項目'!$C:$C,MATCH('2-1-2 data.csv'!$A1327,'2-1-1 紀錄下次購買項目'!$A:$A,0)+'2-1-2 data.csv'!E$1-1)),"")</f>
        <v>數位MP3隨身聽</v>
      </c>
      <c r="F1327" s="6" t="str">
        <f>_xlfn.IFNA(IF(F$1&gt;$C1327,"",INDEX('2-1-1 紀錄下次購買項目'!$C:$C,MATCH('2-1-2 data.csv'!$A1327,'2-1-1 紀錄下次購買項目'!$A:$A,0)+'2-1-2 data.csv'!F$1-1)),"")</f>
        <v/>
      </c>
      <c r="G1327" s="6" t="str">
        <f>_xlfn.IFNA(IF(G$1&gt;$C1327,"",INDEX('2-1-1 紀錄下次購買項目'!$C:$C,MATCH('2-1-2 data.csv'!$A1327,'2-1-1 紀錄下次購買項目'!$A:$A,0)+'2-1-2 data.csv'!G$1-1)),"")</f>
        <v/>
      </c>
      <c r="H1327" s="6" t="str">
        <f>_xlfn.IFNA(IF(H$1&gt;$C1327,"",INDEX('2-1-1 紀錄下次購買項目'!$C:$C,MATCH('2-1-2 data.csv'!$A1327,'2-1-1 紀錄下次購買項目'!$A:$A,0)+'2-1-2 data.csv'!H$1-1)),"")</f>
        <v/>
      </c>
      <c r="I1327" s="6" t="str">
        <f>_xlfn.IFNA(IF(I$1&gt;$C1327,"",INDEX('2-1-1 紀錄下次購買項目'!$C:$C,MATCH('2-1-2 data.csv'!$A1327,'2-1-1 紀錄下次購買項目'!$A:$A,0)+'2-1-2 data.csv'!I$1-1)),"")</f>
        <v/>
      </c>
      <c r="J1327" s="6" t="str">
        <f>_xlfn.IFNA(IF(J$1&gt;$C1327,"",INDEX('2-1-1 紀錄下次購買項目'!$C:$C,MATCH('2-1-2 data.csv'!$A1327,'2-1-1 紀錄下次購買項目'!$A:$A,0)+'2-1-2 data.csv'!J$1-1)),"")</f>
        <v/>
      </c>
      <c r="K1327" s="6" t="str">
        <f>_xlfn.IFNA(IF(K$1&gt;$C1327,"",INDEX('2-1-1 紀錄下次購買項目'!$C:$C,MATCH('2-1-2 data.csv'!$A1327,'2-1-1 紀錄下次購買項目'!$A:$A,0)+'2-1-2 data.csv'!K$1-1)),"")</f>
        <v/>
      </c>
      <c r="L1327" s="6" t="str">
        <f>_xlfn.IFNA(IF(L$1&gt;$C1327,"",INDEX('2-1-1 紀錄下次購買項目'!$C:$C,MATCH('2-1-2 data.csv'!$A1327,'2-1-1 紀錄下次購買項目'!$A:$A,0)+'2-1-2 data.csv'!L$1-1)),"")</f>
        <v/>
      </c>
      <c r="M1327" s="6" t="str">
        <f>_xlfn.IFNA(IF(M$1&gt;$C1327,"",INDEX('2-1-1 紀錄下次購買項目'!$C:$C,MATCH('2-1-2 data.csv'!$A1327,'2-1-1 紀錄下次購買項目'!$A:$A,0)+'2-1-2 data.csv'!M$1-1)),"")</f>
        <v/>
      </c>
      <c r="N1327" s="6" t="str">
        <f>_xlfn.IFNA(IF(N$1&gt;$C1327,"",INDEX('2-1-1 紀錄下次購買項目'!$C:$C,MATCH('2-1-2 data.csv'!$A1327,'2-1-1 紀錄下次購買項目'!$A:$A,0)+'2-1-2 data.csv'!N$1-1)),"")</f>
        <v/>
      </c>
    </row>
    <row r="1328" spans="1:14">
      <c r="A1328" s="6">
        <v>36910</v>
      </c>
      <c r="B1328" s="6">
        <v>3610</v>
      </c>
      <c r="C1328" s="6">
        <v>1</v>
      </c>
      <c r="D1328" s="6">
        <v>1</v>
      </c>
      <c r="E1328" s="6" t="str">
        <f>_xlfn.IFNA(IF(E$1&gt;$C1328,"",INDEX('2-1-1 紀錄下次購買項目'!$C:$C,MATCH('2-1-2 data.csv'!$A1328,'2-1-1 紀錄下次購買項目'!$A:$A,0)+'2-1-2 data.csv'!E$1-1)),"")</f>
        <v>鍵盤</v>
      </c>
      <c r="F1328" s="6" t="str">
        <f>_xlfn.IFNA(IF(F$1&gt;$C1328,"",INDEX('2-1-1 紀錄下次購買項目'!$C:$C,MATCH('2-1-2 data.csv'!$A1328,'2-1-1 紀錄下次購買項目'!$A:$A,0)+'2-1-2 data.csv'!F$1-1)),"")</f>
        <v/>
      </c>
      <c r="G1328" s="6" t="str">
        <f>_xlfn.IFNA(IF(G$1&gt;$C1328,"",INDEX('2-1-1 紀錄下次購買項目'!$C:$C,MATCH('2-1-2 data.csv'!$A1328,'2-1-1 紀錄下次購買項目'!$A:$A,0)+'2-1-2 data.csv'!G$1-1)),"")</f>
        <v/>
      </c>
      <c r="H1328" s="6" t="str">
        <f>_xlfn.IFNA(IF(H$1&gt;$C1328,"",INDEX('2-1-1 紀錄下次購買項目'!$C:$C,MATCH('2-1-2 data.csv'!$A1328,'2-1-1 紀錄下次購買項目'!$A:$A,0)+'2-1-2 data.csv'!H$1-1)),"")</f>
        <v/>
      </c>
      <c r="I1328" s="6" t="str">
        <f>_xlfn.IFNA(IF(I$1&gt;$C1328,"",INDEX('2-1-1 紀錄下次購買項目'!$C:$C,MATCH('2-1-2 data.csv'!$A1328,'2-1-1 紀錄下次購買項目'!$A:$A,0)+'2-1-2 data.csv'!I$1-1)),"")</f>
        <v/>
      </c>
      <c r="J1328" s="6" t="str">
        <f>_xlfn.IFNA(IF(J$1&gt;$C1328,"",INDEX('2-1-1 紀錄下次購買項目'!$C:$C,MATCH('2-1-2 data.csv'!$A1328,'2-1-1 紀錄下次購買項目'!$A:$A,0)+'2-1-2 data.csv'!J$1-1)),"")</f>
        <v/>
      </c>
      <c r="K1328" s="6" t="str">
        <f>_xlfn.IFNA(IF(K$1&gt;$C1328,"",INDEX('2-1-1 紀錄下次購買項目'!$C:$C,MATCH('2-1-2 data.csv'!$A1328,'2-1-1 紀錄下次購買項目'!$A:$A,0)+'2-1-2 data.csv'!K$1-1)),"")</f>
        <v/>
      </c>
      <c r="L1328" s="6" t="str">
        <f>_xlfn.IFNA(IF(L$1&gt;$C1328,"",INDEX('2-1-1 紀錄下次購買項目'!$C:$C,MATCH('2-1-2 data.csv'!$A1328,'2-1-1 紀錄下次購買項目'!$A:$A,0)+'2-1-2 data.csv'!L$1-1)),"")</f>
        <v/>
      </c>
      <c r="M1328" s="6" t="str">
        <f>_xlfn.IFNA(IF(M$1&gt;$C1328,"",INDEX('2-1-1 紀錄下次購買項目'!$C:$C,MATCH('2-1-2 data.csv'!$A1328,'2-1-1 紀錄下次購買項目'!$A:$A,0)+'2-1-2 data.csv'!M$1-1)),"")</f>
        <v/>
      </c>
      <c r="N1328" s="6" t="str">
        <f>_xlfn.IFNA(IF(N$1&gt;$C1328,"",INDEX('2-1-1 紀錄下次購買項目'!$C:$C,MATCH('2-1-2 data.csv'!$A1328,'2-1-1 紀錄下次購買項目'!$A:$A,0)+'2-1-2 data.csv'!N$1-1)),"")</f>
        <v/>
      </c>
    </row>
    <row r="1329" spans="1:14">
      <c r="A1329" s="6">
        <v>46640</v>
      </c>
      <c r="B1329" s="6">
        <v>3610</v>
      </c>
      <c r="C1329" s="6">
        <v>1</v>
      </c>
      <c r="D1329" s="6">
        <v>1</v>
      </c>
      <c r="E1329" s="6" t="str">
        <f>_xlfn.IFNA(IF(E$1&gt;$C1329,"",INDEX('2-1-1 紀錄下次購買項目'!$C:$C,MATCH('2-1-2 data.csv'!$A1329,'2-1-1 紀錄下次購買項目'!$A:$A,0)+'2-1-2 data.csv'!E$1-1)),"")</f>
        <v>筆記型電腦</v>
      </c>
      <c r="F1329" s="6" t="str">
        <f>_xlfn.IFNA(IF(F$1&gt;$C1329,"",INDEX('2-1-1 紀錄下次購買項目'!$C:$C,MATCH('2-1-2 data.csv'!$A1329,'2-1-1 紀錄下次購買項目'!$A:$A,0)+'2-1-2 data.csv'!F$1-1)),"")</f>
        <v/>
      </c>
      <c r="G1329" s="6" t="str">
        <f>_xlfn.IFNA(IF(G$1&gt;$C1329,"",INDEX('2-1-1 紀錄下次購買項目'!$C:$C,MATCH('2-1-2 data.csv'!$A1329,'2-1-1 紀錄下次購買項目'!$A:$A,0)+'2-1-2 data.csv'!G$1-1)),"")</f>
        <v/>
      </c>
      <c r="H1329" s="6" t="str">
        <f>_xlfn.IFNA(IF(H$1&gt;$C1329,"",INDEX('2-1-1 紀錄下次購買項目'!$C:$C,MATCH('2-1-2 data.csv'!$A1329,'2-1-1 紀錄下次購買項目'!$A:$A,0)+'2-1-2 data.csv'!H$1-1)),"")</f>
        <v/>
      </c>
      <c r="I1329" s="6" t="str">
        <f>_xlfn.IFNA(IF(I$1&gt;$C1329,"",INDEX('2-1-1 紀錄下次購買項目'!$C:$C,MATCH('2-1-2 data.csv'!$A1329,'2-1-1 紀錄下次購買項目'!$A:$A,0)+'2-1-2 data.csv'!I$1-1)),"")</f>
        <v/>
      </c>
      <c r="J1329" s="6" t="str">
        <f>_xlfn.IFNA(IF(J$1&gt;$C1329,"",INDEX('2-1-1 紀錄下次購買項目'!$C:$C,MATCH('2-1-2 data.csv'!$A1329,'2-1-1 紀錄下次購買項目'!$A:$A,0)+'2-1-2 data.csv'!J$1-1)),"")</f>
        <v/>
      </c>
      <c r="K1329" s="6" t="str">
        <f>_xlfn.IFNA(IF(K$1&gt;$C1329,"",INDEX('2-1-1 紀錄下次購買項目'!$C:$C,MATCH('2-1-2 data.csv'!$A1329,'2-1-1 紀錄下次購買項目'!$A:$A,0)+'2-1-2 data.csv'!K$1-1)),"")</f>
        <v/>
      </c>
      <c r="L1329" s="6" t="str">
        <f>_xlfn.IFNA(IF(L$1&gt;$C1329,"",INDEX('2-1-1 紀錄下次購買項目'!$C:$C,MATCH('2-1-2 data.csv'!$A1329,'2-1-1 紀錄下次購買項目'!$A:$A,0)+'2-1-2 data.csv'!L$1-1)),"")</f>
        <v/>
      </c>
      <c r="M1329" s="6" t="str">
        <f>_xlfn.IFNA(IF(M$1&gt;$C1329,"",INDEX('2-1-1 紀錄下次購買項目'!$C:$C,MATCH('2-1-2 data.csv'!$A1329,'2-1-1 紀錄下次購買項目'!$A:$A,0)+'2-1-2 data.csv'!M$1-1)),"")</f>
        <v/>
      </c>
      <c r="N1329" s="6" t="str">
        <f>_xlfn.IFNA(IF(N$1&gt;$C1329,"",INDEX('2-1-1 紀錄下次購買項目'!$C:$C,MATCH('2-1-2 data.csv'!$A1329,'2-1-1 紀錄下次購買項目'!$A:$A,0)+'2-1-2 data.csv'!N$1-1)),"")</f>
        <v/>
      </c>
    </row>
    <row r="1330" spans="1:14">
      <c r="A1330" s="6">
        <v>47313</v>
      </c>
      <c r="B1330" s="6">
        <v>3610</v>
      </c>
      <c r="C1330" s="6">
        <v>1</v>
      </c>
      <c r="D1330" s="6">
        <v>1</v>
      </c>
      <c r="E1330" s="6" t="str">
        <f>_xlfn.IFNA(IF(E$1&gt;$C1330,"",INDEX('2-1-1 紀錄下次購買項目'!$C:$C,MATCH('2-1-2 data.csv'!$A1330,'2-1-1 紀錄下次購買項目'!$A:$A,0)+'2-1-2 data.csv'!E$1-1)),"")</f>
        <v>有線光學鼠</v>
      </c>
      <c r="F1330" s="6" t="str">
        <f>_xlfn.IFNA(IF(F$1&gt;$C1330,"",INDEX('2-1-1 紀錄下次購買項目'!$C:$C,MATCH('2-1-2 data.csv'!$A1330,'2-1-1 紀錄下次購買項目'!$A:$A,0)+'2-1-2 data.csv'!F$1-1)),"")</f>
        <v/>
      </c>
      <c r="G1330" s="6" t="str">
        <f>_xlfn.IFNA(IF(G$1&gt;$C1330,"",INDEX('2-1-1 紀錄下次購買項目'!$C:$C,MATCH('2-1-2 data.csv'!$A1330,'2-1-1 紀錄下次購買項目'!$A:$A,0)+'2-1-2 data.csv'!G$1-1)),"")</f>
        <v/>
      </c>
      <c r="H1330" s="6" t="str">
        <f>_xlfn.IFNA(IF(H$1&gt;$C1330,"",INDEX('2-1-1 紀錄下次購買項目'!$C:$C,MATCH('2-1-2 data.csv'!$A1330,'2-1-1 紀錄下次購買項目'!$A:$A,0)+'2-1-2 data.csv'!H$1-1)),"")</f>
        <v/>
      </c>
      <c r="I1330" s="6" t="str">
        <f>_xlfn.IFNA(IF(I$1&gt;$C1330,"",INDEX('2-1-1 紀錄下次購買項目'!$C:$C,MATCH('2-1-2 data.csv'!$A1330,'2-1-1 紀錄下次購買項目'!$A:$A,0)+'2-1-2 data.csv'!I$1-1)),"")</f>
        <v/>
      </c>
      <c r="J1330" s="6" t="str">
        <f>_xlfn.IFNA(IF(J$1&gt;$C1330,"",INDEX('2-1-1 紀錄下次購買項目'!$C:$C,MATCH('2-1-2 data.csv'!$A1330,'2-1-1 紀錄下次購買項目'!$A:$A,0)+'2-1-2 data.csv'!J$1-1)),"")</f>
        <v/>
      </c>
      <c r="K1330" s="6" t="str">
        <f>_xlfn.IFNA(IF(K$1&gt;$C1330,"",INDEX('2-1-1 紀錄下次購買項目'!$C:$C,MATCH('2-1-2 data.csv'!$A1330,'2-1-1 紀錄下次購買項目'!$A:$A,0)+'2-1-2 data.csv'!K$1-1)),"")</f>
        <v/>
      </c>
      <c r="L1330" s="6" t="str">
        <f>_xlfn.IFNA(IF(L$1&gt;$C1330,"",INDEX('2-1-1 紀錄下次購買項目'!$C:$C,MATCH('2-1-2 data.csv'!$A1330,'2-1-1 紀錄下次購買項目'!$A:$A,0)+'2-1-2 data.csv'!L$1-1)),"")</f>
        <v/>
      </c>
      <c r="M1330" s="6" t="str">
        <f>_xlfn.IFNA(IF(M$1&gt;$C1330,"",INDEX('2-1-1 紀錄下次購買項目'!$C:$C,MATCH('2-1-2 data.csv'!$A1330,'2-1-1 紀錄下次購買項目'!$A:$A,0)+'2-1-2 data.csv'!M$1-1)),"")</f>
        <v/>
      </c>
      <c r="N1330" s="6" t="str">
        <f>_xlfn.IFNA(IF(N$1&gt;$C1330,"",INDEX('2-1-1 紀錄下次購買項目'!$C:$C,MATCH('2-1-2 data.csv'!$A1330,'2-1-1 紀錄下次購買項目'!$A:$A,0)+'2-1-2 data.csv'!N$1-1)),"")</f>
        <v/>
      </c>
    </row>
    <row r="1331" spans="1:14">
      <c r="A1331" s="6">
        <v>53299</v>
      </c>
      <c r="B1331" s="6">
        <v>3610</v>
      </c>
      <c r="C1331" s="6">
        <v>1</v>
      </c>
      <c r="D1331" s="6">
        <v>1</v>
      </c>
      <c r="E1331" s="6" t="str">
        <f>_xlfn.IFNA(IF(E$1&gt;$C1331,"",INDEX('2-1-1 紀錄下次購買項目'!$C:$C,MATCH('2-1-2 data.csv'!$A1331,'2-1-1 紀錄下次購買項目'!$A:$A,0)+'2-1-2 data.csv'!E$1-1)),"")</f>
        <v>記憶卡</v>
      </c>
      <c r="F1331" s="6" t="str">
        <f>_xlfn.IFNA(IF(F$1&gt;$C1331,"",INDEX('2-1-1 紀錄下次購買項目'!$C:$C,MATCH('2-1-2 data.csv'!$A1331,'2-1-1 紀錄下次購買項目'!$A:$A,0)+'2-1-2 data.csv'!F$1-1)),"")</f>
        <v/>
      </c>
      <c r="G1331" s="6" t="str">
        <f>_xlfn.IFNA(IF(G$1&gt;$C1331,"",INDEX('2-1-1 紀錄下次購買項目'!$C:$C,MATCH('2-1-2 data.csv'!$A1331,'2-1-1 紀錄下次購買項目'!$A:$A,0)+'2-1-2 data.csv'!G$1-1)),"")</f>
        <v/>
      </c>
      <c r="H1331" s="6" t="str">
        <f>_xlfn.IFNA(IF(H$1&gt;$C1331,"",INDEX('2-1-1 紀錄下次購買項目'!$C:$C,MATCH('2-1-2 data.csv'!$A1331,'2-1-1 紀錄下次購買項目'!$A:$A,0)+'2-1-2 data.csv'!H$1-1)),"")</f>
        <v/>
      </c>
      <c r="I1331" s="6" t="str">
        <f>_xlfn.IFNA(IF(I$1&gt;$C1331,"",INDEX('2-1-1 紀錄下次購買項目'!$C:$C,MATCH('2-1-2 data.csv'!$A1331,'2-1-1 紀錄下次購買項目'!$A:$A,0)+'2-1-2 data.csv'!I$1-1)),"")</f>
        <v/>
      </c>
      <c r="J1331" s="6" t="str">
        <f>_xlfn.IFNA(IF(J$1&gt;$C1331,"",INDEX('2-1-1 紀錄下次購買項目'!$C:$C,MATCH('2-1-2 data.csv'!$A1331,'2-1-1 紀錄下次購買項目'!$A:$A,0)+'2-1-2 data.csv'!J$1-1)),"")</f>
        <v/>
      </c>
      <c r="K1331" s="6" t="str">
        <f>_xlfn.IFNA(IF(K$1&gt;$C1331,"",INDEX('2-1-1 紀錄下次購買項目'!$C:$C,MATCH('2-1-2 data.csv'!$A1331,'2-1-1 紀錄下次購買項目'!$A:$A,0)+'2-1-2 data.csv'!K$1-1)),"")</f>
        <v/>
      </c>
      <c r="L1331" s="6" t="str">
        <f>_xlfn.IFNA(IF(L$1&gt;$C1331,"",INDEX('2-1-1 紀錄下次購買項目'!$C:$C,MATCH('2-1-2 data.csv'!$A1331,'2-1-1 紀錄下次購買項目'!$A:$A,0)+'2-1-2 data.csv'!L$1-1)),"")</f>
        <v/>
      </c>
      <c r="M1331" s="6" t="str">
        <f>_xlfn.IFNA(IF(M$1&gt;$C1331,"",INDEX('2-1-1 紀錄下次購買項目'!$C:$C,MATCH('2-1-2 data.csv'!$A1331,'2-1-1 紀錄下次購買項目'!$A:$A,0)+'2-1-2 data.csv'!M$1-1)),"")</f>
        <v/>
      </c>
      <c r="N1331" s="6" t="str">
        <f>_xlfn.IFNA(IF(N$1&gt;$C1331,"",INDEX('2-1-1 紀錄下次購買項目'!$C:$C,MATCH('2-1-2 data.csv'!$A1331,'2-1-1 紀錄下次購買項目'!$A:$A,0)+'2-1-2 data.csv'!N$1-1)),"")</f>
        <v/>
      </c>
    </row>
    <row r="1332" spans="1:14">
      <c r="A1332" s="6">
        <v>57109</v>
      </c>
      <c r="B1332" s="6">
        <v>3610</v>
      </c>
      <c r="C1332" s="6">
        <v>1</v>
      </c>
      <c r="D1332" s="6">
        <v>2</v>
      </c>
      <c r="E1332" s="6" t="str">
        <f>_xlfn.IFNA(IF(E$1&gt;$C1332,"",INDEX('2-1-1 紀錄下次購買項目'!$C:$C,MATCH('2-1-2 data.csv'!$A1332,'2-1-1 紀錄下次購買項目'!$A:$A,0)+'2-1-2 data.csv'!E$1-1)),"")</f>
        <v>LCD螢幕</v>
      </c>
      <c r="F1332" s="6" t="str">
        <f>_xlfn.IFNA(IF(F$1&gt;$C1332,"",INDEX('2-1-1 紀錄下次購買項目'!$C:$C,MATCH('2-1-2 data.csv'!$A1332,'2-1-1 紀錄下次購買項目'!$A:$A,0)+'2-1-2 data.csv'!F$1-1)),"")</f>
        <v/>
      </c>
      <c r="G1332" s="6" t="str">
        <f>_xlfn.IFNA(IF(G$1&gt;$C1332,"",INDEX('2-1-1 紀錄下次購買項目'!$C:$C,MATCH('2-1-2 data.csv'!$A1332,'2-1-1 紀錄下次購買項目'!$A:$A,0)+'2-1-2 data.csv'!G$1-1)),"")</f>
        <v/>
      </c>
      <c r="H1332" s="6" t="str">
        <f>_xlfn.IFNA(IF(H$1&gt;$C1332,"",INDEX('2-1-1 紀錄下次購買項目'!$C:$C,MATCH('2-1-2 data.csv'!$A1332,'2-1-1 紀錄下次購買項目'!$A:$A,0)+'2-1-2 data.csv'!H$1-1)),"")</f>
        <v/>
      </c>
      <c r="I1332" s="6" t="str">
        <f>_xlfn.IFNA(IF(I$1&gt;$C1332,"",INDEX('2-1-1 紀錄下次購買項目'!$C:$C,MATCH('2-1-2 data.csv'!$A1332,'2-1-1 紀錄下次購買項目'!$A:$A,0)+'2-1-2 data.csv'!I$1-1)),"")</f>
        <v/>
      </c>
      <c r="J1332" s="6" t="str">
        <f>_xlfn.IFNA(IF(J$1&gt;$C1332,"",INDEX('2-1-1 紀錄下次購買項目'!$C:$C,MATCH('2-1-2 data.csv'!$A1332,'2-1-1 紀錄下次購買項目'!$A:$A,0)+'2-1-2 data.csv'!J$1-1)),"")</f>
        <v/>
      </c>
      <c r="K1332" s="6" t="str">
        <f>_xlfn.IFNA(IF(K$1&gt;$C1332,"",INDEX('2-1-1 紀錄下次購買項目'!$C:$C,MATCH('2-1-2 data.csv'!$A1332,'2-1-1 紀錄下次購買項目'!$A:$A,0)+'2-1-2 data.csv'!K$1-1)),"")</f>
        <v/>
      </c>
      <c r="L1332" s="6" t="str">
        <f>_xlfn.IFNA(IF(L$1&gt;$C1332,"",INDEX('2-1-1 紀錄下次購買項目'!$C:$C,MATCH('2-1-2 data.csv'!$A1332,'2-1-1 紀錄下次購買項目'!$A:$A,0)+'2-1-2 data.csv'!L$1-1)),"")</f>
        <v/>
      </c>
      <c r="M1332" s="6" t="str">
        <f>_xlfn.IFNA(IF(M$1&gt;$C1332,"",INDEX('2-1-1 紀錄下次購買項目'!$C:$C,MATCH('2-1-2 data.csv'!$A1332,'2-1-1 紀錄下次購買項目'!$A:$A,0)+'2-1-2 data.csv'!M$1-1)),"")</f>
        <v/>
      </c>
      <c r="N1332" s="6" t="str">
        <f>_xlfn.IFNA(IF(N$1&gt;$C1332,"",INDEX('2-1-1 紀錄下次購買項目'!$C:$C,MATCH('2-1-2 data.csv'!$A1332,'2-1-1 紀錄下次購買項目'!$A:$A,0)+'2-1-2 data.csv'!N$1-1)),"")</f>
        <v/>
      </c>
    </row>
    <row r="1333" spans="1:14">
      <c r="A1333" s="6">
        <v>59397</v>
      </c>
      <c r="B1333" s="6">
        <v>3610</v>
      </c>
      <c r="C1333" s="6">
        <v>2</v>
      </c>
      <c r="D1333" s="6">
        <v>1</v>
      </c>
      <c r="E1333" s="6" t="str">
        <f>_xlfn.IFNA(IF(E$1&gt;$C1333,"",INDEX('2-1-1 紀錄下次購買項目'!$C:$C,MATCH('2-1-2 data.csv'!$A1333,'2-1-1 紀錄下次購買項目'!$A:$A,0)+'2-1-2 data.csv'!E$1-1)),"")</f>
        <v>鍵盤</v>
      </c>
      <c r="F1333" s="6" t="str">
        <f>_xlfn.IFNA(IF(F$1&gt;$C1333,"",INDEX('2-1-1 紀錄下次購買項目'!$C:$C,MATCH('2-1-2 data.csv'!$A1333,'2-1-1 紀錄下次購買項目'!$A:$A,0)+'2-1-2 data.csv'!F$1-1)),"")</f>
        <v>有線光學鼠</v>
      </c>
      <c r="G1333" s="6" t="str">
        <f>_xlfn.IFNA(IF(G$1&gt;$C1333,"",INDEX('2-1-1 紀錄下次購買項目'!$C:$C,MATCH('2-1-2 data.csv'!$A1333,'2-1-1 紀錄下次購買項目'!$A:$A,0)+'2-1-2 data.csv'!G$1-1)),"")</f>
        <v/>
      </c>
      <c r="H1333" s="6" t="str">
        <f>_xlfn.IFNA(IF(H$1&gt;$C1333,"",INDEX('2-1-1 紀錄下次購買項目'!$C:$C,MATCH('2-1-2 data.csv'!$A1333,'2-1-1 紀錄下次購買項目'!$A:$A,0)+'2-1-2 data.csv'!H$1-1)),"")</f>
        <v/>
      </c>
      <c r="I1333" s="6" t="str">
        <f>_xlfn.IFNA(IF(I$1&gt;$C1333,"",INDEX('2-1-1 紀錄下次購買項目'!$C:$C,MATCH('2-1-2 data.csv'!$A1333,'2-1-1 紀錄下次購買項目'!$A:$A,0)+'2-1-2 data.csv'!I$1-1)),"")</f>
        <v/>
      </c>
      <c r="J1333" s="6" t="str">
        <f>_xlfn.IFNA(IF(J$1&gt;$C1333,"",INDEX('2-1-1 紀錄下次購買項目'!$C:$C,MATCH('2-1-2 data.csv'!$A1333,'2-1-1 紀錄下次購買項目'!$A:$A,0)+'2-1-2 data.csv'!J$1-1)),"")</f>
        <v/>
      </c>
      <c r="K1333" s="6" t="str">
        <f>_xlfn.IFNA(IF(K$1&gt;$C1333,"",INDEX('2-1-1 紀錄下次購買項目'!$C:$C,MATCH('2-1-2 data.csv'!$A1333,'2-1-1 紀錄下次購買項目'!$A:$A,0)+'2-1-2 data.csv'!K$1-1)),"")</f>
        <v/>
      </c>
      <c r="L1333" s="6" t="str">
        <f>_xlfn.IFNA(IF(L$1&gt;$C1333,"",INDEX('2-1-1 紀錄下次購買項目'!$C:$C,MATCH('2-1-2 data.csv'!$A1333,'2-1-1 紀錄下次購買項目'!$A:$A,0)+'2-1-2 data.csv'!L$1-1)),"")</f>
        <v/>
      </c>
      <c r="M1333" s="6" t="str">
        <f>_xlfn.IFNA(IF(M$1&gt;$C1333,"",INDEX('2-1-1 紀錄下次購買項目'!$C:$C,MATCH('2-1-2 data.csv'!$A1333,'2-1-1 紀錄下次購買項目'!$A:$A,0)+'2-1-2 data.csv'!M$1-1)),"")</f>
        <v/>
      </c>
      <c r="N1333" s="6" t="str">
        <f>_xlfn.IFNA(IF(N$1&gt;$C1333,"",INDEX('2-1-1 紀錄下次購買項目'!$C:$C,MATCH('2-1-2 data.csv'!$A1333,'2-1-1 紀錄下次購買項目'!$A:$A,0)+'2-1-2 data.csv'!N$1-1)),"")</f>
        <v/>
      </c>
    </row>
    <row r="1334" spans="1:14">
      <c r="A1334" s="6">
        <v>60309</v>
      </c>
      <c r="B1334" s="6">
        <v>3610</v>
      </c>
      <c r="C1334" s="6">
        <v>1</v>
      </c>
      <c r="D1334" s="6">
        <v>2</v>
      </c>
      <c r="E1334" s="6" t="str">
        <f>_xlfn.IFNA(IF(E$1&gt;$C1334,"",INDEX('2-1-1 紀錄下次購買項目'!$C:$C,MATCH('2-1-2 data.csv'!$A1334,'2-1-1 紀錄下次購買項目'!$A:$A,0)+'2-1-2 data.csv'!E$1-1)),"")</f>
        <v>HP墨水</v>
      </c>
      <c r="F1334" s="6" t="str">
        <f>_xlfn.IFNA(IF(F$1&gt;$C1334,"",INDEX('2-1-1 紀錄下次購買項目'!$C:$C,MATCH('2-1-2 data.csv'!$A1334,'2-1-1 紀錄下次購買項目'!$A:$A,0)+'2-1-2 data.csv'!F$1-1)),"")</f>
        <v/>
      </c>
      <c r="G1334" s="6" t="str">
        <f>_xlfn.IFNA(IF(G$1&gt;$C1334,"",INDEX('2-1-1 紀錄下次購買項目'!$C:$C,MATCH('2-1-2 data.csv'!$A1334,'2-1-1 紀錄下次購買項目'!$A:$A,0)+'2-1-2 data.csv'!G$1-1)),"")</f>
        <v/>
      </c>
      <c r="H1334" s="6" t="str">
        <f>_xlfn.IFNA(IF(H$1&gt;$C1334,"",INDEX('2-1-1 紀錄下次購買項目'!$C:$C,MATCH('2-1-2 data.csv'!$A1334,'2-1-1 紀錄下次購買項目'!$A:$A,0)+'2-1-2 data.csv'!H$1-1)),"")</f>
        <v/>
      </c>
      <c r="I1334" s="6" t="str">
        <f>_xlfn.IFNA(IF(I$1&gt;$C1334,"",INDEX('2-1-1 紀錄下次購買項目'!$C:$C,MATCH('2-1-2 data.csv'!$A1334,'2-1-1 紀錄下次購買項目'!$A:$A,0)+'2-1-2 data.csv'!I$1-1)),"")</f>
        <v/>
      </c>
      <c r="J1334" s="6" t="str">
        <f>_xlfn.IFNA(IF(J$1&gt;$C1334,"",INDEX('2-1-1 紀錄下次購買項目'!$C:$C,MATCH('2-1-2 data.csv'!$A1334,'2-1-1 紀錄下次購買項目'!$A:$A,0)+'2-1-2 data.csv'!J$1-1)),"")</f>
        <v/>
      </c>
      <c r="K1334" s="6" t="str">
        <f>_xlfn.IFNA(IF(K$1&gt;$C1334,"",INDEX('2-1-1 紀錄下次購買項目'!$C:$C,MATCH('2-1-2 data.csv'!$A1334,'2-1-1 紀錄下次購買項目'!$A:$A,0)+'2-1-2 data.csv'!K$1-1)),"")</f>
        <v/>
      </c>
      <c r="L1334" s="6" t="str">
        <f>_xlfn.IFNA(IF(L$1&gt;$C1334,"",INDEX('2-1-1 紀錄下次購買項目'!$C:$C,MATCH('2-1-2 data.csv'!$A1334,'2-1-1 紀錄下次購買項目'!$A:$A,0)+'2-1-2 data.csv'!L$1-1)),"")</f>
        <v/>
      </c>
      <c r="M1334" s="6" t="str">
        <f>_xlfn.IFNA(IF(M$1&gt;$C1334,"",INDEX('2-1-1 紀錄下次購買項目'!$C:$C,MATCH('2-1-2 data.csv'!$A1334,'2-1-1 紀錄下次購買項目'!$A:$A,0)+'2-1-2 data.csv'!M$1-1)),"")</f>
        <v/>
      </c>
      <c r="N1334" s="6" t="str">
        <f>_xlfn.IFNA(IF(N$1&gt;$C1334,"",INDEX('2-1-1 紀錄下次購買項目'!$C:$C,MATCH('2-1-2 data.csv'!$A1334,'2-1-1 紀錄下次購買項目'!$A:$A,0)+'2-1-2 data.csv'!N$1-1)),"")</f>
        <v/>
      </c>
    </row>
    <row r="1335" spans="1:14">
      <c r="A1335" s="6">
        <v>60528</v>
      </c>
      <c r="B1335" s="6">
        <v>3610</v>
      </c>
      <c r="C1335" s="6">
        <v>2</v>
      </c>
      <c r="D1335" s="6">
        <v>1</v>
      </c>
      <c r="E1335" s="6" t="str">
        <f>_xlfn.IFNA(IF(E$1&gt;$C1335,"",INDEX('2-1-1 紀錄下次購買項目'!$C:$C,MATCH('2-1-2 data.csv'!$A1335,'2-1-1 紀錄下次購買項目'!$A:$A,0)+'2-1-2 data.csv'!E$1-1)),"")</f>
        <v>網路線材</v>
      </c>
      <c r="F1335" s="6" t="str">
        <f>_xlfn.IFNA(IF(F$1&gt;$C1335,"",INDEX('2-1-1 紀錄下次購買項目'!$C:$C,MATCH('2-1-2 data.csv'!$A1335,'2-1-1 紀錄下次購買項目'!$A:$A,0)+'2-1-2 data.csv'!F$1-1)),"")</f>
        <v>有線光學鼠</v>
      </c>
      <c r="G1335" s="6" t="str">
        <f>_xlfn.IFNA(IF(G$1&gt;$C1335,"",INDEX('2-1-1 紀錄下次購買項目'!$C:$C,MATCH('2-1-2 data.csv'!$A1335,'2-1-1 紀錄下次購買項目'!$A:$A,0)+'2-1-2 data.csv'!G$1-1)),"")</f>
        <v/>
      </c>
      <c r="H1335" s="6" t="str">
        <f>_xlfn.IFNA(IF(H$1&gt;$C1335,"",INDEX('2-1-1 紀錄下次購買項目'!$C:$C,MATCH('2-1-2 data.csv'!$A1335,'2-1-1 紀錄下次購買項目'!$A:$A,0)+'2-1-2 data.csv'!H$1-1)),"")</f>
        <v/>
      </c>
      <c r="I1335" s="6" t="str">
        <f>_xlfn.IFNA(IF(I$1&gt;$C1335,"",INDEX('2-1-1 紀錄下次購買項目'!$C:$C,MATCH('2-1-2 data.csv'!$A1335,'2-1-1 紀錄下次購買項目'!$A:$A,0)+'2-1-2 data.csv'!I$1-1)),"")</f>
        <v/>
      </c>
      <c r="J1335" s="6" t="str">
        <f>_xlfn.IFNA(IF(J$1&gt;$C1335,"",INDEX('2-1-1 紀錄下次購買項目'!$C:$C,MATCH('2-1-2 data.csv'!$A1335,'2-1-1 紀錄下次購買項目'!$A:$A,0)+'2-1-2 data.csv'!J$1-1)),"")</f>
        <v/>
      </c>
      <c r="K1335" s="6" t="str">
        <f>_xlfn.IFNA(IF(K$1&gt;$C1335,"",INDEX('2-1-1 紀錄下次購買項目'!$C:$C,MATCH('2-1-2 data.csv'!$A1335,'2-1-1 紀錄下次購買項目'!$A:$A,0)+'2-1-2 data.csv'!K$1-1)),"")</f>
        <v/>
      </c>
      <c r="L1335" s="6" t="str">
        <f>_xlfn.IFNA(IF(L$1&gt;$C1335,"",INDEX('2-1-1 紀錄下次購買項目'!$C:$C,MATCH('2-1-2 data.csv'!$A1335,'2-1-1 紀錄下次購買項目'!$A:$A,0)+'2-1-2 data.csv'!L$1-1)),"")</f>
        <v/>
      </c>
      <c r="M1335" s="6" t="str">
        <f>_xlfn.IFNA(IF(M$1&gt;$C1335,"",INDEX('2-1-1 紀錄下次購買項目'!$C:$C,MATCH('2-1-2 data.csv'!$A1335,'2-1-1 紀錄下次購買項目'!$A:$A,0)+'2-1-2 data.csv'!M$1-1)),"")</f>
        <v/>
      </c>
      <c r="N1335" s="6" t="str">
        <f>_xlfn.IFNA(IF(N$1&gt;$C1335,"",INDEX('2-1-1 紀錄下次購買項目'!$C:$C,MATCH('2-1-2 data.csv'!$A1335,'2-1-1 紀錄下次購買項目'!$A:$A,0)+'2-1-2 data.csv'!N$1-1)),"")</f>
        <v/>
      </c>
    </row>
    <row r="1336" spans="1:14">
      <c r="A1336" s="6">
        <v>70125</v>
      </c>
      <c r="B1336" s="6">
        <v>3610</v>
      </c>
      <c r="C1336" s="6">
        <v>1</v>
      </c>
      <c r="D1336" s="6">
        <v>2</v>
      </c>
      <c r="E1336" s="6" t="str">
        <f>_xlfn.IFNA(IF(E$1&gt;$C1336,"",INDEX('2-1-1 紀錄下次購買項目'!$C:$C,MATCH('2-1-2 data.csv'!$A1336,'2-1-1 紀錄下次購買項目'!$A:$A,0)+'2-1-2 data.csv'!E$1-1)),"")</f>
        <v>HP墨水</v>
      </c>
      <c r="F1336" s="6" t="str">
        <f>_xlfn.IFNA(IF(F$1&gt;$C1336,"",INDEX('2-1-1 紀錄下次購買項目'!$C:$C,MATCH('2-1-2 data.csv'!$A1336,'2-1-1 紀錄下次購買項目'!$A:$A,0)+'2-1-2 data.csv'!F$1-1)),"")</f>
        <v/>
      </c>
      <c r="G1336" s="6" t="str">
        <f>_xlfn.IFNA(IF(G$1&gt;$C1336,"",INDEX('2-1-1 紀錄下次購買項目'!$C:$C,MATCH('2-1-2 data.csv'!$A1336,'2-1-1 紀錄下次購買項目'!$A:$A,0)+'2-1-2 data.csv'!G$1-1)),"")</f>
        <v/>
      </c>
      <c r="H1336" s="6" t="str">
        <f>_xlfn.IFNA(IF(H$1&gt;$C1336,"",INDEX('2-1-1 紀錄下次購買項目'!$C:$C,MATCH('2-1-2 data.csv'!$A1336,'2-1-1 紀錄下次購買項目'!$A:$A,0)+'2-1-2 data.csv'!H$1-1)),"")</f>
        <v/>
      </c>
      <c r="I1336" s="6" t="str">
        <f>_xlfn.IFNA(IF(I$1&gt;$C1336,"",INDEX('2-1-1 紀錄下次購買項目'!$C:$C,MATCH('2-1-2 data.csv'!$A1336,'2-1-1 紀錄下次購買項目'!$A:$A,0)+'2-1-2 data.csv'!I$1-1)),"")</f>
        <v/>
      </c>
      <c r="J1336" s="6" t="str">
        <f>_xlfn.IFNA(IF(J$1&gt;$C1336,"",INDEX('2-1-1 紀錄下次購買項目'!$C:$C,MATCH('2-1-2 data.csv'!$A1336,'2-1-1 紀錄下次購買項目'!$A:$A,0)+'2-1-2 data.csv'!J$1-1)),"")</f>
        <v/>
      </c>
      <c r="K1336" s="6" t="str">
        <f>_xlfn.IFNA(IF(K$1&gt;$C1336,"",INDEX('2-1-1 紀錄下次購買項目'!$C:$C,MATCH('2-1-2 data.csv'!$A1336,'2-1-1 紀錄下次購買項目'!$A:$A,0)+'2-1-2 data.csv'!K$1-1)),"")</f>
        <v/>
      </c>
      <c r="L1336" s="6" t="str">
        <f>_xlfn.IFNA(IF(L$1&gt;$C1336,"",INDEX('2-1-1 紀錄下次購買項目'!$C:$C,MATCH('2-1-2 data.csv'!$A1336,'2-1-1 紀錄下次購買項目'!$A:$A,0)+'2-1-2 data.csv'!L$1-1)),"")</f>
        <v/>
      </c>
      <c r="M1336" s="6" t="str">
        <f>_xlfn.IFNA(IF(M$1&gt;$C1336,"",INDEX('2-1-1 紀錄下次購買項目'!$C:$C,MATCH('2-1-2 data.csv'!$A1336,'2-1-1 紀錄下次購買項目'!$A:$A,0)+'2-1-2 data.csv'!M$1-1)),"")</f>
        <v/>
      </c>
      <c r="N1336" s="6" t="str">
        <f>_xlfn.IFNA(IF(N$1&gt;$C1336,"",INDEX('2-1-1 紀錄下次購買項目'!$C:$C,MATCH('2-1-2 data.csv'!$A1336,'2-1-1 紀錄下次購買項目'!$A:$A,0)+'2-1-2 data.csv'!N$1-1)),"")</f>
        <v/>
      </c>
    </row>
    <row r="1337" spans="1:14">
      <c r="A1337" s="6">
        <v>80145</v>
      </c>
      <c r="B1337" s="6">
        <v>3610</v>
      </c>
      <c r="C1337" s="6">
        <v>2</v>
      </c>
      <c r="D1337" s="6">
        <v>0</v>
      </c>
      <c r="E1337" s="6" t="str">
        <f>_xlfn.IFNA(IF(E$1&gt;$C1337,"",INDEX('2-1-1 紀錄下次購買項目'!$C:$C,MATCH('2-1-2 data.csv'!$A1337,'2-1-1 紀錄下次購買項目'!$A:$A,0)+'2-1-2 data.csv'!E$1-1)),"")</f>
        <v>有線光學鼠</v>
      </c>
      <c r="F1337" s="6" t="str">
        <f>_xlfn.IFNA(IF(F$1&gt;$C1337,"",INDEX('2-1-1 紀錄下次購買項目'!$C:$C,MATCH('2-1-2 data.csv'!$A1337,'2-1-1 紀錄下次購買項目'!$A:$A,0)+'2-1-2 data.csv'!F$1-1)),"")</f>
        <v>USB 儲存碟</v>
      </c>
      <c r="G1337" s="6" t="str">
        <f>_xlfn.IFNA(IF(G$1&gt;$C1337,"",INDEX('2-1-1 紀錄下次購買項目'!$C:$C,MATCH('2-1-2 data.csv'!$A1337,'2-1-1 紀錄下次購買項目'!$A:$A,0)+'2-1-2 data.csv'!G$1-1)),"")</f>
        <v/>
      </c>
      <c r="H1337" s="6" t="str">
        <f>_xlfn.IFNA(IF(H$1&gt;$C1337,"",INDEX('2-1-1 紀錄下次購買項目'!$C:$C,MATCH('2-1-2 data.csv'!$A1337,'2-1-1 紀錄下次購買項目'!$A:$A,0)+'2-1-2 data.csv'!H$1-1)),"")</f>
        <v/>
      </c>
      <c r="I1337" s="6" t="str">
        <f>_xlfn.IFNA(IF(I$1&gt;$C1337,"",INDEX('2-1-1 紀錄下次購買項目'!$C:$C,MATCH('2-1-2 data.csv'!$A1337,'2-1-1 紀錄下次購買項目'!$A:$A,0)+'2-1-2 data.csv'!I$1-1)),"")</f>
        <v/>
      </c>
      <c r="J1337" s="6" t="str">
        <f>_xlfn.IFNA(IF(J$1&gt;$C1337,"",INDEX('2-1-1 紀錄下次購買項目'!$C:$C,MATCH('2-1-2 data.csv'!$A1337,'2-1-1 紀錄下次購買項目'!$A:$A,0)+'2-1-2 data.csv'!J$1-1)),"")</f>
        <v/>
      </c>
      <c r="K1337" s="6" t="str">
        <f>_xlfn.IFNA(IF(K$1&gt;$C1337,"",INDEX('2-1-1 紀錄下次購買項目'!$C:$C,MATCH('2-1-2 data.csv'!$A1337,'2-1-1 紀錄下次購買項目'!$A:$A,0)+'2-1-2 data.csv'!K$1-1)),"")</f>
        <v/>
      </c>
      <c r="L1337" s="6" t="str">
        <f>_xlfn.IFNA(IF(L$1&gt;$C1337,"",INDEX('2-1-1 紀錄下次購買項目'!$C:$C,MATCH('2-1-2 data.csv'!$A1337,'2-1-1 紀錄下次購買項目'!$A:$A,0)+'2-1-2 data.csv'!L$1-1)),"")</f>
        <v/>
      </c>
      <c r="M1337" s="6" t="str">
        <f>_xlfn.IFNA(IF(M$1&gt;$C1337,"",INDEX('2-1-1 紀錄下次購買項目'!$C:$C,MATCH('2-1-2 data.csv'!$A1337,'2-1-1 紀錄下次購買項目'!$A:$A,0)+'2-1-2 data.csv'!M$1-1)),"")</f>
        <v/>
      </c>
      <c r="N1337" s="6" t="str">
        <f>_xlfn.IFNA(IF(N$1&gt;$C1337,"",INDEX('2-1-1 紀錄下次購買項目'!$C:$C,MATCH('2-1-2 data.csv'!$A1337,'2-1-1 紀錄下次購買項目'!$A:$A,0)+'2-1-2 data.csv'!N$1-1)),"")</f>
        <v/>
      </c>
    </row>
    <row r="1338" spans="1:14">
      <c r="A1338" s="6">
        <v>79428</v>
      </c>
      <c r="B1338" s="6">
        <v>3624</v>
      </c>
      <c r="C1338" s="6">
        <v>2</v>
      </c>
      <c r="D1338" s="6">
        <v>0</v>
      </c>
      <c r="E1338" s="6" t="str">
        <f>_xlfn.IFNA(IF(E$1&gt;$C1338,"",INDEX('2-1-1 紀錄下次購買項目'!$C:$C,MATCH('2-1-2 data.csv'!$A1338,'2-1-1 紀錄下次購買項目'!$A:$A,0)+'2-1-2 data.csv'!E$1-1)),"")</f>
        <v>30公升以下微電腦微波爐</v>
      </c>
      <c r="F1338" s="6" t="str">
        <f>_xlfn.IFNA(IF(F$1&gt;$C1338,"",INDEX('2-1-1 紀錄下次購買項目'!$C:$C,MATCH('2-1-2 data.csv'!$A1338,'2-1-1 紀錄下次購買項目'!$A:$A,0)+'2-1-2 data.csv'!F$1-1)),"")</f>
        <v>HP墨水</v>
      </c>
      <c r="G1338" s="6" t="str">
        <f>_xlfn.IFNA(IF(G$1&gt;$C1338,"",INDEX('2-1-1 紀錄下次購買項目'!$C:$C,MATCH('2-1-2 data.csv'!$A1338,'2-1-1 紀錄下次購買項目'!$A:$A,0)+'2-1-2 data.csv'!G$1-1)),"")</f>
        <v/>
      </c>
      <c r="H1338" s="6" t="str">
        <f>_xlfn.IFNA(IF(H$1&gt;$C1338,"",INDEX('2-1-1 紀錄下次購買項目'!$C:$C,MATCH('2-1-2 data.csv'!$A1338,'2-1-1 紀錄下次購買項目'!$A:$A,0)+'2-1-2 data.csv'!H$1-1)),"")</f>
        <v/>
      </c>
      <c r="I1338" s="6" t="str">
        <f>_xlfn.IFNA(IF(I$1&gt;$C1338,"",INDEX('2-1-1 紀錄下次購買項目'!$C:$C,MATCH('2-1-2 data.csv'!$A1338,'2-1-1 紀錄下次購買項目'!$A:$A,0)+'2-1-2 data.csv'!I$1-1)),"")</f>
        <v/>
      </c>
      <c r="J1338" s="6" t="str">
        <f>_xlfn.IFNA(IF(J$1&gt;$C1338,"",INDEX('2-1-1 紀錄下次購買項目'!$C:$C,MATCH('2-1-2 data.csv'!$A1338,'2-1-1 紀錄下次購買項目'!$A:$A,0)+'2-1-2 data.csv'!J$1-1)),"")</f>
        <v/>
      </c>
      <c r="K1338" s="6" t="str">
        <f>_xlfn.IFNA(IF(K$1&gt;$C1338,"",INDEX('2-1-1 紀錄下次購買項目'!$C:$C,MATCH('2-1-2 data.csv'!$A1338,'2-1-1 紀錄下次購買項目'!$A:$A,0)+'2-1-2 data.csv'!K$1-1)),"")</f>
        <v/>
      </c>
      <c r="L1338" s="6" t="str">
        <f>_xlfn.IFNA(IF(L$1&gt;$C1338,"",INDEX('2-1-1 紀錄下次購買項目'!$C:$C,MATCH('2-1-2 data.csv'!$A1338,'2-1-1 紀錄下次購買項目'!$A:$A,0)+'2-1-2 data.csv'!L$1-1)),"")</f>
        <v/>
      </c>
      <c r="M1338" s="6" t="str">
        <f>_xlfn.IFNA(IF(M$1&gt;$C1338,"",INDEX('2-1-1 紀錄下次購買項目'!$C:$C,MATCH('2-1-2 data.csv'!$A1338,'2-1-1 紀錄下次購買項目'!$A:$A,0)+'2-1-2 data.csv'!M$1-1)),"")</f>
        <v/>
      </c>
      <c r="N1338" s="6" t="str">
        <f>_xlfn.IFNA(IF(N$1&gt;$C1338,"",INDEX('2-1-1 紀錄下次購買項目'!$C:$C,MATCH('2-1-2 data.csv'!$A1338,'2-1-1 紀錄下次購買項目'!$A:$A,0)+'2-1-2 data.csv'!N$1-1)),"")</f>
        <v/>
      </c>
    </row>
    <row r="1339" spans="1:14">
      <c r="A1339" s="6">
        <v>6634</v>
      </c>
      <c r="B1339" s="6">
        <v>3675</v>
      </c>
      <c r="C1339" s="6">
        <v>2</v>
      </c>
      <c r="D1339" s="6">
        <v>1</v>
      </c>
      <c r="E1339" s="6" t="str">
        <f>_xlfn.IFNA(IF(E$1&gt;$C1339,"",INDEX('2-1-1 紀錄下次購買項目'!$C:$C,MATCH('2-1-2 data.csv'!$A1339,'2-1-1 紀錄下次購買項目'!$A:$A,0)+'2-1-2 data.csv'!E$1-1)),"")</f>
        <v>MP3\MP4</v>
      </c>
      <c r="F1339" s="6" t="str">
        <f>_xlfn.IFNA(IF(F$1&gt;$C1339,"",INDEX('2-1-1 紀錄下次購買項目'!$C:$C,MATCH('2-1-2 data.csv'!$A1339,'2-1-1 紀錄下次購買項目'!$A:$A,0)+'2-1-2 data.csv'!F$1-1)),"")</f>
        <v>鹼性電池</v>
      </c>
      <c r="G1339" s="6" t="str">
        <f>_xlfn.IFNA(IF(G$1&gt;$C1339,"",INDEX('2-1-1 紀錄下次購買項目'!$C:$C,MATCH('2-1-2 data.csv'!$A1339,'2-1-1 紀錄下次購買項目'!$A:$A,0)+'2-1-2 data.csv'!G$1-1)),"")</f>
        <v/>
      </c>
      <c r="H1339" s="6" t="str">
        <f>_xlfn.IFNA(IF(H$1&gt;$C1339,"",INDEX('2-1-1 紀錄下次購買項目'!$C:$C,MATCH('2-1-2 data.csv'!$A1339,'2-1-1 紀錄下次購買項目'!$A:$A,0)+'2-1-2 data.csv'!H$1-1)),"")</f>
        <v/>
      </c>
      <c r="I1339" s="6" t="str">
        <f>_xlfn.IFNA(IF(I$1&gt;$C1339,"",INDEX('2-1-1 紀錄下次購買項目'!$C:$C,MATCH('2-1-2 data.csv'!$A1339,'2-1-1 紀錄下次購買項目'!$A:$A,0)+'2-1-2 data.csv'!I$1-1)),"")</f>
        <v/>
      </c>
      <c r="J1339" s="6" t="str">
        <f>_xlfn.IFNA(IF(J$1&gt;$C1339,"",INDEX('2-1-1 紀錄下次購買項目'!$C:$C,MATCH('2-1-2 data.csv'!$A1339,'2-1-1 紀錄下次購買項目'!$A:$A,0)+'2-1-2 data.csv'!J$1-1)),"")</f>
        <v/>
      </c>
      <c r="K1339" s="6" t="str">
        <f>_xlfn.IFNA(IF(K$1&gt;$C1339,"",INDEX('2-1-1 紀錄下次購買項目'!$C:$C,MATCH('2-1-2 data.csv'!$A1339,'2-1-1 紀錄下次購買項目'!$A:$A,0)+'2-1-2 data.csv'!K$1-1)),"")</f>
        <v/>
      </c>
      <c r="L1339" s="6" t="str">
        <f>_xlfn.IFNA(IF(L$1&gt;$C1339,"",INDEX('2-1-1 紀錄下次購買項目'!$C:$C,MATCH('2-1-2 data.csv'!$A1339,'2-1-1 紀錄下次購買項目'!$A:$A,0)+'2-1-2 data.csv'!L$1-1)),"")</f>
        <v/>
      </c>
      <c r="M1339" s="6" t="str">
        <f>_xlfn.IFNA(IF(M$1&gt;$C1339,"",INDEX('2-1-1 紀錄下次購買項目'!$C:$C,MATCH('2-1-2 data.csv'!$A1339,'2-1-1 紀錄下次購買項目'!$A:$A,0)+'2-1-2 data.csv'!M$1-1)),"")</f>
        <v/>
      </c>
      <c r="N1339" s="6" t="str">
        <f>_xlfn.IFNA(IF(N$1&gt;$C1339,"",INDEX('2-1-1 紀錄下次購買項目'!$C:$C,MATCH('2-1-2 data.csv'!$A1339,'2-1-1 紀錄下次購買項目'!$A:$A,0)+'2-1-2 data.csv'!N$1-1)),"")</f>
        <v/>
      </c>
    </row>
    <row r="1340" spans="1:14">
      <c r="A1340" s="6">
        <v>7299</v>
      </c>
      <c r="B1340" s="6">
        <v>3675</v>
      </c>
      <c r="C1340" s="6">
        <v>1</v>
      </c>
      <c r="D1340" s="6">
        <v>1</v>
      </c>
      <c r="E1340" s="6" t="str">
        <f>_xlfn.IFNA(IF(E$1&gt;$C1340,"",INDEX('2-1-1 紀錄下次購買項目'!$C:$C,MATCH('2-1-2 data.csv'!$A1340,'2-1-1 紀錄下次購買項目'!$A:$A,0)+'2-1-2 data.csv'!E$1-1)),"")</f>
        <v>家電維修費</v>
      </c>
      <c r="F1340" s="6" t="str">
        <f>_xlfn.IFNA(IF(F$1&gt;$C1340,"",INDEX('2-1-1 紀錄下次購買項目'!$C:$C,MATCH('2-1-2 data.csv'!$A1340,'2-1-1 紀錄下次購買項目'!$A:$A,0)+'2-1-2 data.csv'!F$1-1)),"")</f>
        <v/>
      </c>
      <c r="G1340" s="6" t="str">
        <f>_xlfn.IFNA(IF(G$1&gt;$C1340,"",INDEX('2-1-1 紀錄下次購買項目'!$C:$C,MATCH('2-1-2 data.csv'!$A1340,'2-1-1 紀錄下次購買項目'!$A:$A,0)+'2-1-2 data.csv'!G$1-1)),"")</f>
        <v/>
      </c>
      <c r="H1340" s="6" t="str">
        <f>_xlfn.IFNA(IF(H$1&gt;$C1340,"",INDEX('2-1-1 紀錄下次購買項目'!$C:$C,MATCH('2-1-2 data.csv'!$A1340,'2-1-1 紀錄下次購買項目'!$A:$A,0)+'2-1-2 data.csv'!H$1-1)),"")</f>
        <v/>
      </c>
      <c r="I1340" s="6" t="str">
        <f>_xlfn.IFNA(IF(I$1&gt;$C1340,"",INDEX('2-1-1 紀錄下次購買項目'!$C:$C,MATCH('2-1-2 data.csv'!$A1340,'2-1-1 紀錄下次購買項目'!$A:$A,0)+'2-1-2 data.csv'!I$1-1)),"")</f>
        <v/>
      </c>
      <c r="J1340" s="6" t="str">
        <f>_xlfn.IFNA(IF(J$1&gt;$C1340,"",INDEX('2-1-1 紀錄下次購買項目'!$C:$C,MATCH('2-1-2 data.csv'!$A1340,'2-1-1 紀錄下次購買項目'!$A:$A,0)+'2-1-2 data.csv'!J$1-1)),"")</f>
        <v/>
      </c>
      <c r="K1340" s="6" t="str">
        <f>_xlfn.IFNA(IF(K$1&gt;$C1340,"",INDEX('2-1-1 紀錄下次購買項目'!$C:$C,MATCH('2-1-2 data.csv'!$A1340,'2-1-1 紀錄下次購買項目'!$A:$A,0)+'2-1-2 data.csv'!K$1-1)),"")</f>
        <v/>
      </c>
      <c r="L1340" s="6" t="str">
        <f>_xlfn.IFNA(IF(L$1&gt;$C1340,"",INDEX('2-1-1 紀錄下次購買項目'!$C:$C,MATCH('2-1-2 data.csv'!$A1340,'2-1-1 紀錄下次購買項目'!$A:$A,0)+'2-1-2 data.csv'!L$1-1)),"")</f>
        <v/>
      </c>
      <c r="M1340" s="6" t="str">
        <f>_xlfn.IFNA(IF(M$1&gt;$C1340,"",INDEX('2-1-1 紀錄下次購買項目'!$C:$C,MATCH('2-1-2 data.csv'!$A1340,'2-1-1 紀錄下次購買項目'!$A:$A,0)+'2-1-2 data.csv'!M$1-1)),"")</f>
        <v/>
      </c>
      <c r="N1340" s="6" t="str">
        <f>_xlfn.IFNA(IF(N$1&gt;$C1340,"",INDEX('2-1-1 紀錄下次購買項目'!$C:$C,MATCH('2-1-2 data.csv'!$A1340,'2-1-1 紀錄下次購買項目'!$A:$A,0)+'2-1-2 data.csv'!N$1-1)),"")</f>
        <v/>
      </c>
    </row>
    <row r="1341" spans="1:14">
      <c r="A1341" s="6">
        <v>13541</v>
      </c>
      <c r="B1341" s="6">
        <v>3675</v>
      </c>
      <c r="C1341" s="6">
        <v>1</v>
      </c>
      <c r="D1341" s="6">
        <v>1</v>
      </c>
      <c r="E1341" s="6" t="str">
        <f>_xlfn.IFNA(IF(E$1&gt;$C1341,"",INDEX('2-1-1 紀錄下次購買項目'!$C:$C,MATCH('2-1-2 data.csv'!$A1341,'2-1-1 紀錄下次購買項目'!$A:$A,0)+'2-1-2 data.csv'!E$1-1)),"")</f>
        <v>網路線材</v>
      </c>
      <c r="F1341" s="6" t="str">
        <f>_xlfn.IFNA(IF(F$1&gt;$C1341,"",INDEX('2-1-1 紀錄下次購買項目'!$C:$C,MATCH('2-1-2 data.csv'!$A1341,'2-1-1 紀錄下次購買項目'!$A:$A,0)+'2-1-2 data.csv'!F$1-1)),"")</f>
        <v/>
      </c>
      <c r="G1341" s="6" t="str">
        <f>_xlfn.IFNA(IF(G$1&gt;$C1341,"",INDEX('2-1-1 紀錄下次購買項目'!$C:$C,MATCH('2-1-2 data.csv'!$A1341,'2-1-1 紀錄下次購買項目'!$A:$A,0)+'2-1-2 data.csv'!G$1-1)),"")</f>
        <v/>
      </c>
      <c r="H1341" s="6" t="str">
        <f>_xlfn.IFNA(IF(H$1&gt;$C1341,"",INDEX('2-1-1 紀錄下次購買項目'!$C:$C,MATCH('2-1-2 data.csv'!$A1341,'2-1-1 紀錄下次購買項目'!$A:$A,0)+'2-1-2 data.csv'!H$1-1)),"")</f>
        <v/>
      </c>
      <c r="I1341" s="6" t="str">
        <f>_xlfn.IFNA(IF(I$1&gt;$C1341,"",INDEX('2-1-1 紀錄下次購買項目'!$C:$C,MATCH('2-1-2 data.csv'!$A1341,'2-1-1 紀錄下次購買項目'!$A:$A,0)+'2-1-2 data.csv'!I$1-1)),"")</f>
        <v/>
      </c>
      <c r="J1341" s="6" t="str">
        <f>_xlfn.IFNA(IF(J$1&gt;$C1341,"",INDEX('2-1-1 紀錄下次購買項目'!$C:$C,MATCH('2-1-2 data.csv'!$A1341,'2-1-1 紀錄下次購買項目'!$A:$A,0)+'2-1-2 data.csv'!J$1-1)),"")</f>
        <v/>
      </c>
      <c r="K1341" s="6" t="str">
        <f>_xlfn.IFNA(IF(K$1&gt;$C1341,"",INDEX('2-1-1 紀錄下次購買項目'!$C:$C,MATCH('2-1-2 data.csv'!$A1341,'2-1-1 紀錄下次購買項目'!$A:$A,0)+'2-1-2 data.csv'!K$1-1)),"")</f>
        <v/>
      </c>
      <c r="L1341" s="6" t="str">
        <f>_xlfn.IFNA(IF(L$1&gt;$C1341,"",INDEX('2-1-1 紀錄下次購買項目'!$C:$C,MATCH('2-1-2 data.csv'!$A1341,'2-1-1 紀錄下次購買項目'!$A:$A,0)+'2-1-2 data.csv'!L$1-1)),"")</f>
        <v/>
      </c>
      <c r="M1341" s="6" t="str">
        <f>_xlfn.IFNA(IF(M$1&gt;$C1341,"",INDEX('2-1-1 紀錄下次購買項目'!$C:$C,MATCH('2-1-2 data.csv'!$A1341,'2-1-1 紀錄下次購買項目'!$A:$A,0)+'2-1-2 data.csv'!M$1-1)),"")</f>
        <v/>
      </c>
      <c r="N1341" s="6" t="str">
        <f>_xlfn.IFNA(IF(N$1&gt;$C1341,"",INDEX('2-1-1 紀錄下次購買項目'!$C:$C,MATCH('2-1-2 data.csv'!$A1341,'2-1-1 紀錄下次購買項目'!$A:$A,0)+'2-1-2 data.csv'!N$1-1)),"")</f>
        <v/>
      </c>
    </row>
    <row r="1342" spans="1:14">
      <c r="A1342" s="6">
        <v>15753</v>
      </c>
      <c r="B1342" s="6">
        <v>3675</v>
      </c>
      <c r="C1342" s="6">
        <v>1</v>
      </c>
      <c r="D1342" s="6">
        <v>1</v>
      </c>
      <c r="E1342" s="6" t="str">
        <f>_xlfn.IFNA(IF(E$1&gt;$C1342,"",INDEX('2-1-1 紀錄下次購買項目'!$C:$C,MATCH('2-1-2 data.csv'!$A1342,'2-1-1 紀錄下次購買項目'!$A:$A,0)+'2-1-2 data.csv'!E$1-1)),"")</f>
        <v>鍵盤</v>
      </c>
      <c r="F1342" s="6" t="str">
        <f>_xlfn.IFNA(IF(F$1&gt;$C1342,"",INDEX('2-1-1 紀錄下次購買項目'!$C:$C,MATCH('2-1-2 data.csv'!$A1342,'2-1-1 紀錄下次購買項目'!$A:$A,0)+'2-1-2 data.csv'!F$1-1)),"")</f>
        <v/>
      </c>
      <c r="G1342" s="6" t="str">
        <f>_xlfn.IFNA(IF(G$1&gt;$C1342,"",INDEX('2-1-1 紀錄下次購買項目'!$C:$C,MATCH('2-1-2 data.csv'!$A1342,'2-1-1 紀錄下次購買項目'!$A:$A,0)+'2-1-2 data.csv'!G$1-1)),"")</f>
        <v/>
      </c>
      <c r="H1342" s="6" t="str">
        <f>_xlfn.IFNA(IF(H$1&gt;$C1342,"",INDEX('2-1-1 紀錄下次購買項目'!$C:$C,MATCH('2-1-2 data.csv'!$A1342,'2-1-1 紀錄下次購買項目'!$A:$A,0)+'2-1-2 data.csv'!H$1-1)),"")</f>
        <v/>
      </c>
      <c r="I1342" s="6" t="str">
        <f>_xlfn.IFNA(IF(I$1&gt;$C1342,"",INDEX('2-1-1 紀錄下次購買項目'!$C:$C,MATCH('2-1-2 data.csv'!$A1342,'2-1-1 紀錄下次購買項目'!$A:$A,0)+'2-1-2 data.csv'!I$1-1)),"")</f>
        <v/>
      </c>
      <c r="J1342" s="6" t="str">
        <f>_xlfn.IFNA(IF(J$1&gt;$C1342,"",INDEX('2-1-1 紀錄下次購買項目'!$C:$C,MATCH('2-1-2 data.csv'!$A1342,'2-1-1 紀錄下次購買項目'!$A:$A,0)+'2-1-2 data.csv'!J$1-1)),"")</f>
        <v/>
      </c>
      <c r="K1342" s="6" t="str">
        <f>_xlfn.IFNA(IF(K$1&gt;$C1342,"",INDEX('2-1-1 紀錄下次購買項目'!$C:$C,MATCH('2-1-2 data.csv'!$A1342,'2-1-1 紀錄下次購買項目'!$A:$A,0)+'2-1-2 data.csv'!K$1-1)),"")</f>
        <v/>
      </c>
      <c r="L1342" s="6" t="str">
        <f>_xlfn.IFNA(IF(L$1&gt;$C1342,"",INDEX('2-1-1 紀錄下次購買項目'!$C:$C,MATCH('2-1-2 data.csv'!$A1342,'2-1-1 紀錄下次購買項目'!$A:$A,0)+'2-1-2 data.csv'!L$1-1)),"")</f>
        <v/>
      </c>
      <c r="M1342" s="6" t="str">
        <f>_xlfn.IFNA(IF(M$1&gt;$C1342,"",INDEX('2-1-1 紀錄下次購買項目'!$C:$C,MATCH('2-1-2 data.csv'!$A1342,'2-1-1 紀錄下次購買項目'!$A:$A,0)+'2-1-2 data.csv'!M$1-1)),"")</f>
        <v/>
      </c>
      <c r="N1342" s="6" t="str">
        <f>_xlfn.IFNA(IF(N$1&gt;$C1342,"",INDEX('2-1-1 紀錄下次購買項目'!$C:$C,MATCH('2-1-2 data.csv'!$A1342,'2-1-1 紀錄下次購買項目'!$A:$A,0)+'2-1-2 data.csv'!N$1-1)),"")</f>
        <v/>
      </c>
    </row>
    <row r="1343" spans="1:14">
      <c r="A1343" s="6">
        <v>27642</v>
      </c>
      <c r="B1343" s="6">
        <v>3675</v>
      </c>
      <c r="C1343" s="6">
        <v>1</v>
      </c>
      <c r="D1343" s="6">
        <v>1</v>
      </c>
      <c r="E1343" s="6" t="str">
        <f>_xlfn.IFNA(IF(E$1&gt;$C1343,"",INDEX('2-1-1 紀錄下次購買項目'!$C:$C,MATCH('2-1-2 data.csv'!$A1343,'2-1-1 紀錄下次購買項目'!$A:$A,0)+'2-1-2 data.csv'!E$1-1)),"")</f>
        <v>DVD燒錄片</v>
      </c>
      <c r="F1343" s="6" t="str">
        <f>_xlfn.IFNA(IF(F$1&gt;$C1343,"",INDEX('2-1-1 紀錄下次購買項目'!$C:$C,MATCH('2-1-2 data.csv'!$A1343,'2-1-1 紀錄下次購買項目'!$A:$A,0)+'2-1-2 data.csv'!F$1-1)),"")</f>
        <v/>
      </c>
      <c r="G1343" s="6" t="str">
        <f>_xlfn.IFNA(IF(G$1&gt;$C1343,"",INDEX('2-1-1 紀錄下次購買項目'!$C:$C,MATCH('2-1-2 data.csv'!$A1343,'2-1-1 紀錄下次購買項目'!$A:$A,0)+'2-1-2 data.csv'!G$1-1)),"")</f>
        <v/>
      </c>
      <c r="H1343" s="6" t="str">
        <f>_xlfn.IFNA(IF(H$1&gt;$C1343,"",INDEX('2-1-1 紀錄下次購買項目'!$C:$C,MATCH('2-1-2 data.csv'!$A1343,'2-1-1 紀錄下次購買項目'!$A:$A,0)+'2-1-2 data.csv'!H$1-1)),"")</f>
        <v/>
      </c>
      <c r="I1343" s="6" t="str">
        <f>_xlfn.IFNA(IF(I$1&gt;$C1343,"",INDEX('2-1-1 紀錄下次購買項目'!$C:$C,MATCH('2-1-2 data.csv'!$A1343,'2-1-1 紀錄下次購買項目'!$A:$A,0)+'2-1-2 data.csv'!I$1-1)),"")</f>
        <v/>
      </c>
      <c r="J1343" s="6" t="str">
        <f>_xlfn.IFNA(IF(J$1&gt;$C1343,"",INDEX('2-1-1 紀錄下次購買項目'!$C:$C,MATCH('2-1-2 data.csv'!$A1343,'2-1-1 紀錄下次購買項目'!$A:$A,0)+'2-1-2 data.csv'!J$1-1)),"")</f>
        <v/>
      </c>
      <c r="K1343" s="6" t="str">
        <f>_xlfn.IFNA(IF(K$1&gt;$C1343,"",INDEX('2-1-1 紀錄下次購買項目'!$C:$C,MATCH('2-1-2 data.csv'!$A1343,'2-1-1 紀錄下次購買項目'!$A:$A,0)+'2-1-2 data.csv'!K$1-1)),"")</f>
        <v/>
      </c>
      <c r="L1343" s="6" t="str">
        <f>_xlfn.IFNA(IF(L$1&gt;$C1343,"",INDEX('2-1-1 紀錄下次購買項目'!$C:$C,MATCH('2-1-2 data.csv'!$A1343,'2-1-1 紀錄下次購買項目'!$A:$A,0)+'2-1-2 data.csv'!L$1-1)),"")</f>
        <v/>
      </c>
      <c r="M1343" s="6" t="str">
        <f>_xlfn.IFNA(IF(M$1&gt;$C1343,"",INDEX('2-1-1 紀錄下次購買項目'!$C:$C,MATCH('2-1-2 data.csv'!$A1343,'2-1-1 紀錄下次購買項目'!$A:$A,0)+'2-1-2 data.csv'!M$1-1)),"")</f>
        <v/>
      </c>
      <c r="N1343" s="6" t="str">
        <f>_xlfn.IFNA(IF(N$1&gt;$C1343,"",INDEX('2-1-1 紀錄下次購買項目'!$C:$C,MATCH('2-1-2 data.csv'!$A1343,'2-1-1 紀錄下次購買項目'!$A:$A,0)+'2-1-2 data.csv'!N$1-1)),"")</f>
        <v/>
      </c>
    </row>
    <row r="1344" spans="1:14">
      <c r="A1344" s="6">
        <v>43152</v>
      </c>
      <c r="B1344" s="6">
        <v>3675</v>
      </c>
      <c r="C1344" s="6">
        <v>1</v>
      </c>
      <c r="D1344" s="6">
        <v>4</v>
      </c>
      <c r="E1344" s="6" t="str">
        <f>_xlfn.IFNA(IF(E$1&gt;$C1344,"",INDEX('2-1-1 紀錄下次購買項目'!$C:$C,MATCH('2-1-2 data.csv'!$A1344,'2-1-1 紀錄下次購買項目'!$A:$A,0)+'2-1-2 data.csv'!E$1-1)),"")</f>
        <v>MP3\MP4</v>
      </c>
      <c r="F1344" s="6" t="str">
        <f>_xlfn.IFNA(IF(F$1&gt;$C1344,"",INDEX('2-1-1 紀錄下次購買項目'!$C:$C,MATCH('2-1-2 data.csv'!$A1344,'2-1-1 紀錄下次購買項目'!$A:$A,0)+'2-1-2 data.csv'!F$1-1)),"")</f>
        <v/>
      </c>
      <c r="G1344" s="6" t="str">
        <f>_xlfn.IFNA(IF(G$1&gt;$C1344,"",INDEX('2-1-1 紀錄下次購買項目'!$C:$C,MATCH('2-1-2 data.csv'!$A1344,'2-1-1 紀錄下次購買項目'!$A:$A,0)+'2-1-2 data.csv'!G$1-1)),"")</f>
        <v/>
      </c>
      <c r="H1344" s="6" t="str">
        <f>_xlfn.IFNA(IF(H$1&gt;$C1344,"",INDEX('2-1-1 紀錄下次購買項目'!$C:$C,MATCH('2-1-2 data.csv'!$A1344,'2-1-1 紀錄下次購買項目'!$A:$A,0)+'2-1-2 data.csv'!H$1-1)),"")</f>
        <v/>
      </c>
      <c r="I1344" s="6" t="str">
        <f>_xlfn.IFNA(IF(I$1&gt;$C1344,"",INDEX('2-1-1 紀錄下次購買項目'!$C:$C,MATCH('2-1-2 data.csv'!$A1344,'2-1-1 紀錄下次購買項目'!$A:$A,0)+'2-1-2 data.csv'!I$1-1)),"")</f>
        <v/>
      </c>
      <c r="J1344" s="6" t="str">
        <f>_xlfn.IFNA(IF(J$1&gt;$C1344,"",INDEX('2-1-1 紀錄下次購買項目'!$C:$C,MATCH('2-1-2 data.csv'!$A1344,'2-1-1 紀錄下次購買項目'!$A:$A,0)+'2-1-2 data.csv'!J$1-1)),"")</f>
        <v/>
      </c>
      <c r="K1344" s="6" t="str">
        <f>_xlfn.IFNA(IF(K$1&gt;$C1344,"",INDEX('2-1-1 紀錄下次購買項目'!$C:$C,MATCH('2-1-2 data.csv'!$A1344,'2-1-1 紀錄下次購買項目'!$A:$A,0)+'2-1-2 data.csv'!K$1-1)),"")</f>
        <v/>
      </c>
      <c r="L1344" s="6" t="str">
        <f>_xlfn.IFNA(IF(L$1&gt;$C1344,"",INDEX('2-1-1 紀錄下次購買項目'!$C:$C,MATCH('2-1-2 data.csv'!$A1344,'2-1-1 紀錄下次購買項目'!$A:$A,0)+'2-1-2 data.csv'!L$1-1)),"")</f>
        <v/>
      </c>
      <c r="M1344" s="6" t="str">
        <f>_xlfn.IFNA(IF(M$1&gt;$C1344,"",INDEX('2-1-1 紀錄下次購買項目'!$C:$C,MATCH('2-1-2 data.csv'!$A1344,'2-1-1 紀錄下次購買項目'!$A:$A,0)+'2-1-2 data.csv'!M$1-1)),"")</f>
        <v/>
      </c>
      <c r="N1344" s="6" t="str">
        <f>_xlfn.IFNA(IF(N$1&gt;$C1344,"",INDEX('2-1-1 紀錄下次購買項目'!$C:$C,MATCH('2-1-2 data.csv'!$A1344,'2-1-1 紀錄下次購買項目'!$A:$A,0)+'2-1-2 data.csv'!N$1-1)),"")</f>
        <v/>
      </c>
    </row>
    <row r="1345" spans="1:14">
      <c r="A1345" s="6">
        <v>45921</v>
      </c>
      <c r="B1345" s="6">
        <v>3675</v>
      </c>
      <c r="C1345" s="6">
        <v>4</v>
      </c>
      <c r="D1345" s="6">
        <v>1</v>
      </c>
      <c r="E1345" s="6" t="str">
        <f>_xlfn.IFNA(IF(E$1&gt;$C1345,"",INDEX('2-1-1 紀錄下次購買項目'!$C:$C,MATCH('2-1-2 data.csv'!$A1345,'2-1-1 紀錄下次購買項目'!$A:$A,0)+'2-1-2 data.csv'!E$1-1)),"")</f>
        <v>鍵盤</v>
      </c>
      <c r="F1345" s="6" t="str">
        <f>_xlfn.IFNA(IF(F$1&gt;$C1345,"",INDEX('2-1-1 紀錄下次購買項目'!$C:$C,MATCH('2-1-2 data.csv'!$A1345,'2-1-1 紀錄下次購買項目'!$A:$A,0)+'2-1-2 data.csv'!F$1-1)),"")</f>
        <v>DVD光碟機</v>
      </c>
      <c r="G1345" s="6" t="str">
        <f>_xlfn.IFNA(IF(G$1&gt;$C1345,"",INDEX('2-1-1 紀錄下次購買項目'!$C:$C,MATCH('2-1-2 data.csv'!$A1345,'2-1-1 紀錄下次購買項目'!$A:$A,0)+'2-1-2 data.csv'!G$1-1)),"")</f>
        <v>LCD螢幕</v>
      </c>
      <c r="H1345" s="6" t="str">
        <f>_xlfn.IFNA(IF(H$1&gt;$C1345,"",INDEX('2-1-1 紀錄下次購買項目'!$C:$C,MATCH('2-1-2 data.csv'!$A1345,'2-1-1 紀錄下次購買項目'!$A:$A,0)+'2-1-2 data.csv'!H$1-1)),"")</f>
        <v>家電維修費</v>
      </c>
      <c r="I1345" s="6" t="str">
        <f>_xlfn.IFNA(IF(I$1&gt;$C1345,"",INDEX('2-1-1 紀錄下次購買項目'!$C:$C,MATCH('2-1-2 data.csv'!$A1345,'2-1-1 紀錄下次購買項目'!$A:$A,0)+'2-1-2 data.csv'!I$1-1)),"")</f>
        <v/>
      </c>
      <c r="J1345" s="6" t="str">
        <f>_xlfn.IFNA(IF(J$1&gt;$C1345,"",INDEX('2-1-1 紀錄下次購買項目'!$C:$C,MATCH('2-1-2 data.csv'!$A1345,'2-1-1 紀錄下次購買項目'!$A:$A,0)+'2-1-2 data.csv'!J$1-1)),"")</f>
        <v/>
      </c>
      <c r="K1345" s="6" t="str">
        <f>_xlfn.IFNA(IF(K$1&gt;$C1345,"",INDEX('2-1-1 紀錄下次購買項目'!$C:$C,MATCH('2-1-2 data.csv'!$A1345,'2-1-1 紀錄下次購買項目'!$A:$A,0)+'2-1-2 data.csv'!K$1-1)),"")</f>
        <v/>
      </c>
      <c r="L1345" s="6" t="str">
        <f>_xlfn.IFNA(IF(L$1&gt;$C1345,"",INDEX('2-1-1 紀錄下次購買項目'!$C:$C,MATCH('2-1-2 data.csv'!$A1345,'2-1-1 紀錄下次購買項目'!$A:$A,0)+'2-1-2 data.csv'!L$1-1)),"")</f>
        <v/>
      </c>
      <c r="M1345" s="6" t="str">
        <f>_xlfn.IFNA(IF(M$1&gt;$C1345,"",INDEX('2-1-1 紀錄下次購買項目'!$C:$C,MATCH('2-1-2 data.csv'!$A1345,'2-1-1 紀錄下次購買項目'!$A:$A,0)+'2-1-2 data.csv'!M$1-1)),"")</f>
        <v/>
      </c>
      <c r="N1345" s="6" t="str">
        <f>_xlfn.IFNA(IF(N$1&gt;$C1345,"",INDEX('2-1-1 紀錄下次購買項目'!$C:$C,MATCH('2-1-2 data.csv'!$A1345,'2-1-1 紀錄下次購買項目'!$A:$A,0)+'2-1-2 data.csv'!N$1-1)),"")</f>
        <v/>
      </c>
    </row>
    <row r="1346" spans="1:14">
      <c r="A1346" s="6">
        <v>47048</v>
      </c>
      <c r="B1346" s="6">
        <v>3675</v>
      </c>
      <c r="C1346" s="6">
        <v>1</v>
      </c>
      <c r="D1346" s="6">
        <v>0</v>
      </c>
      <c r="E1346" s="6" t="str">
        <f>_xlfn.IFNA(IF(E$1&gt;$C1346,"",INDEX('2-1-1 紀錄下次購買項目'!$C:$C,MATCH('2-1-2 data.csv'!$A1346,'2-1-1 紀錄下次購買項目'!$A:$A,0)+'2-1-2 data.csv'!E$1-1)),"")</f>
        <v>30公升以下微電腦微波爐</v>
      </c>
      <c r="F1346" s="6" t="str">
        <f>_xlfn.IFNA(IF(F$1&gt;$C1346,"",INDEX('2-1-1 紀錄下次購買項目'!$C:$C,MATCH('2-1-2 data.csv'!$A1346,'2-1-1 紀錄下次購買項目'!$A:$A,0)+'2-1-2 data.csv'!F$1-1)),"")</f>
        <v/>
      </c>
      <c r="G1346" s="6" t="str">
        <f>_xlfn.IFNA(IF(G$1&gt;$C1346,"",INDEX('2-1-1 紀錄下次購買項目'!$C:$C,MATCH('2-1-2 data.csv'!$A1346,'2-1-1 紀錄下次購買項目'!$A:$A,0)+'2-1-2 data.csv'!G$1-1)),"")</f>
        <v/>
      </c>
      <c r="H1346" s="6" t="str">
        <f>_xlfn.IFNA(IF(H$1&gt;$C1346,"",INDEX('2-1-1 紀錄下次購買項目'!$C:$C,MATCH('2-1-2 data.csv'!$A1346,'2-1-1 紀錄下次購買項目'!$A:$A,0)+'2-1-2 data.csv'!H$1-1)),"")</f>
        <v/>
      </c>
      <c r="I1346" s="6" t="str">
        <f>_xlfn.IFNA(IF(I$1&gt;$C1346,"",INDEX('2-1-1 紀錄下次購買項目'!$C:$C,MATCH('2-1-2 data.csv'!$A1346,'2-1-1 紀錄下次購買項目'!$A:$A,0)+'2-1-2 data.csv'!I$1-1)),"")</f>
        <v/>
      </c>
      <c r="J1346" s="6" t="str">
        <f>_xlfn.IFNA(IF(J$1&gt;$C1346,"",INDEX('2-1-1 紀錄下次購買項目'!$C:$C,MATCH('2-1-2 data.csv'!$A1346,'2-1-1 紀錄下次購買項目'!$A:$A,0)+'2-1-2 data.csv'!J$1-1)),"")</f>
        <v/>
      </c>
      <c r="K1346" s="6" t="str">
        <f>_xlfn.IFNA(IF(K$1&gt;$C1346,"",INDEX('2-1-1 紀錄下次購買項目'!$C:$C,MATCH('2-1-2 data.csv'!$A1346,'2-1-1 紀錄下次購買項目'!$A:$A,0)+'2-1-2 data.csv'!K$1-1)),"")</f>
        <v/>
      </c>
      <c r="L1346" s="6" t="str">
        <f>_xlfn.IFNA(IF(L$1&gt;$C1346,"",INDEX('2-1-1 紀錄下次購買項目'!$C:$C,MATCH('2-1-2 data.csv'!$A1346,'2-1-1 紀錄下次購買項目'!$A:$A,0)+'2-1-2 data.csv'!L$1-1)),"")</f>
        <v/>
      </c>
      <c r="M1346" s="6" t="str">
        <f>_xlfn.IFNA(IF(M$1&gt;$C1346,"",INDEX('2-1-1 紀錄下次購買項目'!$C:$C,MATCH('2-1-2 data.csv'!$A1346,'2-1-1 紀錄下次購買項目'!$A:$A,0)+'2-1-2 data.csv'!M$1-1)),"")</f>
        <v/>
      </c>
      <c r="N1346" s="6" t="str">
        <f>_xlfn.IFNA(IF(N$1&gt;$C1346,"",INDEX('2-1-1 紀錄下次購買項目'!$C:$C,MATCH('2-1-2 data.csv'!$A1346,'2-1-1 紀錄下次購買項目'!$A:$A,0)+'2-1-2 data.csv'!N$1-1)),"")</f>
        <v/>
      </c>
    </row>
    <row r="1347" spans="1:14">
      <c r="A1347" s="6">
        <v>7162</v>
      </c>
      <c r="B1347" s="6">
        <v>3785</v>
      </c>
      <c r="C1347" s="6">
        <v>1</v>
      </c>
      <c r="D1347" s="6">
        <v>1</v>
      </c>
      <c r="E1347" s="6" t="str">
        <f>_xlfn.IFNA(IF(E$1&gt;$C1347,"",INDEX('2-1-1 紀錄下次購買項目'!$C:$C,MATCH('2-1-2 data.csv'!$A1347,'2-1-1 紀錄下次購買項目'!$A:$A,0)+'2-1-2 data.csv'!E$1-1)),"")</f>
        <v>LCD螢幕</v>
      </c>
      <c r="F1347" s="6" t="str">
        <f>_xlfn.IFNA(IF(F$1&gt;$C1347,"",INDEX('2-1-1 紀錄下次購買項目'!$C:$C,MATCH('2-1-2 data.csv'!$A1347,'2-1-1 紀錄下次購買項目'!$A:$A,0)+'2-1-2 data.csv'!F$1-1)),"")</f>
        <v/>
      </c>
      <c r="G1347" s="6" t="str">
        <f>_xlfn.IFNA(IF(G$1&gt;$C1347,"",INDEX('2-1-1 紀錄下次購買項目'!$C:$C,MATCH('2-1-2 data.csv'!$A1347,'2-1-1 紀錄下次購買項目'!$A:$A,0)+'2-1-2 data.csv'!G$1-1)),"")</f>
        <v/>
      </c>
      <c r="H1347" s="6" t="str">
        <f>_xlfn.IFNA(IF(H$1&gt;$C1347,"",INDEX('2-1-1 紀錄下次購買項目'!$C:$C,MATCH('2-1-2 data.csv'!$A1347,'2-1-1 紀錄下次購買項目'!$A:$A,0)+'2-1-2 data.csv'!H$1-1)),"")</f>
        <v/>
      </c>
      <c r="I1347" s="6" t="str">
        <f>_xlfn.IFNA(IF(I$1&gt;$C1347,"",INDEX('2-1-1 紀錄下次購買項目'!$C:$C,MATCH('2-1-2 data.csv'!$A1347,'2-1-1 紀錄下次購買項目'!$A:$A,0)+'2-1-2 data.csv'!I$1-1)),"")</f>
        <v/>
      </c>
      <c r="J1347" s="6" t="str">
        <f>_xlfn.IFNA(IF(J$1&gt;$C1347,"",INDEX('2-1-1 紀錄下次購買項目'!$C:$C,MATCH('2-1-2 data.csv'!$A1347,'2-1-1 紀錄下次購買項目'!$A:$A,0)+'2-1-2 data.csv'!J$1-1)),"")</f>
        <v/>
      </c>
      <c r="K1347" s="6" t="str">
        <f>_xlfn.IFNA(IF(K$1&gt;$C1347,"",INDEX('2-1-1 紀錄下次購買項目'!$C:$C,MATCH('2-1-2 data.csv'!$A1347,'2-1-1 紀錄下次購買項目'!$A:$A,0)+'2-1-2 data.csv'!K$1-1)),"")</f>
        <v/>
      </c>
      <c r="L1347" s="6" t="str">
        <f>_xlfn.IFNA(IF(L$1&gt;$C1347,"",INDEX('2-1-1 紀錄下次購買項目'!$C:$C,MATCH('2-1-2 data.csv'!$A1347,'2-1-1 紀錄下次購買項目'!$A:$A,0)+'2-1-2 data.csv'!L$1-1)),"")</f>
        <v/>
      </c>
      <c r="M1347" s="6" t="str">
        <f>_xlfn.IFNA(IF(M$1&gt;$C1347,"",INDEX('2-1-1 紀錄下次購買項目'!$C:$C,MATCH('2-1-2 data.csv'!$A1347,'2-1-1 紀錄下次購買項目'!$A:$A,0)+'2-1-2 data.csv'!M$1-1)),"")</f>
        <v/>
      </c>
      <c r="N1347" s="6" t="str">
        <f>_xlfn.IFNA(IF(N$1&gt;$C1347,"",INDEX('2-1-1 紀錄下次購買項目'!$C:$C,MATCH('2-1-2 data.csv'!$A1347,'2-1-1 紀錄下次購買項目'!$A:$A,0)+'2-1-2 data.csv'!N$1-1)),"")</f>
        <v/>
      </c>
    </row>
    <row r="1348" spans="1:14">
      <c r="A1348" s="6">
        <v>11168</v>
      </c>
      <c r="B1348" s="6">
        <v>3785</v>
      </c>
      <c r="C1348" s="6">
        <v>1</v>
      </c>
      <c r="D1348" s="6">
        <v>1</v>
      </c>
      <c r="E1348" s="6" t="str">
        <f>_xlfn.IFNA(IF(E$1&gt;$C1348,"",INDEX('2-1-1 紀錄下次購買項目'!$C:$C,MATCH('2-1-2 data.csv'!$A1348,'2-1-1 紀錄下次購買項目'!$A:$A,0)+'2-1-2 data.csv'!E$1-1)),"")</f>
        <v>EPSON墨水</v>
      </c>
      <c r="F1348" s="6" t="str">
        <f>_xlfn.IFNA(IF(F$1&gt;$C1348,"",INDEX('2-1-1 紀錄下次購買項目'!$C:$C,MATCH('2-1-2 data.csv'!$A1348,'2-1-1 紀錄下次購買項目'!$A:$A,0)+'2-1-2 data.csv'!F$1-1)),"")</f>
        <v/>
      </c>
      <c r="G1348" s="6" t="str">
        <f>_xlfn.IFNA(IF(G$1&gt;$C1348,"",INDEX('2-1-1 紀錄下次購買項目'!$C:$C,MATCH('2-1-2 data.csv'!$A1348,'2-1-1 紀錄下次購買項目'!$A:$A,0)+'2-1-2 data.csv'!G$1-1)),"")</f>
        <v/>
      </c>
      <c r="H1348" s="6" t="str">
        <f>_xlfn.IFNA(IF(H$1&gt;$C1348,"",INDEX('2-1-1 紀錄下次購買項目'!$C:$C,MATCH('2-1-2 data.csv'!$A1348,'2-1-1 紀錄下次購買項目'!$A:$A,0)+'2-1-2 data.csv'!H$1-1)),"")</f>
        <v/>
      </c>
      <c r="I1348" s="6" t="str">
        <f>_xlfn.IFNA(IF(I$1&gt;$C1348,"",INDEX('2-1-1 紀錄下次購買項目'!$C:$C,MATCH('2-1-2 data.csv'!$A1348,'2-1-1 紀錄下次購買項目'!$A:$A,0)+'2-1-2 data.csv'!I$1-1)),"")</f>
        <v/>
      </c>
      <c r="J1348" s="6" t="str">
        <f>_xlfn.IFNA(IF(J$1&gt;$C1348,"",INDEX('2-1-1 紀錄下次購買項目'!$C:$C,MATCH('2-1-2 data.csv'!$A1348,'2-1-1 紀錄下次購買項目'!$A:$A,0)+'2-1-2 data.csv'!J$1-1)),"")</f>
        <v/>
      </c>
      <c r="K1348" s="6" t="str">
        <f>_xlfn.IFNA(IF(K$1&gt;$C1348,"",INDEX('2-1-1 紀錄下次購買項目'!$C:$C,MATCH('2-1-2 data.csv'!$A1348,'2-1-1 紀錄下次購買項目'!$A:$A,0)+'2-1-2 data.csv'!K$1-1)),"")</f>
        <v/>
      </c>
      <c r="L1348" s="6" t="str">
        <f>_xlfn.IFNA(IF(L$1&gt;$C1348,"",INDEX('2-1-1 紀錄下次購買項目'!$C:$C,MATCH('2-1-2 data.csv'!$A1348,'2-1-1 紀錄下次購買項目'!$A:$A,0)+'2-1-2 data.csv'!L$1-1)),"")</f>
        <v/>
      </c>
      <c r="M1348" s="6" t="str">
        <f>_xlfn.IFNA(IF(M$1&gt;$C1348,"",INDEX('2-1-1 紀錄下次購買項目'!$C:$C,MATCH('2-1-2 data.csv'!$A1348,'2-1-1 紀錄下次購買項目'!$A:$A,0)+'2-1-2 data.csv'!M$1-1)),"")</f>
        <v/>
      </c>
      <c r="N1348" s="6" t="str">
        <f>_xlfn.IFNA(IF(N$1&gt;$C1348,"",INDEX('2-1-1 紀錄下次購買項目'!$C:$C,MATCH('2-1-2 data.csv'!$A1348,'2-1-1 紀錄下次購買項目'!$A:$A,0)+'2-1-2 data.csv'!N$1-1)),"")</f>
        <v/>
      </c>
    </row>
    <row r="1349" spans="1:14">
      <c r="A1349" s="6">
        <v>11868</v>
      </c>
      <c r="B1349" s="6">
        <v>3785</v>
      </c>
      <c r="C1349" s="6">
        <v>1</v>
      </c>
      <c r="D1349" s="6">
        <v>1</v>
      </c>
      <c r="E1349" s="6" t="str">
        <f>_xlfn.IFNA(IF(E$1&gt;$C1349,"",INDEX('2-1-1 紀錄下次購買項目'!$C:$C,MATCH('2-1-2 data.csv'!$A1349,'2-1-1 紀錄下次購買項目'!$A:$A,0)+'2-1-2 data.csv'!E$1-1)),"")</f>
        <v>EPSON墨水</v>
      </c>
      <c r="F1349" s="6" t="str">
        <f>_xlfn.IFNA(IF(F$1&gt;$C1349,"",INDEX('2-1-1 紀錄下次購買項目'!$C:$C,MATCH('2-1-2 data.csv'!$A1349,'2-1-1 紀錄下次購買項目'!$A:$A,0)+'2-1-2 data.csv'!F$1-1)),"")</f>
        <v/>
      </c>
      <c r="G1349" s="6" t="str">
        <f>_xlfn.IFNA(IF(G$1&gt;$C1349,"",INDEX('2-1-1 紀錄下次購買項目'!$C:$C,MATCH('2-1-2 data.csv'!$A1349,'2-1-1 紀錄下次購買項目'!$A:$A,0)+'2-1-2 data.csv'!G$1-1)),"")</f>
        <v/>
      </c>
      <c r="H1349" s="6" t="str">
        <f>_xlfn.IFNA(IF(H$1&gt;$C1349,"",INDEX('2-1-1 紀錄下次購買項目'!$C:$C,MATCH('2-1-2 data.csv'!$A1349,'2-1-1 紀錄下次購買項目'!$A:$A,0)+'2-1-2 data.csv'!H$1-1)),"")</f>
        <v/>
      </c>
      <c r="I1349" s="6" t="str">
        <f>_xlfn.IFNA(IF(I$1&gt;$C1349,"",INDEX('2-1-1 紀錄下次購買項目'!$C:$C,MATCH('2-1-2 data.csv'!$A1349,'2-1-1 紀錄下次購買項目'!$A:$A,0)+'2-1-2 data.csv'!I$1-1)),"")</f>
        <v/>
      </c>
      <c r="J1349" s="6" t="str">
        <f>_xlfn.IFNA(IF(J$1&gt;$C1349,"",INDEX('2-1-1 紀錄下次購買項目'!$C:$C,MATCH('2-1-2 data.csv'!$A1349,'2-1-1 紀錄下次購買項目'!$A:$A,0)+'2-1-2 data.csv'!J$1-1)),"")</f>
        <v/>
      </c>
      <c r="K1349" s="6" t="str">
        <f>_xlfn.IFNA(IF(K$1&gt;$C1349,"",INDEX('2-1-1 紀錄下次購買項目'!$C:$C,MATCH('2-1-2 data.csv'!$A1349,'2-1-1 紀錄下次購買項目'!$A:$A,0)+'2-1-2 data.csv'!K$1-1)),"")</f>
        <v/>
      </c>
      <c r="L1349" s="6" t="str">
        <f>_xlfn.IFNA(IF(L$1&gt;$C1349,"",INDEX('2-1-1 紀錄下次購買項目'!$C:$C,MATCH('2-1-2 data.csv'!$A1349,'2-1-1 紀錄下次購買項目'!$A:$A,0)+'2-1-2 data.csv'!L$1-1)),"")</f>
        <v/>
      </c>
      <c r="M1349" s="6" t="str">
        <f>_xlfn.IFNA(IF(M$1&gt;$C1349,"",INDEX('2-1-1 紀錄下次購買項目'!$C:$C,MATCH('2-1-2 data.csv'!$A1349,'2-1-1 紀錄下次購買項目'!$A:$A,0)+'2-1-2 data.csv'!M$1-1)),"")</f>
        <v/>
      </c>
      <c r="N1349" s="6" t="str">
        <f>_xlfn.IFNA(IF(N$1&gt;$C1349,"",INDEX('2-1-1 紀錄下次購買項目'!$C:$C,MATCH('2-1-2 data.csv'!$A1349,'2-1-1 紀錄下次購買項目'!$A:$A,0)+'2-1-2 data.csv'!N$1-1)),"")</f>
        <v/>
      </c>
    </row>
    <row r="1350" spans="1:14">
      <c r="A1350" s="6">
        <v>13787</v>
      </c>
      <c r="B1350" s="6">
        <v>3785</v>
      </c>
      <c r="C1350" s="6">
        <v>1</v>
      </c>
      <c r="D1350" s="6">
        <v>1</v>
      </c>
      <c r="E1350" s="6" t="str">
        <f>_xlfn.IFNA(IF(E$1&gt;$C1350,"",INDEX('2-1-1 紀錄下次購買項目'!$C:$C,MATCH('2-1-2 data.csv'!$A1350,'2-1-1 紀錄下次購買項目'!$A:$A,0)+'2-1-2 data.csv'!E$1-1)),"")</f>
        <v>耳機麥克風</v>
      </c>
      <c r="F1350" s="6" t="str">
        <f>_xlfn.IFNA(IF(F$1&gt;$C1350,"",INDEX('2-1-1 紀錄下次購買項目'!$C:$C,MATCH('2-1-2 data.csv'!$A1350,'2-1-1 紀錄下次購買項目'!$A:$A,0)+'2-1-2 data.csv'!F$1-1)),"")</f>
        <v/>
      </c>
      <c r="G1350" s="6" t="str">
        <f>_xlfn.IFNA(IF(G$1&gt;$C1350,"",INDEX('2-1-1 紀錄下次購買項目'!$C:$C,MATCH('2-1-2 data.csv'!$A1350,'2-1-1 紀錄下次購買項目'!$A:$A,0)+'2-1-2 data.csv'!G$1-1)),"")</f>
        <v/>
      </c>
      <c r="H1350" s="6" t="str">
        <f>_xlfn.IFNA(IF(H$1&gt;$C1350,"",INDEX('2-1-1 紀錄下次購買項目'!$C:$C,MATCH('2-1-2 data.csv'!$A1350,'2-1-1 紀錄下次購買項目'!$A:$A,0)+'2-1-2 data.csv'!H$1-1)),"")</f>
        <v/>
      </c>
      <c r="I1350" s="6" t="str">
        <f>_xlfn.IFNA(IF(I$1&gt;$C1350,"",INDEX('2-1-1 紀錄下次購買項目'!$C:$C,MATCH('2-1-2 data.csv'!$A1350,'2-1-1 紀錄下次購買項目'!$A:$A,0)+'2-1-2 data.csv'!I$1-1)),"")</f>
        <v/>
      </c>
      <c r="J1350" s="6" t="str">
        <f>_xlfn.IFNA(IF(J$1&gt;$C1350,"",INDEX('2-1-1 紀錄下次購買項目'!$C:$C,MATCH('2-1-2 data.csv'!$A1350,'2-1-1 紀錄下次購買項目'!$A:$A,0)+'2-1-2 data.csv'!J$1-1)),"")</f>
        <v/>
      </c>
      <c r="K1350" s="6" t="str">
        <f>_xlfn.IFNA(IF(K$1&gt;$C1350,"",INDEX('2-1-1 紀錄下次購買項目'!$C:$C,MATCH('2-1-2 data.csv'!$A1350,'2-1-1 紀錄下次購買項目'!$A:$A,0)+'2-1-2 data.csv'!K$1-1)),"")</f>
        <v/>
      </c>
      <c r="L1350" s="6" t="str">
        <f>_xlfn.IFNA(IF(L$1&gt;$C1350,"",INDEX('2-1-1 紀錄下次購買項目'!$C:$C,MATCH('2-1-2 data.csv'!$A1350,'2-1-1 紀錄下次購買項目'!$A:$A,0)+'2-1-2 data.csv'!L$1-1)),"")</f>
        <v/>
      </c>
      <c r="M1350" s="6" t="str">
        <f>_xlfn.IFNA(IF(M$1&gt;$C1350,"",INDEX('2-1-1 紀錄下次購買項目'!$C:$C,MATCH('2-1-2 data.csv'!$A1350,'2-1-1 紀錄下次購買項目'!$A:$A,0)+'2-1-2 data.csv'!M$1-1)),"")</f>
        <v/>
      </c>
      <c r="N1350" s="6" t="str">
        <f>_xlfn.IFNA(IF(N$1&gt;$C1350,"",INDEX('2-1-1 紀錄下次購買項目'!$C:$C,MATCH('2-1-2 data.csv'!$A1350,'2-1-1 紀錄下次購買項目'!$A:$A,0)+'2-1-2 data.csv'!N$1-1)),"")</f>
        <v/>
      </c>
    </row>
    <row r="1351" spans="1:14">
      <c r="A1351" s="6">
        <v>37039</v>
      </c>
      <c r="B1351" s="6">
        <v>3785</v>
      </c>
      <c r="C1351" s="6">
        <v>1</v>
      </c>
      <c r="D1351" s="6">
        <v>2</v>
      </c>
      <c r="E1351" s="6" t="str">
        <f>_xlfn.IFNA(IF(E$1&gt;$C1351,"",INDEX('2-1-1 紀錄下次購買項目'!$C:$C,MATCH('2-1-2 data.csv'!$A1351,'2-1-1 紀錄下次購買項目'!$A:$A,0)+'2-1-2 data.csv'!E$1-1)),"")</f>
        <v>耳機麥克風</v>
      </c>
      <c r="F1351" s="6" t="str">
        <f>_xlfn.IFNA(IF(F$1&gt;$C1351,"",INDEX('2-1-1 紀錄下次購買項目'!$C:$C,MATCH('2-1-2 data.csv'!$A1351,'2-1-1 紀錄下次購買項目'!$A:$A,0)+'2-1-2 data.csv'!F$1-1)),"")</f>
        <v/>
      </c>
      <c r="G1351" s="6" t="str">
        <f>_xlfn.IFNA(IF(G$1&gt;$C1351,"",INDEX('2-1-1 紀錄下次購買項目'!$C:$C,MATCH('2-1-2 data.csv'!$A1351,'2-1-1 紀錄下次購買項目'!$A:$A,0)+'2-1-2 data.csv'!G$1-1)),"")</f>
        <v/>
      </c>
      <c r="H1351" s="6" t="str">
        <f>_xlfn.IFNA(IF(H$1&gt;$C1351,"",INDEX('2-1-1 紀錄下次購買項目'!$C:$C,MATCH('2-1-2 data.csv'!$A1351,'2-1-1 紀錄下次購買項目'!$A:$A,0)+'2-1-2 data.csv'!H$1-1)),"")</f>
        <v/>
      </c>
      <c r="I1351" s="6" t="str">
        <f>_xlfn.IFNA(IF(I$1&gt;$C1351,"",INDEX('2-1-1 紀錄下次購買項目'!$C:$C,MATCH('2-1-2 data.csv'!$A1351,'2-1-1 紀錄下次購買項目'!$A:$A,0)+'2-1-2 data.csv'!I$1-1)),"")</f>
        <v/>
      </c>
      <c r="J1351" s="6" t="str">
        <f>_xlfn.IFNA(IF(J$1&gt;$C1351,"",INDEX('2-1-1 紀錄下次購買項目'!$C:$C,MATCH('2-1-2 data.csv'!$A1351,'2-1-1 紀錄下次購買項目'!$A:$A,0)+'2-1-2 data.csv'!J$1-1)),"")</f>
        <v/>
      </c>
      <c r="K1351" s="6" t="str">
        <f>_xlfn.IFNA(IF(K$1&gt;$C1351,"",INDEX('2-1-1 紀錄下次購買項目'!$C:$C,MATCH('2-1-2 data.csv'!$A1351,'2-1-1 紀錄下次購買項目'!$A:$A,0)+'2-1-2 data.csv'!K$1-1)),"")</f>
        <v/>
      </c>
      <c r="L1351" s="6" t="str">
        <f>_xlfn.IFNA(IF(L$1&gt;$C1351,"",INDEX('2-1-1 紀錄下次購買項目'!$C:$C,MATCH('2-1-2 data.csv'!$A1351,'2-1-1 紀錄下次購買項目'!$A:$A,0)+'2-1-2 data.csv'!L$1-1)),"")</f>
        <v/>
      </c>
      <c r="M1351" s="6" t="str">
        <f>_xlfn.IFNA(IF(M$1&gt;$C1351,"",INDEX('2-1-1 紀錄下次購買項目'!$C:$C,MATCH('2-1-2 data.csv'!$A1351,'2-1-1 紀錄下次購買項目'!$A:$A,0)+'2-1-2 data.csv'!M$1-1)),"")</f>
        <v/>
      </c>
      <c r="N1351" s="6" t="str">
        <f>_xlfn.IFNA(IF(N$1&gt;$C1351,"",INDEX('2-1-1 紀錄下次購買項目'!$C:$C,MATCH('2-1-2 data.csv'!$A1351,'2-1-1 紀錄下次購買項目'!$A:$A,0)+'2-1-2 data.csv'!N$1-1)),"")</f>
        <v/>
      </c>
    </row>
    <row r="1352" spans="1:14">
      <c r="A1352" s="6">
        <v>45926</v>
      </c>
      <c r="B1352" s="6">
        <v>3785</v>
      </c>
      <c r="C1352" s="6">
        <v>2</v>
      </c>
      <c r="D1352" s="6">
        <v>1</v>
      </c>
      <c r="E1352" s="6" t="str">
        <f>_xlfn.IFNA(IF(E$1&gt;$C1352,"",INDEX('2-1-1 紀錄下次購買項目'!$C:$C,MATCH('2-1-2 data.csv'!$A1352,'2-1-1 紀錄下次購買項目'!$A:$A,0)+'2-1-2 data.csv'!E$1-1)),"")</f>
        <v>數位MP3隨身聽</v>
      </c>
      <c r="F1352" s="6" t="str">
        <f>_xlfn.IFNA(IF(F$1&gt;$C1352,"",INDEX('2-1-1 紀錄下次購買項目'!$C:$C,MATCH('2-1-2 data.csv'!$A1352,'2-1-1 紀錄下次購買項目'!$A:$A,0)+'2-1-2 data.csv'!F$1-1)),"")</f>
        <v>省電燈泡</v>
      </c>
      <c r="G1352" s="6" t="str">
        <f>_xlfn.IFNA(IF(G$1&gt;$C1352,"",INDEX('2-1-1 紀錄下次購買項目'!$C:$C,MATCH('2-1-2 data.csv'!$A1352,'2-1-1 紀錄下次購買項目'!$A:$A,0)+'2-1-2 data.csv'!G$1-1)),"")</f>
        <v/>
      </c>
      <c r="H1352" s="6" t="str">
        <f>_xlfn.IFNA(IF(H$1&gt;$C1352,"",INDEX('2-1-1 紀錄下次購買項目'!$C:$C,MATCH('2-1-2 data.csv'!$A1352,'2-1-1 紀錄下次購買項目'!$A:$A,0)+'2-1-2 data.csv'!H$1-1)),"")</f>
        <v/>
      </c>
      <c r="I1352" s="6" t="str">
        <f>_xlfn.IFNA(IF(I$1&gt;$C1352,"",INDEX('2-1-1 紀錄下次購買項目'!$C:$C,MATCH('2-1-2 data.csv'!$A1352,'2-1-1 紀錄下次購買項目'!$A:$A,0)+'2-1-2 data.csv'!I$1-1)),"")</f>
        <v/>
      </c>
      <c r="J1352" s="6" t="str">
        <f>_xlfn.IFNA(IF(J$1&gt;$C1352,"",INDEX('2-1-1 紀錄下次購買項目'!$C:$C,MATCH('2-1-2 data.csv'!$A1352,'2-1-1 紀錄下次購買項目'!$A:$A,0)+'2-1-2 data.csv'!J$1-1)),"")</f>
        <v/>
      </c>
      <c r="K1352" s="6" t="str">
        <f>_xlfn.IFNA(IF(K$1&gt;$C1352,"",INDEX('2-1-1 紀錄下次購買項目'!$C:$C,MATCH('2-1-2 data.csv'!$A1352,'2-1-1 紀錄下次購買項目'!$A:$A,0)+'2-1-2 data.csv'!K$1-1)),"")</f>
        <v/>
      </c>
      <c r="L1352" s="6" t="str">
        <f>_xlfn.IFNA(IF(L$1&gt;$C1352,"",INDEX('2-1-1 紀錄下次購買項目'!$C:$C,MATCH('2-1-2 data.csv'!$A1352,'2-1-1 紀錄下次購買項目'!$A:$A,0)+'2-1-2 data.csv'!L$1-1)),"")</f>
        <v/>
      </c>
      <c r="M1352" s="6" t="str">
        <f>_xlfn.IFNA(IF(M$1&gt;$C1352,"",INDEX('2-1-1 紀錄下次購買項目'!$C:$C,MATCH('2-1-2 data.csv'!$A1352,'2-1-1 紀錄下次購買項目'!$A:$A,0)+'2-1-2 data.csv'!M$1-1)),"")</f>
        <v/>
      </c>
      <c r="N1352" s="6" t="str">
        <f>_xlfn.IFNA(IF(N$1&gt;$C1352,"",INDEX('2-1-1 紀錄下次購買項目'!$C:$C,MATCH('2-1-2 data.csv'!$A1352,'2-1-1 紀錄下次購買項目'!$A:$A,0)+'2-1-2 data.csv'!N$1-1)),"")</f>
        <v/>
      </c>
    </row>
    <row r="1353" spans="1:14">
      <c r="A1353" s="6">
        <v>48807</v>
      </c>
      <c r="B1353" s="6">
        <v>3785</v>
      </c>
      <c r="C1353" s="6">
        <v>1</v>
      </c>
      <c r="D1353" s="6">
        <v>1</v>
      </c>
      <c r="E1353" s="6" t="str">
        <f>_xlfn.IFNA(IF(E$1&gt;$C1353,"",INDEX('2-1-1 紀錄下次購買項目'!$C:$C,MATCH('2-1-2 data.csv'!$A1353,'2-1-1 紀錄下次購買項目'!$A:$A,0)+'2-1-2 data.csv'!E$1-1)),"")</f>
        <v>鍵盤</v>
      </c>
      <c r="F1353" s="6" t="str">
        <f>_xlfn.IFNA(IF(F$1&gt;$C1353,"",INDEX('2-1-1 紀錄下次購買項目'!$C:$C,MATCH('2-1-2 data.csv'!$A1353,'2-1-1 紀錄下次購買項目'!$A:$A,0)+'2-1-2 data.csv'!F$1-1)),"")</f>
        <v/>
      </c>
      <c r="G1353" s="6" t="str">
        <f>_xlfn.IFNA(IF(G$1&gt;$C1353,"",INDEX('2-1-1 紀錄下次購買項目'!$C:$C,MATCH('2-1-2 data.csv'!$A1353,'2-1-1 紀錄下次購買項目'!$A:$A,0)+'2-1-2 data.csv'!G$1-1)),"")</f>
        <v/>
      </c>
      <c r="H1353" s="6" t="str">
        <f>_xlfn.IFNA(IF(H$1&gt;$C1353,"",INDEX('2-1-1 紀錄下次購買項目'!$C:$C,MATCH('2-1-2 data.csv'!$A1353,'2-1-1 紀錄下次購買項目'!$A:$A,0)+'2-1-2 data.csv'!H$1-1)),"")</f>
        <v/>
      </c>
      <c r="I1353" s="6" t="str">
        <f>_xlfn.IFNA(IF(I$1&gt;$C1353,"",INDEX('2-1-1 紀錄下次購買項目'!$C:$C,MATCH('2-1-2 data.csv'!$A1353,'2-1-1 紀錄下次購買項目'!$A:$A,0)+'2-1-2 data.csv'!I$1-1)),"")</f>
        <v/>
      </c>
      <c r="J1353" s="6" t="str">
        <f>_xlfn.IFNA(IF(J$1&gt;$C1353,"",INDEX('2-1-1 紀錄下次購買項目'!$C:$C,MATCH('2-1-2 data.csv'!$A1353,'2-1-1 紀錄下次購買項目'!$A:$A,0)+'2-1-2 data.csv'!J$1-1)),"")</f>
        <v/>
      </c>
      <c r="K1353" s="6" t="str">
        <f>_xlfn.IFNA(IF(K$1&gt;$C1353,"",INDEX('2-1-1 紀錄下次購買項目'!$C:$C,MATCH('2-1-2 data.csv'!$A1353,'2-1-1 紀錄下次購買項目'!$A:$A,0)+'2-1-2 data.csv'!K$1-1)),"")</f>
        <v/>
      </c>
      <c r="L1353" s="6" t="str">
        <f>_xlfn.IFNA(IF(L$1&gt;$C1353,"",INDEX('2-1-1 紀錄下次購買項目'!$C:$C,MATCH('2-1-2 data.csv'!$A1353,'2-1-1 紀錄下次購買項目'!$A:$A,0)+'2-1-2 data.csv'!L$1-1)),"")</f>
        <v/>
      </c>
      <c r="M1353" s="6" t="str">
        <f>_xlfn.IFNA(IF(M$1&gt;$C1353,"",INDEX('2-1-1 紀錄下次購買項目'!$C:$C,MATCH('2-1-2 data.csv'!$A1353,'2-1-1 紀錄下次購買項目'!$A:$A,0)+'2-1-2 data.csv'!M$1-1)),"")</f>
        <v/>
      </c>
      <c r="N1353" s="6" t="str">
        <f>_xlfn.IFNA(IF(N$1&gt;$C1353,"",INDEX('2-1-1 紀錄下次購買項目'!$C:$C,MATCH('2-1-2 data.csv'!$A1353,'2-1-1 紀錄下次購買項目'!$A:$A,0)+'2-1-2 data.csv'!N$1-1)),"")</f>
        <v/>
      </c>
    </row>
    <row r="1354" spans="1:14">
      <c r="A1354" s="6">
        <v>49957</v>
      </c>
      <c r="B1354" s="6">
        <v>3785</v>
      </c>
      <c r="C1354" s="6">
        <v>1</v>
      </c>
      <c r="D1354" s="6">
        <v>2</v>
      </c>
      <c r="E1354" s="6" t="str">
        <f>_xlfn.IFNA(IF(E$1&gt;$C1354,"",INDEX('2-1-1 紀錄下次購買項目'!$C:$C,MATCH('2-1-2 data.csv'!$A1354,'2-1-1 紀錄下次購買項目'!$A:$A,0)+'2-1-2 data.csv'!E$1-1)),"")</f>
        <v>鹼性電池</v>
      </c>
      <c r="F1354" s="6" t="str">
        <f>_xlfn.IFNA(IF(F$1&gt;$C1354,"",INDEX('2-1-1 紀錄下次購買項目'!$C:$C,MATCH('2-1-2 data.csv'!$A1354,'2-1-1 紀錄下次購買項目'!$A:$A,0)+'2-1-2 data.csv'!F$1-1)),"")</f>
        <v/>
      </c>
      <c r="G1354" s="6" t="str">
        <f>_xlfn.IFNA(IF(G$1&gt;$C1354,"",INDEX('2-1-1 紀錄下次購買項目'!$C:$C,MATCH('2-1-2 data.csv'!$A1354,'2-1-1 紀錄下次購買項目'!$A:$A,0)+'2-1-2 data.csv'!G$1-1)),"")</f>
        <v/>
      </c>
      <c r="H1354" s="6" t="str">
        <f>_xlfn.IFNA(IF(H$1&gt;$C1354,"",INDEX('2-1-1 紀錄下次購買項目'!$C:$C,MATCH('2-1-2 data.csv'!$A1354,'2-1-1 紀錄下次購買項目'!$A:$A,0)+'2-1-2 data.csv'!H$1-1)),"")</f>
        <v/>
      </c>
      <c r="I1354" s="6" t="str">
        <f>_xlfn.IFNA(IF(I$1&gt;$C1354,"",INDEX('2-1-1 紀錄下次購買項目'!$C:$C,MATCH('2-1-2 data.csv'!$A1354,'2-1-1 紀錄下次購買項目'!$A:$A,0)+'2-1-2 data.csv'!I$1-1)),"")</f>
        <v/>
      </c>
      <c r="J1354" s="6" t="str">
        <f>_xlfn.IFNA(IF(J$1&gt;$C1354,"",INDEX('2-1-1 紀錄下次購買項目'!$C:$C,MATCH('2-1-2 data.csv'!$A1354,'2-1-1 紀錄下次購買項目'!$A:$A,0)+'2-1-2 data.csv'!J$1-1)),"")</f>
        <v/>
      </c>
      <c r="K1354" s="6" t="str">
        <f>_xlfn.IFNA(IF(K$1&gt;$C1354,"",INDEX('2-1-1 紀錄下次購買項目'!$C:$C,MATCH('2-1-2 data.csv'!$A1354,'2-1-1 紀錄下次購買項目'!$A:$A,0)+'2-1-2 data.csv'!K$1-1)),"")</f>
        <v/>
      </c>
      <c r="L1354" s="6" t="str">
        <f>_xlfn.IFNA(IF(L$1&gt;$C1354,"",INDEX('2-1-1 紀錄下次購買項目'!$C:$C,MATCH('2-1-2 data.csv'!$A1354,'2-1-1 紀錄下次購買項目'!$A:$A,0)+'2-1-2 data.csv'!L$1-1)),"")</f>
        <v/>
      </c>
      <c r="M1354" s="6" t="str">
        <f>_xlfn.IFNA(IF(M$1&gt;$C1354,"",INDEX('2-1-1 紀錄下次購買項目'!$C:$C,MATCH('2-1-2 data.csv'!$A1354,'2-1-1 紀錄下次購買項目'!$A:$A,0)+'2-1-2 data.csv'!M$1-1)),"")</f>
        <v/>
      </c>
      <c r="N1354" s="6" t="str">
        <f>_xlfn.IFNA(IF(N$1&gt;$C1354,"",INDEX('2-1-1 紀錄下次購買項目'!$C:$C,MATCH('2-1-2 data.csv'!$A1354,'2-1-1 紀錄下次購買項目'!$A:$A,0)+'2-1-2 data.csv'!N$1-1)),"")</f>
        <v/>
      </c>
    </row>
    <row r="1355" spans="1:14">
      <c r="A1355" s="6">
        <v>54148</v>
      </c>
      <c r="B1355" s="6">
        <v>3785</v>
      </c>
      <c r="C1355" s="6">
        <v>2</v>
      </c>
      <c r="D1355" s="6">
        <v>1</v>
      </c>
      <c r="E1355" s="6" t="str">
        <f>_xlfn.IFNA(IF(E$1&gt;$C1355,"",INDEX('2-1-1 紀錄下次購買項目'!$C:$C,MATCH('2-1-2 data.csv'!$A1355,'2-1-1 紀錄下次購買項目'!$A:$A,0)+'2-1-2 data.csv'!E$1-1)),"")</f>
        <v>數位MP3隨身聽</v>
      </c>
      <c r="F1355" s="6" t="str">
        <f>_xlfn.IFNA(IF(F$1&gt;$C1355,"",INDEX('2-1-1 紀錄下次購買項目'!$C:$C,MATCH('2-1-2 data.csv'!$A1355,'2-1-1 紀錄下次購買項目'!$A:$A,0)+'2-1-2 data.csv'!F$1-1)),"")</f>
        <v>MP3\MP4</v>
      </c>
      <c r="G1355" s="6" t="str">
        <f>_xlfn.IFNA(IF(G$1&gt;$C1355,"",INDEX('2-1-1 紀錄下次購買項目'!$C:$C,MATCH('2-1-2 data.csv'!$A1355,'2-1-1 紀錄下次購買項目'!$A:$A,0)+'2-1-2 data.csv'!G$1-1)),"")</f>
        <v/>
      </c>
      <c r="H1355" s="6" t="str">
        <f>_xlfn.IFNA(IF(H$1&gt;$C1355,"",INDEX('2-1-1 紀錄下次購買項目'!$C:$C,MATCH('2-1-2 data.csv'!$A1355,'2-1-1 紀錄下次購買項目'!$A:$A,0)+'2-1-2 data.csv'!H$1-1)),"")</f>
        <v/>
      </c>
      <c r="I1355" s="6" t="str">
        <f>_xlfn.IFNA(IF(I$1&gt;$C1355,"",INDEX('2-1-1 紀錄下次購買項目'!$C:$C,MATCH('2-1-2 data.csv'!$A1355,'2-1-1 紀錄下次購買項目'!$A:$A,0)+'2-1-2 data.csv'!I$1-1)),"")</f>
        <v/>
      </c>
      <c r="J1355" s="6" t="str">
        <f>_xlfn.IFNA(IF(J$1&gt;$C1355,"",INDEX('2-1-1 紀錄下次購買項目'!$C:$C,MATCH('2-1-2 data.csv'!$A1355,'2-1-1 紀錄下次購買項目'!$A:$A,0)+'2-1-2 data.csv'!J$1-1)),"")</f>
        <v/>
      </c>
      <c r="K1355" s="6" t="str">
        <f>_xlfn.IFNA(IF(K$1&gt;$C1355,"",INDEX('2-1-1 紀錄下次購買項目'!$C:$C,MATCH('2-1-2 data.csv'!$A1355,'2-1-1 紀錄下次購買項目'!$A:$A,0)+'2-1-2 data.csv'!K$1-1)),"")</f>
        <v/>
      </c>
      <c r="L1355" s="6" t="str">
        <f>_xlfn.IFNA(IF(L$1&gt;$C1355,"",INDEX('2-1-1 紀錄下次購買項目'!$C:$C,MATCH('2-1-2 data.csv'!$A1355,'2-1-1 紀錄下次購買項目'!$A:$A,0)+'2-1-2 data.csv'!L$1-1)),"")</f>
        <v/>
      </c>
      <c r="M1355" s="6" t="str">
        <f>_xlfn.IFNA(IF(M$1&gt;$C1355,"",INDEX('2-1-1 紀錄下次購買項目'!$C:$C,MATCH('2-1-2 data.csv'!$A1355,'2-1-1 紀錄下次購買項目'!$A:$A,0)+'2-1-2 data.csv'!M$1-1)),"")</f>
        <v/>
      </c>
      <c r="N1355" s="6" t="str">
        <f>_xlfn.IFNA(IF(N$1&gt;$C1355,"",INDEX('2-1-1 紀錄下次購買項目'!$C:$C,MATCH('2-1-2 data.csv'!$A1355,'2-1-1 紀錄下次購買項目'!$A:$A,0)+'2-1-2 data.csv'!N$1-1)),"")</f>
        <v/>
      </c>
    </row>
    <row r="1356" spans="1:14">
      <c r="A1356" s="6">
        <v>62265</v>
      </c>
      <c r="B1356" s="6">
        <v>3785</v>
      </c>
      <c r="C1356" s="6">
        <v>1</v>
      </c>
      <c r="D1356" s="6">
        <v>0</v>
      </c>
      <c r="E1356" s="6" t="str">
        <f>_xlfn.IFNA(IF(E$1&gt;$C1356,"",INDEX('2-1-1 紀錄下次購買項目'!$C:$C,MATCH('2-1-2 data.csv'!$A1356,'2-1-1 紀錄下次購買項目'!$A:$A,0)+'2-1-2 data.csv'!E$1-1)),"")</f>
        <v>鍵盤</v>
      </c>
      <c r="F1356" s="6" t="str">
        <f>_xlfn.IFNA(IF(F$1&gt;$C1356,"",INDEX('2-1-1 紀錄下次購買項目'!$C:$C,MATCH('2-1-2 data.csv'!$A1356,'2-1-1 紀錄下次購買項目'!$A:$A,0)+'2-1-2 data.csv'!F$1-1)),"")</f>
        <v/>
      </c>
      <c r="G1356" s="6" t="str">
        <f>_xlfn.IFNA(IF(G$1&gt;$C1356,"",INDEX('2-1-1 紀錄下次購買項目'!$C:$C,MATCH('2-1-2 data.csv'!$A1356,'2-1-1 紀錄下次購買項目'!$A:$A,0)+'2-1-2 data.csv'!G$1-1)),"")</f>
        <v/>
      </c>
      <c r="H1356" s="6" t="str">
        <f>_xlfn.IFNA(IF(H$1&gt;$C1356,"",INDEX('2-1-1 紀錄下次購買項目'!$C:$C,MATCH('2-1-2 data.csv'!$A1356,'2-1-1 紀錄下次購買項目'!$A:$A,0)+'2-1-2 data.csv'!H$1-1)),"")</f>
        <v/>
      </c>
      <c r="I1356" s="6" t="str">
        <f>_xlfn.IFNA(IF(I$1&gt;$C1356,"",INDEX('2-1-1 紀錄下次購買項目'!$C:$C,MATCH('2-1-2 data.csv'!$A1356,'2-1-1 紀錄下次購買項目'!$A:$A,0)+'2-1-2 data.csv'!I$1-1)),"")</f>
        <v/>
      </c>
      <c r="J1356" s="6" t="str">
        <f>_xlfn.IFNA(IF(J$1&gt;$C1356,"",INDEX('2-1-1 紀錄下次購買項目'!$C:$C,MATCH('2-1-2 data.csv'!$A1356,'2-1-1 紀錄下次購買項目'!$A:$A,0)+'2-1-2 data.csv'!J$1-1)),"")</f>
        <v/>
      </c>
      <c r="K1356" s="6" t="str">
        <f>_xlfn.IFNA(IF(K$1&gt;$C1356,"",INDEX('2-1-1 紀錄下次購買項目'!$C:$C,MATCH('2-1-2 data.csv'!$A1356,'2-1-1 紀錄下次購買項目'!$A:$A,0)+'2-1-2 data.csv'!K$1-1)),"")</f>
        <v/>
      </c>
      <c r="L1356" s="6" t="str">
        <f>_xlfn.IFNA(IF(L$1&gt;$C1356,"",INDEX('2-1-1 紀錄下次購買項目'!$C:$C,MATCH('2-1-2 data.csv'!$A1356,'2-1-1 紀錄下次購買項目'!$A:$A,0)+'2-1-2 data.csv'!L$1-1)),"")</f>
        <v/>
      </c>
      <c r="M1356" s="6" t="str">
        <f>_xlfn.IFNA(IF(M$1&gt;$C1356,"",INDEX('2-1-1 紀錄下次購買項目'!$C:$C,MATCH('2-1-2 data.csv'!$A1356,'2-1-1 紀錄下次購買項目'!$A:$A,0)+'2-1-2 data.csv'!M$1-1)),"")</f>
        <v/>
      </c>
      <c r="N1356" s="6" t="str">
        <f>_xlfn.IFNA(IF(N$1&gt;$C1356,"",INDEX('2-1-1 紀錄下次購買項目'!$C:$C,MATCH('2-1-2 data.csv'!$A1356,'2-1-1 紀錄下次購買項目'!$A:$A,0)+'2-1-2 data.csv'!N$1-1)),"")</f>
        <v/>
      </c>
    </row>
    <row r="1357" spans="1:14">
      <c r="A1357" s="6">
        <v>7166</v>
      </c>
      <c r="B1357" s="6">
        <v>3794</v>
      </c>
      <c r="C1357" s="6">
        <v>1</v>
      </c>
      <c r="D1357" s="6">
        <v>1</v>
      </c>
      <c r="E1357" s="6" t="str">
        <f>_xlfn.IFNA(IF(E$1&gt;$C1357,"",INDEX('2-1-1 紀錄下次購買項目'!$C:$C,MATCH('2-1-2 data.csv'!$A1357,'2-1-1 紀錄下次購買項目'!$A:$A,0)+'2-1-2 data.csv'!E$1-1)),"")</f>
        <v>HP墨水</v>
      </c>
      <c r="F1357" s="6" t="str">
        <f>_xlfn.IFNA(IF(F$1&gt;$C1357,"",INDEX('2-1-1 紀錄下次購買項目'!$C:$C,MATCH('2-1-2 data.csv'!$A1357,'2-1-1 紀錄下次購買項目'!$A:$A,0)+'2-1-2 data.csv'!F$1-1)),"")</f>
        <v/>
      </c>
      <c r="G1357" s="6" t="str">
        <f>_xlfn.IFNA(IF(G$1&gt;$C1357,"",INDEX('2-1-1 紀錄下次購買項目'!$C:$C,MATCH('2-1-2 data.csv'!$A1357,'2-1-1 紀錄下次購買項目'!$A:$A,0)+'2-1-2 data.csv'!G$1-1)),"")</f>
        <v/>
      </c>
      <c r="H1357" s="6" t="str">
        <f>_xlfn.IFNA(IF(H$1&gt;$C1357,"",INDEX('2-1-1 紀錄下次購買項目'!$C:$C,MATCH('2-1-2 data.csv'!$A1357,'2-1-1 紀錄下次購買項目'!$A:$A,0)+'2-1-2 data.csv'!H$1-1)),"")</f>
        <v/>
      </c>
      <c r="I1357" s="6" t="str">
        <f>_xlfn.IFNA(IF(I$1&gt;$C1357,"",INDEX('2-1-1 紀錄下次購買項目'!$C:$C,MATCH('2-1-2 data.csv'!$A1357,'2-1-1 紀錄下次購買項目'!$A:$A,0)+'2-1-2 data.csv'!I$1-1)),"")</f>
        <v/>
      </c>
      <c r="J1357" s="6" t="str">
        <f>_xlfn.IFNA(IF(J$1&gt;$C1357,"",INDEX('2-1-1 紀錄下次購買項目'!$C:$C,MATCH('2-1-2 data.csv'!$A1357,'2-1-1 紀錄下次購買項目'!$A:$A,0)+'2-1-2 data.csv'!J$1-1)),"")</f>
        <v/>
      </c>
      <c r="K1357" s="6" t="str">
        <f>_xlfn.IFNA(IF(K$1&gt;$C1357,"",INDEX('2-1-1 紀錄下次購買項目'!$C:$C,MATCH('2-1-2 data.csv'!$A1357,'2-1-1 紀錄下次購買項目'!$A:$A,0)+'2-1-2 data.csv'!K$1-1)),"")</f>
        <v/>
      </c>
      <c r="L1357" s="6" t="str">
        <f>_xlfn.IFNA(IF(L$1&gt;$C1357,"",INDEX('2-1-1 紀錄下次購買項目'!$C:$C,MATCH('2-1-2 data.csv'!$A1357,'2-1-1 紀錄下次購買項目'!$A:$A,0)+'2-1-2 data.csv'!L$1-1)),"")</f>
        <v/>
      </c>
      <c r="M1357" s="6" t="str">
        <f>_xlfn.IFNA(IF(M$1&gt;$C1357,"",INDEX('2-1-1 紀錄下次購買項目'!$C:$C,MATCH('2-1-2 data.csv'!$A1357,'2-1-1 紀錄下次購買項目'!$A:$A,0)+'2-1-2 data.csv'!M$1-1)),"")</f>
        <v/>
      </c>
      <c r="N1357" s="6" t="str">
        <f>_xlfn.IFNA(IF(N$1&gt;$C1357,"",INDEX('2-1-1 紀錄下次購買項目'!$C:$C,MATCH('2-1-2 data.csv'!$A1357,'2-1-1 紀錄下次購買項目'!$A:$A,0)+'2-1-2 data.csv'!N$1-1)),"")</f>
        <v/>
      </c>
    </row>
    <row r="1358" spans="1:14">
      <c r="A1358" s="6">
        <v>10667</v>
      </c>
      <c r="B1358" s="6">
        <v>3794</v>
      </c>
      <c r="C1358" s="6">
        <v>1</v>
      </c>
      <c r="D1358" s="6">
        <v>1</v>
      </c>
      <c r="E1358" s="6" t="str">
        <f>_xlfn.IFNA(IF(E$1&gt;$C1358,"",INDEX('2-1-1 紀錄下次購買項目'!$C:$C,MATCH('2-1-2 data.csv'!$A1358,'2-1-1 紀錄下次購買項目'!$A:$A,0)+'2-1-2 data.csv'!E$1-1)),"")</f>
        <v>CD燒錄片</v>
      </c>
      <c r="F1358" s="6" t="str">
        <f>_xlfn.IFNA(IF(F$1&gt;$C1358,"",INDEX('2-1-1 紀錄下次購買項目'!$C:$C,MATCH('2-1-2 data.csv'!$A1358,'2-1-1 紀錄下次購買項目'!$A:$A,0)+'2-1-2 data.csv'!F$1-1)),"")</f>
        <v/>
      </c>
      <c r="G1358" s="6" t="str">
        <f>_xlfn.IFNA(IF(G$1&gt;$C1358,"",INDEX('2-1-1 紀錄下次購買項目'!$C:$C,MATCH('2-1-2 data.csv'!$A1358,'2-1-1 紀錄下次購買項目'!$A:$A,0)+'2-1-2 data.csv'!G$1-1)),"")</f>
        <v/>
      </c>
      <c r="H1358" s="6" t="str">
        <f>_xlfn.IFNA(IF(H$1&gt;$C1358,"",INDEX('2-1-1 紀錄下次購買項目'!$C:$C,MATCH('2-1-2 data.csv'!$A1358,'2-1-1 紀錄下次購買項目'!$A:$A,0)+'2-1-2 data.csv'!H$1-1)),"")</f>
        <v/>
      </c>
      <c r="I1358" s="6" t="str">
        <f>_xlfn.IFNA(IF(I$1&gt;$C1358,"",INDEX('2-1-1 紀錄下次購買項目'!$C:$C,MATCH('2-1-2 data.csv'!$A1358,'2-1-1 紀錄下次購買項目'!$A:$A,0)+'2-1-2 data.csv'!I$1-1)),"")</f>
        <v/>
      </c>
      <c r="J1358" s="6" t="str">
        <f>_xlfn.IFNA(IF(J$1&gt;$C1358,"",INDEX('2-1-1 紀錄下次購買項目'!$C:$C,MATCH('2-1-2 data.csv'!$A1358,'2-1-1 紀錄下次購買項目'!$A:$A,0)+'2-1-2 data.csv'!J$1-1)),"")</f>
        <v/>
      </c>
      <c r="K1358" s="6" t="str">
        <f>_xlfn.IFNA(IF(K$1&gt;$C1358,"",INDEX('2-1-1 紀錄下次購買項目'!$C:$C,MATCH('2-1-2 data.csv'!$A1358,'2-1-1 紀錄下次購買項目'!$A:$A,0)+'2-1-2 data.csv'!K$1-1)),"")</f>
        <v/>
      </c>
      <c r="L1358" s="6" t="str">
        <f>_xlfn.IFNA(IF(L$1&gt;$C1358,"",INDEX('2-1-1 紀錄下次購買項目'!$C:$C,MATCH('2-1-2 data.csv'!$A1358,'2-1-1 紀錄下次購買項目'!$A:$A,0)+'2-1-2 data.csv'!L$1-1)),"")</f>
        <v/>
      </c>
      <c r="M1358" s="6" t="str">
        <f>_xlfn.IFNA(IF(M$1&gt;$C1358,"",INDEX('2-1-1 紀錄下次購買項目'!$C:$C,MATCH('2-1-2 data.csv'!$A1358,'2-1-1 紀錄下次購買項目'!$A:$A,0)+'2-1-2 data.csv'!M$1-1)),"")</f>
        <v/>
      </c>
      <c r="N1358" s="6" t="str">
        <f>_xlfn.IFNA(IF(N$1&gt;$C1358,"",INDEX('2-1-1 紀錄下次購買項目'!$C:$C,MATCH('2-1-2 data.csv'!$A1358,'2-1-1 紀錄下次購買項目'!$A:$A,0)+'2-1-2 data.csv'!N$1-1)),"")</f>
        <v/>
      </c>
    </row>
    <row r="1359" spans="1:14">
      <c r="A1359" s="6">
        <v>13788</v>
      </c>
      <c r="B1359" s="6">
        <v>3794</v>
      </c>
      <c r="C1359" s="6">
        <v>1</v>
      </c>
      <c r="D1359" s="6">
        <v>1</v>
      </c>
      <c r="E1359" s="6" t="str">
        <f>_xlfn.IFNA(IF(E$1&gt;$C1359,"",INDEX('2-1-1 紀錄下次購買項目'!$C:$C,MATCH('2-1-2 data.csv'!$A1359,'2-1-1 紀錄下次購買項目'!$A:$A,0)+'2-1-2 data.csv'!E$1-1)),"")</f>
        <v>LCD螢幕</v>
      </c>
      <c r="F1359" s="6" t="str">
        <f>_xlfn.IFNA(IF(F$1&gt;$C1359,"",INDEX('2-1-1 紀錄下次購買項目'!$C:$C,MATCH('2-1-2 data.csv'!$A1359,'2-1-1 紀錄下次購買項目'!$A:$A,0)+'2-1-2 data.csv'!F$1-1)),"")</f>
        <v/>
      </c>
      <c r="G1359" s="6" t="str">
        <f>_xlfn.IFNA(IF(G$1&gt;$C1359,"",INDEX('2-1-1 紀錄下次購買項目'!$C:$C,MATCH('2-1-2 data.csv'!$A1359,'2-1-1 紀錄下次購買項目'!$A:$A,0)+'2-1-2 data.csv'!G$1-1)),"")</f>
        <v/>
      </c>
      <c r="H1359" s="6" t="str">
        <f>_xlfn.IFNA(IF(H$1&gt;$C1359,"",INDEX('2-1-1 紀錄下次購買項目'!$C:$C,MATCH('2-1-2 data.csv'!$A1359,'2-1-1 紀錄下次購買項目'!$A:$A,0)+'2-1-2 data.csv'!H$1-1)),"")</f>
        <v/>
      </c>
      <c r="I1359" s="6" t="str">
        <f>_xlfn.IFNA(IF(I$1&gt;$C1359,"",INDEX('2-1-1 紀錄下次購買項目'!$C:$C,MATCH('2-1-2 data.csv'!$A1359,'2-1-1 紀錄下次購買項目'!$A:$A,0)+'2-1-2 data.csv'!I$1-1)),"")</f>
        <v/>
      </c>
      <c r="J1359" s="6" t="str">
        <f>_xlfn.IFNA(IF(J$1&gt;$C1359,"",INDEX('2-1-1 紀錄下次購買項目'!$C:$C,MATCH('2-1-2 data.csv'!$A1359,'2-1-1 紀錄下次購買項目'!$A:$A,0)+'2-1-2 data.csv'!J$1-1)),"")</f>
        <v/>
      </c>
      <c r="K1359" s="6" t="str">
        <f>_xlfn.IFNA(IF(K$1&gt;$C1359,"",INDEX('2-1-1 紀錄下次購買項目'!$C:$C,MATCH('2-1-2 data.csv'!$A1359,'2-1-1 紀錄下次購買項目'!$A:$A,0)+'2-1-2 data.csv'!K$1-1)),"")</f>
        <v/>
      </c>
      <c r="L1359" s="6" t="str">
        <f>_xlfn.IFNA(IF(L$1&gt;$C1359,"",INDEX('2-1-1 紀錄下次購買項目'!$C:$C,MATCH('2-1-2 data.csv'!$A1359,'2-1-1 紀錄下次購買項目'!$A:$A,0)+'2-1-2 data.csv'!L$1-1)),"")</f>
        <v/>
      </c>
      <c r="M1359" s="6" t="str">
        <f>_xlfn.IFNA(IF(M$1&gt;$C1359,"",INDEX('2-1-1 紀錄下次購買項目'!$C:$C,MATCH('2-1-2 data.csv'!$A1359,'2-1-1 紀錄下次購買項目'!$A:$A,0)+'2-1-2 data.csv'!M$1-1)),"")</f>
        <v/>
      </c>
      <c r="N1359" s="6" t="str">
        <f>_xlfn.IFNA(IF(N$1&gt;$C1359,"",INDEX('2-1-1 紀錄下次購買項目'!$C:$C,MATCH('2-1-2 data.csv'!$A1359,'2-1-1 紀錄下次購買項目'!$A:$A,0)+'2-1-2 data.csv'!N$1-1)),"")</f>
        <v/>
      </c>
    </row>
    <row r="1360" spans="1:14">
      <c r="A1360" s="6">
        <v>17196</v>
      </c>
      <c r="B1360" s="6">
        <v>3794</v>
      </c>
      <c r="C1360" s="6">
        <v>1</v>
      </c>
      <c r="D1360" s="6">
        <v>1</v>
      </c>
      <c r="E1360" s="6" t="str">
        <f>_xlfn.IFNA(IF(E$1&gt;$C1360,"",INDEX('2-1-1 紀錄下次購買項目'!$C:$C,MATCH('2-1-2 data.csv'!$A1360,'2-1-1 紀錄下次購買項目'!$A:$A,0)+'2-1-2 data.csv'!E$1-1)),"")</f>
        <v>HP墨水</v>
      </c>
      <c r="F1360" s="6" t="str">
        <f>_xlfn.IFNA(IF(F$1&gt;$C1360,"",INDEX('2-1-1 紀錄下次購買項目'!$C:$C,MATCH('2-1-2 data.csv'!$A1360,'2-1-1 紀錄下次購買項目'!$A:$A,0)+'2-1-2 data.csv'!F$1-1)),"")</f>
        <v/>
      </c>
      <c r="G1360" s="6" t="str">
        <f>_xlfn.IFNA(IF(G$1&gt;$C1360,"",INDEX('2-1-1 紀錄下次購買項目'!$C:$C,MATCH('2-1-2 data.csv'!$A1360,'2-1-1 紀錄下次購買項目'!$A:$A,0)+'2-1-2 data.csv'!G$1-1)),"")</f>
        <v/>
      </c>
      <c r="H1360" s="6" t="str">
        <f>_xlfn.IFNA(IF(H$1&gt;$C1360,"",INDEX('2-1-1 紀錄下次購買項目'!$C:$C,MATCH('2-1-2 data.csv'!$A1360,'2-1-1 紀錄下次購買項目'!$A:$A,0)+'2-1-2 data.csv'!H$1-1)),"")</f>
        <v/>
      </c>
      <c r="I1360" s="6" t="str">
        <f>_xlfn.IFNA(IF(I$1&gt;$C1360,"",INDEX('2-1-1 紀錄下次購買項目'!$C:$C,MATCH('2-1-2 data.csv'!$A1360,'2-1-1 紀錄下次購買項目'!$A:$A,0)+'2-1-2 data.csv'!I$1-1)),"")</f>
        <v/>
      </c>
      <c r="J1360" s="6" t="str">
        <f>_xlfn.IFNA(IF(J$1&gt;$C1360,"",INDEX('2-1-1 紀錄下次購買項目'!$C:$C,MATCH('2-1-2 data.csv'!$A1360,'2-1-1 紀錄下次購買項目'!$A:$A,0)+'2-1-2 data.csv'!J$1-1)),"")</f>
        <v/>
      </c>
      <c r="K1360" s="6" t="str">
        <f>_xlfn.IFNA(IF(K$1&gt;$C1360,"",INDEX('2-1-1 紀錄下次購買項目'!$C:$C,MATCH('2-1-2 data.csv'!$A1360,'2-1-1 紀錄下次購買項目'!$A:$A,0)+'2-1-2 data.csv'!K$1-1)),"")</f>
        <v/>
      </c>
      <c r="L1360" s="6" t="str">
        <f>_xlfn.IFNA(IF(L$1&gt;$C1360,"",INDEX('2-1-1 紀錄下次購買項目'!$C:$C,MATCH('2-1-2 data.csv'!$A1360,'2-1-1 紀錄下次購買項目'!$A:$A,0)+'2-1-2 data.csv'!L$1-1)),"")</f>
        <v/>
      </c>
      <c r="M1360" s="6" t="str">
        <f>_xlfn.IFNA(IF(M$1&gt;$C1360,"",INDEX('2-1-1 紀錄下次購買項目'!$C:$C,MATCH('2-1-2 data.csv'!$A1360,'2-1-1 紀錄下次購買項目'!$A:$A,0)+'2-1-2 data.csv'!M$1-1)),"")</f>
        <v/>
      </c>
      <c r="N1360" s="6" t="str">
        <f>_xlfn.IFNA(IF(N$1&gt;$C1360,"",INDEX('2-1-1 紀錄下次購買項目'!$C:$C,MATCH('2-1-2 data.csv'!$A1360,'2-1-1 紀錄下次購買項目'!$A:$A,0)+'2-1-2 data.csv'!N$1-1)),"")</f>
        <v/>
      </c>
    </row>
    <row r="1361" spans="1:14">
      <c r="A1361" s="6">
        <v>37406</v>
      </c>
      <c r="B1361" s="6">
        <v>3794</v>
      </c>
      <c r="C1361" s="6">
        <v>1</v>
      </c>
      <c r="D1361" s="6">
        <v>1</v>
      </c>
      <c r="E1361" s="6" t="str">
        <f>_xlfn.IFNA(IF(E$1&gt;$C1361,"",INDEX('2-1-1 紀錄下次購買項目'!$C:$C,MATCH('2-1-2 data.csv'!$A1361,'2-1-1 紀錄下次購買項目'!$A:$A,0)+'2-1-2 data.csv'!E$1-1)),"")</f>
        <v>DVD燒錄片</v>
      </c>
      <c r="F1361" s="6" t="str">
        <f>_xlfn.IFNA(IF(F$1&gt;$C1361,"",INDEX('2-1-1 紀錄下次購買項目'!$C:$C,MATCH('2-1-2 data.csv'!$A1361,'2-1-1 紀錄下次購買項目'!$A:$A,0)+'2-1-2 data.csv'!F$1-1)),"")</f>
        <v/>
      </c>
      <c r="G1361" s="6" t="str">
        <f>_xlfn.IFNA(IF(G$1&gt;$C1361,"",INDEX('2-1-1 紀錄下次購買項目'!$C:$C,MATCH('2-1-2 data.csv'!$A1361,'2-1-1 紀錄下次購買項目'!$A:$A,0)+'2-1-2 data.csv'!G$1-1)),"")</f>
        <v/>
      </c>
      <c r="H1361" s="6" t="str">
        <f>_xlfn.IFNA(IF(H$1&gt;$C1361,"",INDEX('2-1-1 紀錄下次購買項目'!$C:$C,MATCH('2-1-2 data.csv'!$A1361,'2-1-1 紀錄下次購買項目'!$A:$A,0)+'2-1-2 data.csv'!H$1-1)),"")</f>
        <v/>
      </c>
      <c r="I1361" s="6" t="str">
        <f>_xlfn.IFNA(IF(I$1&gt;$C1361,"",INDEX('2-1-1 紀錄下次購買項目'!$C:$C,MATCH('2-1-2 data.csv'!$A1361,'2-1-1 紀錄下次購買項目'!$A:$A,0)+'2-1-2 data.csv'!I$1-1)),"")</f>
        <v/>
      </c>
      <c r="J1361" s="6" t="str">
        <f>_xlfn.IFNA(IF(J$1&gt;$C1361,"",INDEX('2-1-1 紀錄下次購買項目'!$C:$C,MATCH('2-1-2 data.csv'!$A1361,'2-1-1 紀錄下次購買項目'!$A:$A,0)+'2-1-2 data.csv'!J$1-1)),"")</f>
        <v/>
      </c>
      <c r="K1361" s="6" t="str">
        <f>_xlfn.IFNA(IF(K$1&gt;$C1361,"",INDEX('2-1-1 紀錄下次購買項目'!$C:$C,MATCH('2-1-2 data.csv'!$A1361,'2-1-1 紀錄下次購買項目'!$A:$A,0)+'2-1-2 data.csv'!K$1-1)),"")</f>
        <v/>
      </c>
      <c r="L1361" s="6" t="str">
        <f>_xlfn.IFNA(IF(L$1&gt;$C1361,"",INDEX('2-1-1 紀錄下次購買項目'!$C:$C,MATCH('2-1-2 data.csv'!$A1361,'2-1-1 紀錄下次購買項目'!$A:$A,0)+'2-1-2 data.csv'!L$1-1)),"")</f>
        <v/>
      </c>
      <c r="M1361" s="6" t="str">
        <f>_xlfn.IFNA(IF(M$1&gt;$C1361,"",INDEX('2-1-1 紀錄下次購買項目'!$C:$C,MATCH('2-1-2 data.csv'!$A1361,'2-1-1 紀錄下次購買項目'!$A:$A,0)+'2-1-2 data.csv'!M$1-1)),"")</f>
        <v/>
      </c>
      <c r="N1361" s="6" t="str">
        <f>_xlfn.IFNA(IF(N$1&gt;$C1361,"",INDEX('2-1-1 紀錄下次購買項目'!$C:$C,MATCH('2-1-2 data.csv'!$A1361,'2-1-1 紀錄下次購買項目'!$A:$A,0)+'2-1-2 data.csv'!N$1-1)),"")</f>
        <v/>
      </c>
    </row>
    <row r="1362" spans="1:14">
      <c r="A1362" s="6">
        <v>66883</v>
      </c>
      <c r="B1362" s="6">
        <v>3794</v>
      </c>
      <c r="C1362" s="6">
        <v>1</v>
      </c>
      <c r="D1362" s="6">
        <v>1</v>
      </c>
      <c r="E1362" s="6" t="str">
        <f>_xlfn.IFNA(IF(E$1&gt;$C1362,"",INDEX('2-1-1 紀錄下次購買項目'!$C:$C,MATCH('2-1-2 data.csv'!$A1362,'2-1-1 紀錄下次購買項目'!$A:$A,0)+'2-1-2 data.csv'!E$1-1)),"")</f>
        <v>MP3\MP4</v>
      </c>
      <c r="F1362" s="6" t="str">
        <f>_xlfn.IFNA(IF(F$1&gt;$C1362,"",INDEX('2-1-1 紀錄下次購買項目'!$C:$C,MATCH('2-1-2 data.csv'!$A1362,'2-1-1 紀錄下次購買項目'!$A:$A,0)+'2-1-2 data.csv'!F$1-1)),"")</f>
        <v/>
      </c>
      <c r="G1362" s="6" t="str">
        <f>_xlfn.IFNA(IF(G$1&gt;$C1362,"",INDEX('2-1-1 紀錄下次購買項目'!$C:$C,MATCH('2-1-2 data.csv'!$A1362,'2-1-1 紀錄下次購買項目'!$A:$A,0)+'2-1-2 data.csv'!G$1-1)),"")</f>
        <v/>
      </c>
      <c r="H1362" s="6" t="str">
        <f>_xlfn.IFNA(IF(H$1&gt;$C1362,"",INDEX('2-1-1 紀錄下次購買項目'!$C:$C,MATCH('2-1-2 data.csv'!$A1362,'2-1-1 紀錄下次購買項目'!$A:$A,0)+'2-1-2 data.csv'!H$1-1)),"")</f>
        <v/>
      </c>
      <c r="I1362" s="6" t="str">
        <f>_xlfn.IFNA(IF(I$1&gt;$C1362,"",INDEX('2-1-1 紀錄下次購買項目'!$C:$C,MATCH('2-1-2 data.csv'!$A1362,'2-1-1 紀錄下次購買項目'!$A:$A,0)+'2-1-2 data.csv'!I$1-1)),"")</f>
        <v/>
      </c>
      <c r="J1362" s="6" t="str">
        <f>_xlfn.IFNA(IF(J$1&gt;$C1362,"",INDEX('2-1-1 紀錄下次購買項目'!$C:$C,MATCH('2-1-2 data.csv'!$A1362,'2-1-1 紀錄下次購買項目'!$A:$A,0)+'2-1-2 data.csv'!J$1-1)),"")</f>
        <v/>
      </c>
      <c r="K1362" s="6" t="str">
        <f>_xlfn.IFNA(IF(K$1&gt;$C1362,"",INDEX('2-1-1 紀錄下次購買項目'!$C:$C,MATCH('2-1-2 data.csv'!$A1362,'2-1-1 紀錄下次購買項目'!$A:$A,0)+'2-1-2 data.csv'!K$1-1)),"")</f>
        <v/>
      </c>
      <c r="L1362" s="6" t="str">
        <f>_xlfn.IFNA(IF(L$1&gt;$C1362,"",INDEX('2-1-1 紀錄下次購買項目'!$C:$C,MATCH('2-1-2 data.csv'!$A1362,'2-1-1 紀錄下次購買項目'!$A:$A,0)+'2-1-2 data.csv'!L$1-1)),"")</f>
        <v/>
      </c>
      <c r="M1362" s="6" t="str">
        <f>_xlfn.IFNA(IF(M$1&gt;$C1362,"",INDEX('2-1-1 紀錄下次購買項目'!$C:$C,MATCH('2-1-2 data.csv'!$A1362,'2-1-1 紀錄下次購買項目'!$A:$A,0)+'2-1-2 data.csv'!M$1-1)),"")</f>
        <v/>
      </c>
      <c r="N1362" s="6" t="str">
        <f>_xlfn.IFNA(IF(N$1&gt;$C1362,"",INDEX('2-1-1 紀錄下次購買項目'!$C:$C,MATCH('2-1-2 data.csv'!$A1362,'2-1-1 紀錄下次購買項目'!$A:$A,0)+'2-1-2 data.csv'!N$1-1)),"")</f>
        <v/>
      </c>
    </row>
    <row r="1363" spans="1:14">
      <c r="A1363" s="6">
        <v>74419</v>
      </c>
      <c r="B1363" s="6">
        <v>3794</v>
      </c>
      <c r="C1363" s="6">
        <v>1</v>
      </c>
      <c r="D1363" s="6">
        <v>0</v>
      </c>
      <c r="E1363" s="6" t="str">
        <f>_xlfn.IFNA(IF(E$1&gt;$C1363,"",INDEX('2-1-1 紀錄下次購買項目'!$C:$C,MATCH('2-1-2 data.csv'!$A1363,'2-1-1 紀錄下次購買項目'!$A:$A,0)+'2-1-2 data.csv'!E$1-1)),"")</f>
        <v>30公升以下微電腦微波爐</v>
      </c>
      <c r="F1363" s="6" t="str">
        <f>_xlfn.IFNA(IF(F$1&gt;$C1363,"",INDEX('2-1-1 紀錄下次購買項目'!$C:$C,MATCH('2-1-2 data.csv'!$A1363,'2-1-1 紀錄下次購買項目'!$A:$A,0)+'2-1-2 data.csv'!F$1-1)),"")</f>
        <v/>
      </c>
      <c r="G1363" s="6" t="str">
        <f>_xlfn.IFNA(IF(G$1&gt;$C1363,"",INDEX('2-1-1 紀錄下次購買項目'!$C:$C,MATCH('2-1-2 data.csv'!$A1363,'2-1-1 紀錄下次購買項目'!$A:$A,0)+'2-1-2 data.csv'!G$1-1)),"")</f>
        <v/>
      </c>
      <c r="H1363" s="6" t="str">
        <f>_xlfn.IFNA(IF(H$1&gt;$C1363,"",INDEX('2-1-1 紀錄下次購買項目'!$C:$C,MATCH('2-1-2 data.csv'!$A1363,'2-1-1 紀錄下次購買項目'!$A:$A,0)+'2-1-2 data.csv'!H$1-1)),"")</f>
        <v/>
      </c>
      <c r="I1363" s="6" t="str">
        <f>_xlfn.IFNA(IF(I$1&gt;$C1363,"",INDEX('2-1-1 紀錄下次購買項目'!$C:$C,MATCH('2-1-2 data.csv'!$A1363,'2-1-1 紀錄下次購買項目'!$A:$A,0)+'2-1-2 data.csv'!I$1-1)),"")</f>
        <v/>
      </c>
      <c r="J1363" s="6" t="str">
        <f>_xlfn.IFNA(IF(J$1&gt;$C1363,"",INDEX('2-1-1 紀錄下次購買項目'!$C:$C,MATCH('2-1-2 data.csv'!$A1363,'2-1-1 紀錄下次購買項目'!$A:$A,0)+'2-1-2 data.csv'!J$1-1)),"")</f>
        <v/>
      </c>
      <c r="K1363" s="6" t="str">
        <f>_xlfn.IFNA(IF(K$1&gt;$C1363,"",INDEX('2-1-1 紀錄下次購買項目'!$C:$C,MATCH('2-1-2 data.csv'!$A1363,'2-1-1 紀錄下次購買項目'!$A:$A,0)+'2-1-2 data.csv'!K$1-1)),"")</f>
        <v/>
      </c>
      <c r="L1363" s="6" t="str">
        <f>_xlfn.IFNA(IF(L$1&gt;$C1363,"",INDEX('2-1-1 紀錄下次購買項目'!$C:$C,MATCH('2-1-2 data.csv'!$A1363,'2-1-1 紀錄下次購買項目'!$A:$A,0)+'2-1-2 data.csv'!L$1-1)),"")</f>
        <v/>
      </c>
      <c r="M1363" s="6" t="str">
        <f>_xlfn.IFNA(IF(M$1&gt;$C1363,"",INDEX('2-1-1 紀錄下次購買項目'!$C:$C,MATCH('2-1-2 data.csv'!$A1363,'2-1-1 紀錄下次購買項目'!$A:$A,0)+'2-1-2 data.csv'!M$1-1)),"")</f>
        <v/>
      </c>
      <c r="N1363" s="6" t="str">
        <f>_xlfn.IFNA(IF(N$1&gt;$C1363,"",INDEX('2-1-1 紀錄下次購買項目'!$C:$C,MATCH('2-1-2 data.csv'!$A1363,'2-1-1 紀錄下次購買項目'!$A:$A,0)+'2-1-2 data.csv'!N$1-1)),"")</f>
        <v/>
      </c>
    </row>
    <row r="1364" spans="1:14">
      <c r="A1364" s="6">
        <v>11016</v>
      </c>
      <c r="B1364" s="6">
        <v>3827</v>
      </c>
      <c r="C1364" s="6">
        <v>1</v>
      </c>
      <c r="D1364" s="6">
        <v>1</v>
      </c>
      <c r="E1364" s="6" t="str">
        <f>_xlfn.IFNA(IF(E$1&gt;$C1364,"",INDEX('2-1-1 紀錄下次購買項目'!$C:$C,MATCH('2-1-2 data.csv'!$A1364,'2-1-1 紀錄下次購買項目'!$A:$A,0)+'2-1-2 data.csv'!E$1-1)),"")</f>
        <v>延長線</v>
      </c>
      <c r="F1364" s="6" t="str">
        <f>_xlfn.IFNA(IF(F$1&gt;$C1364,"",INDEX('2-1-1 紀錄下次購買項目'!$C:$C,MATCH('2-1-2 data.csv'!$A1364,'2-1-1 紀錄下次購買項目'!$A:$A,0)+'2-1-2 data.csv'!F$1-1)),"")</f>
        <v/>
      </c>
      <c r="G1364" s="6" t="str">
        <f>_xlfn.IFNA(IF(G$1&gt;$C1364,"",INDEX('2-1-1 紀錄下次購買項目'!$C:$C,MATCH('2-1-2 data.csv'!$A1364,'2-1-1 紀錄下次購買項目'!$A:$A,0)+'2-1-2 data.csv'!G$1-1)),"")</f>
        <v/>
      </c>
      <c r="H1364" s="6" t="str">
        <f>_xlfn.IFNA(IF(H$1&gt;$C1364,"",INDEX('2-1-1 紀錄下次購買項目'!$C:$C,MATCH('2-1-2 data.csv'!$A1364,'2-1-1 紀錄下次購買項目'!$A:$A,0)+'2-1-2 data.csv'!H$1-1)),"")</f>
        <v/>
      </c>
      <c r="I1364" s="6" t="str">
        <f>_xlfn.IFNA(IF(I$1&gt;$C1364,"",INDEX('2-1-1 紀錄下次購買項目'!$C:$C,MATCH('2-1-2 data.csv'!$A1364,'2-1-1 紀錄下次購買項目'!$A:$A,0)+'2-1-2 data.csv'!I$1-1)),"")</f>
        <v/>
      </c>
      <c r="J1364" s="6" t="str">
        <f>_xlfn.IFNA(IF(J$1&gt;$C1364,"",INDEX('2-1-1 紀錄下次購買項目'!$C:$C,MATCH('2-1-2 data.csv'!$A1364,'2-1-1 紀錄下次購買項目'!$A:$A,0)+'2-1-2 data.csv'!J$1-1)),"")</f>
        <v/>
      </c>
      <c r="K1364" s="6" t="str">
        <f>_xlfn.IFNA(IF(K$1&gt;$C1364,"",INDEX('2-1-1 紀錄下次購買項目'!$C:$C,MATCH('2-1-2 data.csv'!$A1364,'2-1-1 紀錄下次購買項目'!$A:$A,0)+'2-1-2 data.csv'!K$1-1)),"")</f>
        <v/>
      </c>
      <c r="L1364" s="6" t="str">
        <f>_xlfn.IFNA(IF(L$1&gt;$C1364,"",INDEX('2-1-1 紀錄下次購買項目'!$C:$C,MATCH('2-1-2 data.csv'!$A1364,'2-1-1 紀錄下次購買項目'!$A:$A,0)+'2-1-2 data.csv'!L$1-1)),"")</f>
        <v/>
      </c>
      <c r="M1364" s="6" t="str">
        <f>_xlfn.IFNA(IF(M$1&gt;$C1364,"",INDEX('2-1-1 紀錄下次購買項目'!$C:$C,MATCH('2-1-2 data.csv'!$A1364,'2-1-1 紀錄下次購買項目'!$A:$A,0)+'2-1-2 data.csv'!M$1-1)),"")</f>
        <v/>
      </c>
      <c r="N1364" s="6" t="str">
        <f>_xlfn.IFNA(IF(N$1&gt;$C1364,"",INDEX('2-1-1 紀錄下次購買項目'!$C:$C,MATCH('2-1-2 data.csv'!$A1364,'2-1-1 紀錄下次購買項目'!$A:$A,0)+'2-1-2 data.csv'!N$1-1)),"")</f>
        <v/>
      </c>
    </row>
    <row r="1365" spans="1:14">
      <c r="A1365" s="6">
        <v>31046</v>
      </c>
      <c r="B1365" s="6">
        <v>3827</v>
      </c>
      <c r="C1365" s="6">
        <v>1</v>
      </c>
      <c r="D1365" s="6">
        <v>1</v>
      </c>
      <c r="E1365" s="6" t="str">
        <f>_xlfn.IFNA(IF(E$1&gt;$C1365,"",INDEX('2-1-1 紀錄下次購買項目'!$C:$C,MATCH('2-1-2 data.csv'!$A1365,'2-1-1 紀錄下次購買項目'!$A:$A,0)+'2-1-2 data.csv'!E$1-1)),"")</f>
        <v>整理耗材</v>
      </c>
      <c r="F1365" s="6" t="str">
        <f>_xlfn.IFNA(IF(F$1&gt;$C1365,"",INDEX('2-1-1 紀錄下次購買項目'!$C:$C,MATCH('2-1-2 data.csv'!$A1365,'2-1-1 紀錄下次購買項目'!$A:$A,0)+'2-1-2 data.csv'!F$1-1)),"")</f>
        <v/>
      </c>
      <c r="G1365" s="6" t="str">
        <f>_xlfn.IFNA(IF(G$1&gt;$C1365,"",INDEX('2-1-1 紀錄下次購買項目'!$C:$C,MATCH('2-1-2 data.csv'!$A1365,'2-1-1 紀錄下次購買項目'!$A:$A,0)+'2-1-2 data.csv'!G$1-1)),"")</f>
        <v/>
      </c>
      <c r="H1365" s="6" t="str">
        <f>_xlfn.IFNA(IF(H$1&gt;$C1365,"",INDEX('2-1-1 紀錄下次購買項目'!$C:$C,MATCH('2-1-2 data.csv'!$A1365,'2-1-1 紀錄下次購買項目'!$A:$A,0)+'2-1-2 data.csv'!H$1-1)),"")</f>
        <v/>
      </c>
      <c r="I1365" s="6" t="str">
        <f>_xlfn.IFNA(IF(I$1&gt;$C1365,"",INDEX('2-1-1 紀錄下次購買項目'!$C:$C,MATCH('2-1-2 data.csv'!$A1365,'2-1-1 紀錄下次購買項目'!$A:$A,0)+'2-1-2 data.csv'!I$1-1)),"")</f>
        <v/>
      </c>
      <c r="J1365" s="6" t="str">
        <f>_xlfn.IFNA(IF(J$1&gt;$C1365,"",INDEX('2-1-1 紀錄下次購買項目'!$C:$C,MATCH('2-1-2 data.csv'!$A1365,'2-1-1 紀錄下次購買項目'!$A:$A,0)+'2-1-2 data.csv'!J$1-1)),"")</f>
        <v/>
      </c>
      <c r="K1365" s="6" t="str">
        <f>_xlfn.IFNA(IF(K$1&gt;$C1365,"",INDEX('2-1-1 紀錄下次購買項目'!$C:$C,MATCH('2-1-2 data.csv'!$A1365,'2-1-1 紀錄下次購買項目'!$A:$A,0)+'2-1-2 data.csv'!K$1-1)),"")</f>
        <v/>
      </c>
      <c r="L1365" s="6" t="str">
        <f>_xlfn.IFNA(IF(L$1&gt;$C1365,"",INDEX('2-1-1 紀錄下次購買項目'!$C:$C,MATCH('2-1-2 data.csv'!$A1365,'2-1-1 紀錄下次購買項目'!$A:$A,0)+'2-1-2 data.csv'!L$1-1)),"")</f>
        <v/>
      </c>
      <c r="M1365" s="6" t="str">
        <f>_xlfn.IFNA(IF(M$1&gt;$C1365,"",INDEX('2-1-1 紀錄下次購買項目'!$C:$C,MATCH('2-1-2 data.csv'!$A1365,'2-1-1 紀錄下次購買項目'!$A:$A,0)+'2-1-2 data.csv'!M$1-1)),"")</f>
        <v/>
      </c>
      <c r="N1365" s="6" t="str">
        <f>_xlfn.IFNA(IF(N$1&gt;$C1365,"",INDEX('2-1-1 紀錄下次購買項目'!$C:$C,MATCH('2-1-2 data.csv'!$A1365,'2-1-1 紀錄下次購買項目'!$A:$A,0)+'2-1-2 data.csv'!N$1-1)),"")</f>
        <v/>
      </c>
    </row>
    <row r="1366" spans="1:14">
      <c r="A1366" s="6">
        <v>40945</v>
      </c>
      <c r="B1366" s="6">
        <v>3827</v>
      </c>
      <c r="C1366" s="6">
        <v>1</v>
      </c>
      <c r="D1366" s="6">
        <v>1</v>
      </c>
      <c r="E1366" s="6" t="str">
        <f>_xlfn.IFNA(IF(E$1&gt;$C1366,"",INDEX('2-1-1 紀錄下次購買項目'!$C:$C,MATCH('2-1-2 data.csv'!$A1366,'2-1-1 紀錄下次購買項目'!$A:$A,0)+'2-1-2 data.csv'!E$1-1)),"")</f>
        <v>EPSON墨水</v>
      </c>
      <c r="F1366" s="6" t="str">
        <f>_xlfn.IFNA(IF(F$1&gt;$C1366,"",INDEX('2-1-1 紀錄下次購買項目'!$C:$C,MATCH('2-1-2 data.csv'!$A1366,'2-1-1 紀錄下次購買項目'!$A:$A,0)+'2-1-2 data.csv'!F$1-1)),"")</f>
        <v/>
      </c>
      <c r="G1366" s="6" t="str">
        <f>_xlfn.IFNA(IF(G$1&gt;$C1366,"",INDEX('2-1-1 紀錄下次購買項目'!$C:$C,MATCH('2-1-2 data.csv'!$A1366,'2-1-1 紀錄下次購買項目'!$A:$A,0)+'2-1-2 data.csv'!G$1-1)),"")</f>
        <v/>
      </c>
      <c r="H1366" s="6" t="str">
        <f>_xlfn.IFNA(IF(H$1&gt;$C1366,"",INDEX('2-1-1 紀錄下次購買項目'!$C:$C,MATCH('2-1-2 data.csv'!$A1366,'2-1-1 紀錄下次購買項目'!$A:$A,0)+'2-1-2 data.csv'!H$1-1)),"")</f>
        <v/>
      </c>
      <c r="I1366" s="6" t="str">
        <f>_xlfn.IFNA(IF(I$1&gt;$C1366,"",INDEX('2-1-1 紀錄下次購買項目'!$C:$C,MATCH('2-1-2 data.csv'!$A1366,'2-1-1 紀錄下次購買項目'!$A:$A,0)+'2-1-2 data.csv'!I$1-1)),"")</f>
        <v/>
      </c>
      <c r="J1366" s="6" t="str">
        <f>_xlfn.IFNA(IF(J$1&gt;$C1366,"",INDEX('2-1-1 紀錄下次購買項目'!$C:$C,MATCH('2-1-2 data.csv'!$A1366,'2-1-1 紀錄下次購買項目'!$A:$A,0)+'2-1-2 data.csv'!J$1-1)),"")</f>
        <v/>
      </c>
      <c r="K1366" s="6" t="str">
        <f>_xlfn.IFNA(IF(K$1&gt;$C1366,"",INDEX('2-1-1 紀錄下次購買項目'!$C:$C,MATCH('2-1-2 data.csv'!$A1366,'2-1-1 紀錄下次購買項目'!$A:$A,0)+'2-1-2 data.csv'!K$1-1)),"")</f>
        <v/>
      </c>
      <c r="L1366" s="6" t="str">
        <f>_xlfn.IFNA(IF(L$1&gt;$C1366,"",INDEX('2-1-1 紀錄下次購買項目'!$C:$C,MATCH('2-1-2 data.csv'!$A1366,'2-1-1 紀錄下次購買項目'!$A:$A,0)+'2-1-2 data.csv'!L$1-1)),"")</f>
        <v/>
      </c>
      <c r="M1366" s="6" t="str">
        <f>_xlfn.IFNA(IF(M$1&gt;$C1366,"",INDEX('2-1-1 紀錄下次購買項目'!$C:$C,MATCH('2-1-2 data.csv'!$A1366,'2-1-1 紀錄下次購買項目'!$A:$A,0)+'2-1-2 data.csv'!M$1-1)),"")</f>
        <v/>
      </c>
      <c r="N1366" s="6" t="str">
        <f>_xlfn.IFNA(IF(N$1&gt;$C1366,"",INDEX('2-1-1 紀錄下次購買項目'!$C:$C,MATCH('2-1-2 data.csv'!$A1366,'2-1-1 紀錄下次購買項目'!$A:$A,0)+'2-1-2 data.csv'!N$1-1)),"")</f>
        <v/>
      </c>
    </row>
    <row r="1367" spans="1:14">
      <c r="A1367" s="6">
        <v>52619</v>
      </c>
      <c r="B1367" s="6">
        <v>3827</v>
      </c>
      <c r="C1367" s="6">
        <v>1</v>
      </c>
      <c r="D1367" s="6">
        <v>1</v>
      </c>
      <c r="E1367" s="6" t="str">
        <f>_xlfn.IFNA(IF(E$1&gt;$C1367,"",INDEX('2-1-1 紀錄下次購買項目'!$C:$C,MATCH('2-1-2 data.csv'!$A1367,'2-1-1 紀錄下次購買項目'!$A:$A,0)+'2-1-2 data.csv'!E$1-1)),"")</f>
        <v>EPSON墨水</v>
      </c>
      <c r="F1367" s="6" t="str">
        <f>_xlfn.IFNA(IF(F$1&gt;$C1367,"",INDEX('2-1-1 紀錄下次購買項目'!$C:$C,MATCH('2-1-2 data.csv'!$A1367,'2-1-1 紀錄下次購買項目'!$A:$A,0)+'2-1-2 data.csv'!F$1-1)),"")</f>
        <v/>
      </c>
      <c r="G1367" s="6" t="str">
        <f>_xlfn.IFNA(IF(G$1&gt;$C1367,"",INDEX('2-1-1 紀錄下次購買項目'!$C:$C,MATCH('2-1-2 data.csv'!$A1367,'2-1-1 紀錄下次購買項目'!$A:$A,0)+'2-1-2 data.csv'!G$1-1)),"")</f>
        <v/>
      </c>
      <c r="H1367" s="6" t="str">
        <f>_xlfn.IFNA(IF(H$1&gt;$C1367,"",INDEX('2-1-1 紀錄下次購買項目'!$C:$C,MATCH('2-1-2 data.csv'!$A1367,'2-1-1 紀錄下次購買項目'!$A:$A,0)+'2-1-2 data.csv'!H$1-1)),"")</f>
        <v/>
      </c>
      <c r="I1367" s="6" t="str">
        <f>_xlfn.IFNA(IF(I$1&gt;$C1367,"",INDEX('2-1-1 紀錄下次購買項目'!$C:$C,MATCH('2-1-2 data.csv'!$A1367,'2-1-1 紀錄下次購買項目'!$A:$A,0)+'2-1-2 data.csv'!I$1-1)),"")</f>
        <v/>
      </c>
      <c r="J1367" s="6" t="str">
        <f>_xlfn.IFNA(IF(J$1&gt;$C1367,"",INDEX('2-1-1 紀錄下次購買項目'!$C:$C,MATCH('2-1-2 data.csv'!$A1367,'2-1-1 紀錄下次購買項目'!$A:$A,0)+'2-1-2 data.csv'!J$1-1)),"")</f>
        <v/>
      </c>
      <c r="K1367" s="6" t="str">
        <f>_xlfn.IFNA(IF(K$1&gt;$C1367,"",INDEX('2-1-1 紀錄下次購買項目'!$C:$C,MATCH('2-1-2 data.csv'!$A1367,'2-1-1 紀錄下次購買項目'!$A:$A,0)+'2-1-2 data.csv'!K$1-1)),"")</f>
        <v/>
      </c>
      <c r="L1367" s="6" t="str">
        <f>_xlfn.IFNA(IF(L$1&gt;$C1367,"",INDEX('2-1-1 紀錄下次購買項目'!$C:$C,MATCH('2-1-2 data.csv'!$A1367,'2-1-1 紀錄下次購買項目'!$A:$A,0)+'2-1-2 data.csv'!L$1-1)),"")</f>
        <v/>
      </c>
      <c r="M1367" s="6" t="str">
        <f>_xlfn.IFNA(IF(M$1&gt;$C1367,"",INDEX('2-1-1 紀錄下次購買項目'!$C:$C,MATCH('2-1-2 data.csv'!$A1367,'2-1-1 紀錄下次購買項目'!$A:$A,0)+'2-1-2 data.csv'!M$1-1)),"")</f>
        <v/>
      </c>
      <c r="N1367" s="6" t="str">
        <f>_xlfn.IFNA(IF(N$1&gt;$C1367,"",INDEX('2-1-1 紀錄下次購買項目'!$C:$C,MATCH('2-1-2 data.csv'!$A1367,'2-1-1 紀錄下次購買項目'!$A:$A,0)+'2-1-2 data.csv'!N$1-1)),"")</f>
        <v/>
      </c>
    </row>
    <row r="1368" spans="1:14">
      <c r="A1368" s="6">
        <v>53109</v>
      </c>
      <c r="B1368" s="6">
        <v>3827</v>
      </c>
      <c r="C1368" s="6">
        <v>1</v>
      </c>
      <c r="D1368" s="6">
        <v>1</v>
      </c>
      <c r="E1368" s="6" t="str">
        <f>_xlfn.IFNA(IF(E$1&gt;$C1368,"",INDEX('2-1-1 紀錄下次購買項目'!$C:$C,MATCH('2-1-2 data.csv'!$A1368,'2-1-1 紀錄下次購買項目'!$A:$A,0)+'2-1-2 data.csv'!E$1-1)),"")</f>
        <v>網路線材</v>
      </c>
      <c r="F1368" s="6" t="str">
        <f>_xlfn.IFNA(IF(F$1&gt;$C1368,"",INDEX('2-1-1 紀錄下次購買項目'!$C:$C,MATCH('2-1-2 data.csv'!$A1368,'2-1-1 紀錄下次購買項目'!$A:$A,0)+'2-1-2 data.csv'!F$1-1)),"")</f>
        <v/>
      </c>
      <c r="G1368" s="6" t="str">
        <f>_xlfn.IFNA(IF(G$1&gt;$C1368,"",INDEX('2-1-1 紀錄下次購買項目'!$C:$C,MATCH('2-1-2 data.csv'!$A1368,'2-1-1 紀錄下次購買項目'!$A:$A,0)+'2-1-2 data.csv'!G$1-1)),"")</f>
        <v/>
      </c>
      <c r="H1368" s="6" t="str">
        <f>_xlfn.IFNA(IF(H$1&gt;$C1368,"",INDEX('2-1-1 紀錄下次購買項目'!$C:$C,MATCH('2-1-2 data.csv'!$A1368,'2-1-1 紀錄下次購買項目'!$A:$A,0)+'2-1-2 data.csv'!H$1-1)),"")</f>
        <v/>
      </c>
      <c r="I1368" s="6" t="str">
        <f>_xlfn.IFNA(IF(I$1&gt;$C1368,"",INDEX('2-1-1 紀錄下次購買項目'!$C:$C,MATCH('2-1-2 data.csv'!$A1368,'2-1-1 紀錄下次購買項目'!$A:$A,0)+'2-1-2 data.csv'!I$1-1)),"")</f>
        <v/>
      </c>
      <c r="J1368" s="6" t="str">
        <f>_xlfn.IFNA(IF(J$1&gt;$C1368,"",INDEX('2-1-1 紀錄下次購買項目'!$C:$C,MATCH('2-1-2 data.csv'!$A1368,'2-1-1 紀錄下次購買項目'!$A:$A,0)+'2-1-2 data.csv'!J$1-1)),"")</f>
        <v/>
      </c>
      <c r="K1368" s="6" t="str">
        <f>_xlfn.IFNA(IF(K$1&gt;$C1368,"",INDEX('2-1-1 紀錄下次購買項目'!$C:$C,MATCH('2-1-2 data.csv'!$A1368,'2-1-1 紀錄下次購買項目'!$A:$A,0)+'2-1-2 data.csv'!K$1-1)),"")</f>
        <v/>
      </c>
      <c r="L1368" s="6" t="str">
        <f>_xlfn.IFNA(IF(L$1&gt;$C1368,"",INDEX('2-1-1 紀錄下次購買項目'!$C:$C,MATCH('2-1-2 data.csv'!$A1368,'2-1-1 紀錄下次購買項目'!$A:$A,0)+'2-1-2 data.csv'!L$1-1)),"")</f>
        <v/>
      </c>
      <c r="M1368" s="6" t="str">
        <f>_xlfn.IFNA(IF(M$1&gt;$C1368,"",INDEX('2-1-1 紀錄下次購買項目'!$C:$C,MATCH('2-1-2 data.csv'!$A1368,'2-1-1 紀錄下次購買項目'!$A:$A,0)+'2-1-2 data.csv'!M$1-1)),"")</f>
        <v/>
      </c>
      <c r="N1368" s="6" t="str">
        <f>_xlfn.IFNA(IF(N$1&gt;$C1368,"",INDEX('2-1-1 紀錄下次購買項目'!$C:$C,MATCH('2-1-2 data.csv'!$A1368,'2-1-1 紀錄下次購買項目'!$A:$A,0)+'2-1-2 data.csv'!N$1-1)),"")</f>
        <v/>
      </c>
    </row>
    <row r="1369" spans="1:14">
      <c r="A1369" s="6">
        <v>56469</v>
      </c>
      <c r="B1369" s="6">
        <v>3827</v>
      </c>
      <c r="C1369" s="6">
        <v>1</v>
      </c>
      <c r="D1369" s="6">
        <v>1</v>
      </c>
      <c r="E1369" s="6" t="str">
        <f>_xlfn.IFNA(IF(E$1&gt;$C1369,"",INDEX('2-1-1 紀錄下次購買項目'!$C:$C,MATCH('2-1-2 data.csv'!$A1369,'2-1-1 紀錄下次購買項目'!$A:$A,0)+'2-1-2 data.csv'!E$1-1)),"")</f>
        <v>延長線</v>
      </c>
      <c r="F1369" s="6" t="str">
        <f>_xlfn.IFNA(IF(F$1&gt;$C1369,"",INDEX('2-1-1 紀錄下次購買項目'!$C:$C,MATCH('2-1-2 data.csv'!$A1369,'2-1-1 紀錄下次購買項目'!$A:$A,0)+'2-1-2 data.csv'!F$1-1)),"")</f>
        <v/>
      </c>
      <c r="G1369" s="6" t="str">
        <f>_xlfn.IFNA(IF(G$1&gt;$C1369,"",INDEX('2-1-1 紀錄下次購買項目'!$C:$C,MATCH('2-1-2 data.csv'!$A1369,'2-1-1 紀錄下次購買項目'!$A:$A,0)+'2-1-2 data.csv'!G$1-1)),"")</f>
        <v/>
      </c>
      <c r="H1369" s="6" t="str">
        <f>_xlfn.IFNA(IF(H$1&gt;$C1369,"",INDEX('2-1-1 紀錄下次購買項目'!$C:$C,MATCH('2-1-2 data.csv'!$A1369,'2-1-1 紀錄下次購買項目'!$A:$A,0)+'2-1-2 data.csv'!H$1-1)),"")</f>
        <v/>
      </c>
      <c r="I1369" s="6" t="str">
        <f>_xlfn.IFNA(IF(I$1&gt;$C1369,"",INDEX('2-1-1 紀錄下次購買項目'!$C:$C,MATCH('2-1-2 data.csv'!$A1369,'2-1-1 紀錄下次購買項目'!$A:$A,0)+'2-1-2 data.csv'!I$1-1)),"")</f>
        <v/>
      </c>
      <c r="J1369" s="6" t="str">
        <f>_xlfn.IFNA(IF(J$1&gt;$C1369,"",INDEX('2-1-1 紀錄下次購買項目'!$C:$C,MATCH('2-1-2 data.csv'!$A1369,'2-1-1 紀錄下次購買項目'!$A:$A,0)+'2-1-2 data.csv'!J$1-1)),"")</f>
        <v/>
      </c>
      <c r="K1369" s="6" t="str">
        <f>_xlfn.IFNA(IF(K$1&gt;$C1369,"",INDEX('2-1-1 紀錄下次購買項目'!$C:$C,MATCH('2-1-2 data.csv'!$A1369,'2-1-1 紀錄下次購買項目'!$A:$A,0)+'2-1-2 data.csv'!K$1-1)),"")</f>
        <v/>
      </c>
      <c r="L1369" s="6" t="str">
        <f>_xlfn.IFNA(IF(L$1&gt;$C1369,"",INDEX('2-1-1 紀錄下次購買項目'!$C:$C,MATCH('2-1-2 data.csv'!$A1369,'2-1-1 紀錄下次購買項目'!$A:$A,0)+'2-1-2 data.csv'!L$1-1)),"")</f>
        <v/>
      </c>
      <c r="M1369" s="6" t="str">
        <f>_xlfn.IFNA(IF(M$1&gt;$C1369,"",INDEX('2-1-1 紀錄下次購買項目'!$C:$C,MATCH('2-1-2 data.csv'!$A1369,'2-1-1 紀錄下次購買項目'!$A:$A,0)+'2-1-2 data.csv'!M$1-1)),"")</f>
        <v/>
      </c>
      <c r="N1369" s="6" t="str">
        <f>_xlfn.IFNA(IF(N$1&gt;$C1369,"",INDEX('2-1-1 紀錄下次購買項目'!$C:$C,MATCH('2-1-2 data.csv'!$A1369,'2-1-1 紀錄下次購買項目'!$A:$A,0)+'2-1-2 data.csv'!N$1-1)),"")</f>
        <v/>
      </c>
    </row>
    <row r="1370" spans="1:14">
      <c r="A1370" s="6">
        <v>56592</v>
      </c>
      <c r="B1370" s="6">
        <v>3827</v>
      </c>
      <c r="C1370" s="6">
        <v>1</v>
      </c>
      <c r="D1370" s="6">
        <v>2</v>
      </c>
      <c r="E1370" s="6" t="str">
        <f>_xlfn.IFNA(IF(E$1&gt;$C1370,"",INDEX('2-1-1 紀錄下次購買項目'!$C:$C,MATCH('2-1-2 data.csv'!$A1370,'2-1-1 紀錄下次購買項目'!$A:$A,0)+'2-1-2 data.csv'!E$1-1)),"")</f>
        <v>LCD螢幕</v>
      </c>
      <c r="F1370" s="6" t="str">
        <f>_xlfn.IFNA(IF(F$1&gt;$C1370,"",INDEX('2-1-1 紀錄下次購買項目'!$C:$C,MATCH('2-1-2 data.csv'!$A1370,'2-1-1 紀錄下次購買項目'!$A:$A,0)+'2-1-2 data.csv'!F$1-1)),"")</f>
        <v/>
      </c>
      <c r="G1370" s="6" t="str">
        <f>_xlfn.IFNA(IF(G$1&gt;$C1370,"",INDEX('2-1-1 紀錄下次購買項目'!$C:$C,MATCH('2-1-2 data.csv'!$A1370,'2-1-1 紀錄下次購買項目'!$A:$A,0)+'2-1-2 data.csv'!G$1-1)),"")</f>
        <v/>
      </c>
      <c r="H1370" s="6" t="str">
        <f>_xlfn.IFNA(IF(H$1&gt;$C1370,"",INDEX('2-1-1 紀錄下次購買項目'!$C:$C,MATCH('2-1-2 data.csv'!$A1370,'2-1-1 紀錄下次購買項目'!$A:$A,0)+'2-1-2 data.csv'!H$1-1)),"")</f>
        <v/>
      </c>
      <c r="I1370" s="6" t="str">
        <f>_xlfn.IFNA(IF(I$1&gt;$C1370,"",INDEX('2-1-1 紀錄下次購買項目'!$C:$C,MATCH('2-1-2 data.csv'!$A1370,'2-1-1 紀錄下次購買項目'!$A:$A,0)+'2-1-2 data.csv'!I$1-1)),"")</f>
        <v/>
      </c>
      <c r="J1370" s="6" t="str">
        <f>_xlfn.IFNA(IF(J$1&gt;$C1370,"",INDEX('2-1-1 紀錄下次購買項目'!$C:$C,MATCH('2-1-2 data.csv'!$A1370,'2-1-1 紀錄下次購買項目'!$A:$A,0)+'2-1-2 data.csv'!J$1-1)),"")</f>
        <v/>
      </c>
      <c r="K1370" s="6" t="str">
        <f>_xlfn.IFNA(IF(K$1&gt;$C1370,"",INDEX('2-1-1 紀錄下次購買項目'!$C:$C,MATCH('2-1-2 data.csv'!$A1370,'2-1-1 紀錄下次購買項目'!$A:$A,0)+'2-1-2 data.csv'!K$1-1)),"")</f>
        <v/>
      </c>
      <c r="L1370" s="6" t="str">
        <f>_xlfn.IFNA(IF(L$1&gt;$C1370,"",INDEX('2-1-1 紀錄下次購買項目'!$C:$C,MATCH('2-1-2 data.csv'!$A1370,'2-1-1 紀錄下次購買項目'!$A:$A,0)+'2-1-2 data.csv'!L$1-1)),"")</f>
        <v/>
      </c>
      <c r="M1370" s="6" t="str">
        <f>_xlfn.IFNA(IF(M$1&gt;$C1370,"",INDEX('2-1-1 紀錄下次購買項目'!$C:$C,MATCH('2-1-2 data.csv'!$A1370,'2-1-1 紀錄下次購買項目'!$A:$A,0)+'2-1-2 data.csv'!M$1-1)),"")</f>
        <v/>
      </c>
      <c r="N1370" s="6" t="str">
        <f>_xlfn.IFNA(IF(N$1&gt;$C1370,"",INDEX('2-1-1 紀錄下次購買項目'!$C:$C,MATCH('2-1-2 data.csv'!$A1370,'2-1-1 紀錄下次購買項目'!$A:$A,0)+'2-1-2 data.csv'!N$1-1)),"")</f>
        <v/>
      </c>
    </row>
    <row r="1371" spans="1:14">
      <c r="A1371" s="6">
        <v>57128</v>
      </c>
      <c r="B1371" s="6">
        <v>3827</v>
      </c>
      <c r="C1371" s="6">
        <v>2</v>
      </c>
      <c r="D1371" s="6">
        <v>1</v>
      </c>
      <c r="E1371" s="6" t="str">
        <f>_xlfn.IFNA(IF(E$1&gt;$C1371,"",INDEX('2-1-1 紀錄下次購買項目'!$C:$C,MATCH('2-1-2 data.csv'!$A1371,'2-1-1 紀錄下次購買項目'!$A:$A,0)+'2-1-2 data.csv'!E$1-1)),"")</f>
        <v>鍵盤</v>
      </c>
      <c r="F1371" s="6" t="str">
        <f>_xlfn.IFNA(IF(F$1&gt;$C1371,"",INDEX('2-1-1 紀錄下次購買項目'!$C:$C,MATCH('2-1-2 data.csv'!$A1371,'2-1-1 紀錄下次購買項目'!$A:$A,0)+'2-1-2 data.csv'!F$1-1)),"")</f>
        <v>CD燒錄片</v>
      </c>
      <c r="G1371" s="6" t="str">
        <f>_xlfn.IFNA(IF(G$1&gt;$C1371,"",INDEX('2-1-1 紀錄下次購買項目'!$C:$C,MATCH('2-1-2 data.csv'!$A1371,'2-1-1 紀錄下次購買項目'!$A:$A,0)+'2-1-2 data.csv'!G$1-1)),"")</f>
        <v/>
      </c>
      <c r="H1371" s="6" t="str">
        <f>_xlfn.IFNA(IF(H$1&gt;$C1371,"",INDEX('2-1-1 紀錄下次購買項目'!$C:$C,MATCH('2-1-2 data.csv'!$A1371,'2-1-1 紀錄下次購買項目'!$A:$A,0)+'2-1-2 data.csv'!H$1-1)),"")</f>
        <v/>
      </c>
      <c r="I1371" s="6" t="str">
        <f>_xlfn.IFNA(IF(I$1&gt;$C1371,"",INDEX('2-1-1 紀錄下次購買項目'!$C:$C,MATCH('2-1-2 data.csv'!$A1371,'2-1-1 紀錄下次購買項目'!$A:$A,0)+'2-1-2 data.csv'!I$1-1)),"")</f>
        <v/>
      </c>
      <c r="J1371" s="6" t="str">
        <f>_xlfn.IFNA(IF(J$1&gt;$C1371,"",INDEX('2-1-1 紀錄下次購買項目'!$C:$C,MATCH('2-1-2 data.csv'!$A1371,'2-1-1 紀錄下次購買項目'!$A:$A,0)+'2-1-2 data.csv'!J$1-1)),"")</f>
        <v/>
      </c>
      <c r="K1371" s="6" t="str">
        <f>_xlfn.IFNA(IF(K$1&gt;$C1371,"",INDEX('2-1-1 紀錄下次購買項目'!$C:$C,MATCH('2-1-2 data.csv'!$A1371,'2-1-1 紀錄下次購買項目'!$A:$A,0)+'2-1-2 data.csv'!K$1-1)),"")</f>
        <v/>
      </c>
      <c r="L1371" s="6" t="str">
        <f>_xlfn.IFNA(IF(L$1&gt;$C1371,"",INDEX('2-1-1 紀錄下次購買項目'!$C:$C,MATCH('2-1-2 data.csv'!$A1371,'2-1-1 紀錄下次購買項目'!$A:$A,0)+'2-1-2 data.csv'!L$1-1)),"")</f>
        <v/>
      </c>
      <c r="M1371" s="6" t="str">
        <f>_xlfn.IFNA(IF(M$1&gt;$C1371,"",INDEX('2-1-1 紀錄下次購買項目'!$C:$C,MATCH('2-1-2 data.csv'!$A1371,'2-1-1 紀錄下次購買項目'!$A:$A,0)+'2-1-2 data.csv'!M$1-1)),"")</f>
        <v/>
      </c>
      <c r="N1371" s="6" t="str">
        <f>_xlfn.IFNA(IF(N$1&gt;$C1371,"",INDEX('2-1-1 紀錄下次購買項目'!$C:$C,MATCH('2-1-2 data.csv'!$A1371,'2-1-1 紀錄下次購買項目'!$A:$A,0)+'2-1-2 data.csv'!N$1-1)),"")</f>
        <v/>
      </c>
    </row>
    <row r="1372" spans="1:14">
      <c r="A1372" s="6">
        <v>58289</v>
      </c>
      <c r="B1372" s="6">
        <v>3827</v>
      </c>
      <c r="C1372" s="6">
        <v>1</v>
      </c>
      <c r="D1372" s="6">
        <v>1</v>
      </c>
      <c r="E1372" s="6" t="str">
        <f>_xlfn.IFNA(IF(E$1&gt;$C1372,"",INDEX('2-1-1 紀錄下次購買項目'!$C:$C,MATCH('2-1-2 data.csv'!$A1372,'2-1-1 紀錄下次購買項目'!$A:$A,0)+'2-1-2 data.csv'!E$1-1)),"")</f>
        <v>30公升以下微電腦微波爐</v>
      </c>
      <c r="F1372" s="6" t="str">
        <f>_xlfn.IFNA(IF(F$1&gt;$C1372,"",INDEX('2-1-1 紀錄下次購買項目'!$C:$C,MATCH('2-1-2 data.csv'!$A1372,'2-1-1 紀錄下次購買項目'!$A:$A,0)+'2-1-2 data.csv'!F$1-1)),"")</f>
        <v/>
      </c>
      <c r="G1372" s="6" t="str">
        <f>_xlfn.IFNA(IF(G$1&gt;$C1372,"",INDEX('2-1-1 紀錄下次購買項目'!$C:$C,MATCH('2-1-2 data.csv'!$A1372,'2-1-1 紀錄下次購買項目'!$A:$A,0)+'2-1-2 data.csv'!G$1-1)),"")</f>
        <v/>
      </c>
      <c r="H1372" s="6" t="str">
        <f>_xlfn.IFNA(IF(H$1&gt;$C1372,"",INDEX('2-1-1 紀錄下次購買項目'!$C:$C,MATCH('2-1-2 data.csv'!$A1372,'2-1-1 紀錄下次購買項目'!$A:$A,0)+'2-1-2 data.csv'!H$1-1)),"")</f>
        <v/>
      </c>
      <c r="I1372" s="6" t="str">
        <f>_xlfn.IFNA(IF(I$1&gt;$C1372,"",INDEX('2-1-1 紀錄下次購買項目'!$C:$C,MATCH('2-1-2 data.csv'!$A1372,'2-1-1 紀錄下次購買項目'!$A:$A,0)+'2-1-2 data.csv'!I$1-1)),"")</f>
        <v/>
      </c>
      <c r="J1372" s="6" t="str">
        <f>_xlfn.IFNA(IF(J$1&gt;$C1372,"",INDEX('2-1-1 紀錄下次購買項目'!$C:$C,MATCH('2-1-2 data.csv'!$A1372,'2-1-1 紀錄下次購買項目'!$A:$A,0)+'2-1-2 data.csv'!J$1-1)),"")</f>
        <v/>
      </c>
      <c r="K1372" s="6" t="str">
        <f>_xlfn.IFNA(IF(K$1&gt;$C1372,"",INDEX('2-1-1 紀錄下次購買項目'!$C:$C,MATCH('2-1-2 data.csv'!$A1372,'2-1-1 紀錄下次購買項目'!$A:$A,0)+'2-1-2 data.csv'!K$1-1)),"")</f>
        <v/>
      </c>
      <c r="L1372" s="6" t="str">
        <f>_xlfn.IFNA(IF(L$1&gt;$C1372,"",INDEX('2-1-1 紀錄下次購買項目'!$C:$C,MATCH('2-1-2 data.csv'!$A1372,'2-1-1 紀錄下次購買項目'!$A:$A,0)+'2-1-2 data.csv'!L$1-1)),"")</f>
        <v/>
      </c>
      <c r="M1372" s="6" t="str">
        <f>_xlfn.IFNA(IF(M$1&gt;$C1372,"",INDEX('2-1-1 紀錄下次購買項目'!$C:$C,MATCH('2-1-2 data.csv'!$A1372,'2-1-1 紀錄下次購買項目'!$A:$A,0)+'2-1-2 data.csv'!M$1-1)),"")</f>
        <v/>
      </c>
      <c r="N1372" s="6" t="str">
        <f>_xlfn.IFNA(IF(N$1&gt;$C1372,"",INDEX('2-1-1 紀錄下次購買項目'!$C:$C,MATCH('2-1-2 data.csv'!$A1372,'2-1-1 紀錄下次購買項目'!$A:$A,0)+'2-1-2 data.csv'!N$1-1)),"")</f>
        <v/>
      </c>
    </row>
    <row r="1373" spans="1:14">
      <c r="A1373" s="6">
        <v>59716</v>
      </c>
      <c r="B1373" s="6">
        <v>3827</v>
      </c>
      <c r="C1373" s="6">
        <v>1</v>
      </c>
      <c r="D1373" s="6">
        <v>1</v>
      </c>
      <c r="E1373" s="6" t="str">
        <f>_xlfn.IFNA(IF(E$1&gt;$C1373,"",INDEX('2-1-1 紀錄下次購買項目'!$C:$C,MATCH('2-1-2 data.csv'!$A1373,'2-1-1 紀錄下次購買項目'!$A:$A,0)+'2-1-2 data.csv'!E$1-1)),"")</f>
        <v>USB 儲存碟</v>
      </c>
      <c r="F1373" s="6" t="str">
        <f>_xlfn.IFNA(IF(F$1&gt;$C1373,"",INDEX('2-1-1 紀錄下次購買項目'!$C:$C,MATCH('2-1-2 data.csv'!$A1373,'2-1-1 紀錄下次購買項目'!$A:$A,0)+'2-1-2 data.csv'!F$1-1)),"")</f>
        <v/>
      </c>
      <c r="G1373" s="6" t="str">
        <f>_xlfn.IFNA(IF(G$1&gt;$C1373,"",INDEX('2-1-1 紀錄下次購買項目'!$C:$C,MATCH('2-1-2 data.csv'!$A1373,'2-1-1 紀錄下次購買項目'!$A:$A,0)+'2-1-2 data.csv'!G$1-1)),"")</f>
        <v/>
      </c>
      <c r="H1373" s="6" t="str">
        <f>_xlfn.IFNA(IF(H$1&gt;$C1373,"",INDEX('2-1-1 紀錄下次購買項目'!$C:$C,MATCH('2-1-2 data.csv'!$A1373,'2-1-1 紀錄下次購買項目'!$A:$A,0)+'2-1-2 data.csv'!H$1-1)),"")</f>
        <v/>
      </c>
      <c r="I1373" s="6" t="str">
        <f>_xlfn.IFNA(IF(I$1&gt;$C1373,"",INDEX('2-1-1 紀錄下次購買項目'!$C:$C,MATCH('2-1-2 data.csv'!$A1373,'2-1-1 紀錄下次購買項目'!$A:$A,0)+'2-1-2 data.csv'!I$1-1)),"")</f>
        <v/>
      </c>
      <c r="J1373" s="6" t="str">
        <f>_xlfn.IFNA(IF(J$1&gt;$C1373,"",INDEX('2-1-1 紀錄下次購買項目'!$C:$C,MATCH('2-1-2 data.csv'!$A1373,'2-1-1 紀錄下次購買項目'!$A:$A,0)+'2-1-2 data.csv'!J$1-1)),"")</f>
        <v/>
      </c>
      <c r="K1373" s="6" t="str">
        <f>_xlfn.IFNA(IF(K$1&gt;$C1373,"",INDEX('2-1-1 紀錄下次購買項目'!$C:$C,MATCH('2-1-2 data.csv'!$A1373,'2-1-1 紀錄下次購買項目'!$A:$A,0)+'2-1-2 data.csv'!K$1-1)),"")</f>
        <v/>
      </c>
      <c r="L1373" s="6" t="str">
        <f>_xlfn.IFNA(IF(L$1&gt;$C1373,"",INDEX('2-1-1 紀錄下次購買項目'!$C:$C,MATCH('2-1-2 data.csv'!$A1373,'2-1-1 紀錄下次購買項目'!$A:$A,0)+'2-1-2 data.csv'!L$1-1)),"")</f>
        <v/>
      </c>
      <c r="M1373" s="6" t="str">
        <f>_xlfn.IFNA(IF(M$1&gt;$C1373,"",INDEX('2-1-1 紀錄下次購買項目'!$C:$C,MATCH('2-1-2 data.csv'!$A1373,'2-1-1 紀錄下次購買項目'!$A:$A,0)+'2-1-2 data.csv'!M$1-1)),"")</f>
        <v/>
      </c>
      <c r="N1373" s="6" t="str">
        <f>_xlfn.IFNA(IF(N$1&gt;$C1373,"",INDEX('2-1-1 紀錄下次購買項目'!$C:$C,MATCH('2-1-2 data.csv'!$A1373,'2-1-1 紀錄下次購買項目'!$A:$A,0)+'2-1-2 data.csv'!N$1-1)),"")</f>
        <v/>
      </c>
    </row>
    <row r="1374" spans="1:14">
      <c r="A1374" s="6">
        <v>59814</v>
      </c>
      <c r="B1374" s="6">
        <v>3827</v>
      </c>
      <c r="C1374" s="6">
        <v>1</v>
      </c>
      <c r="D1374" s="6">
        <v>1</v>
      </c>
      <c r="E1374" s="6" t="str">
        <f>_xlfn.IFNA(IF(E$1&gt;$C1374,"",INDEX('2-1-1 紀錄下次購買項目'!$C:$C,MATCH('2-1-2 data.csv'!$A1374,'2-1-1 紀錄下次購買項目'!$A:$A,0)+'2-1-2 data.csv'!E$1-1)),"")</f>
        <v>CD燒錄片</v>
      </c>
      <c r="F1374" s="6" t="str">
        <f>_xlfn.IFNA(IF(F$1&gt;$C1374,"",INDEX('2-1-1 紀錄下次購買項目'!$C:$C,MATCH('2-1-2 data.csv'!$A1374,'2-1-1 紀錄下次購買項目'!$A:$A,0)+'2-1-2 data.csv'!F$1-1)),"")</f>
        <v/>
      </c>
      <c r="G1374" s="6" t="str">
        <f>_xlfn.IFNA(IF(G$1&gt;$C1374,"",INDEX('2-1-1 紀錄下次購買項目'!$C:$C,MATCH('2-1-2 data.csv'!$A1374,'2-1-1 紀錄下次購買項目'!$A:$A,0)+'2-1-2 data.csv'!G$1-1)),"")</f>
        <v/>
      </c>
      <c r="H1374" s="6" t="str">
        <f>_xlfn.IFNA(IF(H$1&gt;$C1374,"",INDEX('2-1-1 紀錄下次購買項目'!$C:$C,MATCH('2-1-2 data.csv'!$A1374,'2-1-1 紀錄下次購買項目'!$A:$A,0)+'2-1-2 data.csv'!H$1-1)),"")</f>
        <v/>
      </c>
      <c r="I1374" s="6" t="str">
        <f>_xlfn.IFNA(IF(I$1&gt;$C1374,"",INDEX('2-1-1 紀錄下次購買項目'!$C:$C,MATCH('2-1-2 data.csv'!$A1374,'2-1-1 紀錄下次購買項目'!$A:$A,0)+'2-1-2 data.csv'!I$1-1)),"")</f>
        <v/>
      </c>
      <c r="J1374" s="6" t="str">
        <f>_xlfn.IFNA(IF(J$1&gt;$C1374,"",INDEX('2-1-1 紀錄下次購買項目'!$C:$C,MATCH('2-1-2 data.csv'!$A1374,'2-1-1 紀錄下次購買項目'!$A:$A,0)+'2-1-2 data.csv'!J$1-1)),"")</f>
        <v/>
      </c>
      <c r="K1374" s="6" t="str">
        <f>_xlfn.IFNA(IF(K$1&gt;$C1374,"",INDEX('2-1-1 紀錄下次購買項目'!$C:$C,MATCH('2-1-2 data.csv'!$A1374,'2-1-1 紀錄下次購買項目'!$A:$A,0)+'2-1-2 data.csv'!K$1-1)),"")</f>
        <v/>
      </c>
      <c r="L1374" s="6" t="str">
        <f>_xlfn.IFNA(IF(L$1&gt;$C1374,"",INDEX('2-1-1 紀錄下次購買項目'!$C:$C,MATCH('2-1-2 data.csv'!$A1374,'2-1-1 紀錄下次購買項目'!$A:$A,0)+'2-1-2 data.csv'!L$1-1)),"")</f>
        <v/>
      </c>
      <c r="M1374" s="6" t="str">
        <f>_xlfn.IFNA(IF(M$1&gt;$C1374,"",INDEX('2-1-1 紀錄下次購買項目'!$C:$C,MATCH('2-1-2 data.csv'!$A1374,'2-1-1 紀錄下次購買項目'!$A:$A,0)+'2-1-2 data.csv'!M$1-1)),"")</f>
        <v/>
      </c>
      <c r="N1374" s="6" t="str">
        <f>_xlfn.IFNA(IF(N$1&gt;$C1374,"",INDEX('2-1-1 紀錄下次購買項目'!$C:$C,MATCH('2-1-2 data.csv'!$A1374,'2-1-1 紀錄下次購買項目'!$A:$A,0)+'2-1-2 data.csv'!N$1-1)),"")</f>
        <v/>
      </c>
    </row>
    <row r="1375" spans="1:14">
      <c r="A1375" s="6">
        <v>62383</v>
      </c>
      <c r="B1375" s="6">
        <v>3827</v>
      </c>
      <c r="C1375" s="6">
        <v>1</v>
      </c>
      <c r="D1375" s="6">
        <v>1</v>
      </c>
      <c r="E1375" s="6" t="str">
        <f>_xlfn.IFNA(IF(E$1&gt;$C1375,"",INDEX('2-1-1 紀錄下次購買項目'!$C:$C,MATCH('2-1-2 data.csv'!$A1375,'2-1-1 紀錄下次購買項目'!$A:$A,0)+'2-1-2 data.csv'!E$1-1)),"")</f>
        <v>30公升以下微電腦微波爐</v>
      </c>
      <c r="F1375" s="6" t="str">
        <f>_xlfn.IFNA(IF(F$1&gt;$C1375,"",INDEX('2-1-1 紀錄下次購買項目'!$C:$C,MATCH('2-1-2 data.csv'!$A1375,'2-1-1 紀錄下次購買項目'!$A:$A,0)+'2-1-2 data.csv'!F$1-1)),"")</f>
        <v/>
      </c>
      <c r="G1375" s="6" t="str">
        <f>_xlfn.IFNA(IF(G$1&gt;$C1375,"",INDEX('2-1-1 紀錄下次購買項目'!$C:$C,MATCH('2-1-2 data.csv'!$A1375,'2-1-1 紀錄下次購買項目'!$A:$A,0)+'2-1-2 data.csv'!G$1-1)),"")</f>
        <v/>
      </c>
      <c r="H1375" s="6" t="str">
        <f>_xlfn.IFNA(IF(H$1&gt;$C1375,"",INDEX('2-1-1 紀錄下次購買項目'!$C:$C,MATCH('2-1-2 data.csv'!$A1375,'2-1-1 紀錄下次購買項目'!$A:$A,0)+'2-1-2 data.csv'!H$1-1)),"")</f>
        <v/>
      </c>
      <c r="I1375" s="6" t="str">
        <f>_xlfn.IFNA(IF(I$1&gt;$C1375,"",INDEX('2-1-1 紀錄下次購買項目'!$C:$C,MATCH('2-1-2 data.csv'!$A1375,'2-1-1 紀錄下次購買項目'!$A:$A,0)+'2-1-2 data.csv'!I$1-1)),"")</f>
        <v/>
      </c>
      <c r="J1375" s="6" t="str">
        <f>_xlfn.IFNA(IF(J$1&gt;$C1375,"",INDEX('2-1-1 紀錄下次購買項目'!$C:$C,MATCH('2-1-2 data.csv'!$A1375,'2-1-1 紀錄下次購買項目'!$A:$A,0)+'2-1-2 data.csv'!J$1-1)),"")</f>
        <v/>
      </c>
      <c r="K1375" s="6" t="str">
        <f>_xlfn.IFNA(IF(K$1&gt;$C1375,"",INDEX('2-1-1 紀錄下次購買項目'!$C:$C,MATCH('2-1-2 data.csv'!$A1375,'2-1-1 紀錄下次購買項目'!$A:$A,0)+'2-1-2 data.csv'!K$1-1)),"")</f>
        <v/>
      </c>
      <c r="L1375" s="6" t="str">
        <f>_xlfn.IFNA(IF(L$1&gt;$C1375,"",INDEX('2-1-1 紀錄下次購買項目'!$C:$C,MATCH('2-1-2 data.csv'!$A1375,'2-1-1 紀錄下次購買項目'!$A:$A,0)+'2-1-2 data.csv'!L$1-1)),"")</f>
        <v/>
      </c>
      <c r="M1375" s="6" t="str">
        <f>_xlfn.IFNA(IF(M$1&gt;$C1375,"",INDEX('2-1-1 紀錄下次購買項目'!$C:$C,MATCH('2-1-2 data.csv'!$A1375,'2-1-1 紀錄下次購買項目'!$A:$A,0)+'2-1-2 data.csv'!M$1-1)),"")</f>
        <v/>
      </c>
      <c r="N1375" s="6" t="str">
        <f>_xlfn.IFNA(IF(N$1&gt;$C1375,"",INDEX('2-1-1 紀錄下次購買項目'!$C:$C,MATCH('2-1-2 data.csv'!$A1375,'2-1-1 紀錄下次購買項目'!$A:$A,0)+'2-1-2 data.csv'!N$1-1)),"")</f>
        <v/>
      </c>
    </row>
    <row r="1376" spans="1:14">
      <c r="A1376" s="6">
        <v>72645</v>
      </c>
      <c r="B1376" s="6">
        <v>3827</v>
      </c>
      <c r="C1376" s="6">
        <v>1</v>
      </c>
      <c r="D1376" s="6">
        <v>1</v>
      </c>
      <c r="E1376" s="6" t="str">
        <f>_xlfn.IFNA(IF(E$1&gt;$C1376,"",INDEX('2-1-1 紀錄下次購買項目'!$C:$C,MATCH('2-1-2 data.csv'!$A1376,'2-1-1 紀錄下次購買項目'!$A:$A,0)+'2-1-2 data.csv'!E$1-1)),"")</f>
        <v>讀卡機/轉接卡</v>
      </c>
      <c r="F1376" s="6" t="str">
        <f>_xlfn.IFNA(IF(F$1&gt;$C1376,"",INDEX('2-1-1 紀錄下次購買項目'!$C:$C,MATCH('2-1-2 data.csv'!$A1376,'2-1-1 紀錄下次購買項目'!$A:$A,0)+'2-1-2 data.csv'!F$1-1)),"")</f>
        <v/>
      </c>
      <c r="G1376" s="6" t="str">
        <f>_xlfn.IFNA(IF(G$1&gt;$C1376,"",INDEX('2-1-1 紀錄下次購買項目'!$C:$C,MATCH('2-1-2 data.csv'!$A1376,'2-1-1 紀錄下次購買項目'!$A:$A,0)+'2-1-2 data.csv'!G$1-1)),"")</f>
        <v/>
      </c>
      <c r="H1376" s="6" t="str">
        <f>_xlfn.IFNA(IF(H$1&gt;$C1376,"",INDEX('2-1-1 紀錄下次購買項目'!$C:$C,MATCH('2-1-2 data.csv'!$A1376,'2-1-1 紀錄下次購買項目'!$A:$A,0)+'2-1-2 data.csv'!H$1-1)),"")</f>
        <v/>
      </c>
      <c r="I1376" s="6" t="str">
        <f>_xlfn.IFNA(IF(I$1&gt;$C1376,"",INDEX('2-1-1 紀錄下次購買項目'!$C:$C,MATCH('2-1-2 data.csv'!$A1376,'2-1-1 紀錄下次購買項目'!$A:$A,0)+'2-1-2 data.csv'!I$1-1)),"")</f>
        <v/>
      </c>
      <c r="J1376" s="6" t="str">
        <f>_xlfn.IFNA(IF(J$1&gt;$C1376,"",INDEX('2-1-1 紀錄下次購買項目'!$C:$C,MATCH('2-1-2 data.csv'!$A1376,'2-1-1 紀錄下次購買項目'!$A:$A,0)+'2-1-2 data.csv'!J$1-1)),"")</f>
        <v/>
      </c>
      <c r="K1376" s="6" t="str">
        <f>_xlfn.IFNA(IF(K$1&gt;$C1376,"",INDEX('2-1-1 紀錄下次購買項目'!$C:$C,MATCH('2-1-2 data.csv'!$A1376,'2-1-1 紀錄下次購買項目'!$A:$A,0)+'2-1-2 data.csv'!K$1-1)),"")</f>
        <v/>
      </c>
      <c r="L1376" s="6" t="str">
        <f>_xlfn.IFNA(IF(L$1&gt;$C1376,"",INDEX('2-1-1 紀錄下次購買項目'!$C:$C,MATCH('2-1-2 data.csv'!$A1376,'2-1-1 紀錄下次購買項目'!$A:$A,0)+'2-1-2 data.csv'!L$1-1)),"")</f>
        <v/>
      </c>
      <c r="M1376" s="6" t="str">
        <f>_xlfn.IFNA(IF(M$1&gt;$C1376,"",INDEX('2-1-1 紀錄下次購買項目'!$C:$C,MATCH('2-1-2 data.csv'!$A1376,'2-1-1 紀錄下次購買項目'!$A:$A,0)+'2-1-2 data.csv'!M$1-1)),"")</f>
        <v/>
      </c>
      <c r="N1376" s="6" t="str">
        <f>_xlfn.IFNA(IF(N$1&gt;$C1376,"",INDEX('2-1-1 紀錄下次購買項目'!$C:$C,MATCH('2-1-2 data.csv'!$A1376,'2-1-1 紀錄下次購買項目'!$A:$A,0)+'2-1-2 data.csv'!N$1-1)),"")</f>
        <v/>
      </c>
    </row>
    <row r="1377" spans="1:14">
      <c r="A1377" s="6">
        <v>73116</v>
      </c>
      <c r="B1377" s="6">
        <v>3827</v>
      </c>
      <c r="C1377" s="6">
        <v>1</v>
      </c>
      <c r="D1377" s="6">
        <v>1</v>
      </c>
      <c r="E1377" s="6" t="str">
        <f>_xlfn.IFNA(IF(E$1&gt;$C1377,"",INDEX('2-1-1 紀錄下次購買項目'!$C:$C,MATCH('2-1-2 data.csv'!$A1377,'2-1-1 紀錄下次購買項目'!$A:$A,0)+'2-1-2 data.csv'!E$1-1)),"")</f>
        <v>USB 儲存碟</v>
      </c>
      <c r="F1377" s="6" t="str">
        <f>_xlfn.IFNA(IF(F$1&gt;$C1377,"",INDEX('2-1-1 紀錄下次購買項目'!$C:$C,MATCH('2-1-2 data.csv'!$A1377,'2-1-1 紀錄下次購買項目'!$A:$A,0)+'2-1-2 data.csv'!F$1-1)),"")</f>
        <v/>
      </c>
      <c r="G1377" s="6" t="str">
        <f>_xlfn.IFNA(IF(G$1&gt;$C1377,"",INDEX('2-1-1 紀錄下次購買項目'!$C:$C,MATCH('2-1-2 data.csv'!$A1377,'2-1-1 紀錄下次購買項目'!$A:$A,0)+'2-1-2 data.csv'!G$1-1)),"")</f>
        <v/>
      </c>
      <c r="H1377" s="6" t="str">
        <f>_xlfn.IFNA(IF(H$1&gt;$C1377,"",INDEX('2-1-1 紀錄下次購買項目'!$C:$C,MATCH('2-1-2 data.csv'!$A1377,'2-1-1 紀錄下次購買項目'!$A:$A,0)+'2-1-2 data.csv'!H$1-1)),"")</f>
        <v/>
      </c>
      <c r="I1377" s="6" t="str">
        <f>_xlfn.IFNA(IF(I$1&gt;$C1377,"",INDEX('2-1-1 紀錄下次購買項目'!$C:$C,MATCH('2-1-2 data.csv'!$A1377,'2-1-1 紀錄下次購買項目'!$A:$A,0)+'2-1-2 data.csv'!I$1-1)),"")</f>
        <v/>
      </c>
      <c r="J1377" s="6" t="str">
        <f>_xlfn.IFNA(IF(J$1&gt;$C1377,"",INDEX('2-1-1 紀錄下次購買項目'!$C:$C,MATCH('2-1-2 data.csv'!$A1377,'2-1-1 紀錄下次購買項目'!$A:$A,0)+'2-1-2 data.csv'!J$1-1)),"")</f>
        <v/>
      </c>
      <c r="K1377" s="6" t="str">
        <f>_xlfn.IFNA(IF(K$1&gt;$C1377,"",INDEX('2-1-1 紀錄下次購買項目'!$C:$C,MATCH('2-1-2 data.csv'!$A1377,'2-1-1 紀錄下次購買項目'!$A:$A,0)+'2-1-2 data.csv'!K$1-1)),"")</f>
        <v/>
      </c>
      <c r="L1377" s="6" t="str">
        <f>_xlfn.IFNA(IF(L$1&gt;$C1377,"",INDEX('2-1-1 紀錄下次購買項目'!$C:$C,MATCH('2-1-2 data.csv'!$A1377,'2-1-1 紀錄下次購買項目'!$A:$A,0)+'2-1-2 data.csv'!L$1-1)),"")</f>
        <v/>
      </c>
      <c r="M1377" s="6" t="str">
        <f>_xlfn.IFNA(IF(M$1&gt;$C1377,"",INDEX('2-1-1 紀錄下次購買項目'!$C:$C,MATCH('2-1-2 data.csv'!$A1377,'2-1-1 紀錄下次購買項目'!$A:$A,0)+'2-1-2 data.csv'!M$1-1)),"")</f>
        <v/>
      </c>
      <c r="N1377" s="6" t="str">
        <f>_xlfn.IFNA(IF(N$1&gt;$C1377,"",INDEX('2-1-1 紀錄下次購買項目'!$C:$C,MATCH('2-1-2 data.csv'!$A1377,'2-1-1 紀錄下次購買項目'!$A:$A,0)+'2-1-2 data.csv'!N$1-1)),"")</f>
        <v/>
      </c>
    </row>
    <row r="1378" spans="1:14">
      <c r="A1378" s="6">
        <v>75422</v>
      </c>
      <c r="B1378" s="6">
        <v>3827</v>
      </c>
      <c r="C1378" s="6">
        <v>1</v>
      </c>
      <c r="D1378" s="6">
        <v>0</v>
      </c>
      <c r="E1378" s="6" t="str">
        <f>_xlfn.IFNA(IF(E$1&gt;$C1378,"",INDEX('2-1-1 紀錄下次購買項目'!$C:$C,MATCH('2-1-2 data.csv'!$A1378,'2-1-1 紀錄下次購買項目'!$A:$A,0)+'2-1-2 data.csv'!E$1-1)),"")</f>
        <v>USB 儲存碟</v>
      </c>
      <c r="F1378" s="6" t="str">
        <f>_xlfn.IFNA(IF(F$1&gt;$C1378,"",INDEX('2-1-1 紀錄下次購買項目'!$C:$C,MATCH('2-1-2 data.csv'!$A1378,'2-1-1 紀錄下次購買項目'!$A:$A,0)+'2-1-2 data.csv'!F$1-1)),"")</f>
        <v/>
      </c>
      <c r="G1378" s="6" t="str">
        <f>_xlfn.IFNA(IF(G$1&gt;$C1378,"",INDEX('2-1-1 紀錄下次購買項目'!$C:$C,MATCH('2-1-2 data.csv'!$A1378,'2-1-1 紀錄下次購買項目'!$A:$A,0)+'2-1-2 data.csv'!G$1-1)),"")</f>
        <v/>
      </c>
      <c r="H1378" s="6" t="str">
        <f>_xlfn.IFNA(IF(H$1&gt;$C1378,"",INDEX('2-1-1 紀錄下次購買項目'!$C:$C,MATCH('2-1-2 data.csv'!$A1378,'2-1-1 紀錄下次購買項目'!$A:$A,0)+'2-1-2 data.csv'!H$1-1)),"")</f>
        <v/>
      </c>
      <c r="I1378" s="6" t="str">
        <f>_xlfn.IFNA(IF(I$1&gt;$C1378,"",INDEX('2-1-1 紀錄下次購買項目'!$C:$C,MATCH('2-1-2 data.csv'!$A1378,'2-1-1 紀錄下次購買項目'!$A:$A,0)+'2-1-2 data.csv'!I$1-1)),"")</f>
        <v/>
      </c>
      <c r="J1378" s="6" t="str">
        <f>_xlfn.IFNA(IF(J$1&gt;$C1378,"",INDEX('2-1-1 紀錄下次購買項目'!$C:$C,MATCH('2-1-2 data.csv'!$A1378,'2-1-1 紀錄下次購買項目'!$A:$A,0)+'2-1-2 data.csv'!J$1-1)),"")</f>
        <v/>
      </c>
      <c r="K1378" s="6" t="str">
        <f>_xlfn.IFNA(IF(K$1&gt;$C1378,"",INDEX('2-1-1 紀錄下次購買項目'!$C:$C,MATCH('2-1-2 data.csv'!$A1378,'2-1-1 紀錄下次購買項目'!$A:$A,0)+'2-1-2 data.csv'!K$1-1)),"")</f>
        <v/>
      </c>
      <c r="L1378" s="6" t="str">
        <f>_xlfn.IFNA(IF(L$1&gt;$C1378,"",INDEX('2-1-1 紀錄下次購買項目'!$C:$C,MATCH('2-1-2 data.csv'!$A1378,'2-1-1 紀錄下次購買項目'!$A:$A,0)+'2-1-2 data.csv'!L$1-1)),"")</f>
        <v/>
      </c>
      <c r="M1378" s="6" t="str">
        <f>_xlfn.IFNA(IF(M$1&gt;$C1378,"",INDEX('2-1-1 紀錄下次購買項目'!$C:$C,MATCH('2-1-2 data.csv'!$A1378,'2-1-1 紀錄下次購買項目'!$A:$A,0)+'2-1-2 data.csv'!M$1-1)),"")</f>
        <v/>
      </c>
      <c r="N1378" s="6" t="str">
        <f>_xlfn.IFNA(IF(N$1&gt;$C1378,"",INDEX('2-1-1 紀錄下次購買項目'!$C:$C,MATCH('2-1-2 data.csv'!$A1378,'2-1-1 紀錄下次購買項目'!$A:$A,0)+'2-1-2 data.csv'!N$1-1)),"")</f>
        <v/>
      </c>
    </row>
    <row r="1379" spans="1:14">
      <c r="A1379" s="6">
        <v>7518</v>
      </c>
      <c r="B1379" s="6">
        <v>3855</v>
      </c>
      <c r="C1379" s="6">
        <v>2</v>
      </c>
      <c r="D1379" s="6">
        <v>1</v>
      </c>
      <c r="E1379" s="6" t="str">
        <f>_xlfn.IFNA(IF(E$1&gt;$C1379,"",INDEX('2-1-1 紀錄下次購買項目'!$C:$C,MATCH('2-1-2 data.csv'!$A1379,'2-1-1 紀錄下次購買項目'!$A:$A,0)+'2-1-2 data.csv'!E$1-1)),"")</f>
        <v>筆記型電腦</v>
      </c>
      <c r="F1379" s="6" t="str">
        <f>_xlfn.IFNA(IF(F$1&gt;$C1379,"",INDEX('2-1-1 紀錄下次購買項目'!$C:$C,MATCH('2-1-2 data.csv'!$A1379,'2-1-1 紀錄下次購買項目'!$A:$A,0)+'2-1-2 data.csv'!F$1-1)),"")</f>
        <v>有線光學鼠</v>
      </c>
      <c r="G1379" s="6" t="str">
        <f>_xlfn.IFNA(IF(G$1&gt;$C1379,"",INDEX('2-1-1 紀錄下次購買項目'!$C:$C,MATCH('2-1-2 data.csv'!$A1379,'2-1-1 紀錄下次購買項目'!$A:$A,0)+'2-1-2 data.csv'!G$1-1)),"")</f>
        <v/>
      </c>
      <c r="H1379" s="6" t="str">
        <f>_xlfn.IFNA(IF(H$1&gt;$C1379,"",INDEX('2-1-1 紀錄下次購買項目'!$C:$C,MATCH('2-1-2 data.csv'!$A1379,'2-1-1 紀錄下次購買項目'!$A:$A,0)+'2-1-2 data.csv'!H$1-1)),"")</f>
        <v/>
      </c>
      <c r="I1379" s="6" t="str">
        <f>_xlfn.IFNA(IF(I$1&gt;$C1379,"",INDEX('2-1-1 紀錄下次購買項目'!$C:$C,MATCH('2-1-2 data.csv'!$A1379,'2-1-1 紀錄下次購買項目'!$A:$A,0)+'2-1-2 data.csv'!I$1-1)),"")</f>
        <v/>
      </c>
      <c r="J1379" s="6" t="str">
        <f>_xlfn.IFNA(IF(J$1&gt;$C1379,"",INDEX('2-1-1 紀錄下次購買項目'!$C:$C,MATCH('2-1-2 data.csv'!$A1379,'2-1-1 紀錄下次購買項目'!$A:$A,0)+'2-1-2 data.csv'!J$1-1)),"")</f>
        <v/>
      </c>
      <c r="K1379" s="6" t="str">
        <f>_xlfn.IFNA(IF(K$1&gt;$C1379,"",INDEX('2-1-1 紀錄下次購買項目'!$C:$C,MATCH('2-1-2 data.csv'!$A1379,'2-1-1 紀錄下次購買項目'!$A:$A,0)+'2-1-2 data.csv'!K$1-1)),"")</f>
        <v/>
      </c>
      <c r="L1379" s="6" t="str">
        <f>_xlfn.IFNA(IF(L$1&gt;$C1379,"",INDEX('2-1-1 紀錄下次購買項目'!$C:$C,MATCH('2-1-2 data.csv'!$A1379,'2-1-1 紀錄下次購買項目'!$A:$A,0)+'2-1-2 data.csv'!L$1-1)),"")</f>
        <v/>
      </c>
      <c r="M1379" s="6" t="str">
        <f>_xlfn.IFNA(IF(M$1&gt;$C1379,"",INDEX('2-1-1 紀錄下次購買項目'!$C:$C,MATCH('2-1-2 data.csv'!$A1379,'2-1-1 紀錄下次購買項目'!$A:$A,0)+'2-1-2 data.csv'!M$1-1)),"")</f>
        <v/>
      </c>
      <c r="N1379" s="6" t="str">
        <f>_xlfn.IFNA(IF(N$1&gt;$C1379,"",INDEX('2-1-1 紀錄下次購買項目'!$C:$C,MATCH('2-1-2 data.csv'!$A1379,'2-1-1 紀錄下次購買項目'!$A:$A,0)+'2-1-2 data.csv'!N$1-1)),"")</f>
        <v/>
      </c>
    </row>
    <row r="1380" spans="1:14">
      <c r="A1380" s="6">
        <v>7708</v>
      </c>
      <c r="B1380" s="6">
        <v>3855</v>
      </c>
      <c r="C1380" s="6">
        <v>1</v>
      </c>
      <c r="D1380" s="6">
        <v>1</v>
      </c>
      <c r="E1380" s="6" t="str">
        <f>_xlfn.IFNA(IF(E$1&gt;$C1380,"",INDEX('2-1-1 紀錄下次購買項目'!$C:$C,MATCH('2-1-2 data.csv'!$A1380,'2-1-1 紀錄下次購買項目'!$A:$A,0)+'2-1-2 data.csv'!E$1-1)),"")</f>
        <v>DVD燒錄片</v>
      </c>
      <c r="F1380" s="6" t="str">
        <f>_xlfn.IFNA(IF(F$1&gt;$C1380,"",INDEX('2-1-1 紀錄下次購買項目'!$C:$C,MATCH('2-1-2 data.csv'!$A1380,'2-1-1 紀錄下次購買項目'!$A:$A,0)+'2-1-2 data.csv'!F$1-1)),"")</f>
        <v/>
      </c>
      <c r="G1380" s="6" t="str">
        <f>_xlfn.IFNA(IF(G$1&gt;$C1380,"",INDEX('2-1-1 紀錄下次購買項目'!$C:$C,MATCH('2-1-2 data.csv'!$A1380,'2-1-1 紀錄下次購買項目'!$A:$A,0)+'2-1-2 data.csv'!G$1-1)),"")</f>
        <v/>
      </c>
      <c r="H1380" s="6" t="str">
        <f>_xlfn.IFNA(IF(H$1&gt;$C1380,"",INDEX('2-1-1 紀錄下次購買項目'!$C:$C,MATCH('2-1-2 data.csv'!$A1380,'2-1-1 紀錄下次購買項目'!$A:$A,0)+'2-1-2 data.csv'!H$1-1)),"")</f>
        <v/>
      </c>
      <c r="I1380" s="6" t="str">
        <f>_xlfn.IFNA(IF(I$1&gt;$C1380,"",INDEX('2-1-1 紀錄下次購買項目'!$C:$C,MATCH('2-1-2 data.csv'!$A1380,'2-1-1 紀錄下次購買項目'!$A:$A,0)+'2-1-2 data.csv'!I$1-1)),"")</f>
        <v/>
      </c>
      <c r="J1380" s="6" t="str">
        <f>_xlfn.IFNA(IF(J$1&gt;$C1380,"",INDEX('2-1-1 紀錄下次購買項目'!$C:$C,MATCH('2-1-2 data.csv'!$A1380,'2-1-1 紀錄下次購買項目'!$A:$A,0)+'2-1-2 data.csv'!J$1-1)),"")</f>
        <v/>
      </c>
      <c r="K1380" s="6" t="str">
        <f>_xlfn.IFNA(IF(K$1&gt;$C1380,"",INDEX('2-1-1 紀錄下次購買項目'!$C:$C,MATCH('2-1-2 data.csv'!$A1380,'2-1-1 紀錄下次購買項目'!$A:$A,0)+'2-1-2 data.csv'!K$1-1)),"")</f>
        <v/>
      </c>
      <c r="L1380" s="6" t="str">
        <f>_xlfn.IFNA(IF(L$1&gt;$C1380,"",INDEX('2-1-1 紀錄下次購買項目'!$C:$C,MATCH('2-1-2 data.csv'!$A1380,'2-1-1 紀錄下次購買項目'!$A:$A,0)+'2-1-2 data.csv'!L$1-1)),"")</f>
        <v/>
      </c>
      <c r="M1380" s="6" t="str">
        <f>_xlfn.IFNA(IF(M$1&gt;$C1380,"",INDEX('2-1-1 紀錄下次購買項目'!$C:$C,MATCH('2-1-2 data.csv'!$A1380,'2-1-1 紀錄下次購買項目'!$A:$A,0)+'2-1-2 data.csv'!M$1-1)),"")</f>
        <v/>
      </c>
      <c r="N1380" s="6" t="str">
        <f>_xlfn.IFNA(IF(N$1&gt;$C1380,"",INDEX('2-1-1 紀錄下次購買項目'!$C:$C,MATCH('2-1-2 data.csv'!$A1380,'2-1-1 紀錄下次購買項目'!$A:$A,0)+'2-1-2 data.csv'!N$1-1)),"")</f>
        <v/>
      </c>
    </row>
    <row r="1381" spans="1:14">
      <c r="A1381" s="6">
        <v>15103</v>
      </c>
      <c r="B1381" s="6">
        <v>3855</v>
      </c>
      <c r="C1381" s="6">
        <v>1</v>
      </c>
      <c r="D1381" s="6">
        <v>1</v>
      </c>
      <c r="E1381" s="6" t="str">
        <f>_xlfn.IFNA(IF(E$1&gt;$C1381,"",INDEX('2-1-1 紀錄下次購買項目'!$C:$C,MATCH('2-1-2 data.csv'!$A1381,'2-1-1 紀錄下次購買項目'!$A:$A,0)+'2-1-2 data.csv'!E$1-1)),"")</f>
        <v>數位相機</v>
      </c>
      <c r="F1381" s="6" t="str">
        <f>_xlfn.IFNA(IF(F$1&gt;$C1381,"",INDEX('2-1-1 紀錄下次購買項目'!$C:$C,MATCH('2-1-2 data.csv'!$A1381,'2-1-1 紀錄下次購買項目'!$A:$A,0)+'2-1-2 data.csv'!F$1-1)),"")</f>
        <v/>
      </c>
      <c r="G1381" s="6" t="str">
        <f>_xlfn.IFNA(IF(G$1&gt;$C1381,"",INDEX('2-1-1 紀錄下次購買項目'!$C:$C,MATCH('2-1-2 data.csv'!$A1381,'2-1-1 紀錄下次購買項目'!$A:$A,0)+'2-1-2 data.csv'!G$1-1)),"")</f>
        <v/>
      </c>
      <c r="H1381" s="6" t="str">
        <f>_xlfn.IFNA(IF(H$1&gt;$C1381,"",INDEX('2-1-1 紀錄下次購買項目'!$C:$C,MATCH('2-1-2 data.csv'!$A1381,'2-1-1 紀錄下次購買項目'!$A:$A,0)+'2-1-2 data.csv'!H$1-1)),"")</f>
        <v/>
      </c>
      <c r="I1381" s="6" t="str">
        <f>_xlfn.IFNA(IF(I$1&gt;$C1381,"",INDEX('2-1-1 紀錄下次購買項目'!$C:$C,MATCH('2-1-2 data.csv'!$A1381,'2-1-1 紀錄下次購買項目'!$A:$A,0)+'2-1-2 data.csv'!I$1-1)),"")</f>
        <v/>
      </c>
      <c r="J1381" s="6" t="str">
        <f>_xlfn.IFNA(IF(J$1&gt;$C1381,"",INDEX('2-1-1 紀錄下次購買項目'!$C:$C,MATCH('2-1-2 data.csv'!$A1381,'2-1-1 紀錄下次購買項目'!$A:$A,0)+'2-1-2 data.csv'!J$1-1)),"")</f>
        <v/>
      </c>
      <c r="K1381" s="6" t="str">
        <f>_xlfn.IFNA(IF(K$1&gt;$C1381,"",INDEX('2-1-1 紀錄下次購買項目'!$C:$C,MATCH('2-1-2 data.csv'!$A1381,'2-1-1 紀錄下次購買項目'!$A:$A,0)+'2-1-2 data.csv'!K$1-1)),"")</f>
        <v/>
      </c>
      <c r="L1381" s="6" t="str">
        <f>_xlfn.IFNA(IF(L$1&gt;$C1381,"",INDEX('2-1-1 紀錄下次購買項目'!$C:$C,MATCH('2-1-2 data.csv'!$A1381,'2-1-1 紀錄下次購買項目'!$A:$A,0)+'2-1-2 data.csv'!L$1-1)),"")</f>
        <v/>
      </c>
      <c r="M1381" s="6" t="str">
        <f>_xlfn.IFNA(IF(M$1&gt;$C1381,"",INDEX('2-1-1 紀錄下次購買項目'!$C:$C,MATCH('2-1-2 data.csv'!$A1381,'2-1-1 紀錄下次購買項目'!$A:$A,0)+'2-1-2 data.csv'!M$1-1)),"")</f>
        <v/>
      </c>
      <c r="N1381" s="6" t="str">
        <f>_xlfn.IFNA(IF(N$1&gt;$C1381,"",INDEX('2-1-1 紀錄下次購買項目'!$C:$C,MATCH('2-1-2 data.csv'!$A1381,'2-1-1 紀錄下次購買項目'!$A:$A,0)+'2-1-2 data.csv'!N$1-1)),"")</f>
        <v/>
      </c>
    </row>
    <row r="1382" spans="1:14">
      <c r="A1382" s="6">
        <v>23759</v>
      </c>
      <c r="B1382" s="6">
        <v>3855</v>
      </c>
      <c r="C1382" s="6">
        <v>1</v>
      </c>
      <c r="D1382" s="6">
        <v>1</v>
      </c>
      <c r="E1382" s="6" t="str">
        <f>_xlfn.IFNA(IF(E$1&gt;$C1382,"",INDEX('2-1-1 紀錄下次購買項目'!$C:$C,MATCH('2-1-2 data.csv'!$A1382,'2-1-1 紀錄下次購買項目'!$A:$A,0)+'2-1-2 data.csv'!E$1-1)),"")</f>
        <v>有線光學鼠</v>
      </c>
      <c r="F1382" s="6" t="str">
        <f>_xlfn.IFNA(IF(F$1&gt;$C1382,"",INDEX('2-1-1 紀錄下次購買項目'!$C:$C,MATCH('2-1-2 data.csv'!$A1382,'2-1-1 紀錄下次購買項目'!$A:$A,0)+'2-1-2 data.csv'!F$1-1)),"")</f>
        <v/>
      </c>
      <c r="G1382" s="6" t="str">
        <f>_xlfn.IFNA(IF(G$1&gt;$C1382,"",INDEX('2-1-1 紀錄下次購買項目'!$C:$C,MATCH('2-1-2 data.csv'!$A1382,'2-1-1 紀錄下次購買項目'!$A:$A,0)+'2-1-2 data.csv'!G$1-1)),"")</f>
        <v/>
      </c>
      <c r="H1382" s="6" t="str">
        <f>_xlfn.IFNA(IF(H$1&gt;$C1382,"",INDEX('2-1-1 紀錄下次購買項目'!$C:$C,MATCH('2-1-2 data.csv'!$A1382,'2-1-1 紀錄下次購買項目'!$A:$A,0)+'2-1-2 data.csv'!H$1-1)),"")</f>
        <v/>
      </c>
      <c r="I1382" s="6" t="str">
        <f>_xlfn.IFNA(IF(I$1&gt;$C1382,"",INDEX('2-1-1 紀錄下次購買項目'!$C:$C,MATCH('2-1-2 data.csv'!$A1382,'2-1-1 紀錄下次購買項目'!$A:$A,0)+'2-1-2 data.csv'!I$1-1)),"")</f>
        <v/>
      </c>
      <c r="J1382" s="6" t="str">
        <f>_xlfn.IFNA(IF(J$1&gt;$C1382,"",INDEX('2-1-1 紀錄下次購買項目'!$C:$C,MATCH('2-1-2 data.csv'!$A1382,'2-1-1 紀錄下次購買項目'!$A:$A,0)+'2-1-2 data.csv'!J$1-1)),"")</f>
        <v/>
      </c>
      <c r="K1382" s="6" t="str">
        <f>_xlfn.IFNA(IF(K$1&gt;$C1382,"",INDEX('2-1-1 紀錄下次購買項目'!$C:$C,MATCH('2-1-2 data.csv'!$A1382,'2-1-1 紀錄下次購買項目'!$A:$A,0)+'2-1-2 data.csv'!K$1-1)),"")</f>
        <v/>
      </c>
      <c r="L1382" s="6" t="str">
        <f>_xlfn.IFNA(IF(L$1&gt;$C1382,"",INDEX('2-1-1 紀錄下次購買項目'!$C:$C,MATCH('2-1-2 data.csv'!$A1382,'2-1-1 紀錄下次購買項目'!$A:$A,0)+'2-1-2 data.csv'!L$1-1)),"")</f>
        <v/>
      </c>
      <c r="M1382" s="6" t="str">
        <f>_xlfn.IFNA(IF(M$1&gt;$C1382,"",INDEX('2-1-1 紀錄下次購買項目'!$C:$C,MATCH('2-1-2 data.csv'!$A1382,'2-1-1 紀錄下次購買項目'!$A:$A,0)+'2-1-2 data.csv'!M$1-1)),"")</f>
        <v/>
      </c>
      <c r="N1382" s="6" t="str">
        <f>_xlfn.IFNA(IF(N$1&gt;$C1382,"",INDEX('2-1-1 紀錄下次購買項目'!$C:$C,MATCH('2-1-2 data.csv'!$A1382,'2-1-1 紀錄下次購買項目'!$A:$A,0)+'2-1-2 data.csv'!N$1-1)),"")</f>
        <v/>
      </c>
    </row>
    <row r="1383" spans="1:14">
      <c r="A1383" s="6">
        <v>37042</v>
      </c>
      <c r="B1383" s="6">
        <v>3855</v>
      </c>
      <c r="C1383" s="6">
        <v>1</v>
      </c>
      <c r="D1383" s="6">
        <v>1</v>
      </c>
      <c r="E1383" s="6" t="str">
        <f>_xlfn.IFNA(IF(E$1&gt;$C1383,"",INDEX('2-1-1 紀錄下次購買項目'!$C:$C,MATCH('2-1-2 data.csv'!$A1383,'2-1-1 紀錄下次購買項目'!$A:$A,0)+'2-1-2 data.csv'!E$1-1)),"")</f>
        <v>網路線材</v>
      </c>
      <c r="F1383" s="6" t="str">
        <f>_xlfn.IFNA(IF(F$1&gt;$C1383,"",INDEX('2-1-1 紀錄下次購買項目'!$C:$C,MATCH('2-1-2 data.csv'!$A1383,'2-1-1 紀錄下次購買項目'!$A:$A,0)+'2-1-2 data.csv'!F$1-1)),"")</f>
        <v/>
      </c>
      <c r="G1383" s="6" t="str">
        <f>_xlfn.IFNA(IF(G$1&gt;$C1383,"",INDEX('2-1-1 紀錄下次購買項目'!$C:$C,MATCH('2-1-2 data.csv'!$A1383,'2-1-1 紀錄下次購買項目'!$A:$A,0)+'2-1-2 data.csv'!G$1-1)),"")</f>
        <v/>
      </c>
      <c r="H1383" s="6" t="str">
        <f>_xlfn.IFNA(IF(H$1&gt;$C1383,"",INDEX('2-1-1 紀錄下次購買項目'!$C:$C,MATCH('2-1-2 data.csv'!$A1383,'2-1-1 紀錄下次購買項目'!$A:$A,0)+'2-1-2 data.csv'!H$1-1)),"")</f>
        <v/>
      </c>
      <c r="I1383" s="6" t="str">
        <f>_xlfn.IFNA(IF(I$1&gt;$C1383,"",INDEX('2-1-1 紀錄下次購買項目'!$C:$C,MATCH('2-1-2 data.csv'!$A1383,'2-1-1 紀錄下次購買項目'!$A:$A,0)+'2-1-2 data.csv'!I$1-1)),"")</f>
        <v/>
      </c>
      <c r="J1383" s="6" t="str">
        <f>_xlfn.IFNA(IF(J$1&gt;$C1383,"",INDEX('2-1-1 紀錄下次購買項目'!$C:$C,MATCH('2-1-2 data.csv'!$A1383,'2-1-1 紀錄下次購買項目'!$A:$A,0)+'2-1-2 data.csv'!J$1-1)),"")</f>
        <v/>
      </c>
      <c r="K1383" s="6" t="str">
        <f>_xlfn.IFNA(IF(K$1&gt;$C1383,"",INDEX('2-1-1 紀錄下次購買項目'!$C:$C,MATCH('2-1-2 data.csv'!$A1383,'2-1-1 紀錄下次購買項目'!$A:$A,0)+'2-1-2 data.csv'!K$1-1)),"")</f>
        <v/>
      </c>
      <c r="L1383" s="6" t="str">
        <f>_xlfn.IFNA(IF(L$1&gt;$C1383,"",INDEX('2-1-1 紀錄下次購買項目'!$C:$C,MATCH('2-1-2 data.csv'!$A1383,'2-1-1 紀錄下次購買項目'!$A:$A,0)+'2-1-2 data.csv'!L$1-1)),"")</f>
        <v/>
      </c>
      <c r="M1383" s="6" t="str">
        <f>_xlfn.IFNA(IF(M$1&gt;$C1383,"",INDEX('2-1-1 紀錄下次購買項目'!$C:$C,MATCH('2-1-2 data.csv'!$A1383,'2-1-1 紀錄下次購買項目'!$A:$A,0)+'2-1-2 data.csv'!M$1-1)),"")</f>
        <v/>
      </c>
      <c r="N1383" s="6" t="str">
        <f>_xlfn.IFNA(IF(N$1&gt;$C1383,"",INDEX('2-1-1 紀錄下次購買項目'!$C:$C,MATCH('2-1-2 data.csv'!$A1383,'2-1-1 紀錄下次購買項目'!$A:$A,0)+'2-1-2 data.csv'!N$1-1)),"")</f>
        <v/>
      </c>
    </row>
    <row r="1384" spans="1:14">
      <c r="A1384" s="6">
        <v>38829</v>
      </c>
      <c r="B1384" s="6">
        <v>3855</v>
      </c>
      <c r="C1384" s="6">
        <v>1</v>
      </c>
      <c r="D1384" s="6">
        <v>2</v>
      </c>
      <c r="E1384" s="6" t="str">
        <f>_xlfn.IFNA(IF(E$1&gt;$C1384,"",INDEX('2-1-1 紀錄下次購買項目'!$C:$C,MATCH('2-1-2 data.csv'!$A1384,'2-1-1 紀錄下次購買項目'!$A:$A,0)+'2-1-2 data.csv'!E$1-1)),"")</f>
        <v>其他費用</v>
      </c>
      <c r="F1384" s="6" t="str">
        <f>_xlfn.IFNA(IF(F$1&gt;$C1384,"",INDEX('2-1-1 紀錄下次購買項目'!$C:$C,MATCH('2-1-2 data.csv'!$A1384,'2-1-1 紀錄下次購買項目'!$A:$A,0)+'2-1-2 data.csv'!F$1-1)),"")</f>
        <v/>
      </c>
      <c r="G1384" s="6" t="str">
        <f>_xlfn.IFNA(IF(G$1&gt;$C1384,"",INDEX('2-1-1 紀錄下次購買項目'!$C:$C,MATCH('2-1-2 data.csv'!$A1384,'2-1-1 紀錄下次購買項目'!$A:$A,0)+'2-1-2 data.csv'!G$1-1)),"")</f>
        <v/>
      </c>
      <c r="H1384" s="6" t="str">
        <f>_xlfn.IFNA(IF(H$1&gt;$C1384,"",INDEX('2-1-1 紀錄下次購買項目'!$C:$C,MATCH('2-1-2 data.csv'!$A1384,'2-1-1 紀錄下次購買項目'!$A:$A,0)+'2-1-2 data.csv'!H$1-1)),"")</f>
        <v/>
      </c>
      <c r="I1384" s="6" t="str">
        <f>_xlfn.IFNA(IF(I$1&gt;$C1384,"",INDEX('2-1-1 紀錄下次購買項目'!$C:$C,MATCH('2-1-2 data.csv'!$A1384,'2-1-1 紀錄下次購買項目'!$A:$A,0)+'2-1-2 data.csv'!I$1-1)),"")</f>
        <v/>
      </c>
      <c r="J1384" s="6" t="str">
        <f>_xlfn.IFNA(IF(J$1&gt;$C1384,"",INDEX('2-1-1 紀錄下次購買項目'!$C:$C,MATCH('2-1-2 data.csv'!$A1384,'2-1-1 紀錄下次購買項目'!$A:$A,0)+'2-1-2 data.csv'!J$1-1)),"")</f>
        <v/>
      </c>
      <c r="K1384" s="6" t="str">
        <f>_xlfn.IFNA(IF(K$1&gt;$C1384,"",INDEX('2-1-1 紀錄下次購買項目'!$C:$C,MATCH('2-1-2 data.csv'!$A1384,'2-1-1 紀錄下次購買項目'!$A:$A,0)+'2-1-2 data.csv'!K$1-1)),"")</f>
        <v/>
      </c>
      <c r="L1384" s="6" t="str">
        <f>_xlfn.IFNA(IF(L$1&gt;$C1384,"",INDEX('2-1-1 紀錄下次購買項目'!$C:$C,MATCH('2-1-2 data.csv'!$A1384,'2-1-1 紀錄下次購買項目'!$A:$A,0)+'2-1-2 data.csv'!L$1-1)),"")</f>
        <v/>
      </c>
      <c r="M1384" s="6" t="str">
        <f>_xlfn.IFNA(IF(M$1&gt;$C1384,"",INDEX('2-1-1 紀錄下次購買項目'!$C:$C,MATCH('2-1-2 data.csv'!$A1384,'2-1-1 紀錄下次購買項目'!$A:$A,0)+'2-1-2 data.csv'!M$1-1)),"")</f>
        <v/>
      </c>
      <c r="N1384" s="6" t="str">
        <f>_xlfn.IFNA(IF(N$1&gt;$C1384,"",INDEX('2-1-1 紀錄下次購買項目'!$C:$C,MATCH('2-1-2 data.csv'!$A1384,'2-1-1 紀錄下次購買項目'!$A:$A,0)+'2-1-2 data.csv'!N$1-1)),"")</f>
        <v/>
      </c>
    </row>
    <row r="1385" spans="1:14">
      <c r="A1385" s="6">
        <v>46304</v>
      </c>
      <c r="B1385" s="6">
        <v>3855</v>
      </c>
      <c r="C1385" s="6">
        <v>2</v>
      </c>
      <c r="D1385" s="6">
        <v>1</v>
      </c>
      <c r="E1385" s="6" t="str">
        <f>_xlfn.IFNA(IF(E$1&gt;$C1385,"",INDEX('2-1-1 紀錄下次購買項目'!$C:$C,MATCH('2-1-2 data.csv'!$A1385,'2-1-1 紀錄下次購買項目'!$A:$A,0)+'2-1-2 data.csv'!E$1-1)),"")</f>
        <v>數位相機</v>
      </c>
      <c r="F1385" s="6" t="str">
        <f>_xlfn.IFNA(IF(F$1&gt;$C1385,"",INDEX('2-1-1 紀錄下次購買項目'!$C:$C,MATCH('2-1-2 data.csv'!$A1385,'2-1-1 紀錄下次購買項目'!$A:$A,0)+'2-1-2 data.csv'!F$1-1)),"")</f>
        <v>記憶卡</v>
      </c>
      <c r="G1385" s="6" t="str">
        <f>_xlfn.IFNA(IF(G$1&gt;$C1385,"",INDEX('2-1-1 紀錄下次購買項目'!$C:$C,MATCH('2-1-2 data.csv'!$A1385,'2-1-1 紀錄下次購買項目'!$A:$A,0)+'2-1-2 data.csv'!G$1-1)),"")</f>
        <v/>
      </c>
      <c r="H1385" s="6" t="str">
        <f>_xlfn.IFNA(IF(H$1&gt;$C1385,"",INDEX('2-1-1 紀錄下次購買項目'!$C:$C,MATCH('2-1-2 data.csv'!$A1385,'2-1-1 紀錄下次購買項目'!$A:$A,0)+'2-1-2 data.csv'!H$1-1)),"")</f>
        <v/>
      </c>
      <c r="I1385" s="6" t="str">
        <f>_xlfn.IFNA(IF(I$1&gt;$C1385,"",INDEX('2-1-1 紀錄下次購買項目'!$C:$C,MATCH('2-1-2 data.csv'!$A1385,'2-1-1 紀錄下次購買項目'!$A:$A,0)+'2-1-2 data.csv'!I$1-1)),"")</f>
        <v/>
      </c>
      <c r="J1385" s="6" t="str">
        <f>_xlfn.IFNA(IF(J$1&gt;$C1385,"",INDEX('2-1-1 紀錄下次購買項目'!$C:$C,MATCH('2-1-2 data.csv'!$A1385,'2-1-1 紀錄下次購買項目'!$A:$A,0)+'2-1-2 data.csv'!J$1-1)),"")</f>
        <v/>
      </c>
      <c r="K1385" s="6" t="str">
        <f>_xlfn.IFNA(IF(K$1&gt;$C1385,"",INDEX('2-1-1 紀錄下次購買項目'!$C:$C,MATCH('2-1-2 data.csv'!$A1385,'2-1-1 紀錄下次購買項目'!$A:$A,0)+'2-1-2 data.csv'!K$1-1)),"")</f>
        <v/>
      </c>
      <c r="L1385" s="6" t="str">
        <f>_xlfn.IFNA(IF(L$1&gt;$C1385,"",INDEX('2-1-1 紀錄下次購買項目'!$C:$C,MATCH('2-1-2 data.csv'!$A1385,'2-1-1 紀錄下次購買項目'!$A:$A,0)+'2-1-2 data.csv'!L$1-1)),"")</f>
        <v/>
      </c>
      <c r="M1385" s="6" t="str">
        <f>_xlfn.IFNA(IF(M$1&gt;$C1385,"",INDEX('2-1-1 紀錄下次購買項目'!$C:$C,MATCH('2-1-2 data.csv'!$A1385,'2-1-1 紀錄下次購買項目'!$A:$A,0)+'2-1-2 data.csv'!M$1-1)),"")</f>
        <v/>
      </c>
      <c r="N1385" s="6" t="str">
        <f>_xlfn.IFNA(IF(N$1&gt;$C1385,"",INDEX('2-1-1 紀錄下次購買項目'!$C:$C,MATCH('2-1-2 data.csv'!$A1385,'2-1-1 紀錄下次購買項目'!$A:$A,0)+'2-1-2 data.csv'!N$1-1)),"")</f>
        <v/>
      </c>
    </row>
    <row r="1386" spans="1:14">
      <c r="A1386" s="6">
        <v>53303</v>
      </c>
      <c r="B1386" s="6">
        <v>3855</v>
      </c>
      <c r="C1386" s="6">
        <v>1</v>
      </c>
      <c r="D1386" s="6">
        <v>2</v>
      </c>
      <c r="E1386" s="6" t="str">
        <f>_xlfn.IFNA(IF(E$1&gt;$C1386,"",INDEX('2-1-1 紀錄下次購買項目'!$C:$C,MATCH('2-1-2 data.csv'!$A1386,'2-1-1 紀錄下次購買項目'!$A:$A,0)+'2-1-2 data.csv'!E$1-1)),"")</f>
        <v>USB 儲存碟</v>
      </c>
      <c r="F1386" s="6" t="str">
        <f>_xlfn.IFNA(IF(F$1&gt;$C1386,"",INDEX('2-1-1 紀錄下次購買項目'!$C:$C,MATCH('2-1-2 data.csv'!$A1386,'2-1-1 紀錄下次購買項目'!$A:$A,0)+'2-1-2 data.csv'!F$1-1)),"")</f>
        <v/>
      </c>
      <c r="G1386" s="6" t="str">
        <f>_xlfn.IFNA(IF(G$1&gt;$C1386,"",INDEX('2-1-1 紀錄下次購買項目'!$C:$C,MATCH('2-1-2 data.csv'!$A1386,'2-1-1 紀錄下次購買項目'!$A:$A,0)+'2-1-2 data.csv'!G$1-1)),"")</f>
        <v/>
      </c>
      <c r="H1386" s="6" t="str">
        <f>_xlfn.IFNA(IF(H$1&gt;$C1386,"",INDEX('2-1-1 紀錄下次購買項目'!$C:$C,MATCH('2-1-2 data.csv'!$A1386,'2-1-1 紀錄下次購買項目'!$A:$A,0)+'2-1-2 data.csv'!H$1-1)),"")</f>
        <v/>
      </c>
      <c r="I1386" s="6" t="str">
        <f>_xlfn.IFNA(IF(I$1&gt;$C1386,"",INDEX('2-1-1 紀錄下次購買項目'!$C:$C,MATCH('2-1-2 data.csv'!$A1386,'2-1-1 紀錄下次購買項目'!$A:$A,0)+'2-1-2 data.csv'!I$1-1)),"")</f>
        <v/>
      </c>
      <c r="J1386" s="6" t="str">
        <f>_xlfn.IFNA(IF(J$1&gt;$C1386,"",INDEX('2-1-1 紀錄下次購買項目'!$C:$C,MATCH('2-1-2 data.csv'!$A1386,'2-1-1 紀錄下次購買項目'!$A:$A,0)+'2-1-2 data.csv'!J$1-1)),"")</f>
        <v/>
      </c>
      <c r="K1386" s="6" t="str">
        <f>_xlfn.IFNA(IF(K$1&gt;$C1386,"",INDEX('2-1-1 紀錄下次購買項目'!$C:$C,MATCH('2-1-2 data.csv'!$A1386,'2-1-1 紀錄下次購買項目'!$A:$A,0)+'2-1-2 data.csv'!K$1-1)),"")</f>
        <v/>
      </c>
      <c r="L1386" s="6" t="str">
        <f>_xlfn.IFNA(IF(L$1&gt;$C1386,"",INDEX('2-1-1 紀錄下次購買項目'!$C:$C,MATCH('2-1-2 data.csv'!$A1386,'2-1-1 紀錄下次購買項目'!$A:$A,0)+'2-1-2 data.csv'!L$1-1)),"")</f>
        <v/>
      </c>
      <c r="M1386" s="6" t="str">
        <f>_xlfn.IFNA(IF(M$1&gt;$C1386,"",INDEX('2-1-1 紀錄下次購買項目'!$C:$C,MATCH('2-1-2 data.csv'!$A1386,'2-1-1 紀錄下次購買項目'!$A:$A,0)+'2-1-2 data.csv'!M$1-1)),"")</f>
        <v/>
      </c>
      <c r="N1386" s="6" t="str">
        <f>_xlfn.IFNA(IF(N$1&gt;$C1386,"",INDEX('2-1-1 紀錄下次購買項目'!$C:$C,MATCH('2-1-2 data.csv'!$A1386,'2-1-1 紀錄下次購買項目'!$A:$A,0)+'2-1-2 data.csv'!N$1-1)),"")</f>
        <v/>
      </c>
    </row>
    <row r="1387" spans="1:14">
      <c r="A1387" s="6">
        <v>70033</v>
      </c>
      <c r="B1387" s="6">
        <v>3855</v>
      </c>
      <c r="C1387" s="6">
        <v>2</v>
      </c>
      <c r="D1387" s="6">
        <v>1</v>
      </c>
      <c r="E1387" s="6" t="str">
        <f>_xlfn.IFNA(IF(E$1&gt;$C1387,"",INDEX('2-1-1 紀錄下次購買項目'!$C:$C,MATCH('2-1-2 data.csv'!$A1387,'2-1-1 紀錄下次購買項目'!$A:$A,0)+'2-1-2 data.csv'!E$1-1)),"")</f>
        <v>數位相機</v>
      </c>
      <c r="F1387" s="6" t="str">
        <f>_xlfn.IFNA(IF(F$1&gt;$C1387,"",INDEX('2-1-1 紀錄下次購買項目'!$C:$C,MATCH('2-1-2 data.csv'!$A1387,'2-1-1 紀錄下次購買項目'!$A:$A,0)+'2-1-2 data.csv'!F$1-1)),"")</f>
        <v>記憶卡</v>
      </c>
      <c r="G1387" s="6" t="str">
        <f>_xlfn.IFNA(IF(G$1&gt;$C1387,"",INDEX('2-1-1 紀錄下次購買項目'!$C:$C,MATCH('2-1-2 data.csv'!$A1387,'2-1-1 紀錄下次購買項目'!$A:$A,0)+'2-1-2 data.csv'!G$1-1)),"")</f>
        <v/>
      </c>
      <c r="H1387" s="6" t="str">
        <f>_xlfn.IFNA(IF(H$1&gt;$C1387,"",INDEX('2-1-1 紀錄下次購買項目'!$C:$C,MATCH('2-1-2 data.csv'!$A1387,'2-1-1 紀錄下次購買項目'!$A:$A,0)+'2-1-2 data.csv'!H$1-1)),"")</f>
        <v/>
      </c>
      <c r="I1387" s="6" t="str">
        <f>_xlfn.IFNA(IF(I$1&gt;$C1387,"",INDEX('2-1-1 紀錄下次購買項目'!$C:$C,MATCH('2-1-2 data.csv'!$A1387,'2-1-1 紀錄下次購買項目'!$A:$A,0)+'2-1-2 data.csv'!I$1-1)),"")</f>
        <v/>
      </c>
      <c r="J1387" s="6" t="str">
        <f>_xlfn.IFNA(IF(J$1&gt;$C1387,"",INDEX('2-1-1 紀錄下次購買項目'!$C:$C,MATCH('2-1-2 data.csv'!$A1387,'2-1-1 紀錄下次購買項目'!$A:$A,0)+'2-1-2 data.csv'!J$1-1)),"")</f>
        <v/>
      </c>
      <c r="K1387" s="6" t="str">
        <f>_xlfn.IFNA(IF(K$1&gt;$C1387,"",INDEX('2-1-1 紀錄下次購買項目'!$C:$C,MATCH('2-1-2 data.csv'!$A1387,'2-1-1 紀錄下次購買項目'!$A:$A,0)+'2-1-2 data.csv'!K$1-1)),"")</f>
        <v/>
      </c>
      <c r="L1387" s="6" t="str">
        <f>_xlfn.IFNA(IF(L$1&gt;$C1387,"",INDEX('2-1-1 紀錄下次購買項目'!$C:$C,MATCH('2-1-2 data.csv'!$A1387,'2-1-1 紀錄下次購買項目'!$A:$A,0)+'2-1-2 data.csv'!L$1-1)),"")</f>
        <v/>
      </c>
      <c r="M1387" s="6" t="str">
        <f>_xlfn.IFNA(IF(M$1&gt;$C1387,"",INDEX('2-1-1 紀錄下次購買項目'!$C:$C,MATCH('2-1-2 data.csv'!$A1387,'2-1-1 紀錄下次購買項目'!$A:$A,0)+'2-1-2 data.csv'!M$1-1)),"")</f>
        <v/>
      </c>
      <c r="N1387" s="6" t="str">
        <f>_xlfn.IFNA(IF(N$1&gt;$C1387,"",INDEX('2-1-1 紀錄下次購買項目'!$C:$C,MATCH('2-1-2 data.csv'!$A1387,'2-1-1 紀錄下次購買項目'!$A:$A,0)+'2-1-2 data.csv'!N$1-1)),"")</f>
        <v/>
      </c>
    </row>
    <row r="1388" spans="1:14">
      <c r="A1388" s="6">
        <v>81117</v>
      </c>
      <c r="B1388" s="6">
        <v>3855</v>
      </c>
      <c r="C1388" s="6">
        <v>1</v>
      </c>
      <c r="D1388" s="6">
        <v>0</v>
      </c>
      <c r="E1388" s="6" t="str">
        <f>_xlfn.IFNA(IF(E$1&gt;$C1388,"",INDEX('2-1-1 紀錄下次購買項目'!$C:$C,MATCH('2-1-2 data.csv'!$A1388,'2-1-1 紀錄下次購買項目'!$A:$A,0)+'2-1-2 data.csv'!E$1-1)),"")</f>
        <v>LCD螢幕</v>
      </c>
      <c r="F1388" s="6" t="str">
        <f>_xlfn.IFNA(IF(F$1&gt;$C1388,"",INDEX('2-1-1 紀錄下次購買項目'!$C:$C,MATCH('2-1-2 data.csv'!$A1388,'2-1-1 紀錄下次購買項目'!$A:$A,0)+'2-1-2 data.csv'!F$1-1)),"")</f>
        <v/>
      </c>
      <c r="G1388" s="6" t="str">
        <f>_xlfn.IFNA(IF(G$1&gt;$C1388,"",INDEX('2-1-1 紀錄下次購買項目'!$C:$C,MATCH('2-1-2 data.csv'!$A1388,'2-1-1 紀錄下次購買項目'!$A:$A,0)+'2-1-2 data.csv'!G$1-1)),"")</f>
        <v/>
      </c>
      <c r="H1388" s="6" t="str">
        <f>_xlfn.IFNA(IF(H$1&gt;$C1388,"",INDEX('2-1-1 紀錄下次購買項目'!$C:$C,MATCH('2-1-2 data.csv'!$A1388,'2-1-1 紀錄下次購買項目'!$A:$A,0)+'2-1-2 data.csv'!H$1-1)),"")</f>
        <v/>
      </c>
      <c r="I1388" s="6" t="str">
        <f>_xlfn.IFNA(IF(I$1&gt;$C1388,"",INDEX('2-1-1 紀錄下次購買項目'!$C:$C,MATCH('2-1-2 data.csv'!$A1388,'2-1-1 紀錄下次購買項目'!$A:$A,0)+'2-1-2 data.csv'!I$1-1)),"")</f>
        <v/>
      </c>
      <c r="J1388" s="6" t="str">
        <f>_xlfn.IFNA(IF(J$1&gt;$C1388,"",INDEX('2-1-1 紀錄下次購買項目'!$C:$C,MATCH('2-1-2 data.csv'!$A1388,'2-1-1 紀錄下次購買項目'!$A:$A,0)+'2-1-2 data.csv'!J$1-1)),"")</f>
        <v/>
      </c>
      <c r="K1388" s="6" t="str">
        <f>_xlfn.IFNA(IF(K$1&gt;$C1388,"",INDEX('2-1-1 紀錄下次購買項目'!$C:$C,MATCH('2-1-2 data.csv'!$A1388,'2-1-1 紀錄下次購買項目'!$A:$A,0)+'2-1-2 data.csv'!K$1-1)),"")</f>
        <v/>
      </c>
      <c r="L1388" s="6" t="str">
        <f>_xlfn.IFNA(IF(L$1&gt;$C1388,"",INDEX('2-1-1 紀錄下次購買項目'!$C:$C,MATCH('2-1-2 data.csv'!$A1388,'2-1-1 紀錄下次購買項目'!$A:$A,0)+'2-1-2 data.csv'!L$1-1)),"")</f>
        <v/>
      </c>
      <c r="M1388" s="6" t="str">
        <f>_xlfn.IFNA(IF(M$1&gt;$C1388,"",INDEX('2-1-1 紀錄下次購買項目'!$C:$C,MATCH('2-1-2 data.csv'!$A1388,'2-1-1 紀錄下次購買項目'!$A:$A,0)+'2-1-2 data.csv'!M$1-1)),"")</f>
        <v/>
      </c>
      <c r="N1388" s="6" t="str">
        <f>_xlfn.IFNA(IF(N$1&gt;$C1388,"",INDEX('2-1-1 紀錄下次購買項目'!$C:$C,MATCH('2-1-2 data.csv'!$A1388,'2-1-1 紀錄下次購買項目'!$A:$A,0)+'2-1-2 data.csv'!N$1-1)),"")</f>
        <v/>
      </c>
    </row>
    <row r="1389" spans="1:14">
      <c r="A1389" s="6">
        <v>7580</v>
      </c>
      <c r="B1389" s="6">
        <v>3868</v>
      </c>
      <c r="C1389" s="6">
        <v>1</v>
      </c>
      <c r="D1389" s="6">
        <v>2</v>
      </c>
      <c r="E1389" s="6" t="str">
        <f>_xlfn.IFNA(IF(E$1&gt;$C1389,"",INDEX('2-1-1 紀錄下次購買項目'!$C:$C,MATCH('2-1-2 data.csv'!$A1389,'2-1-1 紀錄下次購買項目'!$A:$A,0)+'2-1-2 data.csv'!E$1-1)),"")</f>
        <v>筆記型電腦</v>
      </c>
      <c r="F1389" s="6" t="str">
        <f>_xlfn.IFNA(IF(F$1&gt;$C1389,"",INDEX('2-1-1 紀錄下次購買項目'!$C:$C,MATCH('2-1-2 data.csv'!$A1389,'2-1-1 紀錄下次購買項目'!$A:$A,0)+'2-1-2 data.csv'!F$1-1)),"")</f>
        <v/>
      </c>
      <c r="G1389" s="6" t="str">
        <f>_xlfn.IFNA(IF(G$1&gt;$C1389,"",INDEX('2-1-1 紀錄下次購買項目'!$C:$C,MATCH('2-1-2 data.csv'!$A1389,'2-1-1 紀錄下次購買項目'!$A:$A,0)+'2-1-2 data.csv'!G$1-1)),"")</f>
        <v/>
      </c>
      <c r="H1389" s="6" t="str">
        <f>_xlfn.IFNA(IF(H$1&gt;$C1389,"",INDEX('2-1-1 紀錄下次購買項目'!$C:$C,MATCH('2-1-2 data.csv'!$A1389,'2-1-1 紀錄下次購買項目'!$A:$A,0)+'2-1-2 data.csv'!H$1-1)),"")</f>
        <v/>
      </c>
      <c r="I1389" s="6" t="str">
        <f>_xlfn.IFNA(IF(I$1&gt;$C1389,"",INDEX('2-1-1 紀錄下次購買項目'!$C:$C,MATCH('2-1-2 data.csv'!$A1389,'2-1-1 紀錄下次購買項目'!$A:$A,0)+'2-1-2 data.csv'!I$1-1)),"")</f>
        <v/>
      </c>
      <c r="J1389" s="6" t="str">
        <f>_xlfn.IFNA(IF(J$1&gt;$C1389,"",INDEX('2-1-1 紀錄下次購買項目'!$C:$C,MATCH('2-1-2 data.csv'!$A1389,'2-1-1 紀錄下次購買項目'!$A:$A,0)+'2-1-2 data.csv'!J$1-1)),"")</f>
        <v/>
      </c>
      <c r="K1389" s="6" t="str">
        <f>_xlfn.IFNA(IF(K$1&gt;$C1389,"",INDEX('2-1-1 紀錄下次購買項目'!$C:$C,MATCH('2-1-2 data.csv'!$A1389,'2-1-1 紀錄下次購買項目'!$A:$A,0)+'2-1-2 data.csv'!K$1-1)),"")</f>
        <v/>
      </c>
      <c r="L1389" s="6" t="str">
        <f>_xlfn.IFNA(IF(L$1&gt;$C1389,"",INDEX('2-1-1 紀錄下次購買項目'!$C:$C,MATCH('2-1-2 data.csv'!$A1389,'2-1-1 紀錄下次購買項目'!$A:$A,0)+'2-1-2 data.csv'!L$1-1)),"")</f>
        <v/>
      </c>
      <c r="M1389" s="6" t="str">
        <f>_xlfn.IFNA(IF(M$1&gt;$C1389,"",INDEX('2-1-1 紀錄下次購買項目'!$C:$C,MATCH('2-1-2 data.csv'!$A1389,'2-1-1 紀錄下次購買項目'!$A:$A,0)+'2-1-2 data.csv'!M$1-1)),"")</f>
        <v/>
      </c>
      <c r="N1389" s="6" t="str">
        <f>_xlfn.IFNA(IF(N$1&gt;$C1389,"",INDEX('2-1-1 紀錄下次購買項目'!$C:$C,MATCH('2-1-2 data.csv'!$A1389,'2-1-1 紀錄下次購買項目'!$A:$A,0)+'2-1-2 data.csv'!N$1-1)),"")</f>
        <v/>
      </c>
    </row>
    <row r="1390" spans="1:14">
      <c r="A1390" s="6">
        <v>23760</v>
      </c>
      <c r="B1390" s="6">
        <v>3868</v>
      </c>
      <c r="C1390" s="6">
        <v>2</v>
      </c>
      <c r="D1390" s="6">
        <v>1</v>
      </c>
      <c r="E1390" s="6" t="str">
        <f>_xlfn.IFNA(IF(E$1&gt;$C1390,"",INDEX('2-1-1 紀錄下次購買項目'!$C:$C,MATCH('2-1-2 data.csv'!$A1390,'2-1-1 紀錄下次購買項目'!$A:$A,0)+'2-1-2 data.csv'!E$1-1)),"")</f>
        <v>會員贈品</v>
      </c>
      <c r="F1390" s="6" t="str">
        <f>_xlfn.IFNA(IF(F$1&gt;$C1390,"",INDEX('2-1-1 紀錄下次購買項目'!$C:$C,MATCH('2-1-2 data.csv'!$A1390,'2-1-1 紀錄下次購買項目'!$A:$A,0)+'2-1-2 data.csv'!F$1-1)),"")</f>
        <v>會員補卡</v>
      </c>
      <c r="G1390" s="6" t="str">
        <f>_xlfn.IFNA(IF(G$1&gt;$C1390,"",INDEX('2-1-1 紀錄下次購買項目'!$C:$C,MATCH('2-1-2 data.csv'!$A1390,'2-1-1 紀錄下次購買項目'!$A:$A,0)+'2-1-2 data.csv'!G$1-1)),"")</f>
        <v/>
      </c>
      <c r="H1390" s="6" t="str">
        <f>_xlfn.IFNA(IF(H$1&gt;$C1390,"",INDEX('2-1-1 紀錄下次購買項目'!$C:$C,MATCH('2-1-2 data.csv'!$A1390,'2-1-1 紀錄下次購買項目'!$A:$A,0)+'2-1-2 data.csv'!H$1-1)),"")</f>
        <v/>
      </c>
      <c r="I1390" s="6" t="str">
        <f>_xlfn.IFNA(IF(I$1&gt;$C1390,"",INDEX('2-1-1 紀錄下次購買項目'!$C:$C,MATCH('2-1-2 data.csv'!$A1390,'2-1-1 紀錄下次購買項目'!$A:$A,0)+'2-1-2 data.csv'!I$1-1)),"")</f>
        <v/>
      </c>
      <c r="J1390" s="6" t="str">
        <f>_xlfn.IFNA(IF(J$1&gt;$C1390,"",INDEX('2-1-1 紀錄下次購買項目'!$C:$C,MATCH('2-1-2 data.csv'!$A1390,'2-1-1 紀錄下次購買項目'!$A:$A,0)+'2-1-2 data.csv'!J$1-1)),"")</f>
        <v/>
      </c>
      <c r="K1390" s="6" t="str">
        <f>_xlfn.IFNA(IF(K$1&gt;$C1390,"",INDEX('2-1-1 紀錄下次購買項目'!$C:$C,MATCH('2-1-2 data.csv'!$A1390,'2-1-1 紀錄下次購買項目'!$A:$A,0)+'2-1-2 data.csv'!K$1-1)),"")</f>
        <v/>
      </c>
      <c r="L1390" s="6" t="str">
        <f>_xlfn.IFNA(IF(L$1&gt;$C1390,"",INDEX('2-1-1 紀錄下次購買項目'!$C:$C,MATCH('2-1-2 data.csv'!$A1390,'2-1-1 紀錄下次購買項目'!$A:$A,0)+'2-1-2 data.csv'!L$1-1)),"")</f>
        <v/>
      </c>
      <c r="M1390" s="6" t="str">
        <f>_xlfn.IFNA(IF(M$1&gt;$C1390,"",INDEX('2-1-1 紀錄下次購買項目'!$C:$C,MATCH('2-1-2 data.csv'!$A1390,'2-1-1 紀錄下次購買項目'!$A:$A,0)+'2-1-2 data.csv'!M$1-1)),"")</f>
        <v/>
      </c>
      <c r="N1390" s="6" t="str">
        <f>_xlfn.IFNA(IF(N$1&gt;$C1390,"",INDEX('2-1-1 紀錄下次購買項目'!$C:$C,MATCH('2-1-2 data.csv'!$A1390,'2-1-1 紀錄下次購買項目'!$A:$A,0)+'2-1-2 data.csv'!N$1-1)),"")</f>
        <v/>
      </c>
    </row>
    <row r="1391" spans="1:14">
      <c r="A1391" s="6">
        <v>28001</v>
      </c>
      <c r="B1391" s="6">
        <v>3868</v>
      </c>
      <c r="C1391" s="6">
        <v>1</v>
      </c>
      <c r="D1391" s="6">
        <v>1</v>
      </c>
      <c r="E1391" s="6" t="str">
        <f>_xlfn.IFNA(IF(E$1&gt;$C1391,"",INDEX('2-1-1 紀錄下次購買項目'!$C:$C,MATCH('2-1-2 data.csv'!$A1391,'2-1-1 紀錄下次購買項目'!$A:$A,0)+'2-1-2 data.csv'!E$1-1)),"")</f>
        <v>USB 儲存碟</v>
      </c>
      <c r="F1391" s="6" t="str">
        <f>_xlfn.IFNA(IF(F$1&gt;$C1391,"",INDEX('2-1-1 紀錄下次購買項目'!$C:$C,MATCH('2-1-2 data.csv'!$A1391,'2-1-1 紀錄下次購買項目'!$A:$A,0)+'2-1-2 data.csv'!F$1-1)),"")</f>
        <v/>
      </c>
      <c r="G1391" s="6" t="str">
        <f>_xlfn.IFNA(IF(G$1&gt;$C1391,"",INDEX('2-1-1 紀錄下次購買項目'!$C:$C,MATCH('2-1-2 data.csv'!$A1391,'2-1-1 紀錄下次購買項目'!$A:$A,0)+'2-1-2 data.csv'!G$1-1)),"")</f>
        <v/>
      </c>
      <c r="H1391" s="6" t="str">
        <f>_xlfn.IFNA(IF(H$1&gt;$C1391,"",INDEX('2-1-1 紀錄下次購買項目'!$C:$C,MATCH('2-1-2 data.csv'!$A1391,'2-1-1 紀錄下次購買項目'!$A:$A,0)+'2-1-2 data.csv'!H$1-1)),"")</f>
        <v/>
      </c>
      <c r="I1391" s="6" t="str">
        <f>_xlfn.IFNA(IF(I$1&gt;$C1391,"",INDEX('2-1-1 紀錄下次購買項目'!$C:$C,MATCH('2-1-2 data.csv'!$A1391,'2-1-1 紀錄下次購買項目'!$A:$A,0)+'2-1-2 data.csv'!I$1-1)),"")</f>
        <v/>
      </c>
      <c r="J1391" s="6" t="str">
        <f>_xlfn.IFNA(IF(J$1&gt;$C1391,"",INDEX('2-1-1 紀錄下次購買項目'!$C:$C,MATCH('2-1-2 data.csv'!$A1391,'2-1-1 紀錄下次購買項目'!$A:$A,0)+'2-1-2 data.csv'!J$1-1)),"")</f>
        <v/>
      </c>
      <c r="K1391" s="6" t="str">
        <f>_xlfn.IFNA(IF(K$1&gt;$C1391,"",INDEX('2-1-1 紀錄下次購買項目'!$C:$C,MATCH('2-1-2 data.csv'!$A1391,'2-1-1 紀錄下次購買項目'!$A:$A,0)+'2-1-2 data.csv'!K$1-1)),"")</f>
        <v/>
      </c>
      <c r="L1391" s="6" t="str">
        <f>_xlfn.IFNA(IF(L$1&gt;$C1391,"",INDEX('2-1-1 紀錄下次購買項目'!$C:$C,MATCH('2-1-2 data.csv'!$A1391,'2-1-1 紀錄下次購買項目'!$A:$A,0)+'2-1-2 data.csv'!L$1-1)),"")</f>
        <v/>
      </c>
      <c r="M1391" s="6" t="str">
        <f>_xlfn.IFNA(IF(M$1&gt;$C1391,"",INDEX('2-1-1 紀錄下次購買項目'!$C:$C,MATCH('2-1-2 data.csv'!$A1391,'2-1-1 紀錄下次購買項目'!$A:$A,0)+'2-1-2 data.csv'!M$1-1)),"")</f>
        <v/>
      </c>
      <c r="N1391" s="6" t="str">
        <f>_xlfn.IFNA(IF(N$1&gt;$C1391,"",INDEX('2-1-1 紀錄下次購買項目'!$C:$C,MATCH('2-1-2 data.csv'!$A1391,'2-1-1 紀錄下次購買項目'!$A:$A,0)+'2-1-2 data.csv'!N$1-1)),"")</f>
        <v/>
      </c>
    </row>
    <row r="1392" spans="1:14">
      <c r="A1392" s="6">
        <v>32493</v>
      </c>
      <c r="B1392" s="6">
        <v>3868</v>
      </c>
      <c r="C1392" s="6">
        <v>1</v>
      </c>
      <c r="D1392" s="6">
        <v>1</v>
      </c>
      <c r="E1392" s="6" t="str">
        <f>_xlfn.IFNA(IF(E$1&gt;$C1392,"",INDEX('2-1-1 紀錄下次購買項目'!$C:$C,MATCH('2-1-2 data.csv'!$A1392,'2-1-1 紀錄下次購買項目'!$A:$A,0)+'2-1-2 data.csv'!E$1-1)),"")</f>
        <v>DVD燒錄片</v>
      </c>
      <c r="F1392" s="6" t="str">
        <f>_xlfn.IFNA(IF(F$1&gt;$C1392,"",INDEX('2-1-1 紀錄下次購買項目'!$C:$C,MATCH('2-1-2 data.csv'!$A1392,'2-1-1 紀錄下次購買項目'!$A:$A,0)+'2-1-2 data.csv'!F$1-1)),"")</f>
        <v/>
      </c>
      <c r="G1392" s="6" t="str">
        <f>_xlfn.IFNA(IF(G$1&gt;$C1392,"",INDEX('2-1-1 紀錄下次購買項目'!$C:$C,MATCH('2-1-2 data.csv'!$A1392,'2-1-1 紀錄下次購買項目'!$A:$A,0)+'2-1-2 data.csv'!G$1-1)),"")</f>
        <v/>
      </c>
      <c r="H1392" s="6" t="str">
        <f>_xlfn.IFNA(IF(H$1&gt;$C1392,"",INDEX('2-1-1 紀錄下次購買項目'!$C:$C,MATCH('2-1-2 data.csv'!$A1392,'2-1-1 紀錄下次購買項目'!$A:$A,0)+'2-1-2 data.csv'!H$1-1)),"")</f>
        <v/>
      </c>
      <c r="I1392" s="6" t="str">
        <f>_xlfn.IFNA(IF(I$1&gt;$C1392,"",INDEX('2-1-1 紀錄下次購買項目'!$C:$C,MATCH('2-1-2 data.csv'!$A1392,'2-1-1 紀錄下次購買項目'!$A:$A,0)+'2-1-2 data.csv'!I$1-1)),"")</f>
        <v/>
      </c>
      <c r="J1392" s="6" t="str">
        <f>_xlfn.IFNA(IF(J$1&gt;$C1392,"",INDEX('2-1-1 紀錄下次購買項目'!$C:$C,MATCH('2-1-2 data.csv'!$A1392,'2-1-1 紀錄下次購買項目'!$A:$A,0)+'2-1-2 data.csv'!J$1-1)),"")</f>
        <v/>
      </c>
      <c r="K1392" s="6" t="str">
        <f>_xlfn.IFNA(IF(K$1&gt;$C1392,"",INDEX('2-1-1 紀錄下次購買項目'!$C:$C,MATCH('2-1-2 data.csv'!$A1392,'2-1-1 紀錄下次購買項目'!$A:$A,0)+'2-1-2 data.csv'!K$1-1)),"")</f>
        <v/>
      </c>
      <c r="L1392" s="6" t="str">
        <f>_xlfn.IFNA(IF(L$1&gt;$C1392,"",INDEX('2-1-1 紀錄下次購買項目'!$C:$C,MATCH('2-1-2 data.csv'!$A1392,'2-1-1 紀錄下次購買項目'!$A:$A,0)+'2-1-2 data.csv'!L$1-1)),"")</f>
        <v/>
      </c>
      <c r="M1392" s="6" t="str">
        <f>_xlfn.IFNA(IF(M$1&gt;$C1392,"",INDEX('2-1-1 紀錄下次購買項目'!$C:$C,MATCH('2-1-2 data.csv'!$A1392,'2-1-1 紀錄下次購買項目'!$A:$A,0)+'2-1-2 data.csv'!M$1-1)),"")</f>
        <v/>
      </c>
      <c r="N1392" s="6" t="str">
        <f>_xlfn.IFNA(IF(N$1&gt;$C1392,"",INDEX('2-1-1 紀錄下次購買項目'!$C:$C,MATCH('2-1-2 data.csv'!$A1392,'2-1-1 紀錄下次購買項目'!$A:$A,0)+'2-1-2 data.csv'!N$1-1)),"")</f>
        <v/>
      </c>
    </row>
    <row r="1393" spans="1:14">
      <c r="A1393" s="6">
        <v>57134</v>
      </c>
      <c r="B1393" s="6">
        <v>3868</v>
      </c>
      <c r="C1393" s="6">
        <v>1</v>
      </c>
      <c r="D1393" s="6">
        <v>1</v>
      </c>
      <c r="E1393" s="6" t="str">
        <f>_xlfn.IFNA(IF(E$1&gt;$C1393,"",INDEX('2-1-1 紀錄下次購買項目'!$C:$C,MATCH('2-1-2 data.csv'!$A1393,'2-1-1 紀錄下次購買項目'!$A:$A,0)+'2-1-2 data.csv'!E$1-1)),"")</f>
        <v>家電安裝費</v>
      </c>
      <c r="F1393" s="6" t="str">
        <f>_xlfn.IFNA(IF(F$1&gt;$C1393,"",INDEX('2-1-1 紀錄下次購買項目'!$C:$C,MATCH('2-1-2 data.csv'!$A1393,'2-1-1 紀錄下次購買項目'!$A:$A,0)+'2-1-2 data.csv'!F$1-1)),"")</f>
        <v/>
      </c>
      <c r="G1393" s="6" t="str">
        <f>_xlfn.IFNA(IF(G$1&gt;$C1393,"",INDEX('2-1-1 紀錄下次購買項目'!$C:$C,MATCH('2-1-2 data.csv'!$A1393,'2-1-1 紀錄下次購買項目'!$A:$A,0)+'2-1-2 data.csv'!G$1-1)),"")</f>
        <v/>
      </c>
      <c r="H1393" s="6" t="str">
        <f>_xlfn.IFNA(IF(H$1&gt;$C1393,"",INDEX('2-1-1 紀錄下次購買項目'!$C:$C,MATCH('2-1-2 data.csv'!$A1393,'2-1-1 紀錄下次購買項目'!$A:$A,0)+'2-1-2 data.csv'!H$1-1)),"")</f>
        <v/>
      </c>
      <c r="I1393" s="6" t="str">
        <f>_xlfn.IFNA(IF(I$1&gt;$C1393,"",INDEX('2-1-1 紀錄下次購買項目'!$C:$C,MATCH('2-1-2 data.csv'!$A1393,'2-1-1 紀錄下次購買項目'!$A:$A,0)+'2-1-2 data.csv'!I$1-1)),"")</f>
        <v/>
      </c>
      <c r="J1393" s="6" t="str">
        <f>_xlfn.IFNA(IF(J$1&gt;$C1393,"",INDEX('2-1-1 紀錄下次購買項目'!$C:$C,MATCH('2-1-2 data.csv'!$A1393,'2-1-1 紀錄下次購買項目'!$A:$A,0)+'2-1-2 data.csv'!J$1-1)),"")</f>
        <v/>
      </c>
      <c r="K1393" s="6" t="str">
        <f>_xlfn.IFNA(IF(K$1&gt;$C1393,"",INDEX('2-1-1 紀錄下次購買項目'!$C:$C,MATCH('2-1-2 data.csv'!$A1393,'2-1-1 紀錄下次購買項目'!$A:$A,0)+'2-1-2 data.csv'!K$1-1)),"")</f>
        <v/>
      </c>
      <c r="L1393" s="6" t="str">
        <f>_xlfn.IFNA(IF(L$1&gt;$C1393,"",INDEX('2-1-1 紀錄下次購買項目'!$C:$C,MATCH('2-1-2 data.csv'!$A1393,'2-1-1 紀錄下次購買項目'!$A:$A,0)+'2-1-2 data.csv'!L$1-1)),"")</f>
        <v/>
      </c>
      <c r="M1393" s="6" t="str">
        <f>_xlfn.IFNA(IF(M$1&gt;$C1393,"",INDEX('2-1-1 紀錄下次購買項目'!$C:$C,MATCH('2-1-2 data.csv'!$A1393,'2-1-1 紀錄下次購買項目'!$A:$A,0)+'2-1-2 data.csv'!M$1-1)),"")</f>
        <v/>
      </c>
      <c r="N1393" s="6" t="str">
        <f>_xlfn.IFNA(IF(N$1&gt;$C1393,"",INDEX('2-1-1 紀錄下次購買項目'!$C:$C,MATCH('2-1-2 data.csv'!$A1393,'2-1-1 紀錄下次購買項目'!$A:$A,0)+'2-1-2 data.csv'!N$1-1)),"")</f>
        <v/>
      </c>
    </row>
    <row r="1394" spans="1:14">
      <c r="A1394" s="6">
        <v>65001</v>
      </c>
      <c r="B1394" s="6">
        <v>3868</v>
      </c>
      <c r="C1394" s="6">
        <v>1</v>
      </c>
      <c r="D1394" s="6">
        <v>1</v>
      </c>
      <c r="E1394" s="6" t="str">
        <f>_xlfn.IFNA(IF(E$1&gt;$C1394,"",INDEX('2-1-1 紀錄下次購買項目'!$C:$C,MATCH('2-1-2 data.csv'!$A1394,'2-1-1 紀錄下次購買項目'!$A:$A,0)+'2-1-2 data.csv'!E$1-1)),"")</f>
        <v>USB 儲存碟</v>
      </c>
      <c r="F1394" s="6" t="str">
        <f>_xlfn.IFNA(IF(F$1&gt;$C1394,"",INDEX('2-1-1 紀錄下次購買項目'!$C:$C,MATCH('2-1-2 data.csv'!$A1394,'2-1-1 紀錄下次購買項目'!$A:$A,0)+'2-1-2 data.csv'!F$1-1)),"")</f>
        <v/>
      </c>
      <c r="G1394" s="6" t="str">
        <f>_xlfn.IFNA(IF(G$1&gt;$C1394,"",INDEX('2-1-1 紀錄下次購買項目'!$C:$C,MATCH('2-1-2 data.csv'!$A1394,'2-1-1 紀錄下次購買項目'!$A:$A,0)+'2-1-2 data.csv'!G$1-1)),"")</f>
        <v/>
      </c>
      <c r="H1394" s="6" t="str">
        <f>_xlfn.IFNA(IF(H$1&gt;$C1394,"",INDEX('2-1-1 紀錄下次購買項目'!$C:$C,MATCH('2-1-2 data.csv'!$A1394,'2-1-1 紀錄下次購買項目'!$A:$A,0)+'2-1-2 data.csv'!H$1-1)),"")</f>
        <v/>
      </c>
      <c r="I1394" s="6" t="str">
        <f>_xlfn.IFNA(IF(I$1&gt;$C1394,"",INDEX('2-1-1 紀錄下次購買項目'!$C:$C,MATCH('2-1-2 data.csv'!$A1394,'2-1-1 紀錄下次購買項目'!$A:$A,0)+'2-1-2 data.csv'!I$1-1)),"")</f>
        <v/>
      </c>
      <c r="J1394" s="6" t="str">
        <f>_xlfn.IFNA(IF(J$1&gt;$C1394,"",INDEX('2-1-1 紀錄下次購買項目'!$C:$C,MATCH('2-1-2 data.csv'!$A1394,'2-1-1 紀錄下次購買項目'!$A:$A,0)+'2-1-2 data.csv'!J$1-1)),"")</f>
        <v/>
      </c>
      <c r="K1394" s="6" t="str">
        <f>_xlfn.IFNA(IF(K$1&gt;$C1394,"",INDEX('2-1-1 紀錄下次購買項目'!$C:$C,MATCH('2-1-2 data.csv'!$A1394,'2-1-1 紀錄下次購買項目'!$A:$A,0)+'2-1-2 data.csv'!K$1-1)),"")</f>
        <v/>
      </c>
      <c r="L1394" s="6" t="str">
        <f>_xlfn.IFNA(IF(L$1&gt;$C1394,"",INDEX('2-1-1 紀錄下次購買項目'!$C:$C,MATCH('2-1-2 data.csv'!$A1394,'2-1-1 紀錄下次購買項目'!$A:$A,0)+'2-1-2 data.csv'!L$1-1)),"")</f>
        <v/>
      </c>
      <c r="M1394" s="6" t="str">
        <f>_xlfn.IFNA(IF(M$1&gt;$C1394,"",INDEX('2-1-1 紀錄下次購買項目'!$C:$C,MATCH('2-1-2 data.csv'!$A1394,'2-1-1 紀錄下次購買項目'!$A:$A,0)+'2-1-2 data.csv'!M$1-1)),"")</f>
        <v/>
      </c>
      <c r="N1394" s="6" t="str">
        <f>_xlfn.IFNA(IF(N$1&gt;$C1394,"",INDEX('2-1-1 紀錄下次購買項目'!$C:$C,MATCH('2-1-2 data.csv'!$A1394,'2-1-1 紀錄下次購買項目'!$A:$A,0)+'2-1-2 data.csv'!N$1-1)),"")</f>
        <v/>
      </c>
    </row>
    <row r="1395" spans="1:14">
      <c r="A1395" s="6">
        <v>68155</v>
      </c>
      <c r="B1395" s="6">
        <v>3868</v>
      </c>
      <c r="C1395" s="6">
        <v>1</v>
      </c>
      <c r="D1395" s="6">
        <v>0</v>
      </c>
      <c r="E1395" s="6" t="str">
        <f>_xlfn.IFNA(IF(E$1&gt;$C1395,"",INDEX('2-1-1 紀錄下次購買項目'!$C:$C,MATCH('2-1-2 data.csv'!$A1395,'2-1-1 紀錄下次購買項目'!$A:$A,0)+'2-1-2 data.csv'!E$1-1)),"")</f>
        <v>HP墨水</v>
      </c>
      <c r="F1395" s="6" t="str">
        <f>_xlfn.IFNA(IF(F$1&gt;$C1395,"",INDEX('2-1-1 紀錄下次購買項目'!$C:$C,MATCH('2-1-2 data.csv'!$A1395,'2-1-1 紀錄下次購買項目'!$A:$A,0)+'2-1-2 data.csv'!F$1-1)),"")</f>
        <v/>
      </c>
      <c r="G1395" s="6" t="str">
        <f>_xlfn.IFNA(IF(G$1&gt;$C1395,"",INDEX('2-1-1 紀錄下次購買項目'!$C:$C,MATCH('2-1-2 data.csv'!$A1395,'2-1-1 紀錄下次購買項目'!$A:$A,0)+'2-1-2 data.csv'!G$1-1)),"")</f>
        <v/>
      </c>
      <c r="H1395" s="6" t="str">
        <f>_xlfn.IFNA(IF(H$1&gt;$C1395,"",INDEX('2-1-1 紀錄下次購買項目'!$C:$C,MATCH('2-1-2 data.csv'!$A1395,'2-1-1 紀錄下次購買項目'!$A:$A,0)+'2-1-2 data.csv'!H$1-1)),"")</f>
        <v/>
      </c>
      <c r="I1395" s="6" t="str">
        <f>_xlfn.IFNA(IF(I$1&gt;$C1395,"",INDEX('2-1-1 紀錄下次購買項目'!$C:$C,MATCH('2-1-2 data.csv'!$A1395,'2-1-1 紀錄下次購買項目'!$A:$A,0)+'2-1-2 data.csv'!I$1-1)),"")</f>
        <v/>
      </c>
      <c r="J1395" s="6" t="str">
        <f>_xlfn.IFNA(IF(J$1&gt;$C1395,"",INDEX('2-1-1 紀錄下次購買項目'!$C:$C,MATCH('2-1-2 data.csv'!$A1395,'2-1-1 紀錄下次購買項目'!$A:$A,0)+'2-1-2 data.csv'!J$1-1)),"")</f>
        <v/>
      </c>
      <c r="K1395" s="6" t="str">
        <f>_xlfn.IFNA(IF(K$1&gt;$C1395,"",INDEX('2-1-1 紀錄下次購買項目'!$C:$C,MATCH('2-1-2 data.csv'!$A1395,'2-1-1 紀錄下次購買項目'!$A:$A,0)+'2-1-2 data.csv'!K$1-1)),"")</f>
        <v/>
      </c>
      <c r="L1395" s="6" t="str">
        <f>_xlfn.IFNA(IF(L$1&gt;$C1395,"",INDEX('2-1-1 紀錄下次購買項目'!$C:$C,MATCH('2-1-2 data.csv'!$A1395,'2-1-1 紀錄下次購買項目'!$A:$A,0)+'2-1-2 data.csv'!L$1-1)),"")</f>
        <v/>
      </c>
      <c r="M1395" s="6" t="str">
        <f>_xlfn.IFNA(IF(M$1&gt;$C1395,"",INDEX('2-1-1 紀錄下次購買項目'!$C:$C,MATCH('2-1-2 data.csv'!$A1395,'2-1-1 紀錄下次購買項目'!$A:$A,0)+'2-1-2 data.csv'!M$1-1)),"")</f>
        <v/>
      </c>
      <c r="N1395" s="6" t="str">
        <f>_xlfn.IFNA(IF(N$1&gt;$C1395,"",INDEX('2-1-1 紀錄下次購買項目'!$C:$C,MATCH('2-1-2 data.csv'!$A1395,'2-1-1 紀錄下次購買項目'!$A:$A,0)+'2-1-2 data.csv'!N$1-1)),"")</f>
        <v/>
      </c>
    </row>
    <row r="1396" spans="1:14">
      <c r="A1396" s="6">
        <v>7584</v>
      </c>
      <c r="B1396" s="6">
        <v>3873</v>
      </c>
      <c r="C1396" s="6">
        <v>1</v>
      </c>
      <c r="D1396" s="6">
        <v>1</v>
      </c>
      <c r="E1396" s="6" t="str">
        <f>_xlfn.IFNA(IF(E$1&gt;$C1396,"",INDEX('2-1-1 紀錄下次購買項目'!$C:$C,MATCH('2-1-2 data.csv'!$A1396,'2-1-1 紀錄下次購買項目'!$A:$A,0)+'2-1-2 data.csv'!E$1-1)),"")</f>
        <v>耳機麥克風</v>
      </c>
      <c r="F1396" s="6" t="str">
        <f>_xlfn.IFNA(IF(F$1&gt;$C1396,"",INDEX('2-1-1 紀錄下次購買項目'!$C:$C,MATCH('2-1-2 data.csv'!$A1396,'2-1-1 紀錄下次購買項目'!$A:$A,0)+'2-1-2 data.csv'!F$1-1)),"")</f>
        <v/>
      </c>
      <c r="G1396" s="6" t="str">
        <f>_xlfn.IFNA(IF(G$1&gt;$C1396,"",INDEX('2-1-1 紀錄下次購買項目'!$C:$C,MATCH('2-1-2 data.csv'!$A1396,'2-1-1 紀錄下次購買項目'!$A:$A,0)+'2-1-2 data.csv'!G$1-1)),"")</f>
        <v/>
      </c>
      <c r="H1396" s="6" t="str">
        <f>_xlfn.IFNA(IF(H$1&gt;$C1396,"",INDEX('2-1-1 紀錄下次購買項目'!$C:$C,MATCH('2-1-2 data.csv'!$A1396,'2-1-1 紀錄下次購買項目'!$A:$A,0)+'2-1-2 data.csv'!H$1-1)),"")</f>
        <v/>
      </c>
      <c r="I1396" s="6" t="str">
        <f>_xlfn.IFNA(IF(I$1&gt;$C1396,"",INDEX('2-1-1 紀錄下次購買項目'!$C:$C,MATCH('2-1-2 data.csv'!$A1396,'2-1-1 紀錄下次購買項目'!$A:$A,0)+'2-1-2 data.csv'!I$1-1)),"")</f>
        <v/>
      </c>
      <c r="J1396" s="6" t="str">
        <f>_xlfn.IFNA(IF(J$1&gt;$C1396,"",INDEX('2-1-1 紀錄下次購買項目'!$C:$C,MATCH('2-1-2 data.csv'!$A1396,'2-1-1 紀錄下次購買項目'!$A:$A,0)+'2-1-2 data.csv'!J$1-1)),"")</f>
        <v/>
      </c>
      <c r="K1396" s="6" t="str">
        <f>_xlfn.IFNA(IF(K$1&gt;$C1396,"",INDEX('2-1-1 紀錄下次購買項目'!$C:$C,MATCH('2-1-2 data.csv'!$A1396,'2-1-1 紀錄下次購買項目'!$A:$A,0)+'2-1-2 data.csv'!K$1-1)),"")</f>
        <v/>
      </c>
      <c r="L1396" s="6" t="str">
        <f>_xlfn.IFNA(IF(L$1&gt;$C1396,"",INDEX('2-1-1 紀錄下次購買項目'!$C:$C,MATCH('2-1-2 data.csv'!$A1396,'2-1-1 紀錄下次購買項目'!$A:$A,0)+'2-1-2 data.csv'!L$1-1)),"")</f>
        <v/>
      </c>
      <c r="M1396" s="6" t="str">
        <f>_xlfn.IFNA(IF(M$1&gt;$C1396,"",INDEX('2-1-1 紀錄下次購買項目'!$C:$C,MATCH('2-1-2 data.csv'!$A1396,'2-1-1 紀錄下次購買項目'!$A:$A,0)+'2-1-2 data.csv'!M$1-1)),"")</f>
        <v/>
      </c>
      <c r="N1396" s="6" t="str">
        <f>_xlfn.IFNA(IF(N$1&gt;$C1396,"",INDEX('2-1-1 紀錄下次購買項目'!$C:$C,MATCH('2-1-2 data.csv'!$A1396,'2-1-1 紀錄下次購買項目'!$A:$A,0)+'2-1-2 data.csv'!N$1-1)),"")</f>
        <v/>
      </c>
    </row>
    <row r="1397" spans="1:14">
      <c r="A1397" s="6">
        <v>35583</v>
      </c>
      <c r="B1397" s="6">
        <v>3873</v>
      </c>
      <c r="C1397" s="6">
        <v>1</v>
      </c>
      <c r="D1397" s="6">
        <v>1</v>
      </c>
      <c r="E1397" s="6" t="str">
        <f>_xlfn.IFNA(IF(E$1&gt;$C1397,"",INDEX('2-1-1 紀錄下次購買項目'!$C:$C,MATCH('2-1-2 data.csv'!$A1397,'2-1-1 紀錄下次購買項目'!$A:$A,0)+'2-1-2 data.csv'!E$1-1)),"")</f>
        <v>DVD光碟機</v>
      </c>
      <c r="F1397" s="6" t="str">
        <f>_xlfn.IFNA(IF(F$1&gt;$C1397,"",INDEX('2-1-1 紀錄下次購買項目'!$C:$C,MATCH('2-1-2 data.csv'!$A1397,'2-1-1 紀錄下次購買項目'!$A:$A,0)+'2-1-2 data.csv'!F$1-1)),"")</f>
        <v/>
      </c>
      <c r="G1397" s="6" t="str">
        <f>_xlfn.IFNA(IF(G$1&gt;$C1397,"",INDEX('2-1-1 紀錄下次購買項目'!$C:$C,MATCH('2-1-2 data.csv'!$A1397,'2-1-1 紀錄下次購買項目'!$A:$A,0)+'2-1-2 data.csv'!G$1-1)),"")</f>
        <v/>
      </c>
      <c r="H1397" s="6" t="str">
        <f>_xlfn.IFNA(IF(H$1&gt;$C1397,"",INDEX('2-1-1 紀錄下次購買項目'!$C:$C,MATCH('2-1-2 data.csv'!$A1397,'2-1-1 紀錄下次購買項目'!$A:$A,0)+'2-1-2 data.csv'!H$1-1)),"")</f>
        <v/>
      </c>
      <c r="I1397" s="6" t="str">
        <f>_xlfn.IFNA(IF(I$1&gt;$C1397,"",INDEX('2-1-1 紀錄下次購買項目'!$C:$C,MATCH('2-1-2 data.csv'!$A1397,'2-1-1 紀錄下次購買項目'!$A:$A,0)+'2-1-2 data.csv'!I$1-1)),"")</f>
        <v/>
      </c>
      <c r="J1397" s="6" t="str">
        <f>_xlfn.IFNA(IF(J$1&gt;$C1397,"",INDEX('2-1-1 紀錄下次購買項目'!$C:$C,MATCH('2-1-2 data.csv'!$A1397,'2-1-1 紀錄下次購買項目'!$A:$A,0)+'2-1-2 data.csv'!J$1-1)),"")</f>
        <v/>
      </c>
      <c r="K1397" s="6" t="str">
        <f>_xlfn.IFNA(IF(K$1&gt;$C1397,"",INDEX('2-1-1 紀錄下次購買項目'!$C:$C,MATCH('2-1-2 data.csv'!$A1397,'2-1-1 紀錄下次購買項目'!$A:$A,0)+'2-1-2 data.csv'!K$1-1)),"")</f>
        <v/>
      </c>
      <c r="L1397" s="6" t="str">
        <f>_xlfn.IFNA(IF(L$1&gt;$C1397,"",INDEX('2-1-1 紀錄下次購買項目'!$C:$C,MATCH('2-1-2 data.csv'!$A1397,'2-1-1 紀錄下次購買項目'!$A:$A,0)+'2-1-2 data.csv'!L$1-1)),"")</f>
        <v/>
      </c>
      <c r="M1397" s="6" t="str">
        <f>_xlfn.IFNA(IF(M$1&gt;$C1397,"",INDEX('2-1-1 紀錄下次購買項目'!$C:$C,MATCH('2-1-2 data.csv'!$A1397,'2-1-1 紀錄下次購買項目'!$A:$A,0)+'2-1-2 data.csv'!M$1-1)),"")</f>
        <v/>
      </c>
      <c r="N1397" s="6" t="str">
        <f>_xlfn.IFNA(IF(N$1&gt;$C1397,"",INDEX('2-1-1 紀錄下次購買項目'!$C:$C,MATCH('2-1-2 data.csv'!$A1397,'2-1-1 紀錄下次購買項目'!$A:$A,0)+'2-1-2 data.csv'!N$1-1)),"")</f>
        <v/>
      </c>
    </row>
    <row r="1398" spans="1:14">
      <c r="A1398" s="6">
        <v>46653</v>
      </c>
      <c r="B1398" s="6">
        <v>3873</v>
      </c>
      <c r="C1398" s="6">
        <v>1</v>
      </c>
      <c r="D1398" s="6">
        <v>1</v>
      </c>
      <c r="E1398" s="6" t="str">
        <f>_xlfn.IFNA(IF(E$1&gt;$C1398,"",INDEX('2-1-1 紀錄下次購買項目'!$C:$C,MATCH('2-1-2 data.csv'!$A1398,'2-1-1 紀錄下次購買項目'!$A:$A,0)+'2-1-2 data.csv'!E$1-1)),"")</f>
        <v>網路線材</v>
      </c>
      <c r="F1398" s="6" t="str">
        <f>_xlfn.IFNA(IF(F$1&gt;$C1398,"",INDEX('2-1-1 紀錄下次購買項目'!$C:$C,MATCH('2-1-2 data.csv'!$A1398,'2-1-1 紀錄下次購買項目'!$A:$A,0)+'2-1-2 data.csv'!F$1-1)),"")</f>
        <v/>
      </c>
      <c r="G1398" s="6" t="str">
        <f>_xlfn.IFNA(IF(G$1&gt;$C1398,"",INDEX('2-1-1 紀錄下次購買項目'!$C:$C,MATCH('2-1-2 data.csv'!$A1398,'2-1-1 紀錄下次購買項目'!$A:$A,0)+'2-1-2 data.csv'!G$1-1)),"")</f>
        <v/>
      </c>
      <c r="H1398" s="6" t="str">
        <f>_xlfn.IFNA(IF(H$1&gt;$C1398,"",INDEX('2-1-1 紀錄下次購買項目'!$C:$C,MATCH('2-1-2 data.csv'!$A1398,'2-1-1 紀錄下次購買項目'!$A:$A,0)+'2-1-2 data.csv'!H$1-1)),"")</f>
        <v/>
      </c>
      <c r="I1398" s="6" t="str">
        <f>_xlfn.IFNA(IF(I$1&gt;$C1398,"",INDEX('2-1-1 紀錄下次購買項目'!$C:$C,MATCH('2-1-2 data.csv'!$A1398,'2-1-1 紀錄下次購買項目'!$A:$A,0)+'2-1-2 data.csv'!I$1-1)),"")</f>
        <v/>
      </c>
      <c r="J1398" s="6" t="str">
        <f>_xlfn.IFNA(IF(J$1&gt;$C1398,"",INDEX('2-1-1 紀錄下次購買項目'!$C:$C,MATCH('2-1-2 data.csv'!$A1398,'2-1-1 紀錄下次購買項目'!$A:$A,0)+'2-1-2 data.csv'!J$1-1)),"")</f>
        <v/>
      </c>
      <c r="K1398" s="6" t="str">
        <f>_xlfn.IFNA(IF(K$1&gt;$C1398,"",INDEX('2-1-1 紀錄下次購買項目'!$C:$C,MATCH('2-1-2 data.csv'!$A1398,'2-1-1 紀錄下次購買項目'!$A:$A,0)+'2-1-2 data.csv'!K$1-1)),"")</f>
        <v/>
      </c>
      <c r="L1398" s="6" t="str">
        <f>_xlfn.IFNA(IF(L$1&gt;$C1398,"",INDEX('2-1-1 紀錄下次購買項目'!$C:$C,MATCH('2-1-2 data.csv'!$A1398,'2-1-1 紀錄下次購買項目'!$A:$A,0)+'2-1-2 data.csv'!L$1-1)),"")</f>
        <v/>
      </c>
      <c r="M1398" s="6" t="str">
        <f>_xlfn.IFNA(IF(M$1&gt;$C1398,"",INDEX('2-1-1 紀錄下次購買項目'!$C:$C,MATCH('2-1-2 data.csv'!$A1398,'2-1-1 紀錄下次購買項目'!$A:$A,0)+'2-1-2 data.csv'!M$1-1)),"")</f>
        <v/>
      </c>
      <c r="N1398" s="6" t="str">
        <f>_xlfn.IFNA(IF(N$1&gt;$C1398,"",INDEX('2-1-1 紀錄下次購買項目'!$C:$C,MATCH('2-1-2 data.csv'!$A1398,'2-1-1 紀錄下次購買項目'!$A:$A,0)+'2-1-2 data.csv'!N$1-1)),"")</f>
        <v/>
      </c>
    </row>
    <row r="1399" spans="1:14">
      <c r="A1399" s="6">
        <v>47318</v>
      </c>
      <c r="B1399" s="6">
        <v>3873</v>
      </c>
      <c r="C1399" s="6">
        <v>1</v>
      </c>
      <c r="D1399" s="6">
        <v>1</v>
      </c>
      <c r="E1399" s="6" t="str">
        <f>_xlfn.IFNA(IF(E$1&gt;$C1399,"",INDEX('2-1-1 紀錄下次購買項目'!$C:$C,MATCH('2-1-2 data.csv'!$A1399,'2-1-1 紀錄下次購買項目'!$A:$A,0)+'2-1-2 data.csv'!E$1-1)),"")</f>
        <v>線材</v>
      </c>
      <c r="F1399" s="6" t="str">
        <f>_xlfn.IFNA(IF(F$1&gt;$C1399,"",INDEX('2-1-1 紀錄下次購買項目'!$C:$C,MATCH('2-1-2 data.csv'!$A1399,'2-1-1 紀錄下次購買項目'!$A:$A,0)+'2-1-2 data.csv'!F$1-1)),"")</f>
        <v/>
      </c>
      <c r="G1399" s="6" t="str">
        <f>_xlfn.IFNA(IF(G$1&gt;$C1399,"",INDEX('2-1-1 紀錄下次購買項目'!$C:$C,MATCH('2-1-2 data.csv'!$A1399,'2-1-1 紀錄下次購買項目'!$A:$A,0)+'2-1-2 data.csv'!G$1-1)),"")</f>
        <v/>
      </c>
      <c r="H1399" s="6" t="str">
        <f>_xlfn.IFNA(IF(H$1&gt;$C1399,"",INDEX('2-1-1 紀錄下次購買項目'!$C:$C,MATCH('2-1-2 data.csv'!$A1399,'2-1-1 紀錄下次購買項目'!$A:$A,0)+'2-1-2 data.csv'!H$1-1)),"")</f>
        <v/>
      </c>
      <c r="I1399" s="6" t="str">
        <f>_xlfn.IFNA(IF(I$1&gt;$C1399,"",INDEX('2-1-1 紀錄下次購買項目'!$C:$C,MATCH('2-1-2 data.csv'!$A1399,'2-1-1 紀錄下次購買項目'!$A:$A,0)+'2-1-2 data.csv'!I$1-1)),"")</f>
        <v/>
      </c>
      <c r="J1399" s="6" t="str">
        <f>_xlfn.IFNA(IF(J$1&gt;$C1399,"",INDEX('2-1-1 紀錄下次購買項目'!$C:$C,MATCH('2-1-2 data.csv'!$A1399,'2-1-1 紀錄下次購買項目'!$A:$A,0)+'2-1-2 data.csv'!J$1-1)),"")</f>
        <v/>
      </c>
      <c r="K1399" s="6" t="str">
        <f>_xlfn.IFNA(IF(K$1&gt;$C1399,"",INDEX('2-1-1 紀錄下次購買項目'!$C:$C,MATCH('2-1-2 data.csv'!$A1399,'2-1-1 紀錄下次購買項目'!$A:$A,0)+'2-1-2 data.csv'!K$1-1)),"")</f>
        <v/>
      </c>
      <c r="L1399" s="6" t="str">
        <f>_xlfn.IFNA(IF(L$1&gt;$C1399,"",INDEX('2-1-1 紀錄下次購買項目'!$C:$C,MATCH('2-1-2 data.csv'!$A1399,'2-1-1 紀錄下次購買項目'!$A:$A,0)+'2-1-2 data.csv'!L$1-1)),"")</f>
        <v/>
      </c>
      <c r="M1399" s="6" t="str">
        <f>_xlfn.IFNA(IF(M$1&gt;$C1399,"",INDEX('2-1-1 紀錄下次購買項目'!$C:$C,MATCH('2-1-2 data.csv'!$A1399,'2-1-1 紀錄下次購買項目'!$A:$A,0)+'2-1-2 data.csv'!M$1-1)),"")</f>
        <v/>
      </c>
      <c r="N1399" s="6" t="str">
        <f>_xlfn.IFNA(IF(N$1&gt;$C1399,"",INDEX('2-1-1 紀錄下次購買項目'!$C:$C,MATCH('2-1-2 data.csv'!$A1399,'2-1-1 紀錄下次購買項目'!$A:$A,0)+'2-1-2 data.csv'!N$1-1)),"")</f>
        <v/>
      </c>
    </row>
    <row r="1400" spans="1:14">
      <c r="A1400" s="6">
        <v>58292</v>
      </c>
      <c r="B1400" s="6">
        <v>3873</v>
      </c>
      <c r="C1400" s="6">
        <v>1</v>
      </c>
      <c r="D1400" s="6">
        <v>2</v>
      </c>
      <c r="E1400" s="6" t="str">
        <f>_xlfn.IFNA(IF(E$1&gt;$C1400,"",INDEX('2-1-1 紀錄下次購買項目'!$C:$C,MATCH('2-1-2 data.csv'!$A1400,'2-1-1 紀錄下次購買項目'!$A:$A,0)+'2-1-2 data.csv'!E$1-1)),"")</f>
        <v>家電安裝費</v>
      </c>
      <c r="F1400" s="6" t="str">
        <f>_xlfn.IFNA(IF(F$1&gt;$C1400,"",INDEX('2-1-1 紀錄下次購買項目'!$C:$C,MATCH('2-1-2 data.csv'!$A1400,'2-1-1 紀錄下次購買項目'!$A:$A,0)+'2-1-2 data.csv'!F$1-1)),"")</f>
        <v/>
      </c>
      <c r="G1400" s="6" t="str">
        <f>_xlfn.IFNA(IF(G$1&gt;$C1400,"",INDEX('2-1-1 紀錄下次購買項目'!$C:$C,MATCH('2-1-2 data.csv'!$A1400,'2-1-1 紀錄下次購買項目'!$A:$A,0)+'2-1-2 data.csv'!G$1-1)),"")</f>
        <v/>
      </c>
      <c r="H1400" s="6" t="str">
        <f>_xlfn.IFNA(IF(H$1&gt;$C1400,"",INDEX('2-1-1 紀錄下次購買項目'!$C:$C,MATCH('2-1-2 data.csv'!$A1400,'2-1-1 紀錄下次購買項目'!$A:$A,0)+'2-1-2 data.csv'!H$1-1)),"")</f>
        <v/>
      </c>
      <c r="I1400" s="6" t="str">
        <f>_xlfn.IFNA(IF(I$1&gt;$C1400,"",INDEX('2-1-1 紀錄下次購買項目'!$C:$C,MATCH('2-1-2 data.csv'!$A1400,'2-1-1 紀錄下次購買項目'!$A:$A,0)+'2-1-2 data.csv'!I$1-1)),"")</f>
        <v/>
      </c>
      <c r="J1400" s="6" t="str">
        <f>_xlfn.IFNA(IF(J$1&gt;$C1400,"",INDEX('2-1-1 紀錄下次購買項目'!$C:$C,MATCH('2-1-2 data.csv'!$A1400,'2-1-1 紀錄下次購買項目'!$A:$A,0)+'2-1-2 data.csv'!J$1-1)),"")</f>
        <v/>
      </c>
      <c r="K1400" s="6" t="str">
        <f>_xlfn.IFNA(IF(K$1&gt;$C1400,"",INDEX('2-1-1 紀錄下次購買項目'!$C:$C,MATCH('2-1-2 data.csv'!$A1400,'2-1-1 紀錄下次購買項目'!$A:$A,0)+'2-1-2 data.csv'!K$1-1)),"")</f>
        <v/>
      </c>
      <c r="L1400" s="6" t="str">
        <f>_xlfn.IFNA(IF(L$1&gt;$C1400,"",INDEX('2-1-1 紀錄下次購買項目'!$C:$C,MATCH('2-1-2 data.csv'!$A1400,'2-1-1 紀錄下次購買項目'!$A:$A,0)+'2-1-2 data.csv'!L$1-1)),"")</f>
        <v/>
      </c>
      <c r="M1400" s="6" t="str">
        <f>_xlfn.IFNA(IF(M$1&gt;$C1400,"",INDEX('2-1-1 紀錄下次購買項目'!$C:$C,MATCH('2-1-2 data.csv'!$A1400,'2-1-1 紀錄下次購買項目'!$A:$A,0)+'2-1-2 data.csv'!M$1-1)),"")</f>
        <v/>
      </c>
      <c r="N1400" s="6" t="str">
        <f>_xlfn.IFNA(IF(N$1&gt;$C1400,"",INDEX('2-1-1 紀錄下次購買項目'!$C:$C,MATCH('2-1-2 data.csv'!$A1400,'2-1-1 紀錄下次購買項目'!$A:$A,0)+'2-1-2 data.csv'!N$1-1)),"")</f>
        <v/>
      </c>
    </row>
    <row r="1401" spans="1:14">
      <c r="A1401" s="6">
        <v>58966</v>
      </c>
      <c r="B1401" s="6">
        <v>3873</v>
      </c>
      <c r="C1401" s="6">
        <v>2</v>
      </c>
      <c r="D1401" s="6">
        <v>1</v>
      </c>
      <c r="E1401" s="6" t="str">
        <f>_xlfn.IFNA(IF(E$1&gt;$C1401,"",INDEX('2-1-1 紀錄下次購買項目'!$C:$C,MATCH('2-1-2 data.csv'!$A1401,'2-1-1 紀錄下次購買項目'!$A:$A,0)+'2-1-2 data.csv'!E$1-1)),"")</f>
        <v>DVD光碟機</v>
      </c>
      <c r="F1401" s="6" t="str">
        <f>_xlfn.IFNA(IF(F$1&gt;$C1401,"",INDEX('2-1-1 紀錄下次購買項目'!$C:$C,MATCH('2-1-2 data.csv'!$A1401,'2-1-1 紀錄下次購買項目'!$A:$A,0)+'2-1-2 data.csv'!F$1-1)),"")</f>
        <v>LCD螢幕</v>
      </c>
      <c r="G1401" s="6" t="str">
        <f>_xlfn.IFNA(IF(G$1&gt;$C1401,"",INDEX('2-1-1 紀錄下次購買項目'!$C:$C,MATCH('2-1-2 data.csv'!$A1401,'2-1-1 紀錄下次購買項目'!$A:$A,0)+'2-1-2 data.csv'!G$1-1)),"")</f>
        <v/>
      </c>
      <c r="H1401" s="6" t="str">
        <f>_xlfn.IFNA(IF(H$1&gt;$C1401,"",INDEX('2-1-1 紀錄下次購買項目'!$C:$C,MATCH('2-1-2 data.csv'!$A1401,'2-1-1 紀錄下次購買項目'!$A:$A,0)+'2-1-2 data.csv'!H$1-1)),"")</f>
        <v/>
      </c>
      <c r="I1401" s="6" t="str">
        <f>_xlfn.IFNA(IF(I$1&gt;$C1401,"",INDEX('2-1-1 紀錄下次購買項目'!$C:$C,MATCH('2-1-2 data.csv'!$A1401,'2-1-1 紀錄下次購買項目'!$A:$A,0)+'2-1-2 data.csv'!I$1-1)),"")</f>
        <v/>
      </c>
      <c r="J1401" s="6" t="str">
        <f>_xlfn.IFNA(IF(J$1&gt;$C1401,"",INDEX('2-1-1 紀錄下次購買項目'!$C:$C,MATCH('2-1-2 data.csv'!$A1401,'2-1-1 紀錄下次購買項目'!$A:$A,0)+'2-1-2 data.csv'!J$1-1)),"")</f>
        <v/>
      </c>
      <c r="K1401" s="6" t="str">
        <f>_xlfn.IFNA(IF(K$1&gt;$C1401,"",INDEX('2-1-1 紀錄下次購買項目'!$C:$C,MATCH('2-1-2 data.csv'!$A1401,'2-1-1 紀錄下次購買項目'!$A:$A,0)+'2-1-2 data.csv'!K$1-1)),"")</f>
        <v/>
      </c>
      <c r="L1401" s="6" t="str">
        <f>_xlfn.IFNA(IF(L$1&gt;$C1401,"",INDEX('2-1-1 紀錄下次購買項目'!$C:$C,MATCH('2-1-2 data.csv'!$A1401,'2-1-1 紀錄下次購買項目'!$A:$A,0)+'2-1-2 data.csv'!L$1-1)),"")</f>
        <v/>
      </c>
      <c r="M1401" s="6" t="str">
        <f>_xlfn.IFNA(IF(M$1&gt;$C1401,"",INDEX('2-1-1 紀錄下次購買項目'!$C:$C,MATCH('2-1-2 data.csv'!$A1401,'2-1-1 紀錄下次購買項目'!$A:$A,0)+'2-1-2 data.csv'!M$1-1)),"")</f>
        <v/>
      </c>
      <c r="N1401" s="6" t="str">
        <f>_xlfn.IFNA(IF(N$1&gt;$C1401,"",INDEX('2-1-1 紀錄下次購買項目'!$C:$C,MATCH('2-1-2 data.csv'!$A1401,'2-1-1 紀錄下次購買項目'!$A:$A,0)+'2-1-2 data.csv'!N$1-1)),"")</f>
        <v/>
      </c>
    </row>
    <row r="1402" spans="1:14">
      <c r="A1402" s="6">
        <v>78408</v>
      </c>
      <c r="B1402" s="6">
        <v>3873</v>
      </c>
      <c r="C1402" s="6">
        <v>1</v>
      </c>
      <c r="D1402" s="6">
        <v>0</v>
      </c>
      <c r="E1402" s="6" t="str">
        <f>_xlfn.IFNA(IF(E$1&gt;$C1402,"",INDEX('2-1-1 紀錄下次購買項目'!$C:$C,MATCH('2-1-2 data.csv'!$A1402,'2-1-1 紀錄下次購買項目'!$A:$A,0)+'2-1-2 data.csv'!E$1-1)),"")</f>
        <v>延長線</v>
      </c>
      <c r="F1402" s="6" t="str">
        <f>_xlfn.IFNA(IF(F$1&gt;$C1402,"",INDEX('2-1-1 紀錄下次購買項目'!$C:$C,MATCH('2-1-2 data.csv'!$A1402,'2-1-1 紀錄下次購買項目'!$A:$A,0)+'2-1-2 data.csv'!F$1-1)),"")</f>
        <v/>
      </c>
      <c r="G1402" s="6" t="str">
        <f>_xlfn.IFNA(IF(G$1&gt;$C1402,"",INDEX('2-1-1 紀錄下次購買項目'!$C:$C,MATCH('2-1-2 data.csv'!$A1402,'2-1-1 紀錄下次購買項目'!$A:$A,0)+'2-1-2 data.csv'!G$1-1)),"")</f>
        <v/>
      </c>
      <c r="H1402" s="6" t="str">
        <f>_xlfn.IFNA(IF(H$1&gt;$C1402,"",INDEX('2-1-1 紀錄下次購買項目'!$C:$C,MATCH('2-1-2 data.csv'!$A1402,'2-1-1 紀錄下次購買項目'!$A:$A,0)+'2-1-2 data.csv'!H$1-1)),"")</f>
        <v/>
      </c>
      <c r="I1402" s="6" t="str">
        <f>_xlfn.IFNA(IF(I$1&gt;$C1402,"",INDEX('2-1-1 紀錄下次購買項目'!$C:$C,MATCH('2-1-2 data.csv'!$A1402,'2-1-1 紀錄下次購買項目'!$A:$A,0)+'2-1-2 data.csv'!I$1-1)),"")</f>
        <v/>
      </c>
      <c r="J1402" s="6" t="str">
        <f>_xlfn.IFNA(IF(J$1&gt;$C1402,"",INDEX('2-1-1 紀錄下次購買項目'!$C:$C,MATCH('2-1-2 data.csv'!$A1402,'2-1-1 紀錄下次購買項目'!$A:$A,0)+'2-1-2 data.csv'!J$1-1)),"")</f>
        <v/>
      </c>
      <c r="K1402" s="6" t="str">
        <f>_xlfn.IFNA(IF(K$1&gt;$C1402,"",INDEX('2-1-1 紀錄下次購買項目'!$C:$C,MATCH('2-1-2 data.csv'!$A1402,'2-1-1 紀錄下次購買項目'!$A:$A,0)+'2-1-2 data.csv'!K$1-1)),"")</f>
        <v/>
      </c>
      <c r="L1402" s="6" t="str">
        <f>_xlfn.IFNA(IF(L$1&gt;$C1402,"",INDEX('2-1-1 紀錄下次購買項目'!$C:$C,MATCH('2-1-2 data.csv'!$A1402,'2-1-1 紀錄下次購買項目'!$A:$A,0)+'2-1-2 data.csv'!L$1-1)),"")</f>
        <v/>
      </c>
      <c r="M1402" s="6" t="str">
        <f>_xlfn.IFNA(IF(M$1&gt;$C1402,"",INDEX('2-1-1 紀錄下次購買項目'!$C:$C,MATCH('2-1-2 data.csv'!$A1402,'2-1-1 紀錄下次購買項目'!$A:$A,0)+'2-1-2 data.csv'!M$1-1)),"")</f>
        <v/>
      </c>
      <c r="N1402" s="6" t="str">
        <f>_xlfn.IFNA(IF(N$1&gt;$C1402,"",INDEX('2-1-1 紀錄下次購買項目'!$C:$C,MATCH('2-1-2 data.csv'!$A1402,'2-1-1 紀錄下次購買項目'!$A:$A,0)+'2-1-2 data.csv'!N$1-1)),"")</f>
        <v/>
      </c>
    </row>
    <row r="1403" spans="1:14">
      <c r="A1403" s="6">
        <v>8173</v>
      </c>
      <c r="B1403" s="6">
        <v>4011</v>
      </c>
      <c r="C1403" s="6">
        <v>3</v>
      </c>
      <c r="D1403" s="6">
        <v>1</v>
      </c>
      <c r="E1403" s="6" t="str">
        <f>_xlfn.IFNA(IF(E$1&gt;$C1403,"",INDEX('2-1-1 紀錄下次購買項目'!$C:$C,MATCH('2-1-2 data.csv'!$A1403,'2-1-1 紀錄下次購買項目'!$A:$A,0)+'2-1-2 data.csv'!E$1-1)),"")</f>
        <v>線材</v>
      </c>
      <c r="F1403" s="6" t="str">
        <f>_xlfn.IFNA(IF(F$1&gt;$C1403,"",INDEX('2-1-1 紀錄下次購買項目'!$C:$C,MATCH('2-1-2 data.csv'!$A1403,'2-1-1 紀錄下次購買項目'!$A:$A,0)+'2-1-2 data.csv'!F$1-1)),"")</f>
        <v>耳機麥克風</v>
      </c>
      <c r="G1403" s="6" t="str">
        <f>_xlfn.IFNA(IF(G$1&gt;$C1403,"",INDEX('2-1-1 紀錄下次購買項目'!$C:$C,MATCH('2-1-2 data.csv'!$A1403,'2-1-1 紀錄下次購買項目'!$A:$A,0)+'2-1-2 data.csv'!G$1-1)),"")</f>
        <v>記憶卡</v>
      </c>
      <c r="H1403" s="6" t="str">
        <f>_xlfn.IFNA(IF(H$1&gt;$C1403,"",INDEX('2-1-1 紀錄下次購買項目'!$C:$C,MATCH('2-1-2 data.csv'!$A1403,'2-1-1 紀錄下次購買項目'!$A:$A,0)+'2-1-2 data.csv'!H$1-1)),"")</f>
        <v/>
      </c>
      <c r="I1403" s="6" t="str">
        <f>_xlfn.IFNA(IF(I$1&gt;$C1403,"",INDEX('2-1-1 紀錄下次購買項目'!$C:$C,MATCH('2-1-2 data.csv'!$A1403,'2-1-1 紀錄下次購買項目'!$A:$A,0)+'2-1-2 data.csv'!I$1-1)),"")</f>
        <v/>
      </c>
      <c r="J1403" s="6" t="str">
        <f>_xlfn.IFNA(IF(J$1&gt;$C1403,"",INDEX('2-1-1 紀錄下次購買項目'!$C:$C,MATCH('2-1-2 data.csv'!$A1403,'2-1-1 紀錄下次購買項目'!$A:$A,0)+'2-1-2 data.csv'!J$1-1)),"")</f>
        <v/>
      </c>
      <c r="K1403" s="6" t="str">
        <f>_xlfn.IFNA(IF(K$1&gt;$C1403,"",INDEX('2-1-1 紀錄下次購買項目'!$C:$C,MATCH('2-1-2 data.csv'!$A1403,'2-1-1 紀錄下次購買項目'!$A:$A,0)+'2-1-2 data.csv'!K$1-1)),"")</f>
        <v/>
      </c>
      <c r="L1403" s="6" t="str">
        <f>_xlfn.IFNA(IF(L$1&gt;$C1403,"",INDEX('2-1-1 紀錄下次購買項目'!$C:$C,MATCH('2-1-2 data.csv'!$A1403,'2-1-1 紀錄下次購買項目'!$A:$A,0)+'2-1-2 data.csv'!L$1-1)),"")</f>
        <v/>
      </c>
      <c r="M1403" s="6" t="str">
        <f>_xlfn.IFNA(IF(M$1&gt;$C1403,"",INDEX('2-1-1 紀錄下次購買項目'!$C:$C,MATCH('2-1-2 data.csv'!$A1403,'2-1-1 紀錄下次購買項目'!$A:$A,0)+'2-1-2 data.csv'!M$1-1)),"")</f>
        <v/>
      </c>
      <c r="N1403" s="6" t="str">
        <f>_xlfn.IFNA(IF(N$1&gt;$C1403,"",INDEX('2-1-1 紀錄下次購買項目'!$C:$C,MATCH('2-1-2 data.csv'!$A1403,'2-1-1 紀錄下次購買項目'!$A:$A,0)+'2-1-2 data.csv'!N$1-1)),"")</f>
        <v/>
      </c>
    </row>
    <row r="1404" spans="1:14">
      <c r="A1404" s="6">
        <v>21139</v>
      </c>
      <c r="B1404" s="6">
        <v>4011</v>
      </c>
      <c r="C1404" s="6">
        <v>1</v>
      </c>
      <c r="D1404" s="6">
        <v>1</v>
      </c>
      <c r="E1404" s="6" t="str">
        <f>_xlfn.IFNA(IF(E$1&gt;$C1404,"",INDEX('2-1-1 紀錄下次購買項目'!$C:$C,MATCH('2-1-2 data.csv'!$A1404,'2-1-1 紀錄下次購買項目'!$A:$A,0)+'2-1-2 data.csv'!E$1-1)),"")</f>
        <v>USB 儲存碟</v>
      </c>
      <c r="F1404" s="6" t="str">
        <f>_xlfn.IFNA(IF(F$1&gt;$C1404,"",INDEX('2-1-1 紀錄下次購買項目'!$C:$C,MATCH('2-1-2 data.csv'!$A1404,'2-1-1 紀錄下次購買項目'!$A:$A,0)+'2-1-2 data.csv'!F$1-1)),"")</f>
        <v/>
      </c>
      <c r="G1404" s="6" t="str">
        <f>_xlfn.IFNA(IF(G$1&gt;$C1404,"",INDEX('2-1-1 紀錄下次購買項目'!$C:$C,MATCH('2-1-2 data.csv'!$A1404,'2-1-1 紀錄下次購買項目'!$A:$A,0)+'2-1-2 data.csv'!G$1-1)),"")</f>
        <v/>
      </c>
      <c r="H1404" s="6" t="str">
        <f>_xlfn.IFNA(IF(H$1&gt;$C1404,"",INDEX('2-1-1 紀錄下次購買項目'!$C:$C,MATCH('2-1-2 data.csv'!$A1404,'2-1-1 紀錄下次購買項目'!$A:$A,0)+'2-1-2 data.csv'!H$1-1)),"")</f>
        <v/>
      </c>
      <c r="I1404" s="6" t="str">
        <f>_xlfn.IFNA(IF(I$1&gt;$C1404,"",INDEX('2-1-1 紀錄下次購買項目'!$C:$C,MATCH('2-1-2 data.csv'!$A1404,'2-1-1 紀錄下次購買項目'!$A:$A,0)+'2-1-2 data.csv'!I$1-1)),"")</f>
        <v/>
      </c>
      <c r="J1404" s="6" t="str">
        <f>_xlfn.IFNA(IF(J$1&gt;$C1404,"",INDEX('2-1-1 紀錄下次購買項目'!$C:$C,MATCH('2-1-2 data.csv'!$A1404,'2-1-1 紀錄下次購買項目'!$A:$A,0)+'2-1-2 data.csv'!J$1-1)),"")</f>
        <v/>
      </c>
      <c r="K1404" s="6" t="str">
        <f>_xlfn.IFNA(IF(K$1&gt;$C1404,"",INDEX('2-1-1 紀錄下次購買項目'!$C:$C,MATCH('2-1-2 data.csv'!$A1404,'2-1-1 紀錄下次購買項目'!$A:$A,0)+'2-1-2 data.csv'!K$1-1)),"")</f>
        <v/>
      </c>
      <c r="L1404" s="6" t="str">
        <f>_xlfn.IFNA(IF(L$1&gt;$C1404,"",INDEX('2-1-1 紀錄下次購買項目'!$C:$C,MATCH('2-1-2 data.csv'!$A1404,'2-1-1 紀錄下次購買項目'!$A:$A,0)+'2-1-2 data.csv'!L$1-1)),"")</f>
        <v/>
      </c>
      <c r="M1404" s="6" t="str">
        <f>_xlfn.IFNA(IF(M$1&gt;$C1404,"",INDEX('2-1-1 紀錄下次購買項目'!$C:$C,MATCH('2-1-2 data.csv'!$A1404,'2-1-1 紀錄下次購買項目'!$A:$A,0)+'2-1-2 data.csv'!M$1-1)),"")</f>
        <v/>
      </c>
      <c r="N1404" s="6" t="str">
        <f>_xlfn.IFNA(IF(N$1&gt;$C1404,"",INDEX('2-1-1 紀錄下次購買項目'!$C:$C,MATCH('2-1-2 data.csv'!$A1404,'2-1-1 紀錄下次購買項目'!$A:$A,0)+'2-1-2 data.csv'!N$1-1)),"")</f>
        <v/>
      </c>
    </row>
    <row r="1405" spans="1:14">
      <c r="A1405" s="6">
        <v>31413</v>
      </c>
      <c r="B1405" s="6">
        <v>4011</v>
      </c>
      <c r="C1405" s="6">
        <v>1</v>
      </c>
      <c r="D1405" s="6">
        <v>1</v>
      </c>
      <c r="E1405" s="6" t="str">
        <f>_xlfn.IFNA(IF(E$1&gt;$C1405,"",INDEX('2-1-1 紀錄下次購買項目'!$C:$C,MATCH('2-1-2 data.csv'!$A1405,'2-1-1 紀錄下次購買項目'!$A:$A,0)+'2-1-2 data.csv'!E$1-1)),"")</f>
        <v>會員補卡</v>
      </c>
      <c r="F1405" s="6" t="str">
        <f>_xlfn.IFNA(IF(F$1&gt;$C1405,"",INDEX('2-1-1 紀錄下次購買項目'!$C:$C,MATCH('2-1-2 data.csv'!$A1405,'2-1-1 紀錄下次購買項目'!$A:$A,0)+'2-1-2 data.csv'!F$1-1)),"")</f>
        <v/>
      </c>
      <c r="G1405" s="6" t="str">
        <f>_xlfn.IFNA(IF(G$1&gt;$C1405,"",INDEX('2-1-1 紀錄下次購買項目'!$C:$C,MATCH('2-1-2 data.csv'!$A1405,'2-1-1 紀錄下次購買項目'!$A:$A,0)+'2-1-2 data.csv'!G$1-1)),"")</f>
        <v/>
      </c>
      <c r="H1405" s="6" t="str">
        <f>_xlfn.IFNA(IF(H$1&gt;$C1405,"",INDEX('2-1-1 紀錄下次購買項目'!$C:$C,MATCH('2-1-2 data.csv'!$A1405,'2-1-1 紀錄下次購買項目'!$A:$A,0)+'2-1-2 data.csv'!H$1-1)),"")</f>
        <v/>
      </c>
      <c r="I1405" s="6" t="str">
        <f>_xlfn.IFNA(IF(I$1&gt;$C1405,"",INDEX('2-1-1 紀錄下次購買項目'!$C:$C,MATCH('2-1-2 data.csv'!$A1405,'2-1-1 紀錄下次購買項目'!$A:$A,0)+'2-1-2 data.csv'!I$1-1)),"")</f>
        <v/>
      </c>
      <c r="J1405" s="6" t="str">
        <f>_xlfn.IFNA(IF(J$1&gt;$C1405,"",INDEX('2-1-1 紀錄下次購買項目'!$C:$C,MATCH('2-1-2 data.csv'!$A1405,'2-1-1 紀錄下次購買項目'!$A:$A,0)+'2-1-2 data.csv'!J$1-1)),"")</f>
        <v/>
      </c>
      <c r="K1405" s="6" t="str">
        <f>_xlfn.IFNA(IF(K$1&gt;$C1405,"",INDEX('2-1-1 紀錄下次購買項目'!$C:$C,MATCH('2-1-2 data.csv'!$A1405,'2-1-1 紀錄下次購買項目'!$A:$A,0)+'2-1-2 data.csv'!K$1-1)),"")</f>
        <v/>
      </c>
      <c r="L1405" s="6" t="str">
        <f>_xlfn.IFNA(IF(L$1&gt;$C1405,"",INDEX('2-1-1 紀錄下次購買項目'!$C:$C,MATCH('2-1-2 data.csv'!$A1405,'2-1-1 紀錄下次購買項目'!$A:$A,0)+'2-1-2 data.csv'!L$1-1)),"")</f>
        <v/>
      </c>
      <c r="M1405" s="6" t="str">
        <f>_xlfn.IFNA(IF(M$1&gt;$C1405,"",INDEX('2-1-1 紀錄下次購買項目'!$C:$C,MATCH('2-1-2 data.csv'!$A1405,'2-1-1 紀錄下次購買項目'!$A:$A,0)+'2-1-2 data.csv'!M$1-1)),"")</f>
        <v/>
      </c>
      <c r="N1405" s="6" t="str">
        <f>_xlfn.IFNA(IF(N$1&gt;$C1405,"",INDEX('2-1-1 紀錄下次購買項目'!$C:$C,MATCH('2-1-2 data.csv'!$A1405,'2-1-1 紀錄下次購買項目'!$A:$A,0)+'2-1-2 data.csv'!N$1-1)),"")</f>
        <v/>
      </c>
    </row>
    <row r="1406" spans="1:14">
      <c r="A1406" s="6">
        <v>33156</v>
      </c>
      <c r="B1406" s="6">
        <v>4011</v>
      </c>
      <c r="C1406" s="6">
        <v>1</v>
      </c>
      <c r="D1406" s="6">
        <v>1</v>
      </c>
      <c r="E1406" s="6" t="str">
        <f>_xlfn.IFNA(IF(E$1&gt;$C1406,"",INDEX('2-1-1 紀錄下次購買項目'!$C:$C,MATCH('2-1-2 data.csv'!$A1406,'2-1-1 紀錄下次購買項目'!$A:$A,0)+'2-1-2 data.csv'!E$1-1)),"")</f>
        <v>讀卡機/轉接卡</v>
      </c>
      <c r="F1406" s="6" t="str">
        <f>_xlfn.IFNA(IF(F$1&gt;$C1406,"",INDEX('2-1-1 紀錄下次購買項目'!$C:$C,MATCH('2-1-2 data.csv'!$A1406,'2-1-1 紀錄下次購買項目'!$A:$A,0)+'2-1-2 data.csv'!F$1-1)),"")</f>
        <v/>
      </c>
      <c r="G1406" s="6" t="str">
        <f>_xlfn.IFNA(IF(G$1&gt;$C1406,"",INDEX('2-1-1 紀錄下次購買項目'!$C:$C,MATCH('2-1-2 data.csv'!$A1406,'2-1-1 紀錄下次購買項目'!$A:$A,0)+'2-1-2 data.csv'!G$1-1)),"")</f>
        <v/>
      </c>
      <c r="H1406" s="6" t="str">
        <f>_xlfn.IFNA(IF(H$1&gt;$C1406,"",INDEX('2-1-1 紀錄下次購買項目'!$C:$C,MATCH('2-1-2 data.csv'!$A1406,'2-1-1 紀錄下次購買項目'!$A:$A,0)+'2-1-2 data.csv'!H$1-1)),"")</f>
        <v/>
      </c>
      <c r="I1406" s="6" t="str">
        <f>_xlfn.IFNA(IF(I$1&gt;$C1406,"",INDEX('2-1-1 紀錄下次購買項目'!$C:$C,MATCH('2-1-2 data.csv'!$A1406,'2-1-1 紀錄下次購買項目'!$A:$A,0)+'2-1-2 data.csv'!I$1-1)),"")</f>
        <v/>
      </c>
      <c r="J1406" s="6" t="str">
        <f>_xlfn.IFNA(IF(J$1&gt;$C1406,"",INDEX('2-1-1 紀錄下次購買項目'!$C:$C,MATCH('2-1-2 data.csv'!$A1406,'2-1-1 紀錄下次購買項目'!$A:$A,0)+'2-1-2 data.csv'!J$1-1)),"")</f>
        <v/>
      </c>
      <c r="K1406" s="6" t="str">
        <f>_xlfn.IFNA(IF(K$1&gt;$C1406,"",INDEX('2-1-1 紀錄下次購買項目'!$C:$C,MATCH('2-1-2 data.csv'!$A1406,'2-1-1 紀錄下次購買項目'!$A:$A,0)+'2-1-2 data.csv'!K$1-1)),"")</f>
        <v/>
      </c>
      <c r="L1406" s="6" t="str">
        <f>_xlfn.IFNA(IF(L$1&gt;$C1406,"",INDEX('2-1-1 紀錄下次購買項目'!$C:$C,MATCH('2-1-2 data.csv'!$A1406,'2-1-1 紀錄下次購買項目'!$A:$A,0)+'2-1-2 data.csv'!L$1-1)),"")</f>
        <v/>
      </c>
      <c r="M1406" s="6" t="str">
        <f>_xlfn.IFNA(IF(M$1&gt;$C1406,"",INDEX('2-1-1 紀錄下次購買項目'!$C:$C,MATCH('2-1-2 data.csv'!$A1406,'2-1-1 紀錄下次購買項目'!$A:$A,0)+'2-1-2 data.csv'!M$1-1)),"")</f>
        <v/>
      </c>
      <c r="N1406" s="6" t="str">
        <f>_xlfn.IFNA(IF(N$1&gt;$C1406,"",INDEX('2-1-1 紀錄下次購買項目'!$C:$C,MATCH('2-1-2 data.csv'!$A1406,'2-1-1 紀錄下次購買項目'!$A:$A,0)+'2-1-2 data.csv'!N$1-1)),"")</f>
        <v/>
      </c>
    </row>
    <row r="1407" spans="1:14">
      <c r="A1407" s="6">
        <v>38091</v>
      </c>
      <c r="B1407" s="6">
        <v>4011</v>
      </c>
      <c r="C1407" s="6">
        <v>1</v>
      </c>
      <c r="D1407" s="6">
        <v>2</v>
      </c>
      <c r="E1407" s="6" t="str">
        <f>_xlfn.IFNA(IF(E$1&gt;$C1407,"",INDEX('2-1-1 紀錄下次購買項目'!$C:$C,MATCH('2-1-2 data.csv'!$A1407,'2-1-1 紀錄下次購買項目'!$A:$A,0)+'2-1-2 data.csv'!E$1-1)),"")</f>
        <v>鍵盤</v>
      </c>
      <c r="F1407" s="6" t="str">
        <f>_xlfn.IFNA(IF(F$1&gt;$C1407,"",INDEX('2-1-1 紀錄下次購買項目'!$C:$C,MATCH('2-1-2 data.csv'!$A1407,'2-1-1 紀錄下次購買項目'!$A:$A,0)+'2-1-2 data.csv'!F$1-1)),"")</f>
        <v/>
      </c>
      <c r="G1407" s="6" t="str">
        <f>_xlfn.IFNA(IF(G$1&gt;$C1407,"",INDEX('2-1-1 紀錄下次購買項目'!$C:$C,MATCH('2-1-2 data.csv'!$A1407,'2-1-1 紀錄下次購買項目'!$A:$A,0)+'2-1-2 data.csv'!G$1-1)),"")</f>
        <v/>
      </c>
      <c r="H1407" s="6" t="str">
        <f>_xlfn.IFNA(IF(H$1&gt;$C1407,"",INDEX('2-1-1 紀錄下次購買項目'!$C:$C,MATCH('2-1-2 data.csv'!$A1407,'2-1-1 紀錄下次購買項目'!$A:$A,0)+'2-1-2 data.csv'!H$1-1)),"")</f>
        <v/>
      </c>
      <c r="I1407" s="6" t="str">
        <f>_xlfn.IFNA(IF(I$1&gt;$C1407,"",INDEX('2-1-1 紀錄下次購買項目'!$C:$C,MATCH('2-1-2 data.csv'!$A1407,'2-1-1 紀錄下次購買項目'!$A:$A,0)+'2-1-2 data.csv'!I$1-1)),"")</f>
        <v/>
      </c>
      <c r="J1407" s="6" t="str">
        <f>_xlfn.IFNA(IF(J$1&gt;$C1407,"",INDEX('2-1-1 紀錄下次購買項目'!$C:$C,MATCH('2-1-2 data.csv'!$A1407,'2-1-1 紀錄下次購買項目'!$A:$A,0)+'2-1-2 data.csv'!J$1-1)),"")</f>
        <v/>
      </c>
      <c r="K1407" s="6" t="str">
        <f>_xlfn.IFNA(IF(K$1&gt;$C1407,"",INDEX('2-1-1 紀錄下次購買項目'!$C:$C,MATCH('2-1-2 data.csv'!$A1407,'2-1-1 紀錄下次購買項目'!$A:$A,0)+'2-1-2 data.csv'!K$1-1)),"")</f>
        <v/>
      </c>
      <c r="L1407" s="6" t="str">
        <f>_xlfn.IFNA(IF(L$1&gt;$C1407,"",INDEX('2-1-1 紀錄下次購買項目'!$C:$C,MATCH('2-1-2 data.csv'!$A1407,'2-1-1 紀錄下次購買項目'!$A:$A,0)+'2-1-2 data.csv'!L$1-1)),"")</f>
        <v/>
      </c>
      <c r="M1407" s="6" t="str">
        <f>_xlfn.IFNA(IF(M$1&gt;$C1407,"",INDEX('2-1-1 紀錄下次購買項目'!$C:$C,MATCH('2-1-2 data.csv'!$A1407,'2-1-1 紀錄下次購買項目'!$A:$A,0)+'2-1-2 data.csv'!M$1-1)),"")</f>
        <v/>
      </c>
      <c r="N1407" s="6" t="str">
        <f>_xlfn.IFNA(IF(N$1&gt;$C1407,"",INDEX('2-1-1 紀錄下次購買項目'!$C:$C,MATCH('2-1-2 data.csv'!$A1407,'2-1-1 紀錄下次購買項目'!$A:$A,0)+'2-1-2 data.csv'!N$1-1)),"")</f>
        <v/>
      </c>
    </row>
    <row r="1408" spans="1:14">
      <c r="A1408" s="6">
        <v>41143</v>
      </c>
      <c r="B1408" s="6">
        <v>4011</v>
      </c>
      <c r="C1408" s="6">
        <v>2</v>
      </c>
      <c r="D1408" s="6">
        <v>1</v>
      </c>
      <c r="E1408" s="6" t="str">
        <f>_xlfn.IFNA(IF(E$1&gt;$C1408,"",INDEX('2-1-1 紀錄下次購買項目'!$C:$C,MATCH('2-1-2 data.csv'!$A1408,'2-1-1 紀錄下次購買項目'!$A:$A,0)+'2-1-2 data.csv'!E$1-1)),"")</f>
        <v>30公升以下微電腦微波爐</v>
      </c>
      <c r="F1408" s="6" t="str">
        <f>_xlfn.IFNA(IF(F$1&gt;$C1408,"",INDEX('2-1-1 紀錄下次購買項目'!$C:$C,MATCH('2-1-2 data.csv'!$A1408,'2-1-1 紀錄下次購買項目'!$A:$A,0)+'2-1-2 data.csv'!F$1-1)),"")</f>
        <v>線材</v>
      </c>
      <c r="G1408" s="6" t="str">
        <f>_xlfn.IFNA(IF(G$1&gt;$C1408,"",INDEX('2-1-1 紀錄下次購買項目'!$C:$C,MATCH('2-1-2 data.csv'!$A1408,'2-1-1 紀錄下次購買項目'!$A:$A,0)+'2-1-2 data.csv'!G$1-1)),"")</f>
        <v/>
      </c>
      <c r="H1408" s="6" t="str">
        <f>_xlfn.IFNA(IF(H$1&gt;$C1408,"",INDEX('2-1-1 紀錄下次購買項目'!$C:$C,MATCH('2-1-2 data.csv'!$A1408,'2-1-1 紀錄下次購買項目'!$A:$A,0)+'2-1-2 data.csv'!H$1-1)),"")</f>
        <v/>
      </c>
      <c r="I1408" s="6" t="str">
        <f>_xlfn.IFNA(IF(I$1&gt;$C1408,"",INDEX('2-1-1 紀錄下次購買項目'!$C:$C,MATCH('2-1-2 data.csv'!$A1408,'2-1-1 紀錄下次購買項目'!$A:$A,0)+'2-1-2 data.csv'!I$1-1)),"")</f>
        <v/>
      </c>
      <c r="J1408" s="6" t="str">
        <f>_xlfn.IFNA(IF(J$1&gt;$C1408,"",INDEX('2-1-1 紀錄下次購買項目'!$C:$C,MATCH('2-1-2 data.csv'!$A1408,'2-1-1 紀錄下次購買項目'!$A:$A,0)+'2-1-2 data.csv'!J$1-1)),"")</f>
        <v/>
      </c>
      <c r="K1408" s="6" t="str">
        <f>_xlfn.IFNA(IF(K$1&gt;$C1408,"",INDEX('2-1-1 紀錄下次購買項目'!$C:$C,MATCH('2-1-2 data.csv'!$A1408,'2-1-1 紀錄下次購買項目'!$A:$A,0)+'2-1-2 data.csv'!K$1-1)),"")</f>
        <v/>
      </c>
      <c r="L1408" s="6" t="str">
        <f>_xlfn.IFNA(IF(L$1&gt;$C1408,"",INDEX('2-1-1 紀錄下次購買項目'!$C:$C,MATCH('2-1-2 data.csv'!$A1408,'2-1-1 紀錄下次購買項目'!$A:$A,0)+'2-1-2 data.csv'!L$1-1)),"")</f>
        <v/>
      </c>
      <c r="M1408" s="6" t="str">
        <f>_xlfn.IFNA(IF(M$1&gt;$C1408,"",INDEX('2-1-1 紀錄下次購買項目'!$C:$C,MATCH('2-1-2 data.csv'!$A1408,'2-1-1 紀錄下次購買項目'!$A:$A,0)+'2-1-2 data.csv'!M$1-1)),"")</f>
        <v/>
      </c>
      <c r="N1408" s="6" t="str">
        <f>_xlfn.IFNA(IF(N$1&gt;$C1408,"",INDEX('2-1-1 紀錄下次購買項目'!$C:$C,MATCH('2-1-2 data.csv'!$A1408,'2-1-1 紀錄下次購買項目'!$A:$A,0)+'2-1-2 data.csv'!N$1-1)),"")</f>
        <v/>
      </c>
    </row>
    <row r="1409" spans="1:14">
      <c r="A1409" s="6">
        <v>47514</v>
      </c>
      <c r="B1409" s="6">
        <v>4011</v>
      </c>
      <c r="C1409" s="6">
        <v>1</v>
      </c>
      <c r="D1409" s="6">
        <v>1</v>
      </c>
      <c r="E1409" s="6" t="str">
        <f>_xlfn.IFNA(IF(E$1&gt;$C1409,"",INDEX('2-1-1 紀錄下次購買項目'!$C:$C,MATCH('2-1-2 data.csv'!$A1409,'2-1-1 紀錄下次購買項目'!$A:$A,0)+'2-1-2 data.csv'!E$1-1)),"")</f>
        <v>線材</v>
      </c>
      <c r="F1409" s="6" t="str">
        <f>_xlfn.IFNA(IF(F$1&gt;$C1409,"",INDEX('2-1-1 紀錄下次購買項目'!$C:$C,MATCH('2-1-2 data.csv'!$A1409,'2-1-1 紀錄下次購買項目'!$A:$A,0)+'2-1-2 data.csv'!F$1-1)),"")</f>
        <v/>
      </c>
      <c r="G1409" s="6" t="str">
        <f>_xlfn.IFNA(IF(G$1&gt;$C1409,"",INDEX('2-1-1 紀錄下次購買項目'!$C:$C,MATCH('2-1-2 data.csv'!$A1409,'2-1-1 紀錄下次購買項目'!$A:$A,0)+'2-1-2 data.csv'!G$1-1)),"")</f>
        <v/>
      </c>
      <c r="H1409" s="6" t="str">
        <f>_xlfn.IFNA(IF(H$1&gt;$C1409,"",INDEX('2-1-1 紀錄下次購買項目'!$C:$C,MATCH('2-1-2 data.csv'!$A1409,'2-1-1 紀錄下次購買項目'!$A:$A,0)+'2-1-2 data.csv'!H$1-1)),"")</f>
        <v/>
      </c>
      <c r="I1409" s="6" t="str">
        <f>_xlfn.IFNA(IF(I$1&gt;$C1409,"",INDEX('2-1-1 紀錄下次購買項目'!$C:$C,MATCH('2-1-2 data.csv'!$A1409,'2-1-1 紀錄下次購買項目'!$A:$A,0)+'2-1-2 data.csv'!I$1-1)),"")</f>
        <v/>
      </c>
      <c r="J1409" s="6" t="str">
        <f>_xlfn.IFNA(IF(J$1&gt;$C1409,"",INDEX('2-1-1 紀錄下次購買項目'!$C:$C,MATCH('2-1-2 data.csv'!$A1409,'2-1-1 紀錄下次購買項目'!$A:$A,0)+'2-1-2 data.csv'!J$1-1)),"")</f>
        <v/>
      </c>
      <c r="K1409" s="6" t="str">
        <f>_xlfn.IFNA(IF(K$1&gt;$C1409,"",INDEX('2-1-1 紀錄下次購買項目'!$C:$C,MATCH('2-1-2 data.csv'!$A1409,'2-1-1 紀錄下次購買項目'!$A:$A,0)+'2-1-2 data.csv'!K$1-1)),"")</f>
        <v/>
      </c>
      <c r="L1409" s="6" t="str">
        <f>_xlfn.IFNA(IF(L$1&gt;$C1409,"",INDEX('2-1-1 紀錄下次購買項目'!$C:$C,MATCH('2-1-2 data.csv'!$A1409,'2-1-1 紀錄下次購買項目'!$A:$A,0)+'2-1-2 data.csv'!L$1-1)),"")</f>
        <v/>
      </c>
      <c r="M1409" s="6" t="str">
        <f>_xlfn.IFNA(IF(M$1&gt;$C1409,"",INDEX('2-1-1 紀錄下次購買項目'!$C:$C,MATCH('2-1-2 data.csv'!$A1409,'2-1-1 紀錄下次購買項目'!$A:$A,0)+'2-1-2 data.csv'!M$1-1)),"")</f>
        <v/>
      </c>
      <c r="N1409" s="6" t="str">
        <f>_xlfn.IFNA(IF(N$1&gt;$C1409,"",INDEX('2-1-1 紀錄下次購買項目'!$C:$C,MATCH('2-1-2 data.csv'!$A1409,'2-1-1 紀錄下次購買項目'!$A:$A,0)+'2-1-2 data.csv'!N$1-1)),"")</f>
        <v/>
      </c>
    </row>
    <row r="1410" spans="1:14">
      <c r="A1410" s="6">
        <v>48685</v>
      </c>
      <c r="B1410" s="6">
        <v>4011</v>
      </c>
      <c r="C1410" s="6">
        <v>1</v>
      </c>
      <c r="D1410" s="6">
        <v>3</v>
      </c>
      <c r="E1410" s="6" t="str">
        <f>_xlfn.IFNA(IF(E$1&gt;$C1410,"",INDEX('2-1-1 紀錄下次購買項目'!$C:$C,MATCH('2-1-2 data.csv'!$A1410,'2-1-1 紀錄下次購買項目'!$A:$A,0)+'2-1-2 data.csv'!E$1-1)),"")</f>
        <v>USB 儲存碟</v>
      </c>
      <c r="F1410" s="6" t="str">
        <f>_xlfn.IFNA(IF(F$1&gt;$C1410,"",INDEX('2-1-1 紀錄下次購買項目'!$C:$C,MATCH('2-1-2 data.csv'!$A1410,'2-1-1 紀錄下次購買項目'!$A:$A,0)+'2-1-2 data.csv'!F$1-1)),"")</f>
        <v/>
      </c>
      <c r="G1410" s="6" t="str">
        <f>_xlfn.IFNA(IF(G$1&gt;$C1410,"",INDEX('2-1-1 紀錄下次購買項目'!$C:$C,MATCH('2-1-2 data.csv'!$A1410,'2-1-1 紀錄下次購買項目'!$A:$A,0)+'2-1-2 data.csv'!G$1-1)),"")</f>
        <v/>
      </c>
      <c r="H1410" s="6" t="str">
        <f>_xlfn.IFNA(IF(H$1&gt;$C1410,"",INDEX('2-1-1 紀錄下次購買項目'!$C:$C,MATCH('2-1-2 data.csv'!$A1410,'2-1-1 紀錄下次購買項目'!$A:$A,0)+'2-1-2 data.csv'!H$1-1)),"")</f>
        <v/>
      </c>
      <c r="I1410" s="6" t="str">
        <f>_xlfn.IFNA(IF(I$1&gt;$C1410,"",INDEX('2-1-1 紀錄下次購買項目'!$C:$C,MATCH('2-1-2 data.csv'!$A1410,'2-1-1 紀錄下次購買項目'!$A:$A,0)+'2-1-2 data.csv'!I$1-1)),"")</f>
        <v/>
      </c>
      <c r="J1410" s="6" t="str">
        <f>_xlfn.IFNA(IF(J$1&gt;$C1410,"",INDEX('2-1-1 紀錄下次購買項目'!$C:$C,MATCH('2-1-2 data.csv'!$A1410,'2-1-1 紀錄下次購買項目'!$A:$A,0)+'2-1-2 data.csv'!J$1-1)),"")</f>
        <v/>
      </c>
      <c r="K1410" s="6" t="str">
        <f>_xlfn.IFNA(IF(K$1&gt;$C1410,"",INDEX('2-1-1 紀錄下次購買項目'!$C:$C,MATCH('2-1-2 data.csv'!$A1410,'2-1-1 紀錄下次購買項目'!$A:$A,0)+'2-1-2 data.csv'!K$1-1)),"")</f>
        <v/>
      </c>
      <c r="L1410" s="6" t="str">
        <f>_xlfn.IFNA(IF(L$1&gt;$C1410,"",INDEX('2-1-1 紀錄下次購買項目'!$C:$C,MATCH('2-1-2 data.csv'!$A1410,'2-1-1 紀錄下次購買項目'!$A:$A,0)+'2-1-2 data.csv'!L$1-1)),"")</f>
        <v/>
      </c>
      <c r="M1410" s="6" t="str">
        <f>_xlfn.IFNA(IF(M$1&gt;$C1410,"",INDEX('2-1-1 紀錄下次購買項目'!$C:$C,MATCH('2-1-2 data.csv'!$A1410,'2-1-1 紀錄下次購買項目'!$A:$A,0)+'2-1-2 data.csv'!M$1-1)),"")</f>
        <v/>
      </c>
      <c r="N1410" s="6" t="str">
        <f>_xlfn.IFNA(IF(N$1&gt;$C1410,"",INDEX('2-1-1 紀錄下次購買項目'!$C:$C,MATCH('2-1-2 data.csv'!$A1410,'2-1-1 紀錄下次購買項目'!$A:$A,0)+'2-1-2 data.csv'!N$1-1)),"")</f>
        <v/>
      </c>
    </row>
    <row r="1411" spans="1:14">
      <c r="A1411" s="6">
        <v>50621</v>
      </c>
      <c r="B1411" s="6">
        <v>4011</v>
      </c>
      <c r="C1411" s="6">
        <v>3</v>
      </c>
      <c r="D1411" s="6">
        <v>1</v>
      </c>
      <c r="E1411" s="6" t="str">
        <f>_xlfn.IFNA(IF(E$1&gt;$C1411,"",INDEX('2-1-1 紀錄下次購買項目'!$C:$C,MATCH('2-1-2 data.csv'!$A1411,'2-1-1 紀錄下次購買項目'!$A:$A,0)+'2-1-2 data.csv'!E$1-1)),"")</f>
        <v>鍵盤</v>
      </c>
      <c r="F1411" s="6" t="str">
        <f>_xlfn.IFNA(IF(F$1&gt;$C1411,"",INDEX('2-1-1 紀錄下次購買項目'!$C:$C,MATCH('2-1-2 data.csv'!$A1411,'2-1-1 紀錄下次購買項目'!$A:$A,0)+'2-1-2 data.csv'!F$1-1)),"")</f>
        <v>LCD螢幕</v>
      </c>
      <c r="G1411" s="6" t="str">
        <f>_xlfn.IFNA(IF(G$1&gt;$C1411,"",INDEX('2-1-1 紀錄下次購買項目'!$C:$C,MATCH('2-1-2 data.csv'!$A1411,'2-1-1 紀錄下次購買項目'!$A:$A,0)+'2-1-2 data.csv'!G$1-1)),"")</f>
        <v>有線光學鼠</v>
      </c>
      <c r="H1411" s="6" t="str">
        <f>_xlfn.IFNA(IF(H$1&gt;$C1411,"",INDEX('2-1-1 紀錄下次購買項目'!$C:$C,MATCH('2-1-2 data.csv'!$A1411,'2-1-1 紀錄下次購買項目'!$A:$A,0)+'2-1-2 data.csv'!H$1-1)),"")</f>
        <v/>
      </c>
      <c r="I1411" s="6" t="str">
        <f>_xlfn.IFNA(IF(I$1&gt;$C1411,"",INDEX('2-1-1 紀錄下次購買項目'!$C:$C,MATCH('2-1-2 data.csv'!$A1411,'2-1-1 紀錄下次購買項目'!$A:$A,0)+'2-1-2 data.csv'!I$1-1)),"")</f>
        <v/>
      </c>
      <c r="J1411" s="6" t="str">
        <f>_xlfn.IFNA(IF(J$1&gt;$C1411,"",INDEX('2-1-1 紀錄下次購買項目'!$C:$C,MATCH('2-1-2 data.csv'!$A1411,'2-1-1 紀錄下次購買項目'!$A:$A,0)+'2-1-2 data.csv'!J$1-1)),"")</f>
        <v/>
      </c>
      <c r="K1411" s="6" t="str">
        <f>_xlfn.IFNA(IF(K$1&gt;$C1411,"",INDEX('2-1-1 紀錄下次購買項目'!$C:$C,MATCH('2-1-2 data.csv'!$A1411,'2-1-1 紀錄下次購買項目'!$A:$A,0)+'2-1-2 data.csv'!K$1-1)),"")</f>
        <v/>
      </c>
      <c r="L1411" s="6" t="str">
        <f>_xlfn.IFNA(IF(L$1&gt;$C1411,"",INDEX('2-1-1 紀錄下次購買項目'!$C:$C,MATCH('2-1-2 data.csv'!$A1411,'2-1-1 紀錄下次購買項目'!$A:$A,0)+'2-1-2 data.csv'!L$1-1)),"")</f>
        <v/>
      </c>
      <c r="M1411" s="6" t="str">
        <f>_xlfn.IFNA(IF(M$1&gt;$C1411,"",INDEX('2-1-1 紀錄下次購買項目'!$C:$C,MATCH('2-1-2 data.csv'!$A1411,'2-1-1 紀錄下次購買項目'!$A:$A,0)+'2-1-2 data.csv'!M$1-1)),"")</f>
        <v/>
      </c>
      <c r="N1411" s="6" t="str">
        <f>_xlfn.IFNA(IF(N$1&gt;$C1411,"",INDEX('2-1-1 紀錄下次購買項目'!$C:$C,MATCH('2-1-2 data.csv'!$A1411,'2-1-1 紀錄下次購買項目'!$A:$A,0)+'2-1-2 data.csv'!N$1-1)),"")</f>
        <v/>
      </c>
    </row>
    <row r="1412" spans="1:14">
      <c r="A1412" s="6">
        <v>59613</v>
      </c>
      <c r="B1412" s="6">
        <v>4011</v>
      </c>
      <c r="C1412" s="6">
        <v>1</v>
      </c>
      <c r="D1412" s="6">
        <v>0</v>
      </c>
      <c r="E1412" s="6" t="str">
        <f>_xlfn.IFNA(IF(E$1&gt;$C1412,"",INDEX('2-1-1 紀錄下次購買項目'!$C:$C,MATCH('2-1-2 data.csv'!$A1412,'2-1-1 紀錄下次購買項目'!$A:$A,0)+'2-1-2 data.csv'!E$1-1)),"")</f>
        <v>延長線</v>
      </c>
      <c r="F1412" s="6" t="str">
        <f>_xlfn.IFNA(IF(F$1&gt;$C1412,"",INDEX('2-1-1 紀錄下次購買項目'!$C:$C,MATCH('2-1-2 data.csv'!$A1412,'2-1-1 紀錄下次購買項目'!$A:$A,0)+'2-1-2 data.csv'!F$1-1)),"")</f>
        <v/>
      </c>
      <c r="G1412" s="6" t="str">
        <f>_xlfn.IFNA(IF(G$1&gt;$C1412,"",INDEX('2-1-1 紀錄下次購買項目'!$C:$C,MATCH('2-1-2 data.csv'!$A1412,'2-1-1 紀錄下次購買項目'!$A:$A,0)+'2-1-2 data.csv'!G$1-1)),"")</f>
        <v/>
      </c>
      <c r="H1412" s="6" t="str">
        <f>_xlfn.IFNA(IF(H$1&gt;$C1412,"",INDEX('2-1-1 紀錄下次購買項目'!$C:$C,MATCH('2-1-2 data.csv'!$A1412,'2-1-1 紀錄下次購買項目'!$A:$A,0)+'2-1-2 data.csv'!H$1-1)),"")</f>
        <v/>
      </c>
      <c r="I1412" s="6" t="str">
        <f>_xlfn.IFNA(IF(I$1&gt;$C1412,"",INDEX('2-1-1 紀錄下次購買項目'!$C:$C,MATCH('2-1-2 data.csv'!$A1412,'2-1-1 紀錄下次購買項目'!$A:$A,0)+'2-1-2 data.csv'!I$1-1)),"")</f>
        <v/>
      </c>
      <c r="J1412" s="6" t="str">
        <f>_xlfn.IFNA(IF(J$1&gt;$C1412,"",INDEX('2-1-1 紀錄下次購買項目'!$C:$C,MATCH('2-1-2 data.csv'!$A1412,'2-1-1 紀錄下次購買項目'!$A:$A,0)+'2-1-2 data.csv'!J$1-1)),"")</f>
        <v/>
      </c>
      <c r="K1412" s="6" t="str">
        <f>_xlfn.IFNA(IF(K$1&gt;$C1412,"",INDEX('2-1-1 紀錄下次購買項目'!$C:$C,MATCH('2-1-2 data.csv'!$A1412,'2-1-1 紀錄下次購買項目'!$A:$A,0)+'2-1-2 data.csv'!K$1-1)),"")</f>
        <v/>
      </c>
      <c r="L1412" s="6" t="str">
        <f>_xlfn.IFNA(IF(L$1&gt;$C1412,"",INDEX('2-1-1 紀錄下次購買項目'!$C:$C,MATCH('2-1-2 data.csv'!$A1412,'2-1-1 紀錄下次購買項目'!$A:$A,0)+'2-1-2 data.csv'!L$1-1)),"")</f>
        <v/>
      </c>
      <c r="M1412" s="6" t="str">
        <f>_xlfn.IFNA(IF(M$1&gt;$C1412,"",INDEX('2-1-1 紀錄下次購買項目'!$C:$C,MATCH('2-1-2 data.csv'!$A1412,'2-1-1 紀錄下次購買項目'!$A:$A,0)+'2-1-2 data.csv'!M$1-1)),"")</f>
        <v/>
      </c>
      <c r="N1412" s="6" t="str">
        <f>_xlfn.IFNA(IF(N$1&gt;$C1412,"",INDEX('2-1-1 紀錄下次購買項目'!$C:$C,MATCH('2-1-2 data.csv'!$A1412,'2-1-1 紀錄下次購買項目'!$A:$A,0)+'2-1-2 data.csv'!N$1-1)),"")</f>
        <v/>
      </c>
    </row>
    <row r="1413" spans="1:14">
      <c r="A1413" s="6">
        <v>8714</v>
      </c>
      <c r="B1413" s="6">
        <v>4126</v>
      </c>
      <c r="C1413" s="6">
        <v>3</v>
      </c>
      <c r="D1413" s="6">
        <v>1</v>
      </c>
      <c r="E1413" s="6" t="str">
        <f>_xlfn.IFNA(IF(E$1&gt;$C1413,"",INDEX('2-1-1 紀錄下次購買項目'!$C:$C,MATCH('2-1-2 data.csv'!$A1413,'2-1-1 紀錄下次購買項目'!$A:$A,0)+'2-1-2 data.csv'!E$1-1)),"")</f>
        <v>會員贈品</v>
      </c>
      <c r="F1413" s="6" t="str">
        <f>_xlfn.IFNA(IF(F$1&gt;$C1413,"",INDEX('2-1-1 紀錄下次購買項目'!$C:$C,MATCH('2-1-2 data.csv'!$A1413,'2-1-1 紀錄下次購買項目'!$A:$A,0)+'2-1-2 data.csv'!F$1-1)),"")</f>
        <v>會員補卡</v>
      </c>
      <c r="G1413" s="6" t="str">
        <f>_xlfn.IFNA(IF(G$1&gt;$C1413,"",INDEX('2-1-1 紀錄下次購買項目'!$C:$C,MATCH('2-1-2 data.csv'!$A1413,'2-1-1 紀錄下次購買項目'!$A:$A,0)+'2-1-2 data.csv'!G$1-1)),"")</f>
        <v>數位相機</v>
      </c>
      <c r="H1413" s="6" t="str">
        <f>_xlfn.IFNA(IF(H$1&gt;$C1413,"",INDEX('2-1-1 紀錄下次購買項目'!$C:$C,MATCH('2-1-2 data.csv'!$A1413,'2-1-1 紀錄下次購買項目'!$A:$A,0)+'2-1-2 data.csv'!H$1-1)),"")</f>
        <v/>
      </c>
      <c r="I1413" s="6" t="str">
        <f>_xlfn.IFNA(IF(I$1&gt;$C1413,"",INDEX('2-1-1 紀錄下次購買項目'!$C:$C,MATCH('2-1-2 data.csv'!$A1413,'2-1-1 紀錄下次購買項目'!$A:$A,0)+'2-1-2 data.csv'!I$1-1)),"")</f>
        <v/>
      </c>
      <c r="J1413" s="6" t="str">
        <f>_xlfn.IFNA(IF(J$1&gt;$C1413,"",INDEX('2-1-1 紀錄下次購買項目'!$C:$C,MATCH('2-1-2 data.csv'!$A1413,'2-1-1 紀錄下次購買項目'!$A:$A,0)+'2-1-2 data.csv'!J$1-1)),"")</f>
        <v/>
      </c>
      <c r="K1413" s="6" t="str">
        <f>_xlfn.IFNA(IF(K$1&gt;$C1413,"",INDEX('2-1-1 紀錄下次購買項目'!$C:$C,MATCH('2-1-2 data.csv'!$A1413,'2-1-1 紀錄下次購買項目'!$A:$A,0)+'2-1-2 data.csv'!K$1-1)),"")</f>
        <v/>
      </c>
      <c r="L1413" s="6" t="str">
        <f>_xlfn.IFNA(IF(L$1&gt;$C1413,"",INDEX('2-1-1 紀錄下次購買項目'!$C:$C,MATCH('2-1-2 data.csv'!$A1413,'2-1-1 紀錄下次購買項目'!$A:$A,0)+'2-1-2 data.csv'!L$1-1)),"")</f>
        <v/>
      </c>
      <c r="M1413" s="6" t="str">
        <f>_xlfn.IFNA(IF(M$1&gt;$C1413,"",INDEX('2-1-1 紀錄下次購買項目'!$C:$C,MATCH('2-1-2 data.csv'!$A1413,'2-1-1 紀錄下次購買項目'!$A:$A,0)+'2-1-2 data.csv'!M$1-1)),"")</f>
        <v/>
      </c>
      <c r="N1413" s="6" t="str">
        <f>_xlfn.IFNA(IF(N$1&gt;$C1413,"",INDEX('2-1-1 紀錄下次購買項目'!$C:$C,MATCH('2-1-2 data.csv'!$A1413,'2-1-1 紀錄下次購買項目'!$A:$A,0)+'2-1-2 data.csv'!N$1-1)),"")</f>
        <v/>
      </c>
    </row>
    <row r="1414" spans="1:14">
      <c r="A1414" s="6">
        <v>17739</v>
      </c>
      <c r="B1414" s="6">
        <v>4126</v>
      </c>
      <c r="C1414" s="6">
        <v>1</v>
      </c>
      <c r="D1414" s="6">
        <v>1</v>
      </c>
      <c r="E1414" s="6" t="str">
        <f>_xlfn.IFNA(IF(E$1&gt;$C1414,"",INDEX('2-1-1 紀錄下次購買項目'!$C:$C,MATCH('2-1-2 data.csv'!$A1414,'2-1-1 紀錄下次購買項目'!$A:$A,0)+'2-1-2 data.csv'!E$1-1)),"")</f>
        <v>CD燒錄片</v>
      </c>
      <c r="F1414" s="6" t="str">
        <f>_xlfn.IFNA(IF(F$1&gt;$C1414,"",INDEX('2-1-1 紀錄下次購買項目'!$C:$C,MATCH('2-1-2 data.csv'!$A1414,'2-1-1 紀錄下次購買項目'!$A:$A,0)+'2-1-2 data.csv'!F$1-1)),"")</f>
        <v/>
      </c>
      <c r="G1414" s="6" t="str">
        <f>_xlfn.IFNA(IF(G$1&gt;$C1414,"",INDEX('2-1-1 紀錄下次購買項目'!$C:$C,MATCH('2-1-2 data.csv'!$A1414,'2-1-1 紀錄下次購買項目'!$A:$A,0)+'2-1-2 data.csv'!G$1-1)),"")</f>
        <v/>
      </c>
      <c r="H1414" s="6" t="str">
        <f>_xlfn.IFNA(IF(H$1&gt;$C1414,"",INDEX('2-1-1 紀錄下次購買項目'!$C:$C,MATCH('2-1-2 data.csv'!$A1414,'2-1-1 紀錄下次購買項目'!$A:$A,0)+'2-1-2 data.csv'!H$1-1)),"")</f>
        <v/>
      </c>
      <c r="I1414" s="6" t="str">
        <f>_xlfn.IFNA(IF(I$1&gt;$C1414,"",INDEX('2-1-1 紀錄下次購買項目'!$C:$C,MATCH('2-1-2 data.csv'!$A1414,'2-1-1 紀錄下次購買項目'!$A:$A,0)+'2-1-2 data.csv'!I$1-1)),"")</f>
        <v/>
      </c>
      <c r="J1414" s="6" t="str">
        <f>_xlfn.IFNA(IF(J$1&gt;$C1414,"",INDEX('2-1-1 紀錄下次購買項目'!$C:$C,MATCH('2-1-2 data.csv'!$A1414,'2-1-1 紀錄下次購買項目'!$A:$A,0)+'2-1-2 data.csv'!J$1-1)),"")</f>
        <v/>
      </c>
      <c r="K1414" s="6" t="str">
        <f>_xlfn.IFNA(IF(K$1&gt;$C1414,"",INDEX('2-1-1 紀錄下次購買項目'!$C:$C,MATCH('2-1-2 data.csv'!$A1414,'2-1-1 紀錄下次購買項目'!$A:$A,0)+'2-1-2 data.csv'!K$1-1)),"")</f>
        <v/>
      </c>
      <c r="L1414" s="6" t="str">
        <f>_xlfn.IFNA(IF(L$1&gt;$C1414,"",INDEX('2-1-1 紀錄下次購買項目'!$C:$C,MATCH('2-1-2 data.csv'!$A1414,'2-1-1 紀錄下次購買項目'!$A:$A,0)+'2-1-2 data.csv'!L$1-1)),"")</f>
        <v/>
      </c>
      <c r="M1414" s="6" t="str">
        <f>_xlfn.IFNA(IF(M$1&gt;$C1414,"",INDEX('2-1-1 紀錄下次購買項目'!$C:$C,MATCH('2-1-2 data.csv'!$A1414,'2-1-1 紀錄下次購買項目'!$A:$A,0)+'2-1-2 data.csv'!M$1-1)),"")</f>
        <v/>
      </c>
      <c r="N1414" s="6" t="str">
        <f>_xlfn.IFNA(IF(N$1&gt;$C1414,"",INDEX('2-1-1 紀錄下次購買項目'!$C:$C,MATCH('2-1-2 data.csv'!$A1414,'2-1-1 紀錄下次購買項目'!$A:$A,0)+'2-1-2 data.csv'!N$1-1)),"")</f>
        <v/>
      </c>
    </row>
    <row r="1415" spans="1:14">
      <c r="A1415" s="6">
        <v>24351</v>
      </c>
      <c r="B1415" s="6">
        <v>4126</v>
      </c>
      <c r="C1415" s="6">
        <v>1</v>
      </c>
      <c r="D1415" s="6">
        <v>1</v>
      </c>
      <c r="E1415" s="6" t="str">
        <f>_xlfn.IFNA(IF(E$1&gt;$C1415,"",INDEX('2-1-1 紀錄下次購買項目'!$C:$C,MATCH('2-1-2 data.csv'!$A1415,'2-1-1 紀錄下次購買項目'!$A:$A,0)+'2-1-2 data.csv'!E$1-1)),"")</f>
        <v>記憶卡</v>
      </c>
      <c r="F1415" s="6" t="str">
        <f>_xlfn.IFNA(IF(F$1&gt;$C1415,"",INDEX('2-1-1 紀錄下次購買項目'!$C:$C,MATCH('2-1-2 data.csv'!$A1415,'2-1-1 紀錄下次購買項目'!$A:$A,0)+'2-1-2 data.csv'!F$1-1)),"")</f>
        <v/>
      </c>
      <c r="G1415" s="6" t="str">
        <f>_xlfn.IFNA(IF(G$1&gt;$C1415,"",INDEX('2-1-1 紀錄下次購買項目'!$C:$C,MATCH('2-1-2 data.csv'!$A1415,'2-1-1 紀錄下次購買項目'!$A:$A,0)+'2-1-2 data.csv'!G$1-1)),"")</f>
        <v/>
      </c>
      <c r="H1415" s="6" t="str">
        <f>_xlfn.IFNA(IF(H$1&gt;$C1415,"",INDEX('2-1-1 紀錄下次購買項目'!$C:$C,MATCH('2-1-2 data.csv'!$A1415,'2-1-1 紀錄下次購買項目'!$A:$A,0)+'2-1-2 data.csv'!H$1-1)),"")</f>
        <v/>
      </c>
      <c r="I1415" s="6" t="str">
        <f>_xlfn.IFNA(IF(I$1&gt;$C1415,"",INDEX('2-1-1 紀錄下次購買項目'!$C:$C,MATCH('2-1-2 data.csv'!$A1415,'2-1-1 紀錄下次購買項目'!$A:$A,0)+'2-1-2 data.csv'!I$1-1)),"")</f>
        <v/>
      </c>
      <c r="J1415" s="6" t="str">
        <f>_xlfn.IFNA(IF(J$1&gt;$C1415,"",INDEX('2-1-1 紀錄下次購買項目'!$C:$C,MATCH('2-1-2 data.csv'!$A1415,'2-1-1 紀錄下次購買項目'!$A:$A,0)+'2-1-2 data.csv'!J$1-1)),"")</f>
        <v/>
      </c>
      <c r="K1415" s="6" t="str">
        <f>_xlfn.IFNA(IF(K$1&gt;$C1415,"",INDEX('2-1-1 紀錄下次購買項目'!$C:$C,MATCH('2-1-2 data.csv'!$A1415,'2-1-1 紀錄下次購買項目'!$A:$A,0)+'2-1-2 data.csv'!K$1-1)),"")</f>
        <v/>
      </c>
      <c r="L1415" s="6" t="str">
        <f>_xlfn.IFNA(IF(L$1&gt;$C1415,"",INDEX('2-1-1 紀錄下次購買項目'!$C:$C,MATCH('2-1-2 data.csv'!$A1415,'2-1-1 紀錄下次購買項目'!$A:$A,0)+'2-1-2 data.csv'!L$1-1)),"")</f>
        <v/>
      </c>
      <c r="M1415" s="6" t="str">
        <f>_xlfn.IFNA(IF(M$1&gt;$C1415,"",INDEX('2-1-1 紀錄下次購買項目'!$C:$C,MATCH('2-1-2 data.csv'!$A1415,'2-1-1 紀錄下次購買項目'!$A:$A,0)+'2-1-2 data.csv'!M$1-1)),"")</f>
        <v/>
      </c>
      <c r="N1415" s="6" t="str">
        <f>_xlfn.IFNA(IF(N$1&gt;$C1415,"",INDEX('2-1-1 紀錄下次購買項目'!$C:$C,MATCH('2-1-2 data.csv'!$A1415,'2-1-1 紀錄下次購買項目'!$A:$A,0)+'2-1-2 data.csv'!N$1-1)),"")</f>
        <v/>
      </c>
    </row>
    <row r="1416" spans="1:14">
      <c r="A1416" s="6">
        <v>39576</v>
      </c>
      <c r="B1416" s="6">
        <v>4126</v>
      </c>
      <c r="C1416" s="6">
        <v>1</v>
      </c>
      <c r="D1416" s="6">
        <v>1</v>
      </c>
      <c r="E1416" s="6" t="str">
        <f>_xlfn.IFNA(IF(E$1&gt;$C1416,"",INDEX('2-1-1 紀錄下次購買項目'!$C:$C,MATCH('2-1-2 data.csv'!$A1416,'2-1-1 紀錄下次購買項目'!$A:$A,0)+'2-1-2 data.csv'!E$1-1)),"")</f>
        <v>有線光學鼠</v>
      </c>
      <c r="F1416" s="6" t="str">
        <f>_xlfn.IFNA(IF(F$1&gt;$C1416,"",INDEX('2-1-1 紀錄下次購買項目'!$C:$C,MATCH('2-1-2 data.csv'!$A1416,'2-1-1 紀錄下次購買項目'!$A:$A,0)+'2-1-2 data.csv'!F$1-1)),"")</f>
        <v/>
      </c>
      <c r="G1416" s="6" t="str">
        <f>_xlfn.IFNA(IF(G$1&gt;$C1416,"",INDEX('2-1-1 紀錄下次購買項目'!$C:$C,MATCH('2-1-2 data.csv'!$A1416,'2-1-1 紀錄下次購買項目'!$A:$A,0)+'2-1-2 data.csv'!G$1-1)),"")</f>
        <v/>
      </c>
      <c r="H1416" s="6" t="str">
        <f>_xlfn.IFNA(IF(H$1&gt;$C1416,"",INDEX('2-1-1 紀錄下次購買項目'!$C:$C,MATCH('2-1-2 data.csv'!$A1416,'2-1-1 紀錄下次購買項目'!$A:$A,0)+'2-1-2 data.csv'!H$1-1)),"")</f>
        <v/>
      </c>
      <c r="I1416" s="6" t="str">
        <f>_xlfn.IFNA(IF(I$1&gt;$C1416,"",INDEX('2-1-1 紀錄下次購買項目'!$C:$C,MATCH('2-1-2 data.csv'!$A1416,'2-1-1 紀錄下次購買項目'!$A:$A,0)+'2-1-2 data.csv'!I$1-1)),"")</f>
        <v/>
      </c>
      <c r="J1416" s="6" t="str">
        <f>_xlfn.IFNA(IF(J$1&gt;$C1416,"",INDEX('2-1-1 紀錄下次購買項目'!$C:$C,MATCH('2-1-2 data.csv'!$A1416,'2-1-1 紀錄下次購買項目'!$A:$A,0)+'2-1-2 data.csv'!J$1-1)),"")</f>
        <v/>
      </c>
      <c r="K1416" s="6" t="str">
        <f>_xlfn.IFNA(IF(K$1&gt;$C1416,"",INDEX('2-1-1 紀錄下次購買項目'!$C:$C,MATCH('2-1-2 data.csv'!$A1416,'2-1-1 紀錄下次購買項目'!$A:$A,0)+'2-1-2 data.csv'!K$1-1)),"")</f>
        <v/>
      </c>
      <c r="L1416" s="6" t="str">
        <f>_xlfn.IFNA(IF(L$1&gt;$C1416,"",INDEX('2-1-1 紀錄下次購買項目'!$C:$C,MATCH('2-1-2 data.csv'!$A1416,'2-1-1 紀錄下次購買項目'!$A:$A,0)+'2-1-2 data.csv'!L$1-1)),"")</f>
        <v/>
      </c>
      <c r="M1416" s="6" t="str">
        <f>_xlfn.IFNA(IF(M$1&gt;$C1416,"",INDEX('2-1-1 紀錄下次購買項目'!$C:$C,MATCH('2-1-2 data.csv'!$A1416,'2-1-1 紀錄下次購買項目'!$A:$A,0)+'2-1-2 data.csv'!M$1-1)),"")</f>
        <v/>
      </c>
      <c r="N1416" s="6" t="str">
        <f>_xlfn.IFNA(IF(N$1&gt;$C1416,"",INDEX('2-1-1 紀錄下次購買項目'!$C:$C,MATCH('2-1-2 data.csv'!$A1416,'2-1-1 紀錄下次購買項目'!$A:$A,0)+'2-1-2 data.csv'!N$1-1)),"")</f>
        <v/>
      </c>
    </row>
    <row r="1417" spans="1:14">
      <c r="A1417" s="6">
        <v>58999</v>
      </c>
      <c r="B1417" s="6">
        <v>4126</v>
      </c>
      <c r="C1417" s="6">
        <v>1</v>
      </c>
      <c r="D1417" s="6">
        <v>1</v>
      </c>
      <c r="E1417" s="6" t="str">
        <f>_xlfn.IFNA(IF(E$1&gt;$C1417,"",INDEX('2-1-1 紀錄下次購買項目'!$C:$C,MATCH('2-1-2 data.csv'!$A1417,'2-1-1 紀錄下次購買項目'!$A:$A,0)+'2-1-2 data.csv'!E$1-1)),"")</f>
        <v>USB 儲存碟</v>
      </c>
      <c r="F1417" s="6" t="str">
        <f>_xlfn.IFNA(IF(F$1&gt;$C1417,"",INDEX('2-1-1 紀錄下次購買項目'!$C:$C,MATCH('2-1-2 data.csv'!$A1417,'2-1-1 紀錄下次購買項目'!$A:$A,0)+'2-1-2 data.csv'!F$1-1)),"")</f>
        <v/>
      </c>
      <c r="G1417" s="6" t="str">
        <f>_xlfn.IFNA(IF(G$1&gt;$C1417,"",INDEX('2-1-1 紀錄下次購買項目'!$C:$C,MATCH('2-1-2 data.csv'!$A1417,'2-1-1 紀錄下次購買項目'!$A:$A,0)+'2-1-2 data.csv'!G$1-1)),"")</f>
        <v/>
      </c>
      <c r="H1417" s="6" t="str">
        <f>_xlfn.IFNA(IF(H$1&gt;$C1417,"",INDEX('2-1-1 紀錄下次購買項目'!$C:$C,MATCH('2-1-2 data.csv'!$A1417,'2-1-1 紀錄下次購買項目'!$A:$A,0)+'2-1-2 data.csv'!H$1-1)),"")</f>
        <v/>
      </c>
      <c r="I1417" s="6" t="str">
        <f>_xlfn.IFNA(IF(I$1&gt;$C1417,"",INDEX('2-1-1 紀錄下次購買項目'!$C:$C,MATCH('2-1-2 data.csv'!$A1417,'2-1-1 紀錄下次購買項目'!$A:$A,0)+'2-1-2 data.csv'!I$1-1)),"")</f>
        <v/>
      </c>
      <c r="J1417" s="6" t="str">
        <f>_xlfn.IFNA(IF(J$1&gt;$C1417,"",INDEX('2-1-1 紀錄下次購買項目'!$C:$C,MATCH('2-1-2 data.csv'!$A1417,'2-1-1 紀錄下次購買項目'!$A:$A,0)+'2-1-2 data.csv'!J$1-1)),"")</f>
        <v/>
      </c>
      <c r="K1417" s="6" t="str">
        <f>_xlfn.IFNA(IF(K$1&gt;$C1417,"",INDEX('2-1-1 紀錄下次購買項目'!$C:$C,MATCH('2-1-2 data.csv'!$A1417,'2-1-1 紀錄下次購買項目'!$A:$A,0)+'2-1-2 data.csv'!K$1-1)),"")</f>
        <v/>
      </c>
      <c r="L1417" s="6" t="str">
        <f>_xlfn.IFNA(IF(L$1&gt;$C1417,"",INDEX('2-1-1 紀錄下次購買項目'!$C:$C,MATCH('2-1-2 data.csv'!$A1417,'2-1-1 紀錄下次購買項目'!$A:$A,0)+'2-1-2 data.csv'!L$1-1)),"")</f>
        <v/>
      </c>
      <c r="M1417" s="6" t="str">
        <f>_xlfn.IFNA(IF(M$1&gt;$C1417,"",INDEX('2-1-1 紀錄下次購買項目'!$C:$C,MATCH('2-1-2 data.csv'!$A1417,'2-1-1 紀錄下次購買項目'!$A:$A,0)+'2-1-2 data.csv'!M$1-1)),"")</f>
        <v/>
      </c>
      <c r="N1417" s="6" t="str">
        <f>_xlfn.IFNA(IF(N$1&gt;$C1417,"",INDEX('2-1-1 紀錄下次購買項目'!$C:$C,MATCH('2-1-2 data.csv'!$A1417,'2-1-1 紀錄下次購買項目'!$A:$A,0)+'2-1-2 data.csv'!N$1-1)),"")</f>
        <v/>
      </c>
    </row>
    <row r="1418" spans="1:14">
      <c r="A1418" s="6">
        <v>75445</v>
      </c>
      <c r="B1418" s="6">
        <v>4126</v>
      </c>
      <c r="C1418" s="6">
        <v>1</v>
      </c>
      <c r="D1418" s="6">
        <v>1</v>
      </c>
      <c r="E1418" s="6" t="str">
        <f>_xlfn.IFNA(IF(E$1&gt;$C1418,"",INDEX('2-1-1 紀錄下次購買項目'!$C:$C,MATCH('2-1-2 data.csv'!$A1418,'2-1-1 紀錄下次購買項目'!$A:$A,0)+'2-1-2 data.csv'!E$1-1)),"")</f>
        <v>耳機麥克風</v>
      </c>
      <c r="F1418" s="6" t="str">
        <f>_xlfn.IFNA(IF(F$1&gt;$C1418,"",INDEX('2-1-1 紀錄下次購買項目'!$C:$C,MATCH('2-1-2 data.csv'!$A1418,'2-1-1 紀錄下次購買項目'!$A:$A,0)+'2-1-2 data.csv'!F$1-1)),"")</f>
        <v/>
      </c>
      <c r="G1418" s="6" t="str">
        <f>_xlfn.IFNA(IF(G$1&gt;$C1418,"",INDEX('2-1-1 紀錄下次購買項目'!$C:$C,MATCH('2-1-2 data.csv'!$A1418,'2-1-1 紀錄下次購買項目'!$A:$A,0)+'2-1-2 data.csv'!G$1-1)),"")</f>
        <v/>
      </c>
      <c r="H1418" s="6" t="str">
        <f>_xlfn.IFNA(IF(H$1&gt;$C1418,"",INDEX('2-1-1 紀錄下次購買項目'!$C:$C,MATCH('2-1-2 data.csv'!$A1418,'2-1-1 紀錄下次購買項目'!$A:$A,0)+'2-1-2 data.csv'!H$1-1)),"")</f>
        <v/>
      </c>
      <c r="I1418" s="6" t="str">
        <f>_xlfn.IFNA(IF(I$1&gt;$C1418,"",INDEX('2-1-1 紀錄下次購買項目'!$C:$C,MATCH('2-1-2 data.csv'!$A1418,'2-1-1 紀錄下次購買項目'!$A:$A,0)+'2-1-2 data.csv'!I$1-1)),"")</f>
        <v/>
      </c>
      <c r="J1418" s="6" t="str">
        <f>_xlfn.IFNA(IF(J$1&gt;$C1418,"",INDEX('2-1-1 紀錄下次購買項目'!$C:$C,MATCH('2-1-2 data.csv'!$A1418,'2-1-1 紀錄下次購買項目'!$A:$A,0)+'2-1-2 data.csv'!J$1-1)),"")</f>
        <v/>
      </c>
      <c r="K1418" s="6" t="str">
        <f>_xlfn.IFNA(IF(K$1&gt;$C1418,"",INDEX('2-1-1 紀錄下次購買項目'!$C:$C,MATCH('2-1-2 data.csv'!$A1418,'2-1-1 紀錄下次購買項目'!$A:$A,0)+'2-1-2 data.csv'!K$1-1)),"")</f>
        <v/>
      </c>
      <c r="L1418" s="6" t="str">
        <f>_xlfn.IFNA(IF(L$1&gt;$C1418,"",INDEX('2-1-1 紀錄下次購買項目'!$C:$C,MATCH('2-1-2 data.csv'!$A1418,'2-1-1 紀錄下次購買項目'!$A:$A,0)+'2-1-2 data.csv'!L$1-1)),"")</f>
        <v/>
      </c>
      <c r="M1418" s="6" t="str">
        <f>_xlfn.IFNA(IF(M$1&gt;$C1418,"",INDEX('2-1-1 紀錄下次購買項目'!$C:$C,MATCH('2-1-2 data.csv'!$A1418,'2-1-1 紀錄下次購買項目'!$A:$A,0)+'2-1-2 data.csv'!M$1-1)),"")</f>
        <v/>
      </c>
      <c r="N1418" s="6" t="str">
        <f>_xlfn.IFNA(IF(N$1&gt;$C1418,"",INDEX('2-1-1 紀錄下次購買項目'!$C:$C,MATCH('2-1-2 data.csv'!$A1418,'2-1-1 紀錄下次購買項目'!$A:$A,0)+'2-1-2 data.csv'!N$1-1)),"")</f>
        <v/>
      </c>
    </row>
    <row r="1419" spans="1:14">
      <c r="A1419" s="6">
        <v>76085</v>
      </c>
      <c r="B1419" s="6">
        <v>4126</v>
      </c>
      <c r="C1419" s="6">
        <v>1</v>
      </c>
      <c r="D1419" s="6">
        <v>0</v>
      </c>
      <c r="E1419" s="6" t="str">
        <f>_xlfn.IFNA(IF(E$1&gt;$C1419,"",INDEX('2-1-1 紀錄下次購買項目'!$C:$C,MATCH('2-1-2 data.csv'!$A1419,'2-1-1 紀錄下次購買項目'!$A:$A,0)+'2-1-2 data.csv'!E$1-1)),"")</f>
        <v>30公升以下微電腦微波爐</v>
      </c>
      <c r="F1419" s="6" t="str">
        <f>_xlfn.IFNA(IF(F$1&gt;$C1419,"",INDEX('2-1-1 紀錄下次購買項目'!$C:$C,MATCH('2-1-2 data.csv'!$A1419,'2-1-1 紀錄下次購買項目'!$A:$A,0)+'2-1-2 data.csv'!F$1-1)),"")</f>
        <v/>
      </c>
      <c r="G1419" s="6" t="str">
        <f>_xlfn.IFNA(IF(G$1&gt;$C1419,"",INDEX('2-1-1 紀錄下次購買項目'!$C:$C,MATCH('2-1-2 data.csv'!$A1419,'2-1-1 紀錄下次購買項目'!$A:$A,0)+'2-1-2 data.csv'!G$1-1)),"")</f>
        <v/>
      </c>
      <c r="H1419" s="6" t="str">
        <f>_xlfn.IFNA(IF(H$1&gt;$C1419,"",INDEX('2-1-1 紀錄下次購買項目'!$C:$C,MATCH('2-1-2 data.csv'!$A1419,'2-1-1 紀錄下次購買項目'!$A:$A,0)+'2-1-2 data.csv'!H$1-1)),"")</f>
        <v/>
      </c>
      <c r="I1419" s="6" t="str">
        <f>_xlfn.IFNA(IF(I$1&gt;$C1419,"",INDEX('2-1-1 紀錄下次購買項目'!$C:$C,MATCH('2-1-2 data.csv'!$A1419,'2-1-1 紀錄下次購買項目'!$A:$A,0)+'2-1-2 data.csv'!I$1-1)),"")</f>
        <v/>
      </c>
      <c r="J1419" s="6" t="str">
        <f>_xlfn.IFNA(IF(J$1&gt;$C1419,"",INDEX('2-1-1 紀錄下次購買項目'!$C:$C,MATCH('2-1-2 data.csv'!$A1419,'2-1-1 紀錄下次購買項目'!$A:$A,0)+'2-1-2 data.csv'!J$1-1)),"")</f>
        <v/>
      </c>
      <c r="K1419" s="6" t="str">
        <f>_xlfn.IFNA(IF(K$1&gt;$C1419,"",INDEX('2-1-1 紀錄下次購買項目'!$C:$C,MATCH('2-1-2 data.csv'!$A1419,'2-1-1 紀錄下次購買項目'!$A:$A,0)+'2-1-2 data.csv'!K$1-1)),"")</f>
        <v/>
      </c>
      <c r="L1419" s="6" t="str">
        <f>_xlfn.IFNA(IF(L$1&gt;$C1419,"",INDEX('2-1-1 紀錄下次購買項目'!$C:$C,MATCH('2-1-2 data.csv'!$A1419,'2-1-1 紀錄下次購買項目'!$A:$A,0)+'2-1-2 data.csv'!L$1-1)),"")</f>
        <v/>
      </c>
      <c r="M1419" s="6" t="str">
        <f>_xlfn.IFNA(IF(M$1&gt;$C1419,"",INDEX('2-1-1 紀錄下次購買項目'!$C:$C,MATCH('2-1-2 data.csv'!$A1419,'2-1-1 紀錄下次購買項目'!$A:$A,0)+'2-1-2 data.csv'!M$1-1)),"")</f>
        <v/>
      </c>
      <c r="N1419" s="6" t="str">
        <f>_xlfn.IFNA(IF(N$1&gt;$C1419,"",INDEX('2-1-1 紀錄下次購買項目'!$C:$C,MATCH('2-1-2 data.csv'!$A1419,'2-1-1 紀錄下次購買項目'!$A:$A,0)+'2-1-2 data.csv'!N$1-1)),"")</f>
        <v/>
      </c>
    </row>
    <row r="1420" spans="1:14">
      <c r="A1420" s="6">
        <v>8897</v>
      </c>
      <c r="B1420" s="6">
        <v>4163</v>
      </c>
      <c r="C1420" s="6">
        <v>1</v>
      </c>
      <c r="D1420" s="6">
        <v>1</v>
      </c>
      <c r="E1420" s="6" t="str">
        <f>_xlfn.IFNA(IF(E$1&gt;$C1420,"",INDEX('2-1-1 紀錄下次購買項目'!$C:$C,MATCH('2-1-2 data.csv'!$A1420,'2-1-1 紀錄下次購買項目'!$A:$A,0)+'2-1-2 data.csv'!E$1-1)),"")</f>
        <v>EPSON墨水</v>
      </c>
      <c r="F1420" s="6" t="str">
        <f>_xlfn.IFNA(IF(F$1&gt;$C1420,"",INDEX('2-1-1 紀錄下次購買項目'!$C:$C,MATCH('2-1-2 data.csv'!$A1420,'2-1-1 紀錄下次購買項目'!$A:$A,0)+'2-1-2 data.csv'!F$1-1)),"")</f>
        <v/>
      </c>
      <c r="G1420" s="6" t="str">
        <f>_xlfn.IFNA(IF(G$1&gt;$C1420,"",INDEX('2-1-1 紀錄下次購買項目'!$C:$C,MATCH('2-1-2 data.csv'!$A1420,'2-1-1 紀錄下次購買項目'!$A:$A,0)+'2-1-2 data.csv'!G$1-1)),"")</f>
        <v/>
      </c>
      <c r="H1420" s="6" t="str">
        <f>_xlfn.IFNA(IF(H$1&gt;$C1420,"",INDEX('2-1-1 紀錄下次購買項目'!$C:$C,MATCH('2-1-2 data.csv'!$A1420,'2-1-1 紀錄下次購買項目'!$A:$A,0)+'2-1-2 data.csv'!H$1-1)),"")</f>
        <v/>
      </c>
      <c r="I1420" s="6" t="str">
        <f>_xlfn.IFNA(IF(I$1&gt;$C1420,"",INDEX('2-1-1 紀錄下次購買項目'!$C:$C,MATCH('2-1-2 data.csv'!$A1420,'2-1-1 紀錄下次購買項目'!$A:$A,0)+'2-1-2 data.csv'!I$1-1)),"")</f>
        <v/>
      </c>
      <c r="J1420" s="6" t="str">
        <f>_xlfn.IFNA(IF(J$1&gt;$C1420,"",INDEX('2-1-1 紀錄下次購買項目'!$C:$C,MATCH('2-1-2 data.csv'!$A1420,'2-1-1 紀錄下次購買項目'!$A:$A,0)+'2-1-2 data.csv'!J$1-1)),"")</f>
        <v/>
      </c>
      <c r="K1420" s="6" t="str">
        <f>_xlfn.IFNA(IF(K$1&gt;$C1420,"",INDEX('2-1-1 紀錄下次購買項目'!$C:$C,MATCH('2-1-2 data.csv'!$A1420,'2-1-1 紀錄下次購買項目'!$A:$A,0)+'2-1-2 data.csv'!K$1-1)),"")</f>
        <v/>
      </c>
      <c r="L1420" s="6" t="str">
        <f>_xlfn.IFNA(IF(L$1&gt;$C1420,"",INDEX('2-1-1 紀錄下次購買項目'!$C:$C,MATCH('2-1-2 data.csv'!$A1420,'2-1-1 紀錄下次購買項目'!$A:$A,0)+'2-1-2 data.csv'!L$1-1)),"")</f>
        <v/>
      </c>
      <c r="M1420" s="6" t="str">
        <f>_xlfn.IFNA(IF(M$1&gt;$C1420,"",INDEX('2-1-1 紀錄下次購買項目'!$C:$C,MATCH('2-1-2 data.csv'!$A1420,'2-1-1 紀錄下次購買項目'!$A:$A,0)+'2-1-2 data.csv'!M$1-1)),"")</f>
        <v/>
      </c>
      <c r="N1420" s="6" t="str">
        <f>_xlfn.IFNA(IF(N$1&gt;$C1420,"",INDEX('2-1-1 紀錄下次購買項目'!$C:$C,MATCH('2-1-2 data.csv'!$A1420,'2-1-1 紀錄下次購買項目'!$A:$A,0)+'2-1-2 data.csv'!N$1-1)),"")</f>
        <v/>
      </c>
    </row>
    <row r="1421" spans="1:14">
      <c r="A1421" s="6">
        <v>14724</v>
      </c>
      <c r="B1421" s="6">
        <v>4163</v>
      </c>
      <c r="C1421" s="6">
        <v>1</v>
      </c>
      <c r="D1421" s="6">
        <v>1</v>
      </c>
      <c r="E1421" s="6" t="str">
        <f>_xlfn.IFNA(IF(E$1&gt;$C1421,"",INDEX('2-1-1 紀錄下次購買項目'!$C:$C,MATCH('2-1-2 data.csv'!$A1421,'2-1-1 紀錄下次購買項目'!$A:$A,0)+'2-1-2 data.csv'!E$1-1)),"")</f>
        <v>30公升以下微電腦微波爐</v>
      </c>
      <c r="F1421" s="6" t="str">
        <f>_xlfn.IFNA(IF(F$1&gt;$C1421,"",INDEX('2-1-1 紀錄下次購買項目'!$C:$C,MATCH('2-1-2 data.csv'!$A1421,'2-1-1 紀錄下次購買項目'!$A:$A,0)+'2-1-2 data.csv'!F$1-1)),"")</f>
        <v/>
      </c>
      <c r="G1421" s="6" t="str">
        <f>_xlfn.IFNA(IF(G$1&gt;$C1421,"",INDEX('2-1-1 紀錄下次購買項目'!$C:$C,MATCH('2-1-2 data.csv'!$A1421,'2-1-1 紀錄下次購買項目'!$A:$A,0)+'2-1-2 data.csv'!G$1-1)),"")</f>
        <v/>
      </c>
      <c r="H1421" s="6" t="str">
        <f>_xlfn.IFNA(IF(H$1&gt;$C1421,"",INDEX('2-1-1 紀錄下次購買項目'!$C:$C,MATCH('2-1-2 data.csv'!$A1421,'2-1-1 紀錄下次購買項目'!$A:$A,0)+'2-1-2 data.csv'!H$1-1)),"")</f>
        <v/>
      </c>
      <c r="I1421" s="6" t="str">
        <f>_xlfn.IFNA(IF(I$1&gt;$C1421,"",INDEX('2-1-1 紀錄下次購買項目'!$C:$C,MATCH('2-1-2 data.csv'!$A1421,'2-1-1 紀錄下次購買項目'!$A:$A,0)+'2-1-2 data.csv'!I$1-1)),"")</f>
        <v/>
      </c>
      <c r="J1421" s="6" t="str">
        <f>_xlfn.IFNA(IF(J$1&gt;$C1421,"",INDEX('2-1-1 紀錄下次購買項目'!$C:$C,MATCH('2-1-2 data.csv'!$A1421,'2-1-1 紀錄下次購買項目'!$A:$A,0)+'2-1-2 data.csv'!J$1-1)),"")</f>
        <v/>
      </c>
      <c r="K1421" s="6" t="str">
        <f>_xlfn.IFNA(IF(K$1&gt;$C1421,"",INDEX('2-1-1 紀錄下次購買項目'!$C:$C,MATCH('2-1-2 data.csv'!$A1421,'2-1-1 紀錄下次購買項目'!$A:$A,0)+'2-1-2 data.csv'!K$1-1)),"")</f>
        <v/>
      </c>
      <c r="L1421" s="6" t="str">
        <f>_xlfn.IFNA(IF(L$1&gt;$C1421,"",INDEX('2-1-1 紀錄下次購買項目'!$C:$C,MATCH('2-1-2 data.csv'!$A1421,'2-1-1 紀錄下次購買項目'!$A:$A,0)+'2-1-2 data.csv'!L$1-1)),"")</f>
        <v/>
      </c>
      <c r="M1421" s="6" t="str">
        <f>_xlfn.IFNA(IF(M$1&gt;$C1421,"",INDEX('2-1-1 紀錄下次購買項目'!$C:$C,MATCH('2-1-2 data.csv'!$A1421,'2-1-1 紀錄下次購買項目'!$A:$A,0)+'2-1-2 data.csv'!M$1-1)),"")</f>
        <v/>
      </c>
      <c r="N1421" s="6" t="str">
        <f>_xlfn.IFNA(IF(N$1&gt;$C1421,"",INDEX('2-1-1 紀錄下次購買項目'!$C:$C,MATCH('2-1-2 data.csv'!$A1421,'2-1-1 紀錄下次購買項目'!$A:$A,0)+'2-1-2 data.csv'!N$1-1)),"")</f>
        <v/>
      </c>
    </row>
    <row r="1422" spans="1:14">
      <c r="A1422" s="6">
        <v>32933</v>
      </c>
      <c r="B1422" s="6">
        <v>4163</v>
      </c>
      <c r="C1422" s="6">
        <v>1</v>
      </c>
      <c r="D1422" s="6">
        <v>1</v>
      </c>
      <c r="E1422" s="6" t="str">
        <f>_xlfn.IFNA(IF(E$1&gt;$C1422,"",INDEX('2-1-1 紀錄下次購買項目'!$C:$C,MATCH('2-1-2 data.csv'!$A1422,'2-1-1 紀錄下次購買項目'!$A:$A,0)+'2-1-2 data.csv'!E$1-1)),"")</f>
        <v>EPSON墨水</v>
      </c>
      <c r="F1422" s="6" t="str">
        <f>_xlfn.IFNA(IF(F$1&gt;$C1422,"",INDEX('2-1-1 紀錄下次購買項目'!$C:$C,MATCH('2-1-2 data.csv'!$A1422,'2-1-1 紀錄下次購買項目'!$A:$A,0)+'2-1-2 data.csv'!F$1-1)),"")</f>
        <v/>
      </c>
      <c r="G1422" s="6" t="str">
        <f>_xlfn.IFNA(IF(G$1&gt;$C1422,"",INDEX('2-1-1 紀錄下次購買項目'!$C:$C,MATCH('2-1-2 data.csv'!$A1422,'2-1-1 紀錄下次購買項目'!$A:$A,0)+'2-1-2 data.csv'!G$1-1)),"")</f>
        <v/>
      </c>
      <c r="H1422" s="6" t="str">
        <f>_xlfn.IFNA(IF(H$1&gt;$C1422,"",INDEX('2-1-1 紀錄下次購買項目'!$C:$C,MATCH('2-1-2 data.csv'!$A1422,'2-1-1 紀錄下次購買項目'!$A:$A,0)+'2-1-2 data.csv'!H$1-1)),"")</f>
        <v/>
      </c>
      <c r="I1422" s="6" t="str">
        <f>_xlfn.IFNA(IF(I$1&gt;$C1422,"",INDEX('2-1-1 紀錄下次購買項目'!$C:$C,MATCH('2-1-2 data.csv'!$A1422,'2-1-1 紀錄下次購買項目'!$A:$A,0)+'2-1-2 data.csv'!I$1-1)),"")</f>
        <v/>
      </c>
      <c r="J1422" s="6" t="str">
        <f>_xlfn.IFNA(IF(J$1&gt;$C1422,"",INDEX('2-1-1 紀錄下次購買項目'!$C:$C,MATCH('2-1-2 data.csv'!$A1422,'2-1-1 紀錄下次購買項目'!$A:$A,0)+'2-1-2 data.csv'!J$1-1)),"")</f>
        <v/>
      </c>
      <c r="K1422" s="6" t="str">
        <f>_xlfn.IFNA(IF(K$1&gt;$C1422,"",INDEX('2-1-1 紀錄下次購買項目'!$C:$C,MATCH('2-1-2 data.csv'!$A1422,'2-1-1 紀錄下次購買項目'!$A:$A,0)+'2-1-2 data.csv'!K$1-1)),"")</f>
        <v/>
      </c>
      <c r="L1422" s="6" t="str">
        <f>_xlfn.IFNA(IF(L$1&gt;$C1422,"",INDEX('2-1-1 紀錄下次購買項目'!$C:$C,MATCH('2-1-2 data.csv'!$A1422,'2-1-1 紀錄下次購買項目'!$A:$A,0)+'2-1-2 data.csv'!L$1-1)),"")</f>
        <v/>
      </c>
      <c r="M1422" s="6" t="str">
        <f>_xlfn.IFNA(IF(M$1&gt;$C1422,"",INDEX('2-1-1 紀錄下次購買項目'!$C:$C,MATCH('2-1-2 data.csv'!$A1422,'2-1-1 紀錄下次購買項目'!$A:$A,0)+'2-1-2 data.csv'!M$1-1)),"")</f>
        <v/>
      </c>
      <c r="N1422" s="6" t="str">
        <f>_xlfn.IFNA(IF(N$1&gt;$C1422,"",INDEX('2-1-1 紀錄下次購買項目'!$C:$C,MATCH('2-1-2 data.csv'!$A1422,'2-1-1 紀錄下次購買項目'!$A:$A,0)+'2-1-2 data.csv'!N$1-1)),"")</f>
        <v/>
      </c>
    </row>
    <row r="1423" spans="1:14">
      <c r="A1423" s="6">
        <v>52883</v>
      </c>
      <c r="B1423" s="6">
        <v>4163</v>
      </c>
      <c r="C1423" s="6">
        <v>1</v>
      </c>
      <c r="D1423" s="6">
        <v>1</v>
      </c>
      <c r="E1423" s="6" t="str">
        <f>_xlfn.IFNA(IF(E$1&gt;$C1423,"",INDEX('2-1-1 紀錄下次購買項目'!$C:$C,MATCH('2-1-2 data.csv'!$A1423,'2-1-1 紀錄下次購買項目'!$A:$A,0)+'2-1-2 data.csv'!E$1-1)),"")</f>
        <v>DVD光碟機</v>
      </c>
      <c r="F1423" s="6" t="str">
        <f>_xlfn.IFNA(IF(F$1&gt;$C1423,"",INDEX('2-1-1 紀錄下次購買項目'!$C:$C,MATCH('2-1-2 data.csv'!$A1423,'2-1-1 紀錄下次購買項目'!$A:$A,0)+'2-1-2 data.csv'!F$1-1)),"")</f>
        <v/>
      </c>
      <c r="G1423" s="6" t="str">
        <f>_xlfn.IFNA(IF(G$1&gt;$C1423,"",INDEX('2-1-1 紀錄下次購買項目'!$C:$C,MATCH('2-1-2 data.csv'!$A1423,'2-1-1 紀錄下次購買項目'!$A:$A,0)+'2-1-2 data.csv'!G$1-1)),"")</f>
        <v/>
      </c>
      <c r="H1423" s="6" t="str">
        <f>_xlfn.IFNA(IF(H$1&gt;$C1423,"",INDEX('2-1-1 紀錄下次購買項目'!$C:$C,MATCH('2-1-2 data.csv'!$A1423,'2-1-1 紀錄下次購買項目'!$A:$A,0)+'2-1-2 data.csv'!H$1-1)),"")</f>
        <v/>
      </c>
      <c r="I1423" s="6" t="str">
        <f>_xlfn.IFNA(IF(I$1&gt;$C1423,"",INDEX('2-1-1 紀錄下次購買項目'!$C:$C,MATCH('2-1-2 data.csv'!$A1423,'2-1-1 紀錄下次購買項目'!$A:$A,0)+'2-1-2 data.csv'!I$1-1)),"")</f>
        <v/>
      </c>
      <c r="J1423" s="6" t="str">
        <f>_xlfn.IFNA(IF(J$1&gt;$C1423,"",INDEX('2-1-1 紀錄下次購買項目'!$C:$C,MATCH('2-1-2 data.csv'!$A1423,'2-1-1 紀錄下次購買項目'!$A:$A,0)+'2-1-2 data.csv'!J$1-1)),"")</f>
        <v/>
      </c>
      <c r="K1423" s="6" t="str">
        <f>_xlfn.IFNA(IF(K$1&gt;$C1423,"",INDEX('2-1-1 紀錄下次購買項目'!$C:$C,MATCH('2-1-2 data.csv'!$A1423,'2-1-1 紀錄下次購買項目'!$A:$A,0)+'2-1-2 data.csv'!K$1-1)),"")</f>
        <v/>
      </c>
      <c r="L1423" s="6" t="str">
        <f>_xlfn.IFNA(IF(L$1&gt;$C1423,"",INDEX('2-1-1 紀錄下次購買項目'!$C:$C,MATCH('2-1-2 data.csv'!$A1423,'2-1-1 紀錄下次購買項目'!$A:$A,0)+'2-1-2 data.csv'!L$1-1)),"")</f>
        <v/>
      </c>
      <c r="M1423" s="6" t="str">
        <f>_xlfn.IFNA(IF(M$1&gt;$C1423,"",INDEX('2-1-1 紀錄下次購買項目'!$C:$C,MATCH('2-1-2 data.csv'!$A1423,'2-1-1 紀錄下次購買項目'!$A:$A,0)+'2-1-2 data.csv'!M$1-1)),"")</f>
        <v/>
      </c>
      <c r="N1423" s="6" t="str">
        <f>_xlfn.IFNA(IF(N$1&gt;$C1423,"",INDEX('2-1-1 紀錄下次購買項目'!$C:$C,MATCH('2-1-2 data.csv'!$A1423,'2-1-1 紀錄下次購買項目'!$A:$A,0)+'2-1-2 data.csv'!N$1-1)),"")</f>
        <v/>
      </c>
    </row>
    <row r="1424" spans="1:14">
      <c r="A1424" s="6">
        <v>53526</v>
      </c>
      <c r="B1424" s="6">
        <v>4163</v>
      </c>
      <c r="C1424" s="6">
        <v>1</v>
      </c>
      <c r="D1424" s="6">
        <v>1</v>
      </c>
      <c r="E1424" s="6" t="str">
        <f>_xlfn.IFNA(IF(E$1&gt;$C1424,"",INDEX('2-1-1 紀錄下次購買項目'!$C:$C,MATCH('2-1-2 data.csv'!$A1424,'2-1-1 紀錄下次購買項目'!$A:$A,0)+'2-1-2 data.csv'!E$1-1)),"")</f>
        <v>網路線材</v>
      </c>
      <c r="F1424" s="6" t="str">
        <f>_xlfn.IFNA(IF(F$1&gt;$C1424,"",INDEX('2-1-1 紀錄下次購買項目'!$C:$C,MATCH('2-1-2 data.csv'!$A1424,'2-1-1 紀錄下次購買項目'!$A:$A,0)+'2-1-2 data.csv'!F$1-1)),"")</f>
        <v/>
      </c>
      <c r="G1424" s="6" t="str">
        <f>_xlfn.IFNA(IF(G$1&gt;$C1424,"",INDEX('2-1-1 紀錄下次購買項目'!$C:$C,MATCH('2-1-2 data.csv'!$A1424,'2-1-1 紀錄下次購買項目'!$A:$A,0)+'2-1-2 data.csv'!G$1-1)),"")</f>
        <v/>
      </c>
      <c r="H1424" s="6" t="str">
        <f>_xlfn.IFNA(IF(H$1&gt;$C1424,"",INDEX('2-1-1 紀錄下次購買項目'!$C:$C,MATCH('2-1-2 data.csv'!$A1424,'2-1-1 紀錄下次購買項目'!$A:$A,0)+'2-1-2 data.csv'!H$1-1)),"")</f>
        <v/>
      </c>
      <c r="I1424" s="6" t="str">
        <f>_xlfn.IFNA(IF(I$1&gt;$C1424,"",INDEX('2-1-1 紀錄下次購買項目'!$C:$C,MATCH('2-1-2 data.csv'!$A1424,'2-1-1 紀錄下次購買項目'!$A:$A,0)+'2-1-2 data.csv'!I$1-1)),"")</f>
        <v/>
      </c>
      <c r="J1424" s="6" t="str">
        <f>_xlfn.IFNA(IF(J$1&gt;$C1424,"",INDEX('2-1-1 紀錄下次購買項目'!$C:$C,MATCH('2-1-2 data.csv'!$A1424,'2-1-1 紀錄下次購買項目'!$A:$A,0)+'2-1-2 data.csv'!J$1-1)),"")</f>
        <v/>
      </c>
      <c r="K1424" s="6" t="str">
        <f>_xlfn.IFNA(IF(K$1&gt;$C1424,"",INDEX('2-1-1 紀錄下次購買項目'!$C:$C,MATCH('2-1-2 data.csv'!$A1424,'2-1-1 紀錄下次購買項目'!$A:$A,0)+'2-1-2 data.csv'!K$1-1)),"")</f>
        <v/>
      </c>
      <c r="L1424" s="6" t="str">
        <f>_xlfn.IFNA(IF(L$1&gt;$C1424,"",INDEX('2-1-1 紀錄下次購買項目'!$C:$C,MATCH('2-1-2 data.csv'!$A1424,'2-1-1 紀錄下次購買項目'!$A:$A,0)+'2-1-2 data.csv'!L$1-1)),"")</f>
        <v/>
      </c>
      <c r="M1424" s="6" t="str">
        <f>_xlfn.IFNA(IF(M$1&gt;$C1424,"",INDEX('2-1-1 紀錄下次購買項目'!$C:$C,MATCH('2-1-2 data.csv'!$A1424,'2-1-1 紀錄下次購買項目'!$A:$A,0)+'2-1-2 data.csv'!M$1-1)),"")</f>
        <v/>
      </c>
      <c r="N1424" s="6" t="str">
        <f>_xlfn.IFNA(IF(N$1&gt;$C1424,"",INDEX('2-1-1 紀錄下次購買項目'!$C:$C,MATCH('2-1-2 data.csv'!$A1424,'2-1-1 紀錄下次購買項目'!$A:$A,0)+'2-1-2 data.csv'!N$1-1)),"")</f>
        <v/>
      </c>
    </row>
    <row r="1425" spans="1:14">
      <c r="A1425" s="6">
        <v>57160</v>
      </c>
      <c r="B1425" s="6">
        <v>4163</v>
      </c>
      <c r="C1425" s="6">
        <v>1</v>
      </c>
      <c r="D1425" s="6">
        <v>1</v>
      </c>
      <c r="E1425" s="6" t="str">
        <f>_xlfn.IFNA(IF(E$1&gt;$C1425,"",INDEX('2-1-1 紀錄下次購買項目'!$C:$C,MATCH('2-1-2 data.csv'!$A1425,'2-1-1 紀錄下次購買項目'!$A:$A,0)+'2-1-2 data.csv'!E$1-1)),"")</f>
        <v>LCD螢幕</v>
      </c>
      <c r="F1425" s="6" t="str">
        <f>_xlfn.IFNA(IF(F$1&gt;$C1425,"",INDEX('2-1-1 紀錄下次購買項目'!$C:$C,MATCH('2-1-2 data.csv'!$A1425,'2-1-1 紀錄下次購買項目'!$A:$A,0)+'2-1-2 data.csv'!F$1-1)),"")</f>
        <v/>
      </c>
      <c r="G1425" s="6" t="str">
        <f>_xlfn.IFNA(IF(G$1&gt;$C1425,"",INDEX('2-1-1 紀錄下次購買項目'!$C:$C,MATCH('2-1-2 data.csv'!$A1425,'2-1-1 紀錄下次購買項目'!$A:$A,0)+'2-1-2 data.csv'!G$1-1)),"")</f>
        <v/>
      </c>
      <c r="H1425" s="6" t="str">
        <f>_xlfn.IFNA(IF(H$1&gt;$C1425,"",INDEX('2-1-1 紀錄下次購買項目'!$C:$C,MATCH('2-1-2 data.csv'!$A1425,'2-1-1 紀錄下次購買項目'!$A:$A,0)+'2-1-2 data.csv'!H$1-1)),"")</f>
        <v/>
      </c>
      <c r="I1425" s="6" t="str">
        <f>_xlfn.IFNA(IF(I$1&gt;$C1425,"",INDEX('2-1-1 紀錄下次購買項目'!$C:$C,MATCH('2-1-2 data.csv'!$A1425,'2-1-1 紀錄下次購買項目'!$A:$A,0)+'2-1-2 data.csv'!I$1-1)),"")</f>
        <v/>
      </c>
      <c r="J1425" s="6" t="str">
        <f>_xlfn.IFNA(IF(J$1&gt;$C1425,"",INDEX('2-1-1 紀錄下次購買項目'!$C:$C,MATCH('2-1-2 data.csv'!$A1425,'2-1-1 紀錄下次購買項目'!$A:$A,0)+'2-1-2 data.csv'!J$1-1)),"")</f>
        <v/>
      </c>
      <c r="K1425" s="6" t="str">
        <f>_xlfn.IFNA(IF(K$1&gt;$C1425,"",INDEX('2-1-1 紀錄下次購買項目'!$C:$C,MATCH('2-1-2 data.csv'!$A1425,'2-1-1 紀錄下次購買項目'!$A:$A,0)+'2-1-2 data.csv'!K$1-1)),"")</f>
        <v/>
      </c>
      <c r="L1425" s="6" t="str">
        <f>_xlfn.IFNA(IF(L$1&gt;$C1425,"",INDEX('2-1-1 紀錄下次購買項目'!$C:$C,MATCH('2-1-2 data.csv'!$A1425,'2-1-1 紀錄下次購買項目'!$A:$A,0)+'2-1-2 data.csv'!L$1-1)),"")</f>
        <v/>
      </c>
      <c r="M1425" s="6" t="str">
        <f>_xlfn.IFNA(IF(M$1&gt;$C1425,"",INDEX('2-1-1 紀錄下次購買項目'!$C:$C,MATCH('2-1-2 data.csv'!$A1425,'2-1-1 紀錄下次購買項目'!$A:$A,0)+'2-1-2 data.csv'!M$1-1)),"")</f>
        <v/>
      </c>
      <c r="N1425" s="6" t="str">
        <f>_xlfn.IFNA(IF(N$1&gt;$C1425,"",INDEX('2-1-1 紀錄下次購買項目'!$C:$C,MATCH('2-1-2 data.csv'!$A1425,'2-1-1 紀錄下次購買項目'!$A:$A,0)+'2-1-2 data.csv'!N$1-1)),"")</f>
        <v/>
      </c>
    </row>
    <row r="1426" spans="1:14">
      <c r="A1426" s="6">
        <v>59721</v>
      </c>
      <c r="B1426" s="6">
        <v>4163</v>
      </c>
      <c r="C1426" s="6">
        <v>1</v>
      </c>
      <c r="D1426" s="6">
        <v>1</v>
      </c>
      <c r="E1426" s="6" t="str">
        <f>_xlfn.IFNA(IF(E$1&gt;$C1426,"",INDEX('2-1-1 紀錄下次購買項目'!$C:$C,MATCH('2-1-2 data.csv'!$A1426,'2-1-1 紀錄下次購買項目'!$A:$A,0)+'2-1-2 data.csv'!E$1-1)),"")</f>
        <v>有線光學鼠</v>
      </c>
      <c r="F1426" s="6" t="str">
        <f>_xlfn.IFNA(IF(F$1&gt;$C1426,"",INDEX('2-1-1 紀錄下次購買項目'!$C:$C,MATCH('2-1-2 data.csv'!$A1426,'2-1-1 紀錄下次購買項目'!$A:$A,0)+'2-1-2 data.csv'!F$1-1)),"")</f>
        <v/>
      </c>
      <c r="G1426" s="6" t="str">
        <f>_xlfn.IFNA(IF(G$1&gt;$C1426,"",INDEX('2-1-1 紀錄下次購買項目'!$C:$C,MATCH('2-1-2 data.csv'!$A1426,'2-1-1 紀錄下次購買項目'!$A:$A,0)+'2-1-2 data.csv'!G$1-1)),"")</f>
        <v/>
      </c>
      <c r="H1426" s="6" t="str">
        <f>_xlfn.IFNA(IF(H$1&gt;$C1426,"",INDEX('2-1-1 紀錄下次購買項目'!$C:$C,MATCH('2-1-2 data.csv'!$A1426,'2-1-1 紀錄下次購買項目'!$A:$A,0)+'2-1-2 data.csv'!H$1-1)),"")</f>
        <v/>
      </c>
      <c r="I1426" s="6" t="str">
        <f>_xlfn.IFNA(IF(I$1&gt;$C1426,"",INDEX('2-1-1 紀錄下次購買項目'!$C:$C,MATCH('2-1-2 data.csv'!$A1426,'2-1-1 紀錄下次購買項目'!$A:$A,0)+'2-1-2 data.csv'!I$1-1)),"")</f>
        <v/>
      </c>
      <c r="J1426" s="6" t="str">
        <f>_xlfn.IFNA(IF(J$1&gt;$C1426,"",INDEX('2-1-1 紀錄下次購買項目'!$C:$C,MATCH('2-1-2 data.csv'!$A1426,'2-1-1 紀錄下次購買項目'!$A:$A,0)+'2-1-2 data.csv'!J$1-1)),"")</f>
        <v/>
      </c>
      <c r="K1426" s="6" t="str">
        <f>_xlfn.IFNA(IF(K$1&gt;$C1426,"",INDEX('2-1-1 紀錄下次購買項目'!$C:$C,MATCH('2-1-2 data.csv'!$A1426,'2-1-1 紀錄下次購買項目'!$A:$A,0)+'2-1-2 data.csv'!K$1-1)),"")</f>
        <v/>
      </c>
      <c r="L1426" s="6" t="str">
        <f>_xlfn.IFNA(IF(L$1&gt;$C1426,"",INDEX('2-1-1 紀錄下次購買項目'!$C:$C,MATCH('2-1-2 data.csv'!$A1426,'2-1-1 紀錄下次購買項目'!$A:$A,0)+'2-1-2 data.csv'!L$1-1)),"")</f>
        <v/>
      </c>
      <c r="M1426" s="6" t="str">
        <f>_xlfn.IFNA(IF(M$1&gt;$C1426,"",INDEX('2-1-1 紀錄下次購買項目'!$C:$C,MATCH('2-1-2 data.csv'!$A1426,'2-1-1 紀錄下次購買項目'!$A:$A,0)+'2-1-2 data.csv'!M$1-1)),"")</f>
        <v/>
      </c>
      <c r="N1426" s="6" t="str">
        <f>_xlfn.IFNA(IF(N$1&gt;$C1426,"",INDEX('2-1-1 紀錄下次購買項目'!$C:$C,MATCH('2-1-2 data.csv'!$A1426,'2-1-1 紀錄下次購買項目'!$A:$A,0)+'2-1-2 data.csv'!N$1-1)),"")</f>
        <v/>
      </c>
    </row>
    <row r="1427" spans="1:14">
      <c r="A1427" s="6">
        <v>63362</v>
      </c>
      <c r="B1427" s="6">
        <v>4163</v>
      </c>
      <c r="C1427" s="6">
        <v>1</v>
      </c>
      <c r="D1427" s="6">
        <v>2</v>
      </c>
      <c r="E1427" s="6" t="str">
        <f>_xlfn.IFNA(IF(E$1&gt;$C1427,"",INDEX('2-1-1 紀錄下次購買項目'!$C:$C,MATCH('2-1-2 data.csv'!$A1427,'2-1-1 紀錄下次購買項目'!$A:$A,0)+'2-1-2 data.csv'!E$1-1)),"")</f>
        <v>鹼性電池</v>
      </c>
      <c r="F1427" s="6" t="str">
        <f>_xlfn.IFNA(IF(F$1&gt;$C1427,"",INDEX('2-1-1 紀錄下次購買項目'!$C:$C,MATCH('2-1-2 data.csv'!$A1427,'2-1-1 紀錄下次購買項目'!$A:$A,0)+'2-1-2 data.csv'!F$1-1)),"")</f>
        <v/>
      </c>
      <c r="G1427" s="6" t="str">
        <f>_xlfn.IFNA(IF(G$1&gt;$C1427,"",INDEX('2-1-1 紀錄下次購買項目'!$C:$C,MATCH('2-1-2 data.csv'!$A1427,'2-1-1 紀錄下次購買項目'!$A:$A,0)+'2-1-2 data.csv'!G$1-1)),"")</f>
        <v/>
      </c>
      <c r="H1427" s="6" t="str">
        <f>_xlfn.IFNA(IF(H$1&gt;$C1427,"",INDEX('2-1-1 紀錄下次購買項目'!$C:$C,MATCH('2-1-2 data.csv'!$A1427,'2-1-1 紀錄下次購買項目'!$A:$A,0)+'2-1-2 data.csv'!H$1-1)),"")</f>
        <v/>
      </c>
      <c r="I1427" s="6" t="str">
        <f>_xlfn.IFNA(IF(I$1&gt;$C1427,"",INDEX('2-1-1 紀錄下次購買項目'!$C:$C,MATCH('2-1-2 data.csv'!$A1427,'2-1-1 紀錄下次購買項目'!$A:$A,0)+'2-1-2 data.csv'!I$1-1)),"")</f>
        <v/>
      </c>
      <c r="J1427" s="6" t="str">
        <f>_xlfn.IFNA(IF(J$1&gt;$C1427,"",INDEX('2-1-1 紀錄下次購買項目'!$C:$C,MATCH('2-1-2 data.csv'!$A1427,'2-1-1 紀錄下次購買項目'!$A:$A,0)+'2-1-2 data.csv'!J$1-1)),"")</f>
        <v/>
      </c>
      <c r="K1427" s="6" t="str">
        <f>_xlfn.IFNA(IF(K$1&gt;$C1427,"",INDEX('2-1-1 紀錄下次購買項目'!$C:$C,MATCH('2-1-2 data.csv'!$A1427,'2-1-1 紀錄下次購買項目'!$A:$A,0)+'2-1-2 data.csv'!K$1-1)),"")</f>
        <v/>
      </c>
      <c r="L1427" s="6" t="str">
        <f>_xlfn.IFNA(IF(L$1&gt;$C1427,"",INDEX('2-1-1 紀錄下次購買項目'!$C:$C,MATCH('2-1-2 data.csv'!$A1427,'2-1-1 紀錄下次購買項目'!$A:$A,0)+'2-1-2 data.csv'!L$1-1)),"")</f>
        <v/>
      </c>
      <c r="M1427" s="6" t="str">
        <f>_xlfn.IFNA(IF(M$1&gt;$C1427,"",INDEX('2-1-1 紀錄下次購買項目'!$C:$C,MATCH('2-1-2 data.csv'!$A1427,'2-1-1 紀錄下次購買項目'!$A:$A,0)+'2-1-2 data.csv'!M$1-1)),"")</f>
        <v/>
      </c>
      <c r="N1427" s="6" t="str">
        <f>_xlfn.IFNA(IF(N$1&gt;$C1427,"",INDEX('2-1-1 紀錄下次購買項目'!$C:$C,MATCH('2-1-2 data.csv'!$A1427,'2-1-1 紀錄下次購買項目'!$A:$A,0)+'2-1-2 data.csv'!N$1-1)),"")</f>
        <v/>
      </c>
    </row>
    <row r="1428" spans="1:14">
      <c r="A1428" s="6">
        <v>69788</v>
      </c>
      <c r="B1428" s="6">
        <v>4163</v>
      </c>
      <c r="C1428" s="6">
        <v>2</v>
      </c>
      <c r="D1428" s="6">
        <v>1</v>
      </c>
      <c r="E1428" s="6" t="str">
        <f>_xlfn.IFNA(IF(E$1&gt;$C1428,"",INDEX('2-1-1 紀錄下次購買項目'!$C:$C,MATCH('2-1-2 data.csv'!$A1428,'2-1-1 紀錄下次購買項目'!$A:$A,0)+'2-1-2 data.csv'!E$1-1)),"")</f>
        <v>整理耗材</v>
      </c>
      <c r="F1428" s="6" t="str">
        <f>_xlfn.IFNA(IF(F$1&gt;$C1428,"",INDEX('2-1-1 紀錄下次購買項目'!$C:$C,MATCH('2-1-2 data.csv'!$A1428,'2-1-1 紀錄下次購買項目'!$A:$A,0)+'2-1-2 data.csv'!F$1-1)),"")</f>
        <v>DVD燒錄片</v>
      </c>
      <c r="G1428" s="6" t="str">
        <f>_xlfn.IFNA(IF(G$1&gt;$C1428,"",INDEX('2-1-1 紀錄下次購買項目'!$C:$C,MATCH('2-1-2 data.csv'!$A1428,'2-1-1 紀錄下次購買項目'!$A:$A,0)+'2-1-2 data.csv'!G$1-1)),"")</f>
        <v/>
      </c>
      <c r="H1428" s="6" t="str">
        <f>_xlfn.IFNA(IF(H$1&gt;$C1428,"",INDEX('2-1-1 紀錄下次購買項目'!$C:$C,MATCH('2-1-2 data.csv'!$A1428,'2-1-1 紀錄下次購買項目'!$A:$A,0)+'2-1-2 data.csv'!H$1-1)),"")</f>
        <v/>
      </c>
      <c r="I1428" s="6" t="str">
        <f>_xlfn.IFNA(IF(I$1&gt;$C1428,"",INDEX('2-1-1 紀錄下次購買項目'!$C:$C,MATCH('2-1-2 data.csv'!$A1428,'2-1-1 紀錄下次購買項目'!$A:$A,0)+'2-1-2 data.csv'!I$1-1)),"")</f>
        <v/>
      </c>
      <c r="J1428" s="6" t="str">
        <f>_xlfn.IFNA(IF(J$1&gt;$C1428,"",INDEX('2-1-1 紀錄下次購買項目'!$C:$C,MATCH('2-1-2 data.csv'!$A1428,'2-1-1 紀錄下次購買項目'!$A:$A,0)+'2-1-2 data.csv'!J$1-1)),"")</f>
        <v/>
      </c>
      <c r="K1428" s="6" t="str">
        <f>_xlfn.IFNA(IF(K$1&gt;$C1428,"",INDEX('2-1-1 紀錄下次購買項目'!$C:$C,MATCH('2-1-2 data.csv'!$A1428,'2-1-1 紀錄下次購買項目'!$A:$A,0)+'2-1-2 data.csv'!K$1-1)),"")</f>
        <v/>
      </c>
      <c r="L1428" s="6" t="str">
        <f>_xlfn.IFNA(IF(L$1&gt;$C1428,"",INDEX('2-1-1 紀錄下次購買項目'!$C:$C,MATCH('2-1-2 data.csv'!$A1428,'2-1-1 紀錄下次購買項目'!$A:$A,0)+'2-1-2 data.csv'!L$1-1)),"")</f>
        <v/>
      </c>
      <c r="M1428" s="6" t="str">
        <f>_xlfn.IFNA(IF(M$1&gt;$C1428,"",INDEX('2-1-1 紀錄下次購買項目'!$C:$C,MATCH('2-1-2 data.csv'!$A1428,'2-1-1 紀錄下次購買項目'!$A:$A,0)+'2-1-2 data.csv'!M$1-1)),"")</f>
        <v/>
      </c>
      <c r="N1428" s="6" t="str">
        <f>_xlfn.IFNA(IF(N$1&gt;$C1428,"",INDEX('2-1-1 紀錄下次購買項目'!$C:$C,MATCH('2-1-2 data.csv'!$A1428,'2-1-1 紀錄下次購買項目'!$A:$A,0)+'2-1-2 data.csv'!N$1-1)),"")</f>
        <v/>
      </c>
    </row>
    <row r="1429" spans="1:14">
      <c r="A1429" s="6">
        <v>75449</v>
      </c>
      <c r="B1429" s="6">
        <v>4163</v>
      </c>
      <c r="C1429" s="6">
        <v>1</v>
      </c>
      <c r="D1429" s="6">
        <v>1</v>
      </c>
      <c r="E1429" s="6" t="str">
        <f>_xlfn.IFNA(IF(E$1&gt;$C1429,"",INDEX('2-1-1 紀錄下次購買項目'!$C:$C,MATCH('2-1-2 data.csv'!$A1429,'2-1-1 紀錄下次購買項目'!$A:$A,0)+'2-1-2 data.csv'!E$1-1)),"")</f>
        <v>MP3\MP4</v>
      </c>
      <c r="F1429" s="6" t="str">
        <f>_xlfn.IFNA(IF(F$1&gt;$C1429,"",INDEX('2-1-1 紀錄下次購買項目'!$C:$C,MATCH('2-1-2 data.csv'!$A1429,'2-1-1 紀錄下次購買項目'!$A:$A,0)+'2-1-2 data.csv'!F$1-1)),"")</f>
        <v/>
      </c>
      <c r="G1429" s="6" t="str">
        <f>_xlfn.IFNA(IF(G$1&gt;$C1429,"",INDEX('2-1-1 紀錄下次購買項目'!$C:$C,MATCH('2-1-2 data.csv'!$A1429,'2-1-1 紀錄下次購買項目'!$A:$A,0)+'2-1-2 data.csv'!G$1-1)),"")</f>
        <v/>
      </c>
      <c r="H1429" s="6" t="str">
        <f>_xlfn.IFNA(IF(H$1&gt;$C1429,"",INDEX('2-1-1 紀錄下次購買項目'!$C:$C,MATCH('2-1-2 data.csv'!$A1429,'2-1-1 紀錄下次購買項目'!$A:$A,0)+'2-1-2 data.csv'!H$1-1)),"")</f>
        <v/>
      </c>
      <c r="I1429" s="6" t="str">
        <f>_xlfn.IFNA(IF(I$1&gt;$C1429,"",INDEX('2-1-1 紀錄下次購買項目'!$C:$C,MATCH('2-1-2 data.csv'!$A1429,'2-1-1 紀錄下次購買項目'!$A:$A,0)+'2-1-2 data.csv'!I$1-1)),"")</f>
        <v/>
      </c>
      <c r="J1429" s="6" t="str">
        <f>_xlfn.IFNA(IF(J$1&gt;$C1429,"",INDEX('2-1-1 紀錄下次購買項目'!$C:$C,MATCH('2-1-2 data.csv'!$A1429,'2-1-1 紀錄下次購買項目'!$A:$A,0)+'2-1-2 data.csv'!J$1-1)),"")</f>
        <v/>
      </c>
      <c r="K1429" s="6" t="str">
        <f>_xlfn.IFNA(IF(K$1&gt;$C1429,"",INDEX('2-1-1 紀錄下次購買項目'!$C:$C,MATCH('2-1-2 data.csv'!$A1429,'2-1-1 紀錄下次購買項目'!$A:$A,0)+'2-1-2 data.csv'!K$1-1)),"")</f>
        <v/>
      </c>
      <c r="L1429" s="6" t="str">
        <f>_xlfn.IFNA(IF(L$1&gt;$C1429,"",INDEX('2-1-1 紀錄下次購買項目'!$C:$C,MATCH('2-1-2 data.csv'!$A1429,'2-1-1 紀錄下次購買項目'!$A:$A,0)+'2-1-2 data.csv'!L$1-1)),"")</f>
        <v/>
      </c>
      <c r="M1429" s="6" t="str">
        <f>_xlfn.IFNA(IF(M$1&gt;$C1429,"",INDEX('2-1-1 紀錄下次購買項目'!$C:$C,MATCH('2-1-2 data.csv'!$A1429,'2-1-1 紀錄下次購買項目'!$A:$A,0)+'2-1-2 data.csv'!M$1-1)),"")</f>
        <v/>
      </c>
      <c r="N1429" s="6" t="str">
        <f>_xlfn.IFNA(IF(N$1&gt;$C1429,"",INDEX('2-1-1 紀錄下次購買項目'!$C:$C,MATCH('2-1-2 data.csv'!$A1429,'2-1-1 紀錄下次購買項目'!$A:$A,0)+'2-1-2 data.csv'!N$1-1)),"")</f>
        <v/>
      </c>
    </row>
    <row r="1430" spans="1:14">
      <c r="A1430" s="6">
        <v>77659</v>
      </c>
      <c r="B1430" s="6">
        <v>4163</v>
      </c>
      <c r="C1430" s="6">
        <v>1</v>
      </c>
      <c r="D1430" s="6">
        <v>0</v>
      </c>
      <c r="E1430" s="6" t="str">
        <f>_xlfn.IFNA(IF(E$1&gt;$C1430,"",INDEX('2-1-1 紀錄下次購買項目'!$C:$C,MATCH('2-1-2 data.csv'!$A1430,'2-1-1 紀錄下次購買項目'!$A:$A,0)+'2-1-2 data.csv'!E$1-1)),"")</f>
        <v>線材</v>
      </c>
      <c r="F1430" s="6" t="str">
        <f>_xlfn.IFNA(IF(F$1&gt;$C1430,"",INDEX('2-1-1 紀錄下次購買項目'!$C:$C,MATCH('2-1-2 data.csv'!$A1430,'2-1-1 紀錄下次購買項目'!$A:$A,0)+'2-1-2 data.csv'!F$1-1)),"")</f>
        <v/>
      </c>
      <c r="G1430" s="6" t="str">
        <f>_xlfn.IFNA(IF(G$1&gt;$C1430,"",INDEX('2-1-1 紀錄下次購買項目'!$C:$C,MATCH('2-1-2 data.csv'!$A1430,'2-1-1 紀錄下次購買項目'!$A:$A,0)+'2-1-2 data.csv'!G$1-1)),"")</f>
        <v/>
      </c>
      <c r="H1430" s="6" t="str">
        <f>_xlfn.IFNA(IF(H$1&gt;$C1430,"",INDEX('2-1-1 紀錄下次購買項目'!$C:$C,MATCH('2-1-2 data.csv'!$A1430,'2-1-1 紀錄下次購買項目'!$A:$A,0)+'2-1-2 data.csv'!H$1-1)),"")</f>
        <v/>
      </c>
      <c r="I1430" s="6" t="str">
        <f>_xlfn.IFNA(IF(I$1&gt;$C1430,"",INDEX('2-1-1 紀錄下次購買項目'!$C:$C,MATCH('2-1-2 data.csv'!$A1430,'2-1-1 紀錄下次購買項目'!$A:$A,0)+'2-1-2 data.csv'!I$1-1)),"")</f>
        <v/>
      </c>
      <c r="J1430" s="6" t="str">
        <f>_xlfn.IFNA(IF(J$1&gt;$C1430,"",INDEX('2-1-1 紀錄下次購買項目'!$C:$C,MATCH('2-1-2 data.csv'!$A1430,'2-1-1 紀錄下次購買項目'!$A:$A,0)+'2-1-2 data.csv'!J$1-1)),"")</f>
        <v/>
      </c>
      <c r="K1430" s="6" t="str">
        <f>_xlfn.IFNA(IF(K$1&gt;$C1430,"",INDEX('2-1-1 紀錄下次購買項目'!$C:$C,MATCH('2-1-2 data.csv'!$A1430,'2-1-1 紀錄下次購買項目'!$A:$A,0)+'2-1-2 data.csv'!K$1-1)),"")</f>
        <v/>
      </c>
      <c r="L1430" s="6" t="str">
        <f>_xlfn.IFNA(IF(L$1&gt;$C1430,"",INDEX('2-1-1 紀錄下次購買項目'!$C:$C,MATCH('2-1-2 data.csv'!$A1430,'2-1-1 紀錄下次購買項目'!$A:$A,0)+'2-1-2 data.csv'!L$1-1)),"")</f>
        <v/>
      </c>
      <c r="M1430" s="6" t="str">
        <f>_xlfn.IFNA(IF(M$1&gt;$C1430,"",INDEX('2-1-1 紀錄下次購買項目'!$C:$C,MATCH('2-1-2 data.csv'!$A1430,'2-1-1 紀錄下次購買項目'!$A:$A,0)+'2-1-2 data.csv'!M$1-1)),"")</f>
        <v/>
      </c>
      <c r="N1430" s="6" t="str">
        <f>_xlfn.IFNA(IF(N$1&gt;$C1430,"",INDEX('2-1-1 紀錄下次購買項目'!$C:$C,MATCH('2-1-2 data.csv'!$A1430,'2-1-1 紀錄下次購買項目'!$A:$A,0)+'2-1-2 data.csv'!N$1-1)),"")</f>
        <v/>
      </c>
    </row>
    <row r="1431" spans="1:14">
      <c r="A1431" s="6">
        <v>10553</v>
      </c>
      <c r="B1431" s="6">
        <v>4389</v>
      </c>
      <c r="C1431" s="6">
        <v>3</v>
      </c>
      <c r="D1431" s="6">
        <v>2</v>
      </c>
      <c r="E1431" s="6" t="str">
        <f>_xlfn.IFNA(IF(E$1&gt;$C1431,"",INDEX('2-1-1 紀錄下次購買項目'!$C:$C,MATCH('2-1-2 data.csv'!$A1431,'2-1-1 紀錄下次購買項目'!$A:$A,0)+'2-1-2 data.csv'!E$1-1)),"")</f>
        <v>會員贈品</v>
      </c>
      <c r="F1431" s="6" t="str">
        <f>_xlfn.IFNA(IF(F$1&gt;$C1431,"",INDEX('2-1-1 紀錄下次購買項目'!$C:$C,MATCH('2-1-2 data.csv'!$A1431,'2-1-1 紀錄下次購買項目'!$A:$A,0)+'2-1-2 data.csv'!F$1-1)),"")</f>
        <v>會員補卡</v>
      </c>
      <c r="G1431" s="6" t="str">
        <f>_xlfn.IFNA(IF(G$1&gt;$C1431,"",INDEX('2-1-1 紀錄下次購買項目'!$C:$C,MATCH('2-1-2 data.csv'!$A1431,'2-1-1 紀錄下次購買項目'!$A:$A,0)+'2-1-2 data.csv'!G$1-1)),"")</f>
        <v>LCD螢幕</v>
      </c>
      <c r="H1431" s="6" t="str">
        <f>_xlfn.IFNA(IF(H$1&gt;$C1431,"",INDEX('2-1-1 紀錄下次購買項目'!$C:$C,MATCH('2-1-2 data.csv'!$A1431,'2-1-1 紀錄下次購買項目'!$A:$A,0)+'2-1-2 data.csv'!H$1-1)),"")</f>
        <v/>
      </c>
      <c r="I1431" s="6" t="str">
        <f>_xlfn.IFNA(IF(I$1&gt;$C1431,"",INDEX('2-1-1 紀錄下次購買項目'!$C:$C,MATCH('2-1-2 data.csv'!$A1431,'2-1-1 紀錄下次購買項目'!$A:$A,0)+'2-1-2 data.csv'!I$1-1)),"")</f>
        <v/>
      </c>
      <c r="J1431" s="6" t="str">
        <f>_xlfn.IFNA(IF(J$1&gt;$C1431,"",INDEX('2-1-1 紀錄下次購買項目'!$C:$C,MATCH('2-1-2 data.csv'!$A1431,'2-1-1 紀錄下次購買項目'!$A:$A,0)+'2-1-2 data.csv'!J$1-1)),"")</f>
        <v/>
      </c>
      <c r="K1431" s="6" t="str">
        <f>_xlfn.IFNA(IF(K$1&gt;$C1431,"",INDEX('2-1-1 紀錄下次購買項目'!$C:$C,MATCH('2-1-2 data.csv'!$A1431,'2-1-1 紀錄下次購買項目'!$A:$A,0)+'2-1-2 data.csv'!K$1-1)),"")</f>
        <v/>
      </c>
      <c r="L1431" s="6" t="str">
        <f>_xlfn.IFNA(IF(L$1&gt;$C1431,"",INDEX('2-1-1 紀錄下次購買項目'!$C:$C,MATCH('2-1-2 data.csv'!$A1431,'2-1-1 紀錄下次購買項目'!$A:$A,0)+'2-1-2 data.csv'!L$1-1)),"")</f>
        <v/>
      </c>
      <c r="M1431" s="6" t="str">
        <f>_xlfn.IFNA(IF(M$1&gt;$C1431,"",INDEX('2-1-1 紀錄下次購買項目'!$C:$C,MATCH('2-1-2 data.csv'!$A1431,'2-1-1 紀錄下次購買項目'!$A:$A,0)+'2-1-2 data.csv'!M$1-1)),"")</f>
        <v/>
      </c>
      <c r="N1431" s="6" t="str">
        <f>_xlfn.IFNA(IF(N$1&gt;$C1431,"",INDEX('2-1-1 紀錄下次購買項目'!$C:$C,MATCH('2-1-2 data.csv'!$A1431,'2-1-1 紀錄下次購買項目'!$A:$A,0)+'2-1-2 data.csv'!N$1-1)),"")</f>
        <v/>
      </c>
    </row>
    <row r="1432" spans="1:14">
      <c r="A1432" s="6">
        <v>66255</v>
      </c>
      <c r="B1432" s="6">
        <v>4389</v>
      </c>
      <c r="C1432" s="6">
        <v>2</v>
      </c>
      <c r="D1432" s="6">
        <v>2</v>
      </c>
      <c r="E1432" s="6" t="str">
        <f>_xlfn.IFNA(IF(E$1&gt;$C1432,"",INDEX('2-1-1 紀錄下次購買項目'!$C:$C,MATCH('2-1-2 data.csv'!$A1432,'2-1-1 紀錄下次購買項目'!$A:$A,0)+'2-1-2 data.csv'!E$1-1)),"")</f>
        <v>整理耗材</v>
      </c>
      <c r="F1432" s="6" t="str">
        <f>_xlfn.IFNA(IF(F$1&gt;$C1432,"",INDEX('2-1-1 紀錄下次購買項目'!$C:$C,MATCH('2-1-2 data.csv'!$A1432,'2-1-1 紀錄下次購買項目'!$A:$A,0)+'2-1-2 data.csv'!F$1-1)),"")</f>
        <v>記憶卡</v>
      </c>
      <c r="G1432" s="6" t="str">
        <f>_xlfn.IFNA(IF(G$1&gt;$C1432,"",INDEX('2-1-1 紀錄下次購買項目'!$C:$C,MATCH('2-1-2 data.csv'!$A1432,'2-1-1 紀錄下次購買項目'!$A:$A,0)+'2-1-2 data.csv'!G$1-1)),"")</f>
        <v/>
      </c>
      <c r="H1432" s="6" t="str">
        <f>_xlfn.IFNA(IF(H$1&gt;$C1432,"",INDEX('2-1-1 紀錄下次購買項目'!$C:$C,MATCH('2-1-2 data.csv'!$A1432,'2-1-1 紀錄下次購買項目'!$A:$A,0)+'2-1-2 data.csv'!H$1-1)),"")</f>
        <v/>
      </c>
      <c r="I1432" s="6" t="str">
        <f>_xlfn.IFNA(IF(I$1&gt;$C1432,"",INDEX('2-1-1 紀錄下次購買項目'!$C:$C,MATCH('2-1-2 data.csv'!$A1432,'2-1-1 紀錄下次購買項目'!$A:$A,0)+'2-1-2 data.csv'!I$1-1)),"")</f>
        <v/>
      </c>
      <c r="J1432" s="6" t="str">
        <f>_xlfn.IFNA(IF(J$1&gt;$C1432,"",INDEX('2-1-1 紀錄下次購買項目'!$C:$C,MATCH('2-1-2 data.csv'!$A1432,'2-1-1 紀錄下次購買項目'!$A:$A,0)+'2-1-2 data.csv'!J$1-1)),"")</f>
        <v/>
      </c>
      <c r="K1432" s="6" t="str">
        <f>_xlfn.IFNA(IF(K$1&gt;$C1432,"",INDEX('2-1-1 紀錄下次購買項目'!$C:$C,MATCH('2-1-2 data.csv'!$A1432,'2-1-1 紀錄下次購買項目'!$A:$A,0)+'2-1-2 data.csv'!K$1-1)),"")</f>
        <v/>
      </c>
      <c r="L1432" s="6" t="str">
        <f>_xlfn.IFNA(IF(L$1&gt;$C1432,"",INDEX('2-1-1 紀錄下次購買項目'!$C:$C,MATCH('2-1-2 data.csv'!$A1432,'2-1-1 紀錄下次購買項目'!$A:$A,0)+'2-1-2 data.csv'!L$1-1)),"")</f>
        <v/>
      </c>
      <c r="M1432" s="6" t="str">
        <f>_xlfn.IFNA(IF(M$1&gt;$C1432,"",INDEX('2-1-1 紀錄下次購買項目'!$C:$C,MATCH('2-1-2 data.csv'!$A1432,'2-1-1 紀錄下次購買項目'!$A:$A,0)+'2-1-2 data.csv'!M$1-1)),"")</f>
        <v/>
      </c>
      <c r="N1432" s="6" t="str">
        <f>_xlfn.IFNA(IF(N$1&gt;$C1432,"",INDEX('2-1-1 紀錄下次購買項目'!$C:$C,MATCH('2-1-2 data.csv'!$A1432,'2-1-1 紀錄下次購買項目'!$A:$A,0)+'2-1-2 data.csv'!N$1-1)),"")</f>
        <v/>
      </c>
    </row>
    <row r="1433" spans="1:14">
      <c r="A1433" s="6">
        <v>72649</v>
      </c>
      <c r="B1433" s="6">
        <v>4389</v>
      </c>
      <c r="C1433" s="6">
        <v>2</v>
      </c>
      <c r="D1433" s="6">
        <v>0</v>
      </c>
      <c r="E1433" s="6" t="str">
        <f>_xlfn.IFNA(IF(E$1&gt;$C1433,"",INDEX('2-1-1 紀錄下次購買項目'!$C:$C,MATCH('2-1-2 data.csv'!$A1433,'2-1-1 紀錄下次購買項目'!$A:$A,0)+'2-1-2 data.csv'!E$1-1)),"")</f>
        <v>讀卡機/轉接卡</v>
      </c>
      <c r="F1433" s="6" t="str">
        <f>_xlfn.IFNA(IF(F$1&gt;$C1433,"",INDEX('2-1-1 紀錄下次購買項目'!$C:$C,MATCH('2-1-2 data.csv'!$A1433,'2-1-1 紀錄下次購買項目'!$A:$A,0)+'2-1-2 data.csv'!F$1-1)),"")</f>
        <v>CD燒錄片</v>
      </c>
      <c r="G1433" s="6" t="str">
        <f>_xlfn.IFNA(IF(G$1&gt;$C1433,"",INDEX('2-1-1 紀錄下次購買項目'!$C:$C,MATCH('2-1-2 data.csv'!$A1433,'2-1-1 紀錄下次購買項目'!$A:$A,0)+'2-1-2 data.csv'!G$1-1)),"")</f>
        <v/>
      </c>
      <c r="H1433" s="6" t="str">
        <f>_xlfn.IFNA(IF(H$1&gt;$C1433,"",INDEX('2-1-1 紀錄下次購買項目'!$C:$C,MATCH('2-1-2 data.csv'!$A1433,'2-1-1 紀錄下次購買項目'!$A:$A,0)+'2-1-2 data.csv'!H$1-1)),"")</f>
        <v/>
      </c>
      <c r="I1433" s="6" t="str">
        <f>_xlfn.IFNA(IF(I$1&gt;$C1433,"",INDEX('2-1-1 紀錄下次購買項目'!$C:$C,MATCH('2-1-2 data.csv'!$A1433,'2-1-1 紀錄下次購買項目'!$A:$A,0)+'2-1-2 data.csv'!I$1-1)),"")</f>
        <v/>
      </c>
      <c r="J1433" s="6" t="str">
        <f>_xlfn.IFNA(IF(J$1&gt;$C1433,"",INDEX('2-1-1 紀錄下次購買項目'!$C:$C,MATCH('2-1-2 data.csv'!$A1433,'2-1-1 紀錄下次購買項目'!$A:$A,0)+'2-1-2 data.csv'!J$1-1)),"")</f>
        <v/>
      </c>
      <c r="K1433" s="6" t="str">
        <f>_xlfn.IFNA(IF(K$1&gt;$C1433,"",INDEX('2-1-1 紀錄下次購買項目'!$C:$C,MATCH('2-1-2 data.csv'!$A1433,'2-1-1 紀錄下次購買項目'!$A:$A,0)+'2-1-2 data.csv'!K$1-1)),"")</f>
        <v/>
      </c>
      <c r="L1433" s="6" t="str">
        <f>_xlfn.IFNA(IF(L$1&gt;$C1433,"",INDEX('2-1-1 紀錄下次購買項目'!$C:$C,MATCH('2-1-2 data.csv'!$A1433,'2-1-1 紀錄下次購買項目'!$A:$A,0)+'2-1-2 data.csv'!L$1-1)),"")</f>
        <v/>
      </c>
      <c r="M1433" s="6" t="str">
        <f>_xlfn.IFNA(IF(M$1&gt;$C1433,"",INDEX('2-1-1 紀錄下次購買項目'!$C:$C,MATCH('2-1-2 data.csv'!$A1433,'2-1-1 紀錄下次購買項目'!$A:$A,0)+'2-1-2 data.csv'!M$1-1)),"")</f>
        <v/>
      </c>
      <c r="N1433" s="6" t="str">
        <f>_xlfn.IFNA(IF(N$1&gt;$C1433,"",INDEX('2-1-1 紀錄下次購買項目'!$C:$C,MATCH('2-1-2 data.csv'!$A1433,'2-1-1 紀錄下次購買項目'!$A:$A,0)+'2-1-2 data.csv'!N$1-1)),"")</f>
        <v/>
      </c>
    </row>
    <row r="1434" spans="1:14">
      <c r="A1434" s="6">
        <v>14649</v>
      </c>
      <c r="B1434" s="6">
        <v>4436</v>
      </c>
      <c r="C1434" s="6">
        <v>1</v>
      </c>
      <c r="D1434" s="6">
        <v>1</v>
      </c>
      <c r="E1434" s="6" t="str">
        <f>_xlfn.IFNA(IF(E$1&gt;$C1434,"",INDEX('2-1-1 紀錄下次購買項目'!$C:$C,MATCH('2-1-2 data.csv'!$A1434,'2-1-1 紀錄下次購買項目'!$A:$A,0)+'2-1-2 data.csv'!E$1-1)),"")</f>
        <v>有線光學鼠</v>
      </c>
      <c r="F1434" s="6" t="str">
        <f>_xlfn.IFNA(IF(F$1&gt;$C1434,"",INDEX('2-1-1 紀錄下次購買項目'!$C:$C,MATCH('2-1-2 data.csv'!$A1434,'2-1-1 紀錄下次購買項目'!$A:$A,0)+'2-1-2 data.csv'!F$1-1)),"")</f>
        <v/>
      </c>
      <c r="G1434" s="6" t="str">
        <f>_xlfn.IFNA(IF(G$1&gt;$C1434,"",INDEX('2-1-1 紀錄下次購買項目'!$C:$C,MATCH('2-1-2 data.csv'!$A1434,'2-1-1 紀錄下次購買項目'!$A:$A,0)+'2-1-2 data.csv'!G$1-1)),"")</f>
        <v/>
      </c>
      <c r="H1434" s="6" t="str">
        <f>_xlfn.IFNA(IF(H$1&gt;$C1434,"",INDEX('2-1-1 紀錄下次購買項目'!$C:$C,MATCH('2-1-2 data.csv'!$A1434,'2-1-1 紀錄下次購買項目'!$A:$A,0)+'2-1-2 data.csv'!H$1-1)),"")</f>
        <v/>
      </c>
      <c r="I1434" s="6" t="str">
        <f>_xlfn.IFNA(IF(I$1&gt;$C1434,"",INDEX('2-1-1 紀錄下次購買項目'!$C:$C,MATCH('2-1-2 data.csv'!$A1434,'2-1-1 紀錄下次購買項目'!$A:$A,0)+'2-1-2 data.csv'!I$1-1)),"")</f>
        <v/>
      </c>
      <c r="J1434" s="6" t="str">
        <f>_xlfn.IFNA(IF(J$1&gt;$C1434,"",INDEX('2-1-1 紀錄下次購買項目'!$C:$C,MATCH('2-1-2 data.csv'!$A1434,'2-1-1 紀錄下次購買項目'!$A:$A,0)+'2-1-2 data.csv'!J$1-1)),"")</f>
        <v/>
      </c>
      <c r="K1434" s="6" t="str">
        <f>_xlfn.IFNA(IF(K$1&gt;$C1434,"",INDEX('2-1-1 紀錄下次購買項目'!$C:$C,MATCH('2-1-2 data.csv'!$A1434,'2-1-1 紀錄下次購買項目'!$A:$A,0)+'2-1-2 data.csv'!K$1-1)),"")</f>
        <v/>
      </c>
      <c r="L1434" s="6" t="str">
        <f>_xlfn.IFNA(IF(L$1&gt;$C1434,"",INDEX('2-1-1 紀錄下次購買項目'!$C:$C,MATCH('2-1-2 data.csv'!$A1434,'2-1-1 紀錄下次購買項目'!$A:$A,0)+'2-1-2 data.csv'!L$1-1)),"")</f>
        <v/>
      </c>
      <c r="M1434" s="6" t="str">
        <f>_xlfn.IFNA(IF(M$1&gt;$C1434,"",INDEX('2-1-1 紀錄下次購買項目'!$C:$C,MATCH('2-1-2 data.csv'!$A1434,'2-1-1 紀錄下次購買項目'!$A:$A,0)+'2-1-2 data.csv'!M$1-1)),"")</f>
        <v/>
      </c>
      <c r="N1434" s="6" t="str">
        <f>_xlfn.IFNA(IF(N$1&gt;$C1434,"",INDEX('2-1-1 紀錄下次購買項目'!$C:$C,MATCH('2-1-2 data.csv'!$A1434,'2-1-1 紀錄下次購買項目'!$A:$A,0)+'2-1-2 data.csv'!N$1-1)),"")</f>
        <v/>
      </c>
    </row>
    <row r="1435" spans="1:14">
      <c r="A1435" s="6">
        <v>72355</v>
      </c>
      <c r="B1435" s="6">
        <v>4436</v>
      </c>
      <c r="C1435" s="6">
        <v>1</v>
      </c>
      <c r="D1435" s="6">
        <v>0</v>
      </c>
      <c r="E1435" s="6" t="str">
        <f>_xlfn.IFNA(IF(E$1&gt;$C1435,"",INDEX('2-1-1 紀錄下次購買項目'!$C:$C,MATCH('2-1-2 data.csv'!$A1435,'2-1-1 紀錄下次購買項目'!$A:$A,0)+'2-1-2 data.csv'!E$1-1)),"")</f>
        <v>30公升以下微電腦微波爐</v>
      </c>
      <c r="F1435" s="6" t="str">
        <f>_xlfn.IFNA(IF(F$1&gt;$C1435,"",INDEX('2-1-1 紀錄下次購買項目'!$C:$C,MATCH('2-1-2 data.csv'!$A1435,'2-1-1 紀錄下次購買項目'!$A:$A,0)+'2-1-2 data.csv'!F$1-1)),"")</f>
        <v/>
      </c>
      <c r="G1435" s="6" t="str">
        <f>_xlfn.IFNA(IF(G$1&gt;$C1435,"",INDEX('2-1-1 紀錄下次購買項目'!$C:$C,MATCH('2-1-2 data.csv'!$A1435,'2-1-1 紀錄下次購買項目'!$A:$A,0)+'2-1-2 data.csv'!G$1-1)),"")</f>
        <v/>
      </c>
      <c r="H1435" s="6" t="str">
        <f>_xlfn.IFNA(IF(H$1&gt;$C1435,"",INDEX('2-1-1 紀錄下次購買項目'!$C:$C,MATCH('2-1-2 data.csv'!$A1435,'2-1-1 紀錄下次購買項目'!$A:$A,0)+'2-1-2 data.csv'!H$1-1)),"")</f>
        <v/>
      </c>
      <c r="I1435" s="6" t="str">
        <f>_xlfn.IFNA(IF(I$1&gt;$C1435,"",INDEX('2-1-1 紀錄下次購買項目'!$C:$C,MATCH('2-1-2 data.csv'!$A1435,'2-1-1 紀錄下次購買項目'!$A:$A,0)+'2-1-2 data.csv'!I$1-1)),"")</f>
        <v/>
      </c>
      <c r="J1435" s="6" t="str">
        <f>_xlfn.IFNA(IF(J$1&gt;$C1435,"",INDEX('2-1-1 紀錄下次購買項目'!$C:$C,MATCH('2-1-2 data.csv'!$A1435,'2-1-1 紀錄下次購買項目'!$A:$A,0)+'2-1-2 data.csv'!J$1-1)),"")</f>
        <v/>
      </c>
      <c r="K1435" s="6" t="str">
        <f>_xlfn.IFNA(IF(K$1&gt;$C1435,"",INDEX('2-1-1 紀錄下次購買項目'!$C:$C,MATCH('2-1-2 data.csv'!$A1435,'2-1-1 紀錄下次購買項目'!$A:$A,0)+'2-1-2 data.csv'!K$1-1)),"")</f>
        <v/>
      </c>
      <c r="L1435" s="6" t="str">
        <f>_xlfn.IFNA(IF(L$1&gt;$C1435,"",INDEX('2-1-1 紀錄下次購買項目'!$C:$C,MATCH('2-1-2 data.csv'!$A1435,'2-1-1 紀錄下次購買項目'!$A:$A,0)+'2-1-2 data.csv'!L$1-1)),"")</f>
        <v/>
      </c>
      <c r="M1435" s="6" t="str">
        <f>_xlfn.IFNA(IF(M$1&gt;$C1435,"",INDEX('2-1-1 紀錄下次購買項目'!$C:$C,MATCH('2-1-2 data.csv'!$A1435,'2-1-1 紀錄下次購買項目'!$A:$A,0)+'2-1-2 data.csv'!M$1-1)),"")</f>
        <v/>
      </c>
      <c r="N1435" s="6" t="str">
        <f>_xlfn.IFNA(IF(N$1&gt;$C1435,"",INDEX('2-1-1 紀錄下次購買項目'!$C:$C,MATCH('2-1-2 data.csv'!$A1435,'2-1-1 紀錄下次購買項目'!$A:$A,0)+'2-1-2 data.csv'!N$1-1)),"")</f>
        <v/>
      </c>
    </row>
    <row r="1436" spans="1:14">
      <c r="A1436" s="6">
        <v>11746</v>
      </c>
      <c r="B1436" s="6">
        <v>4515</v>
      </c>
      <c r="C1436" s="6">
        <v>1</v>
      </c>
      <c r="D1436" s="6">
        <v>1</v>
      </c>
      <c r="E1436" s="6" t="str">
        <f>_xlfn.IFNA(IF(E$1&gt;$C1436,"",INDEX('2-1-1 紀錄下次購買項目'!$C:$C,MATCH('2-1-2 data.csv'!$A1436,'2-1-1 紀錄下次購買項目'!$A:$A,0)+'2-1-2 data.csv'!E$1-1)),"")</f>
        <v>EPSON墨水</v>
      </c>
      <c r="F1436" s="6" t="str">
        <f>_xlfn.IFNA(IF(F$1&gt;$C1436,"",INDEX('2-1-1 紀錄下次購買項目'!$C:$C,MATCH('2-1-2 data.csv'!$A1436,'2-1-1 紀錄下次購買項目'!$A:$A,0)+'2-1-2 data.csv'!F$1-1)),"")</f>
        <v/>
      </c>
      <c r="G1436" s="6" t="str">
        <f>_xlfn.IFNA(IF(G$1&gt;$C1436,"",INDEX('2-1-1 紀錄下次購買項目'!$C:$C,MATCH('2-1-2 data.csv'!$A1436,'2-1-1 紀錄下次購買項目'!$A:$A,0)+'2-1-2 data.csv'!G$1-1)),"")</f>
        <v/>
      </c>
      <c r="H1436" s="6" t="str">
        <f>_xlfn.IFNA(IF(H$1&gt;$C1436,"",INDEX('2-1-1 紀錄下次購買項目'!$C:$C,MATCH('2-1-2 data.csv'!$A1436,'2-1-1 紀錄下次購買項目'!$A:$A,0)+'2-1-2 data.csv'!H$1-1)),"")</f>
        <v/>
      </c>
      <c r="I1436" s="6" t="str">
        <f>_xlfn.IFNA(IF(I$1&gt;$C1436,"",INDEX('2-1-1 紀錄下次購買項目'!$C:$C,MATCH('2-1-2 data.csv'!$A1436,'2-1-1 紀錄下次購買項目'!$A:$A,0)+'2-1-2 data.csv'!I$1-1)),"")</f>
        <v/>
      </c>
      <c r="J1436" s="6" t="str">
        <f>_xlfn.IFNA(IF(J$1&gt;$C1436,"",INDEX('2-1-1 紀錄下次購買項目'!$C:$C,MATCH('2-1-2 data.csv'!$A1436,'2-1-1 紀錄下次購買項目'!$A:$A,0)+'2-1-2 data.csv'!J$1-1)),"")</f>
        <v/>
      </c>
      <c r="K1436" s="6" t="str">
        <f>_xlfn.IFNA(IF(K$1&gt;$C1436,"",INDEX('2-1-1 紀錄下次購買項目'!$C:$C,MATCH('2-1-2 data.csv'!$A1436,'2-1-1 紀錄下次購買項目'!$A:$A,0)+'2-1-2 data.csv'!K$1-1)),"")</f>
        <v/>
      </c>
      <c r="L1436" s="6" t="str">
        <f>_xlfn.IFNA(IF(L$1&gt;$C1436,"",INDEX('2-1-1 紀錄下次購買項目'!$C:$C,MATCH('2-1-2 data.csv'!$A1436,'2-1-1 紀錄下次購買項目'!$A:$A,0)+'2-1-2 data.csv'!L$1-1)),"")</f>
        <v/>
      </c>
      <c r="M1436" s="6" t="str">
        <f>_xlfn.IFNA(IF(M$1&gt;$C1436,"",INDEX('2-1-1 紀錄下次購買項目'!$C:$C,MATCH('2-1-2 data.csv'!$A1436,'2-1-1 紀錄下次購買項目'!$A:$A,0)+'2-1-2 data.csv'!M$1-1)),"")</f>
        <v/>
      </c>
      <c r="N1436" s="6" t="str">
        <f>_xlfn.IFNA(IF(N$1&gt;$C1436,"",INDEX('2-1-1 紀錄下次購買項目'!$C:$C,MATCH('2-1-2 data.csv'!$A1436,'2-1-1 紀錄下次購買項目'!$A:$A,0)+'2-1-2 data.csv'!N$1-1)),"")</f>
        <v/>
      </c>
    </row>
    <row r="1437" spans="1:14">
      <c r="A1437" s="6">
        <v>16084</v>
      </c>
      <c r="B1437" s="6">
        <v>4515</v>
      </c>
      <c r="C1437" s="6">
        <v>1</v>
      </c>
      <c r="D1437" s="6">
        <v>1</v>
      </c>
      <c r="E1437" s="6" t="str">
        <f>_xlfn.IFNA(IF(E$1&gt;$C1437,"",INDEX('2-1-1 紀錄下次購買項目'!$C:$C,MATCH('2-1-2 data.csv'!$A1437,'2-1-1 紀錄下次購買項目'!$A:$A,0)+'2-1-2 data.csv'!E$1-1)),"")</f>
        <v>筆記型電腦</v>
      </c>
      <c r="F1437" s="6" t="str">
        <f>_xlfn.IFNA(IF(F$1&gt;$C1437,"",INDEX('2-1-1 紀錄下次購買項目'!$C:$C,MATCH('2-1-2 data.csv'!$A1437,'2-1-1 紀錄下次購買項目'!$A:$A,0)+'2-1-2 data.csv'!F$1-1)),"")</f>
        <v/>
      </c>
      <c r="G1437" s="6" t="str">
        <f>_xlfn.IFNA(IF(G$1&gt;$C1437,"",INDEX('2-1-1 紀錄下次購買項目'!$C:$C,MATCH('2-1-2 data.csv'!$A1437,'2-1-1 紀錄下次購買項目'!$A:$A,0)+'2-1-2 data.csv'!G$1-1)),"")</f>
        <v/>
      </c>
      <c r="H1437" s="6" t="str">
        <f>_xlfn.IFNA(IF(H$1&gt;$C1437,"",INDEX('2-1-1 紀錄下次購買項目'!$C:$C,MATCH('2-1-2 data.csv'!$A1437,'2-1-1 紀錄下次購買項目'!$A:$A,0)+'2-1-2 data.csv'!H$1-1)),"")</f>
        <v/>
      </c>
      <c r="I1437" s="6" t="str">
        <f>_xlfn.IFNA(IF(I$1&gt;$C1437,"",INDEX('2-1-1 紀錄下次購買項目'!$C:$C,MATCH('2-1-2 data.csv'!$A1437,'2-1-1 紀錄下次購買項目'!$A:$A,0)+'2-1-2 data.csv'!I$1-1)),"")</f>
        <v/>
      </c>
      <c r="J1437" s="6" t="str">
        <f>_xlfn.IFNA(IF(J$1&gt;$C1437,"",INDEX('2-1-1 紀錄下次購買項目'!$C:$C,MATCH('2-1-2 data.csv'!$A1437,'2-1-1 紀錄下次購買項目'!$A:$A,0)+'2-1-2 data.csv'!J$1-1)),"")</f>
        <v/>
      </c>
      <c r="K1437" s="6" t="str">
        <f>_xlfn.IFNA(IF(K$1&gt;$C1437,"",INDEX('2-1-1 紀錄下次購買項目'!$C:$C,MATCH('2-1-2 data.csv'!$A1437,'2-1-1 紀錄下次購買項目'!$A:$A,0)+'2-1-2 data.csv'!K$1-1)),"")</f>
        <v/>
      </c>
      <c r="L1437" s="6" t="str">
        <f>_xlfn.IFNA(IF(L$1&gt;$C1437,"",INDEX('2-1-1 紀錄下次購買項目'!$C:$C,MATCH('2-1-2 data.csv'!$A1437,'2-1-1 紀錄下次購買項目'!$A:$A,0)+'2-1-2 data.csv'!L$1-1)),"")</f>
        <v/>
      </c>
      <c r="M1437" s="6" t="str">
        <f>_xlfn.IFNA(IF(M$1&gt;$C1437,"",INDEX('2-1-1 紀錄下次購買項目'!$C:$C,MATCH('2-1-2 data.csv'!$A1437,'2-1-1 紀錄下次購買項目'!$A:$A,0)+'2-1-2 data.csv'!M$1-1)),"")</f>
        <v/>
      </c>
      <c r="N1437" s="6" t="str">
        <f>_xlfn.IFNA(IF(N$1&gt;$C1437,"",INDEX('2-1-1 紀錄下次購買項目'!$C:$C,MATCH('2-1-2 data.csv'!$A1437,'2-1-1 紀錄下次購買項目'!$A:$A,0)+'2-1-2 data.csv'!N$1-1)),"")</f>
        <v/>
      </c>
    </row>
    <row r="1438" spans="1:14">
      <c r="A1438" s="6">
        <v>16631</v>
      </c>
      <c r="B1438" s="6">
        <v>4515</v>
      </c>
      <c r="C1438" s="6">
        <v>1</v>
      </c>
      <c r="D1438" s="6">
        <v>1</v>
      </c>
      <c r="E1438" s="6" t="str">
        <f>_xlfn.IFNA(IF(E$1&gt;$C1438,"",INDEX('2-1-1 紀錄下次購買項目'!$C:$C,MATCH('2-1-2 data.csv'!$A1438,'2-1-1 紀錄下次購買項目'!$A:$A,0)+'2-1-2 data.csv'!E$1-1)),"")</f>
        <v>家電維修費</v>
      </c>
      <c r="F1438" s="6" t="str">
        <f>_xlfn.IFNA(IF(F$1&gt;$C1438,"",INDEX('2-1-1 紀錄下次購買項目'!$C:$C,MATCH('2-1-2 data.csv'!$A1438,'2-1-1 紀錄下次購買項目'!$A:$A,0)+'2-1-2 data.csv'!F$1-1)),"")</f>
        <v/>
      </c>
      <c r="G1438" s="6" t="str">
        <f>_xlfn.IFNA(IF(G$1&gt;$C1438,"",INDEX('2-1-1 紀錄下次購買項目'!$C:$C,MATCH('2-1-2 data.csv'!$A1438,'2-1-1 紀錄下次購買項目'!$A:$A,0)+'2-1-2 data.csv'!G$1-1)),"")</f>
        <v/>
      </c>
      <c r="H1438" s="6" t="str">
        <f>_xlfn.IFNA(IF(H$1&gt;$C1438,"",INDEX('2-1-1 紀錄下次購買項目'!$C:$C,MATCH('2-1-2 data.csv'!$A1438,'2-1-1 紀錄下次購買項目'!$A:$A,0)+'2-1-2 data.csv'!H$1-1)),"")</f>
        <v/>
      </c>
      <c r="I1438" s="6" t="str">
        <f>_xlfn.IFNA(IF(I$1&gt;$C1438,"",INDEX('2-1-1 紀錄下次購買項目'!$C:$C,MATCH('2-1-2 data.csv'!$A1438,'2-1-1 紀錄下次購買項目'!$A:$A,0)+'2-1-2 data.csv'!I$1-1)),"")</f>
        <v/>
      </c>
      <c r="J1438" s="6" t="str">
        <f>_xlfn.IFNA(IF(J$1&gt;$C1438,"",INDEX('2-1-1 紀錄下次購買項目'!$C:$C,MATCH('2-1-2 data.csv'!$A1438,'2-1-1 紀錄下次購買項目'!$A:$A,0)+'2-1-2 data.csv'!J$1-1)),"")</f>
        <v/>
      </c>
      <c r="K1438" s="6" t="str">
        <f>_xlfn.IFNA(IF(K$1&gt;$C1438,"",INDEX('2-1-1 紀錄下次購買項目'!$C:$C,MATCH('2-1-2 data.csv'!$A1438,'2-1-1 紀錄下次購買項目'!$A:$A,0)+'2-1-2 data.csv'!K$1-1)),"")</f>
        <v/>
      </c>
      <c r="L1438" s="6" t="str">
        <f>_xlfn.IFNA(IF(L$1&gt;$C1438,"",INDEX('2-1-1 紀錄下次購買項目'!$C:$C,MATCH('2-1-2 data.csv'!$A1438,'2-1-1 紀錄下次購買項目'!$A:$A,0)+'2-1-2 data.csv'!L$1-1)),"")</f>
        <v/>
      </c>
      <c r="M1438" s="6" t="str">
        <f>_xlfn.IFNA(IF(M$1&gt;$C1438,"",INDEX('2-1-1 紀錄下次購買項目'!$C:$C,MATCH('2-1-2 data.csv'!$A1438,'2-1-1 紀錄下次購買項目'!$A:$A,0)+'2-1-2 data.csv'!M$1-1)),"")</f>
        <v/>
      </c>
      <c r="N1438" s="6" t="str">
        <f>_xlfn.IFNA(IF(N$1&gt;$C1438,"",INDEX('2-1-1 紀錄下次購買項目'!$C:$C,MATCH('2-1-2 data.csv'!$A1438,'2-1-1 紀錄下次購買項目'!$A:$A,0)+'2-1-2 data.csv'!N$1-1)),"")</f>
        <v/>
      </c>
    </row>
    <row r="1439" spans="1:14">
      <c r="A1439" s="6">
        <v>18069</v>
      </c>
      <c r="B1439" s="6">
        <v>4515</v>
      </c>
      <c r="C1439" s="6">
        <v>1</v>
      </c>
      <c r="D1439" s="6">
        <v>3</v>
      </c>
      <c r="E1439" s="6" t="str">
        <f>_xlfn.IFNA(IF(E$1&gt;$C1439,"",INDEX('2-1-1 紀錄下次購買項目'!$C:$C,MATCH('2-1-2 data.csv'!$A1439,'2-1-1 紀錄下次購買項目'!$A:$A,0)+'2-1-2 data.csv'!E$1-1)),"")</f>
        <v>MP3\MP4</v>
      </c>
      <c r="F1439" s="6" t="str">
        <f>_xlfn.IFNA(IF(F$1&gt;$C1439,"",INDEX('2-1-1 紀錄下次購買項目'!$C:$C,MATCH('2-1-2 data.csv'!$A1439,'2-1-1 紀錄下次購買項目'!$A:$A,0)+'2-1-2 data.csv'!F$1-1)),"")</f>
        <v/>
      </c>
      <c r="G1439" s="6" t="str">
        <f>_xlfn.IFNA(IF(G$1&gt;$C1439,"",INDEX('2-1-1 紀錄下次購買項目'!$C:$C,MATCH('2-1-2 data.csv'!$A1439,'2-1-1 紀錄下次購買項目'!$A:$A,0)+'2-1-2 data.csv'!G$1-1)),"")</f>
        <v/>
      </c>
      <c r="H1439" s="6" t="str">
        <f>_xlfn.IFNA(IF(H$1&gt;$C1439,"",INDEX('2-1-1 紀錄下次購買項目'!$C:$C,MATCH('2-1-2 data.csv'!$A1439,'2-1-1 紀錄下次購買項目'!$A:$A,0)+'2-1-2 data.csv'!H$1-1)),"")</f>
        <v/>
      </c>
      <c r="I1439" s="6" t="str">
        <f>_xlfn.IFNA(IF(I$1&gt;$C1439,"",INDEX('2-1-1 紀錄下次購買項目'!$C:$C,MATCH('2-1-2 data.csv'!$A1439,'2-1-1 紀錄下次購買項目'!$A:$A,0)+'2-1-2 data.csv'!I$1-1)),"")</f>
        <v/>
      </c>
      <c r="J1439" s="6" t="str">
        <f>_xlfn.IFNA(IF(J$1&gt;$C1439,"",INDEX('2-1-1 紀錄下次購買項目'!$C:$C,MATCH('2-1-2 data.csv'!$A1439,'2-1-1 紀錄下次購買項目'!$A:$A,0)+'2-1-2 data.csv'!J$1-1)),"")</f>
        <v/>
      </c>
      <c r="K1439" s="6" t="str">
        <f>_xlfn.IFNA(IF(K$1&gt;$C1439,"",INDEX('2-1-1 紀錄下次購買項目'!$C:$C,MATCH('2-1-2 data.csv'!$A1439,'2-1-1 紀錄下次購買項目'!$A:$A,0)+'2-1-2 data.csv'!K$1-1)),"")</f>
        <v/>
      </c>
      <c r="L1439" s="6" t="str">
        <f>_xlfn.IFNA(IF(L$1&gt;$C1439,"",INDEX('2-1-1 紀錄下次購買項目'!$C:$C,MATCH('2-1-2 data.csv'!$A1439,'2-1-1 紀錄下次購買項目'!$A:$A,0)+'2-1-2 data.csv'!L$1-1)),"")</f>
        <v/>
      </c>
      <c r="M1439" s="6" t="str">
        <f>_xlfn.IFNA(IF(M$1&gt;$C1439,"",INDEX('2-1-1 紀錄下次購買項目'!$C:$C,MATCH('2-1-2 data.csv'!$A1439,'2-1-1 紀錄下次購買項目'!$A:$A,0)+'2-1-2 data.csv'!M$1-1)),"")</f>
        <v/>
      </c>
      <c r="N1439" s="6" t="str">
        <f>_xlfn.IFNA(IF(N$1&gt;$C1439,"",INDEX('2-1-1 紀錄下次購買項目'!$C:$C,MATCH('2-1-2 data.csv'!$A1439,'2-1-1 紀錄下次購買項目'!$A:$A,0)+'2-1-2 data.csv'!N$1-1)),"")</f>
        <v/>
      </c>
    </row>
    <row r="1440" spans="1:14">
      <c r="A1440" s="6">
        <v>21312</v>
      </c>
      <c r="B1440" s="6">
        <v>4515</v>
      </c>
      <c r="C1440" s="6">
        <v>3</v>
      </c>
      <c r="D1440" s="6">
        <v>1</v>
      </c>
      <c r="E1440" s="6" t="str">
        <f>_xlfn.IFNA(IF(E$1&gt;$C1440,"",INDEX('2-1-1 紀錄下次購買項目'!$C:$C,MATCH('2-1-2 data.csv'!$A1440,'2-1-1 紀錄下次購買項目'!$A:$A,0)+'2-1-2 data.csv'!E$1-1)),"")</f>
        <v>線材</v>
      </c>
      <c r="F1440" s="6" t="str">
        <f>_xlfn.IFNA(IF(F$1&gt;$C1440,"",INDEX('2-1-1 紀錄下次購買項目'!$C:$C,MATCH('2-1-2 data.csv'!$A1440,'2-1-1 紀錄下次購買項目'!$A:$A,0)+'2-1-2 data.csv'!F$1-1)),"")</f>
        <v>USB 儲存碟</v>
      </c>
      <c r="G1440" s="6" t="str">
        <f>_xlfn.IFNA(IF(G$1&gt;$C1440,"",INDEX('2-1-1 紀錄下次購買項目'!$C:$C,MATCH('2-1-2 data.csv'!$A1440,'2-1-1 紀錄下次購買項目'!$A:$A,0)+'2-1-2 data.csv'!G$1-1)),"")</f>
        <v>DVD燒錄片</v>
      </c>
      <c r="H1440" s="6" t="str">
        <f>_xlfn.IFNA(IF(H$1&gt;$C1440,"",INDEX('2-1-1 紀錄下次購買項目'!$C:$C,MATCH('2-1-2 data.csv'!$A1440,'2-1-1 紀錄下次購買項目'!$A:$A,0)+'2-1-2 data.csv'!H$1-1)),"")</f>
        <v/>
      </c>
      <c r="I1440" s="6" t="str">
        <f>_xlfn.IFNA(IF(I$1&gt;$C1440,"",INDEX('2-1-1 紀錄下次購買項目'!$C:$C,MATCH('2-1-2 data.csv'!$A1440,'2-1-1 紀錄下次購買項目'!$A:$A,0)+'2-1-2 data.csv'!I$1-1)),"")</f>
        <v/>
      </c>
      <c r="J1440" s="6" t="str">
        <f>_xlfn.IFNA(IF(J$1&gt;$C1440,"",INDEX('2-1-1 紀錄下次購買項目'!$C:$C,MATCH('2-1-2 data.csv'!$A1440,'2-1-1 紀錄下次購買項目'!$A:$A,0)+'2-1-2 data.csv'!J$1-1)),"")</f>
        <v/>
      </c>
      <c r="K1440" s="6" t="str">
        <f>_xlfn.IFNA(IF(K$1&gt;$C1440,"",INDEX('2-1-1 紀錄下次購買項目'!$C:$C,MATCH('2-1-2 data.csv'!$A1440,'2-1-1 紀錄下次購買項目'!$A:$A,0)+'2-1-2 data.csv'!K$1-1)),"")</f>
        <v/>
      </c>
      <c r="L1440" s="6" t="str">
        <f>_xlfn.IFNA(IF(L$1&gt;$C1440,"",INDEX('2-1-1 紀錄下次購買項目'!$C:$C,MATCH('2-1-2 data.csv'!$A1440,'2-1-1 紀錄下次購買項目'!$A:$A,0)+'2-1-2 data.csv'!L$1-1)),"")</f>
        <v/>
      </c>
      <c r="M1440" s="6" t="str">
        <f>_xlfn.IFNA(IF(M$1&gt;$C1440,"",INDEX('2-1-1 紀錄下次購買項目'!$C:$C,MATCH('2-1-2 data.csv'!$A1440,'2-1-1 紀錄下次購買項目'!$A:$A,0)+'2-1-2 data.csv'!M$1-1)),"")</f>
        <v/>
      </c>
      <c r="N1440" s="6" t="str">
        <f>_xlfn.IFNA(IF(N$1&gt;$C1440,"",INDEX('2-1-1 紀錄下次購買項目'!$C:$C,MATCH('2-1-2 data.csv'!$A1440,'2-1-1 紀錄下次購買項目'!$A:$A,0)+'2-1-2 data.csv'!N$1-1)),"")</f>
        <v/>
      </c>
    </row>
    <row r="1441" spans="1:14">
      <c r="A1441" s="6">
        <v>23208</v>
      </c>
      <c r="B1441" s="6">
        <v>4515</v>
      </c>
      <c r="C1441" s="6">
        <v>1</v>
      </c>
      <c r="D1441" s="6">
        <v>1</v>
      </c>
      <c r="E1441" s="6" t="str">
        <f>_xlfn.IFNA(IF(E$1&gt;$C1441,"",INDEX('2-1-1 紀錄下次購買項目'!$C:$C,MATCH('2-1-2 data.csv'!$A1441,'2-1-1 紀錄下次購買項目'!$A:$A,0)+'2-1-2 data.csv'!E$1-1)),"")</f>
        <v>耳機麥克風</v>
      </c>
      <c r="F1441" s="6" t="str">
        <f>_xlfn.IFNA(IF(F$1&gt;$C1441,"",INDEX('2-1-1 紀錄下次購買項目'!$C:$C,MATCH('2-1-2 data.csv'!$A1441,'2-1-1 紀錄下次購買項目'!$A:$A,0)+'2-1-2 data.csv'!F$1-1)),"")</f>
        <v/>
      </c>
      <c r="G1441" s="6" t="str">
        <f>_xlfn.IFNA(IF(G$1&gt;$C1441,"",INDEX('2-1-1 紀錄下次購買項目'!$C:$C,MATCH('2-1-2 data.csv'!$A1441,'2-1-1 紀錄下次購買項目'!$A:$A,0)+'2-1-2 data.csv'!G$1-1)),"")</f>
        <v/>
      </c>
      <c r="H1441" s="6" t="str">
        <f>_xlfn.IFNA(IF(H$1&gt;$C1441,"",INDEX('2-1-1 紀錄下次購買項目'!$C:$C,MATCH('2-1-2 data.csv'!$A1441,'2-1-1 紀錄下次購買項目'!$A:$A,0)+'2-1-2 data.csv'!H$1-1)),"")</f>
        <v/>
      </c>
      <c r="I1441" s="6" t="str">
        <f>_xlfn.IFNA(IF(I$1&gt;$C1441,"",INDEX('2-1-1 紀錄下次購買項目'!$C:$C,MATCH('2-1-2 data.csv'!$A1441,'2-1-1 紀錄下次購買項目'!$A:$A,0)+'2-1-2 data.csv'!I$1-1)),"")</f>
        <v/>
      </c>
      <c r="J1441" s="6" t="str">
        <f>_xlfn.IFNA(IF(J$1&gt;$C1441,"",INDEX('2-1-1 紀錄下次購買項目'!$C:$C,MATCH('2-1-2 data.csv'!$A1441,'2-1-1 紀錄下次購買項目'!$A:$A,0)+'2-1-2 data.csv'!J$1-1)),"")</f>
        <v/>
      </c>
      <c r="K1441" s="6" t="str">
        <f>_xlfn.IFNA(IF(K$1&gt;$C1441,"",INDEX('2-1-1 紀錄下次購買項目'!$C:$C,MATCH('2-1-2 data.csv'!$A1441,'2-1-1 紀錄下次購買項目'!$A:$A,0)+'2-1-2 data.csv'!K$1-1)),"")</f>
        <v/>
      </c>
      <c r="L1441" s="6" t="str">
        <f>_xlfn.IFNA(IF(L$1&gt;$C1441,"",INDEX('2-1-1 紀錄下次購買項目'!$C:$C,MATCH('2-1-2 data.csv'!$A1441,'2-1-1 紀錄下次購買項目'!$A:$A,0)+'2-1-2 data.csv'!L$1-1)),"")</f>
        <v/>
      </c>
      <c r="M1441" s="6" t="str">
        <f>_xlfn.IFNA(IF(M$1&gt;$C1441,"",INDEX('2-1-1 紀錄下次購買項目'!$C:$C,MATCH('2-1-2 data.csv'!$A1441,'2-1-1 紀錄下次購買項目'!$A:$A,0)+'2-1-2 data.csv'!M$1-1)),"")</f>
        <v/>
      </c>
      <c r="N1441" s="6" t="str">
        <f>_xlfn.IFNA(IF(N$1&gt;$C1441,"",INDEX('2-1-1 紀錄下次購買項目'!$C:$C,MATCH('2-1-2 data.csv'!$A1441,'2-1-1 紀錄下次購買項目'!$A:$A,0)+'2-1-2 data.csv'!N$1-1)),"")</f>
        <v/>
      </c>
    </row>
    <row r="1442" spans="1:14">
      <c r="A1442" s="6">
        <v>33081</v>
      </c>
      <c r="B1442" s="6">
        <v>4515</v>
      </c>
      <c r="C1442" s="6">
        <v>1</v>
      </c>
      <c r="D1442" s="6">
        <v>1</v>
      </c>
      <c r="E1442" s="6" t="str">
        <f>_xlfn.IFNA(IF(E$1&gt;$C1442,"",INDEX('2-1-1 紀錄下次購買項目'!$C:$C,MATCH('2-1-2 data.csv'!$A1442,'2-1-1 紀錄下次購買項目'!$A:$A,0)+'2-1-2 data.csv'!E$1-1)),"")</f>
        <v>LCD螢幕</v>
      </c>
      <c r="F1442" s="6" t="str">
        <f>_xlfn.IFNA(IF(F$1&gt;$C1442,"",INDEX('2-1-1 紀錄下次購買項目'!$C:$C,MATCH('2-1-2 data.csv'!$A1442,'2-1-1 紀錄下次購買項目'!$A:$A,0)+'2-1-2 data.csv'!F$1-1)),"")</f>
        <v/>
      </c>
      <c r="G1442" s="6" t="str">
        <f>_xlfn.IFNA(IF(G$1&gt;$C1442,"",INDEX('2-1-1 紀錄下次購買項目'!$C:$C,MATCH('2-1-2 data.csv'!$A1442,'2-1-1 紀錄下次購買項目'!$A:$A,0)+'2-1-2 data.csv'!G$1-1)),"")</f>
        <v/>
      </c>
      <c r="H1442" s="6" t="str">
        <f>_xlfn.IFNA(IF(H$1&gt;$C1442,"",INDEX('2-1-1 紀錄下次購買項目'!$C:$C,MATCH('2-1-2 data.csv'!$A1442,'2-1-1 紀錄下次購買項目'!$A:$A,0)+'2-1-2 data.csv'!H$1-1)),"")</f>
        <v/>
      </c>
      <c r="I1442" s="6" t="str">
        <f>_xlfn.IFNA(IF(I$1&gt;$C1442,"",INDEX('2-1-1 紀錄下次購買項目'!$C:$C,MATCH('2-1-2 data.csv'!$A1442,'2-1-1 紀錄下次購買項目'!$A:$A,0)+'2-1-2 data.csv'!I$1-1)),"")</f>
        <v/>
      </c>
      <c r="J1442" s="6" t="str">
        <f>_xlfn.IFNA(IF(J$1&gt;$C1442,"",INDEX('2-1-1 紀錄下次購買項目'!$C:$C,MATCH('2-1-2 data.csv'!$A1442,'2-1-1 紀錄下次購買項目'!$A:$A,0)+'2-1-2 data.csv'!J$1-1)),"")</f>
        <v/>
      </c>
      <c r="K1442" s="6" t="str">
        <f>_xlfn.IFNA(IF(K$1&gt;$C1442,"",INDEX('2-1-1 紀錄下次購買項目'!$C:$C,MATCH('2-1-2 data.csv'!$A1442,'2-1-1 紀錄下次購買項目'!$A:$A,0)+'2-1-2 data.csv'!K$1-1)),"")</f>
        <v/>
      </c>
      <c r="L1442" s="6" t="str">
        <f>_xlfn.IFNA(IF(L$1&gt;$C1442,"",INDEX('2-1-1 紀錄下次購買項目'!$C:$C,MATCH('2-1-2 data.csv'!$A1442,'2-1-1 紀錄下次購買項目'!$A:$A,0)+'2-1-2 data.csv'!L$1-1)),"")</f>
        <v/>
      </c>
      <c r="M1442" s="6" t="str">
        <f>_xlfn.IFNA(IF(M$1&gt;$C1442,"",INDEX('2-1-1 紀錄下次購買項目'!$C:$C,MATCH('2-1-2 data.csv'!$A1442,'2-1-1 紀錄下次購買項目'!$A:$A,0)+'2-1-2 data.csv'!M$1-1)),"")</f>
        <v/>
      </c>
      <c r="N1442" s="6" t="str">
        <f>_xlfn.IFNA(IF(N$1&gt;$C1442,"",INDEX('2-1-1 紀錄下次購買項目'!$C:$C,MATCH('2-1-2 data.csv'!$A1442,'2-1-1 紀錄下次購買項目'!$A:$A,0)+'2-1-2 data.csv'!N$1-1)),"")</f>
        <v/>
      </c>
    </row>
    <row r="1443" spans="1:14">
      <c r="A1443" s="6">
        <v>50893</v>
      </c>
      <c r="B1443" s="6">
        <v>4515</v>
      </c>
      <c r="C1443" s="6">
        <v>1</v>
      </c>
      <c r="D1443" s="6">
        <v>1</v>
      </c>
      <c r="E1443" s="6" t="str">
        <f>_xlfn.IFNA(IF(E$1&gt;$C1443,"",INDEX('2-1-1 紀錄下次購買項目'!$C:$C,MATCH('2-1-2 data.csv'!$A1443,'2-1-1 紀錄下次購買項目'!$A:$A,0)+'2-1-2 data.csv'!E$1-1)),"")</f>
        <v>CD燒錄片</v>
      </c>
      <c r="F1443" s="6" t="str">
        <f>_xlfn.IFNA(IF(F$1&gt;$C1443,"",INDEX('2-1-1 紀錄下次購買項目'!$C:$C,MATCH('2-1-2 data.csv'!$A1443,'2-1-1 紀錄下次購買項目'!$A:$A,0)+'2-1-2 data.csv'!F$1-1)),"")</f>
        <v/>
      </c>
      <c r="G1443" s="6" t="str">
        <f>_xlfn.IFNA(IF(G$1&gt;$C1443,"",INDEX('2-1-1 紀錄下次購買項目'!$C:$C,MATCH('2-1-2 data.csv'!$A1443,'2-1-1 紀錄下次購買項目'!$A:$A,0)+'2-1-2 data.csv'!G$1-1)),"")</f>
        <v/>
      </c>
      <c r="H1443" s="6" t="str">
        <f>_xlfn.IFNA(IF(H$1&gt;$C1443,"",INDEX('2-1-1 紀錄下次購買項目'!$C:$C,MATCH('2-1-2 data.csv'!$A1443,'2-1-1 紀錄下次購買項目'!$A:$A,0)+'2-1-2 data.csv'!H$1-1)),"")</f>
        <v/>
      </c>
      <c r="I1443" s="6" t="str">
        <f>_xlfn.IFNA(IF(I$1&gt;$C1443,"",INDEX('2-1-1 紀錄下次購買項目'!$C:$C,MATCH('2-1-2 data.csv'!$A1443,'2-1-1 紀錄下次購買項目'!$A:$A,0)+'2-1-2 data.csv'!I$1-1)),"")</f>
        <v/>
      </c>
      <c r="J1443" s="6" t="str">
        <f>_xlfn.IFNA(IF(J$1&gt;$C1443,"",INDEX('2-1-1 紀錄下次購買項目'!$C:$C,MATCH('2-1-2 data.csv'!$A1443,'2-1-1 紀錄下次購買項目'!$A:$A,0)+'2-1-2 data.csv'!J$1-1)),"")</f>
        <v/>
      </c>
      <c r="K1443" s="6" t="str">
        <f>_xlfn.IFNA(IF(K$1&gt;$C1443,"",INDEX('2-1-1 紀錄下次購買項目'!$C:$C,MATCH('2-1-2 data.csv'!$A1443,'2-1-1 紀錄下次購買項目'!$A:$A,0)+'2-1-2 data.csv'!K$1-1)),"")</f>
        <v/>
      </c>
      <c r="L1443" s="6" t="str">
        <f>_xlfn.IFNA(IF(L$1&gt;$C1443,"",INDEX('2-1-1 紀錄下次購買項目'!$C:$C,MATCH('2-1-2 data.csv'!$A1443,'2-1-1 紀錄下次購買項目'!$A:$A,0)+'2-1-2 data.csv'!L$1-1)),"")</f>
        <v/>
      </c>
      <c r="M1443" s="6" t="str">
        <f>_xlfn.IFNA(IF(M$1&gt;$C1443,"",INDEX('2-1-1 紀錄下次購買項目'!$C:$C,MATCH('2-1-2 data.csv'!$A1443,'2-1-1 紀錄下次購買項目'!$A:$A,0)+'2-1-2 data.csv'!M$1-1)),"")</f>
        <v/>
      </c>
      <c r="N1443" s="6" t="str">
        <f>_xlfn.IFNA(IF(N$1&gt;$C1443,"",INDEX('2-1-1 紀錄下次購買項目'!$C:$C,MATCH('2-1-2 data.csv'!$A1443,'2-1-1 紀錄下次購買項目'!$A:$A,0)+'2-1-2 data.csv'!N$1-1)),"")</f>
        <v/>
      </c>
    </row>
    <row r="1444" spans="1:14">
      <c r="A1444" s="6">
        <v>57191</v>
      </c>
      <c r="B1444" s="6">
        <v>4515</v>
      </c>
      <c r="C1444" s="6">
        <v>1</v>
      </c>
      <c r="D1444" s="6">
        <v>1</v>
      </c>
      <c r="E1444" s="6" t="str">
        <f>_xlfn.IFNA(IF(E$1&gt;$C1444,"",INDEX('2-1-1 紀錄下次購買項目'!$C:$C,MATCH('2-1-2 data.csv'!$A1444,'2-1-1 紀錄下次購買項目'!$A:$A,0)+'2-1-2 data.csv'!E$1-1)),"")</f>
        <v>會員補卡</v>
      </c>
      <c r="F1444" s="6" t="str">
        <f>_xlfn.IFNA(IF(F$1&gt;$C1444,"",INDEX('2-1-1 紀錄下次購買項目'!$C:$C,MATCH('2-1-2 data.csv'!$A1444,'2-1-1 紀錄下次購買項目'!$A:$A,0)+'2-1-2 data.csv'!F$1-1)),"")</f>
        <v/>
      </c>
      <c r="G1444" s="6" t="str">
        <f>_xlfn.IFNA(IF(G$1&gt;$C1444,"",INDEX('2-1-1 紀錄下次購買項目'!$C:$C,MATCH('2-1-2 data.csv'!$A1444,'2-1-1 紀錄下次購買項目'!$A:$A,0)+'2-1-2 data.csv'!G$1-1)),"")</f>
        <v/>
      </c>
      <c r="H1444" s="6" t="str">
        <f>_xlfn.IFNA(IF(H$1&gt;$C1444,"",INDEX('2-1-1 紀錄下次購買項目'!$C:$C,MATCH('2-1-2 data.csv'!$A1444,'2-1-1 紀錄下次購買項目'!$A:$A,0)+'2-1-2 data.csv'!H$1-1)),"")</f>
        <v/>
      </c>
      <c r="I1444" s="6" t="str">
        <f>_xlfn.IFNA(IF(I$1&gt;$C1444,"",INDEX('2-1-1 紀錄下次購買項目'!$C:$C,MATCH('2-1-2 data.csv'!$A1444,'2-1-1 紀錄下次購買項目'!$A:$A,0)+'2-1-2 data.csv'!I$1-1)),"")</f>
        <v/>
      </c>
      <c r="J1444" s="6" t="str">
        <f>_xlfn.IFNA(IF(J$1&gt;$C1444,"",INDEX('2-1-1 紀錄下次購買項目'!$C:$C,MATCH('2-1-2 data.csv'!$A1444,'2-1-1 紀錄下次購買項目'!$A:$A,0)+'2-1-2 data.csv'!J$1-1)),"")</f>
        <v/>
      </c>
      <c r="K1444" s="6" t="str">
        <f>_xlfn.IFNA(IF(K$1&gt;$C1444,"",INDEX('2-1-1 紀錄下次購買項目'!$C:$C,MATCH('2-1-2 data.csv'!$A1444,'2-1-1 紀錄下次購買項目'!$A:$A,0)+'2-1-2 data.csv'!K$1-1)),"")</f>
        <v/>
      </c>
      <c r="L1444" s="6" t="str">
        <f>_xlfn.IFNA(IF(L$1&gt;$C1444,"",INDEX('2-1-1 紀錄下次購買項目'!$C:$C,MATCH('2-1-2 data.csv'!$A1444,'2-1-1 紀錄下次購買項目'!$A:$A,0)+'2-1-2 data.csv'!L$1-1)),"")</f>
        <v/>
      </c>
      <c r="M1444" s="6" t="str">
        <f>_xlfn.IFNA(IF(M$1&gt;$C1444,"",INDEX('2-1-1 紀錄下次購買項目'!$C:$C,MATCH('2-1-2 data.csv'!$A1444,'2-1-1 紀錄下次購買項目'!$A:$A,0)+'2-1-2 data.csv'!M$1-1)),"")</f>
        <v/>
      </c>
      <c r="N1444" s="6" t="str">
        <f>_xlfn.IFNA(IF(N$1&gt;$C1444,"",INDEX('2-1-1 紀錄下次購買項目'!$C:$C,MATCH('2-1-2 data.csv'!$A1444,'2-1-1 紀錄下次購買項目'!$A:$A,0)+'2-1-2 data.csv'!N$1-1)),"")</f>
        <v/>
      </c>
    </row>
    <row r="1445" spans="1:14">
      <c r="A1445" s="6">
        <v>58337</v>
      </c>
      <c r="B1445" s="6">
        <v>4515</v>
      </c>
      <c r="C1445" s="6">
        <v>1</v>
      </c>
      <c r="D1445" s="6">
        <v>0</v>
      </c>
      <c r="E1445" s="6" t="str">
        <f>_xlfn.IFNA(IF(E$1&gt;$C1445,"",INDEX('2-1-1 紀錄下次購買項目'!$C:$C,MATCH('2-1-2 data.csv'!$A1445,'2-1-1 紀錄下次購買項目'!$A:$A,0)+'2-1-2 data.csv'!E$1-1)),"")</f>
        <v>USB 儲存碟</v>
      </c>
      <c r="F1445" s="6" t="str">
        <f>_xlfn.IFNA(IF(F$1&gt;$C1445,"",INDEX('2-1-1 紀錄下次購買項目'!$C:$C,MATCH('2-1-2 data.csv'!$A1445,'2-1-1 紀錄下次購買項目'!$A:$A,0)+'2-1-2 data.csv'!F$1-1)),"")</f>
        <v/>
      </c>
      <c r="G1445" s="6" t="str">
        <f>_xlfn.IFNA(IF(G$1&gt;$C1445,"",INDEX('2-1-1 紀錄下次購買項目'!$C:$C,MATCH('2-1-2 data.csv'!$A1445,'2-1-1 紀錄下次購買項目'!$A:$A,0)+'2-1-2 data.csv'!G$1-1)),"")</f>
        <v/>
      </c>
      <c r="H1445" s="6" t="str">
        <f>_xlfn.IFNA(IF(H$1&gt;$C1445,"",INDEX('2-1-1 紀錄下次購買項目'!$C:$C,MATCH('2-1-2 data.csv'!$A1445,'2-1-1 紀錄下次購買項目'!$A:$A,0)+'2-1-2 data.csv'!H$1-1)),"")</f>
        <v/>
      </c>
      <c r="I1445" s="6" t="str">
        <f>_xlfn.IFNA(IF(I$1&gt;$C1445,"",INDEX('2-1-1 紀錄下次購買項目'!$C:$C,MATCH('2-1-2 data.csv'!$A1445,'2-1-1 紀錄下次購買項目'!$A:$A,0)+'2-1-2 data.csv'!I$1-1)),"")</f>
        <v/>
      </c>
      <c r="J1445" s="6" t="str">
        <f>_xlfn.IFNA(IF(J$1&gt;$C1445,"",INDEX('2-1-1 紀錄下次購買項目'!$C:$C,MATCH('2-1-2 data.csv'!$A1445,'2-1-1 紀錄下次購買項目'!$A:$A,0)+'2-1-2 data.csv'!J$1-1)),"")</f>
        <v/>
      </c>
      <c r="K1445" s="6" t="str">
        <f>_xlfn.IFNA(IF(K$1&gt;$C1445,"",INDEX('2-1-1 紀錄下次購買項目'!$C:$C,MATCH('2-1-2 data.csv'!$A1445,'2-1-1 紀錄下次購買項目'!$A:$A,0)+'2-1-2 data.csv'!K$1-1)),"")</f>
        <v/>
      </c>
      <c r="L1445" s="6" t="str">
        <f>_xlfn.IFNA(IF(L$1&gt;$C1445,"",INDEX('2-1-1 紀錄下次購買項目'!$C:$C,MATCH('2-1-2 data.csv'!$A1445,'2-1-1 紀錄下次購買項目'!$A:$A,0)+'2-1-2 data.csv'!L$1-1)),"")</f>
        <v/>
      </c>
      <c r="M1445" s="6" t="str">
        <f>_xlfn.IFNA(IF(M$1&gt;$C1445,"",INDEX('2-1-1 紀錄下次購買項目'!$C:$C,MATCH('2-1-2 data.csv'!$A1445,'2-1-1 紀錄下次購買項目'!$A:$A,0)+'2-1-2 data.csv'!M$1-1)),"")</f>
        <v/>
      </c>
      <c r="N1445" s="6" t="str">
        <f>_xlfn.IFNA(IF(N$1&gt;$C1445,"",INDEX('2-1-1 紀錄下次購買項目'!$C:$C,MATCH('2-1-2 data.csv'!$A1445,'2-1-1 紀錄下次購買項目'!$A:$A,0)+'2-1-2 data.csv'!N$1-1)),"")</f>
        <v/>
      </c>
    </row>
    <row r="1446" spans="1:14">
      <c r="A1446" s="6">
        <v>41613</v>
      </c>
      <c r="B1446" s="6">
        <v>4575</v>
      </c>
      <c r="C1446" s="6">
        <v>1</v>
      </c>
      <c r="D1446" s="6">
        <v>3</v>
      </c>
      <c r="E1446" s="6" t="str">
        <f>_xlfn.IFNA(IF(E$1&gt;$C1446,"",INDEX('2-1-1 紀錄下次購買項目'!$C:$C,MATCH('2-1-2 data.csv'!$A1446,'2-1-1 紀錄下次購買項目'!$A:$A,0)+'2-1-2 data.csv'!E$1-1)),"")</f>
        <v>鹼性電池</v>
      </c>
      <c r="F1446" s="6" t="str">
        <f>_xlfn.IFNA(IF(F$1&gt;$C1446,"",INDEX('2-1-1 紀錄下次購買項目'!$C:$C,MATCH('2-1-2 data.csv'!$A1446,'2-1-1 紀錄下次購買項目'!$A:$A,0)+'2-1-2 data.csv'!F$1-1)),"")</f>
        <v/>
      </c>
      <c r="G1446" s="6" t="str">
        <f>_xlfn.IFNA(IF(G$1&gt;$C1446,"",INDEX('2-1-1 紀錄下次購買項目'!$C:$C,MATCH('2-1-2 data.csv'!$A1446,'2-1-1 紀錄下次購買項目'!$A:$A,0)+'2-1-2 data.csv'!G$1-1)),"")</f>
        <v/>
      </c>
      <c r="H1446" s="6" t="str">
        <f>_xlfn.IFNA(IF(H$1&gt;$C1446,"",INDEX('2-1-1 紀錄下次購買項目'!$C:$C,MATCH('2-1-2 data.csv'!$A1446,'2-1-1 紀錄下次購買項目'!$A:$A,0)+'2-1-2 data.csv'!H$1-1)),"")</f>
        <v/>
      </c>
      <c r="I1446" s="6" t="str">
        <f>_xlfn.IFNA(IF(I$1&gt;$C1446,"",INDEX('2-1-1 紀錄下次購買項目'!$C:$C,MATCH('2-1-2 data.csv'!$A1446,'2-1-1 紀錄下次購買項目'!$A:$A,0)+'2-1-2 data.csv'!I$1-1)),"")</f>
        <v/>
      </c>
      <c r="J1446" s="6" t="str">
        <f>_xlfn.IFNA(IF(J$1&gt;$C1446,"",INDEX('2-1-1 紀錄下次購買項目'!$C:$C,MATCH('2-1-2 data.csv'!$A1446,'2-1-1 紀錄下次購買項目'!$A:$A,0)+'2-1-2 data.csv'!J$1-1)),"")</f>
        <v/>
      </c>
      <c r="K1446" s="6" t="str">
        <f>_xlfn.IFNA(IF(K$1&gt;$C1446,"",INDEX('2-1-1 紀錄下次購買項目'!$C:$C,MATCH('2-1-2 data.csv'!$A1446,'2-1-1 紀錄下次購買項目'!$A:$A,0)+'2-1-2 data.csv'!K$1-1)),"")</f>
        <v/>
      </c>
      <c r="L1446" s="6" t="str">
        <f>_xlfn.IFNA(IF(L$1&gt;$C1446,"",INDEX('2-1-1 紀錄下次購買項目'!$C:$C,MATCH('2-1-2 data.csv'!$A1446,'2-1-1 紀錄下次購買項目'!$A:$A,0)+'2-1-2 data.csv'!L$1-1)),"")</f>
        <v/>
      </c>
      <c r="M1446" s="6" t="str">
        <f>_xlfn.IFNA(IF(M$1&gt;$C1446,"",INDEX('2-1-1 紀錄下次購買項目'!$C:$C,MATCH('2-1-2 data.csv'!$A1446,'2-1-1 紀錄下次購買項目'!$A:$A,0)+'2-1-2 data.csv'!M$1-1)),"")</f>
        <v/>
      </c>
      <c r="N1446" s="6" t="str">
        <f>_xlfn.IFNA(IF(N$1&gt;$C1446,"",INDEX('2-1-1 紀錄下次購買項目'!$C:$C,MATCH('2-1-2 data.csv'!$A1446,'2-1-1 紀錄下次購買項目'!$A:$A,0)+'2-1-2 data.csv'!N$1-1)),"")</f>
        <v/>
      </c>
    </row>
    <row r="1447" spans="1:14">
      <c r="A1447" s="6">
        <v>74953</v>
      </c>
      <c r="B1447" s="6">
        <v>4575</v>
      </c>
      <c r="C1447" s="6">
        <v>3</v>
      </c>
      <c r="D1447" s="6">
        <v>1</v>
      </c>
      <c r="E1447" s="6" t="str">
        <f>_xlfn.IFNA(IF(E$1&gt;$C1447,"",INDEX('2-1-1 紀錄下次購買項目'!$C:$C,MATCH('2-1-2 data.csv'!$A1447,'2-1-1 紀錄下次購買項目'!$A:$A,0)+'2-1-2 data.csv'!E$1-1)),"")</f>
        <v>其他費用</v>
      </c>
      <c r="F1447" s="6" t="str">
        <f>_xlfn.IFNA(IF(F$1&gt;$C1447,"",INDEX('2-1-1 紀錄下次購買項目'!$C:$C,MATCH('2-1-2 data.csv'!$A1447,'2-1-1 紀錄下次購買項目'!$A:$A,0)+'2-1-2 data.csv'!F$1-1)),"")</f>
        <v>會員贈品</v>
      </c>
      <c r="G1447" s="6" t="str">
        <f>_xlfn.IFNA(IF(G$1&gt;$C1447,"",INDEX('2-1-1 紀錄下次購買項目'!$C:$C,MATCH('2-1-2 data.csv'!$A1447,'2-1-1 紀錄下次購買項目'!$A:$A,0)+'2-1-2 data.csv'!G$1-1)),"")</f>
        <v>會員補卡</v>
      </c>
      <c r="H1447" s="6" t="str">
        <f>_xlfn.IFNA(IF(H$1&gt;$C1447,"",INDEX('2-1-1 紀錄下次購買項目'!$C:$C,MATCH('2-1-2 data.csv'!$A1447,'2-1-1 紀錄下次購買項目'!$A:$A,0)+'2-1-2 data.csv'!H$1-1)),"")</f>
        <v/>
      </c>
      <c r="I1447" s="6" t="str">
        <f>_xlfn.IFNA(IF(I$1&gt;$C1447,"",INDEX('2-1-1 紀錄下次購買項目'!$C:$C,MATCH('2-1-2 data.csv'!$A1447,'2-1-1 紀錄下次購買項目'!$A:$A,0)+'2-1-2 data.csv'!I$1-1)),"")</f>
        <v/>
      </c>
      <c r="J1447" s="6" t="str">
        <f>_xlfn.IFNA(IF(J$1&gt;$C1447,"",INDEX('2-1-1 紀錄下次購買項目'!$C:$C,MATCH('2-1-2 data.csv'!$A1447,'2-1-1 紀錄下次購買項目'!$A:$A,0)+'2-1-2 data.csv'!J$1-1)),"")</f>
        <v/>
      </c>
      <c r="K1447" s="6" t="str">
        <f>_xlfn.IFNA(IF(K$1&gt;$C1447,"",INDEX('2-1-1 紀錄下次購買項目'!$C:$C,MATCH('2-1-2 data.csv'!$A1447,'2-1-1 紀錄下次購買項目'!$A:$A,0)+'2-1-2 data.csv'!K$1-1)),"")</f>
        <v/>
      </c>
      <c r="L1447" s="6" t="str">
        <f>_xlfn.IFNA(IF(L$1&gt;$C1447,"",INDEX('2-1-1 紀錄下次購買項目'!$C:$C,MATCH('2-1-2 data.csv'!$A1447,'2-1-1 紀錄下次購買項目'!$A:$A,0)+'2-1-2 data.csv'!L$1-1)),"")</f>
        <v/>
      </c>
      <c r="M1447" s="6" t="str">
        <f>_xlfn.IFNA(IF(M$1&gt;$C1447,"",INDEX('2-1-1 紀錄下次購買項目'!$C:$C,MATCH('2-1-2 data.csv'!$A1447,'2-1-1 紀錄下次購買項目'!$A:$A,0)+'2-1-2 data.csv'!M$1-1)),"")</f>
        <v/>
      </c>
      <c r="N1447" s="6" t="str">
        <f>_xlfn.IFNA(IF(N$1&gt;$C1447,"",INDEX('2-1-1 紀錄下次購買項目'!$C:$C,MATCH('2-1-2 data.csv'!$A1447,'2-1-1 紀錄下次購買項目'!$A:$A,0)+'2-1-2 data.csv'!N$1-1)),"")</f>
        <v/>
      </c>
    </row>
    <row r="1448" spans="1:14">
      <c r="A1448" s="6">
        <v>75474</v>
      </c>
      <c r="B1448" s="6">
        <v>4575</v>
      </c>
      <c r="C1448" s="6">
        <v>1</v>
      </c>
      <c r="D1448" s="6">
        <v>0</v>
      </c>
      <c r="E1448" s="6" t="str">
        <f>_xlfn.IFNA(IF(E$1&gt;$C1448,"",INDEX('2-1-1 紀錄下次購買項目'!$C:$C,MATCH('2-1-2 data.csv'!$A1448,'2-1-1 紀錄下次購買項目'!$A:$A,0)+'2-1-2 data.csv'!E$1-1)),"")</f>
        <v>省電燈泡</v>
      </c>
      <c r="F1448" s="6" t="str">
        <f>_xlfn.IFNA(IF(F$1&gt;$C1448,"",INDEX('2-1-1 紀錄下次購買項目'!$C:$C,MATCH('2-1-2 data.csv'!$A1448,'2-1-1 紀錄下次購買項目'!$A:$A,0)+'2-1-2 data.csv'!F$1-1)),"")</f>
        <v/>
      </c>
      <c r="G1448" s="6" t="str">
        <f>_xlfn.IFNA(IF(G$1&gt;$C1448,"",INDEX('2-1-1 紀錄下次購買項目'!$C:$C,MATCH('2-1-2 data.csv'!$A1448,'2-1-1 紀錄下次購買項目'!$A:$A,0)+'2-1-2 data.csv'!G$1-1)),"")</f>
        <v/>
      </c>
      <c r="H1448" s="6" t="str">
        <f>_xlfn.IFNA(IF(H$1&gt;$C1448,"",INDEX('2-1-1 紀錄下次購買項目'!$C:$C,MATCH('2-1-2 data.csv'!$A1448,'2-1-1 紀錄下次購買項目'!$A:$A,0)+'2-1-2 data.csv'!H$1-1)),"")</f>
        <v/>
      </c>
      <c r="I1448" s="6" t="str">
        <f>_xlfn.IFNA(IF(I$1&gt;$C1448,"",INDEX('2-1-1 紀錄下次購買項目'!$C:$C,MATCH('2-1-2 data.csv'!$A1448,'2-1-1 紀錄下次購買項目'!$A:$A,0)+'2-1-2 data.csv'!I$1-1)),"")</f>
        <v/>
      </c>
      <c r="J1448" s="6" t="str">
        <f>_xlfn.IFNA(IF(J$1&gt;$C1448,"",INDEX('2-1-1 紀錄下次購買項目'!$C:$C,MATCH('2-1-2 data.csv'!$A1448,'2-1-1 紀錄下次購買項目'!$A:$A,0)+'2-1-2 data.csv'!J$1-1)),"")</f>
        <v/>
      </c>
      <c r="K1448" s="6" t="str">
        <f>_xlfn.IFNA(IF(K$1&gt;$C1448,"",INDEX('2-1-1 紀錄下次購買項目'!$C:$C,MATCH('2-1-2 data.csv'!$A1448,'2-1-1 紀錄下次購買項目'!$A:$A,0)+'2-1-2 data.csv'!K$1-1)),"")</f>
        <v/>
      </c>
      <c r="L1448" s="6" t="str">
        <f>_xlfn.IFNA(IF(L$1&gt;$C1448,"",INDEX('2-1-1 紀錄下次購買項目'!$C:$C,MATCH('2-1-2 data.csv'!$A1448,'2-1-1 紀錄下次購買項目'!$A:$A,0)+'2-1-2 data.csv'!L$1-1)),"")</f>
        <v/>
      </c>
      <c r="M1448" s="6" t="str">
        <f>_xlfn.IFNA(IF(M$1&gt;$C1448,"",INDEX('2-1-1 紀錄下次購買項目'!$C:$C,MATCH('2-1-2 data.csv'!$A1448,'2-1-1 紀錄下次購買項目'!$A:$A,0)+'2-1-2 data.csv'!M$1-1)),"")</f>
        <v/>
      </c>
      <c r="N1448" s="6" t="str">
        <f>_xlfn.IFNA(IF(N$1&gt;$C1448,"",INDEX('2-1-1 紀錄下次購買項目'!$C:$C,MATCH('2-1-2 data.csv'!$A1448,'2-1-1 紀錄下次購買項目'!$A:$A,0)+'2-1-2 data.csv'!N$1-1)),"")</f>
        <v/>
      </c>
    </row>
    <row r="1449" spans="1:14">
      <c r="A1449" s="6">
        <v>14249</v>
      </c>
      <c r="B1449" s="6">
        <v>4608</v>
      </c>
      <c r="C1449" s="6">
        <v>1</v>
      </c>
      <c r="D1449" s="6">
        <v>1</v>
      </c>
      <c r="E1449" s="6" t="str">
        <f>_xlfn.IFNA(IF(E$1&gt;$C1449,"",INDEX('2-1-1 紀錄下次購買項目'!$C:$C,MATCH('2-1-2 data.csv'!$A1449,'2-1-1 紀錄下次購買項目'!$A:$A,0)+'2-1-2 data.csv'!E$1-1)),"")</f>
        <v>HP墨水</v>
      </c>
      <c r="F1449" s="6" t="str">
        <f>_xlfn.IFNA(IF(F$1&gt;$C1449,"",INDEX('2-1-1 紀錄下次購買項目'!$C:$C,MATCH('2-1-2 data.csv'!$A1449,'2-1-1 紀錄下次購買項目'!$A:$A,0)+'2-1-2 data.csv'!F$1-1)),"")</f>
        <v/>
      </c>
      <c r="G1449" s="6" t="str">
        <f>_xlfn.IFNA(IF(G$1&gt;$C1449,"",INDEX('2-1-1 紀錄下次購買項目'!$C:$C,MATCH('2-1-2 data.csv'!$A1449,'2-1-1 紀錄下次購買項目'!$A:$A,0)+'2-1-2 data.csv'!G$1-1)),"")</f>
        <v/>
      </c>
      <c r="H1449" s="6" t="str">
        <f>_xlfn.IFNA(IF(H$1&gt;$C1449,"",INDEX('2-1-1 紀錄下次購買項目'!$C:$C,MATCH('2-1-2 data.csv'!$A1449,'2-1-1 紀錄下次購買項目'!$A:$A,0)+'2-1-2 data.csv'!H$1-1)),"")</f>
        <v/>
      </c>
      <c r="I1449" s="6" t="str">
        <f>_xlfn.IFNA(IF(I$1&gt;$C1449,"",INDEX('2-1-1 紀錄下次購買項目'!$C:$C,MATCH('2-1-2 data.csv'!$A1449,'2-1-1 紀錄下次購買項目'!$A:$A,0)+'2-1-2 data.csv'!I$1-1)),"")</f>
        <v/>
      </c>
      <c r="J1449" s="6" t="str">
        <f>_xlfn.IFNA(IF(J$1&gt;$C1449,"",INDEX('2-1-1 紀錄下次購買項目'!$C:$C,MATCH('2-1-2 data.csv'!$A1449,'2-1-1 紀錄下次購買項目'!$A:$A,0)+'2-1-2 data.csv'!J$1-1)),"")</f>
        <v/>
      </c>
      <c r="K1449" s="6" t="str">
        <f>_xlfn.IFNA(IF(K$1&gt;$C1449,"",INDEX('2-1-1 紀錄下次購買項目'!$C:$C,MATCH('2-1-2 data.csv'!$A1449,'2-1-1 紀錄下次購買項目'!$A:$A,0)+'2-1-2 data.csv'!K$1-1)),"")</f>
        <v/>
      </c>
      <c r="L1449" s="6" t="str">
        <f>_xlfn.IFNA(IF(L$1&gt;$C1449,"",INDEX('2-1-1 紀錄下次購買項目'!$C:$C,MATCH('2-1-2 data.csv'!$A1449,'2-1-1 紀錄下次購買項目'!$A:$A,0)+'2-1-2 data.csv'!L$1-1)),"")</f>
        <v/>
      </c>
      <c r="M1449" s="6" t="str">
        <f>_xlfn.IFNA(IF(M$1&gt;$C1449,"",INDEX('2-1-1 紀錄下次購買項目'!$C:$C,MATCH('2-1-2 data.csv'!$A1449,'2-1-1 紀錄下次購買項目'!$A:$A,0)+'2-1-2 data.csv'!M$1-1)),"")</f>
        <v/>
      </c>
      <c r="N1449" s="6" t="str">
        <f>_xlfn.IFNA(IF(N$1&gt;$C1449,"",INDEX('2-1-1 紀錄下次購買項目'!$C:$C,MATCH('2-1-2 data.csv'!$A1449,'2-1-1 紀錄下次購買項目'!$A:$A,0)+'2-1-2 data.csv'!N$1-1)),"")</f>
        <v/>
      </c>
    </row>
    <row r="1450" spans="1:14">
      <c r="A1450" s="6">
        <v>16541</v>
      </c>
      <c r="B1450" s="6">
        <v>4608</v>
      </c>
      <c r="C1450" s="6">
        <v>1</v>
      </c>
      <c r="D1450" s="6">
        <v>2</v>
      </c>
      <c r="E1450" s="6" t="str">
        <f>_xlfn.IFNA(IF(E$1&gt;$C1450,"",INDEX('2-1-1 紀錄下次購買項目'!$C:$C,MATCH('2-1-2 data.csv'!$A1450,'2-1-1 紀錄下次購買項目'!$A:$A,0)+'2-1-2 data.csv'!E$1-1)),"")</f>
        <v>HP墨水</v>
      </c>
      <c r="F1450" s="6" t="str">
        <f>_xlfn.IFNA(IF(F$1&gt;$C1450,"",INDEX('2-1-1 紀錄下次購買項目'!$C:$C,MATCH('2-1-2 data.csv'!$A1450,'2-1-1 紀錄下次購買項目'!$A:$A,0)+'2-1-2 data.csv'!F$1-1)),"")</f>
        <v/>
      </c>
      <c r="G1450" s="6" t="str">
        <f>_xlfn.IFNA(IF(G$1&gt;$C1450,"",INDEX('2-1-1 紀錄下次購買項目'!$C:$C,MATCH('2-1-2 data.csv'!$A1450,'2-1-1 紀錄下次購買項目'!$A:$A,0)+'2-1-2 data.csv'!G$1-1)),"")</f>
        <v/>
      </c>
      <c r="H1450" s="6" t="str">
        <f>_xlfn.IFNA(IF(H$1&gt;$C1450,"",INDEX('2-1-1 紀錄下次購買項目'!$C:$C,MATCH('2-1-2 data.csv'!$A1450,'2-1-1 紀錄下次購買項目'!$A:$A,0)+'2-1-2 data.csv'!H$1-1)),"")</f>
        <v/>
      </c>
      <c r="I1450" s="6" t="str">
        <f>_xlfn.IFNA(IF(I$1&gt;$C1450,"",INDEX('2-1-1 紀錄下次購買項目'!$C:$C,MATCH('2-1-2 data.csv'!$A1450,'2-1-1 紀錄下次購買項目'!$A:$A,0)+'2-1-2 data.csv'!I$1-1)),"")</f>
        <v/>
      </c>
      <c r="J1450" s="6" t="str">
        <f>_xlfn.IFNA(IF(J$1&gt;$C1450,"",INDEX('2-1-1 紀錄下次購買項目'!$C:$C,MATCH('2-1-2 data.csv'!$A1450,'2-1-1 紀錄下次購買項目'!$A:$A,0)+'2-1-2 data.csv'!J$1-1)),"")</f>
        <v/>
      </c>
      <c r="K1450" s="6" t="str">
        <f>_xlfn.IFNA(IF(K$1&gt;$C1450,"",INDEX('2-1-1 紀錄下次購買項目'!$C:$C,MATCH('2-1-2 data.csv'!$A1450,'2-1-1 紀錄下次購買項目'!$A:$A,0)+'2-1-2 data.csv'!K$1-1)),"")</f>
        <v/>
      </c>
      <c r="L1450" s="6" t="str">
        <f>_xlfn.IFNA(IF(L$1&gt;$C1450,"",INDEX('2-1-1 紀錄下次購買項目'!$C:$C,MATCH('2-1-2 data.csv'!$A1450,'2-1-1 紀錄下次購買項目'!$A:$A,0)+'2-1-2 data.csv'!L$1-1)),"")</f>
        <v/>
      </c>
      <c r="M1450" s="6" t="str">
        <f>_xlfn.IFNA(IF(M$1&gt;$C1450,"",INDEX('2-1-1 紀錄下次購買項目'!$C:$C,MATCH('2-1-2 data.csv'!$A1450,'2-1-1 紀錄下次購買項目'!$A:$A,0)+'2-1-2 data.csv'!M$1-1)),"")</f>
        <v/>
      </c>
      <c r="N1450" s="6" t="str">
        <f>_xlfn.IFNA(IF(N$1&gt;$C1450,"",INDEX('2-1-1 紀錄下次購買項目'!$C:$C,MATCH('2-1-2 data.csv'!$A1450,'2-1-1 紀錄下次購買項目'!$A:$A,0)+'2-1-2 data.csv'!N$1-1)),"")</f>
        <v/>
      </c>
    </row>
    <row r="1451" spans="1:14">
      <c r="A1451" s="6">
        <v>48356</v>
      </c>
      <c r="B1451" s="6">
        <v>4608</v>
      </c>
      <c r="C1451" s="6">
        <v>2</v>
      </c>
      <c r="D1451" s="6">
        <v>2</v>
      </c>
      <c r="E1451" s="6" t="str">
        <f>_xlfn.IFNA(IF(E$1&gt;$C1451,"",INDEX('2-1-1 紀錄下次購買項目'!$C:$C,MATCH('2-1-2 data.csv'!$A1451,'2-1-1 紀錄下次購買項目'!$A:$A,0)+'2-1-2 data.csv'!E$1-1)),"")</f>
        <v>其他費用</v>
      </c>
      <c r="F1451" s="6" t="str">
        <f>_xlfn.IFNA(IF(F$1&gt;$C1451,"",INDEX('2-1-1 紀錄下次購買項目'!$C:$C,MATCH('2-1-2 data.csv'!$A1451,'2-1-1 紀錄下次購買項目'!$A:$A,0)+'2-1-2 data.csv'!F$1-1)),"")</f>
        <v>USB 儲存碟</v>
      </c>
      <c r="G1451" s="6" t="str">
        <f>_xlfn.IFNA(IF(G$1&gt;$C1451,"",INDEX('2-1-1 紀錄下次購買項目'!$C:$C,MATCH('2-1-2 data.csv'!$A1451,'2-1-1 紀錄下次購買項目'!$A:$A,0)+'2-1-2 data.csv'!G$1-1)),"")</f>
        <v/>
      </c>
      <c r="H1451" s="6" t="str">
        <f>_xlfn.IFNA(IF(H$1&gt;$C1451,"",INDEX('2-1-1 紀錄下次購買項目'!$C:$C,MATCH('2-1-2 data.csv'!$A1451,'2-1-1 紀錄下次購買項目'!$A:$A,0)+'2-1-2 data.csv'!H$1-1)),"")</f>
        <v/>
      </c>
      <c r="I1451" s="6" t="str">
        <f>_xlfn.IFNA(IF(I$1&gt;$C1451,"",INDEX('2-1-1 紀錄下次購買項目'!$C:$C,MATCH('2-1-2 data.csv'!$A1451,'2-1-1 紀錄下次購買項目'!$A:$A,0)+'2-1-2 data.csv'!I$1-1)),"")</f>
        <v/>
      </c>
      <c r="J1451" s="6" t="str">
        <f>_xlfn.IFNA(IF(J$1&gt;$C1451,"",INDEX('2-1-1 紀錄下次購買項目'!$C:$C,MATCH('2-1-2 data.csv'!$A1451,'2-1-1 紀錄下次購買項目'!$A:$A,0)+'2-1-2 data.csv'!J$1-1)),"")</f>
        <v/>
      </c>
      <c r="K1451" s="6" t="str">
        <f>_xlfn.IFNA(IF(K$1&gt;$C1451,"",INDEX('2-1-1 紀錄下次購買項目'!$C:$C,MATCH('2-1-2 data.csv'!$A1451,'2-1-1 紀錄下次購買項目'!$A:$A,0)+'2-1-2 data.csv'!K$1-1)),"")</f>
        <v/>
      </c>
      <c r="L1451" s="6" t="str">
        <f>_xlfn.IFNA(IF(L$1&gt;$C1451,"",INDEX('2-1-1 紀錄下次購買項目'!$C:$C,MATCH('2-1-2 data.csv'!$A1451,'2-1-1 紀錄下次購買項目'!$A:$A,0)+'2-1-2 data.csv'!L$1-1)),"")</f>
        <v/>
      </c>
      <c r="M1451" s="6" t="str">
        <f>_xlfn.IFNA(IF(M$1&gt;$C1451,"",INDEX('2-1-1 紀錄下次購買項目'!$C:$C,MATCH('2-1-2 data.csv'!$A1451,'2-1-1 紀錄下次購買項目'!$A:$A,0)+'2-1-2 data.csv'!M$1-1)),"")</f>
        <v/>
      </c>
      <c r="N1451" s="6" t="str">
        <f>_xlfn.IFNA(IF(N$1&gt;$C1451,"",INDEX('2-1-1 紀錄下次購買項目'!$C:$C,MATCH('2-1-2 data.csv'!$A1451,'2-1-1 紀錄下次購買項目'!$A:$A,0)+'2-1-2 data.csv'!N$1-1)),"")</f>
        <v/>
      </c>
    </row>
    <row r="1452" spans="1:14">
      <c r="A1452" s="6">
        <v>57200</v>
      </c>
      <c r="B1452" s="6">
        <v>4608</v>
      </c>
      <c r="C1452" s="6">
        <v>2</v>
      </c>
      <c r="D1452" s="6">
        <v>0</v>
      </c>
      <c r="E1452" s="6" t="str">
        <f>_xlfn.IFNA(IF(E$1&gt;$C1452,"",INDEX('2-1-1 紀錄下次購買項目'!$C:$C,MATCH('2-1-2 data.csv'!$A1452,'2-1-1 紀錄下次購買項目'!$A:$A,0)+'2-1-2 data.csv'!E$1-1)),"")</f>
        <v>筆記型電腦</v>
      </c>
      <c r="F1452" s="6" t="str">
        <f>_xlfn.IFNA(IF(F$1&gt;$C1452,"",INDEX('2-1-1 紀錄下次購買項目'!$C:$C,MATCH('2-1-2 data.csv'!$A1452,'2-1-1 紀錄下次購買項目'!$A:$A,0)+'2-1-2 data.csv'!F$1-1)),"")</f>
        <v>家電安裝費</v>
      </c>
      <c r="G1452" s="6" t="str">
        <f>_xlfn.IFNA(IF(G$1&gt;$C1452,"",INDEX('2-1-1 紀錄下次購買項目'!$C:$C,MATCH('2-1-2 data.csv'!$A1452,'2-1-1 紀錄下次購買項目'!$A:$A,0)+'2-1-2 data.csv'!G$1-1)),"")</f>
        <v/>
      </c>
      <c r="H1452" s="6" t="str">
        <f>_xlfn.IFNA(IF(H$1&gt;$C1452,"",INDEX('2-1-1 紀錄下次購買項目'!$C:$C,MATCH('2-1-2 data.csv'!$A1452,'2-1-1 紀錄下次購買項目'!$A:$A,0)+'2-1-2 data.csv'!H$1-1)),"")</f>
        <v/>
      </c>
      <c r="I1452" s="6" t="str">
        <f>_xlfn.IFNA(IF(I$1&gt;$C1452,"",INDEX('2-1-1 紀錄下次購買項目'!$C:$C,MATCH('2-1-2 data.csv'!$A1452,'2-1-1 紀錄下次購買項目'!$A:$A,0)+'2-1-2 data.csv'!I$1-1)),"")</f>
        <v/>
      </c>
      <c r="J1452" s="6" t="str">
        <f>_xlfn.IFNA(IF(J$1&gt;$C1452,"",INDEX('2-1-1 紀錄下次購買項目'!$C:$C,MATCH('2-1-2 data.csv'!$A1452,'2-1-1 紀錄下次購買項目'!$A:$A,0)+'2-1-2 data.csv'!J$1-1)),"")</f>
        <v/>
      </c>
      <c r="K1452" s="6" t="str">
        <f>_xlfn.IFNA(IF(K$1&gt;$C1452,"",INDEX('2-1-1 紀錄下次購買項目'!$C:$C,MATCH('2-1-2 data.csv'!$A1452,'2-1-1 紀錄下次購買項目'!$A:$A,0)+'2-1-2 data.csv'!K$1-1)),"")</f>
        <v/>
      </c>
      <c r="L1452" s="6" t="str">
        <f>_xlfn.IFNA(IF(L$1&gt;$C1452,"",INDEX('2-1-1 紀錄下次購買項目'!$C:$C,MATCH('2-1-2 data.csv'!$A1452,'2-1-1 紀錄下次購買項目'!$A:$A,0)+'2-1-2 data.csv'!L$1-1)),"")</f>
        <v/>
      </c>
      <c r="M1452" s="6" t="str">
        <f>_xlfn.IFNA(IF(M$1&gt;$C1452,"",INDEX('2-1-1 紀錄下次購買項目'!$C:$C,MATCH('2-1-2 data.csv'!$A1452,'2-1-1 紀錄下次購買項目'!$A:$A,0)+'2-1-2 data.csv'!M$1-1)),"")</f>
        <v/>
      </c>
      <c r="N1452" s="6" t="str">
        <f>_xlfn.IFNA(IF(N$1&gt;$C1452,"",INDEX('2-1-1 紀錄下次購買項目'!$C:$C,MATCH('2-1-2 data.csv'!$A1452,'2-1-1 紀錄下次購買項目'!$A:$A,0)+'2-1-2 data.csv'!N$1-1)),"")</f>
        <v/>
      </c>
    </row>
    <row r="1453" spans="1:14">
      <c r="A1453" s="6">
        <v>13156</v>
      </c>
      <c r="B1453" s="6">
        <v>4687</v>
      </c>
      <c r="C1453" s="6">
        <v>2</v>
      </c>
      <c r="D1453" s="6">
        <v>1</v>
      </c>
      <c r="E1453" s="6" t="str">
        <f>_xlfn.IFNA(IF(E$1&gt;$C1453,"",INDEX('2-1-1 紀錄下次購買項目'!$C:$C,MATCH('2-1-2 data.csv'!$A1453,'2-1-1 紀錄下次購買項目'!$A:$A,0)+'2-1-2 data.csv'!E$1-1)),"")</f>
        <v>會員贈品</v>
      </c>
      <c r="F1453" s="6" t="str">
        <f>_xlfn.IFNA(IF(F$1&gt;$C1453,"",INDEX('2-1-1 紀錄下次購買項目'!$C:$C,MATCH('2-1-2 data.csv'!$A1453,'2-1-1 紀錄下次購買項目'!$A:$A,0)+'2-1-2 data.csv'!F$1-1)),"")</f>
        <v>會員補卡</v>
      </c>
      <c r="G1453" s="6" t="str">
        <f>_xlfn.IFNA(IF(G$1&gt;$C1453,"",INDEX('2-1-1 紀錄下次購買項目'!$C:$C,MATCH('2-1-2 data.csv'!$A1453,'2-1-1 紀錄下次購買項目'!$A:$A,0)+'2-1-2 data.csv'!G$1-1)),"")</f>
        <v/>
      </c>
      <c r="H1453" s="6" t="str">
        <f>_xlfn.IFNA(IF(H$1&gt;$C1453,"",INDEX('2-1-1 紀錄下次購買項目'!$C:$C,MATCH('2-1-2 data.csv'!$A1453,'2-1-1 紀錄下次購買項目'!$A:$A,0)+'2-1-2 data.csv'!H$1-1)),"")</f>
        <v/>
      </c>
      <c r="I1453" s="6" t="str">
        <f>_xlfn.IFNA(IF(I$1&gt;$C1453,"",INDEX('2-1-1 紀錄下次購買項目'!$C:$C,MATCH('2-1-2 data.csv'!$A1453,'2-1-1 紀錄下次購買項目'!$A:$A,0)+'2-1-2 data.csv'!I$1-1)),"")</f>
        <v/>
      </c>
      <c r="J1453" s="6" t="str">
        <f>_xlfn.IFNA(IF(J$1&gt;$C1453,"",INDEX('2-1-1 紀錄下次購買項目'!$C:$C,MATCH('2-1-2 data.csv'!$A1453,'2-1-1 紀錄下次購買項目'!$A:$A,0)+'2-1-2 data.csv'!J$1-1)),"")</f>
        <v/>
      </c>
      <c r="K1453" s="6" t="str">
        <f>_xlfn.IFNA(IF(K$1&gt;$C1453,"",INDEX('2-1-1 紀錄下次購買項目'!$C:$C,MATCH('2-1-2 data.csv'!$A1453,'2-1-1 紀錄下次購買項目'!$A:$A,0)+'2-1-2 data.csv'!K$1-1)),"")</f>
        <v/>
      </c>
      <c r="L1453" s="6" t="str">
        <f>_xlfn.IFNA(IF(L$1&gt;$C1453,"",INDEX('2-1-1 紀錄下次購買項目'!$C:$C,MATCH('2-1-2 data.csv'!$A1453,'2-1-1 紀錄下次購買項目'!$A:$A,0)+'2-1-2 data.csv'!L$1-1)),"")</f>
        <v/>
      </c>
      <c r="M1453" s="6" t="str">
        <f>_xlfn.IFNA(IF(M$1&gt;$C1453,"",INDEX('2-1-1 紀錄下次購買項目'!$C:$C,MATCH('2-1-2 data.csv'!$A1453,'2-1-1 紀錄下次購買項目'!$A:$A,0)+'2-1-2 data.csv'!M$1-1)),"")</f>
        <v/>
      </c>
      <c r="N1453" s="6" t="str">
        <f>_xlfn.IFNA(IF(N$1&gt;$C1453,"",INDEX('2-1-1 紀錄下次購買項目'!$C:$C,MATCH('2-1-2 data.csv'!$A1453,'2-1-1 紀錄下次購買項目'!$A:$A,0)+'2-1-2 data.csv'!N$1-1)),"")</f>
        <v/>
      </c>
    </row>
    <row r="1454" spans="1:14">
      <c r="A1454" s="6">
        <v>13400</v>
      </c>
      <c r="B1454" s="6">
        <v>4687</v>
      </c>
      <c r="C1454" s="6">
        <v>1</v>
      </c>
      <c r="D1454" s="6">
        <v>1</v>
      </c>
      <c r="E1454" s="6" t="str">
        <f>_xlfn.IFNA(IF(E$1&gt;$C1454,"",INDEX('2-1-1 紀錄下次購買項目'!$C:$C,MATCH('2-1-2 data.csv'!$A1454,'2-1-1 紀錄下次購買項目'!$A:$A,0)+'2-1-2 data.csv'!E$1-1)),"")</f>
        <v>有線光學鼠</v>
      </c>
      <c r="F1454" s="6" t="str">
        <f>_xlfn.IFNA(IF(F$1&gt;$C1454,"",INDEX('2-1-1 紀錄下次購買項目'!$C:$C,MATCH('2-1-2 data.csv'!$A1454,'2-1-1 紀錄下次購買項目'!$A:$A,0)+'2-1-2 data.csv'!F$1-1)),"")</f>
        <v/>
      </c>
      <c r="G1454" s="6" t="str">
        <f>_xlfn.IFNA(IF(G$1&gt;$C1454,"",INDEX('2-1-1 紀錄下次購買項目'!$C:$C,MATCH('2-1-2 data.csv'!$A1454,'2-1-1 紀錄下次購買項目'!$A:$A,0)+'2-1-2 data.csv'!G$1-1)),"")</f>
        <v/>
      </c>
      <c r="H1454" s="6" t="str">
        <f>_xlfn.IFNA(IF(H$1&gt;$C1454,"",INDEX('2-1-1 紀錄下次購買項目'!$C:$C,MATCH('2-1-2 data.csv'!$A1454,'2-1-1 紀錄下次購買項目'!$A:$A,0)+'2-1-2 data.csv'!H$1-1)),"")</f>
        <v/>
      </c>
      <c r="I1454" s="6" t="str">
        <f>_xlfn.IFNA(IF(I$1&gt;$C1454,"",INDEX('2-1-1 紀錄下次購買項目'!$C:$C,MATCH('2-1-2 data.csv'!$A1454,'2-1-1 紀錄下次購買項目'!$A:$A,0)+'2-1-2 data.csv'!I$1-1)),"")</f>
        <v/>
      </c>
      <c r="J1454" s="6" t="str">
        <f>_xlfn.IFNA(IF(J$1&gt;$C1454,"",INDEX('2-1-1 紀錄下次購買項目'!$C:$C,MATCH('2-1-2 data.csv'!$A1454,'2-1-1 紀錄下次購買項目'!$A:$A,0)+'2-1-2 data.csv'!J$1-1)),"")</f>
        <v/>
      </c>
      <c r="K1454" s="6" t="str">
        <f>_xlfn.IFNA(IF(K$1&gt;$C1454,"",INDEX('2-1-1 紀錄下次購買項目'!$C:$C,MATCH('2-1-2 data.csv'!$A1454,'2-1-1 紀錄下次購買項目'!$A:$A,0)+'2-1-2 data.csv'!K$1-1)),"")</f>
        <v/>
      </c>
      <c r="L1454" s="6" t="str">
        <f>_xlfn.IFNA(IF(L$1&gt;$C1454,"",INDEX('2-1-1 紀錄下次購買項目'!$C:$C,MATCH('2-1-2 data.csv'!$A1454,'2-1-1 紀錄下次購買項目'!$A:$A,0)+'2-1-2 data.csv'!L$1-1)),"")</f>
        <v/>
      </c>
      <c r="M1454" s="6" t="str">
        <f>_xlfn.IFNA(IF(M$1&gt;$C1454,"",INDEX('2-1-1 紀錄下次購買項目'!$C:$C,MATCH('2-1-2 data.csv'!$A1454,'2-1-1 紀錄下次購買項目'!$A:$A,0)+'2-1-2 data.csv'!M$1-1)),"")</f>
        <v/>
      </c>
      <c r="N1454" s="6" t="str">
        <f>_xlfn.IFNA(IF(N$1&gt;$C1454,"",INDEX('2-1-1 紀錄下次購買項目'!$C:$C,MATCH('2-1-2 data.csv'!$A1454,'2-1-1 紀錄下次購買項目'!$A:$A,0)+'2-1-2 data.csv'!N$1-1)),"")</f>
        <v/>
      </c>
    </row>
    <row r="1455" spans="1:14">
      <c r="A1455" s="6">
        <v>17019</v>
      </c>
      <c r="B1455" s="6">
        <v>4687</v>
      </c>
      <c r="C1455" s="6">
        <v>1</v>
      </c>
      <c r="D1455" s="6">
        <v>1</v>
      </c>
      <c r="E1455" s="6" t="str">
        <f>_xlfn.IFNA(IF(E$1&gt;$C1455,"",INDEX('2-1-1 紀錄下次購買項目'!$C:$C,MATCH('2-1-2 data.csv'!$A1455,'2-1-1 紀錄下次購買項目'!$A:$A,0)+'2-1-2 data.csv'!E$1-1)),"")</f>
        <v>鹼性電池</v>
      </c>
      <c r="F1455" s="6" t="str">
        <f>_xlfn.IFNA(IF(F$1&gt;$C1455,"",INDEX('2-1-1 紀錄下次購買項目'!$C:$C,MATCH('2-1-2 data.csv'!$A1455,'2-1-1 紀錄下次購買項目'!$A:$A,0)+'2-1-2 data.csv'!F$1-1)),"")</f>
        <v/>
      </c>
      <c r="G1455" s="6" t="str">
        <f>_xlfn.IFNA(IF(G$1&gt;$C1455,"",INDEX('2-1-1 紀錄下次購買項目'!$C:$C,MATCH('2-1-2 data.csv'!$A1455,'2-1-1 紀錄下次購買項目'!$A:$A,0)+'2-1-2 data.csv'!G$1-1)),"")</f>
        <v/>
      </c>
      <c r="H1455" s="6" t="str">
        <f>_xlfn.IFNA(IF(H$1&gt;$C1455,"",INDEX('2-1-1 紀錄下次購買項目'!$C:$C,MATCH('2-1-2 data.csv'!$A1455,'2-1-1 紀錄下次購買項目'!$A:$A,0)+'2-1-2 data.csv'!H$1-1)),"")</f>
        <v/>
      </c>
      <c r="I1455" s="6" t="str">
        <f>_xlfn.IFNA(IF(I$1&gt;$C1455,"",INDEX('2-1-1 紀錄下次購買項目'!$C:$C,MATCH('2-1-2 data.csv'!$A1455,'2-1-1 紀錄下次購買項目'!$A:$A,0)+'2-1-2 data.csv'!I$1-1)),"")</f>
        <v/>
      </c>
      <c r="J1455" s="6" t="str">
        <f>_xlfn.IFNA(IF(J$1&gt;$C1455,"",INDEX('2-1-1 紀錄下次購買項目'!$C:$C,MATCH('2-1-2 data.csv'!$A1455,'2-1-1 紀錄下次購買項目'!$A:$A,0)+'2-1-2 data.csv'!J$1-1)),"")</f>
        <v/>
      </c>
      <c r="K1455" s="6" t="str">
        <f>_xlfn.IFNA(IF(K$1&gt;$C1455,"",INDEX('2-1-1 紀錄下次購買項目'!$C:$C,MATCH('2-1-2 data.csv'!$A1455,'2-1-1 紀錄下次購買項目'!$A:$A,0)+'2-1-2 data.csv'!K$1-1)),"")</f>
        <v/>
      </c>
      <c r="L1455" s="6" t="str">
        <f>_xlfn.IFNA(IF(L$1&gt;$C1455,"",INDEX('2-1-1 紀錄下次購買項目'!$C:$C,MATCH('2-1-2 data.csv'!$A1455,'2-1-1 紀錄下次購買項目'!$A:$A,0)+'2-1-2 data.csv'!L$1-1)),"")</f>
        <v/>
      </c>
      <c r="M1455" s="6" t="str">
        <f>_xlfn.IFNA(IF(M$1&gt;$C1455,"",INDEX('2-1-1 紀錄下次購買項目'!$C:$C,MATCH('2-1-2 data.csv'!$A1455,'2-1-1 紀錄下次購買項目'!$A:$A,0)+'2-1-2 data.csv'!M$1-1)),"")</f>
        <v/>
      </c>
      <c r="N1455" s="6" t="str">
        <f>_xlfn.IFNA(IF(N$1&gt;$C1455,"",INDEX('2-1-1 紀錄下次購買項目'!$C:$C,MATCH('2-1-2 data.csv'!$A1455,'2-1-1 紀錄下次購買項目'!$A:$A,0)+'2-1-2 data.csv'!N$1-1)),"")</f>
        <v/>
      </c>
    </row>
    <row r="1456" spans="1:14">
      <c r="A1456" s="6">
        <v>22591</v>
      </c>
      <c r="B1456" s="6">
        <v>4687</v>
      </c>
      <c r="C1456" s="6">
        <v>1</v>
      </c>
      <c r="D1456" s="6">
        <v>1</v>
      </c>
      <c r="E1456" s="6" t="str">
        <f>_xlfn.IFNA(IF(E$1&gt;$C1456,"",INDEX('2-1-1 紀錄下次購買項目'!$C:$C,MATCH('2-1-2 data.csv'!$A1456,'2-1-1 紀錄下次購買項目'!$A:$A,0)+'2-1-2 data.csv'!E$1-1)),"")</f>
        <v>HP墨水</v>
      </c>
      <c r="F1456" s="6" t="str">
        <f>_xlfn.IFNA(IF(F$1&gt;$C1456,"",INDEX('2-1-1 紀錄下次購買項目'!$C:$C,MATCH('2-1-2 data.csv'!$A1456,'2-1-1 紀錄下次購買項目'!$A:$A,0)+'2-1-2 data.csv'!F$1-1)),"")</f>
        <v/>
      </c>
      <c r="G1456" s="6" t="str">
        <f>_xlfn.IFNA(IF(G$1&gt;$C1456,"",INDEX('2-1-1 紀錄下次購買項目'!$C:$C,MATCH('2-1-2 data.csv'!$A1456,'2-1-1 紀錄下次購買項目'!$A:$A,0)+'2-1-2 data.csv'!G$1-1)),"")</f>
        <v/>
      </c>
      <c r="H1456" s="6" t="str">
        <f>_xlfn.IFNA(IF(H$1&gt;$C1456,"",INDEX('2-1-1 紀錄下次購買項目'!$C:$C,MATCH('2-1-2 data.csv'!$A1456,'2-1-1 紀錄下次購買項目'!$A:$A,0)+'2-1-2 data.csv'!H$1-1)),"")</f>
        <v/>
      </c>
      <c r="I1456" s="6" t="str">
        <f>_xlfn.IFNA(IF(I$1&gt;$C1456,"",INDEX('2-1-1 紀錄下次購買項目'!$C:$C,MATCH('2-1-2 data.csv'!$A1456,'2-1-1 紀錄下次購買項目'!$A:$A,0)+'2-1-2 data.csv'!I$1-1)),"")</f>
        <v/>
      </c>
      <c r="J1456" s="6" t="str">
        <f>_xlfn.IFNA(IF(J$1&gt;$C1456,"",INDEX('2-1-1 紀錄下次購買項目'!$C:$C,MATCH('2-1-2 data.csv'!$A1456,'2-1-1 紀錄下次購買項目'!$A:$A,0)+'2-1-2 data.csv'!J$1-1)),"")</f>
        <v/>
      </c>
      <c r="K1456" s="6" t="str">
        <f>_xlfn.IFNA(IF(K$1&gt;$C1456,"",INDEX('2-1-1 紀錄下次購買項目'!$C:$C,MATCH('2-1-2 data.csv'!$A1456,'2-1-1 紀錄下次購買項目'!$A:$A,0)+'2-1-2 data.csv'!K$1-1)),"")</f>
        <v/>
      </c>
      <c r="L1456" s="6" t="str">
        <f>_xlfn.IFNA(IF(L$1&gt;$C1456,"",INDEX('2-1-1 紀錄下次購買項目'!$C:$C,MATCH('2-1-2 data.csv'!$A1456,'2-1-1 紀錄下次購買項目'!$A:$A,0)+'2-1-2 data.csv'!L$1-1)),"")</f>
        <v/>
      </c>
      <c r="M1456" s="6" t="str">
        <f>_xlfn.IFNA(IF(M$1&gt;$C1456,"",INDEX('2-1-1 紀錄下次購買項目'!$C:$C,MATCH('2-1-2 data.csv'!$A1456,'2-1-1 紀錄下次購買項目'!$A:$A,0)+'2-1-2 data.csv'!M$1-1)),"")</f>
        <v/>
      </c>
      <c r="N1456" s="6" t="str">
        <f>_xlfn.IFNA(IF(N$1&gt;$C1456,"",INDEX('2-1-1 紀錄下次購買項目'!$C:$C,MATCH('2-1-2 data.csv'!$A1456,'2-1-1 紀錄下次購買項目'!$A:$A,0)+'2-1-2 data.csv'!N$1-1)),"")</f>
        <v/>
      </c>
    </row>
    <row r="1457" spans="1:14">
      <c r="A1457" s="6">
        <v>24139</v>
      </c>
      <c r="B1457" s="6">
        <v>4687</v>
      </c>
      <c r="C1457" s="6">
        <v>1</v>
      </c>
      <c r="D1457" s="6">
        <v>1</v>
      </c>
      <c r="E1457" s="6" t="str">
        <f>_xlfn.IFNA(IF(E$1&gt;$C1457,"",INDEX('2-1-1 紀錄下次購買項目'!$C:$C,MATCH('2-1-2 data.csv'!$A1457,'2-1-1 紀錄下次購買項目'!$A:$A,0)+'2-1-2 data.csv'!E$1-1)),"")</f>
        <v>CD燒錄片</v>
      </c>
      <c r="F1457" s="6" t="str">
        <f>_xlfn.IFNA(IF(F$1&gt;$C1457,"",INDEX('2-1-1 紀錄下次購買項目'!$C:$C,MATCH('2-1-2 data.csv'!$A1457,'2-1-1 紀錄下次購買項目'!$A:$A,0)+'2-1-2 data.csv'!F$1-1)),"")</f>
        <v/>
      </c>
      <c r="G1457" s="6" t="str">
        <f>_xlfn.IFNA(IF(G$1&gt;$C1457,"",INDEX('2-1-1 紀錄下次購買項目'!$C:$C,MATCH('2-1-2 data.csv'!$A1457,'2-1-1 紀錄下次購買項目'!$A:$A,0)+'2-1-2 data.csv'!G$1-1)),"")</f>
        <v/>
      </c>
      <c r="H1457" s="6" t="str">
        <f>_xlfn.IFNA(IF(H$1&gt;$C1457,"",INDEX('2-1-1 紀錄下次購買項目'!$C:$C,MATCH('2-1-2 data.csv'!$A1457,'2-1-1 紀錄下次購買項目'!$A:$A,0)+'2-1-2 data.csv'!H$1-1)),"")</f>
        <v/>
      </c>
      <c r="I1457" s="6" t="str">
        <f>_xlfn.IFNA(IF(I$1&gt;$C1457,"",INDEX('2-1-1 紀錄下次購買項目'!$C:$C,MATCH('2-1-2 data.csv'!$A1457,'2-1-1 紀錄下次購買項目'!$A:$A,0)+'2-1-2 data.csv'!I$1-1)),"")</f>
        <v/>
      </c>
      <c r="J1457" s="6" t="str">
        <f>_xlfn.IFNA(IF(J$1&gt;$C1457,"",INDEX('2-1-1 紀錄下次購買項目'!$C:$C,MATCH('2-1-2 data.csv'!$A1457,'2-1-1 紀錄下次購買項目'!$A:$A,0)+'2-1-2 data.csv'!J$1-1)),"")</f>
        <v/>
      </c>
      <c r="K1457" s="6" t="str">
        <f>_xlfn.IFNA(IF(K$1&gt;$C1457,"",INDEX('2-1-1 紀錄下次購買項目'!$C:$C,MATCH('2-1-2 data.csv'!$A1457,'2-1-1 紀錄下次購買項目'!$A:$A,0)+'2-1-2 data.csv'!K$1-1)),"")</f>
        <v/>
      </c>
      <c r="L1457" s="6" t="str">
        <f>_xlfn.IFNA(IF(L$1&gt;$C1457,"",INDEX('2-1-1 紀錄下次購買項目'!$C:$C,MATCH('2-1-2 data.csv'!$A1457,'2-1-1 紀錄下次購買項目'!$A:$A,0)+'2-1-2 data.csv'!L$1-1)),"")</f>
        <v/>
      </c>
      <c r="M1457" s="6" t="str">
        <f>_xlfn.IFNA(IF(M$1&gt;$C1457,"",INDEX('2-1-1 紀錄下次購買項目'!$C:$C,MATCH('2-1-2 data.csv'!$A1457,'2-1-1 紀錄下次購買項目'!$A:$A,0)+'2-1-2 data.csv'!M$1-1)),"")</f>
        <v/>
      </c>
      <c r="N1457" s="6" t="str">
        <f>_xlfn.IFNA(IF(N$1&gt;$C1457,"",INDEX('2-1-1 紀錄下次購買項目'!$C:$C,MATCH('2-1-2 data.csv'!$A1457,'2-1-1 紀錄下次購買項目'!$A:$A,0)+'2-1-2 data.csv'!N$1-1)),"")</f>
        <v/>
      </c>
    </row>
    <row r="1458" spans="1:14">
      <c r="A1458" s="6">
        <v>26874</v>
      </c>
      <c r="B1458" s="6">
        <v>4687</v>
      </c>
      <c r="C1458" s="6">
        <v>1</v>
      </c>
      <c r="D1458" s="6">
        <v>3</v>
      </c>
      <c r="E1458" s="6" t="str">
        <f>_xlfn.IFNA(IF(E$1&gt;$C1458,"",INDEX('2-1-1 紀錄下次購買項目'!$C:$C,MATCH('2-1-2 data.csv'!$A1458,'2-1-1 紀錄下次購買項目'!$A:$A,0)+'2-1-2 data.csv'!E$1-1)),"")</f>
        <v>LCD螢幕</v>
      </c>
      <c r="F1458" s="6" t="str">
        <f>_xlfn.IFNA(IF(F$1&gt;$C1458,"",INDEX('2-1-1 紀錄下次購買項目'!$C:$C,MATCH('2-1-2 data.csv'!$A1458,'2-1-1 紀錄下次購買項目'!$A:$A,0)+'2-1-2 data.csv'!F$1-1)),"")</f>
        <v/>
      </c>
      <c r="G1458" s="6" t="str">
        <f>_xlfn.IFNA(IF(G$1&gt;$C1458,"",INDEX('2-1-1 紀錄下次購買項目'!$C:$C,MATCH('2-1-2 data.csv'!$A1458,'2-1-1 紀錄下次購買項目'!$A:$A,0)+'2-1-2 data.csv'!G$1-1)),"")</f>
        <v/>
      </c>
      <c r="H1458" s="6" t="str">
        <f>_xlfn.IFNA(IF(H$1&gt;$C1458,"",INDEX('2-1-1 紀錄下次購買項目'!$C:$C,MATCH('2-1-2 data.csv'!$A1458,'2-1-1 紀錄下次購買項目'!$A:$A,0)+'2-1-2 data.csv'!H$1-1)),"")</f>
        <v/>
      </c>
      <c r="I1458" s="6" t="str">
        <f>_xlfn.IFNA(IF(I$1&gt;$C1458,"",INDEX('2-1-1 紀錄下次購買項目'!$C:$C,MATCH('2-1-2 data.csv'!$A1458,'2-1-1 紀錄下次購買項目'!$A:$A,0)+'2-1-2 data.csv'!I$1-1)),"")</f>
        <v/>
      </c>
      <c r="J1458" s="6" t="str">
        <f>_xlfn.IFNA(IF(J$1&gt;$C1458,"",INDEX('2-1-1 紀錄下次購買項目'!$C:$C,MATCH('2-1-2 data.csv'!$A1458,'2-1-1 紀錄下次購買項目'!$A:$A,0)+'2-1-2 data.csv'!J$1-1)),"")</f>
        <v/>
      </c>
      <c r="K1458" s="6" t="str">
        <f>_xlfn.IFNA(IF(K$1&gt;$C1458,"",INDEX('2-1-1 紀錄下次購買項目'!$C:$C,MATCH('2-1-2 data.csv'!$A1458,'2-1-1 紀錄下次購買項目'!$A:$A,0)+'2-1-2 data.csv'!K$1-1)),"")</f>
        <v/>
      </c>
      <c r="L1458" s="6" t="str">
        <f>_xlfn.IFNA(IF(L$1&gt;$C1458,"",INDEX('2-1-1 紀錄下次購買項目'!$C:$C,MATCH('2-1-2 data.csv'!$A1458,'2-1-1 紀錄下次購買項目'!$A:$A,0)+'2-1-2 data.csv'!L$1-1)),"")</f>
        <v/>
      </c>
      <c r="M1458" s="6" t="str">
        <f>_xlfn.IFNA(IF(M$1&gt;$C1458,"",INDEX('2-1-1 紀錄下次購買項目'!$C:$C,MATCH('2-1-2 data.csv'!$A1458,'2-1-1 紀錄下次購買項目'!$A:$A,0)+'2-1-2 data.csv'!M$1-1)),"")</f>
        <v/>
      </c>
      <c r="N1458" s="6" t="str">
        <f>_xlfn.IFNA(IF(N$1&gt;$C1458,"",INDEX('2-1-1 紀錄下次購買項目'!$C:$C,MATCH('2-1-2 data.csv'!$A1458,'2-1-1 紀錄下次購買項目'!$A:$A,0)+'2-1-2 data.csv'!N$1-1)),"")</f>
        <v/>
      </c>
    </row>
    <row r="1459" spans="1:14">
      <c r="A1459" s="6">
        <v>28640</v>
      </c>
      <c r="B1459" s="6">
        <v>4687</v>
      </c>
      <c r="C1459" s="6">
        <v>3</v>
      </c>
      <c r="D1459" s="6">
        <v>1</v>
      </c>
      <c r="E1459" s="6" t="str">
        <f>_xlfn.IFNA(IF(E$1&gt;$C1459,"",INDEX('2-1-1 紀錄下次購買項目'!$C:$C,MATCH('2-1-2 data.csv'!$A1459,'2-1-1 紀錄下次購買項目'!$A:$A,0)+'2-1-2 data.csv'!E$1-1)),"")</f>
        <v>家電維修費</v>
      </c>
      <c r="F1459" s="6" t="str">
        <f>_xlfn.IFNA(IF(F$1&gt;$C1459,"",INDEX('2-1-1 紀錄下次購買項目'!$C:$C,MATCH('2-1-2 data.csv'!$A1459,'2-1-1 紀錄下次購買項目'!$A:$A,0)+'2-1-2 data.csv'!F$1-1)),"")</f>
        <v>網路線材</v>
      </c>
      <c r="G1459" s="6" t="str">
        <f>_xlfn.IFNA(IF(G$1&gt;$C1459,"",INDEX('2-1-1 紀錄下次購買項目'!$C:$C,MATCH('2-1-2 data.csv'!$A1459,'2-1-1 紀錄下次購買項目'!$A:$A,0)+'2-1-2 data.csv'!G$1-1)),"")</f>
        <v>線材</v>
      </c>
      <c r="H1459" s="6" t="str">
        <f>_xlfn.IFNA(IF(H$1&gt;$C1459,"",INDEX('2-1-1 紀錄下次購買項目'!$C:$C,MATCH('2-1-2 data.csv'!$A1459,'2-1-1 紀錄下次購買項目'!$A:$A,0)+'2-1-2 data.csv'!H$1-1)),"")</f>
        <v/>
      </c>
      <c r="I1459" s="6" t="str">
        <f>_xlfn.IFNA(IF(I$1&gt;$C1459,"",INDEX('2-1-1 紀錄下次購買項目'!$C:$C,MATCH('2-1-2 data.csv'!$A1459,'2-1-1 紀錄下次購買項目'!$A:$A,0)+'2-1-2 data.csv'!I$1-1)),"")</f>
        <v/>
      </c>
      <c r="J1459" s="6" t="str">
        <f>_xlfn.IFNA(IF(J$1&gt;$C1459,"",INDEX('2-1-1 紀錄下次購買項目'!$C:$C,MATCH('2-1-2 data.csv'!$A1459,'2-1-1 紀錄下次購買項目'!$A:$A,0)+'2-1-2 data.csv'!J$1-1)),"")</f>
        <v/>
      </c>
      <c r="K1459" s="6" t="str">
        <f>_xlfn.IFNA(IF(K$1&gt;$C1459,"",INDEX('2-1-1 紀錄下次購買項目'!$C:$C,MATCH('2-1-2 data.csv'!$A1459,'2-1-1 紀錄下次購買項目'!$A:$A,0)+'2-1-2 data.csv'!K$1-1)),"")</f>
        <v/>
      </c>
      <c r="L1459" s="6" t="str">
        <f>_xlfn.IFNA(IF(L$1&gt;$C1459,"",INDEX('2-1-1 紀錄下次購買項目'!$C:$C,MATCH('2-1-2 data.csv'!$A1459,'2-1-1 紀錄下次購買項目'!$A:$A,0)+'2-1-2 data.csv'!L$1-1)),"")</f>
        <v/>
      </c>
      <c r="M1459" s="6" t="str">
        <f>_xlfn.IFNA(IF(M$1&gt;$C1459,"",INDEX('2-1-1 紀錄下次購買項目'!$C:$C,MATCH('2-1-2 data.csv'!$A1459,'2-1-1 紀錄下次購買項目'!$A:$A,0)+'2-1-2 data.csv'!M$1-1)),"")</f>
        <v/>
      </c>
      <c r="N1459" s="6" t="str">
        <f>_xlfn.IFNA(IF(N$1&gt;$C1459,"",INDEX('2-1-1 紀錄下次購買項目'!$C:$C,MATCH('2-1-2 data.csv'!$A1459,'2-1-1 紀錄下次購買項目'!$A:$A,0)+'2-1-2 data.csv'!N$1-1)),"")</f>
        <v/>
      </c>
    </row>
    <row r="1460" spans="1:14">
      <c r="A1460" s="6">
        <v>32759</v>
      </c>
      <c r="B1460" s="6">
        <v>4687</v>
      </c>
      <c r="C1460" s="6">
        <v>1</v>
      </c>
      <c r="D1460" s="6">
        <v>1</v>
      </c>
      <c r="E1460" s="6" t="str">
        <f>_xlfn.IFNA(IF(E$1&gt;$C1460,"",INDEX('2-1-1 紀錄下次購買項目'!$C:$C,MATCH('2-1-2 data.csv'!$A1460,'2-1-1 紀錄下次購買項目'!$A:$A,0)+'2-1-2 data.csv'!E$1-1)),"")</f>
        <v>有線光學鼠</v>
      </c>
      <c r="F1460" s="6" t="str">
        <f>_xlfn.IFNA(IF(F$1&gt;$C1460,"",INDEX('2-1-1 紀錄下次購買項目'!$C:$C,MATCH('2-1-2 data.csv'!$A1460,'2-1-1 紀錄下次購買項目'!$A:$A,0)+'2-1-2 data.csv'!F$1-1)),"")</f>
        <v/>
      </c>
      <c r="G1460" s="6" t="str">
        <f>_xlfn.IFNA(IF(G$1&gt;$C1460,"",INDEX('2-1-1 紀錄下次購買項目'!$C:$C,MATCH('2-1-2 data.csv'!$A1460,'2-1-1 紀錄下次購買項目'!$A:$A,0)+'2-1-2 data.csv'!G$1-1)),"")</f>
        <v/>
      </c>
      <c r="H1460" s="6" t="str">
        <f>_xlfn.IFNA(IF(H$1&gt;$C1460,"",INDEX('2-1-1 紀錄下次購買項目'!$C:$C,MATCH('2-1-2 data.csv'!$A1460,'2-1-1 紀錄下次購買項目'!$A:$A,0)+'2-1-2 data.csv'!H$1-1)),"")</f>
        <v/>
      </c>
      <c r="I1460" s="6" t="str">
        <f>_xlfn.IFNA(IF(I$1&gt;$C1460,"",INDEX('2-1-1 紀錄下次購買項目'!$C:$C,MATCH('2-1-2 data.csv'!$A1460,'2-1-1 紀錄下次購買項目'!$A:$A,0)+'2-1-2 data.csv'!I$1-1)),"")</f>
        <v/>
      </c>
      <c r="J1460" s="6" t="str">
        <f>_xlfn.IFNA(IF(J$1&gt;$C1460,"",INDEX('2-1-1 紀錄下次購買項目'!$C:$C,MATCH('2-1-2 data.csv'!$A1460,'2-1-1 紀錄下次購買項目'!$A:$A,0)+'2-1-2 data.csv'!J$1-1)),"")</f>
        <v/>
      </c>
      <c r="K1460" s="6" t="str">
        <f>_xlfn.IFNA(IF(K$1&gt;$C1460,"",INDEX('2-1-1 紀錄下次購買項目'!$C:$C,MATCH('2-1-2 data.csv'!$A1460,'2-1-1 紀錄下次購買項目'!$A:$A,0)+'2-1-2 data.csv'!K$1-1)),"")</f>
        <v/>
      </c>
      <c r="L1460" s="6" t="str">
        <f>_xlfn.IFNA(IF(L$1&gt;$C1460,"",INDEX('2-1-1 紀錄下次購買項目'!$C:$C,MATCH('2-1-2 data.csv'!$A1460,'2-1-1 紀錄下次購買項目'!$A:$A,0)+'2-1-2 data.csv'!L$1-1)),"")</f>
        <v/>
      </c>
      <c r="M1460" s="6" t="str">
        <f>_xlfn.IFNA(IF(M$1&gt;$C1460,"",INDEX('2-1-1 紀錄下次購買項目'!$C:$C,MATCH('2-1-2 data.csv'!$A1460,'2-1-1 紀錄下次購買項目'!$A:$A,0)+'2-1-2 data.csv'!M$1-1)),"")</f>
        <v/>
      </c>
      <c r="N1460" s="6" t="str">
        <f>_xlfn.IFNA(IF(N$1&gt;$C1460,"",INDEX('2-1-1 紀錄下次購買項目'!$C:$C,MATCH('2-1-2 data.csv'!$A1460,'2-1-1 紀錄下次購買項目'!$A:$A,0)+'2-1-2 data.csv'!N$1-1)),"")</f>
        <v/>
      </c>
    </row>
    <row r="1461" spans="1:14">
      <c r="A1461" s="6">
        <v>32853</v>
      </c>
      <c r="B1461" s="6">
        <v>4687</v>
      </c>
      <c r="C1461" s="6">
        <v>1</v>
      </c>
      <c r="D1461" s="6">
        <v>1</v>
      </c>
      <c r="E1461" s="6" t="str">
        <f>_xlfn.IFNA(IF(E$1&gt;$C1461,"",INDEX('2-1-1 紀錄下次購買項目'!$C:$C,MATCH('2-1-2 data.csv'!$A1461,'2-1-1 紀錄下次購買項目'!$A:$A,0)+'2-1-2 data.csv'!E$1-1)),"")</f>
        <v>HP墨水</v>
      </c>
      <c r="F1461" s="6" t="str">
        <f>_xlfn.IFNA(IF(F$1&gt;$C1461,"",INDEX('2-1-1 紀錄下次購買項目'!$C:$C,MATCH('2-1-2 data.csv'!$A1461,'2-1-1 紀錄下次購買項目'!$A:$A,0)+'2-1-2 data.csv'!F$1-1)),"")</f>
        <v/>
      </c>
      <c r="G1461" s="6" t="str">
        <f>_xlfn.IFNA(IF(G$1&gt;$C1461,"",INDEX('2-1-1 紀錄下次購買項目'!$C:$C,MATCH('2-1-2 data.csv'!$A1461,'2-1-1 紀錄下次購買項目'!$A:$A,0)+'2-1-2 data.csv'!G$1-1)),"")</f>
        <v/>
      </c>
      <c r="H1461" s="6" t="str">
        <f>_xlfn.IFNA(IF(H$1&gt;$C1461,"",INDEX('2-1-1 紀錄下次購買項目'!$C:$C,MATCH('2-1-2 data.csv'!$A1461,'2-1-1 紀錄下次購買項目'!$A:$A,0)+'2-1-2 data.csv'!H$1-1)),"")</f>
        <v/>
      </c>
      <c r="I1461" s="6" t="str">
        <f>_xlfn.IFNA(IF(I$1&gt;$C1461,"",INDEX('2-1-1 紀錄下次購買項目'!$C:$C,MATCH('2-1-2 data.csv'!$A1461,'2-1-1 紀錄下次購買項目'!$A:$A,0)+'2-1-2 data.csv'!I$1-1)),"")</f>
        <v/>
      </c>
      <c r="J1461" s="6" t="str">
        <f>_xlfn.IFNA(IF(J$1&gt;$C1461,"",INDEX('2-1-1 紀錄下次購買項目'!$C:$C,MATCH('2-1-2 data.csv'!$A1461,'2-1-1 紀錄下次購買項目'!$A:$A,0)+'2-1-2 data.csv'!J$1-1)),"")</f>
        <v/>
      </c>
      <c r="K1461" s="6" t="str">
        <f>_xlfn.IFNA(IF(K$1&gt;$C1461,"",INDEX('2-1-1 紀錄下次購買項目'!$C:$C,MATCH('2-1-2 data.csv'!$A1461,'2-1-1 紀錄下次購買項目'!$A:$A,0)+'2-1-2 data.csv'!K$1-1)),"")</f>
        <v/>
      </c>
      <c r="L1461" s="6" t="str">
        <f>_xlfn.IFNA(IF(L$1&gt;$C1461,"",INDEX('2-1-1 紀錄下次購買項目'!$C:$C,MATCH('2-1-2 data.csv'!$A1461,'2-1-1 紀錄下次購買項目'!$A:$A,0)+'2-1-2 data.csv'!L$1-1)),"")</f>
        <v/>
      </c>
      <c r="M1461" s="6" t="str">
        <f>_xlfn.IFNA(IF(M$1&gt;$C1461,"",INDEX('2-1-1 紀錄下次購買項目'!$C:$C,MATCH('2-1-2 data.csv'!$A1461,'2-1-1 紀錄下次購買項目'!$A:$A,0)+'2-1-2 data.csv'!M$1-1)),"")</f>
        <v/>
      </c>
      <c r="N1461" s="6" t="str">
        <f>_xlfn.IFNA(IF(N$1&gt;$C1461,"",INDEX('2-1-1 紀錄下次購買項目'!$C:$C,MATCH('2-1-2 data.csv'!$A1461,'2-1-1 紀錄下次購買項目'!$A:$A,0)+'2-1-2 data.csv'!N$1-1)),"")</f>
        <v/>
      </c>
    </row>
    <row r="1462" spans="1:14">
      <c r="A1462" s="6">
        <v>32938</v>
      </c>
      <c r="B1462" s="6">
        <v>4687</v>
      </c>
      <c r="C1462" s="6">
        <v>1</v>
      </c>
      <c r="D1462" s="6">
        <v>1</v>
      </c>
      <c r="E1462" s="6" t="str">
        <f>_xlfn.IFNA(IF(E$1&gt;$C1462,"",INDEX('2-1-1 紀錄下次購買項目'!$C:$C,MATCH('2-1-2 data.csv'!$A1462,'2-1-1 紀錄下次購買項目'!$A:$A,0)+'2-1-2 data.csv'!E$1-1)),"")</f>
        <v>30公升以下微電腦微波爐</v>
      </c>
      <c r="F1462" s="6" t="str">
        <f>_xlfn.IFNA(IF(F$1&gt;$C1462,"",INDEX('2-1-1 紀錄下次購買項目'!$C:$C,MATCH('2-1-2 data.csv'!$A1462,'2-1-1 紀錄下次購買項目'!$A:$A,0)+'2-1-2 data.csv'!F$1-1)),"")</f>
        <v/>
      </c>
      <c r="G1462" s="6" t="str">
        <f>_xlfn.IFNA(IF(G$1&gt;$C1462,"",INDEX('2-1-1 紀錄下次購買項目'!$C:$C,MATCH('2-1-2 data.csv'!$A1462,'2-1-1 紀錄下次購買項目'!$A:$A,0)+'2-1-2 data.csv'!G$1-1)),"")</f>
        <v/>
      </c>
      <c r="H1462" s="6" t="str">
        <f>_xlfn.IFNA(IF(H$1&gt;$C1462,"",INDEX('2-1-1 紀錄下次購買項目'!$C:$C,MATCH('2-1-2 data.csv'!$A1462,'2-1-1 紀錄下次購買項目'!$A:$A,0)+'2-1-2 data.csv'!H$1-1)),"")</f>
        <v/>
      </c>
      <c r="I1462" s="6" t="str">
        <f>_xlfn.IFNA(IF(I$1&gt;$C1462,"",INDEX('2-1-1 紀錄下次購買項目'!$C:$C,MATCH('2-1-2 data.csv'!$A1462,'2-1-1 紀錄下次購買項目'!$A:$A,0)+'2-1-2 data.csv'!I$1-1)),"")</f>
        <v/>
      </c>
      <c r="J1462" s="6" t="str">
        <f>_xlfn.IFNA(IF(J$1&gt;$C1462,"",INDEX('2-1-1 紀錄下次購買項目'!$C:$C,MATCH('2-1-2 data.csv'!$A1462,'2-1-1 紀錄下次購買項目'!$A:$A,0)+'2-1-2 data.csv'!J$1-1)),"")</f>
        <v/>
      </c>
      <c r="K1462" s="6" t="str">
        <f>_xlfn.IFNA(IF(K$1&gt;$C1462,"",INDEX('2-1-1 紀錄下次購買項目'!$C:$C,MATCH('2-1-2 data.csv'!$A1462,'2-1-1 紀錄下次購買項目'!$A:$A,0)+'2-1-2 data.csv'!K$1-1)),"")</f>
        <v/>
      </c>
      <c r="L1462" s="6" t="str">
        <f>_xlfn.IFNA(IF(L$1&gt;$C1462,"",INDEX('2-1-1 紀錄下次購買項目'!$C:$C,MATCH('2-1-2 data.csv'!$A1462,'2-1-1 紀錄下次購買項目'!$A:$A,0)+'2-1-2 data.csv'!L$1-1)),"")</f>
        <v/>
      </c>
      <c r="M1462" s="6" t="str">
        <f>_xlfn.IFNA(IF(M$1&gt;$C1462,"",INDEX('2-1-1 紀錄下次購買項目'!$C:$C,MATCH('2-1-2 data.csv'!$A1462,'2-1-1 紀錄下次購買項目'!$A:$A,0)+'2-1-2 data.csv'!M$1-1)),"")</f>
        <v/>
      </c>
      <c r="N1462" s="6" t="str">
        <f>_xlfn.IFNA(IF(N$1&gt;$C1462,"",INDEX('2-1-1 紀錄下次購買項目'!$C:$C,MATCH('2-1-2 data.csv'!$A1462,'2-1-1 紀錄下次購買項目'!$A:$A,0)+'2-1-2 data.csv'!N$1-1)),"")</f>
        <v/>
      </c>
    </row>
    <row r="1463" spans="1:14">
      <c r="A1463" s="6">
        <v>34219</v>
      </c>
      <c r="B1463" s="6">
        <v>4687</v>
      </c>
      <c r="C1463" s="6">
        <v>1</v>
      </c>
      <c r="D1463" s="6">
        <v>2</v>
      </c>
      <c r="E1463" s="6" t="str">
        <f>_xlfn.IFNA(IF(E$1&gt;$C1463,"",INDEX('2-1-1 紀錄下次購買項目'!$C:$C,MATCH('2-1-2 data.csv'!$A1463,'2-1-1 紀錄下次購買項目'!$A:$A,0)+'2-1-2 data.csv'!E$1-1)),"")</f>
        <v>線材</v>
      </c>
      <c r="F1463" s="6" t="str">
        <f>_xlfn.IFNA(IF(F$1&gt;$C1463,"",INDEX('2-1-1 紀錄下次購買項目'!$C:$C,MATCH('2-1-2 data.csv'!$A1463,'2-1-1 紀錄下次購買項目'!$A:$A,0)+'2-1-2 data.csv'!F$1-1)),"")</f>
        <v/>
      </c>
      <c r="G1463" s="6" t="str">
        <f>_xlfn.IFNA(IF(G$1&gt;$C1463,"",INDEX('2-1-1 紀錄下次購買項目'!$C:$C,MATCH('2-1-2 data.csv'!$A1463,'2-1-1 紀錄下次購買項目'!$A:$A,0)+'2-1-2 data.csv'!G$1-1)),"")</f>
        <v/>
      </c>
      <c r="H1463" s="6" t="str">
        <f>_xlfn.IFNA(IF(H$1&gt;$C1463,"",INDEX('2-1-1 紀錄下次購買項目'!$C:$C,MATCH('2-1-2 data.csv'!$A1463,'2-1-1 紀錄下次購買項目'!$A:$A,0)+'2-1-2 data.csv'!H$1-1)),"")</f>
        <v/>
      </c>
      <c r="I1463" s="6" t="str">
        <f>_xlfn.IFNA(IF(I$1&gt;$C1463,"",INDEX('2-1-1 紀錄下次購買項目'!$C:$C,MATCH('2-1-2 data.csv'!$A1463,'2-1-1 紀錄下次購買項目'!$A:$A,0)+'2-1-2 data.csv'!I$1-1)),"")</f>
        <v/>
      </c>
      <c r="J1463" s="6" t="str">
        <f>_xlfn.IFNA(IF(J$1&gt;$C1463,"",INDEX('2-1-1 紀錄下次購買項目'!$C:$C,MATCH('2-1-2 data.csv'!$A1463,'2-1-1 紀錄下次購買項目'!$A:$A,0)+'2-1-2 data.csv'!J$1-1)),"")</f>
        <v/>
      </c>
      <c r="K1463" s="6" t="str">
        <f>_xlfn.IFNA(IF(K$1&gt;$C1463,"",INDEX('2-1-1 紀錄下次購買項目'!$C:$C,MATCH('2-1-2 data.csv'!$A1463,'2-1-1 紀錄下次購買項目'!$A:$A,0)+'2-1-2 data.csv'!K$1-1)),"")</f>
        <v/>
      </c>
      <c r="L1463" s="6" t="str">
        <f>_xlfn.IFNA(IF(L$1&gt;$C1463,"",INDEX('2-1-1 紀錄下次購買項目'!$C:$C,MATCH('2-1-2 data.csv'!$A1463,'2-1-1 紀錄下次購買項目'!$A:$A,0)+'2-1-2 data.csv'!L$1-1)),"")</f>
        <v/>
      </c>
      <c r="M1463" s="6" t="str">
        <f>_xlfn.IFNA(IF(M$1&gt;$C1463,"",INDEX('2-1-1 紀錄下次購買項目'!$C:$C,MATCH('2-1-2 data.csv'!$A1463,'2-1-1 紀錄下次購買項目'!$A:$A,0)+'2-1-2 data.csv'!M$1-1)),"")</f>
        <v/>
      </c>
      <c r="N1463" s="6" t="str">
        <f>_xlfn.IFNA(IF(N$1&gt;$C1463,"",INDEX('2-1-1 紀錄下次購買項目'!$C:$C,MATCH('2-1-2 data.csv'!$A1463,'2-1-1 紀錄下次購買項目'!$A:$A,0)+'2-1-2 data.csv'!N$1-1)),"")</f>
        <v/>
      </c>
    </row>
    <row r="1464" spans="1:14">
      <c r="A1464" s="6">
        <v>39590</v>
      </c>
      <c r="B1464" s="6">
        <v>4687</v>
      </c>
      <c r="C1464" s="6">
        <v>2</v>
      </c>
      <c r="D1464" s="6">
        <v>1</v>
      </c>
      <c r="E1464" s="6" t="str">
        <f>_xlfn.IFNA(IF(E$1&gt;$C1464,"",INDEX('2-1-1 紀錄下次購買項目'!$C:$C,MATCH('2-1-2 data.csv'!$A1464,'2-1-1 紀錄下次購買項目'!$A:$A,0)+'2-1-2 data.csv'!E$1-1)),"")</f>
        <v>線材</v>
      </c>
      <c r="F1464" s="6" t="str">
        <f>_xlfn.IFNA(IF(F$1&gt;$C1464,"",INDEX('2-1-1 紀錄下次購買項目'!$C:$C,MATCH('2-1-2 data.csv'!$A1464,'2-1-1 紀錄下次購買項目'!$A:$A,0)+'2-1-2 data.csv'!F$1-1)),"")</f>
        <v>有線光學鼠</v>
      </c>
      <c r="G1464" s="6" t="str">
        <f>_xlfn.IFNA(IF(G$1&gt;$C1464,"",INDEX('2-1-1 紀錄下次購買項目'!$C:$C,MATCH('2-1-2 data.csv'!$A1464,'2-1-1 紀錄下次購買項目'!$A:$A,0)+'2-1-2 data.csv'!G$1-1)),"")</f>
        <v/>
      </c>
      <c r="H1464" s="6" t="str">
        <f>_xlfn.IFNA(IF(H$1&gt;$C1464,"",INDEX('2-1-1 紀錄下次購買項目'!$C:$C,MATCH('2-1-2 data.csv'!$A1464,'2-1-1 紀錄下次購買項目'!$A:$A,0)+'2-1-2 data.csv'!H$1-1)),"")</f>
        <v/>
      </c>
      <c r="I1464" s="6" t="str">
        <f>_xlfn.IFNA(IF(I$1&gt;$C1464,"",INDEX('2-1-1 紀錄下次購買項目'!$C:$C,MATCH('2-1-2 data.csv'!$A1464,'2-1-1 紀錄下次購買項目'!$A:$A,0)+'2-1-2 data.csv'!I$1-1)),"")</f>
        <v/>
      </c>
      <c r="J1464" s="6" t="str">
        <f>_xlfn.IFNA(IF(J$1&gt;$C1464,"",INDEX('2-1-1 紀錄下次購買項目'!$C:$C,MATCH('2-1-2 data.csv'!$A1464,'2-1-1 紀錄下次購買項目'!$A:$A,0)+'2-1-2 data.csv'!J$1-1)),"")</f>
        <v/>
      </c>
      <c r="K1464" s="6" t="str">
        <f>_xlfn.IFNA(IF(K$1&gt;$C1464,"",INDEX('2-1-1 紀錄下次購買項目'!$C:$C,MATCH('2-1-2 data.csv'!$A1464,'2-1-1 紀錄下次購買項目'!$A:$A,0)+'2-1-2 data.csv'!K$1-1)),"")</f>
        <v/>
      </c>
      <c r="L1464" s="6" t="str">
        <f>_xlfn.IFNA(IF(L$1&gt;$C1464,"",INDEX('2-1-1 紀錄下次購買項目'!$C:$C,MATCH('2-1-2 data.csv'!$A1464,'2-1-1 紀錄下次購買項目'!$A:$A,0)+'2-1-2 data.csv'!L$1-1)),"")</f>
        <v/>
      </c>
      <c r="M1464" s="6" t="str">
        <f>_xlfn.IFNA(IF(M$1&gt;$C1464,"",INDEX('2-1-1 紀錄下次購買項目'!$C:$C,MATCH('2-1-2 data.csv'!$A1464,'2-1-1 紀錄下次購買項目'!$A:$A,0)+'2-1-2 data.csv'!M$1-1)),"")</f>
        <v/>
      </c>
      <c r="N1464" s="6" t="str">
        <f>_xlfn.IFNA(IF(N$1&gt;$C1464,"",INDEX('2-1-1 紀錄下次購買項目'!$C:$C,MATCH('2-1-2 data.csv'!$A1464,'2-1-1 紀錄下次購買項目'!$A:$A,0)+'2-1-2 data.csv'!N$1-1)),"")</f>
        <v/>
      </c>
    </row>
    <row r="1465" spans="1:14">
      <c r="A1465" s="6">
        <v>40043</v>
      </c>
      <c r="B1465" s="6">
        <v>4687</v>
      </c>
      <c r="C1465" s="6">
        <v>1</v>
      </c>
      <c r="D1465" s="6">
        <v>1</v>
      </c>
      <c r="E1465" s="6" t="str">
        <f>_xlfn.IFNA(IF(E$1&gt;$C1465,"",INDEX('2-1-1 紀錄下次購買項目'!$C:$C,MATCH('2-1-2 data.csv'!$A1465,'2-1-1 紀錄下次購買項目'!$A:$A,0)+'2-1-2 data.csv'!E$1-1)),"")</f>
        <v>網路線材</v>
      </c>
      <c r="F1465" s="6" t="str">
        <f>_xlfn.IFNA(IF(F$1&gt;$C1465,"",INDEX('2-1-1 紀錄下次購買項目'!$C:$C,MATCH('2-1-2 data.csv'!$A1465,'2-1-1 紀錄下次購買項目'!$A:$A,0)+'2-1-2 data.csv'!F$1-1)),"")</f>
        <v/>
      </c>
      <c r="G1465" s="6" t="str">
        <f>_xlfn.IFNA(IF(G$1&gt;$C1465,"",INDEX('2-1-1 紀錄下次購買項目'!$C:$C,MATCH('2-1-2 data.csv'!$A1465,'2-1-1 紀錄下次購買項目'!$A:$A,0)+'2-1-2 data.csv'!G$1-1)),"")</f>
        <v/>
      </c>
      <c r="H1465" s="6" t="str">
        <f>_xlfn.IFNA(IF(H$1&gt;$C1465,"",INDEX('2-1-1 紀錄下次購買項目'!$C:$C,MATCH('2-1-2 data.csv'!$A1465,'2-1-1 紀錄下次購買項目'!$A:$A,0)+'2-1-2 data.csv'!H$1-1)),"")</f>
        <v/>
      </c>
      <c r="I1465" s="6" t="str">
        <f>_xlfn.IFNA(IF(I$1&gt;$C1465,"",INDEX('2-1-1 紀錄下次購買項目'!$C:$C,MATCH('2-1-2 data.csv'!$A1465,'2-1-1 紀錄下次購買項目'!$A:$A,0)+'2-1-2 data.csv'!I$1-1)),"")</f>
        <v/>
      </c>
      <c r="J1465" s="6" t="str">
        <f>_xlfn.IFNA(IF(J$1&gt;$C1465,"",INDEX('2-1-1 紀錄下次購買項目'!$C:$C,MATCH('2-1-2 data.csv'!$A1465,'2-1-1 紀錄下次購買項目'!$A:$A,0)+'2-1-2 data.csv'!J$1-1)),"")</f>
        <v/>
      </c>
      <c r="K1465" s="6" t="str">
        <f>_xlfn.IFNA(IF(K$1&gt;$C1465,"",INDEX('2-1-1 紀錄下次購買項目'!$C:$C,MATCH('2-1-2 data.csv'!$A1465,'2-1-1 紀錄下次購買項目'!$A:$A,0)+'2-1-2 data.csv'!K$1-1)),"")</f>
        <v/>
      </c>
      <c r="L1465" s="6" t="str">
        <f>_xlfn.IFNA(IF(L$1&gt;$C1465,"",INDEX('2-1-1 紀錄下次購買項目'!$C:$C,MATCH('2-1-2 data.csv'!$A1465,'2-1-1 紀錄下次購買項目'!$A:$A,0)+'2-1-2 data.csv'!L$1-1)),"")</f>
        <v/>
      </c>
      <c r="M1465" s="6" t="str">
        <f>_xlfn.IFNA(IF(M$1&gt;$C1465,"",INDEX('2-1-1 紀錄下次購買項目'!$C:$C,MATCH('2-1-2 data.csv'!$A1465,'2-1-1 紀錄下次購買項目'!$A:$A,0)+'2-1-2 data.csv'!M$1-1)),"")</f>
        <v/>
      </c>
      <c r="N1465" s="6" t="str">
        <f>_xlfn.IFNA(IF(N$1&gt;$C1465,"",INDEX('2-1-1 紀錄下次購買項目'!$C:$C,MATCH('2-1-2 data.csv'!$A1465,'2-1-1 紀錄下次購買項目'!$A:$A,0)+'2-1-2 data.csv'!N$1-1)),"")</f>
        <v/>
      </c>
    </row>
    <row r="1466" spans="1:14">
      <c r="A1466" s="6">
        <v>40537</v>
      </c>
      <c r="B1466" s="6">
        <v>4687</v>
      </c>
      <c r="C1466" s="6">
        <v>1</v>
      </c>
      <c r="D1466" s="6">
        <v>4</v>
      </c>
      <c r="E1466" s="6" t="str">
        <f>_xlfn.IFNA(IF(E$1&gt;$C1466,"",INDEX('2-1-1 紀錄下次購買項目'!$C:$C,MATCH('2-1-2 data.csv'!$A1466,'2-1-1 紀錄下次購買項目'!$A:$A,0)+'2-1-2 data.csv'!E$1-1)),"")</f>
        <v>線材</v>
      </c>
      <c r="F1466" s="6" t="str">
        <f>_xlfn.IFNA(IF(F$1&gt;$C1466,"",INDEX('2-1-1 紀錄下次購買項目'!$C:$C,MATCH('2-1-2 data.csv'!$A1466,'2-1-1 紀錄下次購買項目'!$A:$A,0)+'2-1-2 data.csv'!F$1-1)),"")</f>
        <v/>
      </c>
      <c r="G1466" s="6" t="str">
        <f>_xlfn.IFNA(IF(G$1&gt;$C1466,"",INDEX('2-1-1 紀錄下次購買項目'!$C:$C,MATCH('2-1-2 data.csv'!$A1466,'2-1-1 紀錄下次購買項目'!$A:$A,0)+'2-1-2 data.csv'!G$1-1)),"")</f>
        <v/>
      </c>
      <c r="H1466" s="6" t="str">
        <f>_xlfn.IFNA(IF(H$1&gt;$C1466,"",INDEX('2-1-1 紀錄下次購買項目'!$C:$C,MATCH('2-1-2 data.csv'!$A1466,'2-1-1 紀錄下次購買項目'!$A:$A,0)+'2-1-2 data.csv'!H$1-1)),"")</f>
        <v/>
      </c>
      <c r="I1466" s="6" t="str">
        <f>_xlfn.IFNA(IF(I$1&gt;$C1466,"",INDEX('2-1-1 紀錄下次購買項目'!$C:$C,MATCH('2-1-2 data.csv'!$A1466,'2-1-1 紀錄下次購買項目'!$A:$A,0)+'2-1-2 data.csv'!I$1-1)),"")</f>
        <v/>
      </c>
      <c r="J1466" s="6" t="str">
        <f>_xlfn.IFNA(IF(J$1&gt;$C1466,"",INDEX('2-1-1 紀錄下次購買項目'!$C:$C,MATCH('2-1-2 data.csv'!$A1466,'2-1-1 紀錄下次購買項目'!$A:$A,0)+'2-1-2 data.csv'!J$1-1)),"")</f>
        <v/>
      </c>
      <c r="K1466" s="6" t="str">
        <f>_xlfn.IFNA(IF(K$1&gt;$C1466,"",INDEX('2-1-1 紀錄下次購買項目'!$C:$C,MATCH('2-1-2 data.csv'!$A1466,'2-1-1 紀錄下次購買項目'!$A:$A,0)+'2-1-2 data.csv'!K$1-1)),"")</f>
        <v/>
      </c>
      <c r="L1466" s="6" t="str">
        <f>_xlfn.IFNA(IF(L$1&gt;$C1466,"",INDEX('2-1-1 紀錄下次購買項目'!$C:$C,MATCH('2-1-2 data.csv'!$A1466,'2-1-1 紀錄下次購買項目'!$A:$A,0)+'2-1-2 data.csv'!L$1-1)),"")</f>
        <v/>
      </c>
      <c r="M1466" s="6" t="str">
        <f>_xlfn.IFNA(IF(M$1&gt;$C1466,"",INDEX('2-1-1 紀錄下次購買項目'!$C:$C,MATCH('2-1-2 data.csv'!$A1466,'2-1-1 紀錄下次購買項目'!$A:$A,0)+'2-1-2 data.csv'!M$1-1)),"")</f>
        <v/>
      </c>
      <c r="N1466" s="6" t="str">
        <f>_xlfn.IFNA(IF(N$1&gt;$C1466,"",INDEX('2-1-1 紀錄下次購買項目'!$C:$C,MATCH('2-1-2 data.csv'!$A1466,'2-1-1 紀錄下次購買項目'!$A:$A,0)+'2-1-2 data.csv'!N$1-1)),"")</f>
        <v/>
      </c>
    </row>
    <row r="1467" spans="1:14">
      <c r="A1467" s="6">
        <v>48145</v>
      </c>
      <c r="B1467" s="6">
        <v>4687</v>
      </c>
      <c r="C1467" s="6">
        <v>4</v>
      </c>
      <c r="D1467" s="6">
        <v>1</v>
      </c>
      <c r="E1467" s="6" t="str">
        <f>_xlfn.IFNA(IF(E$1&gt;$C1467,"",INDEX('2-1-1 紀錄下次購買項目'!$C:$C,MATCH('2-1-2 data.csv'!$A1467,'2-1-1 紀錄下次購買項目'!$A:$A,0)+'2-1-2 data.csv'!E$1-1)),"")</f>
        <v>家電維修費</v>
      </c>
      <c r="F1467" s="6" t="str">
        <f>_xlfn.IFNA(IF(F$1&gt;$C1467,"",INDEX('2-1-1 紀錄下次購買項目'!$C:$C,MATCH('2-1-2 data.csv'!$A1467,'2-1-1 紀錄下次購買項目'!$A:$A,0)+'2-1-2 data.csv'!F$1-1)),"")</f>
        <v>DVD燒錄片</v>
      </c>
      <c r="G1467" s="6" t="str">
        <f>_xlfn.IFNA(IF(G$1&gt;$C1467,"",INDEX('2-1-1 紀錄下次購買項目'!$C:$C,MATCH('2-1-2 data.csv'!$A1467,'2-1-1 紀錄下次購買項目'!$A:$A,0)+'2-1-2 data.csv'!G$1-1)),"")</f>
        <v>HP墨水</v>
      </c>
      <c r="H1467" s="6" t="str">
        <f>_xlfn.IFNA(IF(H$1&gt;$C1467,"",INDEX('2-1-1 紀錄下次購買項目'!$C:$C,MATCH('2-1-2 data.csv'!$A1467,'2-1-1 紀錄下次購買項目'!$A:$A,0)+'2-1-2 data.csv'!H$1-1)),"")</f>
        <v>EPSON墨水</v>
      </c>
      <c r="I1467" s="6" t="str">
        <f>_xlfn.IFNA(IF(I$1&gt;$C1467,"",INDEX('2-1-1 紀錄下次購買項目'!$C:$C,MATCH('2-1-2 data.csv'!$A1467,'2-1-1 紀錄下次購買項目'!$A:$A,0)+'2-1-2 data.csv'!I$1-1)),"")</f>
        <v/>
      </c>
      <c r="J1467" s="6" t="str">
        <f>_xlfn.IFNA(IF(J$1&gt;$C1467,"",INDEX('2-1-1 紀錄下次購買項目'!$C:$C,MATCH('2-1-2 data.csv'!$A1467,'2-1-1 紀錄下次購買項目'!$A:$A,0)+'2-1-2 data.csv'!J$1-1)),"")</f>
        <v/>
      </c>
      <c r="K1467" s="6" t="str">
        <f>_xlfn.IFNA(IF(K$1&gt;$C1467,"",INDEX('2-1-1 紀錄下次購買項目'!$C:$C,MATCH('2-1-2 data.csv'!$A1467,'2-1-1 紀錄下次購買項目'!$A:$A,0)+'2-1-2 data.csv'!K$1-1)),"")</f>
        <v/>
      </c>
      <c r="L1467" s="6" t="str">
        <f>_xlfn.IFNA(IF(L$1&gt;$C1467,"",INDEX('2-1-1 紀錄下次購買項目'!$C:$C,MATCH('2-1-2 data.csv'!$A1467,'2-1-1 紀錄下次購買項目'!$A:$A,0)+'2-1-2 data.csv'!L$1-1)),"")</f>
        <v/>
      </c>
      <c r="M1467" s="6" t="str">
        <f>_xlfn.IFNA(IF(M$1&gt;$C1467,"",INDEX('2-1-1 紀錄下次購買項目'!$C:$C,MATCH('2-1-2 data.csv'!$A1467,'2-1-1 紀錄下次購買項目'!$A:$A,0)+'2-1-2 data.csv'!M$1-1)),"")</f>
        <v/>
      </c>
      <c r="N1467" s="6" t="str">
        <f>_xlfn.IFNA(IF(N$1&gt;$C1467,"",INDEX('2-1-1 紀錄下次購買項目'!$C:$C,MATCH('2-1-2 data.csv'!$A1467,'2-1-1 紀錄下次購買項目'!$A:$A,0)+'2-1-2 data.csv'!N$1-1)),"")</f>
        <v/>
      </c>
    </row>
    <row r="1468" spans="1:14">
      <c r="A1468" s="6">
        <v>50058</v>
      </c>
      <c r="B1468" s="6">
        <v>4687</v>
      </c>
      <c r="C1468" s="6">
        <v>1</v>
      </c>
      <c r="D1468" s="6">
        <v>4</v>
      </c>
      <c r="E1468" s="6" t="str">
        <f>_xlfn.IFNA(IF(E$1&gt;$C1468,"",INDEX('2-1-1 紀錄下次購買項目'!$C:$C,MATCH('2-1-2 data.csv'!$A1468,'2-1-1 紀錄下次購買項目'!$A:$A,0)+'2-1-2 data.csv'!E$1-1)),"")</f>
        <v>數位相機</v>
      </c>
      <c r="F1468" s="6" t="str">
        <f>_xlfn.IFNA(IF(F$1&gt;$C1468,"",INDEX('2-1-1 紀錄下次購買項目'!$C:$C,MATCH('2-1-2 data.csv'!$A1468,'2-1-1 紀錄下次購買項目'!$A:$A,0)+'2-1-2 data.csv'!F$1-1)),"")</f>
        <v/>
      </c>
      <c r="G1468" s="6" t="str">
        <f>_xlfn.IFNA(IF(G$1&gt;$C1468,"",INDEX('2-1-1 紀錄下次購買項目'!$C:$C,MATCH('2-1-2 data.csv'!$A1468,'2-1-1 紀錄下次購買項目'!$A:$A,0)+'2-1-2 data.csv'!G$1-1)),"")</f>
        <v/>
      </c>
      <c r="H1468" s="6" t="str">
        <f>_xlfn.IFNA(IF(H$1&gt;$C1468,"",INDEX('2-1-1 紀錄下次購買項目'!$C:$C,MATCH('2-1-2 data.csv'!$A1468,'2-1-1 紀錄下次購買項目'!$A:$A,0)+'2-1-2 data.csv'!H$1-1)),"")</f>
        <v/>
      </c>
      <c r="I1468" s="6" t="str">
        <f>_xlfn.IFNA(IF(I$1&gt;$C1468,"",INDEX('2-1-1 紀錄下次購買項目'!$C:$C,MATCH('2-1-2 data.csv'!$A1468,'2-1-1 紀錄下次購買項目'!$A:$A,0)+'2-1-2 data.csv'!I$1-1)),"")</f>
        <v/>
      </c>
      <c r="J1468" s="6" t="str">
        <f>_xlfn.IFNA(IF(J$1&gt;$C1468,"",INDEX('2-1-1 紀錄下次購買項目'!$C:$C,MATCH('2-1-2 data.csv'!$A1468,'2-1-1 紀錄下次購買項目'!$A:$A,0)+'2-1-2 data.csv'!J$1-1)),"")</f>
        <v/>
      </c>
      <c r="K1468" s="6" t="str">
        <f>_xlfn.IFNA(IF(K$1&gt;$C1468,"",INDEX('2-1-1 紀錄下次購買項目'!$C:$C,MATCH('2-1-2 data.csv'!$A1468,'2-1-1 紀錄下次購買項目'!$A:$A,0)+'2-1-2 data.csv'!K$1-1)),"")</f>
        <v/>
      </c>
      <c r="L1468" s="6" t="str">
        <f>_xlfn.IFNA(IF(L$1&gt;$C1468,"",INDEX('2-1-1 紀錄下次購買項目'!$C:$C,MATCH('2-1-2 data.csv'!$A1468,'2-1-1 紀錄下次購買項目'!$A:$A,0)+'2-1-2 data.csv'!L$1-1)),"")</f>
        <v/>
      </c>
      <c r="M1468" s="6" t="str">
        <f>_xlfn.IFNA(IF(M$1&gt;$C1468,"",INDEX('2-1-1 紀錄下次購買項目'!$C:$C,MATCH('2-1-2 data.csv'!$A1468,'2-1-1 紀錄下次購買項目'!$A:$A,0)+'2-1-2 data.csv'!M$1-1)),"")</f>
        <v/>
      </c>
      <c r="N1468" s="6" t="str">
        <f>_xlfn.IFNA(IF(N$1&gt;$C1468,"",INDEX('2-1-1 紀錄下次購買項目'!$C:$C,MATCH('2-1-2 data.csv'!$A1468,'2-1-1 紀錄下次購買項目'!$A:$A,0)+'2-1-2 data.csv'!N$1-1)),"")</f>
        <v/>
      </c>
    </row>
    <row r="1469" spans="1:14">
      <c r="A1469" s="6">
        <v>50397</v>
      </c>
      <c r="B1469" s="6">
        <v>4687</v>
      </c>
      <c r="C1469" s="6">
        <v>4</v>
      </c>
      <c r="D1469" s="6">
        <v>1</v>
      </c>
      <c r="E1469" s="6" t="str">
        <f>_xlfn.IFNA(IF(E$1&gt;$C1469,"",INDEX('2-1-1 紀錄下次購買項目'!$C:$C,MATCH('2-1-2 data.csv'!$A1469,'2-1-1 紀錄下次購買項目'!$A:$A,0)+'2-1-2 data.csv'!E$1-1)),"")</f>
        <v>家電維修費</v>
      </c>
      <c r="F1469" s="6" t="str">
        <f>_xlfn.IFNA(IF(F$1&gt;$C1469,"",INDEX('2-1-1 紀錄下次購買項目'!$C:$C,MATCH('2-1-2 data.csv'!$A1469,'2-1-1 紀錄下次購買項目'!$A:$A,0)+'2-1-2 data.csv'!F$1-1)),"")</f>
        <v>線材</v>
      </c>
      <c r="G1469" s="6" t="str">
        <f>_xlfn.IFNA(IF(G$1&gt;$C1469,"",INDEX('2-1-1 紀錄下次購買項目'!$C:$C,MATCH('2-1-2 data.csv'!$A1469,'2-1-1 紀錄下次購買項目'!$A:$A,0)+'2-1-2 data.csv'!G$1-1)),"")</f>
        <v>有線光學鼠</v>
      </c>
      <c r="H1469" s="6" t="str">
        <f>_xlfn.IFNA(IF(H$1&gt;$C1469,"",INDEX('2-1-1 紀錄下次購買項目'!$C:$C,MATCH('2-1-2 data.csv'!$A1469,'2-1-1 紀錄下次購買項目'!$A:$A,0)+'2-1-2 data.csv'!H$1-1)),"")</f>
        <v>記憶卡</v>
      </c>
      <c r="I1469" s="6" t="str">
        <f>_xlfn.IFNA(IF(I$1&gt;$C1469,"",INDEX('2-1-1 紀錄下次購買項目'!$C:$C,MATCH('2-1-2 data.csv'!$A1469,'2-1-1 紀錄下次購買項目'!$A:$A,0)+'2-1-2 data.csv'!I$1-1)),"")</f>
        <v/>
      </c>
      <c r="J1469" s="6" t="str">
        <f>_xlfn.IFNA(IF(J$1&gt;$C1469,"",INDEX('2-1-1 紀錄下次購買項目'!$C:$C,MATCH('2-1-2 data.csv'!$A1469,'2-1-1 紀錄下次購買項目'!$A:$A,0)+'2-1-2 data.csv'!J$1-1)),"")</f>
        <v/>
      </c>
      <c r="K1469" s="6" t="str">
        <f>_xlfn.IFNA(IF(K$1&gt;$C1469,"",INDEX('2-1-1 紀錄下次購買項目'!$C:$C,MATCH('2-1-2 data.csv'!$A1469,'2-1-1 紀錄下次購買項目'!$A:$A,0)+'2-1-2 data.csv'!K$1-1)),"")</f>
        <v/>
      </c>
      <c r="L1469" s="6" t="str">
        <f>_xlfn.IFNA(IF(L$1&gt;$C1469,"",INDEX('2-1-1 紀錄下次購買項目'!$C:$C,MATCH('2-1-2 data.csv'!$A1469,'2-1-1 紀錄下次購買項目'!$A:$A,0)+'2-1-2 data.csv'!L$1-1)),"")</f>
        <v/>
      </c>
      <c r="M1469" s="6" t="str">
        <f>_xlfn.IFNA(IF(M$1&gt;$C1469,"",INDEX('2-1-1 紀錄下次購買項目'!$C:$C,MATCH('2-1-2 data.csv'!$A1469,'2-1-1 紀錄下次購買項目'!$A:$A,0)+'2-1-2 data.csv'!M$1-1)),"")</f>
        <v/>
      </c>
      <c r="N1469" s="6" t="str">
        <f>_xlfn.IFNA(IF(N$1&gt;$C1469,"",INDEX('2-1-1 紀錄下次購買項目'!$C:$C,MATCH('2-1-2 data.csv'!$A1469,'2-1-1 紀錄下次購買項目'!$A:$A,0)+'2-1-2 data.csv'!N$1-1)),"")</f>
        <v/>
      </c>
    </row>
    <row r="1470" spans="1:14">
      <c r="A1470" s="6">
        <v>53012</v>
      </c>
      <c r="B1470" s="6">
        <v>4687</v>
      </c>
      <c r="C1470" s="6">
        <v>1</v>
      </c>
      <c r="D1470" s="6">
        <v>1</v>
      </c>
      <c r="E1470" s="6" t="str">
        <f>_xlfn.IFNA(IF(E$1&gt;$C1470,"",INDEX('2-1-1 紀錄下次購買項目'!$C:$C,MATCH('2-1-2 data.csv'!$A1470,'2-1-1 紀錄下次購買項目'!$A:$A,0)+'2-1-2 data.csv'!E$1-1)),"")</f>
        <v>鹼性電池</v>
      </c>
      <c r="F1470" s="6" t="str">
        <f>_xlfn.IFNA(IF(F$1&gt;$C1470,"",INDEX('2-1-1 紀錄下次購買項目'!$C:$C,MATCH('2-1-2 data.csv'!$A1470,'2-1-1 紀錄下次購買項目'!$A:$A,0)+'2-1-2 data.csv'!F$1-1)),"")</f>
        <v/>
      </c>
      <c r="G1470" s="6" t="str">
        <f>_xlfn.IFNA(IF(G$1&gt;$C1470,"",INDEX('2-1-1 紀錄下次購買項目'!$C:$C,MATCH('2-1-2 data.csv'!$A1470,'2-1-1 紀錄下次購買項目'!$A:$A,0)+'2-1-2 data.csv'!G$1-1)),"")</f>
        <v/>
      </c>
      <c r="H1470" s="6" t="str">
        <f>_xlfn.IFNA(IF(H$1&gt;$C1470,"",INDEX('2-1-1 紀錄下次購買項目'!$C:$C,MATCH('2-1-2 data.csv'!$A1470,'2-1-1 紀錄下次購買項目'!$A:$A,0)+'2-1-2 data.csv'!H$1-1)),"")</f>
        <v/>
      </c>
      <c r="I1470" s="6" t="str">
        <f>_xlfn.IFNA(IF(I$1&gt;$C1470,"",INDEX('2-1-1 紀錄下次購買項目'!$C:$C,MATCH('2-1-2 data.csv'!$A1470,'2-1-1 紀錄下次購買項目'!$A:$A,0)+'2-1-2 data.csv'!I$1-1)),"")</f>
        <v/>
      </c>
      <c r="J1470" s="6" t="str">
        <f>_xlfn.IFNA(IF(J$1&gt;$C1470,"",INDEX('2-1-1 紀錄下次購買項目'!$C:$C,MATCH('2-1-2 data.csv'!$A1470,'2-1-1 紀錄下次購買項目'!$A:$A,0)+'2-1-2 data.csv'!J$1-1)),"")</f>
        <v/>
      </c>
      <c r="K1470" s="6" t="str">
        <f>_xlfn.IFNA(IF(K$1&gt;$C1470,"",INDEX('2-1-1 紀錄下次購買項目'!$C:$C,MATCH('2-1-2 data.csv'!$A1470,'2-1-1 紀錄下次購買項目'!$A:$A,0)+'2-1-2 data.csv'!K$1-1)),"")</f>
        <v/>
      </c>
      <c r="L1470" s="6" t="str">
        <f>_xlfn.IFNA(IF(L$1&gt;$C1470,"",INDEX('2-1-1 紀錄下次購買項目'!$C:$C,MATCH('2-1-2 data.csv'!$A1470,'2-1-1 紀錄下次購買項目'!$A:$A,0)+'2-1-2 data.csv'!L$1-1)),"")</f>
        <v/>
      </c>
      <c r="M1470" s="6" t="str">
        <f>_xlfn.IFNA(IF(M$1&gt;$C1470,"",INDEX('2-1-1 紀錄下次購買項目'!$C:$C,MATCH('2-1-2 data.csv'!$A1470,'2-1-1 紀錄下次購買項目'!$A:$A,0)+'2-1-2 data.csv'!M$1-1)),"")</f>
        <v/>
      </c>
      <c r="N1470" s="6" t="str">
        <f>_xlfn.IFNA(IF(N$1&gt;$C1470,"",INDEX('2-1-1 紀錄下次購買項目'!$C:$C,MATCH('2-1-2 data.csv'!$A1470,'2-1-1 紀錄下次購買項目'!$A:$A,0)+'2-1-2 data.csv'!N$1-1)),"")</f>
        <v/>
      </c>
    </row>
    <row r="1471" spans="1:14">
      <c r="A1471" s="6">
        <v>61794</v>
      </c>
      <c r="B1471" s="6">
        <v>4687</v>
      </c>
      <c r="C1471" s="6">
        <v>1</v>
      </c>
      <c r="D1471" s="6">
        <v>1</v>
      </c>
      <c r="E1471" s="6" t="str">
        <f>_xlfn.IFNA(IF(E$1&gt;$C1471,"",INDEX('2-1-1 紀錄下次購買項目'!$C:$C,MATCH('2-1-2 data.csv'!$A1471,'2-1-1 紀錄下次購買項目'!$A:$A,0)+'2-1-2 data.csv'!E$1-1)),"")</f>
        <v>DVD 燒錄器</v>
      </c>
      <c r="F1471" s="6" t="str">
        <f>_xlfn.IFNA(IF(F$1&gt;$C1471,"",INDEX('2-1-1 紀錄下次購買項目'!$C:$C,MATCH('2-1-2 data.csv'!$A1471,'2-1-1 紀錄下次購買項目'!$A:$A,0)+'2-1-2 data.csv'!F$1-1)),"")</f>
        <v/>
      </c>
      <c r="G1471" s="6" t="str">
        <f>_xlfn.IFNA(IF(G$1&gt;$C1471,"",INDEX('2-1-1 紀錄下次購買項目'!$C:$C,MATCH('2-1-2 data.csv'!$A1471,'2-1-1 紀錄下次購買項目'!$A:$A,0)+'2-1-2 data.csv'!G$1-1)),"")</f>
        <v/>
      </c>
      <c r="H1471" s="6" t="str">
        <f>_xlfn.IFNA(IF(H$1&gt;$C1471,"",INDEX('2-1-1 紀錄下次購買項目'!$C:$C,MATCH('2-1-2 data.csv'!$A1471,'2-1-1 紀錄下次購買項目'!$A:$A,0)+'2-1-2 data.csv'!H$1-1)),"")</f>
        <v/>
      </c>
      <c r="I1471" s="6" t="str">
        <f>_xlfn.IFNA(IF(I$1&gt;$C1471,"",INDEX('2-1-1 紀錄下次購買項目'!$C:$C,MATCH('2-1-2 data.csv'!$A1471,'2-1-1 紀錄下次購買項目'!$A:$A,0)+'2-1-2 data.csv'!I$1-1)),"")</f>
        <v/>
      </c>
      <c r="J1471" s="6" t="str">
        <f>_xlfn.IFNA(IF(J$1&gt;$C1471,"",INDEX('2-1-1 紀錄下次購買項目'!$C:$C,MATCH('2-1-2 data.csv'!$A1471,'2-1-1 紀錄下次購買項目'!$A:$A,0)+'2-1-2 data.csv'!J$1-1)),"")</f>
        <v/>
      </c>
      <c r="K1471" s="6" t="str">
        <f>_xlfn.IFNA(IF(K$1&gt;$C1471,"",INDEX('2-1-1 紀錄下次購買項目'!$C:$C,MATCH('2-1-2 data.csv'!$A1471,'2-1-1 紀錄下次購買項目'!$A:$A,0)+'2-1-2 data.csv'!K$1-1)),"")</f>
        <v/>
      </c>
      <c r="L1471" s="6" t="str">
        <f>_xlfn.IFNA(IF(L$1&gt;$C1471,"",INDEX('2-1-1 紀錄下次購買項目'!$C:$C,MATCH('2-1-2 data.csv'!$A1471,'2-1-1 紀錄下次購買項目'!$A:$A,0)+'2-1-2 data.csv'!L$1-1)),"")</f>
        <v/>
      </c>
      <c r="M1471" s="6" t="str">
        <f>_xlfn.IFNA(IF(M$1&gt;$C1471,"",INDEX('2-1-1 紀錄下次購買項目'!$C:$C,MATCH('2-1-2 data.csv'!$A1471,'2-1-1 紀錄下次購買項目'!$A:$A,0)+'2-1-2 data.csv'!M$1-1)),"")</f>
        <v/>
      </c>
      <c r="N1471" s="6" t="str">
        <f>_xlfn.IFNA(IF(N$1&gt;$C1471,"",INDEX('2-1-1 紀錄下次購買項目'!$C:$C,MATCH('2-1-2 data.csv'!$A1471,'2-1-1 紀錄下次購買項目'!$A:$A,0)+'2-1-2 data.csv'!N$1-1)),"")</f>
        <v/>
      </c>
    </row>
    <row r="1472" spans="1:14">
      <c r="A1472" s="6">
        <v>70039</v>
      </c>
      <c r="B1472" s="6">
        <v>4687</v>
      </c>
      <c r="C1472" s="6">
        <v>1</v>
      </c>
      <c r="D1472" s="6">
        <v>1</v>
      </c>
      <c r="E1472" s="6" t="str">
        <f>_xlfn.IFNA(IF(E$1&gt;$C1472,"",INDEX('2-1-1 紀錄下次購買項目'!$C:$C,MATCH('2-1-2 data.csv'!$A1472,'2-1-1 紀錄下次購買項目'!$A:$A,0)+'2-1-2 data.csv'!E$1-1)),"")</f>
        <v>30公升以下微電腦微波爐</v>
      </c>
      <c r="F1472" s="6" t="str">
        <f>_xlfn.IFNA(IF(F$1&gt;$C1472,"",INDEX('2-1-1 紀錄下次購買項目'!$C:$C,MATCH('2-1-2 data.csv'!$A1472,'2-1-1 紀錄下次購買項目'!$A:$A,0)+'2-1-2 data.csv'!F$1-1)),"")</f>
        <v/>
      </c>
      <c r="G1472" s="6" t="str">
        <f>_xlfn.IFNA(IF(G$1&gt;$C1472,"",INDEX('2-1-1 紀錄下次購買項目'!$C:$C,MATCH('2-1-2 data.csv'!$A1472,'2-1-1 紀錄下次購買項目'!$A:$A,0)+'2-1-2 data.csv'!G$1-1)),"")</f>
        <v/>
      </c>
      <c r="H1472" s="6" t="str">
        <f>_xlfn.IFNA(IF(H$1&gt;$C1472,"",INDEX('2-1-1 紀錄下次購買項目'!$C:$C,MATCH('2-1-2 data.csv'!$A1472,'2-1-1 紀錄下次購買項目'!$A:$A,0)+'2-1-2 data.csv'!H$1-1)),"")</f>
        <v/>
      </c>
      <c r="I1472" s="6" t="str">
        <f>_xlfn.IFNA(IF(I$1&gt;$C1472,"",INDEX('2-1-1 紀錄下次購買項目'!$C:$C,MATCH('2-1-2 data.csv'!$A1472,'2-1-1 紀錄下次購買項目'!$A:$A,0)+'2-1-2 data.csv'!I$1-1)),"")</f>
        <v/>
      </c>
      <c r="J1472" s="6" t="str">
        <f>_xlfn.IFNA(IF(J$1&gt;$C1472,"",INDEX('2-1-1 紀錄下次購買項目'!$C:$C,MATCH('2-1-2 data.csv'!$A1472,'2-1-1 紀錄下次購買項目'!$A:$A,0)+'2-1-2 data.csv'!J$1-1)),"")</f>
        <v/>
      </c>
      <c r="K1472" s="6" t="str">
        <f>_xlfn.IFNA(IF(K$1&gt;$C1472,"",INDEX('2-1-1 紀錄下次購買項目'!$C:$C,MATCH('2-1-2 data.csv'!$A1472,'2-1-1 紀錄下次購買項目'!$A:$A,0)+'2-1-2 data.csv'!K$1-1)),"")</f>
        <v/>
      </c>
      <c r="L1472" s="6" t="str">
        <f>_xlfn.IFNA(IF(L$1&gt;$C1472,"",INDEX('2-1-1 紀錄下次購買項目'!$C:$C,MATCH('2-1-2 data.csv'!$A1472,'2-1-1 紀錄下次購買項目'!$A:$A,0)+'2-1-2 data.csv'!L$1-1)),"")</f>
        <v/>
      </c>
      <c r="M1472" s="6" t="str">
        <f>_xlfn.IFNA(IF(M$1&gt;$C1472,"",INDEX('2-1-1 紀錄下次購買項目'!$C:$C,MATCH('2-1-2 data.csv'!$A1472,'2-1-1 紀錄下次購買項目'!$A:$A,0)+'2-1-2 data.csv'!M$1-1)),"")</f>
        <v/>
      </c>
      <c r="N1472" s="6" t="str">
        <f>_xlfn.IFNA(IF(N$1&gt;$C1472,"",INDEX('2-1-1 紀錄下次購買項目'!$C:$C,MATCH('2-1-2 data.csv'!$A1472,'2-1-1 紀錄下次購買項目'!$A:$A,0)+'2-1-2 data.csv'!N$1-1)),"")</f>
        <v/>
      </c>
    </row>
    <row r="1473" spans="1:14">
      <c r="A1473" s="6">
        <v>71334</v>
      </c>
      <c r="B1473" s="6">
        <v>4687</v>
      </c>
      <c r="C1473" s="6">
        <v>1</v>
      </c>
      <c r="D1473" s="6">
        <v>1</v>
      </c>
      <c r="E1473" s="6" t="str">
        <f>_xlfn.IFNA(IF(E$1&gt;$C1473,"",INDEX('2-1-1 紀錄下次購買項目'!$C:$C,MATCH('2-1-2 data.csv'!$A1473,'2-1-1 紀錄下次購買項目'!$A:$A,0)+'2-1-2 data.csv'!E$1-1)),"")</f>
        <v>線材</v>
      </c>
      <c r="F1473" s="6" t="str">
        <f>_xlfn.IFNA(IF(F$1&gt;$C1473,"",INDEX('2-1-1 紀錄下次購買項目'!$C:$C,MATCH('2-1-2 data.csv'!$A1473,'2-1-1 紀錄下次購買項目'!$A:$A,0)+'2-1-2 data.csv'!F$1-1)),"")</f>
        <v/>
      </c>
      <c r="G1473" s="6" t="str">
        <f>_xlfn.IFNA(IF(G$1&gt;$C1473,"",INDEX('2-1-1 紀錄下次購買項目'!$C:$C,MATCH('2-1-2 data.csv'!$A1473,'2-1-1 紀錄下次購買項目'!$A:$A,0)+'2-1-2 data.csv'!G$1-1)),"")</f>
        <v/>
      </c>
      <c r="H1473" s="6" t="str">
        <f>_xlfn.IFNA(IF(H$1&gt;$C1473,"",INDEX('2-1-1 紀錄下次購買項目'!$C:$C,MATCH('2-1-2 data.csv'!$A1473,'2-1-1 紀錄下次購買項目'!$A:$A,0)+'2-1-2 data.csv'!H$1-1)),"")</f>
        <v/>
      </c>
      <c r="I1473" s="6" t="str">
        <f>_xlfn.IFNA(IF(I$1&gt;$C1473,"",INDEX('2-1-1 紀錄下次購買項目'!$C:$C,MATCH('2-1-2 data.csv'!$A1473,'2-1-1 紀錄下次購買項目'!$A:$A,0)+'2-1-2 data.csv'!I$1-1)),"")</f>
        <v/>
      </c>
      <c r="J1473" s="6" t="str">
        <f>_xlfn.IFNA(IF(J$1&gt;$C1473,"",INDEX('2-1-1 紀錄下次購買項目'!$C:$C,MATCH('2-1-2 data.csv'!$A1473,'2-1-1 紀錄下次購買項目'!$A:$A,0)+'2-1-2 data.csv'!J$1-1)),"")</f>
        <v/>
      </c>
      <c r="K1473" s="6" t="str">
        <f>_xlfn.IFNA(IF(K$1&gt;$C1473,"",INDEX('2-1-1 紀錄下次購買項目'!$C:$C,MATCH('2-1-2 data.csv'!$A1473,'2-1-1 紀錄下次購買項目'!$A:$A,0)+'2-1-2 data.csv'!K$1-1)),"")</f>
        <v/>
      </c>
      <c r="L1473" s="6" t="str">
        <f>_xlfn.IFNA(IF(L$1&gt;$C1473,"",INDEX('2-1-1 紀錄下次購買項目'!$C:$C,MATCH('2-1-2 data.csv'!$A1473,'2-1-1 紀錄下次購買項目'!$A:$A,0)+'2-1-2 data.csv'!L$1-1)),"")</f>
        <v/>
      </c>
      <c r="M1473" s="6" t="str">
        <f>_xlfn.IFNA(IF(M$1&gt;$C1473,"",INDEX('2-1-1 紀錄下次購買項目'!$C:$C,MATCH('2-1-2 data.csv'!$A1473,'2-1-1 紀錄下次購買項目'!$A:$A,0)+'2-1-2 data.csv'!M$1-1)),"")</f>
        <v/>
      </c>
      <c r="N1473" s="6" t="str">
        <f>_xlfn.IFNA(IF(N$1&gt;$C1473,"",INDEX('2-1-1 紀錄下次購買項目'!$C:$C,MATCH('2-1-2 data.csv'!$A1473,'2-1-1 紀錄下次購買項目'!$A:$A,0)+'2-1-2 data.csv'!N$1-1)),"")</f>
        <v/>
      </c>
    </row>
    <row r="1474" spans="1:14">
      <c r="A1474" s="6">
        <v>73542</v>
      </c>
      <c r="B1474" s="6">
        <v>4687</v>
      </c>
      <c r="C1474" s="6">
        <v>1</v>
      </c>
      <c r="D1474" s="6">
        <v>1</v>
      </c>
      <c r="E1474" s="6" t="str">
        <f>_xlfn.IFNA(IF(E$1&gt;$C1474,"",INDEX('2-1-1 紀錄下次購買項目'!$C:$C,MATCH('2-1-2 data.csv'!$A1474,'2-1-1 紀錄下次購買項目'!$A:$A,0)+'2-1-2 data.csv'!E$1-1)),"")</f>
        <v>整理耗材</v>
      </c>
      <c r="F1474" s="6" t="str">
        <f>_xlfn.IFNA(IF(F$1&gt;$C1474,"",INDEX('2-1-1 紀錄下次購買項目'!$C:$C,MATCH('2-1-2 data.csv'!$A1474,'2-1-1 紀錄下次購買項目'!$A:$A,0)+'2-1-2 data.csv'!F$1-1)),"")</f>
        <v/>
      </c>
      <c r="G1474" s="6" t="str">
        <f>_xlfn.IFNA(IF(G$1&gt;$C1474,"",INDEX('2-1-1 紀錄下次購買項目'!$C:$C,MATCH('2-1-2 data.csv'!$A1474,'2-1-1 紀錄下次購買項目'!$A:$A,0)+'2-1-2 data.csv'!G$1-1)),"")</f>
        <v/>
      </c>
      <c r="H1474" s="6" t="str">
        <f>_xlfn.IFNA(IF(H$1&gt;$C1474,"",INDEX('2-1-1 紀錄下次購買項目'!$C:$C,MATCH('2-1-2 data.csv'!$A1474,'2-1-1 紀錄下次購買項目'!$A:$A,0)+'2-1-2 data.csv'!H$1-1)),"")</f>
        <v/>
      </c>
      <c r="I1474" s="6" t="str">
        <f>_xlfn.IFNA(IF(I$1&gt;$C1474,"",INDEX('2-1-1 紀錄下次購買項目'!$C:$C,MATCH('2-1-2 data.csv'!$A1474,'2-1-1 紀錄下次購買項目'!$A:$A,0)+'2-1-2 data.csv'!I$1-1)),"")</f>
        <v/>
      </c>
      <c r="J1474" s="6" t="str">
        <f>_xlfn.IFNA(IF(J$1&gt;$C1474,"",INDEX('2-1-1 紀錄下次購買項目'!$C:$C,MATCH('2-1-2 data.csv'!$A1474,'2-1-1 紀錄下次購買項目'!$A:$A,0)+'2-1-2 data.csv'!J$1-1)),"")</f>
        <v/>
      </c>
      <c r="K1474" s="6" t="str">
        <f>_xlfn.IFNA(IF(K$1&gt;$C1474,"",INDEX('2-1-1 紀錄下次購買項目'!$C:$C,MATCH('2-1-2 data.csv'!$A1474,'2-1-1 紀錄下次購買項目'!$A:$A,0)+'2-1-2 data.csv'!K$1-1)),"")</f>
        <v/>
      </c>
      <c r="L1474" s="6" t="str">
        <f>_xlfn.IFNA(IF(L$1&gt;$C1474,"",INDEX('2-1-1 紀錄下次購買項目'!$C:$C,MATCH('2-1-2 data.csv'!$A1474,'2-1-1 紀錄下次購買項目'!$A:$A,0)+'2-1-2 data.csv'!L$1-1)),"")</f>
        <v/>
      </c>
      <c r="M1474" s="6" t="str">
        <f>_xlfn.IFNA(IF(M$1&gt;$C1474,"",INDEX('2-1-1 紀錄下次購買項目'!$C:$C,MATCH('2-1-2 data.csv'!$A1474,'2-1-1 紀錄下次購買項目'!$A:$A,0)+'2-1-2 data.csv'!M$1-1)),"")</f>
        <v/>
      </c>
      <c r="N1474" s="6" t="str">
        <f>_xlfn.IFNA(IF(N$1&gt;$C1474,"",INDEX('2-1-1 紀錄下次購買項目'!$C:$C,MATCH('2-1-2 data.csv'!$A1474,'2-1-1 紀錄下次購買項目'!$A:$A,0)+'2-1-2 data.csv'!N$1-1)),"")</f>
        <v/>
      </c>
    </row>
    <row r="1475" spans="1:14">
      <c r="A1475" s="6">
        <v>74000</v>
      </c>
      <c r="B1475" s="6">
        <v>4687</v>
      </c>
      <c r="C1475" s="6">
        <v>1</v>
      </c>
      <c r="D1475" s="6">
        <v>0</v>
      </c>
      <c r="E1475" s="6" t="str">
        <f>_xlfn.IFNA(IF(E$1&gt;$C1475,"",INDEX('2-1-1 紀錄下次購買項目'!$C:$C,MATCH('2-1-2 data.csv'!$A1475,'2-1-1 紀錄下次購買項目'!$A:$A,0)+'2-1-2 data.csv'!E$1-1)),"")</f>
        <v>讀卡機/轉接卡</v>
      </c>
      <c r="F1475" s="6" t="str">
        <f>_xlfn.IFNA(IF(F$1&gt;$C1475,"",INDEX('2-1-1 紀錄下次購買項目'!$C:$C,MATCH('2-1-2 data.csv'!$A1475,'2-1-1 紀錄下次購買項目'!$A:$A,0)+'2-1-2 data.csv'!F$1-1)),"")</f>
        <v/>
      </c>
      <c r="G1475" s="6" t="str">
        <f>_xlfn.IFNA(IF(G$1&gt;$C1475,"",INDEX('2-1-1 紀錄下次購買項目'!$C:$C,MATCH('2-1-2 data.csv'!$A1475,'2-1-1 紀錄下次購買項目'!$A:$A,0)+'2-1-2 data.csv'!G$1-1)),"")</f>
        <v/>
      </c>
      <c r="H1475" s="6" t="str">
        <f>_xlfn.IFNA(IF(H$1&gt;$C1475,"",INDEX('2-1-1 紀錄下次購買項目'!$C:$C,MATCH('2-1-2 data.csv'!$A1475,'2-1-1 紀錄下次購買項目'!$A:$A,0)+'2-1-2 data.csv'!H$1-1)),"")</f>
        <v/>
      </c>
      <c r="I1475" s="6" t="str">
        <f>_xlfn.IFNA(IF(I$1&gt;$C1475,"",INDEX('2-1-1 紀錄下次購買項目'!$C:$C,MATCH('2-1-2 data.csv'!$A1475,'2-1-1 紀錄下次購買項目'!$A:$A,0)+'2-1-2 data.csv'!I$1-1)),"")</f>
        <v/>
      </c>
      <c r="J1475" s="6" t="str">
        <f>_xlfn.IFNA(IF(J$1&gt;$C1475,"",INDEX('2-1-1 紀錄下次購買項目'!$C:$C,MATCH('2-1-2 data.csv'!$A1475,'2-1-1 紀錄下次購買項目'!$A:$A,0)+'2-1-2 data.csv'!J$1-1)),"")</f>
        <v/>
      </c>
      <c r="K1475" s="6" t="str">
        <f>_xlfn.IFNA(IF(K$1&gt;$C1475,"",INDEX('2-1-1 紀錄下次購買項目'!$C:$C,MATCH('2-1-2 data.csv'!$A1475,'2-1-1 紀錄下次購買項目'!$A:$A,0)+'2-1-2 data.csv'!K$1-1)),"")</f>
        <v/>
      </c>
      <c r="L1475" s="6" t="str">
        <f>_xlfn.IFNA(IF(L$1&gt;$C1475,"",INDEX('2-1-1 紀錄下次購買項目'!$C:$C,MATCH('2-1-2 data.csv'!$A1475,'2-1-1 紀錄下次購買項目'!$A:$A,0)+'2-1-2 data.csv'!L$1-1)),"")</f>
        <v/>
      </c>
      <c r="M1475" s="6" t="str">
        <f>_xlfn.IFNA(IF(M$1&gt;$C1475,"",INDEX('2-1-1 紀錄下次購買項目'!$C:$C,MATCH('2-1-2 data.csv'!$A1475,'2-1-1 紀錄下次購買項目'!$A:$A,0)+'2-1-2 data.csv'!M$1-1)),"")</f>
        <v/>
      </c>
      <c r="N1475" s="6" t="str">
        <f>_xlfn.IFNA(IF(N$1&gt;$C1475,"",INDEX('2-1-1 紀錄下次購買項目'!$C:$C,MATCH('2-1-2 data.csv'!$A1475,'2-1-1 紀錄下次購買項目'!$A:$A,0)+'2-1-2 data.csv'!N$1-1)),"")</f>
        <v/>
      </c>
    </row>
    <row r="1476" spans="1:14">
      <c r="A1476" s="6">
        <v>13722</v>
      </c>
      <c r="B1476" s="6">
        <v>4745</v>
      </c>
      <c r="C1476" s="6">
        <v>2</v>
      </c>
      <c r="D1476" s="6">
        <v>3</v>
      </c>
      <c r="E1476" s="6" t="str">
        <f>_xlfn.IFNA(IF(E$1&gt;$C1476,"",INDEX('2-1-1 紀錄下次購買項目'!$C:$C,MATCH('2-1-2 data.csv'!$A1476,'2-1-1 紀錄下次購買項目'!$A:$A,0)+'2-1-2 data.csv'!E$1-1)),"")</f>
        <v>會員贈品</v>
      </c>
      <c r="F1476" s="6" t="str">
        <f>_xlfn.IFNA(IF(F$1&gt;$C1476,"",INDEX('2-1-1 紀錄下次購買項目'!$C:$C,MATCH('2-1-2 data.csv'!$A1476,'2-1-1 紀錄下次購買項目'!$A:$A,0)+'2-1-2 data.csv'!F$1-1)),"")</f>
        <v>會員補卡</v>
      </c>
      <c r="G1476" s="6" t="str">
        <f>_xlfn.IFNA(IF(G$1&gt;$C1476,"",INDEX('2-1-1 紀錄下次購買項目'!$C:$C,MATCH('2-1-2 data.csv'!$A1476,'2-1-1 紀錄下次購買項目'!$A:$A,0)+'2-1-2 data.csv'!G$1-1)),"")</f>
        <v/>
      </c>
      <c r="H1476" s="6" t="str">
        <f>_xlfn.IFNA(IF(H$1&gt;$C1476,"",INDEX('2-1-1 紀錄下次購買項目'!$C:$C,MATCH('2-1-2 data.csv'!$A1476,'2-1-1 紀錄下次購買項目'!$A:$A,0)+'2-1-2 data.csv'!H$1-1)),"")</f>
        <v/>
      </c>
      <c r="I1476" s="6" t="str">
        <f>_xlfn.IFNA(IF(I$1&gt;$C1476,"",INDEX('2-1-1 紀錄下次購買項目'!$C:$C,MATCH('2-1-2 data.csv'!$A1476,'2-1-1 紀錄下次購買項目'!$A:$A,0)+'2-1-2 data.csv'!I$1-1)),"")</f>
        <v/>
      </c>
      <c r="J1476" s="6" t="str">
        <f>_xlfn.IFNA(IF(J$1&gt;$C1476,"",INDEX('2-1-1 紀錄下次購買項目'!$C:$C,MATCH('2-1-2 data.csv'!$A1476,'2-1-1 紀錄下次購買項目'!$A:$A,0)+'2-1-2 data.csv'!J$1-1)),"")</f>
        <v/>
      </c>
      <c r="K1476" s="6" t="str">
        <f>_xlfn.IFNA(IF(K$1&gt;$C1476,"",INDEX('2-1-1 紀錄下次購買項目'!$C:$C,MATCH('2-1-2 data.csv'!$A1476,'2-1-1 紀錄下次購買項目'!$A:$A,0)+'2-1-2 data.csv'!K$1-1)),"")</f>
        <v/>
      </c>
      <c r="L1476" s="6" t="str">
        <f>_xlfn.IFNA(IF(L$1&gt;$C1476,"",INDEX('2-1-1 紀錄下次購買項目'!$C:$C,MATCH('2-1-2 data.csv'!$A1476,'2-1-1 紀錄下次購買項目'!$A:$A,0)+'2-1-2 data.csv'!L$1-1)),"")</f>
        <v/>
      </c>
      <c r="M1476" s="6" t="str">
        <f>_xlfn.IFNA(IF(M$1&gt;$C1476,"",INDEX('2-1-1 紀錄下次購買項目'!$C:$C,MATCH('2-1-2 data.csv'!$A1476,'2-1-1 紀錄下次購買項目'!$A:$A,0)+'2-1-2 data.csv'!M$1-1)),"")</f>
        <v/>
      </c>
      <c r="N1476" s="6" t="str">
        <f>_xlfn.IFNA(IF(N$1&gt;$C1476,"",INDEX('2-1-1 紀錄下次購買項目'!$C:$C,MATCH('2-1-2 data.csv'!$A1476,'2-1-1 紀錄下次購買項目'!$A:$A,0)+'2-1-2 data.csv'!N$1-1)),"")</f>
        <v/>
      </c>
    </row>
    <row r="1477" spans="1:14">
      <c r="A1477" s="6">
        <v>75490</v>
      </c>
      <c r="B1477" s="6">
        <v>4745</v>
      </c>
      <c r="C1477" s="6">
        <v>3</v>
      </c>
      <c r="D1477" s="6">
        <v>2</v>
      </c>
      <c r="E1477" s="6" t="str">
        <f>_xlfn.IFNA(IF(E$1&gt;$C1477,"",INDEX('2-1-1 紀錄下次購買項目'!$C:$C,MATCH('2-1-2 data.csv'!$A1477,'2-1-1 紀錄下次購買項目'!$A:$A,0)+'2-1-2 data.csv'!E$1-1)),"")</f>
        <v>其他費用</v>
      </c>
      <c r="F1477" s="6" t="str">
        <f>_xlfn.IFNA(IF(F$1&gt;$C1477,"",INDEX('2-1-1 紀錄下次購買項目'!$C:$C,MATCH('2-1-2 data.csv'!$A1477,'2-1-1 紀錄下次購買項目'!$A:$A,0)+'2-1-2 data.csv'!F$1-1)),"")</f>
        <v>會員贈品</v>
      </c>
      <c r="G1477" s="6" t="str">
        <f>_xlfn.IFNA(IF(G$1&gt;$C1477,"",INDEX('2-1-1 紀錄下次購買項目'!$C:$C,MATCH('2-1-2 data.csv'!$A1477,'2-1-1 紀錄下次購買項目'!$A:$A,0)+'2-1-2 data.csv'!G$1-1)),"")</f>
        <v>會員補卡</v>
      </c>
      <c r="H1477" s="6" t="str">
        <f>_xlfn.IFNA(IF(H$1&gt;$C1477,"",INDEX('2-1-1 紀錄下次購買項目'!$C:$C,MATCH('2-1-2 data.csv'!$A1477,'2-1-1 紀錄下次購買項目'!$A:$A,0)+'2-1-2 data.csv'!H$1-1)),"")</f>
        <v/>
      </c>
      <c r="I1477" s="6" t="str">
        <f>_xlfn.IFNA(IF(I$1&gt;$C1477,"",INDEX('2-1-1 紀錄下次購買項目'!$C:$C,MATCH('2-1-2 data.csv'!$A1477,'2-1-1 紀錄下次購買項目'!$A:$A,0)+'2-1-2 data.csv'!I$1-1)),"")</f>
        <v/>
      </c>
      <c r="J1477" s="6" t="str">
        <f>_xlfn.IFNA(IF(J$1&gt;$C1477,"",INDEX('2-1-1 紀錄下次購買項目'!$C:$C,MATCH('2-1-2 data.csv'!$A1477,'2-1-1 紀錄下次購買項目'!$A:$A,0)+'2-1-2 data.csv'!J$1-1)),"")</f>
        <v/>
      </c>
      <c r="K1477" s="6" t="str">
        <f>_xlfn.IFNA(IF(K$1&gt;$C1477,"",INDEX('2-1-1 紀錄下次購買項目'!$C:$C,MATCH('2-1-2 data.csv'!$A1477,'2-1-1 紀錄下次購買項目'!$A:$A,0)+'2-1-2 data.csv'!K$1-1)),"")</f>
        <v/>
      </c>
      <c r="L1477" s="6" t="str">
        <f>_xlfn.IFNA(IF(L$1&gt;$C1477,"",INDEX('2-1-1 紀錄下次購買項目'!$C:$C,MATCH('2-1-2 data.csv'!$A1477,'2-1-1 紀錄下次購買項目'!$A:$A,0)+'2-1-2 data.csv'!L$1-1)),"")</f>
        <v/>
      </c>
      <c r="M1477" s="6" t="str">
        <f>_xlfn.IFNA(IF(M$1&gt;$C1477,"",INDEX('2-1-1 紀錄下次購買項目'!$C:$C,MATCH('2-1-2 data.csv'!$A1477,'2-1-1 紀錄下次購買項目'!$A:$A,0)+'2-1-2 data.csv'!M$1-1)),"")</f>
        <v/>
      </c>
      <c r="N1477" s="6" t="str">
        <f>_xlfn.IFNA(IF(N$1&gt;$C1477,"",INDEX('2-1-1 紀錄下次購買項目'!$C:$C,MATCH('2-1-2 data.csv'!$A1477,'2-1-1 紀錄下次購買項目'!$A:$A,0)+'2-1-2 data.csv'!N$1-1)),"")</f>
        <v/>
      </c>
    </row>
    <row r="1478" spans="1:14">
      <c r="A1478" s="6">
        <v>76161</v>
      </c>
      <c r="B1478" s="6">
        <v>4745</v>
      </c>
      <c r="C1478" s="6">
        <v>2</v>
      </c>
      <c r="D1478" s="6">
        <v>1</v>
      </c>
      <c r="E1478" s="6" t="str">
        <f>_xlfn.IFNA(IF(E$1&gt;$C1478,"",INDEX('2-1-1 紀錄下次購買項目'!$C:$C,MATCH('2-1-2 data.csv'!$A1478,'2-1-1 紀錄下次購買項目'!$A:$A,0)+'2-1-2 data.csv'!E$1-1)),"")</f>
        <v>家電安裝費</v>
      </c>
      <c r="F1478" s="6" t="str">
        <f>_xlfn.IFNA(IF(F$1&gt;$C1478,"",INDEX('2-1-1 紀錄下次購買項目'!$C:$C,MATCH('2-1-2 data.csv'!$A1478,'2-1-1 紀錄下次購買項目'!$A:$A,0)+'2-1-2 data.csv'!F$1-1)),"")</f>
        <v>USB 儲存碟</v>
      </c>
      <c r="G1478" s="6" t="str">
        <f>_xlfn.IFNA(IF(G$1&gt;$C1478,"",INDEX('2-1-1 紀錄下次購買項目'!$C:$C,MATCH('2-1-2 data.csv'!$A1478,'2-1-1 紀錄下次購買項目'!$A:$A,0)+'2-1-2 data.csv'!G$1-1)),"")</f>
        <v/>
      </c>
      <c r="H1478" s="6" t="str">
        <f>_xlfn.IFNA(IF(H$1&gt;$C1478,"",INDEX('2-1-1 紀錄下次購買項目'!$C:$C,MATCH('2-1-2 data.csv'!$A1478,'2-1-1 紀錄下次購買項目'!$A:$A,0)+'2-1-2 data.csv'!H$1-1)),"")</f>
        <v/>
      </c>
      <c r="I1478" s="6" t="str">
        <f>_xlfn.IFNA(IF(I$1&gt;$C1478,"",INDEX('2-1-1 紀錄下次購買項目'!$C:$C,MATCH('2-1-2 data.csv'!$A1478,'2-1-1 紀錄下次購買項目'!$A:$A,0)+'2-1-2 data.csv'!I$1-1)),"")</f>
        <v/>
      </c>
      <c r="J1478" s="6" t="str">
        <f>_xlfn.IFNA(IF(J$1&gt;$C1478,"",INDEX('2-1-1 紀錄下次購買項目'!$C:$C,MATCH('2-1-2 data.csv'!$A1478,'2-1-1 紀錄下次購買項目'!$A:$A,0)+'2-1-2 data.csv'!J$1-1)),"")</f>
        <v/>
      </c>
      <c r="K1478" s="6" t="str">
        <f>_xlfn.IFNA(IF(K$1&gt;$C1478,"",INDEX('2-1-1 紀錄下次購買項目'!$C:$C,MATCH('2-1-2 data.csv'!$A1478,'2-1-1 紀錄下次購買項目'!$A:$A,0)+'2-1-2 data.csv'!K$1-1)),"")</f>
        <v/>
      </c>
      <c r="L1478" s="6" t="str">
        <f>_xlfn.IFNA(IF(L$1&gt;$C1478,"",INDEX('2-1-1 紀錄下次購買項目'!$C:$C,MATCH('2-1-2 data.csv'!$A1478,'2-1-1 紀錄下次購買項目'!$A:$A,0)+'2-1-2 data.csv'!L$1-1)),"")</f>
        <v/>
      </c>
      <c r="M1478" s="6" t="str">
        <f>_xlfn.IFNA(IF(M$1&gt;$C1478,"",INDEX('2-1-1 紀錄下次購買項目'!$C:$C,MATCH('2-1-2 data.csv'!$A1478,'2-1-1 紀錄下次購買項目'!$A:$A,0)+'2-1-2 data.csv'!M$1-1)),"")</f>
        <v/>
      </c>
      <c r="N1478" s="6" t="str">
        <f>_xlfn.IFNA(IF(N$1&gt;$C1478,"",INDEX('2-1-1 紀錄下次購買項目'!$C:$C,MATCH('2-1-2 data.csv'!$A1478,'2-1-1 紀錄下次購買項目'!$A:$A,0)+'2-1-2 data.csv'!N$1-1)),"")</f>
        <v/>
      </c>
    </row>
    <row r="1479" spans="1:14">
      <c r="A1479" s="6">
        <v>79436</v>
      </c>
      <c r="B1479" s="6">
        <v>4745</v>
      </c>
      <c r="C1479" s="6">
        <v>1</v>
      </c>
      <c r="D1479" s="6">
        <v>1</v>
      </c>
      <c r="E1479" s="6" t="str">
        <f>_xlfn.IFNA(IF(E$1&gt;$C1479,"",INDEX('2-1-1 紀錄下次購買項目'!$C:$C,MATCH('2-1-2 data.csv'!$A1479,'2-1-1 紀錄下次購買項目'!$A:$A,0)+'2-1-2 data.csv'!E$1-1)),"")</f>
        <v>家電維修費</v>
      </c>
      <c r="F1479" s="6" t="str">
        <f>_xlfn.IFNA(IF(F$1&gt;$C1479,"",INDEX('2-1-1 紀錄下次購買項目'!$C:$C,MATCH('2-1-2 data.csv'!$A1479,'2-1-1 紀錄下次購買項目'!$A:$A,0)+'2-1-2 data.csv'!F$1-1)),"")</f>
        <v/>
      </c>
      <c r="G1479" s="6" t="str">
        <f>_xlfn.IFNA(IF(G$1&gt;$C1479,"",INDEX('2-1-1 紀錄下次購買項目'!$C:$C,MATCH('2-1-2 data.csv'!$A1479,'2-1-1 紀錄下次購買項目'!$A:$A,0)+'2-1-2 data.csv'!G$1-1)),"")</f>
        <v/>
      </c>
      <c r="H1479" s="6" t="str">
        <f>_xlfn.IFNA(IF(H$1&gt;$C1479,"",INDEX('2-1-1 紀錄下次購買項目'!$C:$C,MATCH('2-1-2 data.csv'!$A1479,'2-1-1 紀錄下次購買項目'!$A:$A,0)+'2-1-2 data.csv'!H$1-1)),"")</f>
        <v/>
      </c>
      <c r="I1479" s="6" t="str">
        <f>_xlfn.IFNA(IF(I$1&gt;$C1479,"",INDEX('2-1-1 紀錄下次購買項目'!$C:$C,MATCH('2-1-2 data.csv'!$A1479,'2-1-1 紀錄下次購買項目'!$A:$A,0)+'2-1-2 data.csv'!I$1-1)),"")</f>
        <v/>
      </c>
      <c r="J1479" s="6" t="str">
        <f>_xlfn.IFNA(IF(J$1&gt;$C1479,"",INDEX('2-1-1 紀錄下次購買項目'!$C:$C,MATCH('2-1-2 data.csv'!$A1479,'2-1-1 紀錄下次購買項目'!$A:$A,0)+'2-1-2 data.csv'!J$1-1)),"")</f>
        <v/>
      </c>
      <c r="K1479" s="6" t="str">
        <f>_xlfn.IFNA(IF(K$1&gt;$C1479,"",INDEX('2-1-1 紀錄下次購買項目'!$C:$C,MATCH('2-1-2 data.csv'!$A1479,'2-1-1 紀錄下次購買項目'!$A:$A,0)+'2-1-2 data.csv'!K$1-1)),"")</f>
        <v/>
      </c>
      <c r="L1479" s="6" t="str">
        <f>_xlfn.IFNA(IF(L$1&gt;$C1479,"",INDEX('2-1-1 紀錄下次購買項目'!$C:$C,MATCH('2-1-2 data.csv'!$A1479,'2-1-1 紀錄下次購買項目'!$A:$A,0)+'2-1-2 data.csv'!L$1-1)),"")</f>
        <v/>
      </c>
      <c r="M1479" s="6" t="str">
        <f>_xlfn.IFNA(IF(M$1&gt;$C1479,"",INDEX('2-1-1 紀錄下次購買項目'!$C:$C,MATCH('2-1-2 data.csv'!$A1479,'2-1-1 紀錄下次購買項目'!$A:$A,0)+'2-1-2 data.csv'!M$1-1)),"")</f>
        <v/>
      </c>
      <c r="N1479" s="6" t="str">
        <f>_xlfn.IFNA(IF(N$1&gt;$C1479,"",INDEX('2-1-1 紀錄下次購買項目'!$C:$C,MATCH('2-1-2 data.csv'!$A1479,'2-1-1 紀錄下次購買項目'!$A:$A,0)+'2-1-2 data.csv'!N$1-1)),"")</f>
        <v/>
      </c>
    </row>
    <row r="1480" spans="1:14">
      <c r="A1480" s="6">
        <v>80968</v>
      </c>
      <c r="B1480" s="6">
        <v>4745</v>
      </c>
      <c r="C1480" s="6">
        <v>1</v>
      </c>
      <c r="D1480" s="6">
        <v>0</v>
      </c>
      <c r="E1480" s="6" t="str">
        <f>_xlfn.IFNA(IF(E$1&gt;$C1480,"",INDEX('2-1-1 紀錄下次購買項目'!$C:$C,MATCH('2-1-2 data.csv'!$A1480,'2-1-1 紀錄下次購買項目'!$A:$A,0)+'2-1-2 data.csv'!E$1-1)),"")</f>
        <v>記憶卡</v>
      </c>
      <c r="F1480" s="6" t="str">
        <f>_xlfn.IFNA(IF(F$1&gt;$C1480,"",INDEX('2-1-1 紀錄下次購買項目'!$C:$C,MATCH('2-1-2 data.csv'!$A1480,'2-1-1 紀錄下次購買項目'!$A:$A,0)+'2-1-2 data.csv'!F$1-1)),"")</f>
        <v/>
      </c>
      <c r="G1480" s="6" t="str">
        <f>_xlfn.IFNA(IF(G$1&gt;$C1480,"",INDEX('2-1-1 紀錄下次購買項目'!$C:$C,MATCH('2-1-2 data.csv'!$A1480,'2-1-1 紀錄下次購買項目'!$A:$A,0)+'2-1-2 data.csv'!G$1-1)),"")</f>
        <v/>
      </c>
      <c r="H1480" s="6" t="str">
        <f>_xlfn.IFNA(IF(H$1&gt;$C1480,"",INDEX('2-1-1 紀錄下次購買項目'!$C:$C,MATCH('2-1-2 data.csv'!$A1480,'2-1-1 紀錄下次購買項目'!$A:$A,0)+'2-1-2 data.csv'!H$1-1)),"")</f>
        <v/>
      </c>
      <c r="I1480" s="6" t="str">
        <f>_xlfn.IFNA(IF(I$1&gt;$C1480,"",INDEX('2-1-1 紀錄下次購買項目'!$C:$C,MATCH('2-1-2 data.csv'!$A1480,'2-1-1 紀錄下次購買項目'!$A:$A,0)+'2-1-2 data.csv'!I$1-1)),"")</f>
        <v/>
      </c>
      <c r="J1480" s="6" t="str">
        <f>_xlfn.IFNA(IF(J$1&gt;$C1480,"",INDEX('2-1-1 紀錄下次購買項目'!$C:$C,MATCH('2-1-2 data.csv'!$A1480,'2-1-1 紀錄下次購買項目'!$A:$A,0)+'2-1-2 data.csv'!J$1-1)),"")</f>
        <v/>
      </c>
      <c r="K1480" s="6" t="str">
        <f>_xlfn.IFNA(IF(K$1&gt;$C1480,"",INDEX('2-1-1 紀錄下次購買項目'!$C:$C,MATCH('2-1-2 data.csv'!$A1480,'2-1-1 紀錄下次購買項目'!$A:$A,0)+'2-1-2 data.csv'!K$1-1)),"")</f>
        <v/>
      </c>
      <c r="L1480" s="6" t="str">
        <f>_xlfn.IFNA(IF(L$1&gt;$C1480,"",INDEX('2-1-1 紀錄下次購買項目'!$C:$C,MATCH('2-1-2 data.csv'!$A1480,'2-1-1 紀錄下次購買項目'!$A:$A,0)+'2-1-2 data.csv'!L$1-1)),"")</f>
        <v/>
      </c>
      <c r="M1480" s="6" t="str">
        <f>_xlfn.IFNA(IF(M$1&gt;$C1480,"",INDEX('2-1-1 紀錄下次購買項目'!$C:$C,MATCH('2-1-2 data.csv'!$A1480,'2-1-1 紀錄下次購買項目'!$A:$A,0)+'2-1-2 data.csv'!M$1-1)),"")</f>
        <v/>
      </c>
      <c r="N1480" s="6" t="str">
        <f>_xlfn.IFNA(IF(N$1&gt;$C1480,"",INDEX('2-1-1 紀錄下次購買項目'!$C:$C,MATCH('2-1-2 data.csv'!$A1480,'2-1-1 紀錄下次購買項目'!$A:$A,0)+'2-1-2 data.csv'!N$1-1)),"")</f>
        <v/>
      </c>
    </row>
    <row r="1481" spans="1:14">
      <c r="A1481" s="6">
        <v>20275</v>
      </c>
      <c r="B1481" s="6">
        <v>4749</v>
      </c>
      <c r="C1481" s="6">
        <v>1</v>
      </c>
      <c r="D1481" s="6">
        <v>1</v>
      </c>
      <c r="E1481" s="6" t="str">
        <f>_xlfn.IFNA(IF(E$1&gt;$C1481,"",INDEX('2-1-1 紀錄下次購買項目'!$C:$C,MATCH('2-1-2 data.csv'!$A1481,'2-1-1 紀錄下次購買項目'!$A:$A,0)+'2-1-2 data.csv'!E$1-1)),"")</f>
        <v>CD燒錄片</v>
      </c>
      <c r="F1481" s="6" t="str">
        <f>_xlfn.IFNA(IF(F$1&gt;$C1481,"",INDEX('2-1-1 紀錄下次購買項目'!$C:$C,MATCH('2-1-2 data.csv'!$A1481,'2-1-1 紀錄下次購買項目'!$A:$A,0)+'2-1-2 data.csv'!F$1-1)),"")</f>
        <v/>
      </c>
      <c r="G1481" s="6" t="str">
        <f>_xlfn.IFNA(IF(G$1&gt;$C1481,"",INDEX('2-1-1 紀錄下次購買項目'!$C:$C,MATCH('2-1-2 data.csv'!$A1481,'2-1-1 紀錄下次購買項目'!$A:$A,0)+'2-1-2 data.csv'!G$1-1)),"")</f>
        <v/>
      </c>
      <c r="H1481" s="6" t="str">
        <f>_xlfn.IFNA(IF(H$1&gt;$C1481,"",INDEX('2-1-1 紀錄下次購買項目'!$C:$C,MATCH('2-1-2 data.csv'!$A1481,'2-1-1 紀錄下次購買項目'!$A:$A,0)+'2-1-2 data.csv'!H$1-1)),"")</f>
        <v/>
      </c>
      <c r="I1481" s="6" t="str">
        <f>_xlfn.IFNA(IF(I$1&gt;$C1481,"",INDEX('2-1-1 紀錄下次購買項目'!$C:$C,MATCH('2-1-2 data.csv'!$A1481,'2-1-1 紀錄下次購買項目'!$A:$A,0)+'2-1-2 data.csv'!I$1-1)),"")</f>
        <v/>
      </c>
      <c r="J1481" s="6" t="str">
        <f>_xlfn.IFNA(IF(J$1&gt;$C1481,"",INDEX('2-1-1 紀錄下次購買項目'!$C:$C,MATCH('2-1-2 data.csv'!$A1481,'2-1-1 紀錄下次購買項目'!$A:$A,0)+'2-1-2 data.csv'!J$1-1)),"")</f>
        <v/>
      </c>
      <c r="K1481" s="6" t="str">
        <f>_xlfn.IFNA(IF(K$1&gt;$C1481,"",INDEX('2-1-1 紀錄下次購買項目'!$C:$C,MATCH('2-1-2 data.csv'!$A1481,'2-1-1 紀錄下次購買項目'!$A:$A,0)+'2-1-2 data.csv'!K$1-1)),"")</f>
        <v/>
      </c>
      <c r="L1481" s="6" t="str">
        <f>_xlfn.IFNA(IF(L$1&gt;$C1481,"",INDEX('2-1-1 紀錄下次購買項目'!$C:$C,MATCH('2-1-2 data.csv'!$A1481,'2-1-1 紀錄下次購買項目'!$A:$A,0)+'2-1-2 data.csv'!L$1-1)),"")</f>
        <v/>
      </c>
      <c r="M1481" s="6" t="str">
        <f>_xlfn.IFNA(IF(M$1&gt;$C1481,"",INDEX('2-1-1 紀錄下次購買項目'!$C:$C,MATCH('2-1-2 data.csv'!$A1481,'2-1-1 紀錄下次購買項目'!$A:$A,0)+'2-1-2 data.csv'!M$1-1)),"")</f>
        <v/>
      </c>
      <c r="N1481" s="6" t="str">
        <f>_xlfn.IFNA(IF(N$1&gt;$C1481,"",INDEX('2-1-1 紀錄下次購買項目'!$C:$C,MATCH('2-1-2 data.csv'!$A1481,'2-1-1 紀錄下次購買項目'!$A:$A,0)+'2-1-2 data.csv'!N$1-1)),"")</f>
        <v/>
      </c>
    </row>
    <row r="1482" spans="1:14">
      <c r="A1482" s="6">
        <v>22594</v>
      </c>
      <c r="B1482" s="6">
        <v>4749</v>
      </c>
      <c r="C1482" s="6">
        <v>1</v>
      </c>
      <c r="D1482" s="6">
        <v>1</v>
      </c>
      <c r="E1482" s="6" t="str">
        <f>_xlfn.IFNA(IF(E$1&gt;$C1482,"",INDEX('2-1-1 紀錄下次購買項目'!$C:$C,MATCH('2-1-2 data.csv'!$A1482,'2-1-1 紀錄下次購買項目'!$A:$A,0)+'2-1-2 data.csv'!E$1-1)),"")</f>
        <v>CD燒錄片</v>
      </c>
      <c r="F1482" s="6" t="str">
        <f>_xlfn.IFNA(IF(F$1&gt;$C1482,"",INDEX('2-1-1 紀錄下次購買項目'!$C:$C,MATCH('2-1-2 data.csv'!$A1482,'2-1-1 紀錄下次購買項目'!$A:$A,0)+'2-1-2 data.csv'!F$1-1)),"")</f>
        <v/>
      </c>
      <c r="G1482" s="6" t="str">
        <f>_xlfn.IFNA(IF(G$1&gt;$C1482,"",INDEX('2-1-1 紀錄下次購買項目'!$C:$C,MATCH('2-1-2 data.csv'!$A1482,'2-1-1 紀錄下次購買項目'!$A:$A,0)+'2-1-2 data.csv'!G$1-1)),"")</f>
        <v/>
      </c>
      <c r="H1482" s="6" t="str">
        <f>_xlfn.IFNA(IF(H$1&gt;$C1482,"",INDEX('2-1-1 紀錄下次購買項目'!$C:$C,MATCH('2-1-2 data.csv'!$A1482,'2-1-1 紀錄下次購買項目'!$A:$A,0)+'2-1-2 data.csv'!H$1-1)),"")</f>
        <v/>
      </c>
      <c r="I1482" s="6" t="str">
        <f>_xlfn.IFNA(IF(I$1&gt;$C1482,"",INDEX('2-1-1 紀錄下次購買項目'!$C:$C,MATCH('2-1-2 data.csv'!$A1482,'2-1-1 紀錄下次購買項目'!$A:$A,0)+'2-1-2 data.csv'!I$1-1)),"")</f>
        <v/>
      </c>
      <c r="J1482" s="6" t="str">
        <f>_xlfn.IFNA(IF(J$1&gt;$C1482,"",INDEX('2-1-1 紀錄下次購買項目'!$C:$C,MATCH('2-1-2 data.csv'!$A1482,'2-1-1 紀錄下次購買項目'!$A:$A,0)+'2-1-2 data.csv'!J$1-1)),"")</f>
        <v/>
      </c>
      <c r="K1482" s="6" t="str">
        <f>_xlfn.IFNA(IF(K$1&gt;$C1482,"",INDEX('2-1-1 紀錄下次購買項目'!$C:$C,MATCH('2-1-2 data.csv'!$A1482,'2-1-1 紀錄下次購買項目'!$A:$A,0)+'2-1-2 data.csv'!K$1-1)),"")</f>
        <v/>
      </c>
      <c r="L1482" s="6" t="str">
        <f>_xlfn.IFNA(IF(L$1&gt;$C1482,"",INDEX('2-1-1 紀錄下次購買項目'!$C:$C,MATCH('2-1-2 data.csv'!$A1482,'2-1-1 紀錄下次購買項目'!$A:$A,0)+'2-1-2 data.csv'!L$1-1)),"")</f>
        <v/>
      </c>
      <c r="M1482" s="6" t="str">
        <f>_xlfn.IFNA(IF(M$1&gt;$C1482,"",INDEX('2-1-1 紀錄下次購買項目'!$C:$C,MATCH('2-1-2 data.csv'!$A1482,'2-1-1 紀錄下次購買項目'!$A:$A,0)+'2-1-2 data.csv'!M$1-1)),"")</f>
        <v/>
      </c>
      <c r="N1482" s="6" t="str">
        <f>_xlfn.IFNA(IF(N$1&gt;$C1482,"",INDEX('2-1-1 紀錄下次購買項目'!$C:$C,MATCH('2-1-2 data.csv'!$A1482,'2-1-1 紀錄下次購買項目'!$A:$A,0)+'2-1-2 data.csv'!N$1-1)),"")</f>
        <v/>
      </c>
    </row>
    <row r="1483" spans="1:14">
      <c r="A1483" s="6">
        <v>41838</v>
      </c>
      <c r="B1483" s="6">
        <v>4749</v>
      </c>
      <c r="C1483" s="6">
        <v>1</v>
      </c>
      <c r="D1483" s="6">
        <v>1</v>
      </c>
      <c r="E1483" s="6" t="str">
        <f>_xlfn.IFNA(IF(E$1&gt;$C1483,"",INDEX('2-1-1 紀錄下次購買項目'!$C:$C,MATCH('2-1-2 data.csv'!$A1483,'2-1-1 紀錄下次購買項目'!$A:$A,0)+'2-1-2 data.csv'!E$1-1)),"")</f>
        <v>30公升以下微電腦微波爐</v>
      </c>
      <c r="F1483" s="6" t="str">
        <f>_xlfn.IFNA(IF(F$1&gt;$C1483,"",INDEX('2-1-1 紀錄下次購買項目'!$C:$C,MATCH('2-1-2 data.csv'!$A1483,'2-1-1 紀錄下次購買項目'!$A:$A,0)+'2-1-2 data.csv'!F$1-1)),"")</f>
        <v/>
      </c>
      <c r="G1483" s="6" t="str">
        <f>_xlfn.IFNA(IF(G$1&gt;$C1483,"",INDEX('2-1-1 紀錄下次購買項目'!$C:$C,MATCH('2-1-2 data.csv'!$A1483,'2-1-1 紀錄下次購買項目'!$A:$A,0)+'2-1-2 data.csv'!G$1-1)),"")</f>
        <v/>
      </c>
      <c r="H1483" s="6" t="str">
        <f>_xlfn.IFNA(IF(H$1&gt;$C1483,"",INDEX('2-1-1 紀錄下次購買項目'!$C:$C,MATCH('2-1-2 data.csv'!$A1483,'2-1-1 紀錄下次購買項目'!$A:$A,0)+'2-1-2 data.csv'!H$1-1)),"")</f>
        <v/>
      </c>
      <c r="I1483" s="6" t="str">
        <f>_xlfn.IFNA(IF(I$1&gt;$C1483,"",INDEX('2-1-1 紀錄下次購買項目'!$C:$C,MATCH('2-1-2 data.csv'!$A1483,'2-1-1 紀錄下次購買項目'!$A:$A,0)+'2-1-2 data.csv'!I$1-1)),"")</f>
        <v/>
      </c>
      <c r="J1483" s="6" t="str">
        <f>_xlfn.IFNA(IF(J$1&gt;$C1483,"",INDEX('2-1-1 紀錄下次購買項目'!$C:$C,MATCH('2-1-2 data.csv'!$A1483,'2-1-1 紀錄下次購買項目'!$A:$A,0)+'2-1-2 data.csv'!J$1-1)),"")</f>
        <v/>
      </c>
      <c r="K1483" s="6" t="str">
        <f>_xlfn.IFNA(IF(K$1&gt;$C1483,"",INDEX('2-1-1 紀錄下次購買項目'!$C:$C,MATCH('2-1-2 data.csv'!$A1483,'2-1-1 紀錄下次購買項目'!$A:$A,0)+'2-1-2 data.csv'!K$1-1)),"")</f>
        <v/>
      </c>
      <c r="L1483" s="6" t="str">
        <f>_xlfn.IFNA(IF(L$1&gt;$C1483,"",INDEX('2-1-1 紀錄下次購買項目'!$C:$C,MATCH('2-1-2 data.csv'!$A1483,'2-1-1 紀錄下次購買項目'!$A:$A,0)+'2-1-2 data.csv'!L$1-1)),"")</f>
        <v/>
      </c>
      <c r="M1483" s="6" t="str">
        <f>_xlfn.IFNA(IF(M$1&gt;$C1483,"",INDEX('2-1-1 紀錄下次購買項目'!$C:$C,MATCH('2-1-2 data.csv'!$A1483,'2-1-1 紀錄下次購買項目'!$A:$A,0)+'2-1-2 data.csv'!M$1-1)),"")</f>
        <v/>
      </c>
      <c r="N1483" s="6" t="str">
        <f>_xlfn.IFNA(IF(N$1&gt;$C1483,"",INDEX('2-1-1 紀錄下次購買項目'!$C:$C,MATCH('2-1-2 data.csv'!$A1483,'2-1-1 紀錄下次購買項目'!$A:$A,0)+'2-1-2 data.csv'!N$1-1)),"")</f>
        <v/>
      </c>
    </row>
    <row r="1484" spans="1:14">
      <c r="A1484" s="6">
        <v>52631</v>
      </c>
      <c r="B1484" s="6">
        <v>4749</v>
      </c>
      <c r="C1484" s="6">
        <v>1</v>
      </c>
      <c r="D1484" s="6">
        <v>2</v>
      </c>
      <c r="E1484" s="6" t="str">
        <f>_xlfn.IFNA(IF(E$1&gt;$C1484,"",INDEX('2-1-1 紀錄下次購買項目'!$C:$C,MATCH('2-1-2 data.csv'!$A1484,'2-1-1 紀錄下次購買項目'!$A:$A,0)+'2-1-2 data.csv'!E$1-1)),"")</f>
        <v>DVD燒錄片</v>
      </c>
      <c r="F1484" s="6" t="str">
        <f>_xlfn.IFNA(IF(F$1&gt;$C1484,"",INDEX('2-1-1 紀錄下次購買項目'!$C:$C,MATCH('2-1-2 data.csv'!$A1484,'2-1-1 紀錄下次購買項目'!$A:$A,0)+'2-1-2 data.csv'!F$1-1)),"")</f>
        <v/>
      </c>
      <c r="G1484" s="6" t="str">
        <f>_xlfn.IFNA(IF(G$1&gt;$C1484,"",INDEX('2-1-1 紀錄下次購買項目'!$C:$C,MATCH('2-1-2 data.csv'!$A1484,'2-1-1 紀錄下次購買項目'!$A:$A,0)+'2-1-2 data.csv'!G$1-1)),"")</f>
        <v/>
      </c>
      <c r="H1484" s="6" t="str">
        <f>_xlfn.IFNA(IF(H$1&gt;$C1484,"",INDEX('2-1-1 紀錄下次購買項目'!$C:$C,MATCH('2-1-2 data.csv'!$A1484,'2-1-1 紀錄下次購買項目'!$A:$A,0)+'2-1-2 data.csv'!H$1-1)),"")</f>
        <v/>
      </c>
      <c r="I1484" s="6" t="str">
        <f>_xlfn.IFNA(IF(I$1&gt;$C1484,"",INDEX('2-1-1 紀錄下次購買項目'!$C:$C,MATCH('2-1-2 data.csv'!$A1484,'2-1-1 紀錄下次購買項目'!$A:$A,0)+'2-1-2 data.csv'!I$1-1)),"")</f>
        <v/>
      </c>
      <c r="J1484" s="6" t="str">
        <f>_xlfn.IFNA(IF(J$1&gt;$C1484,"",INDEX('2-1-1 紀錄下次購買項目'!$C:$C,MATCH('2-1-2 data.csv'!$A1484,'2-1-1 紀錄下次購買項目'!$A:$A,0)+'2-1-2 data.csv'!J$1-1)),"")</f>
        <v/>
      </c>
      <c r="K1484" s="6" t="str">
        <f>_xlfn.IFNA(IF(K$1&gt;$C1484,"",INDEX('2-1-1 紀錄下次購買項目'!$C:$C,MATCH('2-1-2 data.csv'!$A1484,'2-1-1 紀錄下次購買項目'!$A:$A,0)+'2-1-2 data.csv'!K$1-1)),"")</f>
        <v/>
      </c>
      <c r="L1484" s="6" t="str">
        <f>_xlfn.IFNA(IF(L$1&gt;$C1484,"",INDEX('2-1-1 紀錄下次購買項目'!$C:$C,MATCH('2-1-2 data.csv'!$A1484,'2-1-1 紀錄下次購買項目'!$A:$A,0)+'2-1-2 data.csv'!L$1-1)),"")</f>
        <v/>
      </c>
      <c r="M1484" s="6" t="str">
        <f>_xlfn.IFNA(IF(M$1&gt;$C1484,"",INDEX('2-1-1 紀錄下次購買項目'!$C:$C,MATCH('2-1-2 data.csv'!$A1484,'2-1-1 紀錄下次購買項目'!$A:$A,0)+'2-1-2 data.csv'!M$1-1)),"")</f>
        <v/>
      </c>
      <c r="N1484" s="6" t="str">
        <f>_xlfn.IFNA(IF(N$1&gt;$C1484,"",INDEX('2-1-1 紀錄下次購買項目'!$C:$C,MATCH('2-1-2 data.csv'!$A1484,'2-1-1 紀錄下次購買項目'!$A:$A,0)+'2-1-2 data.csv'!N$1-1)),"")</f>
        <v/>
      </c>
    </row>
    <row r="1485" spans="1:14">
      <c r="A1485" s="6">
        <v>65182</v>
      </c>
      <c r="B1485" s="6">
        <v>4749</v>
      </c>
      <c r="C1485" s="6">
        <v>2</v>
      </c>
      <c r="D1485" s="6">
        <v>2</v>
      </c>
      <c r="E1485" s="6" t="str">
        <f>_xlfn.IFNA(IF(E$1&gt;$C1485,"",INDEX('2-1-1 紀錄下次購買項目'!$C:$C,MATCH('2-1-2 data.csv'!$A1485,'2-1-1 紀錄下次購買項目'!$A:$A,0)+'2-1-2 data.csv'!E$1-1)),"")</f>
        <v>家電安裝費</v>
      </c>
      <c r="F1485" s="6" t="str">
        <f>_xlfn.IFNA(IF(F$1&gt;$C1485,"",INDEX('2-1-1 紀錄下次購買項目'!$C:$C,MATCH('2-1-2 data.csv'!$A1485,'2-1-1 紀錄下次購買項目'!$A:$A,0)+'2-1-2 data.csv'!F$1-1)),"")</f>
        <v>家電維修費</v>
      </c>
      <c r="G1485" s="6" t="str">
        <f>_xlfn.IFNA(IF(G$1&gt;$C1485,"",INDEX('2-1-1 紀錄下次購買項目'!$C:$C,MATCH('2-1-2 data.csv'!$A1485,'2-1-1 紀錄下次購買項目'!$A:$A,0)+'2-1-2 data.csv'!G$1-1)),"")</f>
        <v/>
      </c>
      <c r="H1485" s="6" t="str">
        <f>_xlfn.IFNA(IF(H$1&gt;$C1485,"",INDEX('2-1-1 紀錄下次購買項目'!$C:$C,MATCH('2-1-2 data.csv'!$A1485,'2-1-1 紀錄下次購買項目'!$A:$A,0)+'2-1-2 data.csv'!H$1-1)),"")</f>
        <v/>
      </c>
      <c r="I1485" s="6" t="str">
        <f>_xlfn.IFNA(IF(I$1&gt;$C1485,"",INDEX('2-1-1 紀錄下次購買項目'!$C:$C,MATCH('2-1-2 data.csv'!$A1485,'2-1-1 紀錄下次購買項目'!$A:$A,0)+'2-1-2 data.csv'!I$1-1)),"")</f>
        <v/>
      </c>
      <c r="J1485" s="6" t="str">
        <f>_xlfn.IFNA(IF(J$1&gt;$C1485,"",INDEX('2-1-1 紀錄下次購買項目'!$C:$C,MATCH('2-1-2 data.csv'!$A1485,'2-1-1 紀錄下次購買項目'!$A:$A,0)+'2-1-2 data.csv'!J$1-1)),"")</f>
        <v/>
      </c>
      <c r="K1485" s="6" t="str">
        <f>_xlfn.IFNA(IF(K$1&gt;$C1485,"",INDEX('2-1-1 紀錄下次購買項目'!$C:$C,MATCH('2-1-2 data.csv'!$A1485,'2-1-1 紀錄下次購買項目'!$A:$A,0)+'2-1-2 data.csv'!K$1-1)),"")</f>
        <v/>
      </c>
      <c r="L1485" s="6" t="str">
        <f>_xlfn.IFNA(IF(L$1&gt;$C1485,"",INDEX('2-1-1 紀錄下次購買項目'!$C:$C,MATCH('2-1-2 data.csv'!$A1485,'2-1-1 紀錄下次購買項目'!$A:$A,0)+'2-1-2 data.csv'!L$1-1)),"")</f>
        <v/>
      </c>
      <c r="M1485" s="6" t="str">
        <f>_xlfn.IFNA(IF(M$1&gt;$C1485,"",INDEX('2-1-1 紀錄下次購買項目'!$C:$C,MATCH('2-1-2 data.csv'!$A1485,'2-1-1 紀錄下次購買項目'!$A:$A,0)+'2-1-2 data.csv'!M$1-1)),"")</f>
        <v/>
      </c>
      <c r="N1485" s="6" t="str">
        <f>_xlfn.IFNA(IF(N$1&gt;$C1485,"",INDEX('2-1-1 紀錄下次購買項目'!$C:$C,MATCH('2-1-2 data.csv'!$A1485,'2-1-1 紀錄下次購買項目'!$A:$A,0)+'2-1-2 data.csv'!N$1-1)),"")</f>
        <v/>
      </c>
    </row>
    <row r="1486" spans="1:14">
      <c r="A1486" s="6">
        <v>69917</v>
      </c>
      <c r="B1486" s="6">
        <v>4749</v>
      </c>
      <c r="C1486" s="6">
        <v>2</v>
      </c>
      <c r="D1486" s="6">
        <v>1</v>
      </c>
      <c r="E1486" s="6" t="str">
        <f>_xlfn.IFNA(IF(E$1&gt;$C1486,"",INDEX('2-1-1 紀錄下次購買項目'!$C:$C,MATCH('2-1-2 data.csv'!$A1486,'2-1-1 紀錄下次購買項目'!$A:$A,0)+'2-1-2 data.csv'!E$1-1)),"")</f>
        <v>筆記型電腦</v>
      </c>
      <c r="F1486" s="6" t="str">
        <f>_xlfn.IFNA(IF(F$1&gt;$C1486,"",INDEX('2-1-1 紀錄下次購買項目'!$C:$C,MATCH('2-1-2 data.csv'!$A1486,'2-1-1 紀錄下次購買項目'!$A:$A,0)+'2-1-2 data.csv'!F$1-1)),"")</f>
        <v>CD燒錄片</v>
      </c>
      <c r="G1486" s="6" t="str">
        <f>_xlfn.IFNA(IF(G$1&gt;$C1486,"",INDEX('2-1-1 紀錄下次購買項目'!$C:$C,MATCH('2-1-2 data.csv'!$A1486,'2-1-1 紀錄下次購買項目'!$A:$A,0)+'2-1-2 data.csv'!G$1-1)),"")</f>
        <v/>
      </c>
      <c r="H1486" s="6" t="str">
        <f>_xlfn.IFNA(IF(H$1&gt;$C1486,"",INDEX('2-1-1 紀錄下次購買項目'!$C:$C,MATCH('2-1-2 data.csv'!$A1486,'2-1-1 紀錄下次購買項目'!$A:$A,0)+'2-1-2 data.csv'!H$1-1)),"")</f>
        <v/>
      </c>
      <c r="I1486" s="6" t="str">
        <f>_xlfn.IFNA(IF(I$1&gt;$C1486,"",INDEX('2-1-1 紀錄下次購買項目'!$C:$C,MATCH('2-1-2 data.csv'!$A1486,'2-1-1 紀錄下次購買項目'!$A:$A,0)+'2-1-2 data.csv'!I$1-1)),"")</f>
        <v/>
      </c>
      <c r="J1486" s="6" t="str">
        <f>_xlfn.IFNA(IF(J$1&gt;$C1486,"",INDEX('2-1-1 紀錄下次購買項目'!$C:$C,MATCH('2-1-2 data.csv'!$A1486,'2-1-1 紀錄下次購買項目'!$A:$A,0)+'2-1-2 data.csv'!J$1-1)),"")</f>
        <v/>
      </c>
      <c r="K1486" s="6" t="str">
        <f>_xlfn.IFNA(IF(K$1&gt;$C1486,"",INDEX('2-1-1 紀錄下次購買項目'!$C:$C,MATCH('2-1-2 data.csv'!$A1486,'2-1-1 紀錄下次購買項目'!$A:$A,0)+'2-1-2 data.csv'!K$1-1)),"")</f>
        <v/>
      </c>
      <c r="L1486" s="6" t="str">
        <f>_xlfn.IFNA(IF(L$1&gt;$C1486,"",INDEX('2-1-1 紀錄下次購買項目'!$C:$C,MATCH('2-1-2 data.csv'!$A1486,'2-1-1 紀錄下次購買項目'!$A:$A,0)+'2-1-2 data.csv'!L$1-1)),"")</f>
        <v/>
      </c>
      <c r="M1486" s="6" t="str">
        <f>_xlfn.IFNA(IF(M$1&gt;$C1486,"",INDEX('2-1-1 紀錄下次購買項目'!$C:$C,MATCH('2-1-2 data.csv'!$A1486,'2-1-1 紀錄下次購買項目'!$A:$A,0)+'2-1-2 data.csv'!M$1-1)),"")</f>
        <v/>
      </c>
      <c r="N1486" s="6" t="str">
        <f>_xlfn.IFNA(IF(N$1&gt;$C1486,"",INDEX('2-1-1 紀錄下次購買項目'!$C:$C,MATCH('2-1-2 data.csv'!$A1486,'2-1-1 紀錄下次購買項目'!$A:$A,0)+'2-1-2 data.csv'!N$1-1)),"")</f>
        <v/>
      </c>
    </row>
    <row r="1487" spans="1:14">
      <c r="A1487" s="6">
        <v>73545</v>
      </c>
      <c r="B1487" s="6">
        <v>4749</v>
      </c>
      <c r="C1487" s="6">
        <v>1</v>
      </c>
      <c r="D1487" s="6">
        <v>1</v>
      </c>
      <c r="E1487" s="6" t="str">
        <f>_xlfn.IFNA(IF(E$1&gt;$C1487,"",INDEX('2-1-1 紀錄下次購買項目'!$C:$C,MATCH('2-1-2 data.csv'!$A1487,'2-1-1 紀錄下次購買項目'!$A:$A,0)+'2-1-2 data.csv'!E$1-1)),"")</f>
        <v>延長線</v>
      </c>
      <c r="F1487" s="6" t="str">
        <f>_xlfn.IFNA(IF(F$1&gt;$C1487,"",INDEX('2-1-1 紀錄下次購買項目'!$C:$C,MATCH('2-1-2 data.csv'!$A1487,'2-1-1 紀錄下次購買項目'!$A:$A,0)+'2-1-2 data.csv'!F$1-1)),"")</f>
        <v/>
      </c>
      <c r="G1487" s="6" t="str">
        <f>_xlfn.IFNA(IF(G$1&gt;$C1487,"",INDEX('2-1-1 紀錄下次購買項目'!$C:$C,MATCH('2-1-2 data.csv'!$A1487,'2-1-1 紀錄下次購買項目'!$A:$A,0)+'2-1-2 data.csv'!G$1-1)),"")</f>
        <v/>
      </c>
      <c r="H1487" s="6" t="str">
        <f>_xlfn.IFNA(IF(H$1&gt;$C1487,"",INDEX('2-1-1 紀錄下次購買項目'!$C:$C,MATCH('2-1-2 data.csv'!$A1487,'2-1-1 紀錄下次購買項目'!$A:$A,0)+'2-1-2 data.csv'!H$1-1)),"")</f>
        <v/>
      </c>
      <c r="I1487" s="6" t="str">
        <f>_xlfn.IFNA(IF(I$1&gt;$C1487,"",INDEX('2-1-1 紀錄下次購買項目'!$C:$C,MATCH('2-1-2 data.csv'!$A1487,'2-1-1 紀錄下次購買項目'!$A:$A,0)+'2-1-2 data.csv'!I$1-1)),"")</f>
        <v/>
      </c>
      <c r="J1487" s="6" t="str">
        <f>_xlfn.IFNA(IF(J$1&gt;$C1487,"",INDEX('2-1-1 紀錄下次購買項目'!$C:$C,MATCH('2-1-2 data.csv'!$A1487,'2-1-1 紀錄下次購買項目'!$A:$A,0)+'2-1-2 data.csv'!J$1-1)),"")</f>
        <v/>
      </c>
      <c r="K1487" s="6" t="str">
        <f>_xlfn.IFNA(IF(K$1&gt;$C1487,"",INDEX('2-1-1 紀錄下次購買項目'!$C:$C,MATCH('2-1-2 data.csv'!$A1487,'2-1-1 紀錄下次購買項目'!$A:$A,0)+'2-1-2 data.csv'!K$1-1)),"")</f>
        <v/>
      </c>
      <c r="L1487" s="6" t="str">
        <f>_xlfn.IFNA(IF(L$1&gt;$C1487,"",INDEX('2-1-1 紀錄下次購買項目'!$C:$C,MATCH('2-1-2 data.csv'!$A1487,'2-1-1 紀錄下次購買項目'!$A:$A,0)+'2-1-2 data.csv'!L$1-1)),"")</f>
        <v/>
      </c>
      <c r="M1487" s="6" t="str">
        <f>_xlfn.IFNA(IF(M$1&gt;$C1487,"",INDEX('2-1-1 紀錄下次購買項目'!$C:$C,MATCH('2-1-2 data.csv'!$A1487,'2-1-1 紀錄下次購買項目'!$A:$A,0)+'2-1-2 data.csv'!M$1-1)),"")</f>
        <v/>
      </c>
      <c r="N1487" s="6" t="str">
        <f>_xlfn.IFNA(IF(N$1&gt;$C1487,"",INDEX('2-1-1 紀錄下次購買項目'!$C:$C,MATCH('2-1-2 data.csv'!$A1487,'2-1-1 紀錄下次購買項目'!$A:$A,0)+'2-1-2 data.csv'!N$1-1)),"")</f>
        <v/>
      </c>
    </row>
    <row r="1488" spans="1:14">
      <c r="A1488" s="6">
        <v>78306</v>
      </c>
      <c r="B1488" s="6">
        <v>4749</v>
      </c>
      <c r="C1488" s="6">
        <v>1</v>
      </c>
      <c r="D1488" s="6">
        <v>1</v>
      </c>
      <c r="E1488" s="6" t="str">
        <f>_xlfn.IFNA(IF(E$1&gt;$C1488,"",INDEX('2-1-1 紀錄下次購買項目'!$C:$C,MATCH('2-1-2 data.csv'!$A1488,'2-1-1 紀錄下次購買項目'!$A:$A,0)+'2-1-2 data.csv'!E$1-1)),"")</f>
        <v>DVD光碟機</v>
      </c>
      <c r="F1488" s="6" t="str">
        <f>_xlfn.IFNA(IF(F$1&gt;$C1488,"",INDEX('2-1-1 紀錄下次購買項目'!$C:$C,MATCH('2-1-2 data.csv'!$A1488,'2-1-1 紀錄下次購買項目'!$A:$A,0)+'2-1-2 data.csv'!F$1-1)),"")</f>
        <v/>
      </c>
      <c r="G1488" s="6" t="str">
        <f>_xlfn.IFNA(IF(G$1&gt;$C1488,"",INDEX('2-1-1 紀錄下次購買項目'!$C:$C,MATCH('2-1-2 data.csv'!$A1488,'2-1-1 紀錄下次購買項目'!$A:$A,0)+'2-1-2 data.csv'!G$1-1)),"")</f>
        <v/>
      </c>
      <c r="H1488" s="6" t="str">
        <f>_xlfn.IFNA(IF(H$1&gt;$C1488,"",INDEX('2-1-1 紀錄下次購買項目'!$C:$C,MATCH('2-1-2 data.csv'!$A1488,'2-1-1 紀錄下次購買項目'!$A:$A,0)+'2-1-2 data.csv'!H$1-1)),"")</f>
        <v/>
      </c>
      <c r="I1488" s="6" t="str">
        <f>_xlfn.IFNA(IF(I$1&gt;$C1488,"",INDEX('2-1-1 紀錄下次購買項目'!$C:$C,MATCH('2-1-2 data.csv'!$A1488,'2-1-1 紀錄下次購買項目'!$A:$A,0)+'2-1-2 data.csv'!I$1-1)),"")</f>
        <v/>
      </c>
      <c r="J1488" s="6" t="str">
        <f>_xlfn.IFNA(IF(J$1&gt;$C1488,"",INDEX('2-1-1 紀錄下次購買項目'!$C:$C,MATCH('2-1-2 data.csv'!$A1488,'2-1-1 紀錄下次購買項目'!$A:$A,0)+'2-1-2 data.csv'!J$1-1)),"")</f>
        <v/>
      </c>
      <c r="K1488" s="6" t="str">
        <f>_xlfn.IFNA(IF(K$1&gt;$C1488,"",INDEX('2-1-1 紀錄下次購買項目'!$C:$C,MATCH('2-1-2 data.csv'!$A1488,'2-1-1 紀錄下次購買項目'!$A:$A,0)+'2-1-2 data.csv'!K$1-1)),"")</f>
        <v/>
      </c>
      <c r="L1488" s="6" t="str">
        <f>_xlfn.IFNA(IF(L$1&gt;$C1488,"",INDEX('2-1-1 紀錄下次購買項目'!$C:$C,MATCH('2-1-2 data.csv'!$A1488,'2-1-1 紀錄下次購買項目'!$A:$A,0)+'2-1-2 data.csv'!L$1-1)),"")</f>
        <v/>
      </c>
      <c r="M1488" s="6" t="str">
        <f>_xlfn.IFNA(IF(M$1&gt;$C1488,"",INDEX('2-1-1 紀錄下次購買項目'!$C:$C,MATCH('2-1-2 data.csv'!$A1488,'2-1-1 紀錄下次購買項目'!$A:$A,0)+'2-1-2 data.csv'!M$1-1)),"")</f>
        <v/>
      </c>
      <c r="N1488" s="6" t="str">
        <f>_xlfn.IFNA(IF(N$1&gt;$C1488,"",INDEX('2-1-1 紀錄下次購買項目'!$C:$C,MATCH('2-1-2 data.csv'!$A1488,'2-1-1 紀錄下次購買項目'!$A:$A,0)+'2-1-2 data.csv'!N$1-1)),"")</f>
        <v/>
      </c>
    </row>
    <row r="1489" spans="1:14">
      <c r="A1489" s="6">
        <v>78423</v>
      </c>
      <c r="B1489" s="6">
        <v>4749</v>
      </c>
      <c r="C1489" s="6">
        <v>1</v>
      </c>
      <c r="D1489" s="6">
        <v>0</v>
      </c>
      <c r="E1489" s="6" t="str">
        <f>_xlfn.IFNA(IF(E$1&gt;$C1489,"",INDEX('2-1-1 紀錄下次購買項目'!$C:$C,MATCH('2-1-2 data.csv'!$A1489,'2-1-1 紀錄下次購買項目'!$A:$A,0)+'2-1-2 data.csv'!E$1-1)),"")</f>
        <v>網路線材</v>
      </c>
      <c r="F1489" s="6" t="str">
        <f>_xlfn.IFNA(IF(F$1&gt;$C1489,"",INDEX('2-1-1 紀錄下次購買項目'!$C:$C,MATCH('2-1-2 data.csv'!$A1489,'2-1-1 紀錄下次購買項目'!$A:$A,0)+'2-1-2 data.csv'!F$1-1)),"")</f>
        <v/>
      </c>
      <c r="G1489" s="6" t="str">
        <f>_xlfn.IFNA(IF(G$1&gt;$C1489,"",INDEX('2-1-1 紀錄下次購買項目'!$C:$C,MATCH('2-1-2 data.csv'!$A1489,'2-1-1 紀錄下次購買項目'!$A:$A,0)+'2-1-2 data.csv'!G$1-1)),"")</f>
        <v/>
      </c>
      <c r="H1489" s="6" t="str">
        <f>_xlfn.IFNA(IF(H$1&gt;$C1489,"",INDEX('2-1-1 紀錄下次購買項目'!$C:$C,MATCH('2-1-2 data.csv'!$A1489,'2-1-1 紀錄下次購買項目'!$A:$A,0)+'2-1-2 data.csv'!H$1-1)),"")</f>
        <v/>
      </c>
      <c r="I1489" s="6" t="str">
        <f>_xlfn.IFNA(IF(I$1&gt;$C1489,"",INDEX('2-1-1 紀錄下次購買項目'!$C:$C,MATCH('2-1-2 data.csv'!$A1489,'2-1-1 紀錄下次購買項目'!$A:$A,0)+'2-1-2 data.csv'!I$1-1)),"")</f>
        <v/>
      </c>
      <c r="J1489" s="6" t="str">
        <f>_xlfn.IFNA(IF(J$1&gt;$C1489,"",INDEX('2-1-1 紀錄下次購買項目'!$C:$C,MATCH('2-1-2 data.csv'!$A1489,'2-1-1 紀錄下次購買項目'!$A:$A,0)+'2-1-2 data.csv'!J$1-1)),"")</f>
        <v/>
      </c>
      <c r="K1489" s="6" t="str">
        <f>_xlfn.IFNA(IF(K$1&gt;$C1489,"",INDEX('2-1-1 紀錄下次購買項目'!$C:$C,MATCH('2-1-2 data.csv'!$A1489,'2-1-1 紀錄下次購買項目'!$A:$A,0)+'2-1-2 data.csv'!K$1-1)),"")</f>
        <v/>
      </c>
      <c r="L1489" s="6" t="str">
        <f>_xlfn.IFNA(IF(L$1&gt;$C1489,"",INDEX('2-1-1 紀錄下次購買項目'!$C:$C,MATCH('2-1-2 data.csv'!$A1489,'2-1-1 紀錄下次購買項目'!$A:$A,0)+'2-1-2 data.csv'!L$1-1)),"")</f>
        <v/>
      </c>
      <c r="M1489" s="6" t="str">
        <f>_xlfn.IFNA(IF(M$1&gt;$C1489,"",INDEX('2-1-1 紀錄下次購買項目'!$C:$C,MATCH('2-1-2 data.csv'!$A1489,'2-1-1 紀錄下次購買項目'!$A:$A,0)+'2-1-2 data.csv'!M$1-1)),"")</f>
        <v/>
      </c>
      <c r="N1489" s="6" t="str">
        <f>_xlfn.IFNA(IF(N$1&gt;$C1489,"",INDEX('2-1-1 紀錄下次購買項目'!$C:$C,MATCH('2-1-2 data.csv'!$A1489,'2-1-1 紀錄下次購買項目'!$A:$A,0)+'2-1-2 data.csv'!N$1-1)),"")</f>
        <v/>
      </c>
    </row>
    <row r="1490" spans="1:14">
      <c r="A1490" s="6">
        <v>14101</v>
      </c>
      <c r="B1490" s="6">
        <v>4780</v>
      </c>
      <c r="C1490" s="6">
        <v>1</v>
      </c>
      <c r="D1490" s="6">
        <v>1</v>
      </c>
      <c r="E1490" s="6" t="str">
        <f>_xlfn.IFNA(IF(E$1&gt;$C1490,"",INDEX('2-1-1 紀錄下次購買項目'!$C:$C,MATCH('2-1-2 data.csv'!$A1490,'2-1-1 紀錄下次購買項目'!$A:$A,0)+'2-1-2 data.csv'!E$1-1)),"")</f>
        <v>HP墨水</v>
      </c>
      <c r="F1490" s="6" t="str">
        <f>_xlfn.IFNA(IF(F$1&gt;$C1490,"",INDEX('2-1-1 紀錄下次購買項目'!$C:$C,MATCH('2-1-2 data.csv'!$A1490,'2-1-1 紀錄下次購買項目'!$A:$A,0)+'2-1-2 data.csv'!F$1-1)),"")</f>
        <v/>
      </c>
      <c r="G1490" s="6" t="str">
        <f>_xlfn.IFNA(IF(G$1&gt;$C1490,"",INDEX('2-1-1 紀錄下次購買項目'!$C:$C,MATCH('2-1-2 data.csv'!$A1490,'2-1-1 紀錄下次購買項目'!$A:$A,0)+'2-1-2 data.csv'!G$1-1)),"")</f>
        <v/>
      </c>
      <c r="H1490" s="6" t="str">
        <f>_xlfn.IFNA(IF(H$1&gt;$C1490,"",INDEX('2-1-1 紀錄下次購買項目'!$C:$C,MATCH('2-1-2 data.csv'!$A1490,'2-1-1 紀錄下次購買項目'!$A:$A,0)+'2-1-2 data.csv'!H$1-1)),"")</f>
        <v/>
      </c>
      <c r="I1490" s="6" t="str">
        <f>_xlfn.IFNA(IF(I$1&gt;$C1490,"",INDEX('2-1-1 紀錄下次購買項目'!$C:$C,MATCH('2-1-2 data.csv'!$A1490,'2-1-1 紀錄下次購買項目'!$A:$A,0)+'2-1-2 data.csv'!I$1-1)),"")</f>
        <v/>
      </c>
      <c r="J1490" s="6" t="str">
        <f>_xlfn.IFNA(IF(J$1&gt;$C1490,"",INDEX('2-1-1 紀錄下次購買項目'!$C:$C,MATCH('2-1-2 data.csv'!$A1490,'2-1-1 紀錄下次購買項目'!$A:$A,0)+'2-1-2 data.csv'!J$1-1)),"")</f>
        <v/>
      </c>
      <c r="K1490" s="6" t="str">
        <f>_xlfn.IFNA(IF(K$1&gt;$C1490,"",INDEX('2-1-1 紀錄下次購買項目'!$C:$C,MATCH('2-1-2 data.csv'!$A1490,'2-1-1 紀錄下次購買項目'!$A:$A,0)+'2-1-2 data.csv'!K$1-1)),"")</f>
        <v/>
      </c>
      <c r="L1490" s="6" t="str">
        <f>_xlfn.IFNA(IF(L$1&gt;$C1490,"",INDEX('2-1-1 紀錄下次購買項目'!$C:$C,MATCH('2-1-2 data.csv'!$A1490,'2-1-1 紀錄下次購買項目'!$A:$A,0)+'2-1-2 data.csv'!L$1-1)),"")</f>
        <v/>
      </c>
      <c r="M1490" s="6" t="str">
        <f>_xlfn.IFNA(IF(M$1&gt;$C1490,"",INDEX('2-1-1 紀錄下次購買項目'!$C:$C,MATCH('2-1-2 data.csv'!$A1490,'2-1-1 紀錄下次購買項目'!$A:$A,0)+'2-1-2 data.csv'!M$1-1)),"")</f>
        <v/>
      </c>
      <c r="N1490" s="6" t="str">
        <f>_xlfn.IFNA(IF(N$1&gt;$C1490,"",INDEX('2-1-1 紀錄下次購買項目'!$C:$C,MATCH('2-1-2 data.csv'!$A1490,'2-1-1 紀錄下次購買項目'!$A:$A,0)+'2-1-2 data.csv'!N$1-1)),"")</f>
        <v/>
      </c>
    </row>
    <row r="1491" spans="1:14">
      <c r="A1491" s="6">
        <v>20565</v>
      </c>
      <c r="B1491" s="6">
        <v>4780</v>
      </c>
      <c r="C1491" s="6">
        <v>1</v>
      </c>
      <c r="D1491" s="6">
        <v>1</v>
      </c>
      <c r="E1491" s="6" t="str">
        <f>_xlfn.IFNA(IF(E$1&gt;$C1491,"",INDEX('2-1-1 紀錄下次購買項目'!$C:$C,MATCH('2-1-2 data.csv'!$A1491,'2-1-1 紀錄下次購買項目'!$A:$A,0)+'2-1-2 data.csv'!E$1-1)),"")</f>
        <v>HP墨水</v>
      </c>
      <c r="F1491" s="6" t="str">
        <f>_xlfn.IFNA(IF(F$1&gt;$C1491,"",INDEX('2-1-1 紀錄下次購買項目'!$C:$C,MATCH('2-1-2 data.csv'!$A1491,'2-1-1 紀錄下次購買項目'!$A:$A,0)+'2-1-2 data.csv'!F$1-1)),"")</f>
        <v/>
      </c>
      <c r="G1491" s="6" t="str">
        <f>_xlfn.IFNA(IF(G$1&gt;$C1491,"",INDEX('2-1-1 紀錄下次購買項目'!$C:$C,MATCH('2-1-2 data.csv'!$A1491,'2-1-1 紀錄下次購買項目'!$A:$A,0)+'2-1-2 data.csv'!G$1-1)),"")</f>
        <v/>
      </c>
      <c r="H1491" s="6" t="str">
        <f>_xlfn.IFNA(IF(H$1&gt;$C1491,"",INDEX('2-1-1 紀錄下次購買項目'!$C:$C,MATCH('2-1-2 data.csv'!$A1491,'2-1-1 紀錄下次購買項目'!$A:$A,0)+'2-1-2 data.csv'!H$1-1)),"")</f>
        <v/>
      </c>
      <c r="I1491" s="6" t="str">
        <f>_xlfn.IFNA(IF(I$1&gt;$C1491,"",INDEX('2-1-1 紀錄下次購買項目'!$C:$C,MATCH('2-1-2 data.csv'!$A1491,'2-1-1 紀錄下次購買項目'!$A:$A,0)+'2-1-2 data.csv'!I$1-1)),"")</f>
        <v/>
      </c>
      <c r="J1491" s="6" t="str">
        <f>_xlfn.IFNA(IF(J$1&gt;$C1491,"",INDEX('2-1-1 紀錄下次購買項目'!$C:$C,MATCH('2-1-2 data.csv'!$A1491,'2-1-1 紀錄下次購買項目'!$A:$A,0)+'2-1-2 data.csv'!J$1-1)),"")</f>
        <v/>
      </c>
      <c r="K1491" s="6" t="str">
        <f>_xlfn.IFNA(IF(K$1&gt;$C1491,"",INDEX('2-1-1 紀錄下次購買項目'!$C:$C,MATCH('2-1-2 data.csv'!$A1491,'2-1-1 紀錄下次購買項目'!$A:$A,0)+'2-1-2 data.csv'!K$1-1)),"")</f>
        <v/>
      </c>
      <c r="L1491" s="6" t="str">
        <f>_xlfn.IFNA(IF(L$1&gt;$C1491,"",INDEX('2-1-1 紀錄下次購買項目'!$C:$C,MATCH('2-1-2 data.csv'!$A1491,'2-1-1 紀錄下次購買項目'!$A:$A,0)+'2-1-2 data.csv'!L$1-1)),"")</f>
        <v/>
      </c>
      <c r="M1491" s="6" t="str">
        <f>_xlfn.IFNA(IF(M$1&gt;$C1491,"",INDEX('2-1-1 紀錄下次購買項目'!$C:$C,MATCH('2-1-2 data.csv'!$A1491,'2-1-1 紀錄下次購買項目'!$A:$A,0)+'2-1-2 data.csv'!M$1-1)),"")</f>
        <v/>
      </c>
      <c r="N1491" s="6" t="str">
        <f>_xlfn.IFNA(IF(N$1&gt;$C1491,"",INDEX('2-1-1 紀錄下次購買項目'!$C:$C,MATCH('2-1-2 data.csv'!$A1491,'2-1-1 紀錄下次購買項目'!$A:$A,0)+'2-1-2 data.csv'!N$1-1)),"")</f>
        <v/>
      </c>
    </row>
    <row r="1492" spans="1:14">
      <c r="A1492" s="6">
        <v>24535</v>
      </c>
      <c r="B1492" s="6">
        <v>4780</v>
      </c>
      <c r="C1492" s="6">
        <v>1</v>
      </c>
      <c r="D1492" s="6">
        <v>1</v>
      </c>
      <c r="E1492" s="6" t="str">
        <f>_xlfn.IFNA(IF(E$1&gt;$C1492,"",INDEX('2-1-1 紀錄下次購買項目'!$C:$C,MATCH('2-1-2 data.csv'!$A1492,'2-1-1 紀錄下次購買項目'!$A:$A,0)+'2-1-2 data.csv'!E$1-1)),"")</f>
        <v>LCD螢幕</v>
      </c>
      <c r="F1492" s="6" t="str">
        <f>_xlfn.IFNA(IF(F$1&gt;$C1492,"",INDEX('2-1-1 紀錄下次購買項目'!$C:$C,MATCH('2-1-2 data.csv'!$A1492,'2-1-1 紀錄下次購買項目'!$A:$A,0)+'2-1-2 data.csv'!F$1-1)),"")</f>
        <v/>
      </c>
      <c r="G1492" s="6" t="str">
        <f>_xlfn.IFNA(IF(G$1&gt;$C1492,"",INDEX('2-1-1 紀錄下次購買項目'!$C:$C,MATCH('2-1-2 data.csv'!$A1492,'2-1-1 紀錄下次購買項目'!$A:$A,0)+'2-1-2 data.csv'!G$1-1)),"")</f>
        <v/>
      </c>
      <c r="H1492" s="6" t="str">
        <f>_xlfn.IFNA(IF(H$1&gt;$C1492,"",INDEX('2-1-1 紀錄下次購買項目'!$C:$C,MATCH('2-1-2 data.csv'!$A1492,'2-1-1 紀錄下次購買項目'!$A:$A,0)+'2-1-2 data.csv'!H$1-1)),"")</f>
        <v/>
      </c>
      <c r="I1492" s="6" t="str">
        <f>_xlfn.IFNA(IF(I$1&gt;$C1492,"",INDEX('2-1-1 紀錄下次購買項目'!$C:$C,MATCH('2-1-2 data.csv'!$A1492,'2-1-1 紀錄下次購買項目'!$A:$A,0)+'2-1-2 data.csv'!I$1-1)),"")</f>
        <v/>
      </c>
      <c r="J1492" s="6" t="str">
        <f>_xlfn.IFNA(IF(J$1&gt;$C1492,"",INDEX('2-1-1 紀錄下次購買項目'!$C:$C,MATCH('2-1-2 data.csv'!$A1492,'2-1-1 紀錄下次購買項目'!$A:$A,0)+'2-1-2 data.csv'!J$1-1)),"")</f>
        <v/>
      </c>
      <c r="K1492" s="6" t="str">
        <f>_xlfn.IFNA(IF(K$1&gt;$C1492,"",INDEX('2-1-1 紀錄下次購買項目'!$C:$C,MATCH('2-1-2 data.csv'!$A1492,'2-1-1 紀錄下次購買項目'!$A:$A,0)+'2-1-2 data.csv'!K$1-1)),"")</f>
        <v/>
      </c>
      <c r="L1492" s="6" t="str">
        <f>_xlfn.IFNA(IF(L$1&gt;$C1492,"",INDEX('2-1-1 紀錄下次購買項目'!$C:$C,MATCH('2-1-2 data.csv'!$A1492,'2-1-1 紀錄下次購買項目'!$A:$A,0)+'2-1-2 data.csv'!L$1-1)),"")</f>
        <v/>
      </c>
      <c r="M1492" s="6" t="str">
        <f>_xlfn.IFNA(IF(M$1&gt;$C1492,"",INDEX('2-1-1 紀錄下次購買項目'!$C:$C,MATCH('2-1-2 data.csv'!$A1492,'2-1-1 紀錄下次購買項目'!$A:$A,0)+'2-1-2 data.csv'!M$1-1)),"")</f>
        <v/>
      </c>
      <c r="N1492" s="6" t="str">
        <f>_xlfn.IFNA(IF(N$1&gt;$C1492,"",INDEX('2-1-1 紀錄下次購買項目'!$C:$C,MATCH('2-1-2 data.csv'!$A1492,'2-1-1 紀錄下次購買項目'!$A:$A,0)+'2-1-2 data.csv'!N$1-1)),"")</f>
        <v/>
      </c>
    </row>
    <row r="1493" spans="1:14">
      <c r="A1493" s="6">
        <v>29466</v>
      </c>
      <c r="B1493" s="6">
        <v>4780</v>
      </c>
      <c r="C1493" s="6">
        <v>1</v>
      </c>
      <c r="D1493" s="6">
        <v>1</v>
      </c>
      <c r="E1493" s="6" t="str">
        <f>_xlfn.IFNA(IF(E$1&gt;$C1493,"",INDEX('2-1-1 紀錄下次購買項目'!$C:$C,MATCH('2-1-2 data.csv'!$A1493,'2-1-1 紀錄下次購買項目'!$A:$A,0)+'2-1-2 data.csv'!E$1-1)),"")</f>
        <v>HP墨水</v>
      </c>
      <c r="F1493" s="6" t="str">
        <f>_xlfn.IFNA(IF(F$1&gt;$C1493,"",INDEX('2-1-1 紀錄下次購買項目'!$C:$C,MATCH('2-1-2 data.csv'!$A1493,'2-1-1 紀錄下次購買項目'!$A:$A,0)+'2-1-2 data.csv'!F$1-1)),"")</f>
        <v/>
      </c>
      <c r="G1493" s="6" t="str">
        <f>_xlfn.IFNA(IF(G$1&gt;$C1493,"",INDEX('2-1-1 紀錄下次購買項目'!$C:$C,MATCH('2-1-2 data.csv'!$A1493,'2-1-1 紀錄下次購買項目'!$A:$A,0)+'2-1-2 data.csv'!G$1-1)),"")</f>
        <v/>
      </c>
      <c r="H1493" s="6" t="str">
        <f>_xlfn.IFNA(IF(H$1&gt;$C1493,"",INDEX('2-1-1 紀錄下次購買項目'!$C:$C,MATCH('2-1-2 data.csv'!$A1493,'2-1-1 紀錄下次購買項目'!$A:$A,0)+'2-1-2 data.csv'!H$1-1)),"")</f>
        <v/>
      </c>
      <c r="I1493" s="6" t="str">
        <f>_xlfn.IFNA(IF(I$1&gt;$C1493,"",INDEX('2-1-1 紀錄下次購買項目'!$C:$C,MATCH('2-1-2 data.csv'!$A1493,'2-1-1 紀錄下次購買項目'!$A:$A,0)+'2-1-2 data.csv'!I$1-1)),"")</f>
        <v/>
      </c>
      <c r="J1493" s="6" t="str">
        <f>_xlfn.IFNA(IF(J$1&gt;$C1493,"",INDEX('2-1-1 紀錄下次購買項目'!$C:$C,MATCH('2-1-2 data.csv'!$A1493,'2-1-1 紀錄下次購買項目'!$A:$A,0)+'2-1-2 data.csv'!J$1-1)),"")</f>
        <v/>
      </c>
      <c r="K1493" s="6" t="str">
        <f>_xlfn.IFNA(IF(K$1&gt;$C1493,"",INDEX('2-1-1 紀錄下次購買項目'!$C:$C,MATCH('2-1-2 data.csv'!$A1493,'2-1-1 紀錄下次購買項目'!$A:$A,0)+'2-1-2 data.csv'!K$1-1)),"")</f>
        <v/>
      </c>
      <c r="L1493" s="6" t="str">
        <f>_xlfn.IFNA(IF(L$1&gt;$C1493,"",INDEX('2-1-1 紀錄下次購買項目'!$C:$C,MATCH('2-1-2 data.csv'!$A1493,'2-1-1 紀錄下次購買項目'!$A:$A,0)+'2-1-2 data.csv'!L$1-1)),"")</f>
        <v/>
      </c>
      <c r="M1493" s="6" t="str">
        <f>_xlfn.IFNA(IF(M$1&gt;$C1493,"",INDEX('2-1-1 紀錄下次購買項目'!$C:$C,MATCH('2-1-2 data.csv'!$A1493,'2-1-1 紀錄下次購買項目'!$A:$A,0)+'2-1-2 data.csv'!M$1-1)),"")</f>
        <v/>
      </c>
      <c r="N1493" s="6" t="str">
        <f>_xlfn.IFNA(IF(N$1&gt;$C1493,"",INDEX('2-1-1 紀錄下次購買項目'!$C:$C,MATCH('2-1-2 data.csv'!$A1493,'2-1-1 紀錄下次購買項目'!$A:$A,0)+'2-1-2 data.csv'!N$1-1)),"")</f>
        <v/>
      </c>
    </row>
    <row r="1494" spans="1:14">
      <c r="A1494" s="6">
        <v>35139</v>
      </c>
      <c r="B1494" s="6">
        <v>4780</v>
      </c>
      <c r="C1494" s="6">
        <v>1</v>
      </c>
      <c r="D1494" s="6">
        <v>1</v>
      </c>
      <c r="E1494" s="6" t="str">
        <f>_xlfn.IFNA(IF(E$1&gt;$C1494,"",INDEX('2-1-1 紀錄下次購買項目'!$C:$C,MATCH('2-1-2 data.csv'!$A1494,'2-1-1 紀錄下次購買項目'!$A:$A,0)+'2-1-2 data.csv'!E$1-1)),"")</f>
        <v>HP墨水</v>
      </c>
      <c r="F1494" s="6" t="str">
        <f>_xlfn.IFNA(IF(F$1&gt;$C1494,"",INDEX('2-1-1 紀錄下次購買項目'!$C:$C,MATCH('2-1-2 data.csv'!$A1494,'2-1-1 紀錄下次購買項目'!$A:$A,0)+'2-1-2 data.csv'!F$1-1)),"")</f>
        <v/>
      </c>
      <c r="G1494" s="6" t="str">
        <f>_xlfn.IFNA(IF(G$1&gt;$C1494,"",INDEX('2-1-1 紀錄下次購買項目'!$C:$C,MATCH('2-1-2 data.csv'!$A1494,'2-1-1 紀錄下次購買項目'!$A:$A,0)+'2-1-2 data.csv'!G$1-1)),"")</f>
        <v/>
      </c>
      <c r="H1494" s="6" t="str">
        <f>_xlfn.IFNA(IF(H$1&gt;$C1494,"",INDEX('2-1-1 紀錄下次購買項目'!$C:$C,MATCH('2-1-2 data.csv'!$A1494,'2-1-1 紀錄下次購買項目'!$A:$A,0)+'2-1-2 data.csv'!H$1-1)),"")</f>
        <v/>
      </c>
      <c r="I1494" s="6" t="str">
        <f>_xlfn.IFNA(IF(I$1&gt;$C1494,"",INDEX('2-1-1 紀錄下次購買項目'!$C:$C,MATCH('2-1-2 data.csv'!$A1494,'2-1-1 紀錄下次購買項目'!$A:$A,0)+'2-1-2 data.csv'!I$1-1)),"")</f>
        <v/>
      </c>
      <c r="J1494" s="6" t="str">
        <f>_xlfn.IFNA(IF(J$1&gt;$C1494,"",INDEX('2-1-1 紀錄下次購買項目'!$C:$C,MATCH('2-1-2 data.csv'!$A1494,'2-1-1 紀錄下次購買項目'!$A:$A,0)+'2-1-2 data.csv'!J$1-1)),"")</f>
        <v/>
      </c>
      <c r="K1494" s="6" t="str">
        <f>_xlfn.IFNA(IF(K$1&gt;$C1494,"",INDEX('2-1-1 紀錄下次購買項目'!$C:$C,MATCH('2-1-2 data.csv'!$A1494,'2-1-1 紀錄下次購買項目'!$A:$A,0)+'2-1-2 data.csv'!K$1-1)),"")</f>
        <v/>
      </c>
      <c r="L1494" s="6" t="str">
        <f>_xlfn.IFNA(IF(L$1&gt;$C1494,"",INDEX('2-1-1 紀錄下次購買項目'!$C:$C,MATCH('2-1-2 data.csv'!$A1494,'2-1-1 紀錄下次購買項目'!$A:$A,0)+'2-1-2 data.csv'!L$1-1)),"")</f>
        <v/>
      </c>
      <c r="M1494" s="6" t="str">
        <f>_xlfn.IFNA(IF(M$1&gt;$C1494,"",INDEX('2-1-1 紀錄下次購買項目'!$C:$C,MATCH('2-1-2 data.csv'!$A1494,'2-1-1 紀錄下次購買項目'!$A:$A,0)+'2-1-2 data.csv'!M$1-1)),"")</f>
        <v/>
      </c>
      <c r="N1494" s="6" t="str">
        <f>_xlfn.IFNA(IF(N$1&gt;$C1494,"",INDEX('2-1-1 紀錄下次購買項目'!$C:$C,MATCH('2-1-2 data.csv'!$A1494,'2-1-1 紀錄下次購買項目'!$A:$A,0)+'2-1-2 data.csv'!N$1-1)),"")</f>
        <v/>
      </c>
    </row>
    <row r="1495" spans="1:14">
      <c r="A1495" s="6">
        <v>52544</v>
      </c>
      <c r="B1495" s="6">
        <v>4780</v>
      </c>
      <c r="C1495" s="6">
        <v>1</v>
      </c>
      <c r="D1495" s="6">
        <v>2</v>
      </c>
      <c r="E1495" s="6" t="str">
        <f>_xlfn.IFNA(IF(E$1&gt;$C1495,"",INDEX('2-1-1 紀錄下次購買項目'!$C:$C,MATCH('2-1-2 data.csv'!$A1495,'2-1-1 紀錄下次購買項目'!$A:$A,0)+'2-1-2 data.csv'!E$1-1)),"")</f>
        <v>HP墨水</v>
      </c>
      <c r="F1495" s="6" t="str">
        <f>_xlfn.IFNA(IF(F$1&gt;$C1495,"",INDEX('2-1-1 紀錄下次購買項目'!$C:$C,MATCH('2-1-2 data.csv'!$A1495,'2-1-1 紀錄下次購買項目'!$A:$A,0)+'2-1-2 data.csv'!F$1-1)),"")</f>
        <v/>
      </c>
      <c r="G1495" s="6" t="str">
        <f>_xlfn.IFNA(IF(G$1&gt;$C1495,"",INDEX('2-1-1 紀錄下次購買項目'!$C:$C,MATCH('2-1-2 data.csv'!$A1495,'2-1-1 紀錄下次購買項目'!$A:$A,0)+'2-1-2 data.csv'!G$1-1)),"")</f>
        <v/>
      </c>
      <c r="H1495" s="6" t="str">
        <f>_xlfn.IFNA(IF(H$1&gt;$C1495,"",INDEX('2-1-1 紀錄下次購買項目'!$C:$C,MATCH('2-1-2 data.csv'!$A1495,'2-1-1 紀錄下次購買項目'!$A:$A,0)+'2-1-2 data.csv'!H$1-1)),"")</f>
        <v/>
      </c>
      <c r="I1495" s="6" t="str">
        <f>_xlfn.IFNA(IF(I$1&gt;$C1495,"",INDEX('2-1-1 紀錄下次購買項目'!$C:$C,MATCH('2-1-2 data.csv'!$A1495,'2-1-1 紀錄下次購買項目'!$A:$A,0)+'2-1-2 data.csv'!I$1-1)),"")</f>
        <v/>
      </c>
      <c r="J1495" s="6" t="str">
        <f>_xlfn.IFNA(IF(J$1&gt;$C1495,"",INDEX('2-1-1 紀錄下次購買項目'!$C:$C,MATCH('2-1-2 data.csv'!$A1495,'2-1-1 紀錄下次購買項目'!$A:$A,0)+'2-1-2 data.csv'!J$1-1)),"")</f>
        <v/>
      </c>
      <c r="K1495" s="6" t="str">
        <f>_xlfn.IFNA(IF(K$1&gt;$C1495,"",INDEX('2-1-1 紀錄下次購買項目'!$C:$C,MATCH('2-1-2 data.csv'!$A1495,'2-1-1 紀錄下次購買項目'!$A:$A,0)+'2-1-2 data.csv'!K$1-1)),"")</f>
        <v/>
      </c>
      <c r="L1495" s="6" t="str">
        <f>_xlfn.IFNA(IF(L$1&gt;$C1495,"",INDEX('2-1-1 紀錄下次購買項目'!$C:$C,MATCH('2-1-2 data.csv'!$A1495,'2-1-1 紀錄下次購買項目'!$A:$A,0)+'2-1-2 data.csv'!L$1-1)),"")</f>
        <v/>
      </c>
      <c r="M1495" s="6" t="str">
        <f>_xlfn.IFNA(IF(M$1&gt;$C1495,"",INDEX('2-1-1 紀錄下次購買項目'!$C:$C,MATCH('2-1-2 data.csv'!$A1495,'2-1-1 紀錄下次購買項目'!$A:$A,0)+'2-1-2 data.csv'!M$1-1)),"")</f>
        <v/>
      </c>
      <c r="N1495" s="6" t="str">
        <f>_xlfn.IFNA(IF(N$1&gt;$C1495,"",INDEX('2-1-1 紀錄下次購買項目'!$C:$C,MATCH('2-1-2 data.csv'!$A1495,'2-1-1 紀錄下次購買項目'!$A:$A,0)+'2-1-2 data.csv'!N$1-1)),"")</f>
        <v/>
      </c>
    </row>
    <row r="1496" spans="1:14">
      <c r="A1496" s="6">
        <v>55324</v>
      </c>
      <c r="B1496" s="6">
        <v>4780</v>
      </c>
      <c r="C1496" s="6">
        <v>2</v>
      </c>
      <c r="D1496" s="6">
        <v>1</v>
      </c>
      <c r="E1496" s="6" t="str">
        <f>_xlfn.IFNA(IF(E$1&gt;$C1496,"",INDEX('2-1-1 紀錄下次購買項目'!$C:$C,MATCH('2-1-2 data.csv'!$A1496,'2-1-1 紀錄下次購買項目'!$A:$A,0)+'2-1-2 data.csv'!E$1-1)),"")</f>
        <v>MP3\MP4</v>
      </c>
      <c r="F1496" s="6" t="str">
        <f>_xlfn.IFNA(IF(F$1&gt;$C1496,"",INDEX('2-1-1 紀錄下次購買項目'!$C:$C,MATCH('2-1-2 data.csv'!$A1496,'2-1-1 紀錄下次購買項目'!$A:$A,0)+'2-1-2 data.csv'!F$1-1)),"")</f>
        <v>數位相機</v>
      </c>
      <c r="G1496" s="6" t="str">
        <f>_xlfn.IFNA(IF(G$1&gt;$C1496,"",INDEX('2-1-1 紀錄下次購買項目'!$C:$C,MATCH('2-1-2 data.csv'!$A1496,'2-1-1 紀錄下次購買項目'!$A:$A,0)+'2-1-2 data.csv'!G$1-1)),"")</f>
        <v/>
      </c>
      <c r="H1496" s="6" t="str">
        <f>_xlfn.IFNA(IF(H$1&gt;$C1496,"",INDEX('2-1-1 紀錄下次購買項目'!$C:$C,MATCH('2-1-2 data.csv'!$A1496,'2-1-1 紀錄下次購買項目'!$A:$A,0)+'2-1-2 data.csv'!H$1-1)),"")</f>
        <v/>
      </c>
      <c r="I1496" s="6" t="str">
        <f>_xlfn.IFNA(IF(I$1&gt;$C1496,"",INDEX('2-1-1 紀錄下次購買項目'!$C:$C,MATCH('2-1-2 data.csv'!$A1496,'2-1-1 紀錄下次購買項目'!$A:$A,0)+'2-1-2 data.csv'!I$1-1)),"")</f>
        <v/>
      </c>
      <c r="J1496" s="6" t="str">
        <f>_xlfn.IFNA(IF(J$1&gt;$C1496,"",INDEX('2-1-1 紀錄下次購買項目'!$C:$C,MATCH('2-1-2 data.csv'!$A1496,'2-1-1 紀錄下次購買項目'!$A:$A,0)+'2-1-2 data.csv'!J$1-1)),"")</f>
        <v/>
      </c>
      <c r="K1496" s="6" t="str">
        <f>_xlfn.IFNA(IF(K$1&gt;$C1496,"",INDEX('2-1-1 紀錄下次購買項目'!$C:$C,MATCH('2-1-2 data.csv'!$A1496,'2-1-1 紀錄下次購買項目'!$A:$A,0)+'2-1-2 data.csv'!K$1-1)),"")</f>
        <v/>
      </c>
      <c r="L1496" s="6" t="str">
        <f>_xlfn.IFNA(IF(L$1&gt;$C1496,"",INDEX('2-1-1 紀錄下次購買項目'!$C:$C,MATCH('2-1-2 data.csv'!$A1496,'2-1-1 紀錄下次購買項目'!$A:$A,0)+'2-1-2 data.csv'!L$1-1)),"")</f>
        <v/>
      </c>
      <c r="M1496" s="6" t="str">
        <f>_xlfn.IFNA(IF(M$1&gt;$C1496,"",INDEX('2-1-1 紀錄下次購買項目'!$C:$C,MATCH('2-1-2 data.csv'!$A1496,'2-1-1 紀錄下次購買項目'!$A:$A,0)+'2-1-2 data.csv'!M$1-1)),"")</f>
        <v/>
      </c>
      <c r="N1496" s="6" t="str">
        <f>_xlfn.IFNA(IF(N$1&gt;$C1496,"",INDEX('2-1-1 紀錄下次購買項目'!$C:$C,MATCH('2-1-2 data.csv'!$A1496,'2-1-1 紀錄下次購買項目'!$A:$A,0)+'2-1-2 data.csv'!N$1-1)),"")</f>
        <v/>
      </c>
    </row>
    <row r="1497" spans="1:14">
      <c r="A1497" s="6">
        <v>55949</v>
      </c>
      <c r="B1497" s="6">
        <v>4780</v>
      </c>
      <c r="C1497" s="6">
        <v>1</v>
      </c>
      <c r="D1497" s="6">
        <v>1</v>
      </c>
      <c r="E1497" s="6" t="str">
        <f>_xlfn.IFNA(IF(E$1&gt;$C1497,"",INDEX('2-1-1 紀錄下次購買項目'!$C:$C,MATCH('2-1-2 data.csv'!$A1497,'2-1-1 紀錄下次購買項目'!$A:$A,0)+'2-1-2 data.csv'!E$1-1)),"")</f>
        <v>HP墨水</v>
      </c>
      <c r="F1497" s="6" t="str">
        <f>_xlfn.IFNA(IF(F$1&gt;$C1497,"",INDEX('2-1-1 紀錄下次購買項目'!$C:$C,MATCH('2-1-2 data.csv'!$A1497,'2-1-1 紀錄下次購買項目'!$A:$A,0)+'2-1-2 data.csv'!F$1-1)),"")</f>
        <v/>
      </c>
      <c r="G1497" s="6" t="str">
        <f>_xlfn.IFNA(IF(G$1&gt;$C1497,"",INDEX('2-1-1 紀錄下次購買項目'!$C:$C,MATCH('2-1-2 data.csv'!$A1497,'2-1-1 紀錄下次購買項目'!$A:$A,0)+'2-1-2 data.csv'!G$1-1)),"")</f>
        <v/>
      </c>
      <c r="H1497" s="6" t="str">
        <f>_xlfn.IFNA(IF(H$1&gt;$C1497,"",INDEX('2-1-1 紀錄下次購買項目'!$C:$C,MATCH('2-1-2 data.csv'!$A1497,'2-1-1 紀錄下次購買項目'!$A:$A,0)+'2-1-2 data.csv'!H$1-1)),"")</f>
        <v/>
      </c>
      <c r="I1497" s="6" t="str">
        <f>_xlfn.IFNA(IF(I$1&gt;$C1497,"",INDEX('2-1-1 紀錄下次購買項目'!$C:$C,MATCH('2-1-2 data.csv'!$A1497,'2-1-1 紀錄下次購買項目'!$A:$A,0)+'2-1-2 data.csv'!I$1-1)),"")</f>
        <v/>
      </c>
      <c r="J1497" s="6" t="str">
        <f>_xlfn.IFNA(IF(J$1&gt;$C1497,"",INDEX('2-1-1 紀錄下次購買項目'!$C:$C,MATCH('2-1-2 data.csv'!$A1497,'2-1-1 紀錄下次購買項目'!$A:$A,0)+'2-1-2 data.csv'!J$1-1)),"")</f>
        <v/>
      </c>
      <c r="K1497" s="6" t="str">
        <f>_xlfn.IFNA(IF(K$1&gt;$C1497,"",INDEX('2-1-1 紀錄下次購買項目'!$C:$C,MATCH('2-1-2 data.csv'!$A1497,'2-1-1 紀錄下次購買項目'!$A:$A,0)+'2-1-2 data.csv'!K$1-1)),"")</f>
        <v/>
      </c>
      <c r="L1497" s="6" t="str">
        <f>_xlfn.IFNA(IF(L$1&gt;$C1497,"",INDEX('2-1-1 紀錄下次購買項目'!$C:$C,MATCH('2-1-2 data.csv'!$A1497,'2-1-1 紀錄下次購買項目'!$A:$A,0)+'2-1-2 data.csv'!L$1-1)),"")</f>
        <v/>
      </c>
      <c r="M1497" s="6" t="str">
        <f>_xlfn.IFNA(IF(M$1&gt;$C1497,"",INDEX('2-1-1 紀錄下次購買項目'!$C:$C,MATCH('2-1-2 data.csv'!$A1497,'2-1-1 紀錄下次購買項目'!$A:$A,0)+'2-1-2 data.csv'!M$1-1)),"")</f>
        <v/>
      </c>
      <c r="N1497" s="6" t="str">
        <f>_xlfn.IFNA(IF(N$1&gt;$C1497,"",INDEX('2-1-1 紀錄下次購買項目'!$C:$C,MATCH('2-1-2 data.csv'!$A1497,'2-1-1 紀錄下次購買項目'!$A:$A,0)+'2-1-2 data.csv'!N$1-1)),"")</f>
        <v/>
      </c>
    </row>
    <row r="1498" spans="1:14">
      <c r="A1498" s="6">
        <v>61486</v>
      </c>
      <c r="B1498" s="6">
        <v>4780</v>
      </c>
      <c r="C1498" s="6">
        <v>1</v>
      </c>
      <c r="D1498" s="6">
        <v>1</v>
      </c>
      <c r="E1498" s="6" t="str">
        <f>_xlfn.IFNA(IF(E$1&gt;$C1498,"",INDEX('2-1-1 紀錄下次購買項目'!$C:$C,MATCH('2-1-2 data.csv'!$A1498,'2-1-1 紀錄下次購買項目'!$A:$A,0)+'2-1-2 data.csv'!E$1-1)),"")</f>
        <v>家電安裝費</v>
      </c>
      <c r="F1498" s="6" t="str">
        <f>_xlfn.IFNA(IF(F$1&gt;$C1498,"",INDEX('2-1-1 紀錄下次購買項目'!$C:$C,MATCH('2-1-2 data.csv'!$A1498,'2-1-1 紀錄下次購買項目'!$A:$A,0)+'2-1-2 data.csv'!F$1-1)),"")</f>
        <v/>
      </c>
      <c r="G1498" s="6" t="str">
        <f>_xlfn.IFNA(IF(G$1&gt;$C1498,"",INDEX('2-1-1 紀錄下次購買項目'!$C:$C,MATCH('2-1-2 data.csv'!$A1498,'2-1-1 紀錄下次購買項目'!$A:$A,0)+'2-1-2 data.csv'!G$1-1)),"")</f>
        <v/>
      </c>
      <c r="H1498" s="6" t="str">
        <f>_xlfn.IFNA(IF(H$1&gt;$C1498,"",INDEX('2-1-1 紀錄下次購買項目'!$C:$C,MATCH('2-1-2 data.csv'!$A1498,'2-1-1 紀錄下次購買項目'!$A:$A,0)+'2-1-2 data.csv'!H$1-1)),"")</f>
        <v/>
      </c>
      <c r="I1498" s="6" t="str">
        <f>_xlfn.IFNA(IF(I$1&gt;$C1498,"",INDEX('2-1-1 紀錄下次購買項目'!$C:$C,MATCH('2-1-2 data.csv'!$A1498,'2-1-1 紀錄下次購買項目'!$A:$A,0)+'2-1-2 data.csv'!I$1-1)),"")</f>
        <v/>
      </c>
      <c r="J1498" s="6" t="str">
        <f>_xlfn.IFNA(IF(J$1&gt;$C1498,"",INDEX('2-1-1 紀錄下次購買項目'!$C:$C,MATCH('2-1-2 data.csv'!$A1498,'2-1-1 紀錄下次購買項目'!$A:$A,0)+'2-1-2 data.csv'!J$1-1)),"")</f>
        <v/>
      </c>
      <c r="K1498" s="6" t="str">
        <f>_xlfn.IFNA(IF(K$1&gt;$C1498,"",INDEX('2-1-1 紀錄下次購買項目'!$C:$C,MATCH('2-1-2 data.csv'!$A1498,'2-1-1 紀錄下次購買項目'!$A:$A,0)+'2-1-2 data.csv'!K$1-1)),"")</f>
        <v/>
      </c>
      <c r="L1498" s="6" t="str">
        <f>_xlfn.IFNA(IF(L$1&gt;$C1498,"",INDEX('2-1-1 紀錄下次購買項目'!$C:$C,MATCH('2-1-2 data.csv'!$A1498,'2-1-1 紀錄下次購買項目'!$A:$A,0)+'2-1-2 data.csv'!L$1-1)),"")</f>
        <v/>
      </c>
      <c r="M1498" s="6" t="str">
        <f>_xlfn.IFNA(IF(M$1&gt;$C1498,"",INDEX('2-1-1 紀錄下次購買項目'!$C:$C,MATCH('2-1-2 data.csv'!$A1498,'2-1-1 紀錄下次購買項目'!$A:$A,0)+'2-1-2 data.csv'!M$1-1)),"")</f>
        <v/>
      </c>
      <c r="N1498" s="6" t="str">
        <f>_xlfn.IFNA(IF(N$1&gt;$C1498,"",INDEX('2-1-1 紀錄下次購買項目'!$C:$C,MATCH('2-1-2 data.csv'!$A1498,'2-1-1 紀錄下次購買項目'!$A:$A,0)+'2-1-2 data.csv'!N$1-1)),"")</f>
        <v/>
      </c>
    </row>
    <row r="1499" spans="1:14">
      <c r="A1499" s="6">
        <v>66521</v>
      </c>
      <c r="B1499" s="6">
        <v>4780</v>
      </c>
      <c r="C1499" s="6">
        <v>1</v>
      </c>
      <c r="D1499" s="6">
        <v>1</v>
      </c>
      <c r="E1499" s="6" t="str">
        <f>_xlfn.IFNA(IF(E$1&gt;$C1499,"",INDEX('2-1-1 紀錄下次購買項目'!$C:$C,MATCH('2-1-2 data.csv'!$A1499,'2-1-1 紀錄下次購買項目'!$A:$A,0)+'2-1-2 data.csv'!E$1-1)),"")</f>
        <v>HP墨水</v>
      </c>
      <c r="F1499" s="6" t="str">
        <f>_xlfn.IFNA(IF(F$1&gt;$C1499,"",INDEX('2-1-1 紀錄下次購買項目'!$C:$C,MATCH('2-1-2 data.csv'!$A1499,'2-1-1 紀錄下次購買項目'!$A:$A,0)+'2-1-2 data.csv'!F$1-1)),"")</f>
        <v/>
      </c>
      <c r="G1499" s="6" t="str">
        <f>_xlfn.IFNA(IF(G$1&gt;$C1499,"",INDEX('2-1-1 紀錄下次購買項目'!$C:$C,MATCH('2-1-2 data.csv'!$A1499,'2-1-1 紀錄下次購買項目'!$A:$A,0)+'2-1-2 data.csv'!G$1-1)),"")</f>
        <v/>
      </c>
      <c r="H1499" s="6" t="str">
        <f>_xlfn.IFNA(IF(H$1&gt;$C1499,"",INDEX('2-1-1 紀錄下次購買項目'!$C:$C,MATCH('2-1-2 data.csv'!$A1499,'2-1-1 紀錄下次購買項目'!$A:$A,0)+'2-1-2 data.csv'!H$1-1)),"")</f>
        <v/>
      </c>
      <c r="I1499" s="6" t="str">
        <f>_xlfn.IFNA(IF(I$1&gt;$C1499,"",INDEX('2-1-1 紀錄下次購買項目'!$C:$C,MATCH('2-1-2 data.csv'!$A1499,'2-1-1 紀錄下次購買項目'!$A:$A,0)+'2-1-2 data.csv'!I$1-1)),"")</f>
        <v/>
      </c>
      <c r="J1499" s="6" t="str">
        <f>_xlfn.IFNA(IF(J$1&gt;$C1499,"",INDEX('2-1-1 紀錄下次購買項目'!$C:$C,MATCH('2-1-2 data.csv'!$A1499,'2-1-1 紀錄下次購買項目'!$A:$A,0)+'2-1-2 data.csv'!J$1-1)),"")</f>
        <v/>
      </c>
      <c r="K1499" s="6" t="str">
        <f>_xlfn.IFNA(IF(K$1&gt;$C1499,"",INDEX('2-1-1 紀錄下次購買項目'!$C:$C,MATCH('2-1-2 data.csv'!$A1499,'2-1-1 紀錄下次購買項目'!$A:$A,0)+'2-1-2 data.csv'!K$1-1)),"")</f>
        <v/>
      </c>
      <c r="L1499" s="6" t="str">
        <f>_xlfn.IFNA(IF(L$1&gt;$C1499,"",INDEX('2-1-1 紀錄下次購買項目'!$C:$C,MATCH('2-1-2 data.csv'!$A1499,'2-1-1 紀錄下次購買項目'!$A:$A,0)+'2-1-2 data.csv'!L$1-1)),"")</f>
        <v/>
      </c>
      <c r="M1499" s="6" t="str">
        <f>_xlfn.IFNA(IF(M$1&gt;$C1499,"",INDEX('2-1-1 紀錄下次購買項目'!$C:$C,MATCH('2-1-2 data.csv'!$A1499,'2-1-1 紀錄下次購買項目'!$A:$A,0)+'2-1-2 data.csv'!M$1-1)),"")</f>
        <v/>
      </c>
      <c r="N1499" s="6" t="str">
        <f>_xlfn.IFNA(IF(N$1&gt;$C1499,"",INDEX('2-1-1 紀錄下次購買項目'!$C:$C,MATCH('2-1-2 data.csv'!$A1499,'2-1-1 紀錄下次購買項目'!$A:$A,0)+'2-1-2 data.csv'!N$1-1)),"")</f>
        <v/>
      </c>
    </row>
    <row r="1500" spans="1:14">
      <c r="A1500" s="6">
        <v>71948</v>
      </c>
      <c r="B1500" s="6">
        <v>4780</v>
      </c>
      <c r="C1500" s="6">
        <v>1</v>
      </c>
      <c r="D1500" s="6">
        <v>1</v>
      </c>
      <c r="E1500" s="6" t="str">
        <f>_xlfn.IFNA(IF(E$1&gt;$C1500,"",INDEX('2-1-1 紀錄下次購買項目'!$C:$C,MATCH('2-1-2 data.csv'!$A1500,'2-1-1 紀錄下次購買項目'!$A:$A,0)+'2-1-2 data.csv'!E$1-1)),"")</f>
        <v>HP墨水</v>
      </c>
      <c r="F1500" s="6" t="str">
        <f>_xlfn.IFNA(IF(F$1&gt;$C1500,"",INDEX('2-1-1 紀錄下次購買項目'!$C:$C,MATCH('2-1-2 data.csv'!$A1500,'2-1-1 紀錄下次購買項目'!$A:$A,0)+'2-1-2 data.csv'!F$1-1)),"")</f>
        <v/>
      </c>
      <c r="G1500" s="6" t="str">
        <f>_xlfn.IFNA(IF(G$1&gt;$C1500,"",INDEX('2-1-1 紀錄下次購買項目'!$C:$C,MATCH('2-1-2 data.csv'!$A1500,'2-1-1 紀錄下次購買項目'!$A:$A,0)+'2-1-2 data.csv'!G$1-1)),"")</f>
        <v/>
      </c>
      <c r="H1500" s="6" t="str">
        <f>_xlfn.IFNA(IF(H$1&gt;$C1500,"",INDEX('2-1-1 紀錄下次購買項目'!$C:$C,MATCH('2-1-2 data.csv'!$A1500,'2-1-1 紀錄下次購買項目'!$A:$A,0)+'2-1-2 data.csv'!H$1-1)),"")</f>
        <v/>
      </c>
      <c r="I1500" s="6" t="str">
        <f>_xlfn.IFNA(IF(I$1&gt;$C1500,"",INDEX('2-1-1 紀錄下次購買項目'!$C:$C,MATCH('2-1-2 data.csv'!$A1500,'2-1-1 紀錄下次購買項目'!$A:$A,0)+'2-1-2 data.csv'!I$1-1)),"")</f>
        <v/>
      </c>
      <c r="J1500" s="6" t="str">
        <f>_xlfn.IFNA(IF(J$1&gt;$C1500,"",INDEX('2-1-1 紀錄下次購買項目'!$C:$C,MATCH('2-1-2 data.csv'!$A1500,'2-1-1 紀錄下次購買項目'!$A:$A,0)+'2-1-2 data.csv'!J$1-1)),"")</f>
        <v/>
      </c>
      <c r="K1500" s="6" t="str">
        <f>_xlfn.IFNA(IF(K$1&gt;$C1500,"",INDEX('2-1-1 紀錄下次購買項目'!$C:$C,MATCH('2-1-2 data.csv'!$A1500,'2-1-1 紀錄下次購買項目'!$A:$A,0)+'2-1-2 data.csv'!K$1-1)),"")</f>
        <v/>
      </c>
      <c r="L1500" s="6" t="str">
        <f>_xlfn.IFNA(IF(L$1&gt;$C1500,"",INDEX('2-1-1 紀錄下次購買項目'!$C:$C,MATCH('2-1-2 data.csv'!$A1500,'2-1-1 紀錄下次購買項目'!$A:$A,0)+'2-1-2 data.csv'!L$1-1)),"")</f>
        <v/>
      </c>
      <c r="M1500" s="6" t="str">
        <f>_xlfn.IFNA(IF(M$1&gt;$C1500,"",INDEX('2-1-1 紀錄下次購買項目'!$C:$C,MATCH('2-1-2 data.csv'!$A1500,'2-1-1 紀錄下次購買項目'!$A:$A,0)+'2-1-2 data.csv'!M$1-1)),"")</f>
        <v/>
      </c>
      <c r="N1500" s="6" t="str">
        <f>_xlfn.IFNA(IF(N$1&gt;$C1500,"",INDEX('2-1-1 紀錄下次購買項目'!$C:$C,MATCH('2-1-2 data.csv'!$A1500,'2-1-1 紀錄下次購買項目'!$A:$A,0)+'2-1-2 data.csv'!N$1-1)),"")</f>
        <v/>
      </c>
    </row>
    <row r="1501" spans="1:14">
      <c r="A1501" s="6">
        <v>73910</v>
      </c>
      <c r="B1501" s="6">
        <v>4780</v>
      </c>
      <c r="C1501" s="6">
        <v>1</v>
      </c>
      <c r="D1501" s="6">
        <v>0</v>
      </c>
      <c r="E1501" s="6" t="str">
        <f>_xlfn.IFNA(IF(E$1&gt;$C1501,"",INDEX('2-1-1 紀錄下次購買項目'!$C:$C,MATCH('2-1-2 data.csv'!$A1501,'2-1-1 紀錄下次購買項目'!$A:$A,0)+'2-1-2 data.csv'!E$1-1)),"")</f>
        <v>HP墨水</v>
      </c>
      <c r="F1501" s="6" t="str">
        <f>_xlfn.IFNA(IF(F$1&gt;$C1501,"",INDEX('2-1-1 紀錄下次購買項目'!$C:$C,MATCH('2-1-2 data.csv'!$A1501,'2-1-1 紀錄下次購買項目'!$A:$A,0)+'2-1-2 data.csv'!F$1-1)),"")</f>
        <v/>
      </c>
      <c r="G1501" s="6" t="str">
        <f>_xlfn.IFNA(IF(G$1&gt;$C1501,"",INDEX('2-1-1 紀錄下次購買項目'!$C:$C,MATCH('2-1-2 data.csv'!$A1501,'2-1-1 紀錄下次購買項目'!$A:$A,0)+'2-1-2 data.csv'!G$1-1)),"")</f>
        <v/>
      </c>
      <c r="H1501" s="6" t="str">
        <f>_xlfn.IFNA(IF(H$1&gt;$C1501,"",INDEX('2-1-1 紀錄下次購買項目'!$C:$C,MATCH('2-1-2 data.csv'!$A1501,'2-1-1 紀錄下次購買項目'!$A:$A,0)+'2-1-2 data.csv'!H$1-1)),"")</f>
        <v/>
      </c>
      <c r="I1501" s="6" t="str">
        <f>_xlfn.IFNA(IF(I$1&gt;$C1501,"",INDEX('2-1-1 紀錄下次購買項目'!$C:$C,MATCH('2-1-2 data.csv'!$A1501,'2-1-1 紀錄下次購買項目'!$A:$A,0)+'2-1-2 data.csv'!I$1-1)),"")</f>
        <v/>
      </c>
      <c r="J1501" s="6" t="str">
        <f>_xlfn.IFNA(IF(J$1&gt;$C1501,"",INDEX('2-1-1 紀錄下次購買項目'!$C:$C,MATCH('2-1-2 data.csv'!$A1501,'2-1-1 紀錄下次購買項目'!$A:$A,0)+'2-1-2 data.csv'!J$1-1)),"")</f>
        <v/>
      </c>
      <c r="K1501" s="6" t="str">
        <f>_xlfn.IFNA(IF(K$1&gt;$C1501,"",INDEX('2-1-1 紀錄下次購買項目'!$C:$C,MATCH('2-1-2 data.csv'!$A1501,'2-1-1 紀錄下次購買項目'!$A:$A,0)+'2-1-2 data.csv'!K$1-1)),"")</f>
        <v/>
      </c>
      <c r="L1501" s="6" t="str">
        <f>_xlfn.IFNA(IF(L$1&gt;$C1501,"",INDEX('2-1-1 紀錄下次購買項目'!$C:$C,MATCH('2-1-2 data.csv'!$A1501,'2-1-1 紀錄下次購買項目'!$A:$A,0)+'2-1-2 data.csv'!L$1-1)),"")</f>
        <v/>
      </c>
      <c r="M1501" s="6" t="str">
        <f>_xlfn.IFNA(IF(M$1&gt;$C1501,"",INDEX('2-1-1 紀錄下次購買項目'!$C:$C,MATCH('2-1-2 data.csv'!$A1501,'2-1-1 紀錄下次購買項目'!$A:$A,0)+'2-1-2 data.csv'!M$1-1)),"")</f>
        <v/>
      </c>
      <c r="N1501" s="6" t="str">
        <f>_xlfn.IFNA(IF(N$1&gt;$C1501,"",INDEX('2-1-1 紀錄下次購買項目'!$C:$C,MATCH('2-1-2 data.csv'!$A1501,'2-1-1 紀錄下次購買項目'!$A:$A,0)+'2-1-2 data.csv'!N$1-1)),"")</f>
        <v/>
      </c>
    </row>
    <row r="1502" spans="1:14">
      <c r="A1502" s="6">
        <v>14171</v>
      </c>
      <c r="B1502" s="6">
        <v>4785</v>
      </c>
      <c r="C1502" s="6">
        <v>1</v>
      </c>
      <c r="D1502" s="6">
        <v>1</v>
      </c>
      <c r="E1502" s="6" t="str">
        <f>_xlfn.IFNA(IF(E$1&gt;$C1502,"",INDEX('2-1-1 紀錄下次購買項目'!$C:$C,MATCH('2-1-2 data.csv'!$A1502,'2-1-1 紀錄下次購買項目'!$A:$A,0)+'2-1-2 data.csv'!E$1-1)),"")</f>
        <v>LCD螢幕</v>
      </c>
      <c r="F1502" s="6" t="str">
        <f>_xlfn.IFNA(IF(F$1&gt;$C1502,"",INDEX('2-1-1 紀錄下次購買項目'!$C:$C,MATCH('2-1-2 data.csv'!$A1502,'2-1-1 紀錄下次購買項目'!$A:$A,0)+'2-1-2 data.csv'!F$1-1)),"")</f>
        <v/>
      </c>
      <c r="G1502" s="6" t="str">
        <f>_xlfn.IFNA(IF(G$1&gt;$C1502,"",INDEX('2-1-1 紀錄下次購買項目'!$C:$C,MATCH('2-1-2 data.csv'!$A1502,'2-1-1 紀錄下次購買項目'!$A:$A,0)+'2-1-2 data.csv'!G$1-1)),"")</f>
        <v/>
      </c>
      <c r="H1502" s="6" t="str">
        <f>_xlfn.IFNA(IF(H$1&gt;$C1502,"",INDEX('2-1-1 紀錄下次購買項目'!$C:$C,MATCH('2-1-2 data.csv'!$A1502,'2-1-1 紀錄下次購買項目'!$A:$A,0)+'2-1-2 data.csv'!H$1-1)),"")</f>
        <v/>
      </c>
      <c r="I1502" s="6" t="str">
        <f>_xlfn.IFNA(IF(I$1&gt;$C1502,"",INDEX('2-1-1 紀錄下次購買項目'!$C:$C,MATCH('2-1-2 data.csv'!$A1502,'2-1-1 紀錄下次購買項目'!$A:$A,0)+'2-1-2 data.csv'!I$1-1)),"")</f>
        <v/>
      </c>
      <c r="J1502" s="6" t="str">
        <f>_xlfn.IFNA(IF(J$1&gt;$C1502,"",INDEX('2-1-1 紀錄下次購買項目'!$C:$C,MATCH('2-1-2 data.csv'!$A1502,'2-1-1 紀錄下次購買項目'!$A:$A,0)+'2-1-2 data.csv'!J$1-1)),"")</f>
        <v/>
      </c>
      <c r="K1502" s="6" t="str">
        <f>_xlfn.IFNA(IF(K$1&gt;$C1502,"",INDEX('2-1-1 紀錄下次購買項目'!$C:$C,MATCH('2-1-2 data.csv'!$A1502,'2-1-1 紀錄下次購買項目'!$A:$A,0)+'2-1-2 data.csv'!K$1-1)),"")</f>
        <v/>
      </c>
      <c r="L1502" s="6" t="str">
        <f>_xlfn.IFNA(IF(L$1&gt;$C1502,"",INDEX('2-1-1 紀錄下次購買項目'!$C:$C,MATCH('2-1-2 data.csv'!$A1502,'2-1-1 紀錄下次購買項目'!$A:$A,0)+'2-1-2 data.csv'!L$1-1)),"")</f>
        <v/>
      </c>
      <c r="M1502" s="6" t="str">
        <f>_xlfn.IFNA(IF(M$1&gt;$C1502,"",INDEX('2-1-1 紀錄下次購買項目'!$C:$C,MATCH('2-1-2 data.csv'!$A1502,'2-1-1 紀錄下次購買項目'!$A:$A,0)+'2-1-2 data.csv'!M$1-1)),"")</f>
        <v/>
      </c>
      <c r="N1502" s="6" t="str">
        <f>_xlfn.IFNA(IF(N$1&gt;$C1502,"",INDEX('2-1-1 紀錄下次購買項目'!$C:$C,MATCH('2-1-2 data.csv'!$A1502,'2-1-1 紀錄下次購買項目'!$A:$A,0)+'2-1-2 data.csv'!N$1-1)),"")</f>
        <v/>
      </c>
    </row>
    <row r="1503" spans="1:14">
      <c r="A1503" s="6">
        <v>17354</v>
      </c>
      <c r="B1503" s="6">
        <v>4785</v>
      </c>
      <c r="C1503" s="6">
        <v>1</v>
      </c>
      <c r="D1503" s="6">
        <v>1</v>
      </c>
      <c r="E1503" s="6" t="str">
        <f>_xlfn.IFNA(IF(E$1&gt;$C1503,"",INDEX('2-1-1 紀錄下次購買項目'!$C:$C,MATCH('2-1-2 data.csv'!$A1503,'2-1-1 紀錄下次購買項目'!$A:$A,0)+'2-1-2 data.csv'!E$1-1)),"")</f>
        <v>LCD螢幕</v>
      </c>
      <c r="F1503" s="6" t="str">
        <f>_xlfn.IFNA(IF(F$1&gt;$C1503,"",INDEX('2-1-1 紀錄下次購買項目'!$C:$C,MATCH('2-1-2 data.csv'!$A1503,'2-1-1 紀錄下次購買項目'!$A:$A,0)+'2-1-2 data.csv'!F$1-1)),"")</f>
        <v/>
      </c>
      <c r="G1503" s="6" t="str">
        <f>_xlfn.IFNA(IF(G$1&gt;$C1503,"",INDEX('2-1-1 紀錄下次購買項目'!$C:$C,MATCH('2-1-2 data.csv'!$A1503,'2-1-1 紀錄下次購買項目'!$A:$A,0)+'2-1-2 data.csv'!G$1-1)),"")</f>
        <v/>
      </c>
      <c r="H1503" s="6" t="str">
        <f>_xlfn.IFNA(IF(H$1&gt;$C1503,"",INDEX('2-1-1 紀錄下次購買項目'!$C:$C,MATCH('2-1-2 data.csv'!$A1503,'2-1-1 紀錄下次購買項目'!$A:$A,0)+'2-1-2 data.csv'!H$1-1)),"")</f>
        <v/>
      </c>
      <c r="I1503" s="6" t="str">
        <f>_xlfn.IFNA(IF(I$1&gt;$C1503,"",INDEX('2-1-1 紀錄下次購買項目'!$C:$C,MATCH('2-1-2 data.csv'!$A1503,'2-1-1 紀錄下次購買項目'!$A:$A,0)+'2-1-2 data.csv'!I$1-1)),"")</f>
        <v/>
      </c>
      <c r="J1503" s="6" t="str">
        <f>_xlfn.IFNA(IF(J$1&gt;$C1503,"",INDEX('2-1-1 紀錄下次購買項目'!$C:$C,MATCH('2-1-2 data.csv'!$A1503,'2-1-1 紀錄下次購買項目'!$A:$A,0)+'2-1-2 data.csv'!J$1-1)),"")</f>
        <v/>
      </c>
      <c r="K1503" s="6" t="str">
        <f>_xlfn.IFNA(IF(K$1&gt;$C1503,"",INDEX('2-1-1 紀錄下次購買項目'!$C:$C,MATCH('2-1-2 data.csv'!$A1503,'2-1-1 紀錄下次購買項目'!$A:$A,0)+'2-1-2 data.csv'!K$1-1)),"")</f>
        <v/>
      </c>
      <c r="L1503" s="6" t="str">
        <f>_xlfn.IFNA(IF(L$1&gt;$C1503,"",INDEX('2-1-1 紀錄下次購買項目'!$C:$C,MATCH('2-1-2 data.csv'!$A1503,'2-1-1 紀錄下次購買項目'!$A:$A,0)+'2-1-2 data.csv'!L$1-1)),"")</f>
        <v/>
      </c>
      <c r="M1503" s="6" t="str">
        <f>_xlfn.IFNA(IF(M$1&gt;$C1503,"",INDEX('2-1-1 紀錄下次購買項目'!$C:$C,MATCH('2-1-2 data.csv'!$A1503,'2-1-1 紀錄下次購買項目'!$A:$A,0)+'2-1-2 data.csv'!M$1-1)),"")</f>
        <v/>
      </c>
      <c r="N1503" s="6" t="str">
        <f>_xlfn.IFNA(IF(N$1&gt;$C1503,"",INDEX('2-1-1 紀錄下次購買項目'!$C:$C,MATCH('2-1-2 data.csv'!$A1503,'2-1-1 紀錄下次購買項目'!$A:$A,0)+'2-1-2 data.csv'!N$1-1)),"")</f>
        <v/>
      </c>
    </row>
    <row r="1504" spans="1:14">
      <c r="A1504" s="6">
        <v>20566</v>
      </c>
      <c r="B1504" s="6">
        <v>4785</v>
      </c>
      <c r="C1504" s="6">
        <v>1</v>
      </c>
      <c r="D1504" s="6">
        <v>2</v>
      </c>
      <c r="E1504" s="6" t="str">
        <f>_xlfn.IFNA(IF(E$1&gt;$C1504,"",INDEX('2-1-1 紀錄下次購買項目'!$C:$C,MATCH('2-1-2 data.csv'!$A1504,'2-1-1 紀錄下次購買項目'!$A:$A,0)+'2-1-2 data.csv'!E$1-1)),"")</f>
        <v>LCD螢幕</v>
      </c>
      <c r="F1504" s="6" t="str">
        <f>_xlfn.IFNA(IF(F$1&gt;$C1504,"",INDEX('2-1-1 紀錄下次購買項目'!$C:$C,MATCH('2-1-2 data.csv'!$A1504,'2-1-1 紀錄下次購買項目'!$A:$A,0)+'2-1-2 data.csv'!F$1-1)),"")</f>
        <v/>
      </c>
      <c r="G1504" s="6" t="str">
        <f>_xlfn.IFNA(IF(G$1&gt;$C1504,"",INDEX('2-1-1 紀錄下次購買項目'!$C:$C,MATCH('2-1-2 data.csv'!$A1504,'2-1-1 紀錄下次購買項目'!$A:$A,0)+'2-1-2 data.csv'!G$1-1)),"")</f>
        <v/>
      </c>
      <c r="H1504" s="6" t="str">
        <f>_xlfn.IFNA(IF(H$1&gt;$C1504,"",INDEX('2-1-1 紀錄下次購買項目'!$C:$C,MATCH('2-1-2 data.csv'!$A1504,'2-1-1 紀錄下次購買項目'!$A:$A,0)+'2-1-2 data.csv'!H$1-1)),"")</f>
        <v/>
      </c>
      <c r="I1504" s="6" t="str">
        <f>_xlfn.IFNA(IF(I$1&gt;$C1504,"",INDEX('2-1-1 紀錄下次購買項目'!$C:$C,MATCH('2-1-2 data.csv'!$A1504,'2-1-1 紀錄下次購買項目'!$A:$A,0)+'2-1-2 data.csv'!I$1-1)),"")</f>
        <v/>
      </c>
      <c r="J1504" s="6" t="str">
        <f>_xlfn.IFNA(IF(J$1&gt;$C1504,"",INDEX('2-1-1 紀錄下次購買項目'!$C:$C,MATCH('2-1-2 data.csv'!$A1504,'2-1-1 紀錄下次購買項目'!$A:$A,0)+'2-1-2 data.csv'!J$1-1)),"")</f>
        <v/>
      </c>
      <c r="K1504" s="6" t="str">
        <f>_xlfn.IFNA(IF(K$1&gt;$C1504,"",INDEX('2-1-1 紀錄下次購買項目'!$C:$C,MATCH('2-1-2 data.csv'!$A1504,'2-1-1 紀錄下次購買項目'!$A:$A,0)+'2-1-2 data.csv'!K$1-1)),"")</f>
        <v/>
      </c>
      <c r="L1504" s="6" t="str">
        <f>_xlfn.IFNA(IF(L$1&gt;$C1504,"",INDEX('2-1-1 紀錄下次購買項目'!$C:$C,MATCH('2-1-2 data.csv'!$A1504,'2-1-1 紀錄下次購買項目'!$A:$A,0)+'2-1-2 data.csv'!L$1-1)),"")</f>
        <v/>
      </c>
      <c r="M1504" s="6" t="str">
        <f>_xlfn.IFNA(IF(M$1&gt;$C1504,"",INDEX('2-1-1 紀錄下次購買項目'!$C:$C,MATCH('2-1-2 data.csv'!$A1504,'2-1-1 紀錄下次購買項目'!$A:$A,0)+'2-1-2 data.csv'!M$1-1)),"")</f>
        <v/>
      </c>
      <c r="N1504" s="6" t="str">
        <f>_xlfn.IFNA(IF(N$1&gt;$C1504,"",INDEX('2-1-1 紀錄下次購買項目'!$C:$C,MATCH('2-1-2 data.csv'!$A1504,'2-1-1 紀錄下次購買項目'!$A:$A,0)+'2-1-2 data.csv'!N$1-1)),"")</f>
        <v/>
      </c>
    </row>
    <row r="1505" spans="1:14">
      <c r="A1505" s="6">
        <v>21051</v>
      </c>
      <c r="B1505" s="6">
        <v>4785</v>
      </c>
      <c r="C1505" s="6">
        <v>2</v>
      </c>
      <c r="D1505" s="6">
        <v>1</v>
      </c>
      <c r="E1505" s="6" t="str">
        <f>_xlfn.IFNA(IF(E$1&gt;$C1505,"",INDEX('2-1-1 紀錄下次購買項目'!$C:$C,MATCH('2-1-2 data.csv'!$A1505,'2-1-1 紀錄下次購買項目'!$A:$A,0)+'2-1-2 data.csv'!E$1-1)),"")</f>
        <v>讀卡機/轉接卡</v>
      </c>
      <c r="F1505" s="6" t="str">
        <f>_xlfn.IFNA(IF(F$1&gt;$C1505,"",INDEX('2-1-1 紀錄下次購買項目'!$C:$C,MATCH('2-1-2 data.csv'!$A1505,'2-1-1 紀錄下次購買項目'!$A:$A,0)+'2-1-2 data.csv'!F$1-1)),"")</f>
        <v>家電維修費</v>
      </c>
      <c r="G1505" s="6" t="str">
        <f>_xlfn.IFNA(IF(G$1&gt;$C1505,"",INDEX('2-1-1 紀錄下次購買項目'!$C:$C,MATCH('2-1-2 data.csv'!$A1505,'2-1-1 紀錄下次購買項目'!$A:$A,0)+'2-1-2 data.csv'!G$1-1)),"")</f>
        <v/>
      </c>
      <c r="H1505" s="6" t="str">
        <f>_xlfn.IFNA(IF(H$1&gt;$C1505,"",INDEX('2-1-1 紀錄下次購買項目'!$C:$C,MATCH('2-1-2 data.csv'!$A1505,'2-1-1 紀錄下次購買項目'!$A:$A,0)+'2-1-2 data.csv'!H$1-1)),"")</f>
        <v/>
      </c>
      <c r="I1505" s="6" t="str">
        <f>_xlfn.IFNA(IF(I$1&gt;$C1505,"",INDEX('2-1-1 紀錄下次購買項目'!$C:$C,MATCH('2-1-2 data.csv'!$A1505,'2-1-1 紀錄下次購買項目'!$A:$A,0)+'2-1-2 data.csv'!I$1-1)),"")</f>
        <v/>
      </c>
      <c r="J1505" s="6" t="str">
        <f>_xlfn.IFNA(IF(J$1&gt;$C1505,"",INDEX('2-1-1 紀錄下次購買項目'!$C:$C,MATCH('2-1-2 data.csv'!$A1505,'2-1-1 紀錄下次購買項目'!$A:$A,0)+'2-1-2 data.csv'!J$1-1)),"")</f>
        <v/>
      </c>
      <c r="K1505" s="6" t="str">
        <f>_xlfn.IFNA(IF(K$1&gt;$C1505,"",INDEX('2-1-1 紀錄下次購買項目'!$C:$C,MATCH('2-1-2 data.csv'!$A1505,'2-1-1 紀錄下次購買項目'!$A:$A,0)+'2-1-2 data.csv'!K$1-1)),"")</f>
        <v/>
      </c>
      <c r="L1505" s="6" t="str">
        <f>_xlfn.IFNA(IF(L$1&gt;$C1505,"",INDEX('2-1-1 紀錄下次購買項目'!$C:$C,MATCH('2-1-2 data.csv'!$A1505,'2-1-1 紀錄下次購買項目'!$A:$A,0)+'2-1-2 data.csv'!L$1-1)),"")</f>
        <v/>
      </c>
      <c r="M1505" s="6" t="str">
        <f>_xlfn.IFNA(IF(M$1&gt;$C1505,"",INDEX('2-1-1 紀錄下次購買項目'!$C:$C,MATCH('2-1-2 data.csv'!$A1505,'2-1-1 紀錄下次購買項目'!$A:$A,0)+'2-1-2 data.csv'!M$1-1)),"")</f>
        <v/>
      </c>
      <c r="N1505" s="6" t="str">
        <f>_xlfn.IFNA(IF(N$1&gt;$C1505,"",INDEX('2-1-1 紀錄下次購買項目'!$C:$C,MATCH('2-1-2 data.csv'!$A1505,'2-1-1 紀錄下次購買項目'!$A:$A,0)+'2-1-2 data.csv'!N$1-1)),"")</f>
        <v/>
      </c>
    </row>
    <row r="1506" spans="1:14">
      <c r="A1506" s="6">
        <v>27697</v>
      </c>
      <c r="B1506" s="6">
        <v>4785</v>
      </c>
      <c r="C1506" s="6">
        <v>1</v>
      </c>
      <c r="D1506" s="6">
        <v>1</v>
      </c>
      <c r="E1506" s="6" t="str">
        <f>_xlfn.IFNA(IF(E$1&gt;$C1506,"",INDEX('2-1-1 紀錄下次購買項目'!$C:$C,MATCH('2-1-2 data.csv'!$A1506,'2-1-1 紀錄下次購買項目'!$A:$A,0)+'2-1-2 data.csv'!E$1-1)),"")</f>
        <v>LCD螢幕</v>
      </c>
      <c r="F1506" s="6" t="str">
        <f>_xlfn.IFNA(IF(F$1&gt;$C1506,"",INDEX('2-1-1 紀錄下次購買項目'!$C:$C,MATCH('2-1-2 data.csv'!$A1506,'2-1-1 紀錄下次購買項目'!$A:$A,0)+'2-1-2 data.csv'!F$1-1)),"")</f>
        <v/>
      </c>
      <c r="G1506" s="6" t="str">
        <f>_xlfn.IFNA(IF(G$1&gt;$C1506,"",INDEX('2-1-1 紀錄下次購買項目'!$C:$C,MATCH('2-1-2 data.csv'!$A1506,'2-1-1 紀錄下次購買項目'!$A:$A,0)+'2-1-2 data.csv'!G$1-1)),"")</f>
        <v/>
      </c>
      <c r="H1506" s="6" t="str">
        <f>_xlfn.IFNA(IF(H$1&gt;$C1506,"",INDEX('2-1-1 紀錄下次購買項目'!$C:$C,MATCH('2-1-2 data.csv'!$A1506,'2-1-1 紀錄下次購買項目'!$A:$A,0)+'2-1-2 data.csv'!H$1-1)),"")</f>
        <v/>
      </c>
      <c r="I1506" s="6" t="str">
        <f>_xlfn.IFNA(IF(I$1&gt;$C1506,"",INDEX('2-1-1 紀錄下次購買項目'!$C:$C,MATCH('2-1-2 data.csv'!$A1506,'2-1-1 紀錄下次購買項目'!$A:$A,0)+'2-1-2 data.csv'!I$1-1)),"")</f>
        <v/>
      </c>
      <c r="J1506" s="6" t="str">
        <f>_xlfn.IFNA(IF(J$1&gt;$C1506,"",INDEX('2-1-1 紀錄下次購買項目'!$C:$C,MATCH('2-1-2 data.csv'!$A1506,'2-1-1 紀錄下次購買項目'!$A:$A,0)+'2-1-2 data.csv'!J$1-1)),"")</f>
        <v/>
      </c>
      <c r="K1506" s="6" t="str">
        <f>_xlfn.IFNA(IF(K$1&gt;$C1506,"",INDEX('2-1-1 紀錄下次購買項目'!$C:$C,MATCH('2-1-2 data.csv'!$A1506,'2-1-1 紀錄下次購買項目'!$A:$A,0)+'2-1-2 data.csv'!K$1-1)),"")</f>
        <v/>
      </c>
      <c r="L1506" s="6" t="str">
        <f>_xlfn.IFNA(IF(L$1&gt;$C1506,"",INDEX('2-1-1 紀錄下次購買項目'!$C:$C,MATCH('2-1-2 data.csv'!$A1506,'2-1-1 紀錄下次購買項目'!$A:$A,0)+'2-1-2 data.csv'!L$1-1)),"")</f>
        <v/>
      </c>
      <c r="M1506" s="6" t="str">
        <f>_xlfn.IFNA(IF(M$1&gt;$C1506,"",INDEX('2-1-1 紀錄下次購買項目'!$C:$C,MATCH('2-1-2 data.csv'!$A1506,'2-1-1 紀錄下次購買項目'!$A:$A,0)+'2-1-2 data.csv'!M$1-1)),"")</f>
        <v/>
      </c>
      <c r="N1506" s="6" t="str">
        <f>_xlfn.IFNA(IF(N$1&gt;$C1506,"",INDEX('2-1-1 紀錄下次購買項目'!$C:$C,MATCH('2-1-2 data.csv'!$A1506,'2-1-1 紀錄下次購買項目'!$A:$A,0)+'2-1-2 data.csv'!N$1-1)),"")</f>
        <v/>
      </c>
    </row>
    <row r="1507" spans="1:14">
      <c r="A1507" s="6">
        <v>40167</v>
      </c>
      <c r="B1507" s="6">
        <v>4785</v>
      </c>
      <c r="C1507" s="6">
        <v>1</v>
      </c>
      <c r="D1507" s="6">
        <v>2</v>
      </c>
      <c r="E1507" s="6" t="str">
        <f>_xlfn.IFNA(IF(E$1&gt;$C1507,"",INDEX('2-1-1 紀錄下次購買項目'!$C:$C,MATCH('2-1-2 data.csv'!$A1507,'2-1-1 紀錄下次購買項目'!$A:$A,0)+'2-1-2 data.csv'!E$1-1)),"")</f>
        <v>讀卡機/轉接卡</v>
      </c>
      <c r="F1507" s="6" t="str">
        <f>_xlfn.IFNA(IF(F$1&gt;$C1507,"",INDEX('2-1-1 紀錄下次購買項目'!$C:$C,MATCH('2-1-2 data.csv'!$A1507,'2-1-1 紀錄下次購買項目'!$A:$A,0)+'2-1-2 data.csv'!F$1-1)),"")</f>
        <v/>
      </c>
      <c r="G1507" s="6" t="str">
        <f>_xlfn.IFNA(IF(G$1&gt;$C1507,"",INDEX('2-1-1 紀錄下次購買項目'!$C:$C,MATCH('2-1-2 data.csv'!$A1507,'2-1-1 紀錄下次購買項目'!$A:$A,0)+'2-1-2 data.csv'!G$1-1)),"")</f>
        <v/>
      </c>
      <c r="H1507" s="6" t="str">
        <f>_xlfn.IFNA(IF(H$1&gt;$C1507,"",INDEX('2-1-1 紀錄下次購買項目'!$C:$C,MATCH('2-1-2 data.csv'!$A1507,'2-1-1 紀錄下次購買項目'!$A:$A,0)+'2-1-2 data.csv'!H$1-1)),"")</f>
        <v/>
      </c>
      <c r="I1507" s="6" t="str">
        <f>_xlfn.IFNA(IF(I$1&gt;$C1507,"",INDEX('2-1-1 紀錄下次購買項目'!$C:$C,MATCH('2-1-2 data.csv'!$A1507,'2-1-1 紀錄下次購買項目'!$A:$A,0)+'2-1-2 data.csv'!I$1-1)),"")</f>
        <v/>
      </c>
      <c r="J1507" s="6" t="str">
        <f>_xlfn.IFNA(IF(J$1&gt;$C1507,"",INDEX('2-1-1 紀錄下次購買項目'!$C:$C,MATCH('2-1-2 data.csv'!$A1507,'2-1-1 紀錄下次購買項目'!$A:$A,0)+'2-1-2 data.csv'!J$1-1)),"")</f>
        <v/>
      </c>
      <c r="K1507" s="6" t="str">
        <f>_xlfn.IFNA(IF(K$1&gt;$C1507,"",INDEX('2-1-1 紀錄下次購買項目'!$C:$C,MATCH('2-1-2 data.csv'!$A1507,'2-1-1 紀錄下次購買項目'!$A:$A,0)+'2-1-2 data.csv'!K$1-1)),"")</f>
        <v/>
      </c>
      <c r="L1507" s="6" t="str">
        <f>_xlfn.IFNA(IF(L$1&gt;$C1507,"",INDEX('2-1-1 紀錄下次購買項目'!$C:$C,MATCH('2-1-2 data.csv'!$A1507,'2-1-1 紀錄下次購買項目'!$A:$A,0)+'2-1-2 data.csv'!L$1-1)),"")</f>
        <v/>
      </c>
      <c r="M1507" s="6" t="str">
        <f>_xlfn.IFNA(IF(M$1&gt;$C1507,"",INDEX('2-1-1 紀錄下次購買項目'!$C:$C,MATCH('2-1-2 data.csv'!$A1507,'2-1-1 紀錄下次購買項目'!$A:$A,0)+'2-1-2 data.csv'!M$1-1)),"")</f>
        <v/>
      </c>
      <c r="N1507" s="6" t="str">
        <f>_xlfn.IFNA(IF(N$1&gt;$C1507,"",INDEX('2-1-1 紀錄下次購買項目'!$C:$C,MATCH('2-1-2 data.csv'!$A1507,'2-1-1 紀錄下次購買項目'!$A:$A,0)+'2-1-2 data.csv'!N$1-1)),"")</f>
        <v/>
      </c>
    </row>
    <row r="1508" spans="1:14">
      <c r="A1508" s="6">
        <v>42808</v>
      </c>
      <c r="B1508" s="6">
        <v>4785</v>
      </c>
      <c r="C1508" s="6">
        <v>2</v>
      </c>
      <c r="D1508" s="6">
        <v>1</v>
      </c>
      <c r="E1508" s="6" t="str">
        <f>_xlfn.IFNA(IF(E$1&gt;$C1508,"",INDEX('2-1-1 紀錄下次購買項目'!$C:$C,MATCH('2-1-2 data.csv'!$A1508,'2-1-1 紀錄下次購買項目'!$A:$A,0)+'2-1-2 data.csv'!E$1-1)),"")</f>
        <v>讀卡機/轉接卡</v>
      </c>
      <c r="F1508" s="6" t="str">
        <f>_xlfn.IFNA(IF(F$1&gt;$C1508,"",INDEX('2-1-1 紀錄下次購買項目'!$C:$C,MATCH('2-1-2 data.csv'!$A1508,'2-1-1 紀錄下次購買項目'!$A:$A,0)+'2-1-2 data.csv'!F$1-1)),"")</f>
        <v>30公升以下微電腦微波爐</v>
      </c>
      <c r="G1508" s="6" t="str">
        <f>_xlfn.IFNA(IF(G$1&gt;$C1508,"",INDEX('2-1-1 紀錄下次購買項目'!$C:$C,MATCH('2-1-2 data.csv'!$A1508,'2-1-1 紀錄下次購買項目'!$A:$A,0)+'2-1-2 data.csv'!G$1-1)),"")</f>
        <v/>
      </c>
      <c r="H1508" s="6" t="str">
        <f>_xlfn.IFNA(IF(H$1&gt;$C1508,"",INDEX('2-1-1 紀錄下次購買項目'!$C:$C,MATCH('2-1-2 data.csv'!$A1508,'2-1-1 紀錄下次購買項目'!$A:$A,0)+'2-1-2 data.csv'!H$1-1)),"")</f>
        <v/>
      </c>
      <c r="I1508" s="6" t="str">
        <f>_xlfn.IFNA(IF(I$1&gt;$C1508,"",INDEX('2-1-1 紀錄下次購買項目'!$C:$C,MATCH('2-1-2 data.csv'!$A1508,'2-1-1 紀錄下次購買項目'!$A:$A,0)+'2-1-2 data.csv'!I$1-1)),"")</f>
        <v/>
      </c>
      <c r="J1508" s="6" t="str">
        <f>_xlfn.IFNA(IF(J$1&gt;$C1508,"",INDEX('2-1-1 紀錄下次購買項目'!$C:$C,MATCH('2-1-2 data.csv'!$A1508,'2-1-1 紀錄下次購買項目'!$A:$A,0)+'2-1-2 data.csv'!J$1-1)),"")</f>
        <v/>
      </c>
      <c r="K1508" s="6" t="str">
        <f>_xlfn.IFNA(IF(K$1&gt;$C1508,"",INDEX('2-1-1 紀錄下次購買項目'!$C:$C,MATCH('2-1-2 data.csv'!$A1508,'2-1-1 紀錄下次購買項目'!$A:$A,0)+'2-1-2 data.csv'!K$1-1)),"")</f>
        <v/>
      </c>
      <c r="L1508" s="6" t="str">
        <f>_xlfn.IFNA(IF(L$1&gt;$C1508,"",INDEX('2-1-1 紀錄下次購買項目'!$C:$C,MATCH('2-1-2 data.csv'!$A1508,'2-1-1 紀錄下次購買項目'!$A:$A,0)+'2-1-2 data.csv'!L$1-1)),"")</f>
        <v/>
      </c>
      <c r="M1508" s="6" t="str">
        <f>_xlfn.IFNA(IF(M$1&gt;$C1508,"",INDEX('2-1-1 紀錄下次購買項目'!$C:$C,MATCH('2-1-2 data.csv'!$A1508,'2-1-1 紀錄下次購買項目'!$A:$A,0)+'2-1-2 data.csv'!M$1-1)),"")</f>
        <v/>
      </c>
      <c r="N1508" s="6" t="str">
        <f>_xlfn.IFNA(IF(N$1&gt;$C1508,"",INDEX('2-1-1 紀錄下次購買項目'!$C:$C,MATCH('2-1-2 data.csv'!$A1508,'2-1-1 紀錄下次購買項目'!$A:$A,0)+'2-1-2 data.csv'!N$1-1)),"")</f>
        <v/>
      </c>
    </row>
    <row r="1509" spans="1:14">
      <c r="A1509" s="6">
        <v>45019</v>
      </c>
      <c r="B1509" s="6">
        <v>4785</v>
      </c>
      <c r="C1509" s="6">
        <v>1</v>
      </c>
      <c r="D1509" s="6">
        <v>2</v>
      </c>
      <c r="E1509" s="6" t="str">
        <f>_xlfn.IFNA(IF(E$1&gt;$C1509,"",INDEX('2-1-1 紀錄下次購買項目'!$C:$C,MATCH('2-1-2 data.csv'!$A1509,'2-1-1 紀錄下次購買項目'!$A:$A,0)+'2-1-2 data.csv'!E$1-1)),"")</f>
        <v>DVD光碟機</v>
      </c>
      <c r="F1509" s="6" t="str">
        <f>_xlfn.IFNA(IF(F$1&gt;$C1509,"",INDEX('2-1-1 紀錄下次購買項目'!$C:$C,MATCH('2-1-2 data.csv'!$A1509,'2-1-1 紀錄下次購買項目'!$A:$A,0)+'2-1-2 data.csv'!F$1-1)),"")</f>
        <v/>
      </c>
      <c r="G1509" s="6" t="str">
        <f>_xlfn.IFNA(IF(G$1&gt;$C1509,"",INDEX('2-1-1 紀錄下次購買項目'!$C:$C,MATCH('2-1-2 data.csv'!$A1509,'2-1-1 紀錄下次購買項目'!$A:$A,0)+'2-1-2 data.csv'!G$1-1)),"")</f>
        <v/>
      </c>
      <c r="H1509" s="6" t="str">
        <f>_xlfn.IFNA(IF(H$1&gt;$C1509,"",INDEX('2-1-1 紀錄下次購買項目'!$C:$C,MATCH('2-1-2 data.csv'!$A1509,'2-1-1 紀錄下次購買項目'!$A:$A,0)+'2-1-2 data.csv'!H$1-1)),"")</f>
        <v/>
      </c>
      <c r="I1509" s="6" t="str">
        <f>_xlfn.IFNA(IF(I$1&gt;$C1509,"",INDEX('2-1-1 紀錄下次購買項目'!$C:$C,MATCH('2-1-2 data.csv'!$A1509,'2-1-1 紀錄下次購買項目'!$A:$A,0)+'2-1-2 data.csv'!I$1-1)),"")</f>
        <v/>
      </c>
      <c r="J1509" s="6" t="str">
        <f>_xlfn.IFNA(IF(J$1&gt;$C1509,"",INDEX('2-1-1 紀錄下次購買項目'!$C:$C,MATCH('2-1-2 data.csv'!$A1509,'2-1-1 紀錄下次購買項目'!$A:$A,0)+'2-1-2 data.csv'!J$1-1)),"")</f>
        <v/>
      </c>
      <c r="K1509" s="6" t="str">
        <f>_xlfn.IFNA(IF(K$1&gt;$C1509,"",INDEX('2-1-1 紀錄下次購買項目'!$C:$C,MATCH('2-1-2 data.csv'!$A1509,'2-1-1 紀錄下次購買項目'!$A:$A,0)+'2-1-2 data.csv'!K$1-1)),"")</f>
        <v/>
      </c>
      <c r="L1509" s="6" t="str">
        <f>_xlfn.IFNA(IF(L$1&gt;$C1509,"",INDEX('2-1-1 紀錄下次購買項目'!$C:$C,MATCH('2-1-2 data.csv'!$A1509,'2-1-1 紀錄下次購買項目'!$A:$A,0)+'2-1-2 data.csv'!L$1-1)),"")</f>
        <v/>
      </c>
      <c r="M1509" s="6" t="str">
        <f>_xlfn.IFNA(IF(M$1&gt;$C1509,"",INDEX('2-1-1 紀錄下次購買項目'!$C:$C,MATCH('2-1-2 data.csv'!$A1509,'2-1-1 紀錄下次購買項目'!$A:$A,0)+'2-1-2 data.csv'!M$1-1)),"")</f>
        <v/>
      </c>
      <c r="N1509" s="6" t="str">
        <f>_xlfn.IFNA(IF(N$1&gt;$C1509,"",INDEX('2-1-1 紀錄下次購買項目'!$C:$C,MATCH('2-1-2 data.csv'!$A1509,'2-1-1 紀錄下次購買項目'!$A:$A,0)+'2-1-2 data.csv'!N$1-1)),"")</f>
        <v/>
      </c>
    </row>
    <row r="1510" spans="1:14">
      <c r="A1510" s="6">
        <v>78307</v>
      </c>
      <c r="B1510" s="6">
        <v>4785</v>
      </c>
      <c r="C1510" s="6">
        <v>2</v>
      </c>
      <c r="D1510" s="6">
        <v>1</v>
      </c>
      <c r="E1510" s="6" t="str">
        <f>_xlfn.IFNA(IF(E$1&gt;$C1510,"",INDEX('2-1-1 紀錄下次購買項目'!$C:$C,MATCH('2-1-2 data.csv'!$A1510,'2-1-1 紀錄下次購買項目'!$A:$A,0)+'2-1-2 data.csv'!E$1-1)),"")</f>
        <v>CD燒錄片</v>
      </c>
      <c r="F1510" s="6" t="str">
        <f>_xlfn.IFNA(IF(F$1&gt;$C1510,"",INDEX('2-1-1 紀錄下次購買項目'!$C:$C,MATCH('2-1-2 data.csv'!$A1510,'2-1-1 紀錄下次購買項目'!$A:$A,0)+'2-1-2 data.csv'!F$1-1)),"")</f>
        <v>DVD燒錄片</v>
      </c>
      <c r="G1510" s="6" t="str">
        <f>_xlfn.IFNA(IF(G$1&gt;$C1510,"",INDEX('2-1-1 紀錄下次購買項目'!$C:$C,MATCH('2-1-2 data.csv'!$A1510,'2-1-1 紀錄下次購買項目'!$A:$A,0)+'2-1-2 data.csv'!G$1-1)),"")</f>
        <v/>
      </c>
      <c r="H1510" s="6" t="str">
        <f>_xlfn.IFNA(IF(H$1&gt;$C1510,"",INDEX('2-1-1 紀錄下次購買項目'!$C:$C,MATCH('2-1-2 data.csv'!$A1510,'2-1-1 紀錄下次購買項目'!$A:$A,0)+'2-1-2 data.csv'!H$1-1)),"")</f>
        <v/>
      </c>
      <c r="I1510" s="6" t="str">
        <f>_xlfn.IFNA(IF(I$1&gt;$C1510,"",INDEX('2-1-1 紀錄下次購買項目'!$C:$C,MATCH('2-1-2 data.csv'!$A1510,'2-1-1 紀錄下次購買項目'!$A:$A,0)+'2-1-2 data.csv'!I$1-1)),"")</f>
        <v/>
      </c>
      <c r="J1510" s="6" t="str">
        <f>_xlfn.IFNA(IF(J$1&gt;$C1510,"",INDEX('2-1-1 紀錄下次購買項目'!$C:$C,MATCH('2-1-2 data.csv'!$A1510,'2-1-1 紀錄下次購買項目'!$A:$A,0)+'2-1-2 data.csv'!J$1-1)),"")</f>
        <v/>
      </c>
      <c r="K1510" s="6" t="str">
        <f>_xlfn.IFNA(IF(K$1&gt;$C1510,"",INDEX('2-1-1 紀錄下次購買項目'!$C:$C,MATCH('2-1-2 data.csv'!$A1510,'2-1-1 紀錄下次購買項目'!$A:$A,0)+'2-1-2 data.csv'!K$1-1)),"")</f>
        <v/>
      </c>
      <c r="L1510" s="6" t="str">
        <f>_xlfn.IFNA(IF(L$1&gt;$C1510,"",INDEX('2-1-1 紀錄下次購買項目'!$C:$C,MATCH('2-1-2 data.csv'!$A1510,'2-1-1 紀錄下次購買項目'!$A:$A,0)+'2-1-2 data.csv'!L$1-1)),"")</f>
        <v/>
      </c>
      <c r="M1510" s="6" t="str">
        <f>_xlfn.IFNA(IF(M$1&gt;$C1510,"",INDEX('2-1-1 紀錄下次購買項目'!$C:$C,MATCH('2-1-2 data.csv'!$A1510,'2-1-1 紀錄下次購買項目'!$A:$A,0)+'2-1-2 data.csv'!M$1-1)),"")</f>
        <v/>
      </c>
      <c r="N1510" s="6" t="str">
        <f>_xlfn.IFNA(IF(N$1&gt;$C1510,"",INDEX('2-1-1 紀錄下次購買項目'!$C:$C,MATCH('2-1-2 data.csv'!$A1510,'2-1-1 紀錄下次購買項目'!$A:$A,0)+'2-1-2 data.csv'!N$1-1)),"")</f>
        <v/>
      </c>
    </row>
    <row r="1511" spans="1:14">
      <c r="A1511" s="6">
        <v>80047</v>
      </c>
      <c r="B1511" s="6">
        <v>4785</v>
      </c>
      <c r="C1511" s="6">
        <v>1</v>
      </c>
      <c r="D1511" s="6">
        <v>0</v>
      </c>
      <c r="E1511" s="6" t="str">
        <f>_xlfn.IFNA(IF(E$1&gt;$C1511,"",INDEX('2-1-1 紀錄下次購買項目'!$C:$C,MATCH('2-1-2 data.csv'!$A1511,'2-1-1 紀錄下次購買項目'!$A:$A,0)+'2-1-2 data.csv'!E$1-1)),"")</f>
        <v>讀卡機/轉接卡</v>
      </c>
      <c r="F1511" s="6" t="str">
        <f>_xlfn.IFNA(IF(F$1&gt;$C1511,"",INDEX('2-1-1 紀錄下次購買項目'!$C:$C,MATCH('2-1-2 data.csv'!$A1511,'2-1-1 紀錄下次購買項目'!$A:$A,0)+'2-1-2 data.csv'!F$1-1)),"")</f>
        <v/>
      </c>
      <c r="G1511" s="6" t="str">
        <f>_xlfn.IFNA(IF(G$1&gt;$C1511,"",INDEX('2-1-1 紀錄下次購買項目'!$C:$C,MATCH('2-1-2 data.csv'!$A1511,'2-1-1 紀錄下次購買項目'!$A:$A,0)+'2-1-2 data.csv'!G$1-1)),"")</f>
        <v/>
      </c>
      <c r="H1511" s="6" t="str">
        <f>_xlfn.IFNA(IF(H$1&gt;$C1511,"",INDEX('2-1-1 紀錄下次購買項目'!$C:$C,MATCH('2-1-2 data.csv'!$A1511,'2-1-1 紀錄下次購買項目'!$A:$A,0)+'2-1-2 data.csv'!H$1-1)),"")</f>
        <v/>
      </c>
      <c r="I1511" s="6" t="str">
        <f>_xlfn.IFNA(IF(I$1&gt;$C1511,"",INDEX('2-1-1 紀錄下次購買項目'!$C:$C,MATCH('2-1-2 data.csv'!$A1511,'2-1-1 紀錄下次購買項目'!$A:$A,0)+'2-1-2 data.csv'!I$1-1)),"")</f>
        <v/>
      </c>
      <c r="J1511" s="6" t="str">
        <f>_xlfn.IFNA(IF(J$1&gt;$C1511,"",INDEX('2-1-1 紀錄下次購買項目'!$C:$C,MATCH('2-1-2 data.csv'!$A1511,'2-1-1 紀錄下次購買項目'!$A:$A,0)+'2-1-2 data.csv'!J$1-1)),"")</f>
        <v/>
      </c>
      <c r="K1511" s="6" t="str">
        <f>_xlfn.IFNA(IF(K$1&gt;$C1511,"",INDEX('2-1-1 紀錄下次購買項目'!$C:$C,MATCH('2-1-2 data.csv'!$A1511,'2-1-1 紀錄下次購買項目'!$A:$A,0)+'2-1-2 data.csv'!K$1-1)),"")</f>
        <v/>
      </c>
      <c r="L1511" s="6" t="str">
        <f>_xlfn.IFNA(IF(L$1&gt;$C1511,"",INDEX('2-1-1 紀錄下次購買項目'!$C:$C,MATCH('2-1-2 data.csv'!$A1511,'2-1-1 紀錄下次購買項目'!$A:$A,0)+'2-1-2 data.csv'!L$1-1)),"")</f>
        <v/>
      </c>
      <c r="M1511" s="6" t="str">
        <f>_xlfn.IFNA(IF(M$1&gt;$C1511,"",INDEX('2-1-1 紀錄下次購買項目'!$C:$C,MATCH('2-1-2 data.csv'!$A1511,'2-1-1 紀錄下次購買項目'!$A:$A,0)+'2-1-2 data.csv'!M$1-1)),"")</f>
        <v/>
      </c>
      <c r="N1511" s="6" t="str">
        <f>_xlfn.IFNA(IF(N$1&gt;$C1511,"",INDEX('2-1-1 紀錄下次購買項目'!$C:$C,MATCH('2-1-2 data.csv'!$A1511,'2-1-1 紀錄下次購買項目'!$A:$A,0)+'2-1-2 data.csv'!N$1-1)),"")</f>
        <v/>
      </c>
    </row>
    <row r="1512" spans="1:14">
      <c r="A1512" s="6">
        <v>27698</v>
      </c>
      <c r="B1512" s="6">
        <v>4825</v>
      </c>
      <c r="C1512" s="6">
        <v>1</v>
      </c>
      <c r="D1512" s="6">
        <v>2</v>
      </c>
      <c r="E1512" s="6" t="str">
        <f>_xlfn.IFNA(IF(E$1&gt;$C1512,"",INDEX('2-1-1 紀錄下次購買項目'!$C:$C,MATCH('2-1-2 data.csv'!$A1512,'2-1-1 紀錄下次購買項目'!$A:$A,0)+'2-1-2 data.csv'!E$1-1)),"")</f>
        <v>CD燒錄片</v>
      </c>
      <c r="F1512" s="6" t="str">
        <f>_xlfn.IFNA(IF(F$1&gt;$C1512,"",INDEX('2-1-1 紀錄下次購買項目'!$C:$C,MATCH('2-1-2 data.csv'!$A1512,'2-1-1 紀錄下次購買項目'!$A:$A,0)+'2-1-2 data.csv'!F$1-1)),"")</f>
        <v/>
      </c>
      <c r="G1512" s="6" t="str">
        <f>_xlfn.IFNA(IF(G$1&gt;$C1512,"",INDEX('2-1-1 紀錄下次購買項目'!$C:$C,MATCH('2-1-2 data.csv'!$A1512,'2-1-1 紀錄下次購買項目'!$A:$A,0)+'2-1-2 data.csv'!G$1-1)),"")</f>
        <v/>
      </c>
      <c r="H1512" s="6" t="str">
        <f>_xlfn.IFNA(IF(H$1&gt;$C1512,"",INDEX('2-1-1 紀錄下次購買項目'!$C:$C,MATCH('2-1-2 data.csv'!$A1512,'2-1-1 紀錄下次購買項目'!$A:$A,0)+'2-1-2 data.csv'!H$1-1)),"")</f>
        <v/>
      </c>
      <c r="I1512" s="6" t="str">
        <f>_xlfn.IFNA(IF(I$1&gt;$C1512,"",INDEX('2-1-1 紀錄下次購買項目'!$C:$C,MATCH('2-1-2 data.csv'!$A1512,'2-1-1 紀錄下次購買項目'!$A:$A,0)+'2-1-2 data.csv'!I$1-1)),"")</f>
        <v/>
      </c>
      <c r="J1512" s="6" t="str">
        <f>_xlfn.IFNA(IF(J$1&gt;$C1512,"",INDEX('2-1-1 紀錄下次購買項目'!$C:$C,MATCH('2-1-2 data.csv'!$A1512,'2-1-1 紀錄下次購買項目'!$A:$A,0)+'2-1-2 data.csv'!J$1-1)),"")</f>
        <v/>
      </c>
      <c r="K1512" s="6" t="str">
        <f>_xlfn.IFNA(IF(K$1&gt;$C1512,"",INDEX('2-1-1 紀錄下次購買項目'!$C:$C,MATCH('2-1-2 data.csv'!$A1512,'2-1-1 紀錄下次購買項目'!$A:$A,0)+'2-1-2 data.csv'!K$1-1)),"")</f>
        <v/>
      </c>
      <c r="L1512" s="6" t="str">
        <f>_xlfn.IFNA(IF(L$1&gt;$C1512,"",INDEX('2-1-1 紀錄下次購買項目'!$C:$C,MATCH('2-1-2 data.csv'!$A1512,'2-1-1 紀錄下次購買項目'!$A:$A,0)+'2-1-2 data.csv'!L$1-1)),"")</f>
        <v/>
      </c>
      <c r="M1512" s="6" t="str">
        <f>_xlfn.IFNA(IF(M$1&gt;$C1512,"",INDEX('2-1-1 紀錄下次購買項目'!$C:$C,MATCH('2-1-2 data.csv'!$A1512,'2-1-1 紀錄下次購買項目'!$A:$A,0)+'2-1-2 data.csv'!M$1-1)),"")</f>
        <v/>
      </c>
      <c r="N1512" s="6" t="str">
        <f>_xlfn.IFNA(IF(N$1&gt;$C1512,"",INDEX('2-1-1 紀錄下次購買項目'!$C:$C,MATCH('2-1-2 data.csv'!$A1512,'2-1-1 紀錄下次購買項目'!$A:$A,0)+'2-1-2 data.csv'!N$1-1)),"")</f>
        <v/>
      </c>
    </row>
    <row r="1513" spans="1:14">
      <c r="A1513" s="6">
        <v>47118</v>
      </c>
      <c r="B1513" s="6">
        <v>4825</v>
      </c>
      <c r="C1513" s="6">
        <v>2</v>
      </c>
      <c r="D1513" s="6">
        <v>1</v>
      </c>
      <c r="E1513" s="6" t="str">
        <f>_xlfn.IFNA(IF(E$1&gt;$C1513,"",INDEX('2-1-1 紀錄下次購買項目'!$C:$C,MATCH('2-1-2 data.csv'!$A1513,'2-1-1 紀錄下次購買項目'!$A:$A,0)+'2-1-2 data.csv'!E$1-1)),"")</f>
        <v>數位MP3隨身聽</v>
      </c>
      <c r="F1513" s="6" t="str">
        <f>_xlfn.IFNA(IF(F$1&gt;$C1513,"",INDEX('2-1-1 紀錄下次購買項目'!$C:$C,MATCH('2-1-2 data.csv'!$A1513,'2-1-1 紀錄下次購買項目'!$A:$A,0)+'2-1-2 data.csv'!F$1-1)),"")</f>
        <v>家電維修費</v>
      </c>
      <c r="G1513" s="6" t="str">
        <f>_xlfn.IFNA(IF(G$1&gt;$C1513,"",INDEX('2-1-1 紀錄下次購買項目'!$C:$C,MATCH('2-1-2 data.csv'!$A1513,'2-1-1 紀錄下次購買項目'!$A:$A,0)+'2-1-2 data.csv'!G$1-1)),"")</f>
        <v/>
      </c>
      <c r="H1513" s="6" t="str">
        <f>_xlfn.IFNA(IF(H$1&gt;$C1513,"",INDEX('2-1-1 紀錄下次購買項目'!$C:$C,MATCH('2-1-2 data.csv'!$A1513,'2-1-1 紀錄下次購買項目'!$A:$A,0)+'2-1-2 data.csv'!H$1-1)),"")</f>
        <v/>
      </c>
      <c r="I1513" s="6" t="str">
        <f>_xlfn.IFNA(IF(I$1&gt;$C1513,"",INDEX('2-1-1 紀錄下次購買項目'!$C:$C,MATCH('2-1-2 data.csv'!$A1513,'2-1-1 紀錄下次購買項目'!$A:$A,0)+'2-1-2 data.csv'!I$1-1)),"")</f>
        <v/>
      </c>
      <c r="J1513" s="6" t="str">
        <f>_xlfn.IFNA(IF(J$1&gt;$C1513,"",INDEX('2-1-1 紀錄下次購買項目'!$C:$C,MATCH('2-1-2 data.csv'!$A1513,'2-1-1 紀錄下次購買項目'!$A:$A,0)+'2-1-2 data.csv'!J$1-1)),"")</f>
        <v/>
      </c>
      <c r="K1513" s="6" t="str">
        <f>_xlfn.IFNA(IF(K$1&gt;$C1513,"",INDEX('2-1-1 紀錄下次購買項目'!$C:$C,MATCH('2-1-2 data.csv'!$A1513,'2-1-1 紀錄下次購買項目'!$A:$A,0)+'2-1-2 data.csv'!K$1-1)),"")</f>
        <v/>
      </c>
      <c r="L1513" s="6" t="str">
        <f>_xlfn.IFNA(IF(L$1&gt;$C1513,"",INDEX('2-1-1 紀錄下次購買項目'!$C:$C,MATCH('2-1-2 data.csv'!$A1513,'2-1-1 紀錄下次購買項目'!$A:$A,0)+'2-1-2 data.csv'!L$1-1)),"")</f>
        <v/>
      </c>
      <c r="M1513" s="6" t="str">
        <f>_xlfn.IFNA(IF(M$1&gt;$C1513,"",INDEX('2-1-1 紀錄下次購買項目'!$C:$C,MATCH('2-1-2 data.csv'!$A1513,'2-1-1 紀錄下次購買項目'!$A:$A,0)+'2-1-2 data.csv'!M$1-1)),"")</f>
        <v/>
      </c>
      <c r="N1513" s="6" t="str">
        <f>_xlfn.IFNA(IF(N$1&gt;$C1513,"",INDEX('2-1-1 紀錄下次購買項目'!$C:$C,MATCH('2-1-2 data.csv'!$A1513,'2-1-1 紀錄下次購買項目'!$A:$A,0)+'2-1-2 data.csv'!N$1-1)),"")</f>
        <v/>
      </c>
    </row>
    <row r="1514" spans="1:14">
      <c r="A1514" s="6">
        <v>72873</v>
      </c>
      <c r="B1514" s="6">
        <v>4825</v>
      </c>
      <c r="C1514" s="6">
        <v>1</v>
      </c>
      <c r="D1514" s="6">
        <v>1</v>
      </c>
      <c r="E1514" s="6" t="str">
        <f>_xlfn.IFNA(IF(E$1&gt;$C1514,"",INDEX('2-1-1 紀錄下次購買項目'!$C:$C,MATCH('2-1-2 data.csv'!$A1514,'2-1-1 紀錄下次購買項目'!$A:$A,0)+'2-1-2 data.csv'!E$1-1)),"")</f>
        <v>一般電池</v>
      </c>
      <c r="F1514" s="6" t="str">
        <f>_xlfn.IFNA(IF(F$1&gt;$C1514,"",INDEX('2-1-1 紀錄下次購買項目'!$C:$C,MATCH('2-1-2 data.csv'!$A1514,'2-1-1 紀錄下次購買項目'!$A:$A,0)+'2-1-2 data.csv'!F$1-1)),"")</f>
        <v/>
      </c>
      <c r="G1514" s="6" t="str">
        <f>_xlfn.IFNA(IF(G$1&gt;$C1514,"",INDEX('2-1-1 紀錄下次購買項目'!$C:$C,MATCH('2-1-2 data.csv'!$A1514,'2-1-1 紀錄下次購買項目'!$A:$A,0)+'2-1-2 data.csv'!G$1-1)),"")</f>
        <v/>
      </c>
      <c r="H1514" s="6" t="str">
        <f>_xlfn.IFNA(IF(H$1&gt;$C1514,"",INDEX('2-1-1 紀錄下次購買項目'!$C:$C,MATCH('2-1-2 data.csv'!$A1514,'2-1-1 紀錄下次購買項目'!$A:$A,0)+'2-1-2 data.csv'!H$1-1)),"")</f>
        <v/>
      </c>
      <c r="I1514" s="6" t="str">
        <f>_xlfn.IFNA(IF(I$1&gt;$C1514,"",INDEX('2-1-1 紀錄下次購買項目'!$C:$C,MATCH('2-1-2 data.csv'!$A1514,'2-1-1 紀錄下次購買項目'!$A:$A,0)+'2-1-2 data.csv'!I$1-1)),"")</f>
        <v/>
      </c>
      <c r="J1514" s="6" t="str">
        <f>_xlfn.IFNA(IF(J$1&gt;$C1514,"",INDEX('2-1-1 紀錄下次購買項目'!$C:$C,MATCH('2-1-2 data.csv'!$A1514,'2-1-1 紀錄下次購買項目'!$A:$A,0)+'2-1-2 data.csv'!J$1-1)),"")</f>
        <v/>
      </c>
      <c r="K1514" s="6" t="str">
        <f>_xlfn.IFNA(IF(K$1&gt;$C1514,"",INDEX('2-1-1 紀錄下次購買項目'!$C:$C,MATCH('2-1-2 data.csv'!$A1514,'2-1-1 紀錄下次購買項目'!$A:$A,0)+'2-1-2 data.csv'!K$1-1)),"")</f>
        <v/>
      </c>
      <c r="L1514" s="6" t="str">
        <f>_xlfn.IFNA(IF(L$1&gt;$C1514,"",INDEX('2-1-1 紀錄下次購買項目'!$C:$C,MATCH('2-1-2 data.csv'!$A1514,'2-1-1 紀錄下次購買項目'!$A:$A,0)+'2-1-2 data.csv'!L$1-1)),"")</f>
        <v/>
      </c>
      <c r="M1514" s="6" t="str">
        <f>_xlfn.IFNA(IF(M$1&gt;$C1514,"",INDEX('2-1-1 紀錄下次購買項目'!$C:$C,MATCH('2-1-2 data.csv'!$A1514,'2-1-1 紀錄下次購買項目'!$A:$A,0)+'2-1-2 data.csv'!M$1-1)),"")</f>
        <v/>
      </c>
      <c r="N1514" s="6" t="str">
        <f>_xlfn.IFNA(IF(N$1&gt;$C1514,"",INDEX('2-1-1 紀錄下次購買項目'!$C:$C,MATCH('2-1-2 data.csv'!$A1514,'2-1-1 紀錄下次購買項目'!$A:$A,0)+'2-1-2 data.csv'!N$1-1)),"")</f>
        <v/>
      </c>
    </row>
    <row r="1515" spans="1:14">
      <c r="A1515" s="6">
        <v>74486</v>
      </c>
      <c r="B1515" s="6">
        <v>4825</v>
      </c>
      <c r="C1515" s="6">
        <v>1</v>
      </c>
      <c r="D1515" s="6">
        <v>0</v>
      </c>
      <c r="E1515" s="6" t="str">
        <f>_xlfn.IFNA(IF(E$1&gt;$C1515,"",INDEX('2-1-1 紀錄下次購買項目'!$C:$C,MATCH('2-1-2 data.csv'!$A1515,'2-1-1 紀錄下次購買項目'!$A:$A,0)+'2-1-2 data.csv'!E$1-1)),"")</f>
        <v>30公升以下微電腦微波爐</v>
      </c>
      <c r="F1515" s="6" t="str">
        <f>_xlfn.IFNA(IF(F$1&gt;$C1515,"",INDEX('2-1-1 紀錄下次購買項目'!$C:$C,MATCH('2-1-2 data.csv'!$A1515,'2-1-1 紀錄下次購買項目'!$A:$A,0)+'2-1-2 data.csv'!F$1-1)),"")</f>
        <v/>
      </c>
      <c r="G1515" s="6" t="str">
        <f>_xlfn.IFNA(IF(G$1&gt;$C1515,"",INDEX('2-1-1 紀錄下次購買項目'!$C:$C,MATCH('2-1-2 data.csv'!$A1515,'2-1-1 紀錄下次購買項目'!$A:$A,0)+'2-1-2 data.csv'!G$1-1)),"")</f>
        <v/>
      </c>
      <c r="H1515" s="6" t="str">
        <f>_xlfn.IFNA(IF(H$1&gt;$C1515,"",INDEX('2-1-1 紀錄下次購買項目'!$C:$C,MATCH('2-1-2 data.csv'!$A1515,'2-1-1 紀錄下次購買項目'!$A:$A,0)+'2-1-2 data.csv'!H$1-1)),"")</f>
        <v/>
      </c>
      <c r="I1515" s="6" t="str">
        <f>_xlfn.IFNA(IF(I$1&gt;$C1515,"",INDEX('2-1-1 紀錄下次購買項目'!$C:$C,MATCH('2-1-2 data.csv'!$A1515,'2-1-1 紀錄下次購買項目'!$A:$A,0)+'2-1-2 data.csv'!I$1-1)),"")</f>
        <v/>
      </c>
      <c r="J1515" s="6" t="str">
        <f>_xlfn.IFNA(IF(J$1&gt;$C1515,"",INDEX('2-1-1 紀錄下次購買項目'!$C:$C,MATCH('2-1-2 data.csv'!$A1515,'2-1-1 紀錄下次購買項目'!$A:$A,0)+'2-1-2 data.csv'!J$1-1)),"")</f>
        <v/>
      </c>
      <c r="K1515" s="6" t="str">
        <f>_xlfn.IFNA(IF(K$1&gt;$C1515,"",INDEX('2-1-1 紀錄下次購買項目'!$C:$C,MATCH('2-1-2 data.csv'!$A1515,'2-1-1 紀錄下次購買項目'!$A:$A,0)+'2-1-2 data.csv'!K$1-1)),"")</f>
        <v/>
      </c>
      <c r="L1515" s="6" t="str">
        <f>_xlfn.IFNA(IF(L$1&gt;$C1515,"",INDEX('2-1-1 紀錄下次購買項目'!$C:$C,MATCH('2-1-2 data.csv'!$A1515,'2-1-1 紀錄下次購買項目'!$A:$A,0)+'2-1-2 data.csv'!L$1-1)),"")</f>
        <v/>
      </c>
      <c r="M1515" s="6" t="str">
        <f>_xlfn.IFNA(IF(M$1&gt;$C1515,"",INDEX('2-1-1 紀錄下次購買項目'!$C:$C,MATCH('2-1-2 data.csv'!$A1515,'2-1-1 紀錄下次購買項目'!$A:$A,0)+'2-1-2 data.csv'!M$1-1)),"")</f>
        <v/>
      </c>
      <c r="N1515" s="6" t="str">
        <f>_xlfn.IFNA(IF(N$1&gt;$C1515,"",INDEX('2-1-1 紀錄下次購買項目'!$C:$C,MATCH('2-1-2 data.csv'!$A1515,'2-1-1 紀錄下次購買項目'!$A:$A,0)+'2-1-2 data.csv'!N$1-1)),"")</f>
        <v/>
      </c>
    </row>
    <row r="1516" spans="1:14">
      <c r="A1516" s="6">
        <v>14578</v>
      </c>
      <c r="B1516" s="6">
        <v>4834</v>
      </c>
      <c r="C1516" s="6">
        <v>3</v>
      </c>
      <c r="D1516" s="6">
        <v>1</v>
      </c>
      <c r="E1516" s="6" t="str">
        <f>_xlfn.IFNA(IF(E$1&gt;$C1516,"",INDEX('2-1-1 紀錄下次購買項目'!$C:$C,MATCH('2-1-2 data.csv'!$A1516,'2-1-1 紀錄下次購買項目'!$A:$A,0)+'2-1-2 data.csv'!E$1-1)),"")</f>
        <v>會員贈品</v>
      </c>
      <c r="F1516" s="6" t="str">
        <f>_xlfn.IFNA(IF(F$1&gt;$C1516,"",INDEX('2-1-1 紀錄下次購買項目'!$C:$C,MATCH('2-1-2 data.csv'!$A1516,'2-1-1 紀錄下次購買項目'!$A:$A,0)+'2-1-2 data.csv'!F$1-1)),"")</f>
        <v>會員補卡</v>
      </c>
      <c r="G1516" s="6" t="str">
        <f>_xlfn.IFNA(IF(G$1&gt;$C1516,"",INDEX('2-1-1 紀錄下次購買項目'!$C:$C,MATCH('2-1-2 data.csv'!$A1516,'2-1-1 紀錄下次購買項目'!$A:$A,0)+'2-1-2 data.csv'!G$1-1)),"")</f>
        <v>家電維修費</v>
      </c>
      <c r="H1516" s="6" t="str">
        <f>_xlfn.IFNA(IF(H$1&gt;$C1516,"",INDEX('2-1-1 紀錄下次購買項目'!$C:$C,MATCH('2-1-2 data.csv'!$A1516,'2-1-1 紀錄下次購買項目'!$A:$A,0)+'2-1-2 data.csv'!H$1-1)),"")</f>
        <v/>
      </c>
      <c r="I1516" s="6" t="str">
        <f>_xlfn.IFNA(IF(I$1&gt;$C1516,"",INDEX('2-1-1 紀錄下次購買項目'!$C:$C,MATCH('2-1-2 data.csv'!$A1516,'2-1-1 紀錄下次購買項目'!$A:$A,0)+'2-1-2 data.csv'!I$1-1)),"")</f>
        <v/>
      </c>
      <c r="J1516" s="6" t="str">
        <f>_xlfn.IFNA(IF(J$1&gt;$C1516,"",INDEX('2-1-1 紀錄下次購買項目'!$C:$C,MATCH('2-1-2 data.csv'!$A1516,'2-1-1 紀錄下次購買項目'!$A:$A,0)+'2-1-2 data.csv'!J$1-1)),"")</f>
        <v/>
      </c>
      <c r="K1516" s="6" t="str">
        <f>_xlfn.IFNA(IF(K$1&gt;$C1516,"",INDEX('2-1-1 紀錄下次購買項目'!$C:$C,MATCH('2-1-2 data.csv'!$A1516,'2-1-1 紀錄下次購買項目'!$A:$A,0)+'2-1-2 data.csv'!K$1-1)),"")</f>
        <v/>
      </c>
      <c r="L1516" s="6" t="str">
        <f>_xlfn.IFNA(IF(L$1&gt;$C1516,"",INDEX('2-1-1 紀錄下次購買項目'!$C:$C,MATCH('2-1-2 data.csv'!$A1516,'2-1-1 紀錄下次購買項目'!$A:$A,0)+'2-1-2 data.csv'!L$1-1)),"")</f>
        <v/>
      </c>
      <c r="M1516" s="6" t="str">
        <f>_xlfn.IFNA(IF(M$1&gt;$C1516,"",INDEX('2-1-1 紀錄下次購買項目'!$C:$C,MATCH('2-1-2 data.csv'!$A1516,'2-1-1 紀錄下次購買項目'!$A:$A,0)+'2-1-2 data.csv'!M$1-1)),"")</f>
        <v/>
      </c>
      <c r="N1516" s="6" t="str">
        <f>_xlfn.IFNA(IF(N$1&gt;$C1516,"",INDEX('2-1-1 紀錄下次購買項目'!$C:$C,MATCH('2-1-2 data.csv'!$A1516,'2-1-1 紀錄下次購買項目'!$A:$A,0)+'2-1-2 data.csv'!N$1-1)),"")</f>
        <v/>
      </c>
    </row>
    <row r="1517" spans="1:14">
      <c r="A1517" s="6">
        <v>56491</v>
      </c>
      <c r="B1517" s="6">
        <v>4834</v>
      </c>
      <c r="C1517" s="6">
        <v>1</v>
      </c>
      <c r="D1517" s="6">
        <v>0</v>
      </c>
      <c r="E1517" s="6" t="str">
        <f>_xlfn.IFNA(IF(E$1&gt;$C1517,"",INDEX('2-1-1 紀錄下次購買項目'!$C:$C,MATCH('2-1-2 data.csv'!$A1517,'2-1-1 紀錄下次購買項目'!$A:$A,0)+'2-1-2 data.csv'!E$1-1)),"")</f>
        <v>家電安裝費</v>
      </c>
      <c r="F1517" s="6" t="str">
        <f>_xlfn.IFNA(IF(F$1&gt;$C1517,"",INDEX('2-1-1 紀錄下次購買項目'!$C:$C,MATCH('2-1-2 data.csv'!$A1517,'2-1-1 紀錄下次購買項目'!$A:$A,0)+'2-1-2 data.csv'!F$1-1)),"")</f>
        <v/>
      </c>
      <c r="G1517" s="6" t="str">
        <f>_xlfn.IFNA(IF(G$1&gt;$C1517,"",INDEX('2-1-1 紀錄下次購買項目'!$C:$C,MATCH('2-1-2 data.csv'!$A1517,'2-1-1 紀錄下次購買項目'!$A:$A,0)+'2-1-2 data.csv'!G$1-1)),"")</f>
        <v/>
      </c>
      <c r="H1517" s="6" t="str">
        <f>_xlfn.IFNA(IF(H$1&gt;$C1517,"",INDEX('2-1-1 紀錄下次購買項目'!$C:$C,MATCH('2-1-2 data.csv'!$A1517,'2-1-1 紀錄下次購買項目'!$A:$A,0)+'2-1-2 data.csv'!H$1-1)),"")</f>
        <v/>
      </c>
      <c r="I1517" s="6" t="str">
        <f>_xlfn.IFNA(IF(I$1&gt;$C1517,"",INDEX('2-1-1 紀錄下次購買項目'!$C:$C,MATCH('2-1-2 data.csv'!$A1517,'2-1-1 紀錄下次購買項目'!$A:$A,0)+'2-1-2 data.csv'!I$1-1)),"")</f>
        <v/>
      </c>
      <c r="J1517" s="6" t="str">
        <f>_xlfn.IFNA(IF(J$1&gt;$C1517,"",INDEX('2-1-1 紀錄下次購買項目'!$C:$C,MATCH('2-1-2 data.csv'!$A1517,'2-1-1 紀錄下次購買項目'!$A:$A,0)+'2-1-2 data.csv'!J$1-1)),"")</f>
        <v/>
      </c>
      <c r="K1517" s="6" t="str">
        <f>_xlfn.IFNA(IF(K$1&gt;$C1517,"",INDEX('2-1-1 紀錄下次購買項目'!$C:$C,MATCH('2-1-2 data.csv'!$A1517,'2-1-1 紀錄下次購買項目'!$A:$A,0)+'2-1-2 data.csv'!K$1-1)),"")</f>
        <v/>
      </c>
      <c r="L1517" s="6" t="str">
        <f>_xlfn.IFNA(IF(L$1&gt;$C1517,"",INDEX('2-1-1 紀錄下次購買項目'!$C:$C,MATCH('2-1-2 data.csv'!$A1517,'2-1-1 紀錄下次購買項目'!$A:$A,0)+'2-1-2 data.csv'!L$1-1)),"")</f>
        <v/>
      </c>
      <c r="M1517" s="6" t="str">
        <f>_xlfn.IFNA(IF(M$1&gt;$C1517,"",INDEX('2-1-1 紀錄下次購買項目'!$C:$C,MATCH('2-1-2 data.csv'!$A1517,'2-1-1 紀錄下次購買項目'!$A:$A,0)+'2-1-2 data.csv'!M$1-1)),"")</f>
        <v/>
      </c>
      <c r="N1517" s="6" t="str">
        <f>_xlfn.IFNA(IF(N$1&gt;$C1517,"",INDEX('2-1-1 紀錄下次購買項目'!$C:$C,MATCH('2-1-2 data.csv'!$A1517,'2-1-1 紀錄下次購買項目'!$A:$A,0)+'2-1-2 data.csv'!N$1-1)),"")</f>
        <v/>
      </c>
    </row>
    <row r="1518" spans="1:14">
      <c r="A1518" s="6">
        <v>14804</v>
      </c>
      <c r="B1518" s="6">
        <v>4842</v>
      </c>
      <c r="C1518" s="6">
        <v>1</v>
      </c>
      <c r="D1518" s="6">
        <v>2</v>
      </c>
      <c r="E1518" s="6" t="str">
        <f>_xlfn.IFNA(IF(E$1&gt;$C1518,"",INDEX('2-1-1 紀錄下次購買項目'!$C:$C,MATCH('2-1-2 data.csv'!$A1518,'2-1-1 紀錄下次購買項目'!$A:$A,0)+'2-1-2 data.csv'!E$1-1)),"")</f>
        <v>網路線材</v>
      </c>
      <c r="F1518" s="6" t="str">
        <f>_xlfn.IFNA(IF(F$1&gt;$C1518,"",INDEX('2-1-1 紀錄下次購買項目'!$C:$C,MATCH('2-1-2 data.csv'!$A1518,'2-1-1 紀錄下次購買項目'!$A:$A,0)+'2-1-2 data.csv'!F$1-1)),"")</f>
        <v/>
      </c>
      <c r="G1518" s="6" t="str">
        <f>_xlfn.IFNA(IF(G$1&gt;$C1518,"",INDEX('2-1-1 紀錄下次購買項目'!$C:$C,MATCH('2-1-2 data.csv'!$A1518,'2-1-1 紀錄下次購買項目'!$A:$A,0)+'2-1-2 data.csv'!G$1-1)),"")</f>
        <v/>
      </c>
      <c r="H1518" s="6" t="str">
        <f>_xlfn.IFNA(IF(H$1&gt;$C1518,"",INDEX('2-1-1 紀錄下次購買項目'!$C:$C,MATCH('2-1-2 data.csv'!$A1518,'2-1-1 紀錄下次購買項目'!$A:$A,0)+'2-1-2 data.csv'!H$1-1)),"")</f>
        <v/>
      </c>
      <c r="I1518" s="6" t="str">
        <f>_xlfn.IFNA(IF(I$1&gt;$C1518,"",INDEX('2-1-1 紀錄下次購買項目'!$C:$C,MATCH('2-1-2 data.csv'!$A1518,'2-1-1 紀錄下次購買項目'!$A:$A,0)+'2-1-2 data.csv'!I$1-1)),"")</f>
        <v/>
      </c>
      <c r="J1518" s="6" t="str">
        <f>_xlfn.IFNA(IF(J$1&gt;$C1518,"",INDEX('2-1-1 紀錄下次購買項目'!$C:$C,MATCH('2-1-2 data.csv'!$A1518,'2-1-1 紀錄下次購買項目'!$A:$A,0)+'2-1-2 data.csv'!J$1-1)),"")</f>
        <v/>
      </c>
      <c r="K1518" s="6" t="str">
        <f>_xlfn.IFNA(IF(K$1&gt;$C1518,"",INDEX('2-1-1 紀錄下次購買項目'!$C:$C,MATCH('2-1-2 data.csv'!$A1518,'2-1-1 紀錄下次購買項目'!$A:$A,0)+'2-1-2 data.csv'!K$1-1)),"")</f>
        <v/>
      </c>
      <c r="L1518" s="6" t="str">
        <f>_xlfn.IFNA(IF(L$1&gt;$C1518,"",INDEX('2-1-1 紀錄下次購買項目'!$C:$C,MATCH('2-1-2 data.csv'!$A1518,'2-1-1 紀錄下次購買項目'!$A:$A,0)+'2-1-2 data.csv'!L$1-1)),"")</f>
        <v/>
      </c>
      <c r="M1518" s="6" t="str">
        <f>_xlfn.IFNA(IF(M$1&gt;$C1518,"",INDEX('2-1-1 紀錄下次購買項目'!$C:$C,MATCH('2-1-2 data.csv'!$A1518,'2-1-1 紀錄下次購買項目'!$A:$A,0)+'2-1-2 data.csv'!M$1-1)),"")</f>
        <v/>
      </c>
      <c r="N1518" s="6" t="str">
        <f>_xlfn.IFNA(IF(N$1&gt;$C1518,"",INDEX('2-1-1 紀錄下次購買項目'!$C:$C,MATCH('2-1-2 data.csv'!$A1518,'2-1-1 紀錄下次購買項目'!$A:$A,0)+'2-1-2 data.csv'!N$1-1)),"")</f>
        <v/>
      </c>
    </row>
    <row r="1519" spans="1:14">
      <c r="A1519" s="6">
        <v>22946</v>
      </c>
      <c r="B1519" s="6">
        <v>4842</v>
      </c>
      <c r="C1519" s="6">
        <v>2</v>
      </c>
      <c r="D1519" s="6">
        <v>2</v>
      </c>
      <c r="E1519" s="6" t="str">
        <f>_xlfn.IFNA(IF(E$1&gt;$C1519,"",INDEX('2-1-1 紀錄下次購買項目'!$C:$C,MATCH('2-1-2 data.csv'!$A1519,'2-1-1 紀錄下次購買項目'!$A:$A,0)+'2-1-2 data.csv'!E$1-1)),"")</f>
        <v>LCD螢幕</v>
      </c>
      <c r="F1519" s="6" t="str">
        <f>_xlfn.IFNA(IF(F$1&gt;$C1519,"",INDEX('2-1-1 紀錄下次購買項目'!$C:$C,MATCH('2-1-2 data.csv'!$A1519,'2-1-1 紀錄下次購買項目'!$A:$A,0)+'2-1-2 data.csv'!F$1-1)),"")</f>
        <v>USB 儲存碟</v>
      </c>
      <c r="G1519" s="6" t="str">
        <f>_xlfn.IFNA(IF(G$1&gt;$C1519,"",INDEX('2-1-1 紀錄下次購買項目'!$C:$C,MATCH('2-1-2 data.csv'!$A1519,'2-1-1 紀錄下次購買項目'!$A:$A,0)+'2-1-2 data.csv'!G$1-1)),"")</f>
        <v/>
      </c>
      <c r="H1519" s="6" t="str">
        <f>_xlfn.IFNA(IF(H$1&gt;$C1519,"",INDEX('2-1-1 紀錄下次購買項目'!$C:$C,MATCH('2-1-2 data.csv'!$A1519,'2-1-1 紀錄下次購買項目'!$A:$A,0)+'2-1-2 data.csv'!H$1-1)),"")</f>
        <v/>
      </c>
      <c r="I1519" s="6" t="str">
        <f>_xlfn.IFNA(IF(I$1&gt;$C1519,"",INDEX('2-1-1 紀錄下次購買項目'!$C:$C,MATCH('2-1-2 data.csv'!$A1519,'2-1-1 紀錄下次購買項目'!$A:$A,0)+'2-1-2 data.csv'!I$1-1)),"")</f>
        <v/>
      </c>
      <c r="J1519" s="6" t="str">
        <f>_xlfn.IFNA(IF(J$1&gt;$C1519,"",INDEX('2-1-1 紀錄下次購買項目'!$C:$C,MATCH('2-1-2 data.csv'!$A1519,'2-1-1 紀錄下次購買項目'!$A:$A,0)+'2-1-2 data.csv'!J$1-1)),"")</f>
        <v/>
      </c>
      <c r="K1519" s="6" t="str">
        <f>_xlfn.IFNA(IF(K$1&gt;$C1519,"",INDEX('2-1-1 紀錄下次購買項目'!$C:$C,MATCH('2-1-2 data.csv'!$A1519,'2-1-1 紀錄下次購買項目'!$A:$A,0)+'2-1-2 data.csv'!K$1-1)),"")</f>
        <v/>
      </c>
      <c r="L1519" s="6" t="str">
        <f>_xlfn.IFNA(IF(L$1&gt;$C1519,"",INDEX('2-1-1 紀錄下次購買項目'!$C:$C,MATCH('2-1-2 data.csv'!$A1519,'2-1-1 紀錄下次購買項目'!$A:$A,0)+'2-1-2 data.csv'!L$1-1)),"")</f>
        <v/>
      </c>
      <c r="M1519" s="6" t="str">
        <f>_xlfn.IFNA(IF(M$1&gt;$C1519,"",INDEX('2-1-1 紀錄下次購買項目'!$C:$C,MATCH('2-1-2 data.csv'!$A1519,'2-1-1 紀錄下次購買項目'!$A:$A,0)+'2-1-2 data.csv'!M$1-1)),"")</f>
        <v/>
      </c>
      <c r="N1519" s="6" t="str">
        <f>_xlfn.IFNA(IF(N$1&gt;$C1519,"",INDEX('2-1-1 紀錄下次購買項目'!$C:$C,MATCH('2-1-2 data.csv'!$A1519,'2-1-1 紀錄下次購買項目'!$A:$A,0)+'2-1-2 data.csv'!N$1-1)),"")</f>
        <v/>
      </c>
    </row>
    <row r="1520" spans="1:14">
      <c r="A1520" s="6">
        <v>43757</v>
      </c>
      <c r="B1520" s="6">
        <v>4842</v>
      </c>
      <c r="C1520" s="6">
        <v>2</v>
      </c>
      <c r="D1520" s="6">
        <v>1</v>
      </c>
      <c r="E1520" s="6" t="str">
        <f>_xlfn.IFNA(IF(E$1&gt;$C1520,"",INDEX('2-1-1 紀錄下次購買項目'!$C:$C,MATCH('2-1-2 data.csv'!$A1520,'2-1-1 紀錄下次購買項目'!$A:$A,0)+'2-1-2 data.csv'!E$1-1)),"")</f>
        <v>延長線</v>
      </c>
      <c r="F1520" s="6" t="str">
        <f>_xlfn.IFNA(IF(F$1&gt;$C1520,"",INDEX('2-1-1 紀錄下次購買項目'!$C:$C,MATCH('2-1-2 data.csv'!$A1520,'2-1-1 紀錄下次購買項目'!$A:$A,0)+'2-1-2 data.csv'!F$1-1)),"")</f>
        <v>鹼性電池</v>
      </c>
      <c r="G1520" s="6" t="str">
        <f>_xlfn.IFNA(IF(G$1&gt;$C1520,"",INDEX('2-1-1 紀錄下次購買項目'!$C:$C,MATCH('2-1-2 data.csv'!$A1520,'2-1-1 紀錄下次購買項目'!$A:$A,0)+'2-1-2 data.csv'!G$1-1)),"")</f>
        <v/>
      </c>
      <c r="H1520" s="6" t="str">
        <f>_xlfn.IFNA(IF(H$1&gt;$C1520,"",INDEX('2-1-1 紀錄下次購買項目'!$C:$C,MATCH('2-1-2 data.csv'!$A1520,'2-1-1 紀錄下次購買項目'!$A:$A,0)+'2-1-2 data.csv'!H$1-1)),"")</f>
        <v/>
      </c>
      <c r="I1520" s="6" t="str">
        <f>_xlfn.IFNA(IF(I$1&gt;$C1520,"",INDEX('2-1-1 紀錄下次購買項目'!$C:$C,MATCH('2-1-2 data.csv'!$A1520,'2-1-1 紀錄下次購買項目'!$A:$A,0)+'2-1-2 data.csv'!I$1-1)),"")</f>
        <v/>
      </c>
      <c r="J1520" s="6" t="str">
        <f>_xlfn.IFNA(IF(J$1&gt;$C1520,"",INDEX('2-1-1 紀錄下次購買項目'!$C:$C,MATCH('2-1-2 data.csv'!$A1520,'2-1-1 紀錄下次購買項目'!$A:$A,0)+'2-1-2 data.csv'!J$1-1)),"")</f>
        <v/>
      </c>
      <c r="K1520" s="6" t="str">
        <f>_xlfn.IFNA(IF(K$1&gt;$C1520,"",INDEX('2-1-1 紀錄下次購買項目'!$C:$C,MATCH('2-1-2 data.csv'!$A1520,'2-1-1 紀錄下次購買項目'!$A:$A,0)+'2-1-2 data.csv'!K$1-1)),"")</f>
        <v/>
      </c>
      <c r="L1520" s="6" t="str">
        <f>_xlfn.IFNA(IF(L$1&gt;$C1520,"",INDEX('2-1-1 紀錄下次購買項目'!$C:$C,MATCH('2-1-2 data.csv'!$A1520,'2-1-1 紀錄下次購買項目'!$A:$A,0)+'2-1-2 data.csv'!L$1-1)),"")</f>
        <v/>
      </c>
      <c r="M1520" s="6" t="str">
        <f>_xlfn.IFNA(IF(M$1&gt;$C1520,"",INDEX('2-1-1 紀錄下次購買項目'!$C:$C,MATCH('2-1-2 data.csv'!$A1520,'2-1-1 紀錄下次購買項目'!$A:$A,0)+'2-1-2 data.csv'!M$1-1)),"")</f>
        <v/>
      </c>
      <c r="N1520" s="6" t="str">
        <f>_xlfn.IFNA(IF(N$1&gt;$C1520,"",INDEX('2-1-1 紀錄下次購買項目'!$C:$C,MATCH('2-1-2 data.csv'!$A1520,'2-1-1 紀錄下次購買項目'!$A:$A,0)+'2-1-2 data.csv'!N$1-1)),"")</f>
        <v/>
      </c>
    </row>
    <row r="1521" spans="1:14">
      <c r="A1521" s="6">
        <v>44256</v>
      </c>
      <c r="B1521" s="6">
        <v>4842</v>
      </c>
      <c r="C1521" s="6">
        <v>1</v>
      </c>
      <c r="D1521" s="6">
        <v>1</v>
      </c>
      <c r="E1521" s="6" t="str">
        <f>_xlfn.IFNA(IF(E$1&gt;$C1521,"",INDEX('2-1-1 紀錄下次購買項目'!$C:$C,MATCH('2-1-2 data.csv'!$A1521,'2-1-1 紀錄下次購買項目'!$A:$A,0)+'2-1-2 data.csv'!E$1-1)),"")</f>
        <v>DVD 燒錄器</v>
      </c>
      <c r="F1521" s="6" t="str">
        <f>_xlfn.IFNA(IF(F$1&gt;$C1521,"",INDEX('2-1-1 紀錄下次購買項目'!$C:$C,MATCH('2-1-2 data.csv'!$A1521,'2-1-1 紀錄下次購買項目'!$A:$A,0)+'2-1-2 data.csv'!F$1-1)),"")</f>
        <v/>
      </c>
      <c r="G1521" s="6" t="str">
        <f>_xlfn.IFNA(IF(G$1&gt;$C1521,"",INDEX('2-1-1 紀錄下次購買項目'!$C:$C,MATCH('2-1-2 data.csv'!$A1521,'2-1-1 紀錄下次購買項目'!$A:$A,0)+'2-1-2 data.csv'!G$1-1)),"")</f>
        <v/>
      </c>
      <c r="H1521" s="6" t="str">
        <f>_xlfn.IFNA(IF(H$1&gt;$C1521,"",INDEX('2-1-1 紀錄下次購買項目'!$C:$C,MATCH('2-1-2 data.csv'!$A1521,'2-1-1 紀錄下次購買項目'!$A:$A,0)+'2-1-2 data.csv'!H$1-1)),"")</f>
        <v/>
      </c>
      <c r="I1521" s="6" t="str">
        <f>_xlfn.IFNA(IF(I$1&gt;$C1521,"",INDEX('2-1-1 紀錄下次購買項目'!$C:$C,MATCH('2-1-2 data.csv'!$A1521,'2-1-1 紀錄下次購買項目'!$A:$A,0)+'2-1-2 data.csv'!I$1-1)),"")</f>
        <v/>
      </c>
      <c r="J1521" s="6" t="str">
        <f>_xlfn.IFNA(IF(J$1&gt;$C1521,"",INDEX('2-1-1 紀錄下次購買項目'!$C:$C,MATCH('2-1-2 data.csv'!$A1521,'2-1-1 紀錄下次購買項目'!$A:$A,0)+'2-1-2 data.csv'!J$1-1)),"")</f>
        <v/>
      </c>
      <c r="K1521" s="6" t="str">
        <f>_xlfn.IFNA(IF(K$1&gt;$C1521,"",INDEX('2-1-1 紀錄下次購買項目'!$C:$C,MATCH('2-1-2 data.csv'!$A1521,'2-1-1 紀錄下次購買項目'!$A:$A,0)+'2-1-2 data.csv'!K$1-1)),"")</f>
        <v/>
      </c>
      <c r="L1521" s="6" t="str">
        <f>_xlfn.IFNA(IF(L$1&gt;$C1521,"",INDEX('2-1-1 紀錄下次購買項目'!$C:$C,MATCH('2-1-2 data.csv'!$A1521,'2-1-1 紀錄下次購買項目'!$A:$A,0)+'2-1-2 data.csv'!L$1-1)),"")</f>
        <v/>
      </c>
      <c r="M1521" s="6" t="str">
        <f>_xlfn.IFNA(IF(M$1&gt;$C1521,"",INDEX('2-1-1 紀錄下次購買項目'!$C:$C,MATCH('2-1-2 data.csv'!$A1521,'2-1-1 紀錄下次購買項目'!$A:$A,0)+'2-1-2 data.csv'!M$1-1)),"")</f>
        <v/>
      </c>
      <c r="N1521" s="6" t="str">
        <f>_xlfn.IFNA(IF(N$1&gt;$C1521,"",INDEX('2-1-1 紀錄下次購買項目'!$C:$C,MATCH('2-1-2 data.csv'!$A1521,'2-1-1 紀錄下次購買項目'!$A:$A,0)+'2-1-2 data.csv'!N$1-1)),"")</f>
        <v/>
      </c>
    </row>
    <row r="1522" spans="1:14">
      <c r="A1522" s="6">
        <v>44376</v>
      </c>
      <c r="B1522" s="6">
        <v>4842</v>
      </c>
      <c r="C1522" s="6">
        <v>1</v>
      </c>
      <c r="D1522" s="6">
        <v>2</v>
      </c>
      <c r="E1522" s="6" t="str">
        <f>_xlfn.IFNA(IF(E$1&gt;$C1522,"",INDEX('2-1-1 紀錄下次購買項目'!$C:$C,MATCH('2-1-2 data.csv'!$A1522,'2-1-1 紀錄下次購買項目'!$A:$A,0)+'2-1-2 data.csv'!E$1-1)),"")</f>
        <v>HP墨水</v>
      </c>
      <c r="F1522" s="6" t="str">
        <f>_xlfn.IFNA(IF(F$1&gt;$C1522,"",INDEX('2-1-1 紀錄下次購買項目'!$C:$C,MATCH('2-1-2 data.csv'!$A1522,'2-1-1 紀錄下次購買項目'!$A:$A,0)+'2-1-2 data.csv'!F$1-1)),"")</f>
        <v/>
      </c>
      <c r="G1522" s="6" t="str">
        <f>_xlfn.IFNA(IF(G$1&gt;$C1522,"",INDEX('2-1-1 紀錄下次購買項目'!$C:$C,MATCH('2-1-2 data.csv'!$A1522,'2-1-1 紀錄下次購買項目'!$A:$A,0)+'2-1-2 data.csv'!G$1-1)),"")</f>
        <v/>
      </c>
      <c r="H1522" s="6" t="str">
        <f>_xlfn.IFNA(IF(H$1&gt;$C1522,"",INDEX('2-1-1 紀錄下次購買項目'!$C:$C,MATCH('2-1-2 data.csv'!$A1522,'2-1-1 紀錄下次購買項目'!$A:$A,0)+'2-1-2 data.csv'!H$1-1)),"")</f>
        <v/>
      </c>
      <c r="I1522" s="6" t="str">
        <f>_xlfn.IFNA(IF(I$1&gt;$C1522,"",INDEX('2-1-1 紀錄下次購買項目'!$C:$C,MATCH('2-1-2 data.csv'!$A1522,'2-1-1 紀錄下次購買項目'!$A:$A,0)+'2-1-2 data.csv'!I$1-1)),"")</f>
        <v/>
      </c>
      <c r="J1522" s="6" t="str">
        <f>_xlfn.IFNA(IF(J$1&gt;$C1522,"",INDEX('2-1-1 紀錄下次購買項目'!$C:$C,MATCH('2-1-2 data.csv'!$A1522,'2-1-1 紀錄下次購買項目'!$A:$A,0)+'2-1-2 data.csv'!J$1-1)),"")</f>
        <v/>
      </c>
      <c r="K1522" s="6" t="str">
        <f>_xlfn.IFNA(IF(K$1&gt;$C1522,"",INDEX('2-1-1 紀錄下次購買項目'!$C:$C,MATCH('2-1-2 data.csv'!$A1522,'2-1-1 紀錄下次購買項目'!$A:$A,0)+'2-1-2 data.csv'!K$1-1)),"")</f>
        <v/>
      </c>
      <c r="L1522" s="6" t="str">
        <f>_xlfn.IFNA(IF(L$1&gt;$C1522,"",INDEX('2-1-1 紀錄下次購買項目'!$C:$C,MATCH('2-1-2 data.csv'!$A1522,'2-1-1 紀錄下次購買項目'!$A:$A,0)+'2-1-2 data.csv'!L$1-1)),"")</f>
        <v/>
      </c>
      <c r="M1522" s="6" t="str">
        <f>_xlfn.IFNA(IF(M$1&gt;$C1522,"",INDEX('2-1-1 紀錄下次購買項目'!$C:$C,MATCH('2-1-2 data.csv'!$A1522,'2-1-1 紀錄下次購買項目'!$A:$A,0)+'2-1-2 data.csv'!M$1-1)),"")</f>
        <v/>
      </c>
      <c r="N1522" s="6" t="str">
        <f>_xlfn.IFNA(IF(N$1&gt;$C1522,"",INDEX('2-1-1 紀錄下次購買項目'!$C:$C,MATCH('2-1-2 data.csv'!$A1522,'2-1-1 紀錄下次購買項目'!$A:$A,0)+'2-1-2 data.csv'!N$1-1)),"")</f>
        <v/>
      </c>
    </row>
    <row r="1523" spans="1:14">
      <c r="A1523" s="6">
        <v>44506</v>
      </c>
      <c r="B1523" s="6">
        <v>4842</v>
      </c>
      <c r="C1523" s="6">
        <v>2</v>
      </c>
      <c r="D1523" s="6">
        <v>1</v>
      </c>
      <c r="E1523" s="6" t="str">
        <f>_xlfn.IFNA(IF(E$1&gt;$C1523,"",INDEX('2-1-1 紀錄下次購買項目'!$C:$C,MATCH('2-1-2 data.csv'!$A1523,'2-1-1 紀錄下次購買項目'!$A:$A,0)+'2-1-2 data.csv'!E$1-1)),"")</f>
        <v>MP3\MP4</v>
      </c>
      <c r="F1523" s="6" t="str">
        <f>_xlfn.IFNA(IF(F$1&gt;$C1523,"",INDEX('2-1-1 紀錄下次購買項目'!$C:$C,MATCH('2-1-2 data.csv'!$A1523,'2-1-1 紀錄下次購買項目'!$A:$A,0)+'2-1-2 data.csv'!F$1-1)),"")</f>
        <v>HP墨水</v>
      </c>
      <c r="G1523" s="6" t="str">
        <f>_xlfn.IFNA(IF(G$1&gt;$C1523,"",INDEX('2-1-1 紀錄下次購買項目'!$C:$C,MATCH('2-1-2 data.csv'!$A1523,'2-1-1 紀錄下次購買項目'!$A:$A,0)+'2-1-2 data.csv'!G$1-1)),"")</f>
        <v/>
      </c>
      <c r="H1523" s="6" t="str">
        <f>_xlfn.IFNA(IF(H$1&gt;$C1523,"",INDEX('2-1-1 紀錄下次購買項目'!$C:$C,MATCH('2-1-2 data.csv'!$A1523,'2-1-1 紀錄下次購買項目'!$A:$A,0)+'2-1-2 data.csv'!H$1-1)),"")</f>
        <v/>
      </c>
      <c r="I1523" s="6" t="str">
        <f>_xlfn.IFNA(IF(I$1&gt;$C1523,"",INDEX('2-1-1 紀錄下次購買項目'!$C:$C,MATCH('2-1-2 data.csv'!$A1523,'2-1-1 紀錄下次購買項目'!$A:$A,0)+'2-1-2 data.csv'!I$1-1)),"")</f>
        <v/>
      </c>
      <c r="J1523" s="6" t="str">
        <f>_xlfn.IFNA(IF(J$1&gt;$C1523,"",INDEX('2-1-1 紀錄下次購買項目'!$C:$C,MATCH('2-1-2 data.csv'!$A1523,'2-1-1 紀錄下次購買項目'!$A:$A,0)+'2-1-2 data.csv'!J$1-1)),"")</f>
        <v/>
      </c>
      <c r="K1523" s="6" t="str">
        <f>_xlfn.IFNA(IF(K$1&gt;$C1523,"",INDEX('2-1-1 紀錄下次購買項目'!$C:$C,MATCH('2-1-2 data.csv'!$A1523,'2-1-1 紀錄下次購買項目'!$A:$A,0)+'2-1-2 data.csv'!K$1-1)),"")</f>
        <v/>
      </c>
      <c r="L1523" s="6" t="str">
        <f>_xlfn.IFNA(IF(L$1&gt;$C1523,"",INDEX('2-1-1 紀錄下次購買項目'!$C:$C,MATCH('2-1-2 data.csv'!$A1523,'2-1-1 紀錄下次購買項目'!$A:$A,0)+'2-1-2 data.csv'!L$1-1)),"")</f>
        <v/>
      </c>
      <c r="M1523" s="6" t="str">
        <f>_xlfn.IFNA(IF(M$1&gt;$C1523,"",INDEX('2-1-1 紀錄下次購買項目'!$C:$C,MATCH('2-1-2 data.csv'!$A1523,'2-1-1 紀錄下次購買項目'!$A:$A,0)+'2-1-2 data.csv'!M$1-1)),"")</f>
        <v/>
      </c>
      <c r="N1523" s="6" t="str">
        <f>_xlfn.IFNA(IF(N$1&gt;$C1523,"",INDEX('2-1-1 紀錄下次購買項目'!$C:$C,MATCH('2-1-2 data.csv'!$A1523,'2-1-1 紀錄下次購買項目'!$A:$A,0)+'2-1-2 data.csv'!N$1-1)),"")</f>
        <v/>
      </c>
    </row>
    <row r="1524" spans="1:14">
      <c r="A1524" s="6">
        <v>69796</v>
      </c>
      <c r="B1524" s="6">
        <v>4842</v>
      </c>
      <c r="C1524" s="6">
        <v>1</v>
      </c>
      <c r="D1524" s="6">
        <v>1</v>
      </c>
      <c r="E1524" s="6" t="str">
        <f>_xlfn.IFNA(IF(E$1&gt;$C1524,"",INDEX('2-1-1 紀錄下次購買項目'!$C:$C,MATCH('2-1-2 data.csv'!$A1524,'2-1-1 紀錄下次購買項目'!$A:$A,0)+'2-1-2 data.csv'!E$1-1)),"")</f>
        <v>延長線</v>
      </c>
      <c r="F1524" s="6" t="str">
        <f>_xlfn.IFNA(IF(F$1&gt;$C1524,"",INDEX('2-1-1 紀錄下次購買項目'!$C:$C,MATCH('2-1-2 data.csv'!$A1524,'2-1-1 紀錄下次購買項目'!$A:$A,0)+'2-1-2 data.csv'!F$1-1)),"")</f>
        <v/>
      </c>
      <c r="G1524" s="6" t="str">
        <f>_xlfn.IFNA(IF(G$1&gt;$C1524,"",INDEX('2-1-1 紀錄下次購買項目'!$C:$C,MATCH('2-1-2 data.csv'!$A1524,'2-1-1 紀錄下次購買項目'!$A:$A,0)+'2-1-2 data.csv'!G$1-1)),"")</f>
        <v/>
      </c>
      <c r="H1524" s="6" t="str">
        <f>_xlfn.IFNA(IF(H$1&gt;$C1524,"",INDEX('2-1-1 紀錄下次購買項目'!$C:$C,MATCH('2-1-2 data.csv'!$A1524,'2-1-1 紀錄下次購買項目'!$A:$A,0)+'2-1-2 data.csv'!H$1-1)),"")</f>
        <v/>
      </c>
      <c r="I1524" s="6" t="str">
        <f>_xlfn.IFNA(IF(I$1&gt;$C1524,"",INDEX('2-1-1 紀錄下次購買項目'!$C:$C,MATCH('2-1-2 data.csv'!$A1524,'2-1-1 紀錄下次購買項目'!$A:$A,0)+'2-1-2 data.csv'!I$1-1)),"")</f>
        <v/>
      </c>
      <c r="J1524" s="6" t="str">
        <f>_xlfn.IFNA(IF(J$1&gt;$C1524,"",INDEX('2-1-1 紀錄下次購買項目'!$C:$C,MATCH('2-1-2 data.csv'!$A1524,'2-1-1 紀錄下次購買項目'!$A:$A,0)+'2-1-2 data.csv'!J$1-1)),"")</f>
        <v/>
      </c>
      <c r="K1524" s="6" t="str">
        <f>_xlfn.IFNA(IF(K$1&gt;$C1524,"",INDEX('2-1-1 紀錄下次購買項目'!$C:$C,MATCH('2-1-2 data.csv'!$A1524,'2-1-1 紀錄下次購買項目'!$A:$A,0)+'2-1-2 data.csv'!K$1-1)),"")</f>
        <v/>
      </c>
      <c r="L1524" s="6" t="str">
        <f>_xlfn.IFNA(IF(L$1&gt;$C1524,"",INDEX('2-1-1 紀錄下次購買項目'!$C:$C,MATCH('2-1-2 data.csv'!$A1524,'2-1-1 紀錄下次購買項目'!$A:$A,0)+'2-1-2 data.csv'!L$1-1)),"")</f>
        <v/>
      </c>
      <c r="M1524" s="6" t="str">
        <f>_xlfn.IFNA(IF(M$1&gt;$C1524,"",INDEX('2-1-1 紀錄下次購買項目'!$C:$C,MATCH('2-1-2 data.csv'!$A1524,'2-1-1 紀錄下次購買項目'!$A:$A,0)+'2-1-2 data.csv'!M$1-1)),"")</f>
        <v/>
      </c>
      <c r="N1524" s="6" t="str">
        <f>_xlfn.IFNA(IF(N$1&gt;$C1524,"",INDEX('2-1-1 紀錄下次購買項目'!$C:$C,MATCH('2-1-2 data.csv'!$A1524,'2-1-1 紀錄下次購買項目'!$A:$A,0)+'2-1-2 data.csv'!N$1-1)),"")</f>
        <v/>
      </c>
    </row>
    <row r="1525" spans="1:14">
      <c r="A1525" s="6">
        <v>70041</v>
      </c>
      <c r="B1525" s="6">
        <v>4842</v>
      </c>
      <c r="C1525" s="6">
        <v>1</v>
      </c>
      <c r="D1525" s="6">
        <v>2</v>
      </c>
      <c r="E1525" s="6" t="str">
        <f>_xlfn.IFNA(IF(E$1&gt;$C1525,"",INDEX('2-1-1 紀錄下次購買項目'!$C:$C,MATCH('2-1-2 data.csv'!$A1525,'2-1-1 紀錄下次購買項目'!$A:$A,0)+'2-1-2 data.csv'!E$1-1)),"")</f>
        <v>延長線</v>
      </c>
      <c r="F1525" s="6" t="str">
        <f>_xlfn.IFNA(IF(F$1&gt;$C1525,"",INDEX('2-1-1 紀錄下次購買項目'!$C:$C,MATCH('2-1-2 data.csv'!$A1525,'2-1-1 紀錄下次購買項目'!$A:$A,0)+'2-1-2 data.csv'!F$1-1)),"")</f>
        <v/>
      </c>
      <c r="G1525" s="6" t="str">
        <f>_xlfn.IFNA(IF(G$1&gt;$C1525,"",INDEX('2-1-1 紀錄下次購買項目'!$C:$C,MATCH('2-1-2 data.csv'!$A1525,'2-1-1 紀錄下次購買項目'!$A:$A,0)+'2-1-2 data.csv'!G$1-1)),"")</f>
        <v/>
      </c>
      <c r="H1525" s="6" t="str">
        <f>_xlfn.IFNA(IF(H$1&gt;$C1525,"",INDEX('2-1-1 紀錄下次購買項目'!$C:$C,MATCH('2-1-2 data.csv'!$A1525,'2-1-1 紀錄下次購買項目'!$A:$A,0)+'2-1-2 data.csv'!H$1-1)),"")</f>
        <v/>
      </c>
      <c r="I1525" s="6" t="str">
        <f>_xlfn.IFNA(IF(I$1&gt;$C1525,"",INDEX('2-1-1 紀錄下次購買項目'!$C:$C,MATCH('2-1-2 data.csv'!$A1525,'2-1-1 紀錄下次購買項目'!$A:$A,0)+'2-1-2 data.csv'!I$1-1)),"")</f>
        <v/>
      </c>
      <c r="J1525" s="6" t="str">
        <f>_xlfn.IFNA(IF(J$1&gt;$C1525,"",INDEX('2-1-1 紀錄下次購買項目'!$C:$C,MATCH('2-1-2 data.csv'!$A1525,'2-1-1 紀錄下次購買項目'!$A:$A,0)+'2-1-2 data.csv'!J$1-1)),"")</f>
        <v/>
      </c>
      <c r="K1525" s="6" t="str">
        <f>_xlfn.IFNA(IF(K$1&gt;$C1525,"",INDEX('2-1-1 紀錄下次購買項目'!$C:$C,MATCH('2-1-2 data.csv'!$A1525,'2-1-1 紀錄下次購買項目'!$A:$A,0)+'2-1-2 data.csv'!K$1-1)),"")</f>
        <v/>
      </c>
      <c r="L1525" s="6" t="str">
        <f>_xlfn.IFNA(IF(L$1&gt;$C1525,"",INDEX('2-1-1 紀錄下次購買項目'!$C:$C,MATCH('2-1-2 data.csv'!$A1525,'2-1-1 紀錄下次購買項目'!$A:$A,0)+'2-1-2 data.csv'!L$1-1)),"")</f>
        <v/>
      </c>
      <c r="M1525" s="6" t="str">
        <f>_xlfn.IFNA(IF(M$1&gt;$C1525,"",INDEX('2-1-1 紀錄下次購買項目'!$C:$C,MATCH('2-1-2 data.csv'!$A1525,'2-1-1 紀錄下次購買項目'!$A:$A,0)+'2-1-2 data.csv'!M$1-1)),"")</f>
        <v/>
      </c>
      <c r="N1525" s="6" t="str">
        <f>_xlfn.IFNA(IF(N$1&gt;$C1525,"",INDEX('2-1-1 紀錄下次購買項目'!$C:$C,MATCH('2-1-2 data.csv'!$A1525,'2-1-1 紀錄下次購買項目'!$A:$A,0)+'2-1-2 data.csv'!N$1-1)),"")</f>
        <v/>
      </c>
    </row>
    <row r="1526" spans="1:14">
      <c r="A1526" s="6">
        <v>71605</v>
      </c>
      <c r="B1526" s="6">
        <v>4842</v>
      </c>
      <c r="C1526" s="6">
        <v>2</v>
      </c>
      <c r="D1526" s="6">
        <v>1</v>
      </c>
      <c r="E1526" s="6" t="str">
        <f>_xlfn.IFNA(IF(E$1&gt;$C1526,"",INDEX('2-1-1 紀錄下次購買項目'!$C:$C,MATCH('2-1-2 data.csv'!$A1526,'2-1-1 紀錄下次購買項目'!$A:$A,0)+'2-1-2 data.csv'!E$1-1)),"")</f>
        <v>延長線</v>
      </c>
      <c r="F1526" s="6" t="str">
        <f>_xlfn.IFNA(IF(F$1&gt;$C1526,"",INDEX('2-1-1 紀錄下次購買項目'!$C:$C,MATCH('2-1-2 data.csv'!$A1526,'2-1-1 紀錄下次購買項目'!$A:$A,0)+'2-1-2 data.csv'!F$1-1)),"")</f>
        <v>網路線材</v>
      </c>
      <c r="G1526" s="6" t="str">
        <f>_xlfn.IFNA(IF(G$1&gt;$C1526,"",INDEX('2-1-1 紀錄下次購買項目'!$C:$C,MATCH('2-1-2 data.csv'!$A1526,'2-1-1 紀錄下次購買項目'!$A:$A,0)+'2-1-2 data.csv'!G$1-1)),"")</f>
        <v/>
      </c>
      <c r="H1526" s="6" t="str">
        <f>_xlfn.IFNA(IF(H$1&gt;$C1526,"",INDEX('2-1-1 紀錄下次購買項目'!$C:$C,MATCH('2-1-2 data.csv'!$A1526,'2-1-1 紀錄下次購買項目'!$A:$A,0)+'2-1-2 data.csv'!H$1-1)),"")</f>
        <v/>
      </c>
      <c r="I1526" s="6" t="str">
        <f>_xlfn.IFNA(IF(I$1&gt;$C1526,"",INDEX('2-1-1 紀錄下次購買項目'!$C:$C,MATCH('2-1-2 data.csv'!$A1526,'2-1-1 紀錄下次購買項目'!$A:$A,0)+'2-1-2 data.csv'!I$1-1)),"")</f>
        <v/>
      </c>
      <c r="J1526" s="6" t="str">
        <f>_xlfn.IFNA(IF(J$1&gt;$C1526,"",INDEX('2-1-1 紀錄下次購買項目'!$C:$C,MATCH('2-1-2 data.csv'!$A1526,'2-1-1 紀錄下次購買項目'!$A:$A,0)+'2-1-2 data.csv'!J$1-1)),"")</f>
        <v/>
      </c>
      <c r="K1526" s="6" t="str">
        <f>_xlfn.IFNA(IF(K$1&gt;$C1526,"",INDEX('2-1-1 紀錄下次購買項目'!$C:$C,MATCH('2-1-2 data.csv'!$A1526,'2-1-1 紀錄下次購買項目'!$A:$A,0)+'2-1-2 data.csv'!K$1-1)),"")</f>
        <v/>
      </c>
      <c r="L1526" s="6" t="str">
        <f>_xlfn.IFNA(IF(L$1&gt;$C1526,"",INDEX('2-1-1 紀錄下次購買項目'!$C:$C,MATCH('2-1-2 data.csv'!$A1526,'2-1-1 紀錄下次購買項目'!$A:$A,0)+'2-1-2 data.csv'!L$1-1)),"")</f>
        <v/>
      </c>
      <c r="M1526" s="6" t="str">
        <f>_xlfn.IFNA(IF(M$1&gt;$C1526,"",INDEX('2-1-1 紀錄下次購買項目'!$C:$C,MATCH('2-1-2 data.csv'!$A1526,'2-1-1 紀錄下次購買項目'!$A:$A,0)+'2-1-2 data.csv'!M$1-1)),"")</f>
        <v/>
      </c>
      <c r="N1526" s="6" t="str">
        <f>_xlfn.IFNA(IF(N$1&gt;$C1526,"",INDEX('2-1-1 紀錄下次購買項目'!$C:$C,MATCH('2-1-2 data.csv'!$A1526,'2-1-1 紀錄下次購買項目'!$A:$A,0)+'2-1-2 data.csv'!N$1-1)),"")</f>
        <v/>
      </c>
    </row>
    <row r="1527" spans="1:14">
      <c r="A1527" s="6">
        <v>73911</v>
      </c>
      <c r="B1527" s="6">
        <v>4842</v>
      </c>
      <c r="C1527" s="6">
        <v>1</v>
      </c>
      <c r="D1527" s="6">
        <v>0</v>
      </c>
      <c r="E1527" s="6" t="str">
        <f>_xlfn.IFNA(IF(E$1&gt;$C1527,"",INDEX('2-1-1 紀錄下次購買項目'!$C:$C,MATCH('2-1-2 data.csv'!$A1527,'2-1-1 紀錄下次購買項目'!$A:$A,0)+'2-1-2 data.csv'!E$1-1)),"")</f>
        <v>耳機麥克風</v>
      </c>
      <c r="F1527" s="6" t="str">
        <f>_xlfn.IFNA(IF(F$1&gt;$C1527,"",INDEX('2-1-1 紀錄下次購買項目'!$C:$C,MATCH('2-1-2 data.csv'!$A1527,'2-1-1 紀錄下次購買項目'!$A:$A,0)+'2-1-2 data.csv'!F$1-1)),"")</f>
        <v/>
      </c>
      <c r="G1527" s="6" t="str">
        <f>_xlfn.IFNA(IF(G$1&gt;$C1527,"",INDEX('2-1-1 紀錄下次購買項目'!$C:$C,MATCH('2-1-2 data.csv'!$A1527,'2-1-1 紀錄下次購買項目'!$A:$A,0)+'2-1-2 data.csv'!G$1-1)),"")</f>
        <v/>
      </c>
      <c r="H1527" s="6" t="str">
        <f>_xlfn.IFNA(IF(H$1&gt;$C1527,"",INDEX('2-1-1 紀錄下次購買項目'!$C:$C,MATCH('2-1-2 data.csv'!$A1527,'2-1-1 紀錄下次購買項目'!$A:$A,0)+'2-1-2 data.csv'!H$1-1)),"")</f>
        <v/>
      </c>
      <c r="I1527" s="6" t="str">
        <f>_xlfn.IFNA(IF(I$1&gt;$C1527,"",INDEX('2-1-1 紀錄下次購買項目'!$C:$C,MATCH('2-1-2 data.csv'!$A1527,'2-1-1 紀錄下次購買項目'!$A:$A,0)+'2-1-2 data.csv'!I$1-1)),"")</f>
        <v/>
      </c>
      <c r="J1527" s="6" t="str">
        <f>_xlfn.IFNA(IF(J$1&gt;$C1527,"",INDEX('2-1-1 紀錄下次購買項目'!$C:$C,MATCH('2-1-2 data.csv'!$A1527,'2-1-1 紀錄下次購買項目'!$A:$A,0)+'2-1-2 data.csv'!J$1-1)),"")</f>
        <v/>
      </c>
      <c r="K1527" s="6" t="str">
        <f>_xlfn.IFNA(IF(K$1&gt;$C1527,"",INDEX('2-1-1 紀錄下次購買項目'!$C:$C,MATCH('2-1-2 data.csv'!$A1527,'2-1-1 紀錄下次購買項目'!$A:$A,0)+'2-1-2 data.csv'!K$1-1)),"")</f>
        <v/>
      </c>
      <c r="L1527" s="6" t="str">
        <f>_xlfn.IFNA(IF(L$1&gt;$C1527,"",INDEX('2-1-1 紀錄下次購買項目'!$C:$C,MATCH('2-1-2 data.csv'!$A1527,'2-1-1 紀錄下次購買項目'!$A:$A,0)+'2-1-2 data.csv'!L$1-1)),"")</f>
        <v/>
      </c>
      <c r="M1527" s="6" t="str">
        <f>_xlfn.IFNA(IF(M$1&gt;$C1527,"",INDEX('2-1-1 紀錄下次購買項目'!$C:$C,MATCH('2-1-2 data.csv'!$A1527,'2-1-1 紀錄下次購買項目'!$A:$A,0)+'2-1-2 data.csv'!M$1-1)),"")</f>
        <v/>
      </c>
      <c r="N1527" s="6" t="str">
        <f>_xlfn.IFNA(IF(N$1&gt;$C1527,"",INDEX('2-1-1 紀錄下次購買項目'!$C:$C,MATCH('2-1-2 data.csv'!$A1527,'2-1-1 紀錄下次購買項目'!$A:$A,0)+'2-1-2 data.csv'!N$1-1)),"")</f>
        <v/>
      </c>
    </row>
    <row r="1528" spans="1:14">
      <c r="A1528" s="6">
        <v>21319</v>
      </c>
      <c r="B1528" s="6">
        <v>4854</v>
      </c>
      <c r="C1528" s="6">
        <v>1</v>
      </c>
      <c r="D1528" s="6">
        <v>1</v>
      </c>
      <c r="E1528" s="6" t="str">
        <f>_xlfn.IFNA(IF(E$1&gt;$C1528,"",INDEX('2-1-1 紀錄下次購買項目'!$C:$C,MATCH('2-1-2 data.csv'!$A1528,'2-1-1 紀錄下次購買項目'!$A:$A,0)+'2-1-2 data.csv'!E$1-1)),"")</f>
        <v>鍵盤</v>
      </c>
      <c r="F1528" s="6" t="str">
        <f>_xlfn.IFNA(IF(F$1&gt;$C1528,"",INDEX('2-1-1 紀錄下次購買項目'!$C:$C,MATCH('2-1-2 data.csv'!$A1528,'2-1-1 紀錄下次購買項目'!$A:$A,0)+'2-1-2 data.csv'!F$1-1)),"")</f>
        <v/>
      </c>
      <c r="G1528" s="6" t="str">
        <f>_xlfn.IFNA(IF(G$1&gt;$C1528,"",INDEX('2-1-1 紀錄下次購買項目'!$C:$C,MATCH('2-1-2 data.csv'!$A1528,'2-1-1 紀錄下次購買項目'!$A:$A,0)+'2-1-2 data.csv'!G$1-1)),"")</f>
        <v/>
      </c>
      <c r="H1528" s="6" t="str">
        <f>_xlfn.IFNA(IF(H$1&gt;$C1528,"",INDEX('2-1-1 紀錄下次購買項目'!$C:$C,MATCH('2-1-2 data.csv'!$A1528,'2-1-1 紀錄下次購買項目'!$A:$A,0)+'2-1-2 data.csv'!H$1-1)),"")</f>
        <v/>
      </c>
      <c r="I1528" s="6" t="str">
        <f>_xlfn.IFNA(IF(I$1&gt;$C1528,"",INDEX('2-1-1 紀錄下次購買項目'!$C:$C,MATCH('2-1-2 data.csv'!$A1528,'2-1-1 紀錄下次購買項目'!$A:$A,0)+'2-1-2 data.csv'!I$1-1)),"")</f>
        <v/>
      </c>
      <c r="J1528" s="6" t="str">
        <f>_xlfn.IFNA(IF(J$1&gt;$C1528,"",INDEX('2-1-1 紀錄下次購買項目'!$C:$C,MATCH('2-1-2 data.csv'!$A1528,'2-1-1 紀錄下次購買項目'!$A:$A,0)+'2-1-2 data.csv'!J$1-1)),"")</f>
        <v/>
      </c>
      <c r="K1528" s="6" t="str">
        <f>_xlfn.IFNA(IF(K$1&gt;$C1528,"",INDEX('2-1-1 紀錄下次購買項目'!$C:$C,MATCH('2-1-2 data.csv'!$A1528,'2-1-1 紀錄下次購買項目'!$A:$A,0)+'2-1-2 data.csv'!K$1-1)),"")</f>
        <v/>
      </c>
      <c r="L1528" s="6" t="str">
        <f>_xlfn.IFNA(IF(L$1&gt;$C1528,"",INDEX('2-1-1 紀錄下次購買項目'!$C:$C,MATCH('2-1-2 data.csv'!$A1528,'2-1-1 紀錄下次購買項目'!$A:$A,0)+'2-1-2 data.csv'!L$1-1)),"")</f>
        <v/>
      </c>
      <c r="M1528" s="6" t="str">
        <f>_xlfn.IFNA(IF(M$1&gt;$C1528,"",INDEX('2-1-1 紀錄下次購買項目'!$C:$C,MATCH('2-1-2 data.csv'!$A1528,'2-1-1 紀錄下次購買項目'!$A:$A,0)+'2-1-2 data.csv'!M$1-1)),"")</f>
        <v/>
      </c>
      <c r="N1528" s="6" t="str">
        <f>_xlfn.IFNA(IF(N$1&gt;$C1528,"",INDEX('2-1-1 紀錄下次購買項目'!$C:$C,MATCH('2-1-2 data.csv'!$A1528,'2-1-1 紀錄下次購買項目'!$A:$A,0)+'2-1-2 data.csv'!N$1-1)),"")</f>
        <v/>
      </c>
    </row>
    <row r="1529" spans="1:14">
      <c r="A1529" s="6">
        <v>40048</v>
      </c>
      <c r="B1529" s="6">
        <v>4854</v>
      </c>
      <c r="C1529" s="6">
        <v>1</v>
      </c>
      <c r="D1529" s="6">
        <v>1</v>
      </c>
      <c r="E1529" s="6" t="str">
        <f>_xlfn.IFNA(IF(E$1&gt;$C1529,"",INDEX('2-1-1 紀錄下次購買項目'!$C:$C,MATCH('2-1-2 data.csv'!$A1529,'2-1-1 紀錄下次購買項目'!$A:$A,0)+'2-1-2 data.csv'!E$1-1)),"")</f>
        <v>HP墨水</v>
      </c>
      <c r="F1529" s="6" t="str">
        <f>_xlfn.IFNA(IF(F$1&gt;$C1529,"",INDEX('2-1-1 紀錄下次購買項目'!$C:$C,MATCH('2-1-2 data.csv'!$A1529,'2-1-1 紀錄下次購買項目'!$A:$A,0)+'2-1-2 data.csv'!F$1-1)),"")</f>
        <v/>
      </c>
      <c r="G1529" s="6" t="str">
        <f>_xlfn.IFNA(IF(G$1&gt;$C1529,"",INDEX('2-1-1 紀錄下次購買項目'!$C:$C,MATCH('2-1-2 data.csv'!$A1529,'2-1-1 紀錄下次購買項目'!$A:$A,0)+'2-1-2 data.csv'!G$1-1)),"")</f>
        <v/>
      </c>
      <c r="H1529" s="6" t="str">
        <f>_xlfn.IFNA(IF(H$1&gt;$C1529,"",INDEX('2-1-1 紀錄下次購買項目'!$C:$C,MATCH('2-1-2 data.csv'!$A1529,'2-1-1 紀錄下次購買項目'!$A:$A,0)+'2-1-2 data.csv'!H$1-1)),"")</f>
        <v/>
      </c>
      <c r="I1529" s="6" t="str">
        <f>_xlfn.IFNA(IF(I$1&gt;$C1529,"",INDEX('2-1-1 紀錄下次購買項目'!$C:$C,MATCH('2-1-2 data.csv'!$A1529,'2-1-1 紀錄下次購買項目'!$A:$A,0)+'2-1-2 data.csv'!I$1-1)),"")</f>
        <v/>
      </c>
      <c r="J1529" s="6" t="str">
        <f>_xlfn.IFNA(IF(J$1&gt;$C1529,"",INDEX('2-1-1 紀錄下次購買項目'!$C:$C,MATCH('2-1-2 data.csv'!$A1529,'2-1-1 紀錄下次購買項目'!$A:$A,0)+'2-1-2 data.csv'!J$1-1)),"")</f>
        <v/>
      </c>
      <c r="K1529" s="6" t="str">
        <f>_xlfn.IFNA(IF(K$1&gt;$C1529,"",INDEX('2-1-1 紀錄下次購買項目'!$C:$C,MATCH('2-1-2 data.csv'!$A1529,'2-1-1 紀錄下次購買項目'!$A:$A,0)+'2-1-2 data.csv'!K$1-1)),"")</f>
        <v/>
      </c>
      <c r="L1529" s="6" t="str">
        <f>_xlfn.IFNA(IF(L$1&gt;$C1529,"",INDEX('2-1-1 紀錄下次購買項目'!$C:$C,MATCH('2-1-2 data.csv'!$A1529,'2-1-1 紀錄下次購買項目'!$A:$A,0)+'2-1-2 data.csv'!L$1-1)),"")</f>
        <v/>
      </c>
      <c r="M1529" s="6" t="str">
        <f>_xlfn.IFNA(IF(M$1&gt;$C1529,"",INDEX('2-1-1 紀錄下次購買項目'!$C:$C,MATCH('2-1-2 data.csv'!$A1529,'2-1-1 紀錄下次購買項目'!$A:$A,0)+'2-1-2 data.csv'!M$1-1)),"")</f>
        <v/>
      </c>
      <c r="N1529" s="6" t="str">
        <f>_xlfn.IFNA(IF(N$1&gt;$C1529,"",INDEX('2-1-1 紀錄下次購買項目'!$C:$C,MATCH('2-1-2 data.csv'!$A1529,'2-1-1 紀錄下次購買項目'!$A:$A,0)+'2-1-2 data.csv'!N$1-1)),"")</f>
        <v/>
      </c>
    </row>
    <row r="1530" spans="1:14">
      <c r="A1530" s="6">
        <v>43758</v>
      </c>
      <c r="B1530" s="6">
        <v>4854</v>
      </c>
      <c r="C1530" s="6">
        <v>1</v>
      </c>
      <c r="D1530" s="6">
        <v>1</v>
      </c>
      <c r="E1530" s="6" t="str">
        <f>_xlfn.IFNA(IF(E$1&gt;$C1530,"",INDEX('2-1-1 紀錄下次購買項目'!$C:$C,MATCH('2-1-2 data.csv'!$A1530,'2-1-1 紀錄下次購買項目'!$A:$A,0)+'2-1-2 data.csv'!E$1-1)),"")</f>
        <v>耳機麥克風</v>
      </c>
      <c r="F1530" s="6" t="str">
        <f>_xlfn.IFNA(IF(F$1&gt;$C1530,"",INDEX('2-1-1 紀錄下次購買項目'!$C:$C,MATCH('2-1-2 data.csv'!$A1530,'2-1-1 紀錄下次購買項目'!$A:$A,0)+'2-1-2 data.csv'!F$1-1)),"")</f>
        <v/>
      </c>
      <c r="G1530" s="6" t="str">
        <f>_xlfn.IFNA(IF(G$1&gt;$C1530,"",INDEX('2-1-1 紀錄下次購買項目'!$C:$C,MATCH('2-1-2 data.csv'!$A1530,'2-1-1 紀錄下次購買項目'!$A:$A,0)+'2-1-2 data.csv'!G$1-1)),"")</f>
        <v/>
      </c>
      <c r="H1530" s="6" t="str">
        <f>_xlfn.IFNA(IF(H$1&gt;$C1530,"",INDEX('2-1-1 紀錄下次購買項目'!$C:$C,MATCH('2-1-2 data.csv'!$A1530,'2-1-1 紀錄下次購買項目'!$A:$A,0)+'2-1-2 data.csv'!H$1-1)),"")</f>
        <v/>
      </c>
      <c r="I1530" s="6" t="str">
        <f>_xlfn.IFNA(IF(I$1&gt;$C1530,"",INDEX('2-1-1 紀錄下次購買項目'!$C:$C,MATCH('2-1-2 data.csv'!$A1530,'2-1-1 紀錄下次購買項目'!$A:$A,0)+'2-1-2 data.csv'!I$1-1)),"")</f>
        <v/>
      </c>
      <c r="J1530" s="6" t="str">
        <f>_xlfn.IFNA(IF(J$1&gt;$C1530,"",INDEX('2-1-1 紀錄下次購買項目'!$C:$C,MATCH('2-1-2 data.csv'!$A1530,'2-1-1 紀錄下次購買項目'!$A:$A,0)+'2-1-2 data.csv'!J$1-1)),"")</f>
        <v/>
      </c>
      <c r="K1530" s="6" t="str">
        <f>_xlfn.IFNA(IF(K$1&gt;$C1530,"",INDEX('2-1-1 紀錄下次購買項目'!$C:$C,MATCH('2-1-2 data.csv'!$A1530,'2-1-1 紀錄下次購買項目'!$A:$A,0)+'2-1-2 data.csv'!K$1-1)),"")</f>
        <v/>
      </c>
      <c r="L1530" s="6" t="str">
        <f>_xlfn.IFNA(IF(L$1&gt;$C1530,"",INDEX('2-1-1 紀錄下次購買項目'!$C:$C,MATCH('2-1-2 data.csv'!$A1530,'2-1-1 紀錄下次購買項目'!$A:$A,0)+'2-1-2 data.csv'!L$1-1)),"")</f>
        <v/>
      </c>
      <c r="M1530" s="6" t="str">
        <f>_xlfn.IFNA(IF(M$1&gt;$C1530,"",INDEX('2-1-1 紀錄下次購買項目'!$C:$C,MATCH('2-1-2 data.csv'!$A1530,'2-1-1 紀錄下次購買項目'!$A:$A,0)+'2-1-2 data.csv'!M$1-1)),"")</f>
        <v/>
      </c>
      <c r="N1530" s="6" t="str">
        <f>_xlfn.IFNA(IF(N$1&gt;$C1530,"",INDEX('2-1-1 紀錄下次購買項目'!$C:$C,MATCH('2-1-2 data.csv'!$A1530,'2-1-1 紀錄下次購買項目'!$A:$A,0)+'2-1-2 data.csv'!N$1-1)),"")</f>
        <v/>
      </c>
    </row>
    <row r="1531" spans="1:14">
      <c r="A1531" s="6">
        <v>59732</v>
      </c>
      <c r="B1531" s="6">
        <v>4854</v>
      </c>
      <c r="C1531" s="6">
        <v>1</v>
      </c>
      <c r="D1531" s="6">
        <v>0</v>
      </c>
      <c r="E1531" s="6" t="str">
        <f>_xlfn.IFNA(IF(E$1&gt;$C1531,"",INDEX('2-1-1 紀錄下次購買項目'!$C:$C,MATCH('2-1-2 data.csv'!$A1531,'2-1-1 紀錄下次購買項目'!$A:$A,0)+'2-1-2 data.csv'!E$1-1)),"")</f>
        <v>30公升以下微電腦微波爐</v>
      </c>
      <c r="F1531" s="6" t="str">
        <f>_xlfn.IFNA(IF(F$1&gt;$C1531,"",INDEX('2-1-1 紀錄下次購買項目'!$C:$C,MATCH('2-1-2 data.csv'!$A1531,'2-1-1 紀錄下次購買項目'!$A:$A,0)+'2-1-2 data.csv'!F$1-1)),"")</f>
        <v/>
      </c>
      <c r="G1531" s="6" t="str">
        <f>_xlfn.IFNA(IF(G$1&gt;$C1531,"",INDEX('2-1-1 紀錄下次購買項目'!$C:$C,MATCH('2-1-2 data.csv'!$A1531,'2-1-1 紀錄下次購買項目'!$A:$A,0)+'2-1-2 data.csv'!G$1-1)),"")</f>
        <v/>
      </c>
      <c r="H1531" s="6" t="str">
        <f>_xlfn.IFNA(IF(H$1&gt;$C1531,"",INDEX('2-1-1 紀錄下次購買項目'!$C:$C,MATCH('2-1-2 data.csv'!$A1531,'2-1-1 紀錄下次購買項目'!$A:$A,0)+'2-1-2 data.csv'!H$1-1)),"")</f>
        <v/>
      </c>
      <c r="I1531" s="6" t="str">
        <f>_xlfn.IFNA(IF(I$1&gt;$C1531,"",INDEX('2-1-1 紀錄下次購買項目'!$C:$C,MATCH('2-1-2 data.csv'!$A1531,'2-1-1 紀錄下次購買項目'!$A:$A,0)+'2-1-2 data.csv'!I$1-1)),"")</f>
        <v/>
      </c>
      <c r="J1531" s="6" t="str">
        <f>_xlfn.IFNA(IF(J$1&gt;$C1531,"",INDEX('2-1-1 紀錄下次購買項目'!$C:$C,MATCH('2-1-2 data.csv'!$A1531,'2-1-1 紀錄下次購買項目'!$A:$A,0)+'2-1-2 data.csv'!J$1-1)),"")</f>
        <v/>
      </c>
      <c r="K1531" s="6" t="str">
        <f>_xlfn.IFNA(IF(K$1&gt;$C1531,"",INDEX('2-1-1 紀錄下次購買項目'!$C:$C,MATCH('2-1-2 data.csv'!$A1531,'2-1-1 紀錄下次購買項目'!$A:$A,0)+'2-1-2 data.csv'!K$1-1)),"")</f>
        <v/>
      </c>
      <c r="L1531" s="6" t="str">
        <f>_xlfn.IFNA(IF(L$1&gt;$C1531,"",INDEX('2-1-1 紀錄下次購買項目'!$C:$C,MATCH('2-1-2 data.csv'!$A1531,'2-1-1 紀錄下次購買項目'!$A:$A,0)+'2-1-2 data.csv'!L$1-1)),"")</f>
        <v/>
      </c>
      <c r="M1531" s="6" t="str">
        <f>_xlfn.IFNA(IF(M$1&gt;$C1531,"",INDEX('2-1-1 紀錄下次購買項目'!$C:$C,MATCH('2-1-2 data.csv'!$A1531,'2-1-1 紀錄下次購買項目'!$A:$A,0)+'2-1-2 data.csv'!M$1-1)),"")</f>
        <v/>
      </c>
      <c r="N1531" s="6" t="str">
        <f>_xlfn.IFNA(IF(N$1&gt;$C1531,"",INDEX('2-1-1 紀錄下次購買項目'!$C:$C,MATCH('2-1-2 data.csv'!$A1531,'2-1-1 紀錄下次購買項目'!$A:$A,0)+'2-1-2 data.csv'!N$1-1)),"")</f>
        <v/>
      </c>
    </row>
    <row r="1532" spans="1:14">
      <c r="A1532" s="6">
        <v>14891</v>
      </c>
      <c r="B1532" s="6">
        <v>4866</v>
      </c>
      <c r="C1532" s="6">
        <v>3</v>
      </c>
      <c r="D1532" s="6">
        <v>1</v>
      </c>
      <c r="E1532" s="6" t="str">
        <f>_xlfn.IFNA(IF(E$1&gt;$C1532,"",INDEX('2-1-1 紀錄下次購買項目'!$C:$C,MATCH('2-1-2 data.csv'!$A1532,'2-1-1 紀錄下次購買項目'!$A:$A,0)+'2-1-2 data.csv'!E$1-1)),"")</f>
        <v>會員贈品</v>
      </c>
      <c r="F1532" s="6" t="str">
        <f>_xlfn.IFNA(IF(F$1&gt;$C1532,"",INDEX('2-1-1 紀錄下次購買項目'!$C:$C,MATCH('2-1-2 data.csv'!$A1532,'2-1-1 紀錄下次購買項目'!$A:$A,0)+'2-1-2 data.csv'!F$1-1)),"")</f>
        <v>會員補卡</v>
      </c>
      <c r="G1532" s="6" t="str">
        <f>_xlfn.IFNA(IF(G$1&gt;$C1532,"",INDEX('2-1-1 紀錄下次購買項目'!$C:$C,MATCH('2-1-2 data.csv'!$A1532,'2-1-1 紀錄下次購買項目'!$A:$A,0)+'2-1-2 data.csv'!G$1-1)),"")</f>
        <v>家電維修費</v>
      </c>
      <c r="H1532" s="6" t="str">
        <f>_xlfn.IFNA(IF(H$1&gt;$C1532,"",INDEX('2-1-1 紀錄下次購買項目'!$C:$C,MATCH('2-1-2 data.csv'!$A1532,'2-1-1 紀錄下次購買項目'!$A:$A,0)+'2-1-2 data.csv'!H$1-1)),"")</f>
        <v/>
      </c>
      <c r="I1532" s="6" t="str">
        <f>_xlfn.IFNA(IF(I$1&gt;$C1532,"",INDEX('2-1-1 紀錄下次購買項目'!$C:$C,MATCH('2-1-2 data.csv'!$A1532,'2-1-1 紀錄下次購買項目'!$A:$A,0)+'2-1-2 data.csv'!I$1-1)),"")</f>
        <v/>
      </c>
      <c r="J1532" s="6" t="str">
        <f>_xlfn.IFNA(IF(J$1&gt;$C1532,"",INDEX('2-1-1 紀錄下次購買項目'!$C:$C,MATCH('2-1-2 data.csv'!$A1532,'2-1-1 紀錄下次購買項目'!$A:$A,0)+'2-1-2 data.csv'!J$1-1)),"")</f>
        <v/>
      </c>
      <c r="K1532" s="6" t="str">
        <f>_xlfn.IFNA(IF(K$1&gt;$C1532,"",INDEX('2-1-1 紀錄下次購買項目'!$C:$C,MATCH('2-1-2 data.csv'!$A1532,'2-1-1 紀錄下次購買項目'!$A:$A,0)+'2-1-2 data.csv'!K$1-1)),"")</f>
        <v/>
      </c>
      <c r="L1532" s="6" t="str">
        <f>_xlfn.IFNA(IF(L$1&gt;$C1532,"",INDEX('2-1-1 紀錄下次購買項目'!$C:$C,MATCH('2-1-2 data.csv'!$A1532,'2-1-1 紀錄下次購買項目'!$A:$A,0)+'2-1-2 data.csv'!L$1-1)),"")</f>
        <v/>
      </c>
      <c r="M1532" s="6" t="str">
        <f>_xlfn.IFNA(IF(M$1&gt;$C1532,"",INDEX('2-1-1 紀錄下次購買項目'!$C:$C,MATCH('2-1-2 data.csv'!$A1532,'2-1-1 紀錄下次購買項目'!$A:$A,0)+'2-1-2 data.csv'!M$1-1)),"")</f>
        <v/>
      </c>
      <c r="N1532" s="6" t="str">
        <f>_xlfn.IFNA(IF(N$1&gt;$C1532,"",INDEX('2-1-1 紀錄下次購買項目'!$C:$C,MATCH('2-1-2 data.csv'!$A1532,'2-1-1 紀錄下次購買項目'!$A:$A,0)+'2-1-2 data.csv'!N$1-1)),"")</f>
        <v/>
      </c>
    </row>
    <row r="1533" spans="1:14">
      <c r="A1533" s="6">
        <v>35621</v>
      </c>
      <c r="B1533" s="6">
        <v>4866</v>
      </c>
      <c r="C1533" s="6">
        <v>1</v>
      </c>
      <c r="D1533" s="6">
        <v>1</v>
      </c>
      <c r="E1533" s="6" t="str">
        <f>_xlfn.IFNA(IF(E$1&gt;$C1533,"",INDEX('2-1-1 紀錄下次購買項目'!$C:$C,MATCH('2-1-2 data.csv'!$A1533,'2-1-1 紀錄下次購買項目'!$A:$A,0)+'2-1-2 data.csv'!E$1-1)),"")</f>
        <v>MP3\MP4</v>
      </c>
      <c r="F1533" s="6" t="str">
        <f>_xlfn.IFNA(IF(F$1&gt;$C1533,"",INDEX('2-1-1 紀錄下次購買項目'!$C:$C,MATCH('2-1-2 data.csv'!$A1533,'2-1-1 紀錄下次購買項目'!$A:$A,0)+'2-1-2 data.csv'!F$1-1)),"")</f>
        <v/>
      </c>
      <c r="G1533" s="6" t="str">
        <f>_xlfn.IFNA(IF(G$1&gt;$C1533,"",INDEX('2-1-1 紀錄下次購買項目'!$C:$C,MATCH('2-1-2 data.csv'!$A1533,'2-1-1 紀錄下次購買項目'!$A:$A,0)+'2-1-2 data.csv'!G$1-1)),"")</f>
        <v/>
      </c>
      <c r="H1533" s="6" t="str">
        <f>_xlfn.IFNA(IF(H$1&gt;$C1533,"",INDEX('2-1-1 紀錄下次購買項目'!$C:$C,MATCH('2-1-2 data.csv'!$A1533,'2-1-1 紀錄下次購買項目'!$A:$A,0)+'2-1-2 data.csv'!H$1-1)),"")</f>
        <v/>
      </c>
      <c r="I1533" s="6" t="str">
        <f>_xlfn.IFNA(IF(I$1&gt;$C1533,"",INDEX('2-1-1 紀錄下次購買項目'!$C:$C,MATCH('2-1-2 data.csv'!$A1533,'2-1-1 紀錄下次購買項目'!$A:$A,0)+'2-1-2 data.csv'!I$1-1)),"")</f>
        <v/>
      </c>
      <c r="J1533" s="6" t="str">
        <f>_xlfn.IFNA(IF(J$1&gt;$C1533,"",INDEX('2-1-1 紀錄下次購買項目'!$C:$C,MATCH('2-1-2 data.csv'!$A1533,'2-1-1 紀錄下次購買項目'!$A:$A,0)+'2-1-2 data.csv'!J$1-1)),"")</f>
        <v/>
      </c>
      <c r="K1533" s="6" t="str">
        <f>_xlfn.IFNA(IF(K$1&gt;$C1533,"",INDEX('2-1-1 紀錄下次購買項目'!$C:$C,MATCH('2-1-2 data.csv'!$A1533,'2-1-1 紀錄下次購買項目'!$A:$A,0)+'2-1-2 data.csv'!K$1-1)),"")</f>
        <v/>
      </c>
      <c r="L1533" s="6" t="str">
        <f>_xlfn.IFNA(IF(L$1&gt;$C1533,"",INDEX('2-1-1 紀錄下次購買項目'!$C:$C,MATCH('2-1-2 data.csv'!$A1533,'2-1-1 紀錄下次購買項目'!$A:$A,0)+'2-1-2 data.csv'!L$1-1)),"")</f>
        <v/>
      </c>
      <c r="M1533" s="6" t="str">
        <f>_xlfn.IFNA(IF(M$1&gt;$C1533,"",INDEX('2-1-1 紀錄下次購買項目'!$C:$C,MATCH('2-1-2 data.csv'!$A1533,'2-1-1 紀錄下次購買項目'!$A:$A,0)+'2-1-2 data.csv'!M$1-1)),"")</f>
        <v/>
      </c>
      <c r="N1533" s="6" t="str">
        <f>_xlfn.IFNA(IF(N$1&gt;$C1533,"",INDEX('2-1-1 紀錄下次購買項目'!$C:$C,MATCH('2-1-2 data.csv'!$A1533,'2-1-1 紀錄下次購買項目'!$A:$A,0)+'2-1-2 data.csv'!N$1-1)),"")</f>
        <v/>
      </c>
    </row>
    <row r="1534" spans="1:14">
      <c r="A1534" s="6">
        <v>47887</v>
      </c>
      <c r="B1534" s="6">
        <v>4866</v>
      </c>
      <c r="C1534" s="6">
        <v>1</v>
      </c>
      <c r="D1534" s="6">
        <v>1</v>
      </c>
      <c r="E1534" s="6" t="str">
        <f>_xlfn.IFNA(IF(E$1&gt;$C1534,"",INDEX('2-1-1 紀錄下次購買項目'!$C:$C,MATCH('2-1-2 data.csv'!$A1534,'2-1-1 紀錄下次購買項目'!$A:$A,0)+'2-1-2 data.csv'!E$1-1)),"")</f>
        <v>MP3\MP4</v>
      </c>
      <c r="F1534" s="6" t="str">
        <f>_xlfn.IFNA(IF(F$1&gt;$C1534,"",INDEX('2-1-1 紀錄下次購買項目'!$C:$C,MATCH('2-1-2 data.csv'!$A1534,'2-1-1 紀錄下次購買項目'!$A:$A,0)+'2-1-2 data.csv'!F$1-1)),"")</f>
        <v/>
      </c>
      <c r="G1534" s="6" t="str">
        <f>_xlfn.IFNA(IF(G$1&gt;$C1534,"",INDEX('2-1-1 紀錄下次購買項目'!$C:$C,MATCH('2-1-2 data.csv'!$A1534,'2-1-1 紀錄下次購買項目'!$A:$A,0)+'2-1-2 data.csv'!G$1-1)),"")</f>
        <v/>
      </c>
      <c r="H1534" s="6" t="str">
        <f>_xlfn.IFNA(IF(H$1&gt;$C1534,"",INDEX('2-1-1 紀錄下次購買項目'!$C:$C,MATCH('2-1-2 data.csv'!$A1534,'2-1-1 紀錄下次購買項目'!$A:$A,0)+'2-1-2 data.csv'!H$1-1)),"")</f>
        <v/>
      </c>
      <c r="I1534" s="6" t="str">
        <f>_xlfn.IFNA(IF(I$1&gt;$C1534,"",INDEX('2-1-1 紀錄下次購買項目'!$C:$C,MATCH('2-1-2 data.csv'!$A1534,'2-1-1 紀錄下次購買項目'!$A:$A,0)+'2-1-2 data.csv'!I$1-1)),"")</f>
        <v/>
      </c>
      <c r="J1534" s="6" t="str">
        <f>_xlfn.IFNA(IF(J$1&gt;$C1534,"",INDEX('2-1-1 紀錄下次購買項目'!$C:$C,MATCH('2-1-2 data.csv'!$A1534,'2-1-1 紀錄下次購買項目'!$A:$A,0)+'2-1-2 data.csv'!J$1-1)),"")</f>
        <v/>
      </c>
      <c r="K1534" s="6" t="str">
        <f>_xlfn.IFNA(IF(K$1&gt;$C1534,"",INDEX('2-1-1 紀錄下次購買項目'!$C:$C,MATCH('2-1-2 data.csv'!$A1534,'2-1-1 紀錄下次購買項目'!$A:$A,0)+'2-1-2 data.csv'!K$1-1)),"")</f>
        <v/>
      </c>
      <c r="L1534" s="6" t="str">
        <f>_xlfn.IFNA(IF(L$1&gt;$C1534,"",INDEX('2-1-1 紀錄下次購買項目'!$C:$C,MATCH('2-1-2 data.csv'!$A1534,'2-1-1 紀錄下次購買項目'!$A:$A,0)+'2-1-2 data.csv'!L$1-1)),"")</f>
        <v/>
      </c>
      <c r="M1534" s="6" t="str">
        <f>_xlfn.IFNA(IF(M$1&gt;$C1534,"",INDEX('2-1-1 紀錄下次購買項目'!$C:$C,MATCH('2-1-2 data.csv'!$A1534,'2-1-1 紀錄下次購買項目'!$A:$A,0)+'2-1-2 data.csv'!M$1-1)),"")</f>
        <v/>
      </c>
      <c r="N1534" s="6" t="str">
        <f>_xlfn.IFNA(IF(N$1&gt;$C1534,"",INDEX('2-1-1 紀錄下次購買項目'!$C:$C,MATCH('2-1-2 data.csv'!$A1534,'2-1-1 紀錄下次購買項目'!$A:$A,0)+'2-1-2 data.csv'!N$1-1)),"")</f>
        <v/>
      </c>
    </row>
    <row r="1535" spans="1:14">
      <c r="A1535" s="6">
        <v>77670</v>
      </c>
      <c r="B1535" s="6">
        <v>4866</v>
      </c>
      <c r="C1535" s="6">
        <v>1</v>
      </c>
      <c r="D1535" s="6">
        <v>0</v>
      </c>
      <c r="E1535" s="6" t="str">
        <f>_xlfn.IFNA(IF(E$1&gt;$C1535,"",INDEX('2-1-1 紀錄下次購買項目'!$C:$C,MATCH('2-1-2 data.csv'!$A1535,'2-1-1 紀錄下次購買項目'!$A:$A,0)+'2-1-2 data.csv'!E$1-1)),"")</f>
        <v>LCD螢幕</v>
      </c>
      <c r="F1535" s="6" t="str">
        <f>_xlfn.IFNA(IF(F$1&gt;$C1535,"",INDEX('2-1-1 紀錄下次購買項目'!$C:$C,MATCH('2-1-2 data.csv'!$A1535,'2-1-1 紀錄下次購買項目'!$A:$A,0)+'2-1-2 data.csv'!F$1-1)),"")</f>
        <v/>
      </c>
      <c r="G1535" s="6" t="str">
        <f>_xlfn.IFNA(IF(G$1&gt;$C1535,"",INDEX('2-1-1 紀錄下次購買項目'!$C:$C,MATCH('2-1-2 data.csv'!$A1535,'2-1-1 紀錄下次購買項目'!$A:$A,0)+'2-1-2 data.csv'!G$1-1)),"")</f>
        <v/>
      </c>
      <c r="H1535" s="6" t="str">
        <f>_xlfn.IFNA(IF(H$1&gt;$C1535,"",INDEX('2-1-1 紀錄下次購買項目'!$C:$C,MATCH('2-1-2 data.csv'!$A1535,'2-1-1 紀錄下次購買項目'!$A:$A,0)+'2-1-2 data.csv'!H$1-1)),"")</f>
        <v/>
      </c>
      <c r="I1535" s="6" t="str">
        <f>_xlfn.IFNA(IF(I$1&gt;$C1535,"",INDEX('2-1-1 紀錄下次購買項目'!$C:$C,MATCH('2-1-2 data.csv'!$A1535,'2-1-1 紀錄下次購買項目'!$A:$A,0)+'2-1-2 data.csv'!I$1-1)),"")</f>
        <v/>
      </c>
      <c r="J1535" s="6" t="str">
        <f>_xlfn.IFNA(IF(J$1&gt;$C1535,"",INDEX('2-1-1 紀錄下次購買項目'!$C:$C,MATCH('2-1-2 data.csv'!$A1535,'2-1-1 紀錄下次購買項目'!$A:$A,0)+'2-1-2 data.csv'!J$1-1)),"")</f>
        <v/>
      </c>
      <c r="K1535" s="6" t="str">
        <f>_xlfn.IFNA(IF(K$1&gt;$C1535,"",INDEX('2-1-1 紀錄下次購買項目'!$C:$C,MATCH('2-1-2 data.csv'!$A1535,'2-1-1 紀錄下次購買項目'!$A:$A,0)+'2-1-2 data.csv'!K$1-1)),"")</f>
        <v/>
      </c>
      <c r="L1535" s="6" t="str">
        <f>_xlfn.IFNA(IF(L$1&gt;$C1535,"",INDEX('2-1-1 紀錄下次購買項目'!$C:$C,MATCH('2-1-2 data.csv'!$A1535,'2-1-1 紀錄下次購買項目'!$A:$A,0)+'2-1-2 data.csv'!L$1-1)),"")</f>
        <v/>
      </c>
      <c r="M1535" s="6" t="str">
        <f>_xlfn.IFNA(IF(M$1&gt;$C1535,"",INDEX('2-1-1 紀錄下次購買項目'!$C:$C,MATCH('2-1-2 data.csv'!$A1535,'2-1-1 紀錄下次購買項目'!$A:$A,0)+'2-1-2 data.csv'!M$1-1)),"")</f>
        <v/>
      </c>
      <c r="N1535" s="6" t="str">
        <f>_xlfn.IFNA(IF(N$1&gt;$C1535,"",INDEX('2-1-1 紀錄下次購買項目'!$C:$C,MATCH('2-1-2 data.csv'!$A1535,'2-1-1 紀錄下次購買項目'!$A:$A,0)+'2-1-2 data.csv'!N$1-1)),"")</f>
        <v/>
      </c>
    </row>
    <row r="1536" spans="1:14">
      <c r="A1536" s="6">
        <v>14977</v>
      </c>
      <c r="B1536" s="6">
        <v>4876</v>
      </c>
      <c r="C1536" s="6">
        <v>3</v>
      </c>
      <c r="D1536" s="6">
        <v>1</v>
      </c>
      <c r="E1536" s="6" t="str">
        <f>_xlfn.IFNA(IF(E$1&gt;$C1536,"",INDEX('2-1-1 紀錄下次購買項目'!$C:$C,MATCH('2-1-2 data.csv'!$A1536,'2-1-1 紀錄下次購買項目'!$A:$A,0)+'2-1-2 data.csv'!E$1-1)),"")</f>
        <v>會員贈品</v>
      </c>
      <c r="F1536" s="6" t="str">
        <f>_xlfn.IFNA(IF(F$1&gt;$C1536,"",INDEX('2-1-1 紀錄下次購買項目'!$C:$C,MATCH('2-1-2 data.csv'!$A1536,'2-1-1 紀錄下次購買項目'!$A:$A,0)+'2-1-2 data.csv'!F$1-1)),"")</f>
        <v>會員補卡</v>
      </c>
      <c r="G1536" s="6" t="str">
        <f>_xlfn.IFNA(IF(G$1&gt;$C1536,"",INDEX('2-1-1 紀錄下次購買項目'!$C:$C,MATCH('2-1-2 data.csv'!$A1536,'2-1-1 紀錄下次購買項目'!$A:$A,0)+'2-1-2 data.csv'!G$1-1)),"")</f>
        <v>CD燒錄片</v>
      </c>
      <c r="H1536" s="6" t="str">
        <f>_xlfn.IFNA(IF(H$1&gt;$C1536,"",INDEX('2-1-1 紀錄下次購買項目'!$C:$C,MATCH('2-1-2 data.csv'!$A1536,'2-1-1 紀錄下次購買項目'!$A:$A,0)+'2-1-2 data.csv'!H$1-1)),"")</f>
        <v/>
      </c>
      <c r="I1536" s="6" t="str">
        <f>_xlfn.IFNA(IF(I$1&gt;$C1536,"",INDEX('2-1-1 紀錄下次購買項目'!$C:$C,MATCH('2-1-2 data.csv'!$A1536,'2-1-1 紀錄下次購買項目'!$A:$A,0)+'2-1-2 data.csv'!I$1-1)),"")</f>
        <v/>
      </c>
      <c r="J1536" s="6" t="str">
        <f>_xlfn.IFNA(IF(J$1&gt;$C1536,"",INDEX('2-1-1 紀錄下次購買項目'!$C:$C,MATCH('2-1-2 data.csv'!$A1536,'2-1-1 紀錄下次購買項目'!$A:$A,0)+'2-1-2 data.csv'!J$1-1)),"")</f>
        <v/>
      </c>
      <c r="K1536" s="6" t="str">
        <f>_xlfn.IFNA(IF(K$1&gt;$C1536,"",INDEX('2-1-1 紀錄下次購買項目'!$C:$C,MATCH('2-1-2 data.csv'!$A1536,'2-1-1 紀錄下次購買項目'!$A:$A,0)+'2-1-2 data.csv'!K$1-1)),"")</f>
        <v/>
      </c>
      <c r="L1536" s="6" t="str">
        <f>_xlfn.IFNA(IF(L$1&gt;$C1536,"",INDEX('2-1-1 紀錄下次購買項目'!$C:$C,MATCH('2-1-2 data.csv'!$A1536,'2-1-1 紀錄下次購買項目'!$A:$A,0)+'2-1-2 data.csv'!L$1-1)),"")</f>
        <v/>
      </c>
      <c r="M1536" s="6" t="str">
        <f>_xlfn.IFNA(IF(M$1&gt;$C1536,"",INDEX('2-1-1 紀錄下次購買項目'!$C:$C,MATCH('2-1-2 data.csv'!$A1536,'2-1-1 紀錄下次購買項目'!$A:$A,0)+'2-1-2 data.csv'!M$1-1)),"")</f>
        <v/>
      </c>
      <c r="N1536" s="6" t="str">
        <f>_xlfn.IFNA(IF(N$1&gt;$C1536,"",INDEX('2-1-1 紀錄下次購買項目'!$C:$C,MATCH('2-1-2 data.csv'!$A1536,'2-1-1 紀錄下次購買項目'!$A:$A,0)+'2-1-2 data.csv'!N$1-1)),"")</f>
        <v/>
      </c>
    </row>
    <row r="1537" spans="1:14">
      <c r="A1537" s="6">
        <v>49125</v>
      </c>
      <c r="B1537" s="6">
        <v>4876</v>
      </c>
      <c r="C1537" s="6">
        <v>1</v>
      </c>
      <c r="D1537" s="6">
        <v>1</v>
      </c>
      <c r="E1537" s="6" t="str">
        <f>_xlfn.IFNA(IF(E$1&gt;$C1537,"",INDEX('2-1-1 紀錄下次購買項目'!$C:$C,MATCH('2-1-2 data.csv'!$A1537,'2-1-1 紀錄下次購買項目'!$A:$A,0)+'2-1-2 data.csv'!E$1-1)),"")</f>
        <v>CD燒錄片</v>
      </c>
      <c r="F1537" s="6" t="str">
        <f>_xlfn.IFNA(IF(F$1&gt;$C1537,"",INDEX('2-1-1 紀錄下次購買項目'!$C:$C,MATCH('2-1-2 data.csv'!$A1537,'2-1-1 紀錄下次購買項目'!$A:$A,0)+'2-1-2 data.csv'!F$1-1)),"")</f>
        <v/>
      </c>
      <c r="G1537" s="6" t="str">
        <f>_xlfn.IFNA(IF(G$1&gt;$C1537,"",INDEX('2-1-1 紀錄下次購買項目'!$C:$C,MATCH('2-1-2 data.csv'!$A1537,'2-1-1 紀錄下次購買項目'!$A:$A,0)+'2-1-2 data.csv'!G$1-1)),"")</f>
        <v/>
      </c>
      <c r="H1537" s="6" t="str">
        <f>_xlfn.IFNA(IF(H$1&gt;$C1537,"",INDEX('2-1-1 紀錄下次購買項目'!$C:$C,MATCH('2-1-2 data.csv'!$A1537,'2-1-1 紀錄下次購買項目'!$A:$A,0)+'2-1-2 data.csv'!H$1-1)),"")</f>
        <v/>
      </c>
      <c r="I1537" s="6" t="str">
        <f>_xlfn.IFNA(IF(I$1&gt;$C1537,"",INDEX('2-1-1 紀錄下次購買項目'!$C:$C,MATCH('2-1-2 data.csv'!$A1537,'2-1-1 紀錄下次購買項目'!$A:$A,0)+'2-1-2 data.csv'!I$1-1)),"")</f>
        <v/>
      </c>
      <c r="J1537" s="6" t="str">
        <f>_xlfn.IFNA(IF(J$1&gt;$C1537,"",INDEX('2-1-1 紀錄下次購買項目'!$C:$C,MATCH('2-1-2 data.csv'!$A1537,'2-1-1 紀錄下次購買項目'!$A:$A,0)+'2-1-2 data.csv'!J$1-1)),"")</f>
        <v/>
      </c>
      <c r="K1537" s="6" t="str">
        <f>_xlfn.IFNA(IF(K$1&gt;$C1537,"",INDEX('2-1-1 紀錄下次購買項目'!$C:$C,MATCH('2-1-2 data.csv'!$A1537,'2-1-1 紀錄下次購買項目'!$A:$A,0)+'2-1-2 data.csv'!K$1-1)),"")</f>
        <v/>
      </c>
      <c r="L1537" s="6" t="str">
        <f>_xlfn.IFNA(IF(L$1&gt;$C1537,"",INDEX('2-1-1 紀錄下次購買項目'!$C:$C,MATCH('2-1-2 data.csv'!$A1537,'2-1-1 紀錄下次購買項目'!$A:$A,0)+'2-1-2 data.csv'!L$1-1)),"")</f>
        <v/>
      </c>
      <c r="M1537" s="6" t="str">
        <f>_xlfn.IFNA(IF(M$1&gt;$C1537,"",INDEX('2-1-1 紀錄下次購買項目'!$C:$C,MATCH('2-1-2 data.csv'!$A1537,'2-1-1 紀錄下次購買項目'!$A:$A,0)+'2-1-2 data.csv'!M$1-1)),"")</f>
        <v/>
      </c>
      <c r="N1537" s="6" t="str">
        <f>_xlfn.IFNA(IF(N$1&gt;$C1537,"",INDEX('2-1-1 紀錄下次購買項目'!$C:$C,MATCH('2-1-2 data.csv'!$A1537,'2-1-1 紀錄下次購買項目'!$A:$A,0)+'2-1-2 data.csv'!N$1-1)),"")</f>
        <v/>
      </c>
    </row>
    <row r="1538" spans="1:14">
      <c r="A1538" s="6">
        <v>56603</v>
      </c>
      <c r="B1538" s="6">
        <v>4876</v>
      </c>
      <c r="C1538" s="6">
        <v>1</v>
      </c>
      <c r="D1538" s="6">
        <v>3</v>
      </c>
      <c r="E1538" s="6" t="str">
        <f>_xlfn.IFNA(IF(E$1&gt;$C1538,"",INDEX('2-1-1 紀錄下次購買項目'!$C:$C,MATCH('2-1-2 data.csv'!$A1538,'2-1-1 紀錄下次購買項目'!$A:$A,0)+'2-1-2 data.csv'!E$1-1)),"")</f>
        <v>耳機麥克風</v>
      </c>
      <c r="F1538" s="6" t="str">
        <f>_xlfn.IFNA(IF(F$1&gt;$C1538,"",INDEX('2-1-1 紀錄下次購買項目'!$C:$C,MATCH('2-1-2 data.csv'!$A1538,'2-1-1 紀錄下次購買項目'!$A:$A,0)+'2-1-2 data.csv'!F$1-1)),"")</f>
        <v/>
      </c>
      <c r="G1538" s="6" t="str">
        <f>_xlfn.IFNA(IF(G$1&gt;$C1538,"",INDEX('2-1-1 紀錄下次購買項目'!$C:$C,MATCH('2-1-2 data.csv'!$A1538,'2-1-1 紀錄下次購買項目'!$A:$A,0)+'2-1-2 data.csv'!G$1-1)),"")</f>
        <v/>
      </c>
      <c r="H1538" s="6" t="str">
        <f>_xlfn.IFNA(IF(H$1&gt;$C1538,"",INDEX('2-1-1 紀錄下次購買項目'!$C:$C,MATCH('2-1-2 data.csv'!$A1538,'2-1-1 紀錄下次購買項目'!$A:$A,0)+'2-1-2 data.csv'!H$1-1)),"")</f>
        <v/>
      </c>
      <c r="I1538" s="6" t="str">
        <f>_xlfn.IFNA(IF(I$1&gt;$C1538,"",INDEX('2-1-1 紀錄下次購買項目'!$C:$C,MATCH('2-1-2 data.csv'!$A1538,'2-1-1 紀錄下次購買項目'!$A:$A,0)+'2-1-2 data.csv'!I$1-1)),"")</f>
        <v/>
      </c>
      <c r="J1538" s="6" t="str">
        <f>_xlfn.IFNA(IF(J$1&gt;$C1538,"",INDEX('2-1-1 紀錄下次購買項目'!$C:$C,MATCH('2-1-2 data.csv'!$A1538,'2-1-1 紀錄下次購買項目'!$A:$A,0)+'2-1-2 data.csv'!J$1-1)),"")</f>
        <v/>
      </c>
      <c r="K1538" s="6" t="str">
        <f>_xlfn.IFNA(IF(K$1&gt;$C1538,"",INDEX('2-1-1 紀錄下次購買項目'!$C:$C,MATCH('2-1-2 data.csv'!$A1538,'2-1-1 紀錄下次購買項目'!$A:$A,0)+'2-1-2 data.csv'!K$1-1)),"")</f>
        <v/>
      </c>
      <c r="L1538" s="6" t="str">
        <f>_xlfn.IFNA(IF(L$1&gt;$C1538,"",INDEX('2-1-1 紀錄下次購買項目'!$C:$C,MATCH('2-1-2 data.csv'!$A1538,'2-1-1 紀錄下次購買項目'!$A:$A,0)+'2-1-2 data.csv'!L$1-1)),"")</f>
        <v/>
      </c>
      <c r="M1538" s="6" t="str">
        <f>_xlfn.IFNA(IF(M$1&gt;$C1538,"",INDEX('2-1-1 紀錄下次購買項目'!$C:$C,MATCH('2-1-2 data.csv'!$A1538,'2-1-1 紀錄下次購買項目'!$A:$A,0)+'2-1-2 data.csv'!M$1-1)),"")</f>
        <v/>
      </c>
      <c r="N1538" s="6" t="str">
        <f>_xlfn.IFNA(IF(N$1&gt;$C1538,"",INDEX('2-1-1 紀錄下次購買項目'!$C:$C,MATCH('2-1-2 data.csv'!$A1538,'2-1-1 紀錄下次購買項目'!$A:$A,0)+'2-1-2 data.csv'!N$1-1)),"")</f>
        <v/>
      </c>
    </row>
    <row r="1539" spans="1:14">
      <c r="A1539" s="6">
        <v>57215</v>
      </c>
      <c r="B1539" s="6">
        <v>4876</v>
      </c>
      <c r="C1539" s="6">
        <v>3</v>
      </c>
      <c r="D1539" s="6">
        <v>0</v>
      </c>
      <c r="E1539" s="6" t="str">
        <f>_xlfn.IFNA(IF(E$1&gt;$C1539,"",INDEX('2-1-1 紀錄下次購買項目'!$C:$C,MATCH('2-1-2 data.csv'!$A1539,'2-1-1 紀錄下次購買項目'!$A:$A,0)+'2-1-2 data.csv'!E$1-1)),"")</f>
        <v>其他費用</v>
      </c>
      <c r="F1539" s="6" t="str">
        <f>_xlfn.IFNA(IF(F$1&gt;$C1539,"",INDEX('2-1-1 紀錄下次購買項目'!$C:$C,MATCH('2-1-2 data.csv'!$A1539,'2-1-1 紀錄下次購買項目'!$A:$A,0)+'2-1-2 data.csv'!F$1-1)),"")</f>
        <v>省電燈泡</v>
      </c>
      <c r="G1539" s="6" t="str">
        <f>_xlfn.IFNA(IF(G$1&gt;$C1539,"",INDEX('2-1-1 紀錄下次購買項目'!$C:$C,MATCH('2-1-2 data.csv'!$A1539,'2-1-1 紀錄下次購買項目'!$A:$A,0)+'2-1-2 data.csv'!G$1-1)),"")</f>
        <v>會員補卡</v>
      </c>
      <c r="H1539" s="6" t="str">
        <f>_xlfn.IFNA(IF(H$1&gt;$C1539,"",INDEX('2-1-1 紀錄下次購買項目'!$C:$C,MATCH('2-1-2 data.csv'!$A1539,'2-1-1 紀錄下次購買項目'!$A:$A,0)+'2-1-2 data.csv'!H$1-1)),"")</f>
        <v/>
      </c>
      <c r="I1539" s="6" t="str">
        <f>_xlfn.IFNA(IF(I$1&gt;$C1539,"",INDEX('2-1-1 紀錄下次購買項目'!$C:$C,MATCH('2-1-2 data.csv'!$A1539,'2-1-1 紀錄下次購買項目'!$A:$A,0)+'2-1-2 data.csv'!I$1-1)),"")</f>
        <v/>
      </c>
      <c r="J1539" s="6" t="str">
        <f>_xlfn.IFNA(IF(J$1&gt;$C1539,"",INDEX('2-1-1 紀錄下次購買項目'!$C:$C,MATCH('2-1-2 data.csv'!$A1539,'2-1-1 紀錄下次購買項目'!$A:$A,0)+'2-1-2 data.csv'!J$1-1)),"")</f>
        <v/>
      </c>
      <c r="K1539" s="6" t="str">
        <f>_xlfn.IFNA(IF(K$1&gt;$C1539,"",INDEX('2-1-1 紀錄下次購買項目'!$C:$C,MATCH('2-1-2 data.csv'!$A1539,'2-1-1 紀錄下次購買項目'!$A:$A,0)+'2-1-2 data.csv'!K$1-1)),"")</f>
        <v/>
      </c>
      <c r="L1539" s="6" t="str">
        <f>_xlfn.IFNA(IF(L$1&gt;$C1539,"",INDEX('2-1-1 紀錄下次購買項目'!$C:$C,MATCH('2-1-2 data.csv'!$A1539,'2-1-1 紀錄下次購買項目'!$A:$A,0)+'2-1-2 data.csv'!L$1-1)),"")</f>
        <v/>
      </c>
      <c r="M1539" s="6" t="str">
        <f>_xlfn.IFNA(IF(M$1&gt;$C1539,"",INDEX('2-1-1 紀錄下次購買項目'!$C:$C,MATCH('2-1-2 data.csv'!$A1539,'2-1-1 紀錄下次購買項目'!$A:$A,0)+'2-1-2 data.csv'!M$1-1)),"")</f>
        <v/>
      </c>
      <c r="N1539" s="6" t="str">
        <f>_xlfn.IFNA(IF(N$1&gt;$C1539,"",INDEX('2-1-1 紀錄下次購買項目'!$C:$C,MATCH('2-1-2 data.csv'!$A1539,'2-1-1 紀錄下次購買項目'!$A:$A,0)+'2-1-2 data.csv'!N$1-1)),"")</f>
        <v/>
      </c>
    </row>
    <row r="1540" spans="1:14">
      <c r="A1540" s="6">
        <v>15365</v>
      </c>
      <c r="B1540" s="6">
        <v>4922</v>
      </c>
      <c r="C1540" s="6">
        <v>4</v>
      </c>
      <c r="D1540" s="6">
        <v>1</v>
      </c>
      <c r="E1540" s="6" t="str">
        <f>_xlfn.IFNA(IF(E$1&gt;$C1540,"",INDEX('2-1-1 紀錄下次購買項目'!$C:$C,MATCH('2-1-2 data.csv'!$A1540,'2-1-1 紀錄下次購買項目'!$A:$A,0)+'2-1-2 data.csv'!E$1-1)),"")</f>
        <v>筆記型電腦</v>
      </c>
      <c r="F1540" s="6" t="str">
        <f>_xlfn.IFNA(IF(F$1&gt;$C1540,"",INDEX('2-1-1 紀錄下次購買項目'!$C:$C,MATCH('2-1-2 data.csv'!$A1540,'2-1-1 紀錄下次購買項目'!$A:$A,0)+'2-1-2 data.csv'!F$1-1)),"")</f>
        <v>其他費用</v>
      </c>
      <c r="G1540" s="6" t="str">
        <f>_xlfn.IFNA(IF(G$1&gt;$C1540,"",INDEX('2-1-1 紀錄下次購買項目'!$C:$C,MATCH('2-1-2 data.csv'!$A1540,'2-1-1 紀錄下次購買項目'!$A:$A,0)+'2-1-2 data.csv'!G$1-1)),"")</f>
        <v>會員贈品</v>
      </c>
      <c r="H1540" s="6" t="str">
        <f>_xlfn.IFNA(IF(H$1&gt;$C1540,"",INDEX('2-1-1 紀錄下次購買項目'!$C:$C,MATCH('2-1-2 data.csv'!$A1540,'2-1-1 紀錄下次購買項目'!$A:$A,0)+'2-1-2 data.csv'!H$1-1)),"")</f>
        <v>會員補卡</v>
      </c>
      <c r="I1540" s="6" t="str">
        <f>_xlfn.IFNA(IF(I$1&gt;$C1540,"",INDEX('2-1-1 紀錄下次購買項目'!$C:$C,MATCH('2-1-2 data.csv'!$A1540,'2-1-1 紀錄下次購買項目'!$A:$A,0)+'2-1-2 data.csv'!I$1-1)),"")</f>
        <v/>
      </c>
      <c r="J1540" s="6" t="str">
        <f>_xlfn.IFNA(IF(J$1&gt;$C1540,"",INDEX('2-1-1 紀錄下次購買項目'!$C:$C,MATCH('2-1-2 data.csv'!$A1540,'2-1-1 紀錄下次購買項目'!$A:$A,0)+'2-1-2 data.csv'!J$1-1)),"")</f>
        <v/>
      </c>
      <c r="K1540" s="6" t="str">
        <f>_xlfn.IFNA(IF(K$1&gt;$C1540,"",INDEX('2-1-1 紀錄下次購買項目'!$C:$C,MATCH('2-1-2 data.csv'!$A1540,'2-1-1 紀錄下次購買項目'!$A:$A,0)+'2-1-2 data.csv'!K$1-1)),"")</f>
        <v/>
      </c>
      <c r="L1540" s="6" t="str">
        <f>_xlfn.IFNA(IF(L$1&gt;$C1540,"",INDEX('2-1-1 紀錄下次購買項目'!$C:$C,MATCH('2-1-2 data.csv'!$A1540,'2-1-1 紀錄下次購買項目'!$A:$A,0)+'2-1-2 data.csv'!L$1-1)),"")</f>
        <v/>
      </c>
      <c r="M1540" s="6" t="str">
        <f>_xlfn.IFNA(IF(M$1&gt;$C1540,"",INDEX('2-1-1 紀錄下次購買項目'!$C:$C,MATCH('2-1-2 data.csv'!$A1540,'2-1-1 紀錄下次購買項目'!$A:$A,0)+'2-1-2 data.csv'!M$1-1)),"")</f>
        <v/>
      </c>
      <c r="N1540" s="6" t="str">
        <f>_xlfn.IFNA(IF(N$1&gt;$C1540,"",INDEX('2-1-1 紀錄下次購買項目'!$C:$C,MATCH('2-1-2 data.csv'!$A1540,'2-1-1 紀錄下次購買項目'!$A:$A,0)+'2-1-2 data.csv'!N$1-1)),"")</f>
        <v/>
      </c>
    </row>
    <row r="1541" spans="1:14">
      <c r="A1541" s="6">
        <v>15568</v>
      </c>
      <c r="B1541" s="6">
        <v>4922</v>
      </c>
      <c r="C1541" s="6">
        <v>1</v>
      </c>
      <c r="D1541" s="6">
        <v>1</v>
      </c>
      <c r="E1541" s="6" t="str">
        <f>_xlfn.IFNA(IF(E$1&gt;$C1541,"",INDEX('2-1-1 紀錄下次購買項目'!$C:$C,MATCH('2-1-2 data.csv'!$A1541,'2-1-1 紀錄下次購買項目'!$A:$A,0)+'2-1-2 data.csv'!E$1-1)),"")</f>
        <v>DVD燒錄片</v>
      </c>
      <c r="F1541" s="6" t="str">
        <f>_xlfn.IFNA(IF(F$1&gt;$C1541,"",INDEX('2-1-1 紀錄下次購買項目'!$C:$C,MATCH('2-1-2 data.csv'!$A1541,'2-1-1 紀錄下次購買項目'!$A:$A,0)+'2-1-2 data.csv'!F$1-1)),"")</f>
        <v/>
      </c>
      <c r="G1541" s="6" t="str">
        <f>_xlfn.IFNA(IF(G$1&gt;$C1541,"",INDEX('2-1-1 紀錄下次購買項目'!$C:$C,MATCH('2-1-2 data.csv'!$A1541,'2-1-1 紀錄下次購買項目'!$A:$A,0)+'2-1-2 data.csv'!G$1-1)),"")</f>
        <v/>
      </c>
      <c r="H1541" s="6" t="str">
        <f>_xlfn.IFNA(IF(H$1&gt;$C1541,"",INDEX('2-1-1 紀錄下次購買項目'!$C:$C,MATCH('2-1-2 data.csv'!$A1541,'2-1-1 紀錄下次購買項目'!$A:$A,0)+'2-1-2 data.csv'!H$1-1)),"")</f>
        <v/>
      </c>
      <c r="I1541" s="6" t="str">
        <f>_xlfn.IFNA(IF(I$1&gt;$C1541,"",INDEX('2-1-1 紀錄下次購買項目'!$C:$C,MATCH('2-1-2 data.csv'!$A1541,'2-1-1 紀錄下次購買項目'!$A:$A,0)+'2-1-2 data.csv'!I$1-1)),"")</f>
        <v/>
      </c>
      <c r="J1541" s="6" t="str">
        <f>_xlfn.IFNA(IF(J$1&gt;$C1541,"",INDEX('2-1-1 紀錄下次購買項目'!$C:$C,MATCH('2-1-2 data.csv'!$A1541,'2-1-1 紀錄下次購買項目'!$A:$A,0)+'2-1-2 data.csv'!J$1-1)),"")</f>
        <v/>
      </c>
      <c r="K1541" s="6" t="str">
        <f>_xlfn.IFNA(IF(K$1&gt;$C1541,"",INDEX('2-1-1 紀錄下次購買項目'!$C:$C,MATCH('2-1-2 data.csv'!$A1541,'2-1-1 紀錄下次購買項目'!$A:$A,0)+'2-1-2 data.csv'!K$1-1)),"")</f>
        <v/>
      </c>
      <c r="L1541" s="6" t="str">
        <f>_xlfn.IFNA(IF(L$1&gt;$C1541,"",INDEX('2-1-1 紀錄下次購買項目'!$C:$C,MATCH('2-1-2 data.csv'!$A1541,'2-1-1 紀錄下次購買項目'!$A:$A,0)+'2-1-2 data.csv'!L$1-1)),"")</f>
        <v/>
      </c>
      <c r="M1541" s="6" t="str">
        <f>_xlfn.IFNA(IF(M$1&gt;$C1541,"",INDEX('2-1-1 紀錄下次購買項目'!$C:$C,MATCH('2-1-2 data.csv'!$A1541,'2-1-1 紀錄下次購買項目'!$A:$A,0)+'2-1-2 data.csv'!M$1-1)),"")</f>
        <v/>
      </c>
      <c r="N1541" s="6" t="str">
        <f>_xlfn.IFNA(IF(N$1&gt;$C1541,"",INDEX('2-1-1 紀錄下次購買項目'!$C:$C,MATCH('2-1-2 data.csv'!$A1541,'2-1-1 紀錄下次購買項目'!$A:$A,0)+'2-1-2 data.csv'!N$1-1)),"")</f>
        <v/>
      </c>
    </row>
    <row r="1542" spans="1:14">
      <c r="A1542" s="6">
        <v>28714</v>
      </c>
      <c r="B1542" s="6">
        <v>4922</v>
      </c>
      <c r="C1542" s="6">
        <v>1</v>
      </c>
      <c r="D1542" s="6">
        <v>1</v>
      </c>
      <c r="E1542" s="6" t="str">
        <f>_xlfn.IFNA(IF(E$1&gt;$C1542,"",INDEX('2-1-1 紀錄下次購買項目'!$C:$C,MATCH('2-1-2 data.csv'!$A1542,'2-1-1 紀錄下次購買項目'!$A:$A,0)+'2-1-2 data.csv'!E$1-1)),"")</f>
        <v>一般電池</v>
      </c>
      <c r="F1542" s="6" t="str">
        <f>_xlfn.IFNA(IF(F$1&gt;$C1542,"",INDEX('2-1-1 紀錄下次購買項目'!$C:$C,MATCH('2-1-2 data.csv'!$A1542,'2-1-1 紀錄下次購買項目'!$A:$A,0)+'2-1-2 data.csv'!F$1-1)),"")</f>
        <v/>
      </c>
      <c r="G1542" s="6" t="str">
        <f>_xlfn.IFNA(IF(G$1&gt;$C1542,"",INDEX('2-1-1 紀錄下次購買項目'!$C:$C,MATCH('2-1-2 data.csv'!$A1542,'2-1-1 紀錄下次購買項目'!$A:$A,0)+'2-1-2 data.csv'!G$1-1)),"")</f>
        <v/>
      </c>
      <c r="H1542" s="6" t="str">
        <f>_xlfn.IFNA(IF(H$1&gt;$C1542,"",INDEX('2-1-1 紀錄下次購買項目'!$C:$C,MATCH('2-1-2 data.csv'!$A1542,'2-1-1 紀錄下次購買項目'!$A:$A,0)+'2-1-2 data.csv'!H$1-1)),"")</f>
        <v/>
      </c>
      <c r="I1542" s="6" t="str">
        <f>_xlfn.IFNA(IF(I$1&gt;$C1542,"",INDEX('2-1-1 紀錄下次購買項目'!$C:$C,MATCH('2-1-2 data.csv'!$A1542,'2-1-1 紀錄下次購買項目'!$A:$A,0)+'2-1-2 data.csv'!I$1-1)),"")</f>
        <v/>
      </c>
      <c r="J1542" s="6" t="str">
        <f>_xlfn.IFNA(IF(J$1&gt;$C1542,"",INDEX('2-1-1 紀錄下次購買項目'!$C:$C,MATCH('2-1-2 data.csv'!$A1542,'2-1-1 紀錄下次購買項目'!$A:$A,0)+'2-1-2 data.csv'!J$1-1)),"")</f>
        <v/>
      </c>
      <c r="K1542" s="6" t="str">
        <f>_xlfn.IFNA(IF(K$1&gt;$C1542,"",INDEX('2-1-1 紀錄下次購買項目'!$C:$C,MATCH('2-1-2 data.csv'!$A1542,'2-1-1 紀錄下次購買項目'!$A:$A,0)+'2-1-2 data.csv'!K$1-1)),"")</f>
        <v/>
      </c>
      <c r="L1542" s="6" t="str">
        <f>_xlfn.IFNA(IF(L$1&gt;$C1542,"",INDEX('2-1-1 紀錄下次購買項目'!$C:$C,MATCH('2-1-2 data.csv'!$A1542,'2-1-1 紀錄下次購買項目'!$A:$A,0)+'2-1-2 data.csv'!L$1-1)),"")</f>
        <v/>
      </c>
      <c r="M1542" s="6" t="str">
        <f>_xlfn.IFNA(IF(M$1&gt;$C1542,"",INDEX('2-1-1 紀錄下次購買項目'!$C:$C,MATCH('2-1-2 data.csv'!$A1542,'2-1-1 紀錄下次購買項目'!$A:$A,0)+'2-1-2 data.csv'!M$1-1)),"")</f>
        <v/>
      </c>
      <c r="N1542" s="6" t="str">
        <f>_xlfn.IFNA(IF(N$1&gt;$C1542,"",INDEX('2-1-1 紀錄下次購買項目'!$C:$C,MATCH('2-1-2 data.csv'!$A1542,'2-1-1 紀錄下次購買項目'!$A:$A,0)+'2-1-2 data.csv'!N$1-1)),"")</f>
        <v/>
      </c>
    </row>
    <row r="1543" spans="1:14">
      <c r="A1543" s="6">
        <v>40308</v>
      </c>
      <c r="B1543" s="6">
        <v>4922</v>
      </c>
      <c r="C1543" s="6">
        <v>1</v>
      </c>
      <c r="D1543" s="6">
        <v>1</v>
      </c>
      <c r="E1543" s="6" t="str">
        <f>_xlfn.IFNA(IF(E$1&gt;$C1543,"",INDEX('2-1-1 紀錄下次購買項目'!$C:$C,MATCH('2-1-2 data.csv'!$A1543,'2-1-1 紀錄下次購買項目'!$A:$A,0)+'2-1-2 data.csv'!E$1-1)),"")</f>
        <v>HP墨水</v>
      </c>
      <c r="F1543" s="6" t="str">
        <f>_xlfn.IFNA(IF(F$1&gt;$C1543,"",INDEX('2-1-1 紀錄下次購買項目'!$C:$C,MATCH('2-1-2 data.csv'!$A1543,'2-1-1 紀錄下次購買項目'!$A:$A,0)+'2-1-2 data.csv'!F$1-1)),"")</f>
        <v/>
      </c>
      <c r="G1543" s="6" t="str">
        <f>_xlfn.IFNA(IF(G$1&gt;$C1543,"",INDEX('2-1-1 紀錄下次購買項目'!$C:$C,MATCH('2-1-2 data.csv'!$A1543,'2-1-1 紀錄下次購買項目'!$A:$A,0)+'2-1-2 data.csv'!G$1-1)),"")</f>
        <v/>
      </c>
      <c r="H1543" s="6" t="str">
        <f>_xlfn.IFNA(IF(H$1&gt;$C1543,"",INDEX('2-1-1 紀錄下次購買項目'!$C:$C,MATCH('2-1-2 data.csv'!$A1543,'2-1-1 紀錄下次購買項目'!$A:$A,0)+'2-1-2 data.csv'!H$1-1)),"")</f>
        <v/>
      </c>
      <c r="I1543" s="6" t="str">
        <f>_xlfn.IFNA(IF(I$1&gt;$C1543,"",INDEX('2-1-1 紀錄下次購買項目'!$C:$C,MATCH('2-1-2 data.csv'!$A1543,'2-1-1 紀錄下次購買項目'!$A:$A,0)+'2-1-2 data.csv'!I$1-1)),"")</f>
        <v/>
      </c>
      <c r="J1543" s="6" t="str">
        <f>_xlfn.IFNA(IF(J$1&gt;$C1543,"",INDEX('2-1-1 紀錄下次購買項目'!$C:$C,MATCH('2-1-2 data.csv'!$A1543,'2-1-1 紀錄下次購買項目'!$A:$A,0)+'2-1-2 data.csv'!J$1-1)),"")</f>
        <v/>
      </c>
      <c r="K1543" s="6" t="str">
        <f>_xlfn.IFNA(IF(K$1&gt;$C1543,"",INDEX('2-1-1 紀錄下次購買項目'!$C:$C,MATCH('2-1-2 data.csv'!$A1543,'2-1-1 紀錄下次購買項目'!$A:$A,0)+'2-1-2 data.csv'!K$1-1)),"")</f>
        <v/>
      </c>
      <c r="L1543" s="6" t="str">
        <f>_xlfn.IFNA(IF(L$1&gt;$C1543,"",INDEX('2-1-1 紀錄下次購買項目'!$C:$C,MATCH('2-1-2 data.csv'!$A1543,'2-1-1 紀錄下次購買項目'!$A:$A,0)+'2-1-2 data.csv'!L$1-1)),"")</f>
        <v/>
      </c>
      <c r="M1543" s="6" t="str">
        <f>_xlfn.IFNA(IF(M$1&gt;$C1543,"",INDEX('2-1-1 紀錄下次購買項目'!$C:$C,MATCH('2-1-2 data.csv'!$A1543,'2-1-1 紀錄下次購買項目'!$A:$A,0)+'2-1-2 data.csv'!M$1-1)),"")</f>
        <v/>
      </c>
      <c r="N1543" s="6" t="str">
        <f>_xlfn.IFNA(IF(N$1&gt;$C1543,"",INDEX('2-1-1 紀錄下次購買項目'!$C:$C,MATCH('2-1-2 data.csv'!$A1543,'2-1-1 紀錄下次購買項目'!$A:$A,0)+'2-1-2 data.csv'!N$1-1)),"")</f>
        <v/>
      </c>
    </row>
    <row r="1544" spans="1:14">
      <c r="A1544" s="6">
        <v>80360</v>
      </c>
      <c r="B1544" s="6">
        <v>4922</v>
      </c>
      <c r="C1544" s="6">
        <v>1</v>
      </c>
      <c r="D1544" s="6">
        <v>0</v>
      </c>
      <c r="E1544" s="6" t="str">
        <f>_xlfn.IFNA(IF(E$1&gt;$C1544,"",INDEX('2-1-1 紀錄下次購買項目'!$C:$C,MATCH('2-1-2 data.csv'!$A1544,'2-1-1 紀錄下次購買項目'!$A:$A,0)+'2-1-2 data.csv'!E$1-1)),"")</f>
        <v>耳機麥克風</v>
      </c>
      <c r="F1544" s="6" t="str">
        <f>_xlfn.IFNA(IF(F$1&gt;$C1544,"",INDEX('2-1-1 紀錄下次購買項目'!$C:$C,MATCH('2-1-2 data.csv'!$A1544,'2-1-1 紀錄下次購買項目'!$A:$A,0)+'2-1-2 data.csv'!F$1-1)),"")</f>
        <v/>
      </c>
      <c r="G1544" s="6" t="str">
        <f>_xlfn.IFNA(IF(G$1&gt;$C1544,"",INDEX('2-1-1 紀錄下次購買項目'!$C:$C,MATCH('2-1-2 data.csv'!$A1544,'2-1-1 紀錄下次購買項目'!$A:$A,0)+'2-1-2 data.csv'!G$1-1)),"")</f>
        <v/>
      </c>
      <c r="H1544" s="6" t="str">
        <f>_xlfn.IFNA(IF(H$1&gt;$C1544,"",INDEX('2-1-1 紀錄下次購買項目'!$C:$C,MATCH('2-1-2 data.csv'!$A1544,'2-1-1 紀錄下次購買項目'!$A:$A,0)+'2-1-2 data.csv'!H$1-1)),"")</f>
        <v/>
      </c>
      <c r="I1544" s="6" t="str">
        <f>_xlfn.IFNA(IF(I$1&gt;$C1544,"",INDEX('2-1-1 紀錄下次購買項目'!$C:$C,MATCH('2-1-2 data.csv'!$A1544,'2-1-1 紀錄下次購買項目'!$A:$A,0)+'2-1-2 data.csv'!I$1-1)),"")</f>
        <v/>
      </c>
      <c r="J1544" s="6" t="str">
        <f>_xlfn.IFNA(IF(J$1&gt;$C1544,"",INDEX('2-1-1 紀錄下次購買項目'!$C:$C,MATCH('2-1-2 data.csv'!$A1544,'2-1-1 紀錄下次購買項目'!$A:$A,0)+'2-1-2 data.csv'!J$1-1)),"")</f>
        <v/>
      </c>
      <c r="K1544" s="6" t="str">
        <f>_xlfn.IFNA(IF(K$1&gt;$C1544,"",INDEX('2-1-1 紀錄下次購買項目'!$C:$C,MATCH('2-1-2 data.csv'!$A1544,'2-1-1 紀錄下次購買項目'!$A:$A,0)+'2-1-2 data.csv'!K$1-1)),"")</f>
        <v/>
      </c>
      <c r="L1544" s="6" t="str">
        <f>_xlfn.IFNA(IF(L$1&gt;$C1544,"",INDEX('2-1-1 紀錄下次購買項目'!$C:$C,MATCH('2-1-2 data.csv'!$A1544,'2-1-1 紀錄下次購買項目'!$A:$A,0)+'2-1-2 data.csv'!L$1-1)),"")</f>
        <v/>
      </c>
      <c r="M1544" s="6" t="str">
        <f>_xlfn.IFNA(IF(M$1&gt;$C1544,"",INDEX('2-1-1 紀錄下次購買項目'!$C:$C,MATCH('2-1-2 data.csv'!$A1544,'2-1-1 紀錄下次購買項目'!$A:$A,0)+'2-1-2 data.csv'!M$1-1)),"")</f>
        <v/>
      </c>
      <c r="N1544" s="6" t="str">
        <f>_xlfn.IFNA(IF(N$1&gt;$C1544,"",INDEX('2-1-1 紀錄下次購買項目'!$C:$C,MATCH('2-1-2 data.csv'!$A1544,'2-1-1 紀錄下次購買項目'!$A:$A,0)+'2-1-2 data.csv'!N$1-1)),"")</f>
        <v/>
      </c>
    </row>
    <row r="1545" spans="1:14">
      <c r="A1545" s="6">
        <v>15369</v>
      </c>
      <c r="B1545" s="6">
        <v>4926</v>
      </c>
      <c r="C1545" s="6">
        <v>5</v>
      </c>
      <c r="D1545" s="6">
        <v>1</v>
      </c>
      <c r="E1545" s="6" t="str">
        <f>_xlfn.IFNA(IF(E$1&gt;$C1545,"",INDEX('2-1-1 紀錄下次購買項目'!$C:$C,MATCH('2-1-2 data.csv'!$A1545,'2-1-1 紀錄下次購買項目'!$A:$A,0)+'2-1-2 data.csv'!E$1-1)),"")</f>
        <v>其他費用</v>
      </c>
      <c r="F1545" s="6" t="str">
        <f>_xlfn.IFNA(IF(F$1&gt;$C1545,"",INDEX('2-1-1 紀錄下次購買項目'!$C:$C,MATCH('2-1-2 data.csv'!$A1545,'2-1-1 紀錄下次購買項目'!$A:$A,0)+'2-1-2 data.csv'!F$1-1)),"")</f>
        <v>會員贈品</v>
      </c>
      <c r="G1545" s="6" t="str">
        <f>_xlfn.IFNA(IF(G$1&gt;$C1545,"",INDEX('2-1-1 紀錄下次購買項目'!$C:$C,MATCH('2-1-2 data.csv'!$A1545,'2-1-1 紀錄下次購買項目'!$A:$A,0)+'2-1-2 data.csv'!G$1-1)),"")</f>
        <v>會員補卡</v>
      </c>
      <c r="H1545" s="6" t="str">
        <f>_xlfn.IFNA(IF(H$1&gt;$C1545,"",INDEX('2-1-1 紀錄下次購買項目'!$C:$C,MATCH('2-1-2 data.csv'!$A1545,'2-1-1 紀錄下次購買項目'!$A:$A,0)+'2-1-2 data.csv'!H$1-1)),"")</f>
        <v>DVD光碟機</v>
      </c>
      <c r="I1545" s="6" t="str">
        <f>_xlfn.IFNA(IF(I$1&gt;$C1545,"",INDEX('2-1-1 紀錄下次購買項目'!$C:$C,MATCH('2-1-2 data.csv'!$A1545,'2-1-1 紀錄下次購買項目'!$A:$A,0)+'2-1-2 data.csv'!I$1-1)),"")</f>
        <v>鹼性電池</v>
      </c>
      <c r="J1545" s="6" t="str">
        <f>_xlfn.IFNA(IF(J$1&gt;$C1545,"",INDEX('2-1-1 紀錄下次購買項目'!$C:$C,MATCH('2-1-2 data.csv'!$A1545,'2-1-1 紀錄下次購買項目'!$A:$A,0)+'2-1-2 data.csv'!J$1-1)),"")</f>
        <v/>
      </c>
      <c r="K1545" s="6" t="str">
        <f>_xlfn.IFNA(IF(K$1&gt;$C1545,"",INDEX('2-1-1 紀錄下次購買項目'!$C:$C,MATCH('2-1-2 data.csv'!$A1545,'2-1-1 紀錄下次購買項目'!$A:$A,0)+'2-1-2 data.csv'!K$1-1)),"")</f>
        <v/>
      </c>
      <c r="L1545" s="6" t="str">
        <f>_xlfn.IFNA(IF(L$1&gt;$C1545,"",INDEX('2-1-1 紀錄下次購買項目'!$C:$C,MATCH('2-1-2 data.csv'!$A1545,'2-1-1 紀錄下次購買項目'!$A:$A,0)+'2-1-2 data.csv'!L$1-1)),"")</f>
        <v/>
      </c>
      <c r="M1545" s="6" t="str">
        <f>_xlfn.IFNA(IF(M$1&gt;$C1545,"",INDEX('2-1-1 紀錄下次購買項目'!$C:$C,MATCH('2-1-2 data.csv'!$A1545,'2-1-1 紀錄下次購買項目'!$A:$A,0)+'2-1-2 data.csv'!M$1-1)),"")</f>
        <v/>
      </c>
      <c r="N1545" s="6" t="str">
        <f>_xlfn.IFNA(IF(N$1&gt;$C1545,"",INDEX('2-1-1 紀錄下次購買項目'!$C:$C,MATCH('2-1-2 data.csv'!$A1545,'2-1-1 紀錄下次購買項目'!$A:$A,0)+'2-1-2 data.csv'!N$1-1)),"")</f>
        <v/>
      </c>
    </row>
    <row r="1546" spans="1:14">
      <c r="A1546" s="6">
        <v>38531</v>
      </c>
      <c r="B1546" s="6">
        <v>4926</v>
      </c>
      <c r="C1546" s="6">
        <v>1</v>
      </c>
      <c r="D1546" s="6">
        <v>1</v>
      </c>
      <c r="E1546" s="6" t="str">
        <f>_xlfn.IFNA(IF(E$1&gt;$C1546,"",INDEX('2-1-1 紀錄下次購買項目'!$C:$C,MATCH('2-1-2 data.csv'!$A1546,'2-1-1 紀錄下次購買項目'!$A:$A,0)+'2-1-2 data.csv'!E$1-1)),"")</f>
        <v>其他費用</v>
      </c>
      <c r="F1546" s="6" t="str">
        <f>_xlfn.IFNA(IF(F$1&gt;$C1546,"",INDEX('2-1-1 紀錄下次購買項目'!$C:$C,MATCH('2-1-2 data.csv'!$A1546,'2-1-1 紀錄下次購買項目'!$A:$A,0)+'2-1-2 data.csv'!F$1-1)),"")</f>
        <v/>
      </c>
      <c r="G1546" s="6" t="str">
        <f>_xlfn.IFNA(IF(G$1&gt;$C1546,"",INDEX('2-1-1 紀錄下次購買項目'!$C:$C,MATCH('2-1-2 data.csv'!$A1546,'2-1-1 紀錄下次購買項目'!$A:$A,0)+'2-1-2 data.csv'!G$1-1)),"")</f>
        <v/>
      </c>
      <c r="H1546" s="6" t="str">
        <f>_xlfn.IFNA(IF(H$1&gt;$C1546,"",INDEX('2-1-1 紀錄下次購買項目'!$C:$C,MATCH('2-1-2 data.csv'!$A1546,'2-1-1 紀錄下次購買項目'!$A:$A,0)+'2-1-2 data.csv'!H$1-1)),"")</f>
        <v/>
      </c>
      <c r="I1546" s="6" t="str">
        <f>_xlfn.IFNA(IF(I$1&gt;$C1546,"",INDEX('2-1-1 紀錄下次購買項目'!$C:$C,MATCH('2-1-2 data.csv'!$A1546,'2-1-1 紀錄下次購買項目'!$A:$A,0)+'2-1-2 data.csv'!I$1-1)),"")</f>
        <v/>
      </c>
      <c r="J1546" s="6" t="str">
        <f>_xlfn.IFNA(IF(J$1&gt;$C1546,"",INDEX('2-1-1 紀錄下次購買項目'!$C:$C,MATCH('2-1-2 data.csv'!$A1546,'2-1-1 紀錄下次購買項目'!$A:$A,0)+'2-1-2 data.csv'!J$1-1)),"")</f>
        <v/>
      </c>
      <c r="K1546" s="6" t="str">
        <f>_xlfn.IFNA(IF(K$1&gt;$C1546,"",INDEX('2-1-1 紀錄下次購買項目'!$C:$C,MATCH('2-1-2 data.csv'!$A1546,'2-1-1 紀錄下次購買項目'!$A:$A,0)+'2-1-2 data.csv'!K$1-1)),"")</f>
        <v/>
      </c>
      <c r="L1546" s="6" t="str">
        <f>_xlfn.IFNA(IF(L$1&gt;$C1546,"",INDEX('2-1-1 紀錄下次購買項目'!$C:$C,MATCH('2-1-2 data.csv'!$A1546,'2-1-1 紀錄下次購買項目'!$A:$A,0)+'2-1-2 data.csv'!L$1-1)),"")</f>
        <v/>
      </c>
      <c r="M1546" s="6" t="str">
        <f>_xlfn.IFNA(IF(M$1&gt;$C1546,"",INDEX('2-1-1 紀錄下次購買項目'!$C:$C,MATCH('2-1-2 data.csv'!$A1546,'2-1-1 紀錄下次購買項目'!$A:$A,0)+'2-1-2 data.csv'!M$1-1)),"")</f>
        <v/>
      </c>
      <c r="N1546" s="6" t="str">
        <f>_xlfn.IFNA(IF(N$1&gt;$C1546,"",INDEX('2-1-1 紀錄下次購買項目'!$C:$C,MATCH('2-1-2 data.csv'!$A1546,'2-1-1 紀錄下次購買項目'!$A:$A,0)+'2-1-2 data.csv'!N$1-1)),"")</f>
        <v/>
      </c>
    </row>
    <row r="1547" spans="1:14">
      <c r="A1547" s="6">
        <v>60436</v>
      </c>
      <c r="B1547" s="6">
        <v>4926</v>
      </c>
      <c r="C1547" s="6">
        <v>1</v>
      </c>
      <c r="D1547" s="6">
        <v>1</v>
      </c>
      <c r="E1547" s="6" t="str">
        <f>_xlfn.IFNA(IF(E$1&gt;$C1547,"",INDEX('2-1-1 紀錄下次購買項目'!$C:$C,MATCH('2-1-2 data.csv'!$A1547,'2-1-1 紀錄下次購買項目'!$A:$A,0)+'2-1-2 data.csv'!E$1-1)),"")</f>
        <v>耳機麥克風</v>
      </c>
      <c r="F1547" s="6" t="str">
        <f>_xlfn.IFNA(IF(F$1&gt;$C1547,"",INDEX('2-1-1 紀錄下次購買項目'!$C:$C,MATCH('2-1-2 data.csv'!$A1547,'2-1-1 紀錄下次購買項目'!$A:$A,0)+'2-1-2 data.csv'!F$1-1)),"")</f>
        <v/>
      </c>
      <c r="G1547" s="6" t="str">
        <f>_xlfn.IFNA(IF(G$1&gt;$C1547,"",INDEX('2-1-1 紀錄下次購買項目'!$C:$C,MATCH('2-1-2 data.csv'!$A1547,'2-1-1 紀錄下次購買項目'!$A:$A,0)+'2-1-2 data.csv'!G$1-1)),"")</f>
        <v/>
      </c>
      <c r="H1547" s="6" t="str">
        <f>_xlfn.IFNA(IF(H$1&gt;$C1547,"",INDEX('2-1-1 紀錄下次購買項目'!$C:$C,MATCH('2-1-2 data.csv'!$A1547,'2-1-1 紀錄下次購買項目'!$A:$A,0)+'2-1-2 data.csv'!H$1-1)),"")</f>
        <v/>
      </c>
      <c r="I1547" s="6" t="str">
        <f>_xlfn.IFNA(IF(I$1&gt;$C1547,"",INDEX('2-1-1 紀錄下次購買項目'!$C:$C,MATCH('2-1-2 data.csv'!$A1547,'2-1-1 紀錄下次購買項目'!$A:$A,0)+'2-1-2 data.csv'!I$1-1)),"")</f>
        <v/>
      </c>
      <c r="J1547" s="6" t="str">
        <f>_xlfn.IFNA(IF(J$1&gt;$C1547,"",INDEX('2-1-1 紀錄下次購買項目'!$C:$C,MATCH('2-1-2 data.csv'!$A1547,'2-1-1 紀錄下次購買項目'!$A:$A,0)+'2-1-2 data.csv'!J$1-1)),"")</f>
        <v/>
      </c>
      <c r="K1547" s="6" t="str">
        <f>_xlfn.IFNA(IF(K$1&gt;$C1547,"",INDEX('2-1-1 紀錄下次購買項目'!$C:$C,MATCH('2-1-2 data.csv'!$A1547,'2-1-1 紀錄下次購買項目'!$A:$A,0)+'2-1-2 data.csv'!K$1-1)),"")</f>
        <v/>
      </c>
      <c r="L1547" s="6" t="str">
        <f>_xlfn.IFNA(IF(L$1&gt;$C1547,"",INDEX('2-1-1 紀錄下次購買項目'!$C:$C,MATCH('2-1-2 data.csv'!$A1547,'2-1-1 紀錄下次購買項目'!$A:$A,0)+'2-1-2 data.csv'!L$1-1)),"")</f>
        <v/>
      </c>
      <c r="M1547" s="6" t="str">
        <f>_xlfn.IFNA(IF(M$1&gt;$C1547,"",INDEX('2-1-1 紀錄下次購買項目'!$C:$C,MATCH('2-1-2 data.csv'!$A1547,'2-1-1 紀錄下次購買項目'!$A:$A,0)+'2-1-2 data.csv'!M$1-1)),"")</f>
        <v/>
      </c>
      <c r="N1547" s="6" t="str">
        <f>_xlfn.IFNA(IF(N$1&gt;$C1547,"",INDEX('2-1-1 紀錄下次購買項目'!$C:$C,MATCH('2-1-2 data.csv'!$A1547,'2-1-1 紀錄下次購買項目'!$A:$A,0)+'2-1-2 data.csv'!N$1-1)),"")</f>
        <v/>
      </c>
    </row>
    <row r="1548" spans="1:14">
      <c r="A1548" s="6">
        <v>61649</v>
      </c>
      <c r="B1548" s="6">
        <v>4926</v>
      </c>
      <c r="C1548" s="6">
        <v>1</v>
      </c>
      <c r="D1548" s="6">
        <v>1</v>
      </c>
      <c r="E1548" s="6" t="str">
        <f>_xlfn.IFNA(IF(E$1&gt;$C1548,"",INDEX('2-1-1 紀錄下次購買項目'!$C:$C,MATCH('2-1-2 data.csv'!$A1548,'2-1-1 紀錄下次購買項目'!$A:$A,0)+'2-1-2 data.csv'!E$1-1)),"")</f>
        <v>30公升以下微電腦微波爐</v>
      </c>
      <c r="F1548" s="6" t="str">
        <f>_xlfn.IFNA(IF(F$1&gt;$C1548,"",INDEX('2-1-1 紀錄下次購買項目'!$C:$C,MATCH('2-1-2 data.csv'!$A1548,'2-1-1 紀錄下次購買項目'!$A:$A,0)+'2-1-2 data.csv'!F$1-1)),"")</f>
        <v/>
      </c>
      <c r="G1548" s="6" t="str">
        <f>_xlfn.IFNA(IF(G$1&gt;$C1548,"",INDEX('2-1-1 紀錄下次購買項目'!$C:$C,MATCH('2-1-2 data.csv'!$A1548,'2-1-1 紀錄下次購買項目'!$A:$A,0)+'2-1-2 data.csv'!G$1-1)),"")</f>
        <v/>
      </c>
      <c r="H1548" s="6" t="str">
        <f>_xlfn.IFNA(IF(H$1&gt;$C1548,"",INDEX('2-1-1 紀錄下次購買項目'!$C:$C,MATCH('2-1-2 data.csv'!$A1548,'2-1-1 紀錄下次購買項目'!$A:$A,0)+'2-1-2 data.csv'!H$1-1)),"")</f>
        <v/>
      </c>
      <c r="I1548" s="6" t="str">
        <f>_xlfn.IFNA(IF(I$1&gt;$C1548,"",INDEX('2-1-1 紀錄下次購買項目'!$C:$C,MATCH('2-1-2 data.csv'!$A1548,'2-1-1 紀錄下次購買項目'!$A:$A,0)+'2-1-2 data.csv'!I$1-1)),"")</f>
        <v/>
      </c>
      <c r="J1548" s="6" t="str">
        <f>_xlfn.IFNA(IF(J$1&gt;$C1548,"",INDEX('2-1-1 紀錄下次購買項目'!$C:$C,MATCH('2-1-2 data.csv'!$A1548,'2-1-1 紀錄下次購買項目'!$A:$A,0)+'2-1-2 data.csv'!J$1-1)),"")</f>
        <v/>
      </c>
      <c r="K1548" s="6" t="str">
        <f>_xlfn.IFNA(IF(K$1&gt;$C1548,"",INDEX('2-1-1 紀錄下次購買項目'!$C:$C,MATCH('2-1-2 data.csv'!$A1548,'2-1-1 紀錄下次購買項目'!$A:$A,0)+'2-1-2 data.csv'!K$1-1)),"")</f>
        <v/>
      </c>
      <c r="L1548" s="6" t="str">
        <f>_xlfn.IFNA(IF(L$1&gt;$C1548,"",INDEX('2-1-1 紀錄下次購買項目'!$C:$C,MATCH('2-1-2 data.csv'!$A1548,'2-1-1 紀錄下次購買項目'!$A:$A,0)+'2-1-2 data.csv'!L$1-1)),"")</f>
        <v/>
      </c>
      <c r="M1548" s="6" t="str">
        <f>_xlfn.IFNA(IF(M$1&gt;$C1548,"",INDEX('2-1-1 紀錄下次購買項目'!$C:$C,MATCH('2-1-2 data.csv'!$A1548,'2-1-1 紀錄下次購買項目'!$A:$A,0)+'2-1-2 data.csv'!M$1-1)),"")</f>
        <v/>
      </c>
      <c r="N1548" s="6" t="str">
        <f>_xlfn.IFNA(IF(N$1&gt;$C1548,"",INDEX('2-1-1 紀錄下次購買項目'!$C:$C,MATCH('2-1-2 data.csv'!$A1548,'2-1-1 紀錄下次購買項目'!$A:$A,0)+'2-1-2 data.csv'!N$1-1)),"")</f>
        <v/>
      </c>
    </row>
    <row r="1549" spans="1:14">
      <c r="A1549" s="6">
        <v>71184</v>
      </c>
      <c r="B1549" s="6">
        <v>4926</v>
      </c>
      <c r="C1549" s="6">
        <v>1</v>
      </c>
      <c r="D1549" s="6">
        <v>0</v>
      </c>
      <c r="E1549" s="6" t="str">
        <f>_xlfn.IFNA(IF(E$1&gt;$C1549,"",INDEX('2-1-1 紀錄下次購買項目'!$C:$C,MATCH('2-1-2 data.csv'!$A1549,'2-1-1 紀錄下次購買項目'!$A:$A,0)+'2-1-2 data.csv'!E$1-1)),"")</f>
        <v>鍵盤</v>
      </c>
      <c r="F1549" s="6" t="str">
        <f>_xlfn.IFNA(IF(F$1&gt;$C1549,"",INDEX('2-1-1 紀錄下次購買項目'!$C:$C,MATCH('2-1-2 data.csv'!$A1549,'2-1-1 紀錄下次購買項目'!$A:$A,0)+'2-1-2 data.csv'!F$1-1)),"")</f>
        <v/>
      </c>
      <c r="G1549" s="6" t="str">
        <f>_xlfn.IFNA(IF(G$1&gt;$C1549,"",INDEX('2-1-1 紀錄下次購買項目'!$C:$C,MATCH('2-1-2 data.csv'!$A1549,'2-1-1 紀錄下次購買項目'!$A:$A,0)+'2-1-2 data.csv'!G$1-1)),"")</f>
        <v/>
      </c>
      <c r="H1549" s="6" t="str">
        <f>_xlfn.IFNA(IF(H$1&gt;$C1549,"",INDEX('2-1-1 紀錄下次購買項目'!$C:$C,MATCH('2-1-2 data.csv'!$A1549,'2-1-1 紀錄下次購買項目'!$A:$A,0)+'2-1-2 data.csv'!H$1-1)),"")</f>
        <v/>
      </c>
      <c r="I1549" s="6" t="str">
        <f>_xlfn.IFNA(IF(I$1&gt;$C1549,"",INDEX('2-1-1 紀錄下次購買項目'!$C:$C,MATCH('2-1-2 data.csv'!$A1549,'2-1-1 紀錄下次購買項目'!$A:$A,0)+'2-1-2 data.csv'!I$1-1)),"")</f>
        <v/>
      </c>
      <c r="J1549" s="6" t="str">
        <f>_xlfn.IFNA(IF(J$1&gt;$C1549,"",INDEX('2-1-1 紀錄下次購買項目'!$C:$C,MATCH('2-1-2 data.csv'!$A1549,'2-1-1 紀錄下次購買項目'!$A:$A,0)+'2-1-2 data.csv'!J$1-1)),"")</f>
        <v/>
      </c>
      <c r="K1549" s="6" t="str">
        <f>_xlfn.IFNA(IF(K$1&gt;$C1549,"",INDEX('2-1-1 紀錄下次購買項目'!$C:$C,MATCH('2-1-2 data.csv'!$A1549,'2-1-1 紀錄下次購買項目'!$A:$A,0)+'2-1-2 data.csv'!K$1-1)),"")</f>
        <v/>
      </c>
      <c r="L1549" s="6" t="str">
        <f>_xlfn.IFNA(IF(L$1&gt;$C1549,"",INDEX('2-1-1 紀錄下次購買項目'!$C:$C,MATCH('2-1-2 data.csv'!$A1549,'2-1-1 紀錄下次購買項目'!$A:$A,0)+'2-1-2 data.csv'!L$1-1)),"")</f>
        <v/>
      </c>
      <c r="M1549" s="6" t="str">
        <f>_xlfn.IFNA(IF(M$1&gt;$C1549,"",INDEX('2-1-1 紀錄下次購買項目'!$C:$C,MATCH('2-1-2 data.csv'!$A1549,'2-1-1 紀錄下次購買項目'!$A:$A,0)+'2-1-2 data.csv'!M$1-1)),"")</f>
        <v/>
      </c>
      <c r="N1549" s="6" t="str">
        <f>_xlfn.IFNA(IF(N$1&gt;$C1549,"",INDEX('2-1-1 紀錄下次購買項目'!$C:$C,MATCH('2-1-2 data.csv'!$A1549,'2-1-1 紀錄下次購買項目'!$A:$A,0)+'2-1-2 data.csv'!N$1-1)),"")</f>
        <v/>
      </c>
    </row>
    <row r="1550" spans="1:14">
      <c r="A1550" s="6">
        <v>16709</v>
      </c>
      <c r="B1550" s="6">
        <v>4967</v>
      </c>
      <c r="C1550" s="6">
        <v>1</v>
      </c>
      <c r="D1550" s="6">
        <v>1</v>
      </c>
      <c r="E1550" s="6" t="str">
        <f>_xlfn.IFNA(IF(E$1&gt;$C1550,"",INDEX('2-1-1 紀錄下次購買項目'!$C:$C,MATCH('2-1-2 data.csv'!$A1550,'2-1-1 紀錄下次購買項目'!$A:$A,0)+'2-1-2 data.csv'!E$1-1)),"")</f>
        <v>家電維修費</v>
      </c>
      <c r="F1550" s="6" t="str">
        <f>_xlfn.IFNA(IF(F$1&gt;$C1550,"",INDEX('2-1-1 紀錄下次購買項目'!$C:$C,MATCH('2-1-2 data.csv'!$A1550,'2-1-1 紀錄下次購買項目'!$A:$A,0)+'2-1-2 data.csv'!F$1-1)),"")</f>
        <v/>
      </c>
      <c r="G1550" s="6" t="str">
        <f>_xlfn.IFNA(IF(G$1&gt;$C1550,"",INDEX('2-1-1 紀錄下次購買項目'!$C:$C,MATCH('2-1-2 data.csv'!$A1550,'2-1-1 紀錄下次購買項目'!$A:$A,0)+'2-1-2 data.csv'!G$1-1)),"")</f>
        <v/>
      </c>
      <c r="H1550" s="6" t="str">
        <f>_xlfn.IFNA(IF(H$1&gt;$C1550,"",INDEX('2-1-1 紀錄下次購買項目'!$C:$C,MATCH('2-1-2 data.csv'!$A1550,'2-1-1 紀錄下次購買項目'!$A:$A,0)+'2-1-2 data.csv'!H$1-1)),"")</f>
        <v/>
      </c>
      <c r="I1550" s="6" t="str">
        <f>_xlfn.IFNA(IF(I$1&gt;$C1550,"",INDEX('2-1-1 紀錄下次購買項目'!$C:$C,MATCH('2-1-2 data.csv'!$A1550,'2-1-1 紀錄下次購買項目'!$A:$A,0)+'2-1-2 data.csv'!I$1-1)),"")</f>
        <v/>
      </c>
      <c r="J1550" s="6" t="str">
        <f>_xlfn.IFNA(IF(J$1&gt;$C1550,"",INDEX('2-1-1 紀錄下次購買項目'!$C:$C,MATCH('2-1-2 data.csv'!$A1550,'2-1-1 紀錄下次購買項目'!$A:$A,0)+'2-1-2 data.csv'!J$1-1)),"")</f>
        <v/>
      </c>
      <c r="K1550" s="6" t="str">
        <f>_xlfn.IFNA(IF(K$1&gt;$C1550,"",INDEX('2-1-1 紀錄下次購買項目'!$C:$C,MATCH('2-1-2 data.csv'!$A1550,'2-1-1 紀錄下次購買項目'!$A:$A,0)+'2-1-2 data.csv'!K$1-1)),"")</f>
        <v/>
      </c>
      <c r="L1550" s="6" t="str">
        <f>_xlfn.IFNA(IF(L$1&gt;$C1550,"",INDEX('2-1-1 紀錄下次購買項目'!$C:$C,MATCH('2-1-2 data.csv'!$A1550,'2-1-1 紀錄下次購買項目'!$A:$A,0)+'2-1-2 data.csv'!L$1-1)),"")</f>
        <v/>
      </c>
      <c r="M1550" s="6" t="str">
        <f>_xlfn.IFNA(IF(M$1&gt;$C1550,"",INDEX('2-1-1 紀錄下次購買項目'!$C:$C,MATCH('2-1-2 data.csv'!$A1550,'2-1-1 紀錄下次購買項目'!$A:$A,0)+'2-1-2 data.csv'!M$1-1)),"")</f>
        <v/>
      </c>
      <c r="N1550" s="6" t="str">
        <f>_xlfn.IFNA(IF(N$1&gt;$C1550,"",INDEX('2-1-1 紀錄下次購買項目'!$C:$C,MATCH('2-1-2 data.csv'!$A1550,'2-1-1 紀錄下次購買項目'!$A:$A,0)+'2-1-2 data.csv'!N$1-1)),"")</f>
        <v/>
      </c>
    </row>
    <row r="1551" spans="1:14">
      <c r="A1551" s="6">
        <v>16952</v>
      </c>
      <c r="B1551" s="6">
        <v>4967</v>
      </c>
      <c r="C1551" s="6">
        <v>1</v>
      </c>
      <c r="D1551" s="6">
        <v>1</v>
      </c>
      <c r="E1551" s="6" t="str">
        <f>_xlfn.IFNA(IF(E$1&gt;$C1551,"",INDEX('2-1-1 紀錄下次購買項目'!$C:$C,MATCH('2-1-2 data.csv'!$A1551,'2-1-1 紀錄下次購買項目'!$A:$A,0)+'2-1-2 data.csv'!E$1-1)),"")</f>
        <v>家電維修費</v>
      </c>
      <c r="F1551" s="6" t="str">
        <f>_xlfn.IFNA(IF(F$1&gt;$C1551,"",INDEX('2-1-1 紀錄下次購買項目'!$C:$C,MATCH('2-1-2 data.csv'!$A1551,'2-1-1 紀錄下次購買項目'!$A:$A,0)+'2-1-2 data.csv'!F$1-1)),"")</f>
        <v/>
      </c>
      <c r="G1551" s="6" t="str">
        <f>_xlfn.IFNA(IF(G$1&gt;$C1551,"",INDEX('2-1-1 紀錄下次購買項目'!$C:$C,MATCH('2-1-2 data.csv'!$A1551,'2-1-1 紀錄下次購買項目'!$A:$A,0)+'2-1-2 data.csv'!G$1-1)),"")</f>
        <v/>
      </c>
      <c r="H1551" s="6" t="str">
        <f>_xlfn.IFNA(IF(H$1&gt;$C1551,"",INDEX('2-1-1 紀錄下次購買項目'!$C:$C,MATCH('2-1-2 data.csv'!$A1551,'2-1-1 紀錄下次購買項目'!$A:$A,0)+'2-1-2 data.csv'!H$1-1)),"")</f>
        <v/>
      </c>
      <c r="I1551" s="6" t="str">
        <f>_xlfn.IFNA(IF(I$1&gt;$C1551,"",INDEX('2-1-1 紀錄下次購買項目'!$C:$C,MATCH('2-1-2 data.csv'!$A1551,'2-1-1 紀錄下次購買項目'!$A:$A,0)+'2-1-2 data.csv'!I$1-1)),"")</f>
        <v/>
      </c>
      <c r="J1551" s="6" t="str">
        <f>_xlfn.IFNA(IF(J$1&gt;$C1551,"",INDEX('2-1-1 紀錄下次購買項目'!$C:$C,MATCH('2-1-2 data.csv'!$A1551,'2-1-1 紀錄下次購買項目'!$A:$A,0)+'2-1-2 data.csv'!J$1-1)),"")</f>
        <v/>
      </c>
      <c r="K1551" s="6" t="str">
        <f>_xlfn.IFNA(IF(K$1&gt;$C1551,"",INDEX('2-1-1 紀錄下次購買項目'!$C:$C,MATCH('2-1-2 data.csv'!$A1551,'2-1-1 紀錄下次購買項目'!$A:$A,0)+'2-1-2 data.csv'!K$1-1)),"")</f>
        <v/>
      </c>
      <c r="L1551" s="6" t="str">
        <f>_xlfn.IFNA(IF(L$1&gt;$C1551,"",INDEX('2-1-1 紀錄下次購買項目'!$C:$C,MATCH('2-1-2 data.csv'!$A1551,'2-1-1 紀錄下次購買項目'!$A:$A,0)+'2-1-2 data.csv'!L$1-1)),"")</f>
        <v/>
      </c>
      <c r="M1551" s="6" t="str">
        <f>_xlfn.IFNA(IF(M$1&gt;$C1551,"",INDEX('2-1-1 紀錄下次購買項目'!$C:$C,MATCH('2-1-2 data.csv'!$A1551,'2-1-1 紀錄下次購買項目'!$A:$A,0)+'2-1-2 data.csv'!M$1-1)),"")</f>
        <v/>
      </c>
      <c r="N1551" s="6" t="str">
        <f>_xlfn.IFNA(IF(N$1&gt;$C1551,"",INDEX('2-1-1 紀錄下次購買項目'!$C:$C,MATCH('2-1-2 data.csv'!$A1551,'2-1-1 紀錄下次購買項目'!$A:$A,0)+'2-1-2 data.csv'!N$1-1)),"")</f>
        <v/>
      </c>
    </row>
    <row r="1552" spans="1:14">
      <c r="A1552" s="6">
        <v>25945</v>
      </c>
      <c r="B1552" s="6">
        <v>4967</v>
      </c>
      <c r="C1552" s="6">
        <v>1</v>
      </c>
      <c r="D1552" s="6">
        <v>1</v>
      </c>
      <c r="E1552" s="6" t="str">
        <f>_xlfn.IFNA(IF(E$1&gt;$C1552,"",INDEX('2-1-1 紀錄下次購買項目'!$C:$C,MATCH('2-1-2 data.csv'!$A1552,'2-1-1 紀錄下次購買項目'!$A:$A,0)+'2-1-2 data.csv'!E$1-1)),"")</f>
        <v>HP墨水</v>
      </c>
      <c r="F1552" s="6" t="str">
        <f>_xlfn.IFNA(IF(F$1&gt;$C1552,"",INDEX('2-1-1 紀錄下次購買項目'!$C:$C,MATCH('2-1-2 data.csv'!$A1552,'2-1-1 紀錄下次購買項目'!$A:$A,0)+'2-1-2 data.csv'!F$1-1)),"")</f>
        <v/>
      </c>
      <c r="G1552" s="6" t="str">
        <f>_xlfn.IFNA(IF(G$1&gt;$C1552,"",INDEX('2-1-1 紀錄下次購買項目'!$C:$C,MATCH('2-1-2 data.csv'!$A1552,'2-1-1 紀錄下次購買項目'!$A:$A,0)+'2-1-2 data.csv'!G$1-1)),"")</f>
        <v/>
      </c>
      <c r="H1552" s="6" t="str">
        <f>_xlfn.IFNA(IF(H$1&gt;$C1552,"",INDEX('2-1-1 紀錄下次購買項目'!$C:$C,MATCH('2-1-2 data.csv'!$A1552,'2-1-1 紀錄下次購買項目'!$A:$A,0)+'2-1-2 data.csv'!H$1-1)),"")</f>
        <v/>
      </c>
      <c r="I1552" s="6" t="str">
        <f>_xlfn.IFNA(IF(I$1&gt;$C1552,"",INDEX('2-1-1 紀錄下次購買項目'!$C:$C,MATCH('2-1-2 data.csv'!$A1552,'2-1-1 紀錄下次購買項目'!$A:$A,0)+'2-1-2 data.csv'!I$1-1)),"")</f>
        <v/>
      </c>
      <c r="J1552" s="6" t="str">
        <f>_xlfn.IFNA(IF(J$1&gt;$C1552,"",INDEX('2-1-1 紀錄下次購買項目'!$C:$C,MATCH('2-1-2 data.csv'!$A1552,'2-1-1 紀錄下次購買項目'!$A:$A,0)+'2-1-2 data.csv'!J$1-1)),"")</f>
        <v/>
      </c>
      <c r="K1552" s="6" t="str">
        <f>_xlfn.IFNA(IF(K$1&gt;$C1552,"",INDEX('2-1-1 紀錄下次購買項目'!$C:$C,MATCH('2-1-2 data.csv'!$A1552,'2-1-1 紀錄下次購買項目'!$A:$A,0)+'2-1-2 data.csv'!K$1-1)),"")</f>
        <v/>
      </c>
      <c r="L1552" s="6" t="str">
        <f>_xlfn.IFNA(IF(L$1&gt;$C1552,"",INDEX('2-1-1 紀錄下次購買項目'!$C:$C,MATCH('2-1-2 data.csv'!$A1552,'2-1-1 紀錄下次購買項目'!$A:$A,0)+'2-1-2 data.csv'!L$1-1)),"")</f>
        <v/>
      </c>
      <c r="M1552" s="6" t="str">
        <f>_xlfn.IFNA(IF(M$1&gt;$C1552,"",INDEX('2-1-1 紀錄下次購買項目'!$C:$C,MATCH('2-1-2 data.csv'!$A1552,'2-1-1 紀錄下次購買項目'!$A:$A,0)+'2-1-2 data.csv'!M$1-1)),"")</f>
        <v/>
      </c>
      <c r="N1552" s="6" t="str">
        <f>_xlfn.IFNA(IF(N$1&gt;$C1552,"",INDEX('2-1-1 紀錄下次購買項目'!$C:$C,MATCH('2-1-2 data.csv'!$A1552,'2-1-1 紀錄下次購買項目'!$A:$A,0)+'2-1-2 data.csv'!N$1-1)),"")</f>
        <v/>
      </c>
    </row>
    <row r="1553" spans="1:14">
      <c r="A1553" s="6">
        <v>31142</v>
      </c>
      <c r="B1553" s="6">
        <v>4967</v>
      </c>
      <c r="C1553" s="6">
        <v>1</v>
      </c>
      <c r="D1553" s="6">
        <v>1</v>
      </c>
      <c r="E1553" s="6" t="str">
        <f>_xlfn.IFNA(IF(E$1&gt;$C1553,"",INDEX('2-1-1 紀錄下次購買項目'!$C:$C,MATCH('2-1-2 data.csv'!$A1553,'2-1-1 紀錄下次購買項目'!$A:$A,0)+'2-1-2 data.csv'!E$1-1)),"")</f>
        <v>線材</v>
      </c>
      <c r="F1553" s="6" t="str">
        <f>_xlfn.IFNA(IF(F$1&gt;$C1553,"",INDEX('2-1-1 紀錄下次購買項目'!$C:$C,MATCH('2-1-2 data.csv'!$A1553,'2-1-1 紀錄下次購買項目'!$A:$A,0)+'2-1-2 data.csv'!F$1-1)),"")</f>
        <v/>
      </c>
      <c r="G1553" s="6" t="str">
        <f>_xlfn.IFNA(IF(G$1&gt;$C1553,"",INDEX('2-1-1 紀錄下次購買項目'!$C:$C,MATCH('2-1-2 data.csv'!$A1553,'2-1-1 紀錄下次購買項目'!$A:$A,0)+'2-1-2 data.csv'!G$1-1)),"")</f>
        <v/>
      </c>
      <c r="H1553" s="6" t="str">
        <f>_xlfn.IFNA(IF(H$1&gt;$C1553,"",INDEX('2-1-1 紀錄下次購買項目'!$C:$C,MATCH('2-1-2 data.csv'!$A1553,'2-1-1 紀錄下次購買項目'!$A:$A,0)+'2-1-2 data.csv'!H$1-1)),"")</f>
        <v/>
      </c>
      <c r="I1553" s="6" t="str">
        <f>_xlfn.IFNA(IF(I$1&gt;$C1553,"",INDEX('2-1-1 紀錄下次購買項目'!$C:$C,MATCH('2-1-2 data.csv'!$A1553,'2-1-1 紀錄下次購買項目'!$A:$A,0)+'2-1-2 data.csv'!I$1-1)),"")</f>
        <v/>
      </c>
      <c r="J1553" s="6" t="str">
        <f>_xlfn.IFNA(IF(J$1&gt;$C1553,"",INDEX('2-1-1 紀錄下次購買項目'!$C:$C,MATCH('2-1-2 data.csv'!$A1553,'2-1-1 紀錄下次購買項目'!$A:$A,0)+'2-1-2 data.csv'!J$1-1)),"")</f>
        <v/>
      </c>
      <c r="K1553" s="6" t="str">
        <f>_xlfn.IFNA(IF(K$1&gt;$C1553,"",INDEX('2-1-1 紀錄下次購買項目'!$C:$C,MATCH('2-1-2 data.csv'!$A1553,'2-1-1 紀錄下次購買項目'!$A:$A,0)+'2-1-2 data.csv'!K$1-1)),"")</f>
        <v/>
      </c>
      <c r="L1553" s="6" t="str">
        <f>_xlfn.IFNA(IF(L$1&gt;$C1553,"",INDEX('2-1-1 紀錄下次購買項目'!$C:$C,MATCH('2-1-2 data.csv'!$A1553,'2-1-1 紀錄下次購買項目'!$A:$A,0)+'2-1-2 data.csv'!L$1-1)),"")</f>
        <v/>
      </c>
      <c r="M1553" s="6" t="str">
        <f>_xlfn.IFNA(IF(M$1&gt;$C1553,"",INDEX('2-1-1 紀錄下次購買項目'!$C:$C,MATCH('2-1-2 data.csv'!$A1553,'2-1-1 紀錄下次購買項目'!$A:$A,0)+'2-1-2 data.csv'!M$1-1)),"")</f>
        <v/>
      </c>
      <c r="N1553" s="6" t="str">
        <f>_xlfn.IFNA(IF(N$1&gt;$C1553,"",INDEX('2-1-1 紀錄下次購買項目'!$C:$C,MATCH('2-1-2 data.csv'!$A1553,'2-1-1 紀錄下次購買項目'!$A:$A,0)+'2-1-2 data.csv'!N$1-1)),"")</f>
        <v/>
      </c>
    </row>
    <row r="1554" spans="1:14">
      <c r="A1554" s="6">
        <v>33550</v>
      </c>
      <c r="B1554" s="6">
        <v>4967</v>
      </c>
      <c r="C1554" s="6">
        <v>1</v>
      </c>
      <c r="D1554" s="6">
        <v>1</v>
      </c>
      <c r="E1554" s="6" t="str">
        <f>_xlfn.IFNA(IF(E$1&gt;$C1554,"",INDEX('2-1-1 紀錄下次購買項目'!$C:$C,MATCH('2-1-2 data.csv'!$A1554,'2-1-1 紀錄下次購買項目'!$A:$A,0)+'2-1-2 data.csv'!E$1-1)),"")</f>
        <v>有線光學鼠</v>
      </c>
      <c r="F1554" s="6" t="str">
        <f>_xlfn.IFNA(IF(F$1&gt;$C1554,"",INDEX('2-1-1 紀錄下次購買項目'!$C:$C,MATCH('2-1-2 data.csv'!$A1554,'2-1-1 紀錄下次購買項目'!$A:$A,0)+'2-1-2 data.csv'!F$1-1)),"")</f>
        <v/>
      </c>
      <c r="G1554" s="6" t="str">
        <f>_xlfn.IFNA(IF(G$1&gt;$C1554,"",INDEX('2-1-1 紀錄下次購買項目'!$C:$C,MATCH('2-1-2 data.csv'!$A1554,'2-1-1 紀錄下次購買項目'!$A:$A,0)+'2-1-2 data.csv'!G$1-1)),"")</f>
        <v/>
      </c>
      <c r="H1554" s="6" t="str">
        <f>_xlfn.IFNA(IF(H$1&gt;$C1554,"",INDEX('2-1-1 紀錄下次購買項目'!$C:$C,MATCH('2-1-2 data.csv'!$A1554,'2-1-1 紀錄下次購買項目'!$A:$A,0)+'2-1-2 data.csv'!H$1-1)),"")</f>
        <v/>
      </c>
      <c r="I1554" s="6" t="str">
        <f>_xlfn.IFNA(IF(I$1&gt;$C1554,"",INDEX('2-1-1 紀錄下次購買項目'!$C:$C,MATCH('2-1-2 data.csv'!$A1554,'2-1-1 紀錄下次購買項目'!$A:$A,0)+'2-1-2 data.csv'!I$1-1)),"")</f>
        <v/>
      </c>
      <c r="J1554" s="6" t="str">
        <f>_xlfn.IFNA(IF(J$1&gt;$C1554,"",INDEX('2-1-1 紀錄下次購買項目'!$C:$C,MATCH('2-1-2 data.csv'!$A1554,'2-1-1 紀錄下次購買項目'!$A:$A,0)+'2-1-2 data.csv'!J$1-1)),"")</f>
        <v/>
      </c>
      <c r="K1554" s="6" t="str">
        <f>_xlfn.IFNA(IF(K$1&gt;$C1554,"",INDEX('2-1-1 紀錄下次購買項目'!$C:$C,MATCH('2-1-2 data.csv'!$A1554,'2-1-1 紀錄下次購買項目'!$A:$A,0)+'2-1-2 data.csv'!K$1-1)),"")</f>
        <v/>
      </c>
      <c r="L1554" s="6" t="str">
        <f>_xlfn.IFNA(IF(L$1&gt;$C1554,"",INDEX('2-1-1 紀錄下次購買項目'!$C:$C,MATCH('2-1-2 data.csv'!$A1554,'2-1-1 紀錄下次購買項目'!$A:$A,0)+'2-1-2 data.csv'!L$1-1)),"")</f>
        <v/>
      </c>
      <c r="M1554" s="6" t="str">
        <f>_xlfn.IFNA(IF(M$1&gt;$C1554,"",INDEX('2-1-1 紀錄下次購買項目'!$C:$C,MATCH('2-1-2 data.csv'!$A1554,'2-1-1 紀錄下次購買項目'!$A:$A,0)+'2-1-2 data.csv'!M$1-1)),"")</f>
        <v/>
      </c>
      <c r="N1554" s="6" t="str">
        <f>_xlfn.IFNA(IF(N$1&gt;$C1554,"",INDEX('2-1-1 紀錄下次購買項目'!$C:$C,MATCH('2-1-2 data.csv'!$A1554,'2-1-1 紀錄下次購買項目'!$A:$A,0)+'2-1-2 data.csv'!N$1-1)),"")</f>
        <v/>
      </c>
    </row>
    <row r="1555" spans="1:14">
      <c r="A1555" s="6">
        <v>35036</v>
      </c>
      <c r="B1555" s="6">
        <v>4967</v>
      </c>
      <c r="C1555" s="6">
        <v>1</v>
      </c>
      <c r="D1555" s="6">
        <v>1</v>
      </c>
      <c r="E1555" s="6" t="str">
        <f>_xlfn.IFNA(IF(E$1&gt;$C1555,"",INDEX('2-1-1 紀錄下次購買項目'!$C:$C,MATCH('2-1-2 data.csv'!$A1555,'2-1-1 紀錄下次購買項目'!$A:$A,0)+'2-1-2 data.csv'!E$1-1)),"")</f>
        <v>USB 儲存碟</v>
      </c>
      <c r="F1555" s="6" t="str">
        <f>_xlfn.IFNA(IF(F$1&gt;$C1555,"",INDEX('2-1-1 紀錄下次購買項目'!$C:$C,MATCH('2-1-2 data.csv'!$A1555,'2-1-1 紀錄下次購買項目'!$A:$A,0)+'2-1-2 data.csv'!F$1-1)),"")</f>
        <v/>
      </c>
      <c r="G1555" s="6" t="str">
        <f>_xlfn.IFNA(IF(G$1&gt;$C1555,"",INDEX('2-1-1 紀錄下次購買項目'!$C:$C,MATCH('2-1-2 data.csv'!$A1555,'2-1-1 紀錄下次購買項目'!$A:$A,0)+'2-1-2 data.csv'!G$1-1)),"")</f>
        <v/>
      </c>
      <c r="H1555" s="6" t="str">
        <f>_xlfn.IFNA(IF(H$1&gt;$C1555,"",INDEX('2-1-1 紀錄下次購買項目'!$C:$C,MATCH('2-1-2 data.csv'!$A1555,'2-1-1 紀錄下次購買項目'!$A:$A,0)+'2-1-2 data.csv'!H$1-1)),"")</f>
        <v/>
      </c>
      <c r="I1555" s="6" t="str">
        <f>_xlfn.IFNA(IF(I$1&gt;$C1555,"",INDEX('2-1-1 紀錄下次購買項目'!$C:$C,MATCH('2-1-2 data.csv'!$A1555,'2-1-1 紀錄下次購買項目'!$A:$A,0)+'2-1-2 data.csv'!I$1-1)),"")</f>
        <v/>
      </c>
      <c r="J1555" s="6" t="str">
        <f>_xlfn.IFNA(IF(J$1&gt;$C1555,"",INDEX('2-1-1 紀錄下次購買項目'!$C:$C,MATCH('2-1-2 data.csv'!$A1555,'2-1-1 紀錄下次購買項目'!$A:$A,0)+'2-1-2 data.csv'!J$1-1)),"")</f>
        <v/>
      </c>
      <c r="K1555" s="6" t="str">
        <f>_xlfn.IFNA(IF(K$1&gt;$C1555,"",INDEX('2-1-1 紀錄下次購買項目'!$C:$C,MATCH('2-1-2 data.csv'!$A1555,'2-1-1 紀錄下次購買項目'!$A:$A,0)+'2-1-2 data.csv'!K$1-1)),"")</f>
        <v/>
      </c>
      <c r="L1555" s="6" t="str">
        <f>_xlfn.IFNA(IF(L$1&gt;$C1555,"",INDEX('2-1-1 紀錄下次購買項目'!$C:$C,MATCH('2-1-2 data.csv'!$A1555,'2-1-1 紀錄下次購買項目'!$A:$A,0)+'2-1-2 data.csv'!L$1-1)),"")</f>
        <v/>
      </c>
      <c r="M1555" s="6" t="str">
        <f>_xlfn.IFNA(IF(M$1&gt;$C1555,"",INDEX('2-1-1 紀錄下次購買項目'!$C:$C,MATCH('2-1-2 data.csv'!$A1555,'2-1-1 紀錄下次購買項目'!$A:$A,0)+'2-1-2 data.csv'!M$1-1)),"")</f>
        <v/>
      </c>
      <c r="N1555" s="6" t="str">
        <f>_xlfn.IFNA(IF(N$1&gt;$C1555,"",INDEX('2-1-1 紀錄下次購買項目'!$C:$C,MATCH('2-1-2 data.csv'!$A1555,'2-1-1 紀錄下次購買項目'!$A:$A,0)+'2-1-2 data.csv'!N$1-1)),"")</f>
        <v/>
      </c>
    </row>
    <row r="1556" spans="1:14">
      <c r="A1556" s="6">
        <v>40965</v>
      </c>
      <c r="B1556" s="6">
        <v>4967</v>
      </c>
      <c r="C1556" s="6">
        <v>1</v>
      </c>
      <c r="D1556" s="6">
        <v>1</v>
      </c>
      <c r="E1556" s="6" t="str">
        <f>_xlfn.IFNA(IF(E$1&gt;$C1556,"",INDEX('2-1-1 紀錄下次購買項目'!$C:$C,MATCH('2-1-2 data.csv'!$A1556,'2-1-1 紀錄下次購買項目'!$A:$A,0)+'2-1-2 data.csv'!E$1-1)),"")</f>
        <v>鍵盤</v>
      </c>
      <c r="F1556" s="6" t="str">
        <f>_xlfn.IFNA(IF(F$1&gt;$C1556,"",INDEX('2-1-1 紀錄下次購買項目'!$C:$C,MATCH('2-1-2 data.csv'!$A1556,'2-1-1 紀錄下次購買項目'!$A:$A,0)+'2-1-2 data.csv'!F$1-1)),"")</f>
        <v/>
      </c>
      <c r="G1556" s="6" t="str">
        <f>_xlfn.IFNA(IF(G$1&gt;$C1556,"",INDEX('2-1-1 紀錄下次購買項目'!$C:$C,MATCH('2-1-2 data.csv'!$A1556,'2-1-1 紀錄下次購買項目'!$A:$A,0)+'2-1-2 data.csv'!G$1-1)),"")</f>
        <v/>
      </c>
      <c r="H1556" s="6" t="str">
        <f>_xlfn.IFNA(IF(H$1&gt;$C1556,"",INDEX('2-1-1 紀錄下次購買項目'!$C:$C,MATCH('2-1-2 data.csv'!$A1556,'2-1-1 紀錄下次購買項目'!$A:$A,0)+'2-1-2 data.csv'!H$1-1)),"")</f>
        <v/>
      </c>
      <c r="I1556" s="6" t="str">
        <f>_xlfn.IFNA(IF(I$1&gt;$C1556,"",INDEX('2-1-1 紀錄下次購買項目'!$C:$C,MATCH('2-1-2 data.csv'!$A1556,'2-1-1 紀錄下次購買項目'!$A:$A,0)+'2-1-2 data.csv'!I$1-1)),"")</f>
        <v/>
      </c>
      <c r="J1556" s="6" t="str">
        <f>_xlfn.IFNA(IF(J$1&gt;$C1556,"",INDEX('2-1-1 紀錄下次購買項目'!$C:$C,MATCH('2-1-2 data.csv'!$A1556,'2-1-1 紀錄下次購買項目'!$A:$A,0)+'2-1-2 data.csv'!J$1-1)),"")</f>
        <v/>
      </c>
      <c r="K1556" s="6" t="str">
        <f>_xlfn.IFNA(IF(K$1&gt;$C1556,"",INDEX('2-1-1 紀錄下次購買項目'!$C:$C,MATCH('2-1-2 data.csv'!$A1556,'2-1-1 紀錄下次購買項目'!$A:$A,0)+'2-1-2 data.csv'!K$1-1)),"")</f>
        <v/>
      </c>
      <c r="L1556" s="6" t="str">
        <f>_xlfn.IFNA(IF(L$1&gt;$C1556,"",INDEX('2-1-1 紀錄下次購買項目'!$C:$C,MATCH('2-1-2 data.csv'!$A1556,'2-1-1 紀錄下次購買項目'!$A:$A,0)+'2-1-2 data.csv'!L$1-1)),"")</f>
        <v/>
      </c>
      <c r="M1556" s="6" t="str">
        <f>_xlfn.IFNA(IF(M$1&gt;$C1556,"",INDEX('2-1-1 紀錄下次購買項目'!$C:$C,MATCH('2-1-2 data.csv'!$A1556,'2-1-1 紀錄下次購買項目'!$A:$A,0)+'2-1-2 data.csv'!M$1-1)),"")</f>
        <v/>
      </c>
      <c r="N1556" s="6" t="str">
        <f>_xlfn.IFNA(IF(N$1&gt;$C1556,"",INDEX('2-1-1 紀錄下次購買項目'!$C:$C,MATCH('2-1-2 data.csv'!$A1556,'2-1-1 紀錄下次購買項目'!$A:$A,0)+'2-1-2 data.csv'!N$1-1)),"")</f>
        <v/>
      </c>
    </row>
    <row r="1557" spans="1:14">
      <c r="A1557" s="6">
        <v>59512</v>
      </c>
      <c r="B1557" s="6">
        <v>4967</v>
      </c>
      <c r="C1557" s="6">
        <v>1</v>
      </c>
      <c r="D1557" s="6">
        <v>1</v>
      </c>
      <c r="E1557" s="6" t="str">
        <f>_xlfn.IFNA(IF(E$1&gt;$C1557,"",INDEX('2-1-1 紀錄下次購買項目'!$C:$C,MATCH('2-1-2 data.csv'!$A1557,'2-1-1 紀錄下次購買項目'!$A:$A,0)+'2-1-2 data.csv'!E$1-1)),"")</f>
        <v>HP墨水</v>
      </c>
      <c r="F1557" s="6" t="str">
        <f>_xlfn.IFNA(IF(F$1&gt;$C1557,"",INDEX('2-1-1 紀錄下次購買項目'!$C:$C,MATCH('2-1-2 data.csv'!$A1557,'2-1-1 紀錄下次購買項目'!$A:$A,0)+'2-1-2 data.csv'!F$1-1)),"")</f>
        <v/>
      </c>
      <c r="G1557" s="6" t="str">
        <f>_xlfn.IFNA(IF(G$1&gt;$C1557,"",INDEX('2-1-1 紀錄下次購買項目'!$C:$C,MATCH('2-1-2 data.csv'!$A1557,'2-1-1 紀錄下次購買項目'!$A:$A,0)+'2-1-2 data.csv'!G$1-1)),"")</f>
        <v/>
      </c>
      <c r="H1557" s="6" t="str">
        <f>_xlfn.IFNA(IF(H$1&gt;$C1557,"",INDEX('2-1-1 紀錄下次購買項目'!$C:$C,MATCH('2-1-2 data.csv'!$A1557,'2-1-1 紀錄下次購買項目'!$A:$A,0)+'2-1-2 data.csv'!H$1-1)),"")</f>
        <v/>
      </c>
      <c r="I1557" s="6" t="str">
        <f>_xlfn.IFNA(IF(I$1&gt;$C1557,"",INDEX('2-1-1 紀錄下次購買項目'!$C:$C,MATCH('2-1-2 data.csv'!$A1557,'2-1-1 紀錄下次購買項目'!$A:$A,0)+'2-1-2 data.csv'!I$1-1)),"")</f>
        <v/>
      </c>
      <c r="J1557" s="6" t="str">
        <f>_xlfn.IFNA(IF(J$1&gt;$C1557,"",INDEX('2-1-1 紀錄下次購買項目'!$C:$C,MATCH('2-1-2 data.csv'!$A1557,'2-1-1 紀錄下次購買項目'!$A:$A,0)+'2-1-2 data.csv'!J$1-1)),"")</f>
        <v/>
      </c>
      <c r="K1557" s="6" t="str">
        <f>_xlfn.IFNA(IF(K$1&gt;$C1557,"",INDEX('2-1-1 紀錄下次購買項目'!$C:$C,MATCH('2-1-2 data.csv'!$A1557,'2-1-1 紀錄下次購買項目'!$A:$A,0)+'2-1-2 data.csv'!K$1-1)),"")</f>
        <v/>
      </c>
      <c r="L1557" s="6" t="str">
        <f>_xlfn.IFNA(IF(L$1&gt;$C1557,"",INDEX('2-1-1 紀錄下次購買項目'!$C:$C,MATCH('2-1-2 data.csv'!$A1557,'2-1-1 紀錄下次購買項目'!$A:$A,0)+'2-1-2 data.csv'!L$1-1)),"")</f>
        <v/>
      </c>
      <c r="M1557" s="6" t="str">
        <f>_xlfn.IFNA(IF(M$1&gt;$C1557,"",INDEX('2-1-1 紀錄下次購買項目'!$C:$C,MATCH('2-1-2 data.csv'!$A1557,'2-1-1 紀錄下次購買項目'!$A:$A,0)+'2-1-2 data.csv'!M$1-1)),"")</f>
        <v/>
      </c>
      <c r="N1557" s="6" t="str">
        <f>_xlfn.IFNA(IF(N$1&gt;$C1557,"",INDEX('2-1-1 紀錄下次購買項目'!$C:$C,MATCH('2-1-2 data.csv'!$A1557,'2-1-1 紀錄下次購買項目'!$A:$A,0)+'2-1-2 data.csv'!N$1-1)),"")</f>
        <v/>
      </c>
    </row>
    <row r="1558" spans="1:14">
      <c r="A1558" s="6">
        <v>62767</v>
      </c>
      <c r="B1558" s="6">
        <v>4967</v>
      </c>
      <c r="C1558" s="6">
        <v>1</v>
      </c>
      <c r="D1558" s="6">
        <v>1</v>
      </c>
      <c r="E1558" s="6" t="str">
        <f>_xlfn.IFNA(IF(E$1&gt;$C1558,"",INDEX('2-1-1 紀錄下次購買項目'!$C:$C,MATCH('2-1-2 data.csv'!$A1558,'2-1-1 紀錄下次購買項目'!$A:$A,0)+'2-1-2 data.csv'!E$1-1)),"")</f>
        <v>家電安裝費</v>
      </c>
      <c r="F1558" s="6" t="str">
        <f>_xlfn.IFNA(IF(F$1&gt;$C1558,"",INDEX('2-1-1 紀錄下次購買項目'!$C:$C,MATCH('2-1-2 data.csv'!$A1558,'2-1-1 紀錄下次購買項目'!$A:$A,0)+'2-1-2 data.csv'!F$1-1)),"")</f>
        <v/>
      </c>
      <c r="G1558" s="6" t="str">
        <f>_xlfn.IFNA(IF(G$1&gt;$C1558,"",INDEX('2-1-1 紀錄下次購買項目'!$C:$C,MATCH('2-1-2 data.csv'!$A1558,'2-1-1 紀錄下次購買項目'!$A:$A,0)+'2-1-2 data.csv'!G$1-1)),"")</f>
        <v/>
      </c>
      <c r="H1558" s="6" t="str">
        <f>_xlfn.IFNA(IF(H$1&gt;$C1558,"",INDEX('2-1-1 紀錄下次購買項目'!$C:$C,MATCH('2-1-2 data.csv'!$A1558,'2-1-1 紀錄下次購買項目'!$A:$A,0)+'2-1-2 data.csv'!H$1-1)),"")</f>
        <v/>
      </c>
      <c r="I1558" s="6" t="str">
        <f>_xlfn.IFNA(IF(I$1&gt;$C1558,"",INDEX('2-1-1 紀錄下次購買項目'!$C:$C,MATCH('2-1-2 data.csv'!$A1558,'2-1-1 紀錄下次購買項目'!$A:$A,0)+'2-1-2 data.csv'!I$1-1)),"")</f>
        <v/>
      </c>
      <c r="J1558" s="6" t="str">
        <f>_xlfn.IFNA(IF(J$1&gt;$C1558,"",INDEX('2-1-1 紀錄下次購買項目'!$C:$C,MATCH('2-1-2 data.csv'!$A1558,'2-1-1 紀錄下次購買項目'!$A:$A,0)+'2-1-2 data.csv'!J$1-1)),"")</f>
        <v/>
      </c>
      <c r="K1558" s="6" t="str">
        <f>_xlfn.IFNA(IF(K$1&gt;$C1558,"",INDEX('2-1-1 紀錄下次購買項目'!$C:$C,MATCH('2-1-2 data.csv'!$A1558,'2-1-1 紀錄下次購買項目'!$A:$A,0)+'2-1-2 data.csv'!K$1-1)),"")</f>
        <v/>
      </c>
      <c r="L1558" s="6" t="str">
        <f>_xlfn.IFNA(IF(L$1&gt;$C1558,"",INDEX('2-1-1 紀錄下次購買項目'!$C:$C,MATCH('2-1-2 data.csv'!$A1558,'2-1-1 紀錄下次購買項目'!$A:$A,0)+'2-1-2 data.csv'!L$1-1)),"")</f>
        <v/>
      </c>
      <c r="M1558" s="6" t="str">
        <f>_xlfn.IFNA(IF(M$1&gt;$C1558,"",INDEX('2-1-1 紀錄下次購買項目'!$C:$C,MATCH('2-1-2 data.csv'!$A1558,'2-1-1 紀錄下次購買項目'!$A:$A,0)+'2-1-2 data.csv'!M$1-1)),"")</f>
        <v/>
      </c>
      <c r="N1558" s="6" t="str">
        <f>_xlfn.IFNA(IF(N$1&gt;$C1558,"",INDEX('2-1-1 紀錄下次購買項目'!$C:$C,MATCH('2-1-2 data.csv'!$A1558,'2-1-1 紀錄下次購買項目'!$A:$A,0)+'2-1-2 data.csv'!N$1-1)),"")</f>
        <v/>
      </c>
    </row>
    <row r="1559" spans="1:14">
      <c r="A1559" s="6">
        <v>73336</v>
      </c>
      <c r="B1559" s="6">
        <v>4967</v>
      </c>
      <c r="C1559" s="6">
        <v>1</v>
      </c>
      <c r="D1559" s="6">
        <v>0</v>
      </c>
      <c r="E1559" s="6" t="str">
        <f>_xlfn.IFNA(IF(E$1&gt;$C1559,"",INDEX('2-1-1 紀錄下次購買項目'!$C:$C,MATCH('2-1-2 data.csv'!$A1559,'2-1-1 紀錄下次購買項目'!$A:$A,0)+'2-1-2 data.csv'!E$1-1)),"")</f>
        <v>延長線</v>
      </c>
      <c r="F1559" s="6" t="str">
        <f>_xlfn.IFNA(IF(F$1&gt;$C1559,"",INDEX('2-1-1 紀錄下次購買項目'!$C:$C,MATCH('2-1-2 data.csv'!$A1559,'2-1-1 紀錄下次購買項目'!$A:$A,0)+'2-1-2 data.csv'!F$1-1)),"")</f>
        <v/>
      </c>
      <c r="G1559" s="6" t="str">
        <f>_xlfn.IFNA(IF(G$1&gt;$C1559,"",INDEX('2-1-1 紀錄下次購買項目'!$C:$C,MATCH('2-1-2 data.csv'!$A1559,'2-1-1 紀錄下次購買項目'!$A:$A,0)+'2-1-2 data.csv'!G$1-1)),"")</f>
        <v/>
      </c>
      <c r="H1559" s="6" t="str">
        <f>_xlfn.IFNA(IF(H$1&gt;$C1559,"",INDEX('2-1-1 紀錄下次購買項目'!$C:$C,MATCH('2-1-2 data.csv'!$A1559,'2-1-1 紀錄下次購買項目'!$A:$A,0)+'2-1-2 data.csv'!H$1-1)),"")</f>
        <v/>
      </c>
      <c r="I1559" s="6" t="str">
        <f>_xlfn.IFNA(IF(I$1&gt;$C1559,"",INDEX('2-1-1 紀錄下次購買項目'!$C:$C,MATCH('2-1-2 data.csv'!$A1559,'2-1-1 紀錄下次購買項目'!$A:$A,0)+'2-1-2 data.csv'!I$1-1)),"")</f>
        <v/>
      </c>
      <c r="J1559" s="6" t="str">
        <f>_xlfn.IFNA(IF(J$1&gt;$C1559,"",INDEX('2-1-1 紀錄下次購買項目'!$C:$C,MATCH('2-1-2 data.csv'!$A1559,'2-1-1 紀錄下次購買項目'!$A:$A,0)+'2-1-2 data.csv'!J$1-1)),"")</f>
        <v/>
      </c>
      <c r="K1559" s="6" t="str">
        <f>_xlfn.IFNA(IF(K$1&gt;$C1559,"",INDEX('2-1-1 紀錄下次購買項目'!$C:$C,MATCH('2-1-2 data.csv'!$A1559,'2-1-1 紀錄下次購買項目'!$A:$A,0)+'2-1-2 data.csv'!K$1-1)),"")</f>
        <v/>
      </c>
      <c r="L1559" s="6" t="str">
        <f>_xlfn.IFNA(IF(L$1&gt;$C1559,"",INDEX('2-1-1 紀錄下次購買項目'!$C:$C,MATCH('2-1-2 data.csv'!$A1559,'2-1-1 紀錄下次購買項目'!$A:$A,0)+'2-1-2 data.csv'!L$1-1)),"")</f>
        <v/>
      </c>
      <c r="M1559" s="6" t="str">
        <f>_xlfn.IFNA(IF(M$1&gt;$C1559,"",INDEX('2-1-1 紀錄下次購買項目'!$C:$C,MATCH('2-1-2 data.csv'!$A1559,'2-1-1 紀錄下次購買項目'!$A:$A,0)+'2-1-2 data.csv'!M$1-1)),"")</f>
        <v/>
      </c>
      <c r="N1559" s="6" t="str">
        <f>_xlfn.IFNA(IF(N$1&gt;$C1559,"",INDEX('2-1-1 紀錄下次購買項目'!$C:$C,MATCH('2-1-2 data.csv'!$A1559,'2-1-1 紀錄下次購買項目'!$A:$A,0)+'2-1-2 data.csv'!N$1-1)),"")</f>
        <v/>
      </c>
    </row>
    <row r="1560" spans="1:14">
      <c r="A1560" s="6">
        <v>15823</v>
      </c>
      <c r="B1560" s="6">
        <v>4981</v>
      </c>
      <c r="C1560" s="6">
        <v>4</v>
      </c>
      <c r="D1560" s="6">
        <v>1</v>
      </c>
      <c r="E1560" s="6" t="str">
        <f>_xlfn.IFNA(IF(E$1&gt;$C1560,"",INDEX('2-1-1 紀錄下次購買項目'!$C:$C,MATCH('2-1-2 data.csv'!$A1560,'2-1-1 紀錄下次購買項目'!$A:$A,0)+'2-1-2 data.csv'!E$1-1)),"")</f>
        <v>DVD 燒錄器</v>
      </c>
      <c r="F1560" s="6" t="str">
        <f>_xlfn.IFNA(IF(F$1&gt;$C1560,"",INDEX('2-1-1 紀錄下次購買項目'!$C:$C,MATCH('2-1-2 data.csv'!$A1560,'2-1-1 紀錄下次購買項目'!$A:$A,0)+'2-1-2 data.csv'!F$1-1)),"")</f>
        <v>其他費用</v>
      </c>
      <c r="G1560" s="6" t="str">
        <f>_xlfn.IFNA(IF(G$1&gt;$C1560,"",INDEX('2-1-1 紀錄下次購買項目'!$C:$C,MATCH('2-1-2 data.csv'!$A1560,'2-1-1 紀錄下次購買項目'!$A:$A,0)+'2-1-2 data.csv'!G$1-1)),"")</f>
        <v>會員贈品</v>
      </c>
      <c r="H1560" s="6" t="str">
        <f>_xlfn.IFNA(IF(H$1&gt;$C1560,"",INDEX('2-1-1 紀錄下次購買項目'!$C:$C,MATCH('2-1-2 data.csv'!$A1560,'2-1-1 紀錄下次購買項目'!$A:$A,0)+'2-1-2 data.csv'!H$1-1)),"")</f>
        <v>會員補卡</v>
      </c>
      <c r="I1560" s="6" t="str">
        <f>_xlfn.IFNA(IF(I$1&gt;$C1560,"",INDEX('2-1-1 紀錄下次購買項目'!$C:$C,MATCH('2-1-2 data.csv'!$A1560,'2-1-1 紀錄下次購買項目'!$A:$A,0)+'2-1-2 data.csv'!I$1-1)),"")</f>
        <v/>
      </c>
      <c r="J1560" s="6" t="str">
        <f>_xlfn.IFNA(IF(J$1&gt;$C1560,"",INDEX('2-1-1 紀錄下次購買項目'!$C:$C,MATCH('2-1-2 data.csv'!$A1560,'2-1-1 紀錄下次購買項目'!$A:$A,0)+'2-1-2 data.csv'!J$1-1)),"")</f>
        <v/>
      </c>
      <c r="K1560" s="6" t="str">
        <f>_xlfn.IFNA(IF(K$1&gt;$C1560,"",INDEX('2-1-1 紀錄下次購買項目'!$C:$C,MATCH('2-1-2 data.csv'!$A1560,'2-1-1 紀錄下次購買項目'!$A:$A,0)+'2-1-2 data.csv'!K$1-1)),"")</f>
        <v/>
      </c>
      <c r="L1560" s="6" t="str">
        <f>_xlfn.IFNA(IF(L$1&gt;$C1560,"",INDEX('2-1-1 紀錄下次購買項目'!$C:$C,MATCH('2-1-2 data.csv'!$A1560,'2-1-1 紀錄下次購買項目'!$A:$A,0)+'2-1-2 data.csv'!L$1-1)),"")</f>
        <v/>
      </c>
      <c r="M1560" s="6" t="str">
        <f>_xlfn.IFNA(IF(M$1&gt;$C1560,"",INDEX('2-1-1 紀錄下次購買項目'!$C:$C,MATCH('2-1-2 data.csv'!$A1560,'2-1-1 紀錄下次購買項目'!$A:$A,0)+'2-1-2 data.csv'!M$1-1)),"")</f>
        <v/>
      </c>
      <c r="N1560" s="6" t="str">
        <f>_xlfn.IFNA(IF(N$1&gt;$C1560,"",INDEX('2-1-1 紀錄下次購買項目'!$C:$C,MATCH('2-1-2 data.csv'!$A1560,'2-1-1 紀錄下次購買項目'!$A:$A,0)+'2-1-2 data.csv'!N$1-1)),"")</f>
        <v/>
      </c>
    </row>
    <row r="1561" spans="1:14">
      <c r="A1561" s="6">
        <v>16110</v>
      </c>
      <c r="B1561" s="6">
        <v>4981</v>
      </c>
      <c r="C1561" s="6">
        <v>1</v>
      </c>
      <c r="D1561" s="6">
        <v>2</v>
      </c>
      <c r="E1561" s="6" t="str">
        <f>_xlfn.IFNA(IF(E$1&gt;$C1561,"",INDEX('2-1-1 紀錄下次購買項目'!$C:$C,MATCH('2-1-2 data.csv'!$A1561,'2-1-1 紀錄下次購買項目'!$A:$A,0)+'2-1-2 data.csv'!E$1-1)),"")</f>
        <v>家電維修費</v>
      </c>
      <c r="F1561" s="6" t="str">
        <f>_xlfn.IFNA(IF(F$1&gt;$C1561,"",INDEX('2-1-1 紀錄下次購買項目'!$C:$C,MATCH('2-1-2 data.csv'!$A1561,'2-1-1 紀錄下次購買項目'!$A:$A,0)+'2-1-2 data.csv'!F$1-1)),"")</f>
        <v/>
      </c>
      <c r="G1561" s="6" t="str">
        <f>_xlfn.IFNA(IF(G$1&gt;$C1561,"",INDEX('2-1-1 紀錄下次購買項目'!$C:$C,MATCH('2-1-2 data.csv'!$A1561,'2-1-1 紀錄下次購買項目'!$A:$A,0)+'2-1-2 data.csv'!G$1-1)),"")</f>
        <v/>
      </c>
      <c r="H1561" s="6" t="str">
        <f>_xlfn.IFNA(IF(H$1&gt;$C1561,"",INDEX('2-1-1 紀錄下次購買項目'!$C:$C,MATCH('2-1-2 data.csv'!$A1561,'2-1-1 紀錄下次購買項目'!$A:$A,0)+'2-1-2 data.csv'!H$1-1)),"")</f>
        <v/>
      </c>
      <c r="I1561" s="6" t="str">
        <f>_xlfn.IFNA(IF(I$1&gt;$C1561,"",INDEX('2-1-1 紀錄下次購買項目'!$C:$C,MATCH('2-1-2 data.csv'!$A1561,'2-1-1 紀錄下次購買項目'!$A:$A,0)+'2-1-2 data.csv'!I$1-1)),"")</f>
        <v/>
      </c>
      <c r="J1561" s="6" t="str">
        <f>_xlfn.IFNA(IF(J$1&gt;$C1561,"",INDEX('2-1-1 紀錄下次購買項目'!$C:$C,MATCH('2-1-2 data.csv'!$A1561,'2-1-1 紀錄下次購買項目'!$A:$A,0)+'2-1-2 data.csv'!J$1-1)),"")</f>
        <v/>
      </c>
      <c r="K1561" s="6" t="str">
        <f>_xlfn.IFNA(IF(K$1&gt;$C1561,"",INDEX('2-1-1 紀錄下次購買項目'!$C:$C,MATCH('2-1-2 data.csv'!$A1561,'2-1-1 紀錄下次購買項目'!$A:$A,0)+'2-1-2 data.csv'!K$1-1)),"")</f>
        <v/>
      </c>
      <c r="L1561" s="6" t="str">
        <f>_xlfn.IFNA(IF(L$1&gt;$C1561,"",INDEX('2-1-1 紀錄下次購買項目'!$C:$C,MATCH('2-1-2 data.csv'!$A1561,'2-1-1 紀錄下次購買項目'!$A:$A,0)+'2-1-2 data.csv'!L$1-1)),"")</f>
        <v/>
      </c>
      <c r="M1561" s="6" t="str">
        <f>_xlfn.IFNA(IF(M$1&gt;$C1561,"",INDEX('2-1-1 紀錄下次購買項目'!$C:$C,MATCH('2-1-2 data.csv'!$A1561,'2-1-1 紀錄下次購買項目'!$A:$A,0)+'2-1-2 data.csv'!M$1-1)),"")</f>
        <v/>
      </c>
      <c r="N1561" s="6" t="str">
        <f>_xlfn.IFNA(IF(N$1&gt;$C1561,"",INDEX('2-1-1 紀錄下次購買項目'!$C:$C,MATCH('2-1-2 data.csv'!$A1561,'2-1-1 紀錄下次購買項目'!$A:$A,0)+'2-1-2 data.csv'!N$1-1)),"")</f>
        <v/>
      </c>
    </row>
    <row r="1562" spans="1:14">
      <c r="A1562" s="6">
        <v>20728</v>
      </c>
      <c r="B1562" s="6">
        <v>4981</v>
      </c>
      <c r="C1562" s="6">
        <v>2</v>
      </c>
      <c r="D1562" s="6">
        <v>1</v>
      </c>
      <c r="E1562" s="6" t="str">
        <f>_xlfn.IFNA(IF(E$1&gt;$C1562,"",INDEX('2-1-1 紀錄下次購買項目'!$C:$C,MATCH('2-1-2 data.csv'!$A1562,'2-1-1 紀錄下次購買項目'!$A:$A,0)+'2-1-2 data.csv'!E$1-1)),"")</f>
        <v>數位相機</v>
      </c>
      <c r="F1562" s="6" t="str">
        <f>_xlfn.IFNA(IF(F$1&gt;$C1562,"",INDEX('2-1-1 紀錄下次購買項目'!$C:$C,MATCH('2-1-2 data.csv'!$A1562,'2-1-1 紀錄下次購買項目'!$A:$A,0)+'2-1-2 data.csv'!F$1-1)),"")</f>
        <v>記憶卡</v>
      </c>
      <c r="G1562" s="6" t="str">
        <f>_xlfn.IFNA(IF(G$1&gt;$C1562,"",INDEX('2-1-1 紀錄下次購買項目'!$C:$C,MATCH('2-1-2 data.csv'!$A1562,'2-1-1 紀錄下次購買項目'!$A:$A,0)+'2-1-2 data.csv'!G$1-1)),"")</f>
        <v/>
      </c>
      <c r="H1562" s="6" t="str">
        <f>_xlfn.IFNA(IF(H$1&gt;$C1562,"",INDEX('2-1-1 紀錄下次購買項目'!$C:$C,MATCH('2-1-2 data.csv'!$A1562,'2-1-1 紀錄下次購買項目'!$A:$A,0)+'2-1-2 data.csv'!H$1-1)),"")</f>
        <v/>
      </c>
      <c r="I1562" s="6" t="str">
        <f>_xlfn.IFNA(IF(I$1&gt;$C1562,"",INDEX('2-1-1 紀錄下次購買項目'!$C:$C,MATCH('2-1-2 data.csv'!$A1562,'2-1-1 紀錄下次購買項目'!$A:$A,0)+'2-1-2 data.csv'!I$1-1)),"")</f>
        <v/>
      </c>
      <c r="J1562" s="6" t="str">
        <f>_xlfn.IFNA(IF(J$1&gt;$C1562,"",INDEX('2-1-1 紀錄下次購買項目'!$C:$C,MATCH('2-1-2 data.csv'!$A1562,'2-1-1 紀錄下次購買項目'!$A:$A,0)+'2-1-2 data.csv'!J$1-1)),"")</f>
        <v/>
      </c>
      <c r="K1562" s="6" t="str">
        <f>_xlfn.IFNA(IF(K$1&gt;$C1562,"",INDEX('2-1-1 紀錄下次購買項目'!$C:$C,MATCH('2-1-2 data.csv'!$A1562,'2-1-1 紀錄下次購買項目'!$A:$A,0)+'2-1-2 data.csv'!K$1-1)),"")</f>
        <v/>
      </c>
      <c r="L1562" s="6" t="str">
        <f>_xlfn.IFNA(IF(L$1&gt;$C1562,"",INDEX('2-1-1 紀錄下次購買項目'!$C:$C,MATCH('2-1-2 data.csv'!$A1562,'2-1-1 紀錄下次購買項目'!$A:$A,0)+'2-1-2 data.csv'!L$1-1)),"")</f>
        <v/>
      </c>
      <c r="M1562" s="6" t="str">
        <f>_xlfn.IFNA(IF(M$1&gt;$C1562,"",INDEX('2-1-1 紀錄下次購買項目'!$C:$C,MATCH('2-1-2 data.csv'!$A1562,'2-1-1 紀錄下次購買項目'!$A:$A,0)+'2-1-2 data.csv'!M$1-1)),"")</f>
        <v/>
      </c>
      <c r="N1562" s="6" t="str">
        <f>_xlfn.IFNA(IF(N$1&gt;$C1562,"",INDEX('2-1-1 紀錄下次購買項目'!$C:$C,MATCH('2-1-2 data.csv'!$A1562,'2-1-1 紀錄下次購買項目'!$A:$A,0)+'2-1-2 data.csv'!N$1-1)),"")</f>
        <v/>
      </c>
    </row>
    <row r="1563" spans="1:14">
      <c r="A1563" s="6">
        <v>31428</v>
      </c>
      <c r="B1563" s="6">
        <v>4981</v>
      </c>
      <c r="C1563" s="6">
        <v>1</v>
      </c>
      <c r="D1563" s="6">
        <v>1</v>
      </c>
      <c r="E1563" s="6" t="str">
        <f>_xlfn.IFNA(IF(E$1&gt;$C1563,"",INDEX('2-1-1 紀錄下次購買項目'!$C:$C,MATCH('2-1-2 data.csv'!$A1563,'2-1-1 紀錄下次購買項目'!$A:$A,0)+'2-1-2 data.csv'!E$1-1)),"")</f>
        <v>DVD燒錄片</v>
      </c>
      <c r="F1563" s="6" t="str">
        <f>_xlfn.IFNA(IF(F$1&gt;$C1563,"",INDEX('2-1-1 紀錄下次購買項目'!$C:$C,MATCH('2-1-2 data.csv'!$A1563,'2-1-1 紀錄下次購買項目'!$A:$A,0)+'2-1-2 data.csv'!F$1-1)),"")</f>
        <v/>
      </c>
      <c r="G1563" s="6" t="str">
        <f>_xlfn.IFNA(IF(G$1&gt;$C1563,"",INDEX('2-1-1 紀錄下次購買項目'!$C:$C,MATCH('2-1-2 data.csv'!$A1563,'2-1-1 紀錄下次購買項目'!$A:$A,0)+'2-1-2 data.csv'!G$1-1)),"")</f>
        <v/>
      </c>
      <c r="H1563" s="6" t="str">
        <f>_xlfn.IFNA(IF(H$1&gt;$C1563,"",INDEX('2-1-1 紀錄下次購買項目'!$C:$C,MATCH('2-1-2 data.csv'!$A1563,'2-1-1 紀錄下次購買項目'!$A:$A,0)+'2-1-2 data.csv'!H$1-1)),"")</f>
        <v/>
      </c>
      <c r="I1563" s="6" t="str">
        <f>_xlfn.IFNA(IF(I$1&gt;$C1563,"",INDEX('2-1-1 紀錄下次購買項目'!$C:$C,MATCH('2-1-2 data.csv'!$A1563,'2-1-1 紀錄下次購買項目'!$A:$A,0)+'2-1-2 data.csv'!I$1-1)),"")</f>
        <v/>
      </c>
      <c r="J1563" s="6" t="str">
        <f>_xlfn.IFNA(IF(J$1&gt;$C1563,"",INDEX('2-1-1 紀錄下次購買項目'!$C:$C,MATCH('2-1-2 data.csv'!$A1563,'2-1-1 紀錄下次購買項目'!$A:$A,0)+'2-1-2 data.csv'!J$1-1)),"")</f>
        <v/>
      </c>
      <c r="K1563" s="6" t="str">
        <f>_xlfn.IFNA(IF(K$1&gt;$C1563,"",INDEX('2-1-1 紀錄下次購買項目'!$C:$C,MATCH('2-1-2 data.csv'!$A1563,'2-1-1 紀錄下次購買項目'!$A:$A,0)+'2-1-2 data.csv'!K$1-1)),"")</f>
        <v/>
      </c>
      <c r="L1563" s="6" t="str">
        <f>_xlfn.IFNA(IF(L$1&gt;$C1563,"",INDEX('2-1-1 紀錄下次購買項目'!$C:$C,MATCH('2-1-2 data.csv'!$A1563,'2-1-1 紀錄下次購買項目'!$A:$A,0)+'2-1-2 data.csv'!L$1-1)),"")</f>
        <v/>
      </c>
      <c r="M1563" s="6" t="str">
        <f>_xlfn.IFNA(IF(M$1&gt;$C1563,"",INDEX('2-1-1 紀錄下次購買項目'!$C:$C,MATCH('2-1-2 data.csv'!$A1563,'2-1-1 紀錄下次購買項目'!$A:$A,0)+'2-1-2 data.csv'!M$1-1)),"")</f>
        <v/>
      </c>
      <c r="N1563" s="6" t="str">
        <f>_xlfn.IFNA(IF(N$1&gt;$C1563,"",INDEX('2-1-1 紀錄下次購買項目'!$C:$C,MATCH('2-1-2 data.csv'!$A1563,'2-1-1 紀錄下次購買項目'!$A:$A,0)+'2-1-2 data.csv'!N$1-1)),"")</f>
        <v/>
      </c>
    </row>
    <row r="1564" spans="1:14">
      <c r="A1564" s="6">
        <v>32509</v>
      </c>
      <c r="B1564" s="6">
        <v>4981</v>
      </c>
      <c r="C1564" s="6">
        <v>1</v>
      </c>
      <c r="D1564" s="6">
        <v>1</v>
      </c>
      <c r="E1564" s="6" t="str">
        <f>_xlfn.IFNA(IF(E$1&gt;$C1564,"",INDEX('2-1-1 紀錄下次購買項目'!$C:$C,MATCH('2-1-2 data.csv'!$A1564,'2-1-1 紀錄下次購買項目'!$A:$A,0)+'2-1-2 data.csv'!E$1-1)),"")</f>
        <v>DVD 燒錄器</v>
      </c>
      <c r="F1564" s="6" t="str">
        <f>_xlfn.IFNA(IF(F$1&gt;$C1564,"",INDEX('2-1-1 紀錄下次購買項目'!$C:$C,MATCH('2-1-2 data.csv'!$A1564,'2-1-1 紀錄下次購買項目'!$A:$A,0)+'2-1-2 data.csv'!F$1-1)),"")</f>
        <v/>
      </c>
      <c r="G1564" s="6" t="str">
        <f>_xlfn.IFNA(IF(G$1&gt;$C1564,"",INDEX('2-1-1 紀錄下次購買項目'!$C:$C,MATCH('2-1-2 data.csv'!$A1564,'2-1-1 紀錄下次購買項目'!$A:$A,0)+'2-1-2 data.csv'!G$1-1)),"")</f>
        <v/>
      </c>
      <c r="H1564" s="6" t="str">
        <f>_xlfn.IFNA(IF(H$1&gt;$C1564,"",INDEX('2-1-1 紀錄下次購買項目'!$C:$C,MATCH('2-1-2 data.csv'!$A1564,'2-1-1 紀錄下次購買項目'!$A:$A,0)+'2-1-2 data.csv'!H$1-1)),"")</f>
        <v/>
      </c>
      <c r="I1564" s="6" t="str">
        <f>_xlfn.IFNA(IF(I$1&gt;$C1564,"",INDEX('2-1-1 紀錄下次購買項目'!$C:$C,MATCH('2-1-2 data.csv'!$A1564,'2-1-1 紀錄下次購買項目'!$A:$A,0)+'2-1-2 data.csv'!I$1-1)),"")</f>
        <v/>
      </c>
      <c r="J1564" s="6" t="str">
        <f>_xlfn.IFNA(IF(J$1&gt;$C1564,"",INDEX('2-1-1 紀錄下次購買項目'!$C:$C,MATCH('2-1-2 data.csv'!$A1564,'2-1-1 紀錄下次購買項目'!$A:$A,0)+'2-1-2 data.csv'!J$1-1)),"")</f>
        <v/>
      </c>
      <c r="K1564" s="6" t="str">
        <f>_xlfn.IFNA(IF(K$1&gt;$C1564,"",INDEX('2-1-1 紀錄下次購買項目'!$C:$C,MATCH('2-1-2 data.csv'!$A1564,'2-1-1 紀錄下次購買項目'!$A:$A,0)+'2-1-2 data.csv'!K$1-1)),"")</f>
        <v/>
      </c>
      <c r="L1564" s="6" t="str">
        <f>_xlfn.IFNA(IF(L$1&gt;$C1564,"",INDEX('2-1-1 紀錄下次購買項目'!$C:$C,MATCH('2-1-2 data.csv'!$A1564,'2-1-1 紀錄下次購買項目'!$A:$A,0)+'2-1-2 data.csv'!L$1-1)),"")</f>
        <v/>
      </c>
      <c r="M1564" s="6" t="str">
        <f>_xlfn.IFNA(IF(M$1&gt;$C1564,"",INDEX('2-1-1 紀錄下次購買項目'!$C:$C,MATCH('2-1-2 data.csv'!$A1564,'2-1-1 紀錄下次購買項目'!$A:$A,0)+'2-1-2 data.csv'!M$1-1)),"")</f>
        <v/>
      </c>
      <c r="N1564" s="6" t="str">
        <f>_xlfn.IFNA(IF(N$1&gt;$C1564,"",INDEX('2-1-1 紀錄下次購買項目'!$C:$C,MATCH('2-1-2 data.csv'!$A1564,'2-1-1 紀錄下次購買項目'!$A:$A,0)+'2-1-2 data.csv'!N$1-1)),"")</f>
        <v/>
      </c>
    </row>
    <row r="1565" spans="1:14">
      <c r="A1565" s="6">
        <v>54165</v>
      </c>
      <c r="B1565" s="6">
        <v>4981</v>
      </c>
      <c r="C1565" s="6">
        <v>1</v>
      </c>
      <c r="D1565" s="6">
        <v>1</v>
      </c>
      <c r="E1565" s="6" t="str">
        <f>_xlfn.IFNA(IF(E$1&gt;$C1565,"",INDEX('2-1-1 紀錄下次購買項目'!$C:$C,MATCH('2-1-2 data.csv'!$A1565,'2-1-1 紀錄下次購買項目'!$A:$A,0)+'2-1-2 data.csv'!E$1-1)),"")</f>
        <v>家電安裝費</v>
      </c>
      <c r="F1565" s="6" t="str">
        <f>_xlfn.IFNA(IF(F$1&gt;$C1565,"",INDEX('2-1-1 紀錄下次購買項目'!$C:$C,MATCH('2-1-2 data.csv'!$A1565,'2-1-1 紀錄下次購買項目'!$A:$A,0)+'2-1-2 data.csv'!F$1-1)),"")</f>
        <v/>
      </c>
      <c r="G1565" s="6" t="str">
        <f>_xlfn.IFNA(IF(G$1&gt;$C1565,"",INDEX('2-1-1 紀錄下次購買項目'!$C:$C,MATCH('2-1-2 data.csv'!$A1565,'2-1-1 紀錄下次購買項目'!$A:$A,0)+'2-1-2 data.csv'!G$1-1)),"")</f>
        <v/>
      </c>
      <c r="H1565" s="6" t="str">
        <f>_xlfn.IFNA(IF(H$1&gt;$C1565,"",INDEX('2-1-1 紀錄下次購買項目'!$C:$C,MATCH('2-1-2 data.csv'!$A1565,'2-1-1 紀錄下次購買項目'!$A:$A,0)+'2-1-2 data.csv'!H$1-1)),"")</f>
        <v/>
      </c>
      <c r="I1565" s="6" t="str">
        <f>_xlfn.IFNA(IF(I$1&gt;$C1565,"",INDEX('2-1-1 紀錄下次購買項目'!$C:$C,MATCH('2-1-2 data.csv'!$A1565,'2-1-1 紀錄下次購買項目'!$A:$A,0)+'2-1-2 data.csv'!I$1-1)),"")</f>
        <v/>
      </c>
      <c r="J1565" s="6" t="str">
        <f>_xlfn.IFNA(IF(J$1&gt;$C1565,"",INDEX('2-1-1 紀錄下次購買項目'!$C:$C,MATCH('2-1-2 data.csv'!$A1565,'2-1-1 紀錄下次購買項目'!$A:$A,0)+'2-1-2 data.csv'!J$1-1)),"")</f>
        <v/>
      </c>
      <c r="K1565" s="6" t="str">
        <f>_xlfn.IFNA(IF(K$1&gt;$C1565,"",INDEX('2-1-1 紀錄下次購買項目'!$C:$C,MATCH('2-1-2 data.csv'!$A1565,'2-1-1 紀錄下次購買項目'!$A:$A,0)+'2-1-2 data.csv'!K$1-1)),"")</f>
        <v/>
      </c>
      <c r="L1565" s="6" t="str">
        <f>_xlfn.IFNA(IF(L$1&gt;$C1565,"",INDEX('2-1-1 紀錄下次購買項目'!$C:$C,MATCH('2-1-2 data.csv'!$A1565,'2-1-1 紀錄下次購買項目'!$A:$A,0)+'2-1-2 data.csv'!L$1-1)),"")</f>
        <v/>
      </c>
      <c r="M1565" s="6" t="str">
        <f>_xlfn.IFNA(IF(M$1&gt;$C1565,"",INDEX('2-1-1 紀錄下次購買項目'!$C:$C,MATCH('2-1-2 data.csv'!$A1565,'2-1-1 紀錄下次購買項目'!$A:$A,0)+'2-1-2 data.csv'!M$1-1)),"")</f>
        <v/>
      </c>
      <c r="N1565" s="6" t="str">
        <f>_xlfn.IFNA(IF(N$1&gt;$C1565,"",INDEX('2-1-1 紀錄下次購買項目'!$C:$C,MATCH('2-1-2 data.csv'!$A1565,'2-1-1 紀錄下次購買項目'!$A:$A,0)+'2-1-2 data.csv'!N$1-1)),"")</f>
        <v/>
      </c>
    </row>
    <row r="1566" spans="1:14">
      <c r="A1566" s="6">
        <v>61911</v>
      </c>
      <c r="B1566" s="6">
        <v>4981</v>
      </c>
      <c r="C1566" s="6">
        <v>1</v>
      </c>
      <c r="D1566" s="6">
        <v>1</v>
      </c>
      <c r="E1566" s="6" t="str">
        <f>_xlfn.IFNA(IF(E$1&gt;$C1566,"",INDEX('2-1-1 紀錄下次購買項目'!$C:$C,MATCH('2-1-2 data.csv'!$A1566,'2-1-1 紀錄下次購買項目'!$A:$A,0)+'2-1-2 data.csv'!E$1-1)),"")</f>
        <v>CD燒錄片</v>
      </c>
      <c r="F1566" s="6" t="str">
        <f>_xlfn.IFNA(IF(F$1&gt;$C1566,"",INDEX('2-1-1 紀錄下次購買項目'!$C:$C,MATCH('2-1-2 data.csv'!$A1566,'2-1-1 紀錄下次購買項目'!$A:$A,0)+'2-1-2 data.csv'!F$1-1)),"")</f>
        <v/>
      </c>
      <c r="G1566" s="6" t="str">
        <f>_xlfn.IFNA(IF(G$1&gt;$C1566,"",INDEX('2-1-1 紀錄下次購買項目'!$C:$C,MATCH('2-1-2 data.csv'!$A1566,'2-1-1 紀錄下次購買項目'!$A:$A,0)+'2-1-2 data.csv'!G$1-1)),"")</f>
        <v/>
      </c>
      <c r="H1566" s="6" t="str">
        <f>_xlfn.IFNA(IF(H$1&gt;$C1566,"",INDEX('2-1-1 紀錄下次購買項目'!$C:$C,MATCH('2-1-2 data.csv'!$A1566,'2-1-1 紀錄下次購買項目'!$A:$A,0)+'2-1-2 data.csv'!H$1-1)),"")</f>
        <v/>
      </c>
      <c r="I1566" s="6" t="str">
        <f>_xlfn.IFNA(IF(I$1&gt;$C1566,"",INDEX('2-1-1 紀錄下次購買項目'!$C:$C,MATCH('2-1-2 data.csv'!$A1566,'2-1-1 紀錄下次購買項目'!$A:$A,0)+'2-1-2 data.csv'!I$1-1)),"")</f>
        <v/>
      </c>
      <c r="J1566" s="6" t="str">
        <f>_xlfn.IFNA(IF(J$1&gt;$C1566,"",INDEX('2-1-1 紀錄下次購買項目'!$C:$C,MATCH('2-1-2 data.csv'!$A1566,'2-1-1 紀錄下次購買項目'!$A:$A,0)+'2-1-2 data.csv'!J$1-1)),"")</f>
        <v/>
      </c>
      <c r="K1566" s="6" t="str">
        <f>_xlfn.IFNA(IF(K$1&gt;$C1566,"",INDEX('2-1-1 紀錄下次購買項目'!$C:$C,MATCH('2-1-2 data.csv'!$A1566,'2-1-1 紀錄下次購買項目'!$A:$A,0)+'2-1-2 data.csv'!K$1-1)),"")</f>
        <v/>
      </c>
      <c r="L1566" s="6" t="str">
        <f>_xlfn.IFNA(IF(L$1&gt;$C1566,"",INDEX('2-1-1 紀錄下次購買項目'!$C:$C,MATCH('2-1-2 data.csv'!$A1566,'2-1-1 紀錄下次購買項目'!$A:$A,0)+'2-1-2 data.csv'!L$1-1)),"")</f>
        <v/>
      </c>
      <c r="M1566" s="6" t="str">
        <f>_xlfn.IFNA(IF(M$1&gt;$C1566,"",INDEX('2-1-1 紀錄下次購買項目'!$C:$C,MATCH('2-1-2 data.csv'!$A1566,'2-1-1 紀錄下次購買項目'!$A:$A,0)+'2-1-2 data.csv'!M$1-1)),"")</f>
        <v/>
      </c>
      <c r="N1566" s="6" t="str">
        <f>_xlfn.IFNA(IF(N$1&gt;$C1566,"",INDEX('2-1-1 紀錄下次購買項目'!$C:$C,MATCH('2-1-2 data.csv'!$A1566,'2-1-1 紀錄下次購買項目'!$A:$A,0)+'2-1-2 data.csv'!N$1-1)),"")</f>
        <v/>
      </c>
    </row>
    <row r="1567" spans="1:14">
      <c r="A1567" s="6">
        <v>63761</v>
      </c>
      <c r="B1567" s="6">
        <v>4981</v>
      </c>
      <c r="C1567" s="6">
        <v>1</v>
      </c>
      <c r="D1567" s="6">
        <v>1</v>
      </c>
      <c r="E1567" s="6" t="str">
        <f>_xlfn.IFNA(IF(E$1&gt;$C1567,"",INDEX('2-1-1 紀錄下次購買項目'!$C:$C,MATCH('2-1-2 data.csv'!$A1567,'2-1-1 紀錄下次購買項目'!$A:$A,0)+'2-1-2 data.csv'!E$1-1)),"")</f>
        <v>鍵盤</v>
      </c>
      <c r="F1567" s="6" t="str">
        <f>_xlfn.IFNA(IF(F$1&gt;$C1567,"",INDEX('2-1-1 紀錄下次購買項目'!$C:$C,MATCH('2-1-2 data.csv'!$A1567,'2-1-1 紀錄下次購買項目'!$A:$A,0)+'2-1-2 data.csv'!F$1-1)),"")</f>
        <v/>
      </c>
      <c r="G1567" s="6" t="str">
        <f>_xlfn.IFNA(IF(G$1&gt;$C1567,"",INDEX('2-1-1 紀錄下次購買項目'!$C:$C,MATCH('2-1-2 data.csv'!$A1567,'2-1-1 紀錄下次購買項目'!$A:$A,0)+'2-1-2 data.csv'!G$1-1)),"")</f>
        <v/>
      </c>
      <c r="H1567" s="6" t="str">
        <f>_xlfn.IFNA(IF(H$1&gt;$C1567,"",INDEX('2-1-1 紀錄下次購買項目'!$C:$C,MATCH('2-1-2 data.csv'!$A1567,'2-1-1 紀錄下次購買項目'!$A:$A,0)+'2-1-2 data.csv'!H$1-1)),"")</f>
        <v/>
      </c>
      <c r="I1567" s="6" t="str">
        <f>_xlfn.IFNA(IF(I$1&gt;$C1567,"",INDEX('2-1-1 紀錄下次購買項目'!$C:$C,MATCH('2-1-2 data.csv'!$A1567,'2-1-1 紀錄下次購買項目'!$A:$A,0)+'2-1-2 data.csv'!I$1-1)),"")</f>
        <v/>
      </c>
      <c r="J1567" s="6" t="str">
        <f>_xlfn.IFNA(IF(J$1&gt;$C1567,"",INDEX('2-1-1 紀錄下次購買項目'!$C:$C,MATCH('2-1-2 data.csv'!$A1567,'2-1-1 紀錄下次購買項目'!$A:$A,0)+'2-1-2 data.csv'!J$1-1)),"")</f>
        <v/>
      </c>
      <c r="K1567" s="6" t="str">
        <f>_xlfn.IFNA(IF(K$1&gt;$C1567,"",INDEX('2-1-1 紀錄下次購買項目'!$C:$C,MATCH('2-1-2 data.csv'!$A1567,'2-1-1 紀錄下次購買項目'!$A:$A,0)+'2-1-2 data.csv'!K$1-1)),"")</f>
        <v/>
      </c>
      <c r="L1567" s="6" t="str">
        <f>_xlfn.IFNA(IF(L$1&gt;$C1567,"",INDEX('2-1-1 紀錄下次購買項目'!$C:$C,MATCH('2-1-2 data.csv'!$A1567,'2-1-1 紀錄下次購買項目'!$A:$A,0)+'2-1-2 data.csv'!L$1-1)),"")</f>
        <v/>
      </c>
      <c r="M1567" s="6" t="str">
        <f>_xlfn.IFNA(IF(M$1&gt;$C1567,"",INDEX('2-1-1 紀錄下次購買項目'!$C:$C,MATCH('2-1-2 data.csv'!$A1567,'2-1-1 紀錄下次購買項目'!$A:$A,0)+'2-1-2 data.csv'!M$1-1)),"")</f>
        <v/>
      </c>
      <c r="N1567" s="6" t="str">
        <f>_xlfn.IFNA(IF(N$1&gt;$C1567,"",INDEX('2-1-1 紀錄下次購買項目'!$C:$C,MATCH('2-1-2 data.csv'!$A1567,'2-1-1 紀錄下次購買項目'!$A:$A,0)+'2-1-2 data.csv'!N$1-1)),"")</f>
        <v/>
      </c>
    </row>
    <row r="1568" spans="1:14">
      <c r="A1568" s="6">
        <v>68324</v>
      </c>
      <c r="B1568" s="6">
        <v>4981</v>
      </c>
      <c r="C1568" s="6">
        <v>1</v>
      </c>
      <c r="D1568" s="6">
        <v>1</v>
      </c>
      <c r="E1568" s="6" t="str">
        <f>_xlfn.IFNA(IF(E$1&gt;$C1568,"",INDEX('2-1-1 紀錄下次購買項目'!$C:$C,MATCH('2-1-2 data.csv'!$A1568,'2-1-1 紀錄下次購買項目'!$A:$A,0)+'2-1-2 data.csv'!E$1-1)),"")</f>
        <v>LCD螢幕</v>
      </c>
      <c r="F1568" s="6" t="str">
        <f>_xlfn.IFNA(IF(F$1&gt;$C1568,"",INDEX('2-1-1 紀錄下次購買項目'!$C:$C,MATCH('2-1-2 data.csv'!$A1568,'2-1-1 紀錄下次購買項目'!$A:$A,0)+'2-1-2 data.csv'!F$1-1)),"")</f>
        <v/>
      </c>
      <c r="G1568" s="6" t="str">
        <f>_xlfn.IFNA(IF(G$1&gt;$C1568,"",INDEX('2-1-1 紀錄下次購買項目'!$C:$C,MATCH('2-1-2 data.csv'!$A1568,'2-1-1 紀錄下次購買項目'!$A:$A,0)+'2-1-2 data.csv'!G$1-1)),"")</f>
        <v/>
      </c>
      <c r="H1568" s="6" t="str">
        <f>_xlfn.IFNA(IF(H$1&gt;$C1568,"",INDEX('2-1-1 紀錄下次購買項目'!$C:$C,MATCH('2-1-2 data.csv'!$A1568,'2-1-1 紀錄下次購買項目'!$A:$A,0)+'2-1-2 data.csv'!H$1-1)),"")</f>
        <v/>
      </c>
      <c r="I1568" s="6" t="str">
        <f>_xlfn.IFNA(IF(I$1&gt;$C1568,"",INDEX('2-1-1 紀錄下次購買項目'!$C:$C,MATCH('2-1-2 data.csv'!$A1568,'2-1-1 紀錄下次購買項目'!$A:$A,0)+'2-1-2 data.csv'!I$1-1)),"")</f>
        <v/>
      </c>
      <c r="J1568" s="6" t="str">
        <f>_xlfn.IFNA(IF(J$1&gt;$C1568,"",INDEX('2-1-1 紀錄下次購買項目'!$C:$C,MATCH('2-1-2 data.csv'!$A1568,'2-1-1 紀錄下次購買項目'!$A:$A,0)+'2-1-2 data.csv'!J$1-1)),"")</f>
        <v/>
      </c>
      <c r="K1568" s="6" t="str">
        <f>_xlfn.IFNA(IF(K$1&gt;$C1568,"",INDEX('2-1-1 紀錄下次購買項目'!$C:$C,MATCH('2-1-2 data.csv'!$A1568,'2-1-1 紀錄下次購買項目'!$A:$A,0)+'2-1-2 data.csv'!K$1-1)),"")</f>
        <v/>
      </c>
      <c r="L1568" s="6" t="str">
        <f>_xlfn.IFNA(IF(L$1&gt;$C1568,"",INDEX('2-1-1 紀錄下次購買項目'!$C:$C,MATCH('2-1-2 data.csv'!$A1568,'2-1-1 紀錄下次購買項目'!$A:$A,0)+'2-1-2 data.csv'!L$1-1)),"")</f>
        <v/>
      </c>
      <c r="M1568" s="6" t="str">
        <f>_xlfn.IFNA(IF(M$1&gt;$C1568,"",INDEX('2-1-1 紀錄下次購買項目'!$C:$C,MATCH('2-1-2 data.csv'!$A1568,'2-1-1 紀錄下次購買項目'!$A:$A,0)+'2-1-2 data.csv'!M$1-1)),"")</f>
        <v/>
      </c>
      <c r="N1568" s="6" t="str">
        <f>_xlfn.IFNA(IF(N$1&gt;$C1568,"",INDEX('2-1-1 紀錄下次購買項目'!$C:$C,MATCH('2-1-2 data.csv'!$A1568,'2-1-1 紀錄下次購買項目'!$A:$A,0)+'2-1-2 data.csv'!N$1-1)),"")</f>
        <v/>
      </c>
    </row>
    <row r="1569" spans="1:14">
      <c r="A1569" s="6">
        <v>74085</v>
      </c>
      <c r="B1569" s="6">
        <v>4981</v>
      </c>
      <c r="C1569" s="6">
        <v>1</v>
      </c>
      <c r="D1569" s="6">
        <v>1</v>
      </c>
      <c r="E1569" s="6" t="str">
        <f>_xlfn.IFNA(IF(E$1&gt;$C1569,"",INDEX('2-1-1 紀錄下次購買項目'!$C:$C,MATCH('2-1-2 data.csv'!$A1569,'2-1-1 紀錄下次購買項目'!$A:$A,0)+'2-1-2 data.csv'!E$1-1)),"")</f>
        <v>延長線</v>
      </c>
      <c r="F1569" s="6" t="str">
        <f>_xlfn.IFNA(IF(F$1&gt;$C1569,"",INDEX('2-1-1 紀錄下次購買項目'!$C:$C,MATCH('2-1-2 data.csv'!$A1569,'2-1-1 紀錄下次購買項目'!$A:$A,0)+'2-1-2 data.csv'!F$1-1)),"")</f>
        <v/>
      </c>
      <c r="G1569" s="6" t="str">
        <f>_xlfn.IFNA(IF(G$1&gt;$C1569,"",INDEX('2-1-1 紀錄下次購買項目'!$C:$C,MATCH('2-1-2 data.csv'!$A1569,'2-1-1 紀錄下次購買項目'!$A:$A,0)+'2-1-2 data.csv'!G$1-1)),"")</f>
        <v/>
      </c>
      <c r="H1569" s="6" t="str">
        <f>_xlfn.IFNA(IF(H$1&gt;$C1569,"",INDEX('2-1-1 紀錄下次購買項目'!$C:$C,MATCH('2-1-2 data.csv'!$A1569,'2-1-1 紀錄下次購買項目'!$A:$A,0)+'2-1-2 data.csv'!H$1-1)),"")</f>
        <v/>
      </c>
      <c r="I1569" s="6" t="str">
        <f>_xlfn.IFNA(IF(I$1&gt;$C1569,"",INDEX('2-1-1 紀錄下次購買項目'!$C:$C,MATCH('2-1-2 data.csv'!$A1569,'2-1-1 紀錄下次購買項目'!$A:$A,0)+'2-1-2 data.csv'!I$1-1)),"")</f>
        <v/>
      </c>
      <c r="J1569" s="6" t="str">
        <f>_xlfn.IFNA(IF(J$1&gt;$C1569,"",INDEX('2-1-1 紀錄下次購買項目'!$C:$C,MATCH('2-1-2 data.csv'!$A1569,'2-1-1 紀錄下次購買項目'!$A:$A,0)+'2-1-2 data.csv'!J$1-1)),"")</f>
        <v/>
      </c>
      <c r="K1569" s="6" t="str">
        <f>_xlfn.IFNA(IF(K$1&gt;$C1569,"",INDEX('2-1-1 紀錄下次購買項目'!$C:$C,MATCH('2-1-2 data.csv'!$A1569,'2-1-1 紀錄下次購買項目'!$A:$A,0)+'2-1-2 data.csv'!K$1-1)),"")</f>
        <v/>
      </c>
      <c r="L1569" s="6" t="str">
        <f>_xlfn.IFNA(IF(L$1&gt;$C1569,"",INDEX('2-1-1 紀錄下次購買項目'!$C:$C,MATCH('2-1-2 data.csv'!$A1569,'2-1-1 紀錄下次購買項目'!$A:$A,0)+'2-1-2 data.csv'!L$1-1)),"")</f>
        <v/>
      </c>
      <c r="M1569" s="6" t="str">
        <f>_xlfn.IFNA(IF(M$1&gt;$C1569,"",INDEX('2-1-1 紀錄下次購買項目'!$C:$C,MATCH('2-1-2 data.csv'!$A1569,'2-1-1 紀錄下次購買項目'!$A:$A,0)+'2-1-2 data.csv'!M$1-1)),"")</f>
        <v/>
      </c>
      <c r="N1569" s="6" t="str">
        <f>_xlfn.IFNA(IF(N$1&gt;$C1569,"",INDEX('2-1-1 紀錄下次購買項目'!$C:$C,MATCH('2-1-2 data.csv'!$A1569,'2-1-1 紀錄下次購買項目'!$A:$A,0)+'2-1-2 data.csv'!N$1-1)),"")</f>
        <v/>
      </c>
    </row>
    <row r="1570" spans="1:14">
      <c r="A1570" s="6">
        <v>76180</v>
      </c>
      <c r="B1570" s="6">
        <v>4981</v>
      </c>
      <c r="C1570" s="6">
        <v>1</v>
      </c>
      <c r="D1570" s="6">
        <v>0</v>
      </c>
      <c r="E1570" s="6" t="str">
        <f>_xlfn.IFNA(IF(E$1&gt;$C1570,"",INDEX('2-1-1 紀錄下次購買項目'!$C:$C,MATCH('2-1-2 data.csv'!$A1570,'2-1-1 紀錄下次購買項目'!$A:$A,0)+'2-1-2 data.csv'!E$1-1)),"")</f>
        <v>MP3\MP4</v>
      </c>
      <c r="F1570" s="6" t="str">
        <f>_xlfn.IFNA(IF(F$1&gt;$C1570,"",INDEX('2-1-1 紀錄下次購買項目'!$C:$C,MATCH('2-1-2 data.csv'!$A1570,'2-1-1 紀錄下次購買項目'!$A:$A,0)+'2-1-2 data.csv'!F$1-1)),"")</f>
        <v/>
      </c>
      <c r="G1570" s="6" t="str">
        <f>_xlfn.IFNA(IF(G$1&gt;$C1570,"",INDEX('2-1-1 紀錄下次購買項目'!$C:$C,MATCH('2-1-2 data.csv'!$A1570,'2-1-1 紀錄下次購買項目'!$A:$A,0)+'2-1-2 data.csv'!G$1-1)),"")</f>
        <v/>
      </c>
      <c r="H1570" s="6" t="str">
        <f>_xlfn.IFNA(IF(H$1&gt;$C1570,"",INDEX('2-1-1 紀錄下次購買項目'!$C:$C,MATCH('2-1-2 data.csv'!$A1570,'2-1-1 紀錄下次購買項目'!$A:$A,0)+'2-1-2 data.csv'!H$1-1)),"")</f>
        <v/>
      </c>
      <c r="I1570" s="6" t="str">
        <f>_xlfn.IFNA(IF(I$1&gt;$C1570,"",INDEX('2-1-1 紀錄下次購買項目'!$C:$C,MATCH('2-1-2 data.csv'!$A1570,'2-1-1 紀錄下次購買項目'!$A:$A,0)+'2-1-2 data.csv'!I$1-1)),"")</f>
        <v/>
      </c>
      <c r="J1570" s="6" t="str">
        <f>_xlfn.IFNA(IF(J$1&gt;$C1570,"",INDEX('2-1-1 紀錄下次購買項目'!$C:$C,MATCH('2-1-2 data.csv'!$A1570,'2-1-1 紀錄下次購買項目'!$A:$A,0)+'2-1-2 data.csv'!J$1-1)),"")</f>
        <v/>
      </c>
      <c r="K1570" s="6" t="str">
        <f>_xlfn.IFNA(IF(K$1&gt;$C1570,"",INDEX('2-1-1 紀錄下次購買項目'!$C:$C,MATCH('2-1-2 data.csv'!$A1570,'2-1-1 紀錄下次購買項目'!$A:$A,0)+'2-1-2 data.csv'!K$1-1)),"")</f>
        <v/>
      </c>
      <c r="L1570" s="6" t="str">
        <f>_xlfn.IFNA(IF(L$1&gt;$C1570,"",INDEX('2-1-1 紀錄下次購買項目'!$C:$C,MATCH('2-1-2 data.csv'!$A1570,'2-1-1 紀錄下次購買項目'!$A:$A,0)+'2-1-2 data.csv'!L$1-1)),"")</f>
        <v/>
      </c>
      <c r="M1570" s="6" t="str">
        <f>_xlfn.IFNA(IF(M$1&gt;$C1570,"",INDEX('2-1-1 紀錄下次購買項目'!$C:$C,MATCH('2-1-2 data.csv'!$A1570,'2-1-1 紀錄下次購買項目'!$A:$A,0)+'2-1-2 data.csv'!M$1-1)),"")</f>
        <v/>
      </c>
      <c r="N1570" s="6" t="str">
        <f>_xlfn.IFNA(IF(N$1&gt;$C1570,"",INDEX('2-1-1 紀錄下次購買項目'!$C:$C,MATCH('2-1-2 data.csv'!$A1570,'2-1-1 紀錄下次購買項目'!$A:$A,0)+'2-1-2 data.csv'!N$1-1)),"")</f>
        <v/>
      </c>
    </row>
    <row r="1571" spans="1:14">
      <c r="A1571" s="6">
        <v>16117</v>
      </c>
      <c r="B1571" s="6">
        <v>5005</v>
      </c>
      <c r="C1571" s="6">
        <v>1</v>
      </c>
      <c r="D1571" s="6">
        <v>2</v>
      </c>
      <c r="E1571" s="6" t="str">
        <f>_xlfn.IFNA(IF(E$1&gt;$C1571,"",INDEX('2-1-1 紀錄下次購買項目'!$C:$C,MATCH('2-1-2 data.csv'!$A1571,'2-1-1 紀錄下次購買項目'!$A:$A,0)+'2-1-2 data.csv'!E$1-1)),"")</f>
        <v>MP3\MP4</v>
      </c>
      <c r="F1571" s="6" t="str">
        <f>_xlfn.IFNA(IF(F$1&gt;$C1571,"",INDEX('2-1-1 紀錄下次購買項目'!$C:$C,MATCH('2-1-2 data.csv'!$A1571,'2-1-1 紀錄下次購買項目'!$A:$A,0)+'2-1-2 data.csv'!F$1-1)),"")</f>
        <v/>
      </c>
      <c r="G1571" s="6" t="str">
        <f>_xlfn.IFNA(IF(G$1&gt;$C1571,"",INDEX('2-1-1 紀錄下次購買項目'!$C:$C,MATCH('2-1-2 data.csv'!$A1571,'2-1-1 紀錄下次購買項目'!$A:$A,0)+'2-1-2 data.csv'!G$1-1)),"")</f>
        <v/>
      </c>
      <c r="H1571" s="6" t="str">
        <f>_xlfn.IFNA(IF(H$1&gt;$C1571,"",INDEX('2-1-1 紀錄下次購買項目'!$C:$C,MATCH('2-1-2 data.csv'!$A1571,'2-1-1 紀錄下次購買項目'!$A:$A,0)+'2-1-2 data.csv'!H$1-1)),"")</f>
        <v/>
      </c>
      <c r="I1571" s="6" t="str">
        <f>_xlfn.IFNA(IF(I$1&gt;$C1571,"",INDEX('2-1-1 紀錄下次購買項目'!$C:$C,MATCH('2-1-2 data.csv'!$A1571,'2-1-1 紀錄下次購買項目'!$A:$A,0)+'2-1-2 data.csv'!I$1-1)),"")</f>
        <v/>
      </c>
      <c r="J1571" s="6" t="str">
        <f>_xlfn.IFNA(IF(J$1&gt;$C1571,"",INDEX('2-1-1 紀錄下次購買項目'!$C:$C,MATCH('2-1-2 data.csv'!$A1571,'2-1-1 紀錄下次購買項目'!$A:$A,0)+'2-1-2 data.csv'!J$1-1)),"")</f>
        <v/>
      </c>
      <c r="K1571" s="6" t="str">
        <f>_xlfn.IFNA(IF(K$1&gt;$C1571,"",INDEX('2-1-1 紀錄下次購買項目'!$C:$C,MATCH('2-1-2 data.csv'!$A1571,'2-1-1 紀錄下次購買項目'!$A:$A,0)+'2-1-2 data.csv'!K$1-1)),"")</f>
        <v/>
      </c>
      <c r="L1571" s="6" t="str">
        <f>_xlfn.IFNA(IF(L$1&gt;$C1571,"",INDEX('2-1-1 紀錄下次購買項目'!$C:$C,MATCH('2-1-2 data.csv'!$A1571,'2-1-1 紀錄下次購買項目'!$A:$A,0)+'2-1-2 data.csv'!L$1-1)),"")</f>
        <v/>
      </c>
      <c r="M1571" s="6" t="str">
        <f>_xlfn.IFNA(IF(M$1&gt;$C1571,"",INDEX('2-1-1 紀錄下次購買項目'!$C:$C,MATCH('2-1-2 data.csv'!$A1571,'2-1-1 紀錄下次購買項目'!$A:$A,0)+'2-1-2 data.csv'!M$1-1)),"")</f>
        <v/>
      </c>
      <c r="N1571" s="6" t="str">
        <f>_xlfn.IFNA(IF(N$1&gt;$C1571,"",INDEX('2-1-1 紀錄下次購買項目'!$C:$C,MATCH('2-1-2 data.csv'!$A1571,'2-1-1 紀錄下次購買項目'!$A:$A,0)+'2-1-2 data.csv'!N$1-1)),"")</f>
        <v/>
      </c>
    </row>
    <row r="1572" spans="1:14">
      <c r="A1572" s="6">
        <v>20730</v>
      </c>
      <c r="B1572" s="6">
        <v>5005</v>
      </c>
      <c r="C1572" s="6">
        <v>2</v>
      </c>
      <c r="D1572" s="6">
        <v>1</v>
      </c>
      <c r="E1572" s="6" t="str">
        <f>_xlfn.IFNA(IF(E$1&gt;$C1572,"",INDEX('2-1-1 紀錄下次購買項目'!$C:$C,MATCH('2-1-2 data.csv'!$A1572,'2-1-1 紀錄下次購買項目'!$A:$A,0)+'2-1-2 data.csv'!E$1-1)),"")</f>
        <v>會員贈品</v>
      </c>
      <c r="F1572" s="6" t="str">
        <f>_xlfn.IFNA(IF(F$1&gt;$C1572,"",INDEX('2-1-1 紀錄下次購買項目'!$C:$C,MATCH('2-1-2 data.csv'!$A1572,'2-1-1 紀錄下次購買項目'!$A:$A,0)+'2-1-2 data.csv'!F$1-1)),"")</f>
        <v>會員補卡</v>
      </c>
      <c r="G1572" s="6" t="str">
        <f>_xlfn.IFNA(IF(G$1&gt;$C1572,"",INDEX('2-1-1 紀錄下次購買項目'!$C:$C,MATCH('2-1-2 data.csv'!$A1572,'2-1-1 紀錄下次購買項目'!$A:$A,0)+'2-1-2 data.csv'!G$1-1)),"")</f>
        <v/>
      </c>
      <c r="H1572" s="6" t="str">
        <f>_xlfn.IFNA(IF(H$1&gt;$C1572,"",INDEX('2-1-1 紀錄下次購買項目'!$C:$C,MATCH('2-1-2 data.csv'!$A1572,'2-1-1 紀錄下次購買項目'!$A:$A,0)+'2-1-2 data.csv'!H$1-1)),"")</f>
        <v/>
      </c>
      <c r="I1572" s="6" t="str">
        <f>_xlfn.IFNA(IF(I$1&gt;$C1572,"",INDEX('2-1-1 紀錄下次購買項目'!$C:$C,MATCH('2-1-2 data.csv'!$A1572,'2-1-1 紀錄下次購買項目'!$A:$A,0)+'2-1-2 data.csv'!I$1-1)),"")</f>
        <v/>
      </c>
      <c r="J1572" s="6" t="str">
        <f>_xlfn.IFNA(IF(J$1&gt;$C1572,"",INDEX('2-1-1 紀錄下次購買項目'!$C:$C,MATCH('2-1-2 data.csv'!$A1572,'2-1-1 紀錄下次購買項目'!$A:$A,0)+'2-1-2 data.csv'!J$1-1)),"")</f>
        <v/>
      </c>
      <c r="K1572" s="6" t="str">
        <f>_xlfn.IFNA(IF(K$1&gt;$C1572,"",INDEX('2-1-1 紀錄下次購買項目'!$C:$C,MATCH('2-1-2 data.csv'!$A1572,'2-1-1 紀錄下次購買項目'!$A:$A,0)+'2-1-2 data.csv'!K$1-1)),"")</f>
        <v/>
      </c>
      <c r="L1572" s="6" t="str">
        <f>_xlfn.IFNA(IF(L$1&gt;$C1572,"",INDEX('2-1-1 紀錄下次購買項目'!$C:$C,MATCH('2-1-2 data.csv'!$A1572,'2-1-1 紀錄下次購買項目'!$A:$A,0)+'2-1-2 data.csv'!L$1-1)),"")</f>
        <v/>
      </c>
      <c r="M1572" s="6" t="str">
        <f>_xlfn.IFNA(IF(M$1&gt;$C1572,"",INDEX('2-1-1 紀錄下次購買項目'!$C:$C,MATCH('2-1-2 data.csv'!$A1572,'2-1-1 紀錄下次購買項目'!$A:$A,0)+'2-1-2 data.csv'!M$1-1)),"")</f>
        <v/>
      </c>
      <c r="N1572" s="6" t="str">
        <f>_xlfn.IFNA(IF(N$1&gt;$C1572,"",INDEX('2-1-1 紀錄下次購買項目'!$C:$C,MATCH('2-1-2 data.csv'!$A1572,'2-1-1 紀錄下次購買項目'!$A:$A,0)+'2-1-2 data.csv'!N$1-1)),"")</f>
        <v/>
      </c>
    </row>
    <row r="1573" spans="1:14">
      <c r="A1573" s="6">
        <v>61147</v>
      </c>
      <c r="B1573" s="6">
        <v>5005</v>
      </c>
      <c r="C1573" s="6">
        <v>1</v>
      </c>
      <c r="D1573" s="6">
        <v>2</v>
      </c>
      <c r="E1573" s="6" t="str">
        <f>_xlfn.IFNA(IF(E$1&gt;$C1573,"",INDEX('2-1-1 紀錄下次購買項目'!$C:$C,MATCH('2-1-2 data.csv'!$A1573,'2-1-1 紀錄下次購買項目'!$A:$A,0)+'2-1-2 data.csv'!E$1-1)),"")</f>
        <v>記憶卡</v>
      </c>
      <c r="F1573" s="6" t="str">
        <f>_xlfn.IFNA(IF(F$1&gt;$C1573,"",INDEX('2-1-1 紀錄下次購買項目'!$C:$C,MATCH('2-1-2 data.csv'!$A1573,'2-1-1 紀錄下次購買項目'!$A:$A,0)+'2-1-2 data.csv'!F$1-1)),"")</f>
        <v/>
      </c>
      <c r="G1573" s="6" t="str">
        <f>_xlfn.IFNA(IF(G$1&gt;$C1573,"",INDEX('2-1-1 紀錄下次購買項目'!$C:$C,MATCH('2-1-2 data.csv'!$A1573,'2-1-1 紀錄下次購買項目'!$A:$A,0)+'2-1-2 data.csv'!G$1-1)),"")</f>
        <v/>
      </c>
      <c r="H1573" s="6" t="str">
        <f>_xlfn.IFNA(IF(H$1&gt;$C1573,"",INDEX('2-1-1 紀錄下次購買項目'!$C:$C,MATCH('2-1-2 data.csv'!$A1573,'2-1-1 紀錄下次購買項目'!$A:$A,0)+'2-1-2 data.csv'!H$1-1)),"")</f>
        <v/>
      </c>
      <c r="I1573" s="6" t="str">
        <f>_xlfn.IFNA(IF(I$1&gt;$C1573,"",INDEX('2-1-1 紀錄下次購買項目'!$C:$C,MATCH('2-1-2 data.csv'!$A1573,'2-1-1 紀錄下次購買項目'!$A:$A,0)+'2-1-2 data.csv'!I$1-1)),"")</f>
        <v/>
      </c>
      <c r="J1573" s="6" t="str">
        <f>_xlfn.IFNA(IF(J$1&gt;$C1573,"",INDEX('2-1-1 紀錄下次購買項目'!$C:$C,MATCH('2-1-2 data.csv'!$A1573,'2-1-1 紀錄下次購買項目'!$A:$A,0)+'2-1-2 data.csv'!J$1-1)),"")</f>
        <v/>
      </c>
      <c r="K1573" s="6" t="str">
        <f>_xlfn.IFNA(IF(K$1&gt;$C1573,"",INDEX('2-1-1 紀錄下次購買項目'!$C:$C,MATCH('2-1-2 data.csv'!$A1573,'2-1-1 紀錄下次購買項目'!$A:$A,0)+'2-1-2 data.csv'!K$1-1)),"")</f>
        <v/>
      </c>
      <c r="L1573" s="6" t="str">
        <f>_xlfn.IFNA(IF(L$1&gt;$C1573,"",INDEX('2-1-1 紀錄下次購買項目'!$C:$C,MATCH('2-1-2 data.csv'!$A1573,'2-1-1 紀錄下次購買項目'!$A:$A,0)+'2-1-2 data.csv'!L$1-1)),"")</f>
        <v/>
      </c>
      <c r="M1573" s="6" t="str">
        <f>_xlfn.IFNA(IF(M$1&gt;$C1573,"",INDEX('2-1-1 紀錄下次購買項目'!$C:$C,MATCH('2-1-2 data.csv'!$A1573,'2-1-1 紀錄下次購買項目'!$A:$A,0)+'2-1-2 data.csv'!M$1-1)),"")</f>
        <v/>
      </c>
      <c r="N1573" s="6" t="str">
        <f>_xlfn.IFNA(IF(N$1&gt;$C1573,"",INDEX('2-1-1 紀錄下次購買項目'!$C:$C,MATCH('2-1-2 data.csv'!$A1573,'2-1-1 紀錄下次購買項目'!$A:$A,0)+'2-1-2 data.csv'!N$1-1)),"")</f>
        <v/>
      </c>
    </row>
    <row r="1574" spans="1:14">
      <c r="A1574" s="6">
        <v>76182</v>
      </c>
      <c r="B1574" s="6">
        <v>5005</v>
      </c>
      <c r="C1574" s="6">
        <v>2</v>
      </c>
      <c r="D1574" s="6">
        <v>1</v>
      </c>
      <c r="E1574" s="6" t="str">
        <f>_xlfn.IFNA(IF(E$1&gt;$C1574,"",INDEX('2-1-1 紀錄下次購買項目'!$C:$C,MATCH('2-1-2 data.csv'!$A1574,'2-1-1 紀錄下次購買項目'!$A:$A,0)+'2-1-2 data.csv'!E$1-1)),"")</f>
        <v>會員贈品</v>
      </c>
      <c r="F1574" s="6" t="str">
        <f>_xlfn.IFNA(IF(F$1&gt;$C1574,"",INDEX('2-1-1 紀錄下次購買項目'!$C:$C,MATCH('2-1-2 data.csv'!$A1574,'2-1-1 紀錄下次購買項目'!$A:$A,0)+'2-1-2 data.csv'!F$1-1)),"")</f>
        <v>會員補卡</v>
      </c>
      <c r="G1574" s="6" t="str">
        <f>_xlfn.IFNA(IF(G$1&gt;$C1574,"",INDEX('2-1-1 紀錄下次購買項目'!$C:$C,MATCH('2-1-2 data.csv'!$A1574,'2-1-1 紀錄下次購買項目'!$A:$A,0)+'2-1-2 data.csv'!G$1-1)),"")</f>
        <v/>
      </c>
      <c r="H1574" s="6" t="str">
        <f>_xlfn.IFNA(IF(H$1&gt;$C1574,"",INDEX('2-1-1 紀錄下次購買項目'!$C:$C,MATCH('2-1-2 data.csv'!$A1574,'2-1-1 紀錄下次購買項目'!$A:$A,0)+'2-1-2 data.csv'!H$1-1)),"")</f>
        <v/>
      </c>
      <c r="I1574" s="6" t="str">
        <f>_xlfn.IFNA(IF(I$1&gt;$C1574,"",INDEX('2-1-1 紀錄下次購買項目'!$C:$C,MATCH('2-1-2 data.csv'!$A1574,'2-1-1 紀錄下次購買項目'!$A:$A,0)+'2-1-2 data.csv'!I$1-1)),"")</f>
        <v/>
      </c>
      <c r="J1574" s="6" t="str">
        <f>_xlfn.IFNA(IF(J$1&gt;$C1574,"",INDEX('2-1-1 紀錄下次購買項目'!$C:$C,MATCH('2-1-2 data.csv'!$A1574,'2-1-1 紀錄下次購買項目'!$A:$A,0)+'2-1-2 data.csv'!J$1-1)),"")</f>
        <v/>
      </c>
      <c r="K1574" s="6" t="str">
        <f>_xlfn.IFNA(IF(K$1&gt;$C1574,"",INDEX('2-1-1 紀錄下次購買項目'!$C:$C,MATCH('2-1-2 data.csv'!$A1574,'2-1-1 紀錄下次購買項目'!$A:$A,0)+'2-1-2 data.csv'!K$1-1)),"")</f>
        <v/>
      </c>
      <c r="L1574" s="6" t="str">
        <f>_xlfn.IFNA(IF(L$1&gt;$C1574,"",INDEX('2-1-1 紀錄下次購買項目'!$C:$C,MATCH('2-1-2 data.csv'!$A1574,'2-1-1 紀錄下次購買項目'!$A:$A,0)+'2-1-2 data.csv'!L$1-1)),"")</f>
        <v/>
      </c>
      <c r="M1574" s="6" t="str">
        <f>_xlfn.IFNA(IF(M$1&gt;$C1574,"",INDEX('2-1-1 紀錄下次購買項目'!$C:$C,MATCH('2-1-2 data.csv'!$A1574,'2-1-1 紀錄下次購買項目'!$A:$A,0)+'2-1-2 data.csv'!M$1-1)),"")</f>
        <v/>
      </c>
      <c r="N1574" s="6" t="str">
        <f>_xlfn.IFNA(IF(N$1&gt;$C1574,"",INDEX('2-1-1 紀錄下次購買項目'!$C:$C,MATCH('2-1-2 data.csv'!$A1574,'2-1-1 紀錄下次購買項目'!$A:$A,0)+'2-1-2 data.csv'!N$1-1)),"")</f>
        <v/>
      </c>
    </row>
    <row r="1575" spans="1:14">
      <c r="A1575" s="6">
        <v>79928</v>
      </c>
      <c r="B1575" s="6">
        <v>5005</v>
      </c>
      <c r="C1575" s="6">
        <v>1</v>
      </c>
      <c r="D1575" s="6">
        <v>0</v>
      </c>
      <c r="E1575" s="6" t="str">
        <f>_xlfn.IFNA(IF(E$1&gt;$C1575,"",INDEX('2-1-1 紀錄下次購買項目'!$C:$C,MATCH('2-1-2 data.csv'!$A1575,'2-1-1 紀錄下次購買項目'!$A:$A,0)+'2-1-2 data.csv'!E$1-1)),"")</f>
        <v>30公升以下微電腦微波爐</v>
      </c>
      <c r="F1575" s="6" t="str">
        <f>_xlfn.IFNA(IF(F$1&gt;$C1575,"",INDEX('2-1-1 紀錄下次購買項目'!$C:$C,MATCH('2-1-2 data.csv'!$A1575,'2-1-1 紀錄下次購買項目'!$A:$A,0)+'2-1-2 data.csv'!F$1-1)),"")</f>
        <v/>
      </c>
      <c r="G1575" s="6" t="str">
        <f>_xlfn.IFNA(IF(G$1&gt;$C1575,"",INDEX('2-1-1 紀錄下次購買項目'!$C:$C,MATCH('2-1-2 data.csv'!$A1575,'2-1-1 紀錄下次購買項目'!$A:$A,0)+'2-1-2 data.csv'!G$1-1)),"")</f>
        <v/>
      </c>
      <c r="H1575" s="6" t="str">
        <f>_xlfn.IFNA(IF(H$1&gt;$C1575,"",INDEX('2-1-1 紀錄下次購買項目'!$C:$C,MATCH('2-1-2 data.csv'!$A1575,'2-1-1 紀錄下次購買項目'!$A:$A,0)+'2-1-2 data.csv'!H$1-1)),"")</f>
        <v/>
      </c>
      <c r="I1575" s="6" t="str">
        <f>_xlfn.IFNA(IF(I$1&gt;$C1575,"",INDEX('2-1-1 紀錄下次購買項目'!$C:$C,MATCH('2-1-2 data.csv'!$A1575,'2-1-1 紀錄下次購買項目'!$A:$A,0)+'2-1-2 data.csv'!I$1-1)),"")</f>
        <v/>
      </c>
      <c r="J1575" s="6" t="str">
        <f>_xlfn.IFNA(IF(J$1&gt;$C1575,"",INDEX('2-1-1 紀錄下次購買項目'!$C:$C,MATCH('2-1-2 data.csv'!$A1575,'2-1-1 紀錄下次購買項目'!$A:$A,0)+'2-1-2 data.csv'!J$1-1)),"")</f>
        <v/>
      </c>
      <c r="K1575" s="6" t="str">
        <f>_xlfn.IFNA(IF(K$1&gt;$C1575,"",INDEX('2-1-1 紀錄下次購買項目'!$C:$C,MATCH('2-1-2 data.csv'!$A1575,'2-1-1 紀錄下次購買項目'!$A:$A,0)+'2-1-2 data.csv'!K$1-1)),"")</f>
        <v/>
      </c>
      <c r="L1575" s="6" t="str">
        <f>_xlfn.IFNA(IF(L$1&gt;$C1575,"",INDEX('2-1-1 紀錄下次購買項目'!$C:$C,MATCH('2-1-2 data.csv'!$A1575,'2-1-1 紀錄下次購買項目'!$A:$A,0)+'2-1-2 data.csv'!L$1-1)),"")</f>
        <v/>
      </c>
      <c r="M1575" s="6" t="str">
        <f>_xlfn.IFNA(IF(M$1&gt;$C1575,"",INDEX('2-1-1 紀錄下次購買項目'!$C:$C,MATCH('2-1-2 data.csv'!$A1575,'2-1-1 紀錄下次購買項目'!$A:$A,0)+'2-1-2 data.csv'!M$1-1)),"")</f>
        <v/>
      </c>
      <c r="N1575" s="6" t="str">
        <f>_xlfn.IFNA(IF(N$1&gt;$C1575,"",INDEX('2-1-1 紀錄下次購買項目'!$C:$C,MATCH('2-1-2 data.csv'!$A1575,'2-1-1 紀錄下次購買項目'!$A:$A,0)+'2-1-2 data.csv'!N$1-1)),"")</f>
        <v/>
      </c>
    </row>
    <row r="1576" spans="1:14">
      <c r="A1576" s="6">
        <v>16552</v>
      </c>
      <c r="B1576" s="6">
        <v>5051</v>
      </c>
      <c r="C1576" s="6">
        <v>2</v>
      </c>
      <c r="D1576" s="6">
        <v>1</v>
      </c>
      <c r="E1576" s="6" t="str">
        <f>_xlfn.IFNA(IF(E$1&gt;$C1576,"",INDEX('2-1-1 紀錄下次購買項目'!$C:$C,MATCH('2-1-2 data.csv'!$A1576,'2-1-1 紀錄下次購買項目'!$A:$A,0)+'2-1-2 data.csv'!E$1-1)),"")</f>
        <v>會員贈品</v>
      </c>
      <c r="F1576" s="6" t="str">
        <f>_xlfn.IFNA(IF(F$1&gt;$C1576,"",INDEX('2-1-1 紀錄下次購買項目'!$C:$C,MATCH('2-1-2 data.csv'!$A1576,'2-1-1 紀錄下次購買項目'!$A:$A,0)+'2-1-2 data.csv'!F$1-1)),"")</f>
        <v>會員補卡</v>
      </c>
      <c r="G1576" s="6" t="str">
        <f>_xlfn.IFNA(IF(G$1&gt;$C1576,"",INDEX('2-1-1 紀錄下次購買項目'!$C:$C,MATCH('2-1-2 data.csv'!$A1576,'2-1-1 紀錄下次購買項目'!$A:$A,0)+'2-1-2 data.csv'!G$1-1)),"")</f>
        <v/>
      </c>
      <c r="H1576" s="6" t="str">
        <f>_xlfn.IFNA(IF(H$1&gt;$C1576,"",INDEX('2-1-1 紀錄下次購買項目'!$C:$C,MATCH('2-1-2 data.csv'!$A1576,'2-1-1 紀錄下次購買項目'!$A:$A,0)+'2-1-2 data.csv'!H$1-1)),"")</f>
        <v/>
      </c>
      <c r="I1576" s="6" t="str">
        <f>_xlfn.IFNA(IF(I$1&gt;$C1576,"",INDEX('2-1-1 紀錄下次購買項目'!$C:$C,MATCH('2-1-2 data.csv'!$A1576,'2-1-1 紀錄下次購買項目'!$A:$A,0)+'2-1-2 data.csv'!I$1-1)),"")</f>
        <v/>
      </c>
      <c r="J1576" s="6" t="str">
        <f>_xlfn.IFNA(IF(J$1&gt;$C1576,"",INDEX('2-1-1 紀錄下次購買項目'!$C:$C,MATCH('2-1-2 data.csv'!$A1576,'2-1-1 紀錄下次購買項目'!$A:$A,0)+'2-1-2 data.csv'!J$1-1)),"")</f>
        <v/>
      </c>
      <c r="K1576" s="6" t="str">
        <f>_xlfn.IFNA(IF(K$1&gt;$C1576,"",INDEX('2-1-1 紀錄下次購買項目'!$C:$C,MATCH('2-1-2 data.csv'!$A1576,'2-1-1 紀錄下次購買項目'!$A:$A,0)+'2-1-2 data.csv'!K$1-1)),"")</f>
        <v/>
      </c>
      <c r="L1576" s="6" t="str">
        <f>_xlfn.IFNA(IF(L$1&gt;$C1576,"",INDEX('2-1-1 紀錄下次購買項目'!$C:$C,MATCH('2-1-2 data.csv'!$A1576,'2-1-1 紀錄下次購買項目'!$A:$A,0)+'2-1-2 data.csv'!L$1-1)),"")</f>
        <v/>
      </c>
      <c r="M1576" s="6" t="str">
        <f>_xlfn.IFNA(IF(M$1&gt;$C1576,"",INDEX('2-1-1 紀錄下次購買項目'!$C:$C,MATCH('2-1-2 data.csv'!$A1576,'2-1-1 紀錄下次購買項目'!$A:$A,0)+'2-1-2 data.csv'!M$1-1)),"")</f>
        <v/>
      </c>
      <c r="N1576" s="6" t="str">
        <f>_xlfn.IFNA(IF(N$1&gt;$C1576,"",INDEX('2-1-1 紀錄下次購買項目'!$C:$C,MATCH('2-1-2 data.csv'!$A1576,'2-1-1 紀錄下次購買項目'!$A:$A,0)+'2-1-2 data.csv'!N$1-1)),"")</f>
        <v/>
      </c>
    </row>
    <row r="1577" spans="1:14">
      <c r="A1577" s="6">
        <v>57802</v>
      </c>
      <c r="B1577" s="6">
        <v>5051</v>
      </c>
      <c r="C1577" s="6">
        <v>1</v>
      </c>
      <c r="D1577" s="6">
        <v>0</v>
      </c>
      <c r="E1577" s="6" t="str">
        <f>_xlfn.IFNA(IF(E$1&gt;$C1577,"",INDEX('2-1-1 紀錄下次購買項目'!$C:$C,MATCH('2-1-2 data.csv'!$A1577,'2-1-1 紀錄下次購買項目'!$A:$A,0)+'2-1-2 data.csv'!E$1-1)),"")</f>
        <v>30公升以下微電腦微波爐</v>
      </c>
      <c r="F1577" s="6" t="str">
        <f>_xlfn.IFNA(IF(F$1&gt;$C1577,"",INDEX('2-1-1 紀錄下次購買項目'!$C:$C,MATCH('2-1-2 data.csv'!$A1577,'2-1-1 紀錄下次購買項目'!$A:$A,0)+'2-1-2 data.csv'!F$1-1)),"")</f>
        <v/>
      </c>
      <c r="G1577" s="6" t="str">
        <f>_xlfn.IFNA(IF(G$1&gt;$C1577,"",INDEX('2-1-1 紀錄下次購買項目'!$C:$C,MATCH('2-1-2 data.csv'!$A1577,'2-1-1 紀錄下次購買項目'!$A:$A,0)+'2-1-2 data.csv'!G$1-1)),"")</f>
        <v/>
      </c>
      <c r="H1577" s="6" t="str">
        <f>_xlfn.IFNA(IF(H$1&gt;$C1577,"",INDEX('2-1-1 紀錄下次購買項目'!$C:$C,MATCH('2-1-2 data.csv'!$A1577,'2-1-1 紀錄下次購買項目'!$A:$A,0)+'2-1-2 data.csv'!H$1-1)),"")</f>
        <v/>
      </c>
      <c r="I1577" s="6" t="str">
        <f>_xlfn.IFNA(IF(I$1&gt;$C1577,"",INDEX('2-1-1 紀錄下次購買項目'!$C:$C,MATCH('2-1-2 data.csv'!$A1577,'2-1-1 紀錄下次購買項目'!$A:$A,0)+'2-1-2 data.csv'!I$1-1)),"")</f>
        <v/>
      </c>
      <c r="J1577" s="6" t="str">
        <f>_xlfn.IFNA(IF(J$1&gt;$C1577,"",INDEX('2-1-1 紀錄下次購買項目'!$C:$C,MATCH('2-1-2 data.csv'!$A1577,'2-1-1 紀錄下次購買項目'!$A:$A,0)+'2-1-2 data.csv'!J$1-1)),"")</f>
        <v/>
      </c>
      <c r="K1577" s="6" t="str">
        <f>_xlfn.IFNA(IF(K$1&gt;$C1577,"",INDEX('2-1-1 紀錄下次購買項目'!$C:$C,MATCH('2-1-2 data.csv'!$A1577,'2-1-1 紀錄下次購買項目'!$A:$A,0)+'2-1-2 data.csv'!K$1-1)),"")</f>
        <v/>
      </c>
      <c r="L1577" s="6" t="str">
        <f>_xlfn.IFNA(IF(L$1&gt;$C1577,"",INDEX('2-1-1 紀錄下次購買項目'!$C:$C,MATCH('2-1-2 data.csv'!$A1577,'2-1-1 紀錄下次購買項目'!$A:$A,0)+'2-1-2 data.csv'!L$1-1)),"")</f>
        <v/>
      </c>
      <c r="M1577" s="6" t="str">
        <f>_xlfn.IFNA(IF(M$1&gt;$C1577,"",INDEX('2-1-1 紀錄下次購買項目'!$C:$C,MATCH('2-1-2 data.csv'!$A1577,'2-1-1 紀錄下次購買項目'!$A:$A,0)+'2-1-2 data.csv'!M$1-1)),"")</f>
        <v/>
      </c>
      <c r="N1577" s="6" t="str">
        <f>_xlfn.IFNA(IF(N$1&gt;$C1577,"",INDEX('2-1-1 紀錄下次購買項目'!$C:$C,MATCH('2-1-2 data.csv'!$A1577,'2-1-1 紀錄下次購買項目'!$A:$A,0)+'2-1-2 data.csv'!N$1-1)),"")</f>
        <v/>
      </c>
    </row>
    <row r="1578" spans="1:14">
      <c r="A1578" s="6">
        <v>17220</v>
      </c>
      <c r="B1578" s="6">
        <v>5096</v>
      </c>
      <c r="C1578" s="6">
        <v>4</v>
      </c>
      <c r="D1578" s="6">
        <v>1</v>
      </c>
      <c r="E1578" s="6" t="str">
        <f>_xlfn.IFNA(IF(E$1&gt;$C1578,"",INDEX('2-1-1 紀錄下次購買項目'!$C:$C,MATCH('2-1-2 data.csv'!$A1578,'2-1-1 紀錄下次購買項目'!$A:$A,0)+'2-1-2 data.csv'!E$1-1)),"")</f>
        <v>會員贈品</v>
      </c>
      <c r="F1578" s="6" t="str">
        <f>_xlfn.IFNA(IF(F$1&gt;$C1578,"",INDEX('2-1-1 紀錄下次購買項目'!$C:$C,MATCH('2-1-2 data.csv'!$A1578,'2-1-1 紀錄下次購買項目'!$A:$A,0)+'2-1-2 data.csv'!F$1-1)),"")</f>
        <v>鍵盤</v>
      </c>
      <c r="G1578" s="6" t="str">
        <f>_xlfn.IFNA(IF(G$1&gt;$C1578,"",INDEX('2-1-1 紀錄下次購買項目'!$C:$C,MATCH('2-1-2 data.csv'!$A1578,'2-1-1 紀錄下次購買項目'!$A:$A,0)+'2-1-2 data.csv'!G$1-1)),"")</f>
        <v>家電安裝費</v>
      </c>
      <c r="H1578" s="6" t="str">
        <f>_xlfn.IFNA(IF(H$1&gt;$C1578,"",INDEX('2-1-1 紀錄下次購買項目'!$C:$C,MATCH('2-1-2 data.csv'!$A1578,'2-1-1 紀錄下次購買項目'!$A:$A,0)+'2-1-2 data.csv'!H$1-1)),"")</f>
        <v>會員補卡</v>
      </c>
      <c r="I1578" s="6" t="str">
        <f>_xlfn.IFNA(IF(I$1&gt;$C1578,"",INDEX('2-1-1 紀錄下次購買項目'!$C:$C,MATCH('2-1-2 data.csv'!$A1578,'2-1-1 紀錄下次購買項目'!$A:$A,0)+'2-1-2 data.csv'!I$1-1)),"")</f>
        <v/>
      </c>
      <c r="J1578" s="6" t="str">
        <f>_xlfn.IFNA(IF(J$1&gt;$C1578,"",INDEX('2-1-1 紀錄下次購買項目'!$C:$C,MATCH('2-1-2 data.csv'!$A1578,'2-1-1 紀錄下次購買項目'!$A:$A,0)+'2-1-2 data.csv'!J$1-1)),"")</f>
        <v/>
      </c>
      <c r="K1578" s="6" t="str">
        <f>_xlfn.IFNA(IF(K$1&gt;$C1578,"",INDEX('2-1-1 紀錄下次購買項目'!$C:$C,MATCH('2-1-2 data.csv'!$A1578,'2-1-1 紀錄下次購買項目'!$A:$A,0)+'2-1-2 data.csv'!K$1-1)),"")</f>
        <v/>
      </c>
      <c r="L1578" s="6" t="str">
        <f>_xlfn.IFNA(IF(L$1&gt;$C1578,"",INDEX('2-1-1 紀錄下次購買項目'!$C:$C,MATCH('2-1-2 data.csv'!$A1578,'2-1-1 紀錄下次購買項目'!$A:$A,0)+'2-1-2 data.csv'!L$1-1)),"")</f>
        <v/>
      </c>
      <c r="M1578" s="6" t="str">
        <f>_xlfn.IFNA(IF(M$1&gt;$C1578,"",INDEX('2-1-1 紀錄下次購買項目'!$C:$C,MATCH('2-1-2 data.csv'!$A1578,'2-1-1 紀錄下次購買項目'!$A:$A,0)+'2-1-2 data.csv'!M$1-1)),"")</f>
        <v/>
      </c>
      <c r="N1578" s="6" t="str">
        <f>_xlfn.IFNA(IF(N$1&gt;$C1578,"",INDEX('2-1-1 紀錄下次購買項目'!$C:$C,MATCH('2-1-2 data.csv'!$A1578,'2-1-1 紀錄下次購買項目'!$A:$A,0)+'2-1-2 data.csv'!N$1-1)),"")</f>
        <v/>
      </c>
    </row>
    <row r="1579" spans="1:14">
      <c r="A1579" s="6">
        <v>24993</v>
      </c>
      <c r="B1579" s="6">
        <v>5096</v>
      </c>
      <c r="C1579" s="6">
        <v>1</v>
      </c>
      <c r="D1579" s="6">
        <v>1</v>
      </c>
      <c r="E1579" s="6" t="str">
        <f>_xlfn.IFNA(IF(E$1&gt;$C1579,"",INDEX('2-1-1 紀錄下次購買項目'!$C:$C,MATCH('2-1-2 data.csv'!$A1579,'2-1-1 紀錄下次購買項目'!$A:$A,0)+'2-1-2 data.csv'!E$1-1)),"")</f>
        <v>家電維修費</v>
      </c>
      <c r="F1579" s="6" t="str">
        <f>_xlfn.IFNA(IF(F$1&gt;$C1579,"",INDEX('2-1-1 紀錄下次購買項目'!$C:$C,MATCH('2-1-2 data.csv'!$A1579,'2-1-1 紀錄下次購買項目'!$A:$A,0)+'2-1-2 data.csv'!F$1-1)),"")</f>
        <v/>
      </c>
      <c r="G1579" s="6" t="str">
        <f>_xlfn.IFNA(IF(G$1&gt;$C1579,"",INDEX('2-1-1 紀錄下次購買項目'!$C:$C,MATCH('2-1-2 data.csv'!$A1579,'2-1-1 紀錄下次購買項目'!$A:$A,0)+'2-1-2 data.csv'!G$1-1)),"")</f>
        <v/>
      </c>
      <c r="H1579" s="6" t="str">
        <f>_xlfn.IFNA(IF(H$1&gt;$C1579,"",INDEX('2-1-1 紀錄下次購買項目'!$C:$C,MATCH('2-1-2 data.csv'!$A1579,'2-1-1 紀錄下次購買項目'!$A:$A,0)+'2-1-2 data.csv'!H$1-1)),"")</f>
        <v/>
      </c>
      <c r="I1579" s="6" t="str">
        <f>_xlfn.IFNA(IF(I$1&gt;$C1579,"",INDEX('2-1-1 紀錄下次購買項目'!$C:$C,MATCH('2-1-2 data.csv'!$A1579,'2-1-1 紀錄下次購買項目'!$A:$A,0)+'2-1-2 data.csv'!I$1-1)),"")</f>
        <v/>
      </c>
      <c r="J1579" s="6" t="str">
        <f>_xlfn.IFNA(IF(J$1&gt;$C1579,"",INDEX('2-1-1 紀錄下次購買項目'!$C:$C,MATCH('2-1-2 data.csv'!$A1579,'2-1-1 紀錄下次購買項目'!$A:$A,0)+'2-1-2 data.csv'!J$1-1)),"")</f>
        <v/>
      </c>
      <c r="K1579" s="6" t="str">
        <f>_xlfn.IFNA(IF(K$1&gt;$C1579,"",INDEX('2-1-1 紀錄下次購買項目'!$C:$C,MATCH('2-1-2 data.csv'!$A1579,'2-1-1 紀錄下次購買項目'!$A:$A,0)+'2-1-2 data.csv'!K$1-1)),"")</f>
        <v/>
      </c>
      <c r="L1579" s="6" t="str">
        <f>_xlfn.IFNA(IF(L$1&gt;$C1579,"",INDEX('2-1-1 紀錄下次購買項目'!$C:$C,MATCH('2-1-2 data.csv'!$A1579,'2-1-1 紀錄下次購買項目'!$A:$A,0)+'2-1-2 data.csv'!L$1-1)),"")</f>
        <v/>
      </c>
      <c r="M1579" s="6" t="str">
        <f>_xlfn.IFNA(IF(M$1&gt;$C1579,"",INDEX('2-1-1 紀錄下次購買項目'!$C:$C,MATCH('2-1-2 data.csv'!$A1579,'2-1-1 紀錄下次購買項目'!$A:$A,0)+'2-1-2 data.csv'!M$1-1)),"")</f>
        <v/>
      </c>
      <c r="N1579" s="6" t="str">
        <f>_xlfn.IFNA(IF(N$1&gt;$C1579,"",INDEX('2-1-1 紀錄下次購買項目'!$C:$C,MATCH('2-1-2 data.csv'!$A1579,'2-1-1 紀錄下次購買項目'!$A:$A,0)+'2-1-2 data.csv'!N$1-1)),"")</f>
        <v/>
      </c>
    </row>
    <row r="1580" spans="1:14">
      <c r="A1580" s="6">
        <v>38256</v>
      </c>
      <c r="B1580" s="6">
        <v>5096</v>
      </c>
      <c r="C1580" s="6">
        <v>1</v>
      </c>
      <c r="D1580" s="6">
        <v>1</v>
      </c>
      <c r="E1580" s="6" t="str">
        <f>_xlfn.IFNA(IF(E$1&gt;$C1580,"",INDEX('2-1-1 紀錄下次購買項目'!$C:$C,MATCH('2-1-2 data.csv'!$A1580,'2-1-1 紀錄下次購買項目'!$A:$A,0)+'2-1-2 data.csv'!E$1-1)),"")</f>
        <v>USB 儲存碟</v>
      </c>
      <c r="F1580" s="6" t="str">
        <f>_xlfn.IFNA(IF(F$1&gt;$C1580,"",INDEX('2-1-1 紀錄下次購買項目'!$C:$C,MATCH('2-1-2 data.csv'!$A1580,'2-1-1 紀錄下次購買項目'!$A:$A,0)+'2-1-2 data.csv'!F$1-1)),"")</f>
        <v/>
      </c>
      <c r="G1580" s="6" t="str">
        <f>_xlfn.IFNA(IF(G$1&gt;$C1580,"",INDEX('2-1-1 紀錄下次購買項目'!$C:$C,MATCH('2-1-2 data.csv'!$A1580,'2-1-1 紀錄下次購買項目'!$A:$A,0)+'2-1-2 data.csv'!G$1-1)),"")</f>
        <v/>
      </c>
      <c r="H1580" s="6" t="str">
        <f>_xlfn.IFNA(IF(H$1&gt;$C1580,"",INDEX('2-1-1 紀錄下次購買項目'!$C:$C,MATCH('2-1-2 data.csv'!$A1580,'2-1-1 紀錄下次購買項目'!$A:$A,0)+'2-1-2 data.csv'!H$1-1)),"")</f>
        <v/>
      </c>
      <c r="I1580" s="6" t="str">
        <f>_xlfn.IFNA(IF(I$1&gt;$C1580,"",INDEX('2-1-1 紀錄下次購買項目'!$C:$C,MATCH('2-1-2 data.csv'!$A1580,'2-1-1 紀錄下次購買項目'!$A:$A,0)+'2-1-2 data.csv'!I$1-1)),"")</f>
        <v/>
      </c>
      <c r="J1580" s="6" t="str">
        <f>_xlfn.IFNA(IF(J$1&gt;$C1580,"",INDEX('2-1-1 紀錄下次購買項目'!$C:$C,MATCH('2-1-2 data.csv'!$A1580,'2-1-1 紀錄下次購買項目'!$A:$A,0)+'2-1-2 data.csv'!J$1-1)),"")</f>
        <v/>
      </c>
      <c r="K1580" s="6" t="str">
        <f>_xlfn.IFNA(IF(K$1&gt;$C1580,"",INDEX('2-1-1 紀錄下次購買項目'!$C:$C,MATCH('2-1-2 data.csv'!$A1580,'2-1-1 紀錄下次購買項目'!$A:$A,0)+'2-1-2 data.csv'!K$1-1)),"")</f>
        <v/>
      </c>
      <c r="L1580" s="6" t="str">
        <f>_xlfn.IFNA(IF(L$1&gt;$C1580,"",INDEX('2-1-1 紀錄下次購買項目'!$C:$C,MATCH('2-1-2 data.csv'!$A1580,'2-1-1 紀錄下次購買項目'!$A:$A,0)+'2-1-2 data.csv'!L$1-1)),"")</f>
        <v/>
      </c>
      <c r="M1580" s="6" t="str">
        <f>_xlfn.IFNA(IF(M$1&gt;$C1580,"",INDEX('2-1-1 紀錄下次購買項目'!$C:$C,MATCH('2-1-2 data.csv'!$A1580,'2-1-1 紀錄下次購買項目'!$A:$A,0)+'2-1-2 data.csv'!M$1-1)),"")</f>
        <v/>
      </c>
      <c r="N1580" s="6" t="str">
        <f>_xlfn.IFNA(IF(N$1&gt;$C1580,"",INDEX('2-1-1 紀錄下次購買項目'!$C:$C,MATCH('2-1-2 data.csv'!$A1580,'2-1-1 紀錄下次購買項目'!$A:$A,0)+'2-1-2 data.csv'!N$1-1)),"")</f>
        <v/>
      </c>
    </row>
    <row r="1581" spans="1:14">
      <c r="A1581" s="6">
        <v>53212</v>
      </c>
      <c r="B1581" s="6">
        <v>5096</v>
      </c>
      <c r="C1581" s="6">
        <v>1</v>
      </c>
      <c r="D1581" s="6">
        <v>1</v>
      </c>
      <c r="E1581" s="6" t="str">
        <f>_xlfn.IFNA(IF(E$1&gt;$C1581,"",INDEX('2-1-1 紀錄下次購買項目'!$C:$C,MATCH('2-1-2 data.csv'!$A1581,'2-1-1 紀錄下次購買項目'!$A:$A,0)+'2-1-2 data.csv'!E$1-1)),"")</f>
        <v>30公升以下微電腦微波爐</v>
      </c>
      <c r="F1581" s="6" t="str">
        <f>_xlfn.IFNA(IF(F$1&gt;$C1581,"",INDEX('2-1-1 紀錄下次購買項目'!$C:$C,MATCH('2-1-2 data.csv'!$A1581,'2-1-1 紀錄下次購買項目'!$A:$A,0)+'2-1-2 data.csv'!F$1-1)),"")</f>
        <v/>
      </c>
      <c r="G1581" s="6" t="str">
        <f>_xlfn.IFNA(IF(G$1&gt;$C1581,"",INDEX('2-1-1 紀錄下次購買項目'!$C:$C,MATCH('2-1-2 data.csv'!$A1581,'2-1-1 紀錄下次購買項目'!$A:$A,0)+'2-1-2 data.csv'!G$1-1)),"")</f>
        <v/>
      </c>
      <c r="H1581" s="6" t="str">
        <f>_xlfn.IFNA(IF(H$1&gt;$C1581,"",INDEX('2-1-1 紀錄下次購買項目'!$C:$C,MATCH('2-1-2 data.csv'!$A1581,'2-1-1 紀錄下次購買項目'!$A:$A,0)+'2-1-2 data.csv'!H$1-1)),"")</f>
        <v/>
      </c>
      <c r="I1581" s="6" t="str">
        <f>_xlfn.IFNA(IF(I$1&gt;$C1581,"",INDEX('2-1-1 紀錄下次購買項目'!$C:$C,MATCH('2-1-2 data.csv'!$A1581,'2-1-1 紀錄下次購買項目'!$A:$A,0)+'2-1-2 data.csv'!I$1-1)),"")</f>
        <v/>
      </c>
      <c r="J1581" s="6" t="str">
        <f>_xlfn.IFNA(IF(J$1&gt;$C1581,"",INDEX('2-1-1 紀錄下次購買項目'!$C:$C,MATCH('2-1-2 data.csv'!$A1581,'2-1-1 紀錄下次購買項目'!$A:$A,0)+'2-1-2 data.csv'!J$1-1)),"")</f>
        <v/>
      </c>
      <c r="K1581" s="6" t="str">
        <f>_xlfn.IFNA(IF(K$1&gt;$C1581,"",INDEX('2-1-1 紀錄下次購買項目'!$C:$C,MATCH('2-1-2 data.csv'!$A1581,'2-1-1 紀錄下次購買項目'!$A:$A,0)+'2-1-2 data.csv'!K$1-1)),"")</f>
        <v/>
      </c>
      <c r="L1581" s="6" t="str">
        <f>_xlfn.IFNA(IF(L$1&gt;$C1581,"",INDEX('2-1-1 紀錄下次購買項目'!$C:$C,MATCH('2-1-2 data.csv'!$A1581,'2-1-1 紀錄下次購買項目'!$A:$A,0)+'2-1-2 data.csv'!L$1-1)),"")</f>
        <v/>
      </c>
      <c r="M1581" s="6" t="str">
        <f>_xlfn.IFNA(IF(M$1&gt;$C1581,"",INDEX('2-1-1 紀錄下次購買項目'!$C:$C,MATCH('2-1-2 data.csv'!$A1581,'2-1-1 紀錄下次購買項目'!$A:$A,0)+'2-1-2 data.csv'!M$1-1)),"")</f>
        <v/>
      </c>
      <c r="N1581" s="6" t="str">
        <f>_xlfn.IFNA(IF(N$1&gt;$C1581,"",INDEX('2-1-1 紀錄下次購買項目'!$C:$C,MATCH('2-1-2 data.csv'!$A1581,'2-1-1 紀錄下次購買項目'!$A:$A,0)+'2-1-2 data.csv'!N$1-1)),"")</f>
        <v/>
      </c>
    </row>
    <row r="1582" spans="1:14">
      <c r="A1582" s="6">
        <v>68431</v>
      </c>
      <c r="B1582" s="6">
        <v>5096</v>
      </c>
      <c r="C1582" s="6">
        <v>1</v>
      </c>
      <c r="D1582" s="6">
        <v>1</v>
      </c>
      <c r="E1582" s="6" t="str">
        <f>_xlfn.IFNA(IF(E$1&gt;$C1582,"",INDEX('2-1-1 紀錄下次購買項目'!$C:$C,MATCH('2-1-2 data.csv'!$A1582,'2-1-1 紀錄下次購買項目'!$A:$A,0)+'2-1-2 data.csv'!E$1-1)),"")</f>
        <v>一般電池</v>
      </c>
      <c r="F1582" s="6" t="str">
        <f>_xlfn.IFNA(IF(F$1&gt;$C1582,"",INDEX('2-1-1 紀錄下次購買項目'!$C:$C,MATCH('2-1-2 data.csv'!$A1582,'2-1-1 紀錄下次購買項目'!$A:$A,0)+'2-1-2 data.csv'!F$1-1)),"")</f>
        <v/>
      </c>
      <c r="G1582" s="6" t="str">
        <f>_xlfn.IFNA(IF(G$1&gt;$C1582,"",INDEX('2-1-1 紀錄下次購買項目'!$C:$C,MATCH('2-1-2 data.csv'!$A1582,'2-1-1 紀錄下次購買項目'!$A:$A,0)+'2-1-2 data.csv'!G$1-1)),"")</f>
        <v/>
      </c>
      <c r="H1582" s="6" t="str">
        <f>_xlfn.IFNA(IF(H$1&gt;$C1582,"",INDEX('2-1-1 紀錄下次購買項目'!$C:$C,MATCH('2-1-2 data.csv'!$A1582,'2-1-1 紀錄下次購買項目'!$A:$A,0)+'2-1-2 data.csv'!H$1-1)),"")</f>
        <v/>
      </c>
      <c r="I1582" s="6" t="str">
        <f>_xlfn.IFNA(IF(I$1&gt;$C1582,"",INDEX('2-1-1 紀錄下次購買項目'!$C:$C,MATCH('2-1-2 data.csv'!$A1582,'2-1-1 紀錄下次購買項目'!$A:$A,0)+'2-1-2 data.csv'!I$1-1)),"")</f>
        <v/>
      </c>
      <c r="J1582" s="6" t="str">
        <f>_xlfn.IFNA(IF(J$1&gt;$C1582,"",INDEX('2-1-1 紀錄下次購買項目'!$C:$C,MATCH('2-1-2 data.csv'!$A1582,'2-1-1 紀錄下次購買項目'!$A:$A,0)+'2-1-2 data.csv'!J$1-1)),"")</f>
        <v/>
      </c>
      <c r="K1582" s="6" t="str">
        <f>_xlfn.IFNA(IF(K$1&gt;$C1582,"",INDEX('2-1-1 紀錄下次購買項目'!$C:$C,MATCH('2-1-2 data.csv'!$A1582,'2-1-1 紀錄下次購買項目'!$A:$A,0)+'2-1-2 data.csv'!K$1-1)),"")</f>
        <v/>
      </c>
      <c r="L1582" s="6" t="str">
        <f>_xlfn.IFNA(IF(L$1&gt;$C1582,"",INDEX('2-1-1 紀錄下次購買項目'!$C:$C,MATCH('2-1-2 data.csv'!$A1582,'2-1-1 紀錄下次購買項目'!$A:$A,0)+'2-1-2 data.csv'!L$1-1)),"")</f>
        <v/>
      </c>
      <c r="M1582" s="6" t="str">
        <f>_xlfn.IFNA(IF(M$1&gt;$C1582,"",INDEX('2-1-1 紀錄下次購買項目'!$C:$C,MATCH('2-1-2 data.csv'!$A1582,'2-1-1 紀錄下次購買項目'!$A:$A,0)+'2-1-2 data.csv'!M$1-1)),"")</f>
        <v/>
      </c>
      <c r="N1582" s="6" t="str">
        <f>_xlfn.IFNA(IF(N$1&gt;$C1582,"",INDEX('2-1-1 紀錄下次購買項目'!$C:$C,MATCH('2-1-2 data.csv'!$A1582,'2-1-1 紀錄下次購買項目'!$A:$A,0)+'2-1-2 data.csv'!N$1-1)),"")</f>
        <v/>
      </c>
    </row>
    <row r="1583" spans="1:14">
      <c r="A1583" s="6">
        <v>80587</v>
      </c>
      <c r="B1583" s="6">
        <v>5096</v>
      </c>
      <c r="C1583" s="6">
        <v>1</v>
      </c>
      <c r="D1583" s="6">
        <v>0</v>
      </c>
      <c r="E1583" s="6" t="str">
        <f>_xlfn.IFNA(IF(E$1&gt;$C1583,"",INDEX('2-1-1 紀錄下次購買項目'!$C:$C,MATCH('2-1-2 data.csv'!$A1583,'2-1-1 紀錄下次購買項目'!$A:$A,0)+'2-1-2 data.csv'!E$1-1)),"")</f>
        <v>DVD光碟機</v>
      </c>
      <c r="F1583" s="6" t="str">
        <f>_xlfn.IFNA(IF(F$1&gt;$C1583,"",INDEX('2-1-1 紀錄下次購買項目'!$C:$C,MATCH('2-1-2 data.csv'!$A1583,'2-1-1 紀錄下次購買項目'!$A:$A,0)+'2-1-2 data.csv'!F$1-1)),"")</f>
        <v/>
      </c>
      <c r="G1583" s="6" t="str">
        <f>_xlfn.IFNA(IF(G$1&gt;$C1583,"",INDEX('2-1-1 紀錄下次購買項目'!$C:$C,MATCH('2-1-2 data.csv'!$A1583,'2-1-1 紀錄下次購買項目'!$A:$A,0)+'2-1-2 data.csv'!G$1-1)),"")</f>
        <v/>
      </c>
      <c r="H1583" s="6" t="str">
        <f>_xlfn.IFNA(IF(H$1&gt;$C1583,"",INDEX('2-1-1 紀錄下次購買項目'!$C:$C,MATCH('2-1-2 data.csv'!$A1583,'2-1-1 紀錄下次購買項目'!$A:$A,0)+'2-1-2 data.csv'!H$1-1)),"")</f>
        <v/>
      </c>
      <c r="I1583" s="6" t="str">
        <f>_xlfn.IFNA(IF(I$1&gt;$C1583,"",INDEX('2-1-1 紀錄下次購買項目'!$C:$C,MATCH('2-1-2 data.csv'!$A1583,'2-1-1 紀錄下次購買項目'!$A:$A,0)+'2-1-2 data.csv'!I$1-1)),"")</f>
        <v/>
      </c>
      <c r="J1583" s="6" t="str">
        <f>_xlfn.IFNA(IF(J$1&gt;$C1583,"",INDEX('2-1-1 紀錄下次購買項目'!$C:$C,MATCH('2-1-2 data.csv'!$A1583,'2-1-1 紀錄下次購買項目'!$A:$A,0)+'2-1-2 data.csv'!J$1-1)),"")</f>
        <v/>
      </c>
      <c r="K1583" s="6" t="str">
        <f>_xlfn.IFNA(IF(K$1&gt;$C1583,"",INDEX('2-1-1 紀錄下次購買項目'!$C:$C,MATCH('2-1-2 data.csv'!$A1583,'2-1-1 紀錄下次購買項目'!$A:$A,0)+'2-1-2 data.csv'!K$1-1)),"")</f>
        <v/>
      </c>
      <c r="L1583" s="6" t="str">
        <f>_xlfn.IFNA(IF(L$1&gt;$C1583,"",INDEX('2-1-1 紀錄下次購買項目'!$C:$C,MATCH('2-1-2 data.csv'!$A1583,'2-1-1 紀錄下次購買項目'!$A:$A,0)+'2-1-2 data.csv'!L$1-1)),"")</f>
        <v/>
      </c>
      <c r="M1583" s="6" t="str">
        <f>_xlfn.IFNA(IF(M$1&gt;$C1583,"",INDEX('2-1-1 紀錄下次購買項目'!$C:$C,MATCH('2-1-2 data.csv'!$A1583,'2-1-1 紀錄下次購買項目'!$A:$A,0)+'2-1-2 data.csv'!M$1-1)),"")</f>
        <v/>
      </c>
      <c r="N1583" s="6" t="str">
        <f>_xlfn.IFNA(IF(N$1&gt;$C1583,"",INDEX('2-1-1 紀錄下次購買項目'!$C:$C,MATCH('2-1-2 data.csv'!$A1583,'2-1-1 紀錄下次購買項目'!$A:$A,0)+'2-1-2 data.csv'!N$1-1)),"")</f>
        <v/>
      </c>
    </row>
    <row r="1584" spans="1:14">
      <c r="A1584" s="6">
        <v>18238</v>
      </c>
      <c r="B1584" s="6">
        <v>5181</v>
      </c>
      <c r="C1584" s="6">
        <v>1</v>
      </c>
      <c r="D1584" s="6">
        <v>1</v>
      </c>
      <c r="E1584" s="6" t="str">
        <f>_xlfn.IFNA(IF(E$1&gt;$C1584,"",INDEX('2-1-1 紀錄下次購買項目'!$C:$C,MATCH('2-1-2 data.csv'!$A1584,'2-1-1 紀錄下次購買項目'!$A:$A,0)+'2-1-2 data.csv'!E$1-1)),"")</f>
        <v>有線光學鼠</v>
      </c>
      <c r="F1584" s="6" t="str">
        <f>_xlfn.IFNA(IF(F$1&gt;$C1584,"",INDEX('2-1-1 紀錄下次購買項目'!$C:$C,MATCH('2-1-2 data.csv'!$A1584,'2-1-1 紀錄下次購買項目'!$A:$A,0)+'2-1-2 data.csv'!F$1-1)),"")</f>
        <v/>
      </c>
      <c r="G1584" s="6" t="str">
        <f>_xlfn.IFNA(IF(G$1&gt;$C1584,"",INDEX('2-1-1 紀錄下次購買項目'!$C:$C,MATCH('2-1-2 data.csv'!$A1584,'2-1-1 紀錄下次購買項目'!$A:$A,0)+'2-1-2 data.csv'!G$1-1)),"")</f>
        <v/>
      </c>
      <c r="H1584" s="6" t="str">
        <f>_xlfn.IFNA(IF(H$1&gt;$C1584,"",INDEX('2-1-1 紀錄下次購買項目'!$C:$C,MATCH('2-1-2 data.csv'!$A1584,'2-1-1 紀錄下次購買項目'!$A:$A,0)+'2-1-2 data.csv'!H$1-1)),"")</f>
        <v/>
      </c>
      <c r="I1584" s="6" t="str">
        <f>_xlfn.IFNA(IF(I$1&gt;$C1584,"",INDEX('2-1-1 紀錄下次購買項目'!$C:$C,MATCH('2-1-2 data.csv'!$A1584,'2-1-1 紀錄下次購買項目'!$A:$A,0)+'2-1-2 data.csv'!I$1-1)),"")</f>
        <v/>
      </c>
      <c r="J1584" s="6" t="str">
        <f>_xlfn.IFNA(IF(J$1&gt;$C1584,"",INDEX('2-1-1 紀錄下次購買項目'!$C:$C,MATCH('2-1-2 data.csv'!$A1584,'2-1-1 紀錄下次購買項目'!$A:$A,0)+'2-1-2 data.csv'!J$1-1)),"")</f>
        <v/>
      </c>
      <c r="K1584" s="6" t="str">
        <f>_xlfn.IFNA(IF(K$1&gt;$C1584,"",INDEX('2-1-1 紀錄下次購買項目'!$C:$C,MATCH('2-1-2 data.csv'!$A1584,'2-1-1 紀錄下次購買項目'!$A:$A,0)+'2-1-2 data.csv'!K$1-1)),"")</f>
        <v/>
      </c>
      <c r="L1584" s="6" t="str">
        <f>_xlfn.IFNA(IF(L$1&gt;$C1584,"",INDEX('2-1-1 紀錄下次購買項目'!$C:$C,MATCH('2-1-2 data.csv'!$A1584,'2-1-1 紀錄下次購買項目'!$A:$A,0)+'2-1-2 data.csv'!L$1-1)),"")</f>
        <v/>
      </c>
      <c r="M1584" s="6" t="str">
        <f>_xlfn.IFNA(IF(M$1&gt;$C1584,"",INDEX('2-1-1 紀錄下次購買項目'!$C:$C,MATCH('2-1-2 data.csv'!$A1584,'2-1-1 紀錄下次購買項目'!$A:$A,0)+'2-1-2 data.csv'!M$1-1)),"")</f>
        <v/>
      </c>
      <c r="N1584" s="6" t="str">
        <f>_xlfn.IFNA(IF(N$1&gt;$C1584,"",INDEX('2-1-1 紀錄下次購買項目'!$C:$C,MATCH('2-1-2 data.csv'!$A1584,'2-1-1 紀錄下次購買項目'!$A:$A,0)+'2-1-2 data.csv'!N$1-1)),"")</f>
        <v/>
      </c>
    </row>
    <row r="1585" spans="1:14">
      <c r="A1585" s="6">
        <v>31767</v>
      </c>
      <c r="B1585" s="6">
        <v>5181</v>
      </c>
      <c r="C1585" s="6">
        <v>1</v>
      </c>
      <c r="D1585" s="6">
        <v>1</v>
      </c>
      <c r="E1585" s="6" t="str">
        <f>_xlfn.IFNA(IF(E$1&gt;$C1585,"",INDEX('2-1-1 紀錄下次購買項目'!$C:$C,MATCH('2-1-2 data.csv'!$A1585,'2-1-1 紀錄下次購買項目'!$A:$A,0)+'2-1-2 data.csv'!E$1-1)),"")</f>
        <v>省電燈泡</v>
      </c>
      <c r="F1585" s="6" t="str">
        <f>_xlfn.IFNA(IF(F$1&gt;$C1585,"",INDEX('2-1-1 紀錄下次購買項目'!$C:$C,MATCH('2-1-2 data.csv'!$A1585,'2-1-1 紀錄下次購買項目'!$A:$A,0)+'2-1-2 data.csv'!F$1-1)),"")</f>
        <v/>
      </c>
      <c r="G1585" s="6" t="str">
        <f>_xlfn.IFNA(IF(G$1&gt;$C1585,"",INDEX('2-1-1 紀錄下次購買項目'!$C:$C,MATCH('2-1-2 data.csv'!$A1585,'2-1-1 紀錄下次購買項目'!$A:$A,0)+'2-1-2 data.csv'!G$1-1)),"")</f>
        <v/>
      </c>
      <c r="H1585" s="6" t="str">
        <f>_xlfn.IFNA(IF(H$1&gt;$C1585,"",INDEX('2-1-1 紀錄下次購買項目'!$C:$C,MATCH('2-1-2 data.csv'!$A1585,'2-1-1 紀錄下次購買項目'!$A:$A,0)+'2-1-2 data.csv'!H$1-1)),"")</f>
        <v/>
      </c>
      <c r="I1585" s="6" t="str">
        <f>_xlfn.IFNA(IF(I$1&gt;$C1585,"",INDEX('2-1-1 紀錄下次購買項目'!$C:$C,MATCH('2-1-2 data.csv'!$A1585,'2-1-1 紀錄下次購買項目'!$A:$A,0)+'2-1-2 data.csv'!I$1-1)),"")</f>
        <v/>
      </c>
      <c r="J1585" s="6" t="str">
        <f>_xlfn.IFNA(IF(J$1&gt;$C1585,"",INDEX('2-1-1 紀錄下次購買項目'!$C:$C,MATCH('2-1-2 data.csv'!$A1585,'2-1-1 紀錄下次購買項目'!$A:$A,0)+'2-1-2 data.csv'!J$1-1)),"")</f>
        <v/>
      </c>
      <c r="K1585" s="6" t="str">
        <f>_xlfn.IFNA(IF(K$1&gt;$C1585,"",INDEX('2-1-1 紀錄下次購買項目'!$C:$C,MATCH('2-1-2 data.csv'!$A1585,'2-1-1 紀錄下次購買項目'!$A:$A,0)+'2-1-2 data.csv'!K$1-1)),"")</f>
        <v/>
      </c>
      <c r="L1585" s="6" t="str">
        <f>_xlfn.IFNA(IF(L$1&gt;$C1585,"",INDEX('2-1-1 紀錄下次購買項目'!$C:$C,MATCH('2-1-2 data.csv'!$A1585,'2-1-1 紀錄下次購買項目'!$A:$A,0)+'2-1-2 data.csv'!L$1-1)),"")</f>
        <v/>
      </c>
      <c r="M1585" s="6" t="str">
        <f>_xlfn.IFNA(IF(M$1&gt;$C1585,"",INDEX('2-1-1 紀錄下次購買項目'!$C:$C,MATCH('2-1-2 data.csv'!$A1585,'2-1-1 紀錄下次購買項目'!$A:$A,0)+'2-1-2 data.csv'!M$1-1)),"")</f>
        <v/>
      </c>
      <c r="N1585" s="6" t="str">
        <f>_xlfn.IFNA(IF(N$1&gt;$C1585,"",INDEX('2-1-1 紀錄下次購買項目'!$C:$C,MATCH('2-1-2 data.csv'!$A1585,'2-1-1 紀錄下次購買項目'!$A:$A,0)+'2-1-2 data.csv'!N$1-1)),"")</f>
        <v/>
      </c>
    </row>
    <row r="1586" spans="1:14">
      <c r="A1586" s="6">
        <v>45992</v>
      </c>
      <c r="B1586" s="6">
        <v>5181</v>
      </c>
      <c r="C1586" s="6">
        <v>1</v>
      </c>
      <c r="D1586" s="6">
        <v>1</v>
      </c>
      <c r="E1586" s="6" t="str">
        <f>_xlfn.IFNA(IF(E$1&gt;$C1586,"",INDEX('2-1-1 紀錄下次購買項目'!$C:$C,MATCH('2-1-2 data.csv'!$A1586,'2-1-1 紀錄下次購買項目'!$A:$A,0)+'2-1-2 data.csv'!E$1-1)),"")</f>
        <v>DVD光碟機</v>
      </c>
      <c r="F1586" s="6" t="str">
        <f>_xlfn.IFNA(IF(F$1&gt;$C1586,"",INDEX('2-1-1 紀錄下次購買項目'!$C:$C,MATCH('2-1-2 data.csv'!$A1586,'2-1-1 紀錄下次購買項目'!$A:$A,0)+'2-1-2 data.csv'!F$1-1)),"")</f>
        <v/>
      </c>
      <c r="G1586" s="6" t="str">
        <f>_xlfn.IFNA(IF(G$1&gt;$C1586,"",INDEX('2-1-1 紀錄下次購買項目'!$C:$C,MATCH('2-1-2 data.csv'!$A1586,'2-1-1 紀錄下次購買項目'!$A:$A,0)+'2-1-2 data.csv'!G$1-1)),"")</f>
        <v/>
      </c>
      <c r="H1586" s="6" t="str">
        <f>_xlfn.IFNA(IF(H$1&gt;$C1586,"",INDEX('2-1-1 紀錄下次購買項目'!$C:$C,MATCH('2-1-2 data.csv'!$A1586,'2-1-1 紀錄下次購買項目'!$A:$A,0)+'2-1-2 data.csv'!H$1-1)),"")</f>
        <v/>
      </c>
      <c r="I1586" s="6" t="str">
        <f>_xlfn.IFNA(IF(I$1&gt;$C1586,"",INDEX('2-1-1 紀錄下次購買項目'!$C:$C,MATCH('2-1-2 data.csv'!$A1586,'2-1-1 紀錄下次購買項目'!$A:$A,0)+'2-1-2 data.csv'!I$1-1)),"")</f>
        <v/>
      </c>
      <c r="J1586" s="6" t="str">
        <f>_xlfn.IFNA(IF(J$1&gt;$C1586,"",INDEX('2-1-1 紀錄下次購買項目'!$C:$C,MATCH('2-1-2 data.csv'!$A1586,'2-1-1 紀錄下次購買項目'!$A:$A,0)+'2-1-2 data.csv'!J$1-1)),"")</f>
        <v/>
      </c>
      <c r="K1586" s="6" t="str">
        <f>_xlfn.IFNA(IF(K$1&gt;$C1586,"",INDEX('2-1-1 紀錄下次購買項目'!$C:$C,MATCH('2-1-2 data.csv'!$A1586,'2-1-1 紀錄下次購買項目'!$A:$A,0)+'2-1-2 data.csv'!K$1-1)),"")</f>
        <v/>
      </c>
      <c r="L1586" s="6" t="str">
        <f>_xlfn.IFNA(IF(L$1&gt;$C1586,"",INDEX('2-1-1 紀錄下次購買項目'!$C:$C,MATCH('2-1-2 data.csv'!$A1586,'2-1-1 紀錄下次購買項目'!$A:$A,0)+'2-1-2 data.csv'!L$1-1)),"")</f>
        <v/>
      </c>
      <c r="M1586" s="6" t="str">
        <f>_xlfn.IFNA(IF(M$1&gt;$C1586,"",INDEX('2-1-1 紀錄下次購買項目'!$C:$C,MATCH('2-1-2 data.csv'!$A1586,'2-1-1 紀錄下次購買項目'!$A:$A,0)+'2-1-2 data.csv'!M$1-1)),"")</f>
        <v/>
      </c>
      <c r="N1586" s="6" t="str">
        <f>_xlfn.IFNA(IF(N$1&gt;$C1586,"",INDEX('2-1-1 紀錄下次購買項目'!$C:$C,MATCH('2-1-2 data.csv'!$A1586,'2-1-1 紀錄下次購買項目'!$A:$A,0)+'2-1-2 data.csv'!N$1-1)),"")</f>
        <v/>
      </c>
    </row>
    <row r="1587" spans="1:14">
      <c r="A1587" s="6">
        <v>46356</v>
      </c>
      <c r="B1587" s="6">
        <v>5181</v>
      </c>
      <c r="C1587" s="6">
        <v>1</v>
      </c>
      <c r="D1587" s="6">
        <v>2</v>
      </c>
      <c r="E1587" s="6" t="str">
        <f>_xlfn.IFNA(IF(E$1&gt;$C1587,"",INDEX('2-1-1 紀錄下次購買項目'!$C:$C,MATCH('2-1-2 data.csv'!$A1587,'2-1-1 紀錄下次購買項目'!$A:$A,0)+'2-1-2 data.csv'!E$1-1)),"")</f>
        <v>LCD螢幕</v>
      </c>
      <c r="F1587" s="6" t="str">
        <f>_xlfn.IFNA(IF(F$1&gt;$C1587,"",INDEX('2-1-1 紀錄下次購買項目'!$C:$C,MATCH('2-1-2 data.csv'!$A1587,'2-1-1 紀錄下次購買項目'!$A:$A,0)+'2-1-2 data.csv'!F$1-1)),"")</f>
        <v/>
      </c>
      <c r="G1587" s="6" t="str">
        <f>_xlfn.IFNA(IF(G$1&gt;$C1587,"",INDEX('2-1-1 紀錄下次購買項目'!$C:$C,MATCH('2-1-2 data.csv'!$A1587,'2-1-1 紀錄下次購買項目'!$A:$A,0)+'2-1-2 data.csv'!G$1-1)),"")</f>
        <v/>
      </c>
      <c r="H1587" s="6" t="str">
        <f>_xlfn.IFNA(IF(H$1&gt;$C1587,"",INDEX('2-1-1 紀錄下次購買項目'!$C:$C,MATCH('2-1-2 data.csv'!$A1587,'2-1-1 紀錄下次購買項目'!$A:$A,0)+'2-1-2 data.csv'!H$1-1)),"")</f>
        <v/>
      </c>
      <c r="I1587" s="6" t="str">
        <f>_xlfn.IFNA(IF(I$1&gt;$C1587,"",INDEX('2-1-1 紀錄下次購買項目'!$C:$C,MATCH('2-1-2 data.csv'!$A1587,'2-1-1 紀錄下次購買項目'!$A:$A,0)+'2-1-2 data.csv'!I$1-1)),"")</f>
        <v/>
      </c>
      <c r="J1587" s="6" t="str">
        <f>_xlfn.IFNA(IF(J$1&gt;$C1587,"",INDEX('2-1-1 紀錄下次購買項目'!$C:$C,MATCH('2-1-2 data.csv'!$A1587,'2-1-1 紀錄下次購買項目'!$A:$A,0)+'2-1-2 data.csv'!J$1-1)),"")</f>
        <v/>
      </c>
      <c r="K1587" s="6" t="str">
        <f>_xlfn.IFNA(IF(K$1&gt;$C1587,"",INDEX('2-1-1 紀錄下次購買項目'!$C:$C,MATCH('2-1-2 data.csv'!$A1587,'2-1-1 紀錄下次購買項目'!$A:$A,0)+'2-1-2 data.csv'!K$1-1)),"")</f>
        <v/>
      </c>
      <c r="L1587" s="6" t="str">
        <f>_xlfn.IFNA(IF(L$1&gt;$C1587,"",INDEX('2-1-1 紀錄下次購買項目'!$C:$C,MATCH('2-1-2 data.csv'!$A1587,'2-1-1 紀錄下次購買項目'!$A:$A,0)+'2-1-2 data.csv'!L$1-1)),"")</f>
        <v/>
      </c>
      <c r="M1587" s="6" t="str">
        <f>_xlfn.IFNA(IF(M$1&gt;$C1587,"",INDEX('2-1-1 紀錄下次購買項目'!$C:$C,MATCH('2-1-2 data.csv'!$A1587,'2-1-1 紀錄下次購買項目'!$A:$A,0)+'2-1-2 data.csv'!M$1-1)),"")</f>
        <v/>
      </c>
      <c r="N1587" s="6" t="str">
        <f>_xlfn.IFNA(IF(N$1&gt;$C1587,"",INDEX('2-1-1 紀錄下次購買項目'!$C:$C,MATCH('2-1-2 data.csv'!$A1587,'2-1-1 紀錄下次購買項目'!$A:$A,0)+'2-1-2 data.csv'!N$1-1)),"")</f>
        <v/>
      </c>
    </row>
    <row r="1588" spans="1:14">
      <c r="A1588" s="6">
        <v>46733</v>
      </c>
      <c r="B1588" s="6">
        <v>5181</v>
      </c>
      <c r="C1588" s="6">
        <v>2</v>
      </c>
      <c r="D1588" s="6">
        <v>3</v>
      </c>
      <c r="E1588" s="6" t="str">
        <f>_xlfn.IFNA(IF(E$1&gt;$C1588,"",INDEX('2-1-1 紀錄下次購買項目'!$C:$C,MATCH('2-1-2 data.csv'!$A1588,'2-1-1 紀錄下次購買項目'!$A:$A,0)+'2-1-2 data.csv'!E$1-1)),"")</f>
        <v>讀卡機/轉接卡</v>
      </c>
      <c r="F1588" s="6" t="str">
        <f>_xlfn.IFNA(IF(F$1&gt;$C1588,"",INDEX('2-1-1 紀錄下次購買項目'!$C:$C,MATCH('2-1-2 data.csv'!$A1588,'2-1-1 紀錄下次購買項目'!$A:$A,0)+'2-1-2 data.csv'!F$1-1)),"")</f>
        <v>省電燈泡</v>
      </c>
      <c r="G1588" s="6" t="str">
        <f>_xlfn.IFNA(IF(G$1&gt;$C1588,"",INDEX('2-1-1 紀錄下次購買項目'!$C:$C,MATCH('2-1-2 data.csv'!$A1588,'2-1-1 紀錄下次購買項目'!$A:$A,0)+'2-1-2 data.csv'!G$1-1)),"")</f>
        <v/>
      </c>
      <c r="H1588" s="6" t="str">
        <f>_xlfn.IFNA(IF(H$1&gt;$C1588,"",INDEX('2-1-1 紀錄下次購買項目'!$C:$C,MATCH('2-1-2 data.csv'!$A1588,'2-1-1 紀錄下次購買項目'!$A:$A,0)+'2-1-2 data.csv'!H$1-1)),"")</f>
        <v/>
      </c>
      <c r="I1588" s="6" t="str">
        <f>_xlfn.IFNA(IF(I$1&gt;$C1588,"",INDEX('2-1-1 紀錄下次購買項目'!$C:$C,MATCH('2-1-2 data.csv'!$A1588,'2-1-1 紀錄下次購買項目'!$A:$A,0)+'2-1-2 data.csv'!I$1-1)),"")</f>
        <v/>
      </c>
      <c r="J1588" s="6" t="str">
        <f>_xlfn.IFNA(IF(J$1&gt;$C1588,"",INDEX('2-1-1 紀錄下次購買項目'!$C:$C,MATCH('2-1-2 data.csv'!$A1588,'2-1-1 紀錄下次購買項目'!$A:$A,0)+'2-1-2 data.csv'!J$1-1)),"")</f>
        <v/>
      </c>
      <c r="K1588" s="6" t="str">
        <f>_xlfn.IFNA(IF(K$1&gt;$C1588,"",INDEX('2-1-1 紀錄下次購買項目'!$C:$C,MATCH('2-1-2 data.csv'!$A1588,'2-1-1 紀錄下次購買項目'!$A:$A,0)+'2-1-2 data.csv'!K$1-1)),"")</f>
        <v/>
      </c>
      <c r="L1588" s="6" t="str">
        <f>_xlfn.IFNA(IF(L$1&gt;$C1588,"",INDEX('2-1-1 紀錄下次購買項目'!$C:$C,MATCH('2-1-2 data.csv'!$A1588,'2-1-1 紀錄下次購買項目'!$A:$A,0)+'2-1-2 data.csv'!L$1-1)),"")</f>
        <v/>
      </c>
      <c r="M1588" s="6" t="str">
        <f>_xlfn.IFNA(IF(M$1&gt;$C1588,"",INDEX('2-1-1 紀錄下次購買項目'!$C:$C,MATCH('2-1-2 data.csv'!$A1588,'2-1-1 紀錄下次購買項目'!$A:$A,0)+'2-1-2 data.csv'!M$1-1)),"")</f>
        <v/>
      </c>
      <c r="N1588" s="6" t="str">
        <f>_xlfn.IFNA(IF(N$1&gt;$C1588,"",INDEX('2-1-1 紀錄下次購買項目'!$C:$C,MATCH('2-1-2 data.csv'!$A1588,'2-1-1 紀錄下次購買項目'!$A:$A,0)+'2-1-2 data.csv'!N$1-1)),"")</f>
        <v/>
      </c>
    </row>
    <row r="1589" spans="1:14">
      <c r="A1589" s="6">
        <v>53328</v>
      </c>
      <c r="B1589" s="6">
        <v>5181</v>
      </c>
      <c r="C1589" s="6">
        <v>3</v>
      </c>
      <c r="D1589" s="6">
        <v>1</v>
      </c>
      <c r="E1589" s="6" t="str">
        <f>_xlfn.IFNA(IF(E$1&gt;$C1589,"",INDEX('2-1-1 紀錄下次購買項目'!$C:$C,MATCH('2-1-2 data.csv'!$A1589,'2-1-1 紀錄下次購買項目'!$A:$A,0)+'2-1-2 data.csv'!E$1-1)),"")</f>
        <v>鍵盤</v>
      </c>
      <c r="F1589" s="6" t="str">
        <f>_xlfn.IFNA(IF(F$1&gt;$C1589,"",INDEX('2-1-1 紀錄下次購買項目'!$C:$C,MATCH('2-1-2 data.csv'!$A1589,'2-1-1 紀錄下次購買項目'!$A:$A,0)+'2-1-2 data.csv'!F$1-1)),"")</f>
        <v>延長線</v>
      </c>
      <c r="G1589" s="6" t="str">
        <f>_xlfn.IFNA(IF(G$1&gt;$C1589,"",INDEX('2-1-1 紀錄下次購買項目'!$C:$C,MATCH('2-1-2 data.csv'!$A1589,'2-1-1 紀錄下次購買項目'!$A:$A,0)+'2-1-2 data.csv'!G$1-1)),"")</f>
        <v>線材</v>
      </c>
      <c r="H1589" s="6" t="str">
        <f>_xlfn.IFNA(IF(H$1&gt;$C1589,"",INDEX('2-1-1 紀錄下次購買項目'!$C:$C,MATCH('2-1-2 data.csv'!$A1589,'2-1-1 紀錄下次購買項目'!$A:$A,0)+'2-1-2 data.csv'!H$1-1)),"")</f>
        <v/>
      </c>
      <c r="I1589" s="6" t="str">
        <f>_xlfn.IFNA(IF(I$1&gt;$C1589,"",INDEX('2-1-1 紀錄下次購買項目'!$C:$C,MATCH('2-1-2 data.csv'!$A1589,'2-1-1 紀錄下次購買項目'!$A:$A,0)+'2-1-2 data.csv'!I$1-1)),"")</f>
        <v/>
      </c>
      <c r="J1589" s="6" t="str">
        <f>_xlfn.IFNA(IF(J$1&gt;$C1589,"",INDEX('2-1-1 紀錄下次購買項目'!$C:$C,MATCH('2-1-2 data.csv'!$A1589,'2-1-1 紀錄下次購買項目'!$A:$A,0)+'2-1-2 data.csv'!J$1-1)),"")</f>
        <v/>
      </c>
      <c r="K1589" s="6" t="str">
        <f>_xlfn.IFNA(IF(K$1&gt;$C1589,"",INDEX('2-1-1 紀錄下次購買項目'!$C:$C,MATCH('2-1-2 data.csv'!$A1589,'2-1-1 紀錄下次購買項目'!$A:$A,0)+'2-1-2 data.csv'!K$1-1)),"")</f>
        <v/>
      </c>
      <c r="L1589" s="6" t="str">
        <f>_xlfn.IFNA(IF(L$1&gt;$C1589,"",INDEX('2-1-1 紀錄下次購買項目'!$C:$C,MATCH('2-1-2 data.csv'!$A1589,'2-1-1 紀錄下次購買項目'!$A:$A,0)+'2-1-2 data.csv'!L$1-1)),"")</f>
        <v/>
      </c>
      <c r="M1589" s="6" t="str">
        <f>_xlfn.IFNA(IF(M$1&gt;$C1589,"",INDEX('2-1-1 紀錄下次購買項目'!$C:$C,MATCH('2-1-2 data.csv'!$A1589,'2-1-1 紀錄下次購買項目'!$A:$A,0)+'2-1-2 data.csv'!M$1-1)),"")</f>
        <v/>
      </c>
      <c r="N1589" s="6" t="str">
        <f>_xlfn.IFNA(IF(N$1&gt;$C1589,"",INDEX('2-1-1 紀錄下次購買項目'!$C:$C,MATCH('2-1-2 data.csv'!$A1589,'2-1-1 紀錄下次購買項目'!$A:$A,0)+'2-1-2 data.csv'!N$1-1)),"")</f>
        <v/>
      </c>
    </row>
    <row r="1590" spans="1:14">
      <c r="A1590" s="6">
        <v>61490</v>
      </c>
      <c r="B1590" s="6">
        <v>5181</v>
      </c>
      <c r="C1590" s="6">
        <v>1</v>
      </c>
      <c r="D1590" s="6">
        <v>0</v>
      </c>
      <c r="E1590" s="6" t="str">
        <f>_xlfn.IFNA(IF(E$1&gt;$C1590,"",INDEX('2-1-1 紀錄下次購買項目'!$C:$C,MATCH('2-1-2 data.csv'!$A1590,'2-1-1 紀錄下次購買項目'!$A:$A,0)+'2-1-2 data.csv'!E$1-1)),"")</f>
        <v>30公升以下微電腦微波爐</v>
      </c>
      <c r="F1590" s="6" t="str">
        <f>_xlfn.IFNA(IF(F$1&gt;$C1590,"",INDEX('2-1-1 紀錄下次購買項目'!$C:$C,MATCH('2-1-2 data.csv'!$A1590,'2-1-1 紀錄下次購買項目'!$A:$A,0)+'2-1-2 data.csv'!F$1-1)),"")</f>
        <v/>
      </c>
      <c r="G1590" s="6" t="str">
        <f>_xlfn.IFNA(IF(G$1&gt;$C1590,"",INDEX('2-1-1 紀錄下次購買項目'!$C:$C,MATCH('2-1-2 data.csv'!$A1590,'2-1-1 紀錄下次購買項目'!$A:$A,0)+'2-1-2 data.csv'!G$1-1)),"")</f>
        <v/>
      </c>
      <c r="H1590" s="6" t="str">
        <f>_xlfn.IFNA(IF(H$1&gt;$C1590,"",INDEX('2-1-1 紀錄下次購買項目'!$C:$C,MATCH('2-1-2 data.csv'!$A1590,'2-1-1 紀錄下次購買項目'!$A:$A,0)+'2-1-2 data.csv'!H$1-1)),"")</f>
        <v/>
      </c>
      <c r="I1590" s="6" t="str">
        <f>_xlfn.IFNA(IF(I$1&gt;$C1590,"",INDEX('2-1-1 紀錄下次購買項目'!$C:$C,MATCH('2-1-2 data.csv'!$A1590,'2-1-1 紀錄下次購買項目'!$A:$A,0)+'2-1-2 data.csv'!I$1-1)),"")</f>
        <v/>
      </c>
      <c r="J1590" s="6" t="str">
        <f>_xlfn.IFNA(IF(J$1&gt;$C1590,"",INDEX('2-1-1 紀錄下次購買項目'!$C:$C,MATCH('2-1-2 data.csv'!$A1590,'2-1-1 紀錄下次購買項目'!$A:$A,0)+'2-1-2 data.csv'!J$1-1)),"")</f>
        <v/>
      </c>
      <c r="K1590" s="6" t="str">
        <f>_xlfn.IFNA(IF(K$1&gt;$C1590,"",INDEX('2-1-1 紀錄下次購買項目'!$C:$C,MATCH('2-1-2 data.csv'!$A1590,'2-1-1 紀錄下次購買項目'!$A:$A,0)+'2-1-2 data.csv'!K$1-1)),"")</f>
        <v/>
      </c>
      <c r="L1590" s="6" t="str">
        <f>_xlfn.IFNA(IF(L$1&gt;$C1590,"",INDEX('2-1-1 紀錄下次購買項目'!$C:$C,MATCH('2-1-2 data.csv'!$A1590,'2-1-1 紀錄下次購買項目'!$A:$A,0)+'2-1-2 data.csv'!L$1-1)),"")</f>
        <v/>
      </c>
      <c r="M1590" s="6" t="str">
        <f>_xlfn.IFNA(IF(M$1&gt;$C1590,"",INDEX('2-1-1 紀錄下次購買項目'!$C:$C,MATCH('2-1-2 data.csv'!$A1590,'2-1-1 紀錄下次購買項目'!$A:$A,0)+'2-1-2 data.csv'!M$1-1)),"")</f>
        <v/>
      </c>
      <c r="N1590" s="6" t="str">
        <f>_xlfn.IFNA(IF(N$1&gt;$C1590,"",INDEX('2-1-1 紀錄下次購買項目'!$C:$C,MATCH('2-1-2 data.csv'!$A1590,'2-1-1 紀錄下次購買項目'!$A:$A,0)+'2-1-2 data.csv'!N$1-1)),"")</f>
        <v/>
      </c>
    </row>
    <row r="1591" spans="1:14">
      <c r="A1591" s="6">
        <v>19066</v>
      </c>
      <c r="B1591" s="6">
        <v>5239</v>
      </c>
      <c r="C1591" s="6">
        <v>1</v>
      </c>
      <c r="D1591" s="6">
        <v>1</v>
      </c>
      <c r="E1591" s="6" t="str">
        <f>_xlfn.IFNA(IF(E$1&gt;$C1591,"",INDEX('2-1-1 紀錄下次購買項目'!$C:$C,MATCH('2-1-2 data.csv'!$A1591,'2-1-1 紀錄下次購買項目'!$A:$A,0)+'2-1-2 data.csv'!E$1-1)),"")</f>
        <v>CD燒錄片</v>
      </c>
      <c r="F1591" s="6" t="str">
        <f>_xlfn.IFNA(IF(F$1&gt;$C1591,"",INDEX('2-1-1 紀錄下次購買項目'!$C:$C,MATCH('2-1-2 data.csv'!$A1591,'2-1-1 紀錄下次購買項目'!$A:$A,0)+'2-1-2 data.csv'!F$1-1)),"")</f>
        <v/>
      </c>
      <c r="G1591" s="6" t="str">
        <f>_xlfn.IFNA(IF(G$1&gt;$C1591,"",INDEX('2-1-1 紀錄下次購買項目'!$C:$C,MATCH('2-1-2 data.csv'!$A1591,'2-1-1 紀錄下次購買項目'!$A:$A,0)+'2-1-2 data.csv'!G$1-1)),"")</f>
        <v/>
      </c>
      <c r="H1591" s="6" t="str">
        <f>_xlfn.IFNA(IF(H$1&gt;$C1591,"",INDEX('2-1-1 紀錄下次購買項目'!$C:$C,MATCH('2-1-2 data.csv'!$A1591,'2-1-1 紀錄下次購買項目'!$A:$A,0)+'2-1-2 data.csv'!H$1-1)),"")</f>
        <v/>
      </c>
      <c r="I1591" s="6" t="str">
        <f>_xlfn.IFNA(IF(I$1&gt;$C1591,"",INDEX('2-1-1 紀錄下次購買項目'!$C:$C,MATCH('2-1-2 data.csv'!$A1591,'2-1-1 紀錄下次購買項目'!$A:$A,0)+'2-1-2 data.csv'!I$1-1)),"")</f>
        <v/>
      </c>
      <c r="J1591" s="6" t="str">
        <f>_xlfn.IFNA(IF(J$1&gt;$C1591,"",INDEX('2-1-1 紀錄下次購買項目'!$C:$C,MATCH('2-1-2 data.csv'!$A1591,'2-1-1 紀錄下次購買項目'!$A:$A,0)+'2-1-2 data.csv'!J$1-1)),"")</f>
        <v/>
      </c>
      <c r="K1591" s="6" t="str">
        <f>_xlfn.IFNA(IF(K$1&gt;$C1591,"",INDEX('2-1-1 紀錄下次購買項目'!$C:$C,MATCH('2-1-2 data.csv'!$A1591,'2-1-1 紀錄下次購買項目'!$A:$A,0)+'2-1-2 data.csv'!K$1-1)),"")</f>
        <v/>
      </c>
      <c r="L1591" s="6" t="str">
        <f>_xlfn.IFNA(IF(L$1&gt;$C1591,"",INDEX('2-1-1 紀錄下次購買項目'!$C:$C,MATCH('2-1-2 data.csv'!$A1591,'2-1-1 紀錄下次購買項目'!$A:$A,0)+'2-1-2 data.csv'!L$1-1)),"")</f>
        <v/>
      </c>
      <c r="M1591" s="6" t="str">
        <f>_xlfn.IFNA(IF(M$1&gt;$C1591,"",INDEX('2-1-1 紀錄下次購買項目'!$C:$C,MATCH('2-1-2 data.csv'!$A1591,'2-1-1 紀錄下次購買項目'!$A:$A,0)+'2-1-2 data.csv'!M$1-1)),"")</f>
        <v/>
      </c>
      <c r="N1591" s="6" t="str">
        <f>_xlfn.IFNA(IF(N$1&gt;$C1591,"",INDEX('2-1-1 紀錄下次購買項目'!$C:$C,MATCH('2-1-2 data.csv'!$A1591,'2-1-1 紀錄下次購買項目'!$A:$A,0)+'2-1-2 data.csv'!N$1-1)),"")</f>
        <v/>
      </c>
    </row>
    <row r="1592" spans="1:14">
      <c r="A1592" s="6">
        <v>45994</v>
      </c>
      <c r="B1592" s="6">
        <v>5239</v>
      </c>
      <c r="C1592" s="6">
        <v>1</v>
      </c>
      <c r="D1592" s="6">
        <v>3</v>
      </c>
      <c r="E1592" s="6" t="str">
        <f>_xlfn.IFNA(IF(E$1&gt;$C1592,"",INDEX('2-1-1 紀錄下次購買項目'!$C:$C,MATCH('2-1-2 data.csv'!$A1592,'2-1-1 紀錄下次購買項目'!$A:$A,0)+'2-1-2 data.csv'!E$1-1)),"")</f>
        <v>30公升以下微電腦微波爐</v>
      </c>
      <c r="F1592" s="6" t="str">
        <f>_xlfn.IFNA(IF(F$1&gt;$C1592,"",INDEX('2-1-1 紀錄下次購買項目'!$C:$C,MATCH('2-1-2 data.csv'!$A1592,'2-1-1 紀錄下次購買項目'!$A:$A,0)+'2-1-2 data.csv'!F$1-1)),"")</f>
        <v/>
      </c>
      <c r="G1592" s="6" t="str">
        <f>_xlfn.IFNA(IF(G$1&gt;$C1592,"",INDEX('2-1-1 紀錄下次購買項目'!$C:$C,MATCH('2-1-2 data.csv'!$A1592,'2-1-1 紀錄下次購買項目'!$A:$A,0)+'2-1-2 data.csv'!G$1-1)),"")</f>
        <v/>
      </c>
      <c r="H1592" s="6" t="str">
        <f>_xlfn.IFNA(IF(H$1&gt;$C1592,"",INDEX('2-1-1 紀錄下次購買項目'!$C:$C,MATCH('2-1-2 data.csv'!$A1592,'2-1-1 紀錄下次購買項目'!$A:$A,0)+'2-1-2 data.csv'!H$1-1)),"")</f>
        <v/>
      </c>
      <c r="I1592" s="6" t="str">
        <f>_xlfn.IFNA(IF(I$1&gt;$C1592,"",INDEX('2-1-1 紀錄下次購買項目'!$C:$C,MATCH('2-1-2 data.csv'!$A1592,'2-1-1 紀錄下次購買項目'!$A:$A,0)+'2-1-2 data.csv'!I$1-1)),"")</f>
        <v/>
      </c>
      <c r="J1592" s="6" t="str">
        <f>_xlfn.IFNA(IF(J$1&gt;$C1592,"",INDEX('2-1-1 紀錄下次購買項目'!$C:$C,MATCH('2-1-2 data.csv'!$A1592,'2-1-1 紀錄下次購買項目'!$A:$A,0)+'2-1-2 data.csv'!J$1-1)),"")</f>
        <v/>
      </c>
      <c r="K1592" s="6" t="str">
        <f>_xlfn.IFNA(IF(K$1&gt;$C1592,"",INDEX('2-1-1 紀錄下次購買項目'!$C:$C,MATCH('2-1-2 data.csv'!$A1592,'2-1-1 紀錄下次購買項目'!$A:$A,0)+'2-1-2 data.csv'!K$1-1)),"")</f>
        <v/>
      </c>
      <c r="L1592" s="6" t="str">
        <f>_xlfn.IFNA(IF(L$1&gt;$C1592,"",INDEX('2-1-1 紀錄下次購買項目'!$C:$C,MATCH('2-1-2 data.csv'!$A1592,'2-1-1 紀錄下次購買項目'!$A:$A,0)+'2-1-2 data.csv'!L$1-1)),"")</f>
        <v/>
      </c>
      <c r="M1592" s="6" t="str">
        <f>_xlfn.IFNA(IF(M$1&gt;$C1592,"",INDEX('2-1-1 紀錄下次購買項目'!$C:$C,MATCH('2-1-2 data.csv'!$A1592,'2-1-1 紀錄下次購買項目'!$A:$A,0)+'2-1-2 data.csv'!M$1-1)),"")</f>
        <v/>
      </c>
      <c r="N1592" s="6" t="str">
        <f>_xlfn.IFNA(IF(N$1&gt;$C1592,"",INDEX('2-1-1 紀錄下次購買項目'!$C:$C,MATCH('2-1-2 data.csv'!$A1592,'2-1-1 紀錄下次購買項目'!$A:$A,0)+'2-1-2 data.csv'!N$1-1)),"")</f>
        <v/>
      </c>
    </row>
    <row r="1593" spans="1:14">
      <c r="A1593" s="6">
        <v>80592</v>
      </c>
      <c r="B1593" s="6">
        <v>5239</v>
      </c>
      <c r="C1593" s="6">
        <v>3</v>
      </c>
      <c r="D1593" s="6">
        <v>0</v>
      </c>
      <c r="E1593" s="6" t="str">
        <f>_xlfn.IFNA(IF(E$1&gt;$C1593,"",INDEX('2-1-1 紀錄下次購買項目'!$C:$C,MATCH('2-1-2 data.csv'!$A1593,'2-1-1 紀錄下次購買項目'!$A:$A,0)+'2-1-2 data.csv'!E$1-1)),"")</f>
        <v>會員贈品</v>
      </c>
      <c r="F1593" s="6" t="str">
        <f>_xlfn.IFNA(IF(F$1&gt;$C1593,"",INDEX('2-1-1 紀錄下次購買項目'!$C:$C,MATCH('2-1-2 data.csv'!$A1593,'2-1-1 紀錄下次購買項目'!$A:$A,0)+'2-1-2 data.csv'!F$1-1)),"")</f>
        <v>會員補卡</v>
      </c>
      <c r="G1593" s="6" t="str">
        <f>_xlfn.IFNA(IF(G$1&gt;$C1593,"",INDEX('2-1-1 紀錄下次購買項目'!$C:$C,MATCH('2-1-2 data.csv'!$A1593,'2-1-1 紀錄下次購買項目'!$A:$A,0)+'2-1-2 data.csv'!G$1-1)),"")</f>
        <v>整理耗材</v>
      </c>
      <c r="H1593" s="6" t="str">
        <f>_xlfn.IFNA(IF(H$1&gt;$C1593,"",INDEX('2-1-1 紀錄下次購買項目'!$C:$C,MATCH('2-1-2 data.csv'!$A1593,'2-1-1 紀錄下次購買項目'!$A:$A,0)+'2-1-2 data.csv'!H$1-1)),"")</f>
        <v/>
      </c>
      <c r="I1593" s="6" t="str">
        <f>_xlfn.IFNA(IF(I$1&gt;$C1593,"",INDEX('2-1-1 紀錄下次購買項目'!$C:$C,MATCH('2-1-2 data.csv'!$A1593,'2-1-1 紀錄下次購買項目'!$A:$A,0)+'2-1-2 data.csv'!I$1-1)),"")</f>
        <v/>
      </c>
      <c r="J1593" s="6" t="str">
        <f>_xlfn.IFNA(IF(J$1&gt;$C1593,"",INDEX('2-1-1 紀錄下次購買項目'!$C:$C,MATCH('2-1-2 data.csv'!$A1593,'2-1-1 紀錄下次購買項目'!$A:$A,0)+'2-1-2 data.csv'!J$1-1)),"")</f>
        <v/>
      </c>
      <c r="K1593" s="6" t="str">
        <f>_xlfn.IFNA(IF(K$1&gt;$C1593,"",INDEX('2-1-1 紀錄下次購買項目'!$C:$C,MATCH('2-1-2 data.csv'!$A1593,'2-1-1 紀錄下次購買項目'!$A:$A,0)+'2-1-2 data.csv'!K$1-1)),"")</f>
        <v/>
      </c>
      <c r="L1593" s="6" t="str">
        <f>_xlfn.IFNA(IF(L$1&gt;$C1593,"",INDEX('2-1-1 紀錄下次購買項目'!$C:$C,MATCH('2-1-2 data.csv'!$A1593,'2-1-1 紀錄下次購買項目'!$A:$A,0)+'2-1-2 data.csv'!L$1-1)),"")</f>
        <v/>
      </c>
      <c r="M1593" s="6" t="str">
        <f>_xlfn.IFNA(IF(M$1&gt;$C1593,"",INDEX('2-1-1 紀錄下次購買項目'!$C:$C,MATCH('2-1-2 data.csv'!$A1593,'2-1-1 紀錄下次購買項目'!$A:$A,0)+'2-1-2 data.csv'!M$1-1)),"")</f>
        <v/>
      </c>
      <c r="N1593" s="6" t="str">
        <f>_xlfn.IFNA(IF(N$1&gt;$C1593,"",INDEX('2-1-1 紀錄下次購買項目'!$C:$C,MATCH('2-1-2 data.csv'!$A1593,'2-1-1 紀錄下次購買項目'!$A:$A,0)+'2-1-2 data.csv'!N$1-1)),"")</f>
        <v/>
      </c>
    </row>
    <row r="1594" spans="1:14">
      <c r="A1594" s="6">
        <v>20489</v>
      </c>
      <c r="B1594" s="6">
        <v>5348</v>
      </c>
      <c r="C1594" s="6">
        <v>1</v>
      </c>
      <c r="D1594" s="6">
        <v>1</v>
      </c>
      <c r="E1594" s="6" t="str">
        <f>_xlfn.IFNA(IF(E$1&gt;$C1594,"",INDEX('2-1-1 紀錄下次購買項目'!$C:$C,MATCH('2-1-2 data.csv'!$A1594,'2-1-1 紀錄下次購買項目'!$A:$A,0)+'2-1-2 data.csv'!E$1-1)),"")</f>
        <v>LCD螢幕</v>
      </c>
      <c r="F1594" s="6" t="str">
        <f>_xlfn.IFNA(IF(F$1&gt;$C1594,"",INDEX('2-1-1 紀錄下次購買項目'!$C:$C,MATCH('2-1-2 data.csv'!$A1594,'2-1-1 紀錄下次購買項目'!$A:$A,0)+'2-1-2 data.csv'!F$1-1)),"")</f>
        <v/>
      </c>
      <c r="G1594" s="6" t="str">
        <f>_xlfn.IFNA(IF(G$1&gt;$C1594,"",INDEX('2-1-1 紀錄下次購買項目'!$C:$C,MATCH('2-1-2 data.csv'!$A1594,'2-1-1 紀錄下次購買項目'!$A:$A,0)+'2-1-2 data.csv'!G$1-1)),"")</f>
        <v/>
      </c>
      <c r="H1594" s="6" t="str">
        <f>_xlfn.IFNA(IF(H$1&gt;$C1594,"",INDEX('2-1-1 紀錄下次購買項目'!$C:$C,MATCH('2-1-2 data.csv'!$A1594,'2-1-1 紀錄下次購買項目'!$A:$A,0)+'2-1-2 data.csv'!H$1-1)),"")</f>
        <v/>
      </c>
      <c r="I1594" s="6" t="str">
        <f>_xlfn.IFNA(IF(I$1&gt;$C1594,"",INDEX('2-1-1 紀錄下次購買項目'!$C:$C,MATCH('2-1-2 data.csv'!$A1594,'2-1-1 紀錄下次購買項目'!$A:$A,0)+'2-1-2 data.csv'!I$1-1)),"")</f>
        <v/>
      </c>
      <c r="J1594" s="6" t="str">
        <f>_xlfn.IFNA(IF(J$1&gt;$C1594,"",INDEX('2-1-1 紀錄下次購買項目'!$C:$C,MATCH('2-1-2 data.csv'!$A1594,'2-1-1 紀錄下次購買項目'!$A:$A,0)+'2-1-2 data.csv'!J$1-1)),"")</f>
        <v/>
      </c>
      <c r="K1594" s="6" t="str">
        <f>_xlfn.IFNA(IF(K$1&gt;$C1594,"",INDEX('2-1-1 紀錄下次購買項目'!$C:$C,MATCH('2-1-2 data.csv'!$A1594,'2-1-1 紀錄下次購買項目'!$A:$A,0)+'2-1-2 data.csv'!K$1-1)),"")</f>
        <v/>
      </c>
      <c r="L1594" s="6" t="str">
        <f>_xlfn.IFNA(IF(L$1&gt;$C1594,"",INDEX('2-1-1 紀錄下次購買項目'!$C:$C,MATCH('2-1-2 data.csv'!$A1594,'2-1-1 紀錄下次購買項目'!$A:$A,0)+'2-1-2 data.csv'!L$1-1)),"")</f>
        <v/>
      </c>
      <c r="M1594" s="6" t="str">
        <f>_xlfn.IFNA(IF(M$1&gt;$C1594,"",INDEX('2-1-1 紀錄下次購買項目'!$C:$C,MATCH('2-1-2 data.csv'!$A1594,'2-1-1 紀錄下次購買項目'!$A:$A,0)+'2-1-2 data.csv'!M$1-1)),"")</f>
        <v/>
      </c>
      <c r="N1594" s="6" t="str">
        <f>_xlfn.IFNA(IF(N$1&gt;$C1594,"",INDEX('2-1-1 紀錄下次購買項目'!$C:$C,MATCH('2-1-2 data.csv'!$A1594,'2-1-1 紀錄下次購買項目'!$A:$A,0)+'2-1-2 data.csv'!N$1-1)),"")</f>
        <v/>
      </c>
    </row>
    <row r="1595" spans="1:14">
      <c r="A1595" s="6">
        <v>34811</v>
      </c>
      <c r="B1595" s="6">
        <v>5348</v>
      </c>
      <c r="C1595" s="6">
        <v>1</v>
      </c>
      <c r="D1595" s="6">
        <v>1</v>
      </c>
      <c r="E1595" s="6" t="str">
        <f>_xlfn.IFNA(IF(E$1&gt;$C1595,"",INDEX('2-1-1 紀錄下次購買項目'!$C:$C,MATCH('2-1-2 data.csv'!$A1595,'2-1-1 紀錄下次購買項目'!$A:$A,0)+'2-1-2 data.csv'!E$1-1)),"")</f>
        <v>網路線材</v>
      </c>
      <c r="F1595" s="6" t="str">
        <f>_xlfn.IFNA(IF(F$1&gt;$C1595,"",INDEX('2-1-1 紀錄下次購買項目'!$C:$C,MATCH('2-1-2 data.csv'!$A1595,'2-1-1 紀錄下次購買項目'!$A:$A,0)+'2-1-2 data.csv'!F$1-1)),"")</f>
        <v/>
      </c>
      <c r="G1595" s="6" t="str">
        <f>_xlfn.IFNA(IF(G$1&gt;$C1595,"",INDEX('2-1-1 紀錄下次購買項目'!$C:$C,MATCH('2-1-2 data.csv'!$A1595,'2-1-1 紀錄下次購買項目'!$A:$A,0)+'2-1-2 data.csv'!G$1-1)),"")</f>
        <v/>
      </c>
      <c r="H1595" s="6" t="str">
        <f>_xlfn.IFNA(IF(H$1&gt;$C1595,"",INDEX('2-1-1 紀錄下次購買項目'!$C:$C,MATCH('2-1-2 data.csv'!$A1595,'2-1-1 紀錄下次購買項目'!$A:$A,0)+'2-1-2 data.csv'!H$1-1)),"")</f>
        <v/>
      </c>
      <c r="I1595" s="6" t="str">
        <f>_xlfn.IFNA(IF(I$1&gt;$C1595,"",INDEX('2-1-1 紀錄下次購買項目'!$C:$C,MATCH('2-1-2 data.csv'!$A1595,'2-1-1 紀錄下次購買項目'!$A:$A,0)+'2-1-2 data.csv'!I$1-1)),"")</f>
        <v/>
      </c>
      <c r="J1595" s="6" t="str">
        <f>_xlfn.IFNA(IF(J$1&gt;$C1595,"",INDEX('2-1-1 紀錄下次購買項目'!$C:$C,MATCH('2-1-2 data.csv'!$A1595,'2-1-1 紀錄下次購買項目'!$A:$A,0)+'2-1-2 data.csv'!J$1-1)),"")</f>
        <v/>
      </c>
      <c r="K1595" s="6" t="str">
        <f>_xlfn.IFNA(IF(K$1&gt;$C1595,"",INDEX('2-1-1 紀錄下次購買項目'!$C:$C,MATCH('2-1-2 data.csv'!$A1595,'2-1-1 紀錄下次購買項目'!$A:$A,0)+'2-1-2 data.csv'!K$1-1)),"")</f>
        <v/>
      </c>
      <c r="L1595" s="6" t="str">
        <f>_xlfn.IFNA(IF(L$1&gt;$C1595,"",INDEX('2-1-1 紀錄下次購買項目'!$C:$C,MATCH('2-1-2 data.csv'!$A1595,'2-1-1 紀錄下次購買項目'!$A:$A,0)+'2-1-2 data.csv'!L$1-1)),"")</f>
        <v/>
      </c>
      <c r="M1595" s="6" t="str">
        <f>_xlfn.IFNA(IF(M$1&gt;$C1595,"",INDEX('2-1-1 紀錄下次購買項目'!$C:$C,MATCH('2-1-2 data.csv'!$A1595,'2-1-1 紀錄下次購買項目'!$A:$A,0)+'2-1-2 data.csv'!M$1-1)),"")</f>
        <v/>
      </c>
      <c r="N1595" s="6" t="str">
        <f>_xlfn.IFNA(IF(N$1&gt;$C1595,"",INDEX('2-1-1 紀錄下次購買項目'!$C:$C,MATCH('2-1-2 data.csv'!$A1595,'2-1-1 紀錄下次購買項目'!$A:$A,0)+'2-1-2 data.csv'!N$1-1)),"")</f>
        <v/>
      </c>
    </row>
    <row r="1596" spans="1:14">
      <c r="A1596" s="6">
        <v>35955</v>
      </c>
      <c r="B1596" s="6">
        <v>5348</v>
      </c>
      <c r="C1596" s="6">
        <v>1</v>
      </c>
      <c r="D1596" s="6">
        <v>1</v>
      </c>
      <c r="E1596" s="6" t="str">
        <f>_xlfn.IFNA(IF(E$1&gt;$C1596,"",INDEX('2-1-1 紀錄下次購買項目'!$C:$C,MATCH('2-1-2 data.csv'!$A1596,'2-1-1 紀錄下次購買項目'!$A:$A,0)+'2-1-2 data.csv'!E$1-1)),"")</f>
        <v>DVD燒錄片</v>
      </c>
      <c r="F1596" s="6" t="str">
        <f>_xlfn.IFNA(IF(F$1&gt;$C1596,"",INDEX('2-1-1 紀錄下次購買項目'!$C:$C,MATCH('2-1-2 data.csv'!$A1596,'2-1-1 紀錄下次購買項目'!$A:$A,0)+'2-1-2 data.csv'!F$1-1)),"")</f>
        <v/>
      </c>
      <c r="G1596" s="6" t="str">
        <f>_xlfn.IFNA(IF(G$1&gt;$C1596,"",INDEX('2-1-1 紀錄下次購買項目'!$C:$C,MATCH('2-1-2 data.csv'!$A1596,'2-1-1 紀錄下次購買項目'!$A:$A,0)+'2-1-2 data.csv'!G$1-1)),"")</f>
        <v/>
      </c>
      <c r="H1596" s="6" t="str">
        <f>_xlfn.IFNA(IF(H$1&gt;$C1596,"",INDEX('2-1-1 紀錄下次購買項目'!$C:$C,MATCH('2-1-2 data.csv'!$A1596,'2-1-1 紀錄下次購買項目'!$A:$A,0)+'2-1-2 data.csv'!H$1-1)),"")</f>
        <v/>
      </c>
      <c r="I1596" s="6" t="str">
        <f>_xlfn.IFNA(IF(I$1&gt;$C1596,"",INDEX('2-1-1 紀錄下次購買項目'!$C:$C,MATCH('2-1-2 data.csv'!$A1596,'2-1-1 紀錄下次購買項目'!$A:$A,0)+'2-1-2 data.csv'!I$1-1)),"")</f>
        <v/>
      </c>
      <c r="J1596" s="6" t="str">
        <f>_xlfn.IFNA(IF(J$1&gt;$C1596,"",INDEX('2-1-1 紀錄下次購買項目'!$C:$C,MATCH('2-1-2 data.csv'!$A1596,'2-1-1 紀錄下次購買項目'!$A:$A,0)+'2-1-2 data.csv'!J$1-1)),"")</f>
        <v/>
      </c>
      <c r="K1596" s="6" t="str">
        <f>_xlfn.IFNA(IF(K$1&gt;$C1596,"",INDEX('2-1-1 紀錄下次購買項目'!$C:$C,MATCH('2-1-2 data.csv'!$A1596,'2-1-1 紀錄下次購買項目'!$A:$A,0)+'2-1-2 data.csv'!K$1-1)),"")</f>
        <v/>
      </c>
      <c r="L1596" s="6" t="str">
        <f>_xlfn.IFNA(IF(L$1&gt;$C1596,"",INDEX('2-1-1 紀錄下次購買項目'!$C:$C,MATCH('2-1-2 data.csv'!$A1596,'2-1-1 紀錄下次購買項目'!$A:$A,0)+'2-1-2 data.csv'!L$1-1)),"")</f>
        <v/>
      </c>
      <c r="M1596" s="6" t="str">
        <f>_xlfn.IFNA(IF(M$1&gt;$C1596,"",INDEX('2-1-1 紀錄下次購買項目'!$C:$C,MATCH('2-1-2 data.csv'!$A1596,'2-1-1 紀錄下次購買項目'!$A:$A,0)+'2-1-2 data.csv'!M$1-1)),"")</f>
        <v/>
      </c>
      <c r="N1596" s="6" t="str">
        <f>_xlfn.IFNA(IF(N$1&gt;$C1596,"",INDEX('2-1-1 紀錄下次購買項目'!$C:$C,MATCH('2-1-2 data.csv'!$A1596,'2-1-1 紀錄下次購買項目'!$A:$A,0)+'2-1-2 data.csv'!N$1-1)),"")</f>
        <v/>
      </c>
    </row>
    <row r="1597" spans="1:14">
      <c r="A1597" s="6">
        <v>38117</v>
      </c>
      <c r="B1597" s="6">
        <v>5348</v>
      </c>
      <c r="C1597" s="6">
        <v>1</v>
      </c>
      <c r="D1597" s="6">
        <v>2</v>
      </c>
      <c r="E1597" s="6" t="str">
        <f>_xlfn.IFNA(IF(E$1&gt;$C1597,"",INDEX('2-1-1 紀錄下次購買項目'!$C:$C,MATCH('2-1-2 data.csv'!$A1597,'2-1-1 紀錄下次購買項目'!$A:$A,0)+'2-1-2 data.csv'!E$1-1)),"")</f>
        <v>耳機麥克風</v>
      </c>
      <c r="F1597" s="6" t="str">
        <f>_xlfn.IFNA(IF(F$1&gt;$C1597,"",INDEX('2-1-1 紀錄下次購買項目'!$C:$C,MATCH('2-1-2 data.csv'!$A1597,'2-1-1 紀錄下次購買項目'!$A:$A,0)+'2-1-2 data.csv'!F$1-1)),"")</f>
        <v/>
      </c>
      <c r="G1597" s="6" t="str">
        <f>_xlfn.IFNA(IF(G$1&gt;$C1597,"",INDEX('2-1-1 紀錄下次購買項目'!$C:$C,MATCH('2-1-2 data.csv'!$A1597,'2-1-1 紀錄下次購買項目'!$A:$A,0)+'2-1-2 data.csv'!G$1-1)),"")</f>
        <v/>
      </c>
      <c r="H1597" s="6" t="str">
        <f>_xlfn.IFNA(IF(H$1&gt;$C1597,"",INDEX('2-1-1 紀錄下次購買項目'!$C:$C,MATCH('2-1-2 data.csv'!$A1597,'2-1-1 紀錄下次購買項目'!$A:$A,0)+'2-1-2 data.csv'!H$1-1)),"")</f>
        <v/>
      </c>
      <c r="I1597" s="6" t="str">
        <f>_xlfn.IFNA(IF(I$1&gt;$C1597,"",INDEX('2-1-1 紀錄下次購買項目'!$C:$C,MATCH('2-1-2 data.csv'!$A1597,'2-1-1 紀錄下次購買項目'!$A:$A,0)+'2-1-2 data.csv'!I$1-1)),"")</f>
        <v/>
      </c>
      <c r="J1597" s="6" t="str">
        <f>_xlfn.IFNA(IF(J$1&gt;$C1597,"",INDEX('2-1-1 紀錄下次購買項目'!$C:$C,MATCH('2-1-2 data.csv'!$A1597,'2-1-1 紀錄下次購買項目'!$A:$A,0)+'2-1-2 data.csv'!J$1-1)),"")</f>
        <v/>
      </c>
      <c r="K1597" s="6" t="str">
        <f>_xlfn.IFNA(IF(K$1&gt;$C1597,"",INDEX('2-1-1 紀錄下次購買項目'!$C:$C,MATCH('2-1-2 data.csv'!$A1597,'2-1-1 紀錄下次購買項目'!$A:$A,0)+'2-1-2 data.csv'!K$1-1)),"")</f>
        <v/>
      </c>
      <c r="L1597" s="6" t="str">
        <f>_xlfn.IFNA(IF(L$1&gt;$C1597,"",INDEX('2-1-1 紀錄下次購買項目'!$C:$C,MATCH('2-1-2 data.csv'!$A1597,'2-1-1 紀錄下次購買項目'!$A:$A,0)+'2-1-2 data.csv'!L$1-1)),"")</f>
        <v/>
      </c>
      <c r="M1597" s="6" t="str">
        <f>_xlfn.IFNA(IF(M$1&gt;$C1597,"",INDEX('2-1-1 紀錄下次購買項目'!$C:$C,MATCH('2-1-2 data.csv'!$A1597,'2-1-1 紀錄下次購買項目'!$A:$A,0)+'2-1-2 data.csv'!M$1-1)),"")</f>
        <v/>
      </c>
      <c r="N1597" s="6" t="str">
        <f>_xlfn.IFNA(IF(N$1&gt;$C1597,"",INDEX('2-1-1 紀錄下次購買項目'!$C:$C,MATCH('2-1-2 data.csv'!$A1597,'2-1-1 紀錄下次購買項目'!$A:$A,0)+'2-1-2 data.csv'!N$1-1)),"")</f>
        <v/>
      </c>
    </row>
    <row r="1598" spans="1:14">
      <c r="A1598" s="6">
        <v>53540</v>
      </c>
      <c r="B1598" s="6">
        <v>5348</v>
      </c>
      <c r="C1598" s="6">
        <v>2</v>
      </c>
      <c r="D1598" s="6">
        <v>2</v>
      </c>
      <c r="E1598" s="6" t="str">
        <f>_xlfn.IFNA(IF(E$1&gt;$C1598,"",INDEX('2-1-1 紀錄下次購買項目'!$C:$C,MATCH('2-1-2 data.csv'!$A1598,'2-1-1 紀錄下次購買項目'!$A:$A,0)+'2-1-2 data.csv'!E$1-1)),"")</f>
        <v>LCD螢幕</v>
      </c>
      <c r="F1598" s="6" t="str">
        <f>_xlfn.IFNA(IF(F$1&gt;$C1598,"",INDEX('2-1-1 紀錄下次購買項目'!$C:$C,MATCH('2-1-2 data.csv'!$A1598,'2-1-1 紀錄下次購買項目'!$A:$A,0)+'2-1-2 data.csv'!F$1-1)),"")</f>
        <v>USB 儲存碟</v>
      </c>
      <c r="G1598" s="6" t="str">
        <f>_xlfn.IFNA(IF(G$1&gt;$C1598,"",INDEX('2-1-1 紀錄下次購買項目'!$C:$C,MATCH('2-1-2 data.csv'!$A1598,'2-1-1 紀錄下次購買項目'!$A:$A,0)+'2-1-2 data.csv'!G$1-1)),"")</f>
        <v/>
      </c>
      <c r="H1598" s="6" t="str">
        <f>_xlfn.IFNA(IF(H$1&gt;$C1598,"",INDEX('2-1-1 紀錄下次購買項目'!$C:$C,MATCH('2-1-2 data.csv'!$A1598,'2-1-1 紀錄下次購買項目'!$A:$A,0)+'2-1-2 data.csv'!H$1-1)),"")</f>
        <v/>
      </c>
      <c r="I1598" s="6" t="str">
        <f>_xlfn.IFNA(IF(I$1&gt;$C1598,"",INDEX('2-1-1 紀錄下次購買項目'!$C:$C,MATCH('2-1-2 data.csv'!$A1598,'2-1-1 紀錄下次購買項目'!$A:$A,0)+'2-1-2 data.csv'!I$1-1)),"")</f>
        <v/>
      </c>
      <c r="J1598" s="6" t="str">
        <f>_xlfn.IFNA(IF(J$1&gt;$C1598,"",INDEX('2-1-1 紀錄下次購買項目'!$C:$C,MATCH('2-1-2 data.csv'!$A1598,'2-1-1 紀錄下次購買項目'!$A:$A,0)+'2-1-2 data.csv'!J$1-1)),"")</f>
        <v/>
      </c>
      <c r="K1598" s="6" t="str">
        <f>_xlfn.IFNA(IF(K$1&gt;$C1598,"",INDEX('2-1-1 紀錄下次購買項目'!$C:$C,MATCH('2-1-2 data.csv'!$A1598,'2-1-1 紀錄下次購買項目'!$A:$A,0)+'2-1-2 data.csv'!K$1-1)),"")</f>
        <v/>
      </c>
      <c r="L1598" s="6" t="str">
        <f>_xlfn.IFNA(IF(L$1&gt;$C1598,"",INDEX('2-1-1 紀錄下次購買項目'!$C:$C,MATCH('2-1-2 data.csv'!$A1598,'2-1-1 紀錄下次購買項目'!$A:$A,0)+'2-1-2 data.csv'!L$1-1)),"")</f>
        <v/>
      </c>
      <c r="M1598" s="6" t="str">
        <f>_xlfn.IFNA(IF(M$1&gt;$C1598,"",INDEX('2-1-1 紀錄下次購買項目'!$C:$C,MATCH('2-1-2 data.csv'!$A1598,'2-1-1 紀錄下次購買項目'!$A:$A,0)+'2-1-2 data.csv'!M$1-1)),"")</f>
        <v/>
      </c>
      <c r="N1598" s="6" t="str">
        <f>_xlfn.IFNA(IF(N$1&gt;$C1598,"",INDEX('2-1-1 紀錄下次購買項目'!$C:$C,MATCH('2-1-2 data.csv'!$A1598,'2-1-1 紀錄下次購買項目'!$A:$A,0)+'2-1-2 data.csv'!N$1-1)),"")</f>
        <v/>
      </c>
    </row>
    <row r="1599" spans="1:14">
      <c r="A1599" s="6">
        <v>74997</v>
      </c>
      <c r="B1599" s="6">
        <v>5348</v>
      </c>
      <c r="C1599" s="6">
        <v>2</v>
      </c>
      <c r="D1599" s="6">
        <v>0</v>
      </c>
      <c r="E1599" s="6" t="str">
        <f>_xlfn.IFNA(IF(E$1&gt;$C1599,"",INDEX('2-1-1 紀錄下次購買項目'!$C:$C,MATCH('2-1-2 data.csv'!$A1599,'2-1-1 紀錄下次購買項目'!$A:$A,0)+'2-1-2 data.csv'!E$1-1)),"")</f>
        <v>筆記型電腦</v>
      </c>
      <c r="F1599" s="6" t="str">
        <f>_xlfn.IFNA(IF(F$1&gt;$C1599,"",INDEX('2-1-1 紀錄下次購買項目'!$C:$C,MATCH('2-1-2 data.csv'!$A1599,'2-1-1 紀錄下次購買項目'!$A:$A,0)+'2-1-2 data.csv'!F$1-1)),"")</f>
        <v>USB 儲存碟</v>
      </c>
      <c r="G1599" s="6" t="str">
        <f>_xlfn.IFNA(IF(G$1&gt;$C1599,"",INDEX('2-1-1 紀錄下次購買項目'!$C:$C,MATCH('2-1-2 data.csv'!$A1599,'2-1-1 紀錄下次購買項目'!$A:$A,0)+'2-1-2 data.csv'!G$1-1)),"")</f>
        <v/>
      </c>
      <c r="H1599" s="6" t="str">
        <f>_xlfn.IFNA(IF(H$1&gt;$C1599,"",INDEX('2-1-1 紀錄下次購買項目'!$C:$C,MATCH('2-1-2 data.csv'!$A1599,'2-1-1 紀錄下次購買項目'!$A:$A,0)+'2-1-2 data.csv'!H$1-1)),"")</f>
        <v/>
      </c>
      <c r="I1599" s="6" t="str">
        <f>_xlfn.IFNA(IF(I$1&gt;$C1599,"",INDEX('2-1-1 紀錄下次購買項目'!$C:$C,MATCH('2-1-2 data.csv'!$A1599,'2-1-1 紀錄下次購買項目'!$A:$A,0)+'2-1-2 data.csv'!I$1-1)),"")</f>
        <v/>
      </c>
      <c r="J1599" s="6" t="str">
        <f>_xlfn.IFNA(IF(J$1&gt;$C1599,"",INDEX('2-1-1 紀錄下次購買項目'!$C:$C,MATCH('2-1-2 data.csv'!$A1599,'2-1-1 紀錄下次購買項目'!$A:$A,0)+'2-1-2 data.csv'!J$1-1)),"")</f>
        <v/>
      </c>
      <c r="K1599" s="6" t="str">
        <f>_xlfn.IFNA(IF(K$1&gt;$C1599,"",INDEX('2-1-1 紀錄下次購買項目'!$C:$C,MATCH('2-1-2 data.csv'!$A1599,'2-1-1 紀錄下次購買項目'!$A:$A,0)+'2-1-2 data.csv'!K$1-1)),"")</f>
        <v/>
      </c>
      <c r="L1599" s="6" t="str">
        <f>_xlfn.IFNA(IF(L$1&gt;$C1599,"",INDEX('2-1-1 紀錄下次購買項目'!$C:$C,MATCH('2-1-2 data.csv'!$A1599,'2-1-1 紀錄下次購買項目'!$A:$A,0)+'2-1-2 data.csv'!L$1-1)),"")</f>
        <v/>
      </c>
      <c r="M1599" s="6" t="str">
        <f>_xlfn.IFNA(IF(M$1&gt;$C1599,"",INDEX('2-1-1 紀錄下次購買項目'!$C:$C,MATCH('2-1-2 data.csv'!$A1599,'2-1-1 紀錄下次購買項目'!$A:$A,0)+'2-1-2 data.csv'!M$1-1)),"")</f>
        <v/>
      </c>
      <c r="N1599" s="6" t="str">
        <f>_xlfn.IFNA(IF(N$1&gt;$C1599,"",INDEX('2-1-1 紀錄下次購買項目'!$C:$C,MATCH('2-1-2 data.csv'!$A1599,'2-1-1 紀錄下次購買項目'!$A:$A,0)+'2-1-2 data.csv'!N$1-1)),"")</f>
        <v/>
      </c>
    </row>
    <row r="1600" spans="1:14">
      <c r="A1600" s="6">
        <v>20492</v>
      </c>
      <c r="B1600" s="6">
        <v>5351</v>
      </c>
      <c r="C1600" s="6">
        <v>1</v>
      </c>
      <c r="D1600" s="6">
        <v>1</v>
      </c>
      <c r="E1600" s="6" t="str">
        <f>_xlfn.IFNA(IF(E$1&gt;$C1600,"",INDEX('2-1-1 紀錄下次購買項目'!$C:$C,MATCH('2-1-2 data.csv'!$A1600,'2-1-1 紀錄下次購買項目'!$A:$A,0)+'2-1-2 data.csv'!E$1-1)),"")</f>
        <v>HP墨水</v>
      </c>
      <c r="F1600" s="6" t="str">
        <f>_xlfn.IFNA(IF(F$1&gt;$C1600,"",INDEX('2-1-1 紀錄下次購買項目'!$C:$C,MATCH('2-1-2 data.csv'!$A1600,'2-1-1 紀錄下次購買項目'!$A:$A,0)+'2-1-2 data.csv'!F$1-1)),"")</f>
        <v/>
      </c>
      <c r="G1600" s="6" t="str">
        <f>_xlfn.IFNA(IF(G$1&gt;$C1600,"",INDEX('2-1-1 紀錄下次購買項目'!$C:$C,MATCH('2-1-2 data.csv'!$A1600,'2-1-1 紀錄下次購買項目'!$A:$A,0)+'2-1-2 data.csv'!G$1-1)),"")</f>
        <v/>
      </c>
      <c r="H1600" s="6" t="str">
        <f>_xlfn.IFNA(IF(H$1&gt;$C1600,"",INDEX('2-1-1 紀錄下次購買項目'!$C:$C,MATCH('2-1-2 data.csv'!$A1600,'2-1-1 紀錄下次購買項目'!$A:$A,0)+'2-1-2 data.csv'!H$1-1)),"")</f>
        <v/>
      </c>
      <c r="I1600" s="6" t="str">
        <f>_xlfn.IFNA(IF(I$1&gt;$C1600,"",INDEX('2-1-1 紀錄下次購買項目'!$C:$C,MATCH('2-1-2 data.csv'!$A1600,'2-1-1 紀錄下次購買項目'!$A:$A,0)+'2-1-2 data.csv'!I$1-1)),"")</f>
        <v/>
      </c>
      <c r="J1600" s="6" t="str">
        <f>_xlfn.IFNA(IF(J$1&gt;$C1600,"",INDEX('2-1-1 紀錄下次購買項目'!$C:$C,MATCH('2-1-2 data.csv'!$A1600,'2-1-1 紀錄下次購買項目'!$A:$A,0)+'2-1-2 data.csv'!J$1-1)),"")</f>
        <v/>
      </c>
      <c r="K1600" s="6" t="str">
        <f>_xlfn.IFNA(IF(K$1&gt;$C1600,"",INDEX('2-1-1 紀錄下次購買項目'!$C:$C,MATCH('2-1-2 data.csv'!$A1600,'2-1-1 紀錄下次購買項目'!$A:$A,0)+'2-1-2 data.csv'!K$1-1)),"")</f>
        <v/>
      </c>
      <c r="L1600" s="6" t="str">
        <f>_xlfn.IFNA(IF(L$1&gt;$C1600,"",INDEX('2-1-1 紀錄下次購買項目'!$C:$C,MATCH('2-1-2 data.csv'!$A1600,'2-1-1 紀錄下次購買項目'!$A:$A,0)+'2-1-2 data.csv'!L$1-1)),"")</f>
        <v/>
      </c>
      <c r="M1600" s="6" t="str">
        <f>_xlfn.IFNA(IF(M$1&gt;$C1600,"",INDEX('2-1-1 紀錄下次購買項目'!$C:$C,MATCH('2-1-2 data.csv'!$A1600,'2-1-1 紀錄下次購買項目'!$A:$A,0)+'2-1-2 data.csv'!M$1-1)),"")</f>
        <v/>
      </c>
      <c r="N1600" s="6" t="str">
        <f>_xlfn.IFNA(IF(N$1&gt;$C1600,"",INDEX('2-1-1 紀錄下次購買項目'!$C:$C,MATCH('2-1-2 data.csv'!$A1600,'2-1-1 紀錄下次購買項目'!$A:$A,0)+'2-1-2 data.csv'!N$1-1)),"")</f>
        <v/>
      </c>
    </row>
    <row r="1601" spans="1:14">
      <c r="A1601" s="6">
        <v>49235</v>
      </c>
      <c r="B1601" s="6">
        <v>5351</v>
      </c>
      <c r="C1601" s="6">
        <v>1</v>
      </c>
      <c r="D1601" s="6">
        <v>0</v>
      </c>
      <c r="E1601" s="6" t="str">
        <f>_xlfn.IFNA(IF(E$1&gt;$C1601,"",INDEX('2-1-1 紀錄下次購買項目'!$C:$C,MATCH('2-1-2 data.csv'!$A1601,'2-1-1 紀錄下次購買項目'!$A:$A,0)+'2-1-2 data.csv'!E$1-1)),"")</f>
        <v>家電安裝費</v>
      </c>
      <c r="F1601" s="6" t="str">
        <f>_xlfn.IFNA(IF(F$1&gt;$C1601,"",INDEX('2-1-1 紀錄下次購買項目'!$C:$C,MATCH('2-1-2 data.csv'!$A1601,'2-1-1 紀錄下次購買項目'!$A:$A,0)+'2-1-2 data.csv'!F$1-1)),"")</f>
        <v/>
      </c>
      <c r="G1601" s="6" t="str">
        <f>_xlfn.IFNA(IF(G$1&gt;$C1601,"",INDEX('2-1-1 紀錄下次購買項目'!$C:$C,MATCH('2-1-2 data.csv'!$A1601,'2-1-1 紀錄下次購買項目'!$A:$A,0)+'2-1-2 data.csv'!G$1-1)),"")</f>
        <v/>
      </c>
      <c r="H1601" s="6" t="str">
        <f>_xlfn.IFNA(IF(H$1&gt;$C1601,"",INDEX('2-1-1 紀錄下次購買項目'!$C:$C,MATCH('2-1-2 data.csv'!$A1601,'2-1-1 紀錄下次購買項目'!$A:$A,0)+'2-1-2 data.csv'!H$1-1)),"")</f>
        <v/>
      </c>
      <c r="I1601" s="6" t="str">
        <f>_xlfn.IFNA(IF(I$1&gt;$C1601,"",INDEX('2-1-1 紀錄下次購買項目'!$C:$C,MATCH('2-1-2 data.csv'!$A1601,'2-1-1 紀錄下次購買項目'!$A:$A,0)+'2-1-2 data.csv'!I$1-1)),"")</f>
        <v/>
      </c>
      <c r="J1601" s="6" t="str">
        <f>_xlfn.IFNA(IF(J$1&gt;$C1601,"",INDEX('2-1-1 紀錄下次購買項目'!$C:$C,MATCH('2-1-2 data.csv'!$A1601,'2-1-1 紀錄下次購買項目'!$A:$A,0)+'2-1-2 data.csv'!J$1-1)),"")</f>
        <v/>
      </c>
      <c r="K1601" s="6" t="str">
        <f>_xlfn.IFNA(IF(K$1&gt;$C1601,"",INDEX('2-1-1 紀錄下次購買項目'!$C:$C,MATCH('2-1-2 data.csv'!$A1601,'2-1-1 紀錄下次購買項目'!$A:$A,0)+'2-1-2 data.csv'!K$1-1)),"")</f>
        <v/>
      </c>
      <c r="L1601" s="6" t="str">
        <f>_xlfn.IFNA(IF(L$1&gt;$C1601,"",INDEX('2-1-1 紀錄下次購買項目'!$C:$C,MATCH('2-1-2 data.csv'!$A1601,'2-1-1 紀錄下次購買項目'!$A:$A,0)+'2-1-2 data.csv'!L$1-1)),"")</f>
        <v/>
      </c>
      <c r="M1601" s="6" t="str">
        <f>_xlfn.IFNA(IF(M$1&gt;$C1601,"",INDEX('2-1-1 紀錄下次購買項目'!$C:$C,MATCH('2-1-2 data.csv'!$A1601,'2-1-1 紀錄下次購買項目'!$A:$A,0)+'2-1-2 data.csv'!M$1-1)),"")</f>
        <v/>
      </c>
      <c r="N1601" s="6" t="str">
        <f>_xlfn.IFNA(IF(N$1&gt;$C1601,"",INDEX('2-1-1 紀錄下次購買項目'!$C:$C,MATCH('2-1-2 data.csv'!$A1601,'2-1-1 紀錄下次購買項目'!$A:$A,0)+'2-1-2 data.csv'!N$1-1)),"")</f>
        <v/>
      </c>
    </row>
    <row r="1602" spans="1:14">
      <c r="A1602" s="6">
        <v>21741</v>
      </c>
      <c r="B1602" s="6">
        <v>5437</v>
      </c>
      <c r="C1602" s="6">
        <v>3</v>
      </c>
      <c r="D1602" s="6">
        <v>1</v>
      </c>
      <c r="E1602" s="6" t="str">
        <f>_xlfn.IFNA(IF(E$1&gt;$C1602,"",INDEX('2-1-1 紀錄下次購買項目'!$C:$C,MATCH('2-1-2 data.csv'!$A1602,'2-1-1 紀錄下次購買項目'!$A:$A,0)+'2-1-2 data.csv'!E$1-1)),"")</f>
        <v>會員贈品</v>
      </c>
      <c r="F1602" s="6" t="str">
        <f>_xlfn.IFNA(IF(F$1&gt;$C1602,"",INDEX('2-1-1 紀錄下次購買項目'!$C:$C,MATCH('2-1-2 data.csv'!$A1602,'2-1-1 紀錄下次購買項目'!$A:$A,0)+'2-1-2 data.csv'!F$1-1)),"")</f>
        <v>會員補卡</v>
      </c>
      <c r="G1602" s="6" t="str">
        <f>_xlfn.IFNA(IF(G$1&gt;$C1602,"",INDEX('2-1-1 紀錄下次購買項目'!$C:$C,MATCH('2-1-2 data.csv'!$A1602,'2-1-1 紀錄下次購買項目'!$A:$A,0)+'2-1-2 data.csv'!G$1-1)),"")</f>
        <v>家電維修費</v>
      </c>
      <c r="H1602" s="6" t="str">
        <f>_xlfn.IFNA(IF(H$1&gt;$C1602,"",INDEX('2-1-1 紀錄下次購買項目'!$C:$C,MATCH('2-1-2 data.csv'!$A1602,'2-1-1 紀錄下次購買項目'!$A:$A,0)+'2-1-2 data.csv'!H$1-1)),"")</f>
        <v/>
      </c>
      <c r="I1602" s="6" t="str">
        <f>_xlfn.IFNA(IF(I$1&gt;$C1602,"",INDEX('2-1-1 紀錄下次購買項目'!$C:$C,MATCH('2-1-2 data.csv'!$A1602,'2-1-1 紀錄下次購買項目'!$A:$A,0)+'2-1-2 data.csv'!I$1-1)),"")</f>
        <v/>
      </c>
      <c r="J1602" s="6" t="str">
        <f>_xlfn.IFNA(IF(J$1&gt;$C1602,"",INDEX('2-1-1 紀錄下次購買項目'!$C:$C,MATCH('2-1-2 data.csv'!$A1602,'2-1-1 紀錄下次購買項目'!$A:$A,0)+'2-1-2 data.csv'!J$1-1)),"")</f>
        <v/>
      </c>
      <c r="K1602" s="6" t="str">
        <f>_xlfn.IFNA(IF(K$1&gt;$C1602,"",INDEX('2-1-1 紀錄下次購買項目'!$C:$C,MATCH('2-1-2 data.csv'!$A1602,'2-1-1 紀錄下次購買項目'!$A:$A,0)+'2-1-2 data.csv'!K$1-1)),"")</f>
        <v/>
      </c>
      <c r="L1602" s="6" t="str">
        <f>_xlfn.IFNA(IF(L$1&gt;$C1602,"",INDEX('2-1-1 紀錄下次購買項目'!$C:$C,MATCH('2-1-2 data.csv'!$A1602,'2-1-1 紀錄下次購買項目'!$A:$A,0)+'2-1-2 data.csv'!L$1-1)),"")</f>
        <v/>
      </c>
      <c r="M1602" s="6" t="str">
        <f>_xlfn.IFNA(IF(M$1&gt;$C1602,"",INDEX('2-1-1 紀錄下次購買項目'!$C:$C,MATCH('2-1-2 data.csv'!$A1602,'2-1-1 紀錄下次購買項目'!$A:$A,0)+'2-1-2 data.csv'!M$1-1)),"")</f>
        <v/>
      </c>
      <c r="N1602" s="6" t="str">
        <f>_xlfn.IFNA(IF(N$1&gt;$C1602,"",INDEX('2-1-1 紀錄下次購買項目'!$C:$C,MATCH('2-1-2 data.csv'!$A1602,'2-1-1 紀錄下次購買項目'!$A:$A,0)+'2-1-2 data.csv'!N$1-1)),"")</f>
        <v/>
      </c>
    </row>
    <row r="1603" spans="1:14">
      <c r="A1603" s="6">
        <v>50068</v>
      </c>
      <c r="B1603" s="6">
        <v>5437</v>
      </c>
      <c r="C1603" s="6">
        <v>1</v>
      </c>
      <c r="D1603" s="6">
        <v>1</v>
      </c>
      <c r="E1603" s="6" t="str">
        <f>_xlfn.IFNA(IF(E$1&gt;$C1603,"",INDEX('2-1-1 紀錄下次購買項目'!$C:$C,MATCH('2-1-2 data.csv'!$A1603,'2-1-1 紀錄下次購買項目'!$A:$A,0)+'2-1-2 data.csv'!E$1-1)),"")</f>
        <v>鹼性電池</v>
      </c>
      <c r="F1603" s="6" t="str">
        <f>_xlfn.IFNA(IF(F$1&gt;$C1603,"",INDEX('2-1-1 紀錄下次購買項目'!$C:$C,MATCH('2-1-2 data.csv'!$A1603,'2-1-1 紀錄下次購買項目'!$A:$A,0)+'2-1-2 data.csv'!F$1-1)),"")</f>
        <v/>
      </c>
      <c r="G1603" s="6" t="str">
        <f>_xlfn.IFNA(IF(G$1&gt;$C1603,"",INDEX('2-1-1 紀錄下次購買項目'!$C:$C,MATCH('2-1-2 data.csv'!$A1603,'2-1-1 紀錄下次購買項目'!$A:$A,0)+'2-1-2 data.csv'!G$1-1)),"")</f>
        <v/>
      </c>
      <c r="H1603" s="6" t="str">
        <f>_xlfn.IFNA(IF(H$1&gt;$C1603,"",INDEX('2-1-1 紀錄下次購買項目'!$C:$C,MATCH('2-1-2 data.csv'!$A1603,'2-1-1 紀錄下次購買項目'!$A:$A,0)+'2-1-2 data.csv'!H$1-1)),"")</f>
        <v/>
      </c>
      <c r="I1603" s="6" t="str">
        <f>_xlfn.IFNA(IF(I$1&gt;$C1603,"",INDEX('2-1-1 紀錄下次購買項目'!$C:$C,MATCH('2-1-2 data.csv'!$A1603,'2-1-1 紀錄下次購買項目'!$A:$A,0)+'2-1-2 data.csv'!I$1-1)),"")</f>
        <v/>
      </c>
      <c r="J1603" s="6" t="str">
        <f>_xlfn.IFNA(IF(J$1&gt;$C1603,"",INDEX('2-1-1 紀錄下次購買項目'!$C:$C,MATCH('2-1-2 data.csv'!$A1603,'2-1-1 紀錄下次購買項目'!$A:$A,0)+'2-1-2 data.csv'!J$1-1)),"")</f>
        <v/>
      </c>
      <c r="K1603" s="6" t="str">
        <f>_xlfn.IFNA(IF(K$1&gt;$C1603,"",INDEX('2-1-1 紀錄下次購買項目'!$C:$C,MATCH('2-1-2 data.csv'!$A1603,'2-1-1 紀錄下次購買項目'!$A:$A,0)+'2-1-2 data.csv'!K$1-1)),"")</f>
        <v/>
      </c>
      <c r="L1603" s="6" t="str">
        <f>_xlfn.IFNA(IF(L$1&gt;$C1603,"",INDEX('2-1-1 紀錄下次購買項目'!$C:$C,MATCH('2-1-2 data.csv'!$A1603,'2-1-1 紀錄下次購買項目'!$A:$A,0)+'2-1-2 data.csv'!L$1-1)),"")</f>
        <v/>
      </c>
      <c r="M1603" s="6" t="str">
        <f>_xlfn.IFNA(IF(M$1&gt;$C1603,"",INDEX('2-1-1 紀錄下次購買項目'!$C:$C,MATCH('2-1-2 data.csv'!$A1603,'2-1-1 紀錄下次購買項目'!$A:$A,0)+'2-1-2 data.csv'!M$1-1)),"")</f>
        <v/>
      </c>
      <c r="N1603" s="6" t="str">
        <f>_xlfn.IFNA(IF(N$1&gt;$C1603,"",INDEX('2-1-1 紀錄下次購買項目'!$C:$C,MATCH('2-1-2 data.csv'!$A1603,'2-1-1 紀錄下次購買項目'!$A:$A,0)+'2-1-2 data.csv'!N$1-1)),"")</f>
        <v/>
      </c>
    </row>
    <row r="1604" spans="1:14">
      <c r="A1604" s="6">
        <v>75549</v>
      </c>
      <c r="B1604" s="6">
        <v>5437</v>
      </c>
      <c r="C1604" s="6">
        <v>1</v>
      </c>
      <c r="D1604" s="6">
        <v>0</v>
      </c>
      <c r="E1604" s="6" t="str">
        <f>_xlfn.IFNA(IF(E$1&gt;$C1604,"",INDEX('2-1-1 紀錄下次購買項目'!$C:$C,MATCH('2-1-2 data.csv'!$A1604,'2-1-1 紀錄下次購買項目'!$A:$A,0)+'2-1-2 data.csv'!E$1-1)),"")</f>
        <v>DVD光碟機</v>
      </c>
      <c r="F1604" s="6" t="str">
        <f>_xlfn.IFNA(IF(F$1&gt;$C1604,"",INDEX('2-1-1 紀錄下次購買項目'!$C:$C,MATCH('2-1-2 data.csv'!$A1604,'2-1-1 紀錄下次購買項目'!$A:$A,0)+'2-1-2 data.csv'!F$1-1)),"")</f>
        <v/>
      </c>
      <c r="G1604" s="6" t="str">
        <f>_xlfn.IFNA(IF(G$1&gt;$C1604,"",INDEX('2-1-1 紀錄下次購買項目'!$C:$C,MATCH('2-1-2 data.csv'!$A1604,'2-1-1 紀錄下次購買項目'!$A:$A,0)+'2-1-2 data.csv'!G$1-1)),"")</f>
        <v/>
      </c>
      <c r="H1604" s="6" t="str">
        <f>_xlfn.IFNA(IF(H$1&gt;$C1604,"",INDEX('2-1-1 紀錄下次購買項目'!$C:$C,MATCH('2-1-2 data.csv'!$A1604,'2-1-1 紀錄下次購買項目'!$A:$A,0)+'2-1-2 data.csv'!H$1-1)),"")</f>
        <v/>
      </c>
      <c r="I1604" s="6" t="str">
        <f>_xlfn.IFNA(IF(I$1&gt;$C1604,"",INDEX('2-1-1 紀錄下次購買項目'!$C:$C,MATCH('2-1-2 data.csv'!$A1604,'2-1-1 紀錄下次購買項目'!$A:$A,0)+'2-1-2 data.csv'!I$1-1)),"")</f>
        <v/>
      </c>
      <c r="J1604" s="6" t="str">
        <f>_xlfn.IFNA(IF(J$1&gt;$C1604,"",INDEX('2-1-1 紀錄下次購買項目'!$C:$C,MATCH('2-1-2 data.csv'!$A1604,'2-1-1 紀錄下次購買項目'!$A:$A,0)+'2-1-2 data.csv'!J$1-1)),"")</f>
        <v/>
      </c>
      <c r="K1604" s="6" t="str">
        <f>_xlfn.IFNA(IF(K$1&gt;$C1604,"",INDEX('2-1-1 紀錄下次購買項目'!$C:$C,MATCH('2-1-2 data.csv'!$A1604,'2-1-1 紀錄下次購買項目'!$A:$A,0)+'2-1-2 data.csv'!K$1-1)),"")</f>
        <v/>
      </c>
      <c r="L1604" s="6" t="str">
        <f>_xlfn.IFNA(IF(L$1&gt;$C1604,"",INDEX('2-1-1 紀錄下次購買項目'!$C:$C,MATCH('2-1-2 data.csv'!$A1604,'2-1-1 紀錄下次購買項目'!$A:$A,0)+'2-1-2 data.csv'!L$1-1)),"")</f>
        <v/>
      </c>
      <c r="M1604" s="6" t="str">
        <f>_xlfn.IFNA(IF(M$1&gt;$C1604,"",INDEX('2-1-1 紀錄下次購買項目'!$C:$C,MATCH('2-1-2 data.csv'!$A1604,'2-1-1 紀錄下次購買項目'!$A:$A,0)+'2-1-2 data.csv'!M$1-1)),"")</f>
        <v/>
      </c>
      <c r="N1604" s="6" t="str">
        <f>_xlfn.IFNA(IF(N$1&gt;$C1604,"",INDEX('2-1-1 紀錄下次購買項目'!$C:$C,MATCH('2-1-2 data.csv'!$A1604,'2-1-1 紀錄下次購買項目'!$A:$A,0)+'2-1-2 data.csv'!N$1-1)),"")</f>
        <v/>
      </c>
    </row>
    <row r="1605" spans="1:14">
      <c r="A1605" s="6">
        <v>22176</v>
      </c>
      <c r="B1605" s="6">
        <v>5455</v>
      </c>
      <c r="C1605" s="6">
        <v>2</v>
      </c>
      <c r="D1605" s="6">
        <v>2</v>
      </c>
      <c r="E1605" s="6" t="str">
        <f>_xlfn.IFNA(IF(E$1&gt;$C1605,"",INDEX('2-1-1 紀錄下次購買項目'!$C:$C,MATCH('2-1-2 data.csv'!$A1605,'2-1-1 紀錄下次購買項目'!$A:$A,0)+'2-1-2 data.csv'!E$1-1)),"")</f>
        <v>會員贈品</v>
      </c>
      <c r="F1605" s="6" t="str">
        <f>_xlfn.IFNA(IF(F$1&gt;$C1605,"",INDEX('2-1-1 紀錄下次購買項目'!$C:$C,MATCH('2-1-2 data.csv'!$A1605,'2-1-1 紀錄下次購買項目'!$A:$A,0)+'2-1-2 data.csv'!F$1-1)),"")</f>
        <v>會員補卡</v>
      </c>
      <c r="G1605" s="6" t="str">
        <f>_xlfn.IFNA(IF(G$1&gt;$C1605,"",INDEX('2-1-1 紀錄下次購買項目'!$C:$C,MATCH('2-1-2 data.csv'!$A1605,'2-1-1 紀錄下次購買項目'!$A:$A,0)+'2-1-2 data.csv'!G$1-1)),"")</f>
        <v/>
      </c>
      <c r="H1605" s="6" t="str">
        <f>_xlfn.IFNA(IF(H$1&gt;$C1605,"",INDEX('2-1-1 紀錄下次購買項目'!$C:$C,MATCH('2-1-2 data.csv'!$A1605,'2-1-1 紀錄下次購買項目'!$A:$A,0)+'2-1-2 data.csv'!H$1-1)),"")</f>
        <v/>
      </c>
      <c r="I1605" s="6" t="str">
        <f>_xlfn.IFNA(IF(I$1&gt;$C1605,"",INDEX('2-1-1 紀錄下次購買項目'!$C:$C,MATCH('2-1-2 data.csv'!$A1605,'2-1-1 紀錄下次購買項目'!$A:$A,0)+'2-1-2 data.csv'!I$1-1)),"")</f>
        <v/>
      </c>
      <c r="J1605" s="6" t="str">
        <f>_xlfn.IFNA(IF(J$1&gt;$C1605,"",INDEX('2-1-1 紀錄下次購買項目'!$C:$C,MATCH('2-1-2 data.csv'!$A1605,'2-1-1 紀錄下次購買項目'!$A:$A,0)+'2-1-2 data.csv'!J$1-1)),"")</f>
        <v/>
      </c>
      <c r="K1605" s="6" t="str">
        <f>_xlfn.IFNA(IF(K$1&gt;$C1605,"",INDEX('2-1-1 紀錄下次購買項目'!$C:$C,MATCH('2-1-2 data.csv'!$A1605,'2-1-1 紀錄下次購買項目'!$A:$A,0)+'2-1-2 data.csv'!K$1-1)),"")</f>
        <v/>
      </c>
      <c r="L1605" s="6" t="str">
        <f>_xlfn.IFNA(IF(L$1&gt;$C1605,"",INDEX('2-1-1 紀錄下次購買項目'!$C:$C,MATCH('2-1-2 data.csv'!$A1605,'2-1-1 紀錄下次購買項目'!$A:$A,0)+'2-1-2 data.csv'!L$1-1)),"")</f>
        <v/>
      </c>
      <c r="M1605" s="6" t="str">
        <f>_xlfn.IFNA(IF(M$1&gt;$C1605,"",INDEX('2-1-1 紀錄下次購買項目'!$C:$C,MATCH('2-1-2 data.csv'!$A1605,'2-1-1 紀錄下次購買項目'!$A:$A,0)+'2-1-2 data.csv'!M$1-1)),"")</f>
        <v/>
      </c>
      <c r="N1605" s="6" t="str">
        <f>_xlfn.IFNA(IF(N$1&gt;$C1605,"",INDEX('2-1-1 紀錄下次購買項目'!$C:$C,MATCH('2-1-2 data.csv'!$A1605,'2-1-1 紀錄下次購買項目'!$A:$A,0)+'2-1-2 data.csv'!N$1-1)),"")</f>
        <v/>
      </c>
    </row>
    <row r="1606" spans="1:14">
      <c r="A1606" s="6">
        <v>60558</v>
      </c>
      <c r="B1606" s="6">
        <v>5455</v>
      </c>
      <c r="C1606" s="6">
        <v>2</v>
      </c>
      <c r="D1606" s="6">
        <v>1</v>
      </c>
      <c r="E1606" s="6" t="str">
        <f>_xlfn.IFNA(IF(E$1&gt;$C1606,"",INDEX('2-1-1 紀錄下次購買項目'!$C:$C,MATCH('2-1-2 data.csv'!$A1606,'2-1-1 紀錄下次購買項目'!$A:$A,0)+'2-1-2 data.csv'!E$1-1)),"")</f>
        <v>筆記型電腦</v>
      </c>
      <c r="F1606" s="6" t="str">
        <f>_xlfn.IFNA(IF(F$1&gt;$C1606,"",INDEX('2-1-1 紀錄下次購買項目'!$C:$C,MATCH('2-1-2 data.csv'!$A1606,'2-1-1 紀錄下次購買項目'!$A:$A,0)+'2-1-2 data.csv'!F$1-1)),"")</f>
        <v>USB 儲存碟</v>
      </c>
      <c r="G1606" s="6" t="str">
        <f>_xlfn.IFNA(IF(G$1&gt;$C1606,"",INDEX('2-1-1 紀錄下次購買項目'!$C:$C,MATCH('2-1-2 data.csv'!$A1606,'2-1-1 紀錄下次購買項目'!$A:$A,0)+'2-1-2 data.csv'!G$1-1)),"")</f>
        <v/>
      </c>
      <c r="H1606" s="6" t="str">
        <f>_xlfn.IFNA(IF(H$1&gt;$C1606,"",INDEX('2-1-1 紀錄下次購買項目'!$C:$C,MATCH('2-1-2 data.csv'!$A1606,'2-1-1 紀錄下次購買項目'!$A:$A,0)+'2-1-2 data.csv'!H$1-1)),"")</f>
        <v/>
      </c>
      <c r="I1606" s="6" t="str">
        <f>_xlfn.IFNA(IF(I$1&gt;$C1606,"",INDEX('2-1-1 紀錄下次購買項目'!$C:$C,MATCH('2-1-2 data.csv'!$A1606,'2-1-1 紀錄下次購買項目'!$A:$A,0)+'2-1-2 data.csv'!I$1-1)),"")</f>
        <v/>
      </c>
      <c r="J1606" s="6" t="str">
        <f>_xlfn.IFNA(IF(J$1&gt;$C1606,"",INDEX('2-1-1 紀錄下次購買項目'!$C:$C,MATCH('2-1-2 data.csv'!$A1606,'2-1-1 紀錄下次購買項目'!$A:$A,0)+'2-1-2 data.csv'!J$1-1)),"")</f>
        <v/>
      </c>
      <c r="K1606" s="6" t="str">
        <f>_xlfn.IFNA(IF(K$1&gt;$C1606,"",INDEX('2-1-1 紀錄下次購買項目'!$C:$C,MATCH('2-1-2 data.csv'!$A1606,'2-1-1 紀錄下次購買項目'!$A:$A,0)+'2-1-2 data.csv'!K$1-1)),"")</f>
        <v/>
      </c>
      <c r="L1606" s="6" t="str">
        <f>_xlfn.IFNA(IF(L$1&gt;$C1606,"",INDEX('2-1-1 紀錄下次購買項目'!$C:$C,MATCH('2-1-2 data.csv'!$A1606,'2-1-1 紀錄下次購買項目'!$A:$A,0)+'2-1-2 data.csv'!L$1-1)),"")</f>
        <v/>
      </c>
      <c r="M1606" s="6" t="str">
        <f>_xlfn.IFNA(IF(M$1&gt;$C1606,"",INDEX('2-1-1 紀錄下次購買項目'!$C:$C,MATCH('2-1-2 data.csv'!$A1606,'2-1-1 紀錄下次購買項目'!$A:$A,0)+'2-1-2 data.csv'!M$1-1)),"")</f>
        <v/>
      </c>
      <c r="N1606" s="6" t="str">
        <f>_xlfn.IFNA(IF(N$1&gt;$C1606,"",INDEX('2-1-1 紀錄下次購買項目'!$C:$C,MATCH('2-1-2 data.csv'!$A1606,'2-1-1 紀錄下次購買項目'!$A:$A,0)+'2-1-2 data.csv'!N$1-1)),"")</f>
        <v/>
      </c>
    </row>
    <row r="1607" spans="1:14">
      <c r="A1607" s="6">
        <v>78878</v>
      </c>
      <c r="B1607" s="6">
        <v>5455</v>
      </c>
      <c r="C1607" s="6">
        <v>1</v>
      </c>
      <c r="D1607" s="6">
        <v>0</v>
      </c>
      <c r="E1607" s="6" t="str">
        <f>_xlfn.IFNA(IF(E$1&gt;$C1607,"",INDEX('2-1-1 紀錄下次購買項目'!$C:$C,MATCH('2-1-2 data.csv'!$A1607,'2-1-1 紀錄下次購買項目'!$A:$A,0)+'2-1-2 data.csv'!E$1-1)),"")</f>
        <v>30公升以下微電腦微波爐</v>
      </c>
      <c r="F1607" s="6" t="str">
        <f>_xlfn.IFNA(IF(F$1&gt;$C1607,"",INDEX('2-1-1 紀錄下次購買項目'!$C:$C,MATCH('2-1-2 data.csv'!$A1607,'2-1-1 紀錄下次購買項目'!$A:$A,0)+'2-1-2 data.csv'!F$1-1)),"")</f>
        <v/>
      </c>
      <c r="G1607" s="6" t="str">
        <f>_xlfn.IFNA(IF(G$1&gt;$C1607,"",INDEX('2-1-1 紀錄下次購買項目'!$C:$C,MATCH('2-1-2 data.csv'!$A1607,'2-1-1 紀錄下次購買項目'!$A:$A,0)+'2-1-2 data.csv'!G$1-1)),"")</f>
        <v/>
      </c>
      <c r="H1607" s="6" t="str">
        <f>_xlfn.IFNA(IF(H$1&gt;$C1607,"",INDEX('2-1-1 紀錄下次購買項目'!$C:$C,MATCH('2-1-2 data.csv'!$A1607,'2-1-1 紀錄下次購買項目'!$A:$A,0)+'2-1-2 data.csv'!H$1-1)),"")</f>
        <v/>
      </c>
      <c r="I1607" s="6" t="str">
        <f>_xlfn.IFNA(IF(I$1&gt;$C1607,"",INDEX('2-1-1 紀錄下次購買項目'!$C:$C,MATCH('2-1-2 data.csv'!$A1607,'2-1-1 紀錄下次購買項目'!$A:$A,0)+'2-1-2 data.csv'!I$1-1)),"")</f>
        <v/>
      </c>
      <c r="J1607" s="6" t="str">
        <f>_xlfn.IFNA(IF(J$1&gt;$C1607,"",INDEX('2-1-1 紀錄下次購買項目'!$C:$C,MATCH('2-1-2 data.csv'!$A1607,'2-1-1 紀錄下次購買項目'!$A:$A,0)+'2-1-2 data.csv'!J$1-1)),"")</f>
        <v/>
      </c>
      <c r="K1607" s="6" t="str">
        <f>_xlfn.IFNA(IF(K$1&gt;$C1607,"",INDEX('2-1-1 紀錄下次購買項目'!$C:$C,MATCH('2-1-2 data.csv'!$A1607,'2-1-1 紀錄下次購買項目'!$A:$A,0)+'2-1-2 data.csv'!K$1-1)),"")</f>
        <v/>
      </c>
      <c r="L1607" s="6" t="str">
        <f>_xlfn.IFNA(IF(L$1&gt;$C1607,"",INDEX('2-1-1 紀錄下次購買項目'!$C:$C,MATCH('2-1-2 data.csv'!$A1607,'2-1-1 紀錄下次購買項目'!$A:$A,0)+'2-1-2 data.csv'!L$1-1)),"")</f>
        <v/>
      </c>
      <c r="M1607" s="6" t="str">
        <f>_xlfn.IFNA(IF(M$1&gt;$C1607,"",INDEX('2-1-1 紀錄下次購買項目'!$C:$C,MATCH('2-1-2 data.csv'!$A1607,'2-1-1 紀錄下次購買項目'!$A:$A,0)+'2-1-2 data.csv'!M$1-1)),"")</f>
        <v/>
      </c>
      <c r="N1607" s="6" t="str">
        <f>_xlfn.IFNA(IF(N$1&gt;$C1607,"",INDEX('2-1-1 紀錄下次購買項目'!$C:$C,MATCH('2-1-2 data.csv'!$A1607,'2-1-1 紀錄下次購買項目'!$A:$A,0)+'2-1-2 data.csv'!N$1-1)),"")</f>
        <v/>
      </c>
    </row>
    <row r="1608" spans="1:14">
      <c r="A1608" s="6">
        <v>22316</v>
      </c>
      <c r="B1608" s="6">
        <v>5468</v>
      </c>
      <c r="C1608" s="6">
        <v>3</v>
      </c>
      <c r="D1608" s="6">
        <v>1</v>
      </c>
      <c r="E1608" s="6" t="str">
        <f>_xlfn.IFNA(IF(E$1&gt;$C1608,"",INDEX('2-1-1 紀錄下次購買項目'!$C:$C,MATCH('2-1-2 data.csv'!$A1608,'2-1-1 紀錄下次購買項目'!$A:$A,0)+'2-1-2 data.csv'!E$1-1)),"")</f>
        <v>會員贈品</v>
      </c>
      <c r="F1608" s="6" t="str">
        <f>_xlfn.IFNA(IF(F$1&gt;$C1608,"",INDEX('2-1-1 紀錄下次購買項目'!$C:$C,MATCH('2-1-2 data.csv'!$A1608,'2-1-1 紀錄下次購買項目'!$A:$A,0)+'2-1-2 data.csv'!F$1-1)),"")</f>
        <v>會員補卡</v>
      </c>
      <c r="G1608" s="6" t="str">
        <f>_xlfn.IFNA(IF(G$1&gt;$C1608,"",INDEX('2-1-1 紀錄下次購買項目'!$C:$C,MATCH('2-1-2 data.csv'!$A1608,'2-1-1 紀錄下次購買項目'!$A:$A,0)+'2-1-2 data.csv'!G$1-1)),"")</f>
        <v>LCD螢幕</v>
      </c>
      <c r="H1608" s="6" t="str">
        <f>_xlfn.IFNA(IF(H$1&gt;$C1608,"",INDEX('2-1-1 紀錄下次購買項目'!$C:$C,MATCH('2-1-2 data.csv'!$A1608,'2-1-1 紀錄下次購買項目'!$A:$A,0)+'2-1-2 data.csv'!H$1-1)),"")</f>
        <v/>
      </c>
      <c r="I1608" s="6" t="str">
        <f>_xlfn.IFNA(IF(I$1&gt;$C1608,"",INDEX('2-1-1 紀錄下次購買項目'!$C:$C,MATCH('2-1-2 data.csv'!$A1608,'2-1-1 紀錄下次購買項目'!$A:$A,0)+'2-1-2 data.csv'!I$1-1)),"")</f>
        <v/>
      </c>
      <c r="J1608" s="6" t="str">
        <f>_xlfn.IFNA(IF(J$1&gt;$C1608,"",INDEX('2-1-1 紀錄下次購買項目'!$C:$C,MATCH('2-1-2 data.csv'!$A1608,'2-1-1 紀錄下次購買項目'!$A:$A,0)+'2-1-2 data.csv'!J$1-1)),"")</f>
        <v/>
      </c>
      <c r="K1608" s="6" t="str">
        <f>_xlfn.IFNA(IF(K$1&gt;$C1608,"",INDEX('2-1-1 紀錄下次購買項目'!$C:$C,MATCH('2-1-2 data.csv'!$A1608,'2-1-1 紀錄下次購買項目'!$A:$A,0)+'2-1-2 data.csv'!K$1-1)),"")</f>
        <v/>
      </c>
      <c r="L1608" s="6" t="str">
        <f>_xlfn.IFNA(IF(L$1&gt;$C1608,"",INDEX('2-1-1 紀錄下次購買項目'!$C:$C,MATCH('2-1-2 data.csv'!$A1608,'2-1-1 紀錄下次購買項目'!$A:$A,0)+'2-1-2 data.csv'!L$1-1)),"")</f>
        <v/>
      </c>
      <c r="M1608" s="6" t="str">
        <f>_xlfn.IFNA(IF(M$1&gt;$C1608,"",INDEX('2-1-1 紀錄下次購買項目'!$C:$C,MATCH('2-1-2 data.csv'!$A1608,'2-1-1 紀錄下次購買項目'!$A:$A,0)+'2-1-2 data.csv'!M$1-1)),"")</f>
        <v/>
      </c>
      <c r="N1608" s="6" t="str">
        <f>_xlfn.IFNA(IF(N$1&gt;$C1608,"",INDEX('2-1-1 紀錄下次購買項目'!$C:$C,MATCH('2-1-2 data.csv'!$A1608,'2-1-1 紀錄下次購買項目'!$A:$A,0)+'2-1-2 data.csv'!N$1-1)),"")</f>
        <v/>
      </c>
    </row>
    <row r="1609" spans="1:14">
      <c r="A1609" s="6">
        <v>35960</v>
      </c>
      <c r="B1609" s="6">
        <v>5468</v>
      </c>
      <c r="C1609" s="6">
        <v>1</v>
      </c>
      <c r="D1609" s="6">
        <v>1</v>
      </c>
      <c r="E1609" s="6" t="str">
        <f>_xlfn.IFNA(IF(E$1&gt;$C1609,"",INDEX('2-1-1 紀錄下次購買項目'!$C:$C,MATCH('2-1-2 data.csv'!$A1609,'2-1-1 紀錄下次購買項目'!$A:$A,0)+'2-1-2 data.csv'!E$1-1)),"")</f>
        <v>省電燈泡</v>
      </c>
      <c r="F1609" s="6" t="str">
        <f>_xlfn.IFNA(IF(F$1&gt;$C1609,"",INDEX('2-1-1 紀錄下次購買項目'!$C:$C,MATCH('2-1-2 data.csv'!$A1609,'2-1-1 紀錄下次購買項目'!$A:$A,0)+'2-1-2 data.csv'!F$1-1)),"")</f>
        <v/>
      </c>
      <c r="G1609" s="6" t="str">
        <f>_xlfn.IFNA(IF(G$1&gt;$C1609,"",INDEX('2-1-1 紀錄下次購買項目'!$C:$C,MATCH('2-1-2 data.csv'!$A1609,'2-1-1 紀錄下次購買項目'!$A:$A,0)+'2-1-2 data.csv'!G$1-1)),"")</f>
        <v/>
      </c>
      <c r="H1609" s="6" t="str">
        <f>_xlfn.IFNA(IF(H$1&gt;$C1609,"",INDEX('2-1-1 紀錄下次購買項目'!$C:$C,MATCH('2-1-2 data.csv'!$A1609,'2-1-1 紀錄下次購買項目'!$A:$A,0)+'2-1-2 data.csv'!H$1-1)),"")</f>
        <v/>
      </c>
      <c r="I1609" s="6" t="str">
        <f>_xlfn.IFNA(IF(I$1&gt;$C1609,"",INDEX('2-1-1 紀錄下次購買項目'!$C:$C,MATCH('2-1-2 data.csv'!$A1609,'2-1-1 紀錄下次購買項目'!$A:$A,0)+'2-1-2 data.csv'!I$1-1)),"")</f>
        <v/>
      </c>
      <c r="J1609" s="6" t="str">
        <f>_xlfn.IFNA(IF(J$1&gt;$C1609,"",INDEX('2-1-1 紀錄下次購買項目'!$C:$C,MATCH('2-1-2 data.csv'!$A1609,'2-1-1 紀錄下次購買項目'!$A:$A,0)+'2-1-2 data.csv'!J$1-1)),"")</f>
        <v/>
      </c>
      <c r="K1609" s="6" t="str">
        <f>_xlfn.IFNA(IF(K$1&gt;$C1609,"",INDEX('2-1-1 紀錄下次購買項目'!$C:$C,MATCH('2-1-2 data.csv'!$A1609,'2-1-1 紀錄下次購買項目'!$A:$A,0)+'2-1-2 data.csv'!K$1-1)),"")</f>
        <v/>
      </c>
      <c r="L1609" s="6" t="str">
        <f>_xlfn.IFNA(IF(L$1&gt;$C1609,"",INDEX('2-1-1 紀錄下次購買項目'!$C:$C,MATCH('2-1-2 data.csv'!$A1609,'2-1-1 紀錄下次購買項目'!$A:$A,0)+'2-1-2 data.csv'!L$1-1)),"")</f>
        <v/>
      </c>
      <c r="M1609" s="6" t="str">
        <f>_xlfn.IFNA(IF(M$1&gt;$C1609,"",INDEX('2-1-1 紀錄下次購買項目'!$C:$C,MATCH('2-1-2 data.csv'!$A1609,'2-1-1 紀錄下次購買項目'!$A:$A,0)+'2-1-2 data.csv'!M$1-1)),"")</f>
        <v/>
      </c>
      <c r="N1609" s="6" t="str">
        <f>_xlfn.IFNA(IF(N$1&gt;$C1609,"",INDEX('2-1-1 紀錄下次購買項目'!$C:$C,MATCH('2-1-2 data.csv'!$A1609,'2-1-1 紀錄下次購買項目'!$A:$A,0)+'2-1-2 data.csv'!N$1-1)),"")</f>
        <v/>
      </c>
    </row>
    <row r="1610" spans="1:14">
      <c r="A1610" s="6">
        <v>46753</v>
      </c>
      <c r="B1610" s="6">
        <v>5468</v>
      </c>
      <c r="C1610" s="6">
        <v>1</v>
      </c>
      <c r="D1610" s="6">
        <v>1</v>
      </c>
      <c r="E1610" s="6" t="str">
        <f>_xlfn.IFNA(IF(E$1&gt;$C1610,"",INDEX('2-1-1 紀錄下次購買項目'!$C:$C,MATCH('2-1-2 data.csv'!$A1610,'2-1-1 紀錄下次購買項目'!$A:$A,0)+'2-1-2 data.csv'!E$1-1)),"")</f>
        <v>MP3\MP4</v>
      </c>
      <c r="F1610" s="6" t="str">
        <f>_xlfn.IFNA(IF(F$1&gt;$C1610,"",INDEX('2-1-1 紀錄下次購買項目'!$C:$C,MATCH('2-1-2 data.csv'!$A1610,'2-1-1 紀錄下次購買項目'!$A:$A,0)+'2-1-2 data.csv'!F$1-1)),"")</f>
        <v/>
      </c>
      <c r="G1610" s="6" t="str">
        <f>_xlfn.IFNA(IF(G$1&gt;$C1610,"",INDEX('2-1-1 紀錄下次購買項目'!$C:$C,MATCH('2-1-2 data.csv'!$A1610,'2-1-1 紀錄下次購買項目'!$A:$A,0)+'2-1-2 data.csv'!G$1-1)),"")</f>
        <v/>
      </c>
      <c r="H1610" s="6" t="str">
        <f>_xlfn.IFNA(IF(H$1&gt;$C1610,"",INDEX('2-1-1 紀錄下次購買項目'!$C:$C,MATCH('2-1-2 data.csv'!$A1610,'2-1-1 紀錄下次購買項目'!$A:$A,0)+'2-1-2 data.csv'!H$1-1)),"")</f>
        <v/>
      </c>
      <c r="I1610" s="6" t="str">
        <f>_xlfn.IFNA(IF(I$1&gt;$C1610,"",INDEX('2-1-1 紀錄下次購買項目'!$C:$C,MATCH('2-1-2 data.csv'!$A1610,'2-1-1 紀錄下次購買項目'!$A:$A,0)+'2-1-2 data.csv'!I$1-1)),"")</f>
        <v/>
      </c>
      <c r="J1610" s="6" t="str">
        <f>_xlfn.IFNA(IF(J$1&gt;$C1610,"",INDEX('2-1-1 紀錄下次購買項目'!$C:$C,MATCH('2-1-2 data.csv'!$A1610,'2-1-1 紀錄下次購買項目'!$A:$A,0)+'2-1-2 data.csv'!J$1-1)),"")</f>
        <v/>
      </c>
      <c r="K1610" s="6" t="str">
        <f>_xlfn.IFNA(IF(K$1&gt;$C1610,"",INDEX('2-1-1 紀錄下次購買項目'!$C:$C,MATCH('2-1-2 data.csv'!$A1610,'2-1-1 紀錄下次購買項目'!$A:$A,0)+'2-1-2 data.csv'!K$1-1)),"")</f>
        <v/>
      </c>
      <c r="L1610" s="6" t="str">
        <f>_xlfn.IFNA(IF(L$1&gt;$C1610,"",INDEX('2-1-1 紀錄下次購買項目'!$C:$C,MATCH('2-1-2 data.csv'!$A1610,'2-1-1 紀錄下次購買項目'!$A:$A,0)+'2-1-2 data.csv'!L$1-1)),"")</f>
        <v/>
      </c>
      <c r="M1610" s="6" t="str">
        <f>_xlfn.IFNA(IF(M$1&gt;$C1610,"",INDEX('2-1-1 紀錄下次購買項目'!$C:$C,MATCH('2-1-2 data.csv'!$A1610,'2-1-1 紀錄下次購買項目'!$A:$A,0)+'2-1-2 data.csv'!M$1-1)),"")</f>
        <v/>
      </c>
      <c r="N1610" s="6" t="str">
        <f>_xlfn.IFNA(IF(N$1&gt;$C1610,"",INDEX('2-1-1 紀錄下次購買項目'!$C:$C,MATCH('2-1-2 data.csv'!$A1610,'2-1-1 紀錄下次購買項目'!$A:$A,0)+'2-1-2 data.csv'!N$1-1)),"")</f>
        <v/>
      </c>
    </row>
    <row r="1611" spans="1:14">
      <c r="A1611" s="6">
        <v>58421</v>
      </c>
      <c r="B1611" s="6">
        <v>5468</v>
      </c>
      <c r="C1611" s="6">
        <v>1</v>
      </c>
      <c r="D1611" s="6">
        <v>0</v>
      </c>
      <c r="E1611" s="6" t="str">
        <f>_xlfn.IFNA(IF(E$1&gt;$C1611,"",INDEX('2-1-1 紀錄下次購買項目'!$C:$C,MATCH('2-1-2 data.csv'!$A1611,'2-1-1 紀錄下次購買項目'!$A:$A,0)+'2-1-2 data.csv'!E$1-1)),"")</f>
        <v>30公升以下微電腦微波爐</v>
      </c>
      <c r="F1611" s="6" t="str">
        <f>_xlfn.IFNA(IF(F$1&gt;$C1611,"",INDEX('2-1-1 紀錄下次購買項目'!$C:$C,MATCH('2-1-2 data.csv'!$A1611,'2-1-1 紀錄下次購買項目'!$A:$A,0)+'2-1-2 data.csv'!F$1-1)),"")</f>
        <v/>
      </c>
      <c r="G1611" s="6" t="str">
        <f>_xlfn.IFNA(IF(G$1&gt;$C1611,"",INDEX('2-1-1 紀錄下次購買項目'!$C:$C,MATCH('2-1-2 data.csv'!$A1611,'2-1-1 紀錄下次購買項目'!$A:$A,0)+'2-1-2 data.csv'!G$1-1)),"")</f>
        <v/>
      </c>
      <c r="H1611" s="6" t="str">
        <f>_xlfn.IFNA(IF(H$1&gt;$C1611,"",INDEX('2-1-1 紀錄下次購買項目'!$C:$C,MATCH('2-1-2 data.csv'!$A1611,'2-1-1 紀錄下次購買項目'!$A:$A,0)+'2-1-2 data.csv'!H$1-1)),"")</f>
        <v/>
      </c>
      <c r="I1611" s="6" t="str">
        <f>_xlfn.IFNA(IF(I$1&gt;$C1611,"",INDEX('2-1-1 紀錄下次購買項目'!$C:$C,MATCH('2-1-2 data.csv'!$A1611,'2-1-1 紀錄下次購買項目'!$A:$A,0)+'2-1-2 data.csv'!I$1-1)),"")</f>
        <v/>
      </c>
      <c r="J1611" s="6" t="str">
        <f>_xlfn.IFNA(IF(J$1&gt;$C1611,"",INDEX('2-1-1 紀錄下次購買項目'!$C:$C,MATCH('2-1-2 data.csv'!$A1611,'2-1-1 紀錄下次購買項目'!$A:$A,0)+'2-1-2 data.csv'!J$1-1)),"")</f>
        <v/>
      </c>
      <c r="K1611" s="6" t="str">
        <f>_xlfn.IFNA(IF(K$1&gt;$C1611,"",INDEX('2-1-1 紀錄下次購買項目'!$C:$C,MATCH('2-1-2 data.csv'!$A1611,'2-1-1 紀錄下次購買項目'!$A:$A,0)+'2-1-2 data.csv'!K$1-1)),"")</f>
        <v/>
      </c>
      <c r="L1611" s="6" t="str">
        <f>_xlfn.IFNA(IF(L$1&gt;$C1611,"",INDEX('2-1-1 紀錄下次購買項目'!$C:$C,MATCH('2-1-2 data.csv'!$A1611,'2-1-1 紀錄下次購買項目'!$A:$A,0)+'2-1-2 data.csv'!L$1-1)),"")</f>
        <v/>
      </c>
      <c r="M1611" s="6" t="str">
        <f>_xlfn.IFNA(IF(M$1&gt;$C1611,"",INDEX('2-1-1 紀錄下次購買項目'!$C:$C,MATCH('2-1-2 data.csv'!$A1611,'2-1-1 紀錄下次購買項目'!$A:$A,0)+'2-1-2 data.csv'!M$1-1)),"")</f>
        <v/>
      </c>
      <c r="N1611" s="6" t="str">
        <f>_xlfn.IFNA(IF(N$1&gt;$C1611,"",INDEX('2-1-1 紀錄下次購買項目'!$C:$C,MATCH('2-1-2 data.csv'!$A1611,'2-1-1 紀錄下次購買項目'!$A:$A,0)+'2-1-2 data.csv'!N$1-1)),"")</f>
        <v/>
      </c>
    </row>
    <row r="1612" spans="1:14">
      <c r="A1612" s="6">
        <v>23392</v>
      </c>
      <c r="B1612" s="6">
        <v>5521</v>
      </c>
      <c r="C1612" s="6">
        <v>2</v>
      </c>
      <c r="D1612" s="6">
        <v>2</v>
      </c>
      <c r="E1612" s="6" t="str">
        <f>_xlfn.IFNA(IF(E$1&gt;$C1612,"",INDEX('2-1-1 紀錄下次購買項目'!$C:$C,MATCH('2-1-2 data.csv'!$A1612,'2-1-1 紀錄下次購買項目'!$A:$A,0)+'2-1-2 data.csv'!E$1-1)),"")</f>
        <v>會員贈品</v>
      </c>
      <c r="F1612" s="6" t="str">
        <f>_xlfn.IFNA(IF(F$1&gt;$C1612,"",INDEX('2-1-1 紀錄下次購買項目'!$C:$C,MATCH('2-1-2 data.csv'!$A1612,'2-1-1 紀錄下次購買項目'!$A:$A,0)+'2-1-2 data.csv'!F$1-1)),"")</f>
        <v>會員補卡</v>
      </c>
      <c r="G1612" s="6" t="str">
        <f>_xlfn.IFNA(IF(G$1&gt;$C1612,"",INDEX('2-1-1 紀錄下次購買項目'!$C:$C,MATCH('2-1-2 data.csv'!$A1612,'2-1-1 紀錄下次購買項目'!$A:$A,0)+'2-1-2 data.csv'!G$1-1)),"")</f>
        <v/>
      </c>
      <c r="H1612" s="6" t="str">
        <f>_xlfn.IFNA(IF(H$1&gt;$C1612,"",INDEX('2-1-1 紀錄下次購買項目'!$C:$C,MATCH('2-1-2 data.csv'!$A1612,'2-1-1 紀錄下次購買項目'!$A:$A,0)+'2-1-2 data.csv'!H$1-1)),"")</f>
        <v/>
      </c>
      <c r="I1612" s="6" t="str">
        <f>_xlfn.IFNA(IF(I$1&gt;$C1612,"",INDEX('2-1-1 紀錄下次購買項目'!$C:$C,MATCH('2-1-2 data.csv'!$A1612,'2-1-1 紀錄下次購買項目'!$A:$A,0)+'2-1-2 data.csv'!I$1-1)),"")</f>
        <v/>
      </c>
      <c r="J1612" s="6" t="str">
        <f>_xlfn.IFNA(IF(J$1&gt;$C1612,"",INDEX('2-1-1 紀錄下次購買項目'!$C:$C,MATCH('2-1-2 data.csv'!$A1612,'2-1-1 紀錄下次購買項目'!$A:$A,0)+'2-1-2 data.csv'!J$1-1)),"")</f>
        <v/>
      </c>
      <c r="K1612" s="6" t="str">
        <f>_xlfn.IFNA(IF(K$1&gt;$C1612,"",INDEX('2-1-1 紀錄下次購買項目'!$C:$C,MATCH('2-1-2 data.csv'!$A1612,'2-1-1 紀錄下次購買項目'!$A:$A,0)+'2-1-2 data.csv'!K$1-1)),"")</f>
        <v/>
      </c>
      <c r="L1612" s="6" t="str">
        <f>_xlfn.IFNA(IF(L$1&gt;$C1612,"",INDEX('2-1-1 紀錄下次購買項目'!$C:$C,MATCH('2-1-2 data.csv'!$A1612,'2-1-1 紀錄下次購買項目'!$A:$A,0)+'2-1-2 data.csv'!L$1-1)),"")</f>
        <v/>
      </c>
      <c r="M1612" s="6" t="str">
        <f>_xlfn.IFNA(IF(M$1&gt;$C1612,"",INDEX('2-1-1 紀錄下次購買項目'!$C:$C,MATCH('2-1-2 data.csv'!$A1612,'2-1-1 紀錄下次購買項目'!$A:$A,0)+'2-1-2 data.csv'!M$1-1)),"")</f>
        <v/>
      </c>
      <c r="N1612" s="6" t="str">
        <f>_xlfn.IFNA(IF(N$1&gt;$C1612,"",INDEX('2-1-1 紀錄下次購買項目'!$C:$C,MATCH('2-1-2 data.csv'!$A1612,'2-1-1 紀錄下次購買項目'!$A:$A,0)+'2-1-2 data.csv'!N$1-1)),"")</f>
        <v/>
      </c>
    </row>
    <row r="1613" spans="1:14">
      <c r="A1613" s="6">
        <v>24260</v>
      </c>
      <c r="B1613" s="6">
        <v>5521</v>
      </c>
      <c r="C1613" s="6">
        <v>2</v>
      </c>
      <c r="D1613" s="6">
        <v>1</v>
      </c>
      <c r="E1613" s="6" t="str">
        <f>_xlfn.IFNA(IF(E$1&gt;$C1613,"",INDEX('2-1-1 紀錄下次購買項目'!$C:$C,MATCH('2-1-2 data.csv'!$A1613,'2-1-1 紀錄下次購買項目'!$A:$A,0)+'2-1-2 data.csv'!E$1-1)),"")</f>
        <v>家電安裝費</v>
      </c>
      <c r="F1613" s="6" t="str">
        <f>_xlfn.IFNA(IF(F$1&gt;$C1613,"",INDEX('2-1-1 紀錄下次購買項目'!$C:$C,MATCH('2-1-2 data.csv'!$A1613,'2-1-1 紀錄下次購買項目'!$A:$A,0)+'2-1-2 data.csv'!F$1-1)),"")</f>
        <v>鹼性電池</v>
      </c>
      <c r="G1613" s="6" t="str">
        <f>_xlfn.IFNA(IF(G$1&gt;$C1613,"",INDEX('2-1-1 紀錄下次購買項目'!$C:$C,MATCH('2-1-2 data.csv'!$A1613,'2-1-1 紀錄下次購買項目'!$A:$A,0)+'2-1-2 data.csv'!G$1-1)),"")</f>
        <v/>
      </c>
      <c r="H1613" s="6" t="str">
        <f>_xlfn.IFNA(IF(H$1&gt;$C1613,"",INDEX('2-1-1 紀錄下次購買項目'!$C:$C,MATCH('2-1-2 data.csv'!$A1613,'2-1-1 紀錄下次購買項目'!$A:$A,0)+'2-1-2 data.csv'!H$1-1)),"")</f>
        <v/>
      </c>
      <c r="I1613" s="6" t="str">
        <f>_xlfn.IFNA(IF(I$1&gt;$C1613,"",INDEX('2-1-1 紀錄下次購買項目'!$C:$C,MATCH('2-1-2 data.csv'!$A1613,'2-1-1 紀錄下次購買項目'!$A:$A,0)+'2-1-2 data.csv'!I$1-1)),"")</f>
        <v/>
      </c>
      <c r="J1613" s="6" t="str">
        <f>_xlfn.IFNA(IF(J$1&gt;$C1613,"",INDEX('2-1-1 紀錄下次購買項目'!$C:$C,MATCH('2-1-2 data.csv'!$A1613,'2-1-1 紀錄下次購買項目'!$A:$A,0)+'2-1-2 data.csv'!J$1-1)),"")</f>
        <v/>
      </c>
      <c r="K1613" s="6" t="str">
        <f>_xlfn.IFNA(IF(K$1&gt;$C1613,"",INDEX('2-1-1 紀錄下次購買項目'!$C:$C,MATCH('2-1-2 data.csv'!$A1613,'2-1-1 紀錄下次購買項目'!$A:$A,0)+'2-1-2 data.csv'!K$1-1)),"")</f>
        <v/>
      </c>
      <c r="L1613" s="6" t="str">
        <f>_xlfn.IFNA(IF(L$1&gt;$C1613,"",INDEX('2-1-1 紀錄下次購買項目'!$C:$C,MATCH('2-1-2 data.csv'!$A1613,'2-1-1 紀錄下次購買項目'!$A:$A,0)+'2-1-2 data.csv'!L$1-1)),"")</f>
        <v/>
      </c>
      <c r="M1613" s="6" t="str">
        <f>_xlfn.IFNA(IF(M$1&gt;$C1613,"",INDEX('2-1-1 紀錄下次購買項目'!$C:$C,MATCH('2-1-2 data.csv'!$A1613,'2-1-1 紀錄下次購買項目'!$A:$A,0)+'2-1-2 data.csv'!M$1-1)),"")</f>
        <v/>
      </c>
      <c r="N1613" s="6" t="str">
        <f>_xlfn.IFNA(IF(N$1&gt;$C1613,"",INDEX('2-1-1 紀錄下次購買項目'!$C:$C,MATCH('2-1-2 data.csv'!$A1613,'2-1-1 紀錄下次購買項目'!$A:$A,0)+'2-1-2 data.csv'!N$1-1)),"")</f>
        <v/>
      </c>
    </row>
    <row r="1614" spans="1:14">
      <c r="A1614" s="6">
        <v>24899</v>
      </c>
      <c r="B1614" s="6">
        <v>5521</v>
      </c>
      <c r="C1614" s="6">
        <v>1</v>
      </c>
      <c r="D1614" s="6">
        <v>2</v>
      </c>
      <c r="E1614" s="6" t="str">
        <f>_xlfn.IFNA(IF(E$1&gt;$C1614,"",INDEX('2-1-1 紀錄下次購買項目'!$C:$C,MATCH('2-1-2 data.csv'!$A1614,'2-1-1 紀錄下次購買項目'!$A:$A,0)+'2-1-2 data.csv'!E$1-1)),"")</f>
        <v>DVD燒錄片</v>
      </c>
      <c r="F1614" s="6" t="str">
        <f>_xlfn.IFNA(IF(F$1&gt;$C1614,"",INDEX('2-1-1 紀錄下次購買項目'!$C:$C,MATCH('2-1-2 data.csv'!$A1614,'2-1-1 紀錄下次購買項目'!$A:$A,0)+'2-1-2 data.csv'!F$1-1)),"")</f>
        <v/>
      </c>
      <c r="G1614" s="6" t="str">
        <f>_xlfn.IFNA(IF(G$1&gt;$C1614,"",INDEX('2-1-1 紀錄下次購買項目'!$C:$C,MATCH('2-1-2 data.csv'!$A1614,'2-1-1 紀錄下次購買項目'!$A:$A,0)+'2-1-2 data.csv'!G$1-1)),"")</f>
        <v/>
      </c>
      <c r="H1614" s="6" t="str">
        <f>_xlfn.IFNA(IF(H$1&gt;$C1614,"",INDEX('2-1-1 紀錄下次購買項目'!$C:$C,MATCH('2-1-2 data.csv'!$A1614,'2-1-1 紀錄下次購買項目'!$A:$A,0)+'2-1-2 data.csv'!H$1-1)),"")</f>
        <v/>
      </c>
      <c r="I1614" s="6" t="str">
        <f>_xlfn.IFNA(IF(I$1&gt;$C1614,"",INDEX('2-1-1 紀錄下次購買項目'!$C:$C,MATCH('2-1-2 data.csv'!$A1614,'2-1-1 紀錄下次購買項目'!$A:$A,0)+'2-1-2 data.csv'!I$1-1)),"")</f>
        <v/>
      </c>
      <c r="J1614" s="6" t="str">
        <f>_xlfn.IFNA(IF(J$1&gt;$C1614,"",INDEX('2-1-1 紀錄下次購買項目'!$C:$C,MATCH('2-1-2 data.csv'!$A1614,'2-1-1 紀錄下次購買項目'!$A:$A,0)+'2-1-2 data.csv'!J$1-1)),"")</f>
        <v/>
      </c>
      <c r="K1614" s="6" t="str">
        <f>_xlfn.IFNA(IF(K$1&gt;$C1614,"",INDEX('2-1-1 紀錄下次購買項目'!$C:$C,MATCH('2-1-2 data.csv'!$A1614,'2-1-1 紀錄下次購買項目'!$A:$A,0)+'2-1-2 data.csv'!K$1-1)),"")</f>
        <v/>
      </c>
      <c r="L1614" s="6" t="str">
        <f>_xlfn.IFNA(IF(L$1&gt;$C1614,"",INDEX('2-1-1 紀錄下次購買項目'!$C:$C,MATCH('2-1-2 data.csv'!$A1614,'2-1-1 紀錄下次購買項目'!$A:$A,0)+'2-1-2 data.csv'!L$1-1)),"")</f>
        <v/>
      </c>
      <c r="M1614" s="6" t="str">
        <f>_xlfn.IFNA(IF(M$1&gt;$C1614,"",INDEX('2-1-1 紀錄下次購買項目'!$C:$C,MATCH('2-1-2 data.csv'!$A1614,'2-1-1 紀錄下次購買項目'!$A:$A,0)+'2-1-2 data.csv'!M$1-1)),"")</f>
        <v/>
      </c>
      <c r="N1614" s="6" t="str">
        <f>_xlfn.IFNA(IF(N$1&gt;$C1614,"",INDEX('2-1-1 紀錄下次購買項目'!$C:$C,MATCH('2-1-2 data.csv'!$A1614,'2-1-1 紀錄下次購買項目'!$A:$A,0)+'2-1-2 data.csv'!N$1-1)),"")</f>
        <v/>
      </c>
    </row>
    <row r="1615" spans="1:14">
      <c r="A1615" s="6">
        <v>49506</v>
      </c>
      <c r="B1615" s="6">
        <v>5521</v>
      </c>
      <c r="C1615" s="6">
        <v>2</v>
      </c>
      <c r="D1615" s="6">
        <v>1</v>
      </c>
      <c r="E1615" s="6" t="str">
        <f>_xlfn.IFNA(IF(E$1&gt;$C1615,"",INDEX('2-1-1 紀錄下次購買項目'!$C:$C,MATCH('2-1-2 data.csv'!$A1615,'2-1-1 紀錄下次購買項目'!$A:$A,0)+'2-1-2 data.csv'!E$1-1)),"")</f>
        <v>家電安裝費</v>
      </c>
      <c r="F1615" s="6" t="str">
        <f>_xlfn.IFNA(IF(F$1&gt;$C1615,"",INDEX('2-1-1 紀錄下次購買項目'!$C:$C,MATCH('2-1-2 data.csv'!$A1615,'2-1-1 紀錄下次購買項目'!$A:$A,0)+'2-1-2 data.csv'!F$1-1)),"")</f>
        <v>家電維修費</v>
      </c>
      <c r="G1615" s="6" t="str">
        <f>_xlfn.IFNA(IF(G$1&gt;$C1615,"",INDEX('2-1-1 紀錄下次購買項目'!$C:$C,MATCH('2-1-2 data.csv'!$A1615,'2-1-1 紀錄下次購買項目'!$A:$A,0)+'2-1-2 data.csv'!G$1-1)),"")</f>
        <v/>
      </c>
      <c r="H1615" s="6" t="str">
        <f>_xlfn.IFNA(IF(H$1&gt;$C1615,"",INDEX('2-1-1 紀錄下次購買項目'!$C:$C,MATCH('2-1-2 data.csv'!$A1615,'2-1-1 紀錄下次購買項目'!$A:$A,0)+'2-1-2 data.csv'!H$1-1)),"")</f>
        <v/>
      </c>
      <c r="I1615" s="6" t="str">
        <f>_xlfn.IFNA(IF(I$1&gt;$C1615,"",INDEX('2-1-1 紀錄下次購買項目'!$C:$C,MATCH('2-1-2 data.csv'!$A1615,'2-1-1 紀錄下次購買項目'!$A:$A,0)+'2-1-2 data.csv'!I$1-1)),"")</f>
        <v/>
      </c>
      <c r="J1615" s="6" t="str">
        <f>_xlfn.IFNA(IF(J$1&gt;$C1615,"",INDEX('2-1-1 紀錄下次購買項目'!$C:$C,MATCH('2-1-2 data.csv'!$A1615,'2-1-1 紀錄下次購買項目'!$A:$A,0)+'2-1-2 data.csv'!J$1-1)),"")</f>
        <v/>
      </c>
      <c r="K1615" s="6" t="str">
        <f>_xlfn.IFNA(IF(K$1&gt;$C1615,"",INDEX('2-1-1 紀錄下次購買項目'!$C:$C,MATCH('2-1-2 data.csv'!$A1615,'2-1-1 紀錄下次購買項目'!$A:$A,0)+'2-1-2 data.csv'!K$1-1)),"")</f>
        <v/>
      </c>
      <c r="L1615" s="6" t="str">
        <f>_xlfn.IFNA(IF(L$1&gt;$C1615,"",INDEX('2-1-1 紀錄下次購買項目'!$C:$C,MATCH('2-1-2 data.csv'!$A1615,'2-1-1 紀錄下次購買項目'!$A:$A,0)+'2-1-2 data.csv'!L$1-1)),"")</f>
        <v/>
      </c>
      <c r="M1615" s="6" t="str">
        <f>_xlfn.IFNA(IF(M$1&gt;$C1615,"",INDEX('2-1-1 紀錄下次購買項目'!$C:$C,MATCH('2-1-2 data.csv'!$A1615,'2-1-1 紀錄下次購買項目'!$A:$A,0)+'2-1-2 data.csv'!M$1-1)),"")</f>
        <v/>
      </c>
      <c r="N1615" s="6" t="str">
        <f>_xlfn.IFNA(IF(N$1&gt;$C1615,"",INDEX('2-1-1 紀錄下次購買項目'!$C:$C,MATCH('2-1-2 data.csv'!$A1615,'2-1-1 紀錄下次購買項目'!$A:$A,0)+'2-1-2 data.csv'!N$1-1)),"")</f>
        <v/>
      </c>
    </row>
    <row r="1616" spans="1:14">
      <c r="A1616" s="6">
        <v>80797</v>
      </c>
      <c r="B1616" s="6">
        <v>5521</v>
      </c>
      <c r="C1616" s="6">
        <v>1</v>
      </c>
      <c r="D1616" s="6">
        <v>1</v>
      </c>
      <c r="E1616" s="6" t="str">
        <f>_xlfn.IFNA(IF(E$1&gt;$C1616,"",INDEX('2-1-1 紀錄下次購買項目'!$C:$C,MATCH('2-1-2 data.csv'!$A1616,'2-1-1 紀錄下次購買項目'!$A:$A,0)+'2-1-2 data.csv'!E$1-1)),"")</f>
        <v>記憶卡</v>
      </c>
      <c r="F1616" s="6" t="str">
        <f>_xlfn.IFNA(IF(F$1&gt;$C1616,"",INDEX('2-1-1 紀錄下次購買項目'!$C:$C,MATCH('2-1-2 data.csv'!$A1616,'2-1-1 紀錄下次購買項目'!$A:$A,0)+'2-1-2 data.csv'!F$1-1)),"")</f>
        <v/>
      </c>
      <c r="G1616" s="6" t="str">
        <f>_xlfn.IFNA(IF(G$1&gt;$C1616,"",INDEX('2-1-1 紀錄下次購買項目'!$C:$C,MATCH('2-1-2 data.csv'!$A1616,'2-1-1 紀錄下次購買項目'!$A:$A,0)+'2-1-2 data.csv'!G$1-1)),"")</f>
        <v/>
      </c>
      <c r="H1616" s="6" t="str">
        <f>_xlfn.IFNA(IF(H$1&gt;$C1616,"",INDEX('2-1-1 紀錄下次購買項目'!$C:$C,MATCH('2-1-2 data.csv'!$A1616,'2-1-1 紀錄下次購買項目'!$A:$A,0)+'2-1-2 data.csv'!H$1-1)),"")</f>
        <v/>
      </c>
      <c r="I1616" s="6" t="str">
        <f>_xlfn.IFNA(IF(I$1&gt;$C1616,"",INDEX('2-1-1 紀錄下次購買項目'!$C:$C,MATCH('2-1-2 data.csv'!$A1616,'2-1-1 紀錄下次購買項目'!$A:$A,0)+'2-1-2 data.csv'!I$1-1)),"")</f>
        <v/>
      </c>
      <c r="J1616" s="6" t="str">
        <f>_xlfn.IFNA(IF(J$1&gt;$C1616,"",INDEX('2-1-1 紀錄下次購買項目'!$C:$C,MATCH('2-1-2 data.csv'!$A1616,'2-1-1 紀錄下次購買項目'!$A:$A,0)+'2-1-2 data.csv'!J$1-1)),"")</f>
        <v/>
      </c>
      <c r="K1616" s="6" t="str">
        <f>_xlfn.IFNA(IF(K$1&gt;$C1616,"",INDEX('2-1-1 紀錄下次購買項目'!$C:$C,MATCH('2-1-2 data.csv'!$A1616,'2-1-1 紀錄下次購買項目'!$A:$A,0)+'2-1-2 data.csv'!K$1-1)),"")</f>
        <v/>
      </c>
      <c r="L1616" s="6" t="str">
        <f>_xlfn.IFNA(IF(L$1&gt;$C1616,"",INDEX('2-1-1 紀錄下次購買項目'!$C:$C,MATCH('2-1-2 data.csv'!$A1616,'2-1-1 紀錄下次購買項目'!$A:$A,0)+'2-1-2 data.csv'!L$1-1)),"")</f>
        <v/>
      </c>
      <c r="M1616" s="6" t="str">
        <f>_xlfn.IFNA(IF(M$1&gt;$C1616,"",INDEX('2-1-1 紀錄下次購買項目'!$C:$C,MATCH('2-1-2 data.csv'!$A1616,'2-1-1 紀錄下次購買項目'!$A:$A,0)+'2-1-2 data.csv'!M$1-1)),"")</f>
        <v/>
      </c>
      <c r="N1616" s="6" t="str">
        <f>_xlfn.IFNA(IF(N$1&gt;$C1616,"",INDEX('2-1-1 紀錄下次購買項目'!$C:$C,MATCH('2-1-2 data.csv'!$A1616,'2-1-1 紀錄下次購買項目'!$A:$A,0)+'2-1-2 data.csv'!N$1-1)),"")</f>
        <v/>
      </c>
    </row>
    <row r="1617" spans="1:14">
      <c r="A1617" s="6">
        <v>81558</v>
      </c>
      <c r="B1617" s="6">
        <v>5521</v>
      </c>
      <c r="C1617" s="6">
        <v>1</v>
      </c>
      <c r="D1617" s="6">
        <v>0</v>
      </c>
      <c r="E1617" s="6" t="str">
        <f>_xlfn.IFNA(IF(E$1&gt;$C1617,"",INDEX('2-1-1 紀錄下次購買項目'!$C:$C,MATCH('2-1-2 data.csv'!$A1617,'2-1-1 紀錄下次購買項目'!$A:$A,0)+'2-1-2 data.csv'!E$1-1)),"")</f>
        <v>MP3\MP4</v>
      </c>
      <c r="F1617" s="6" t="str">
        <f>_xlfn.IFNA(IF(F$1&gt;$C1617,"",INDEX('2-1-1 紀錄下次購買項目'!$C:$C,MATCH('2-1-2 data.csv'!$A1617,'2-1-1 紀錄下次購買項目'!$A:$A,0)+'2-1-2 data.csv'!F$1-1)),"")</f>
        <v/>
      </c>
      <c r="G1617" s="6" t="str">
        <f>_xlfn.IFNA(IF(G$1&gt;$C1617,"",INDEX('2-1-1 紀錄下次購買項目'!$C:$C,MATCH('2-1-2 data.csv'!$A1617,'2-1-1 紀錄下次購買項目'!$A:$A,0)+'2-1-2 data.csv'!G$1-1)),"")</f>
        <v/>
      </c>
      <c r="H1617" s="6" t="str">
        <f>_xlfn.IFNA(IF(H$1&gt;$C1617,"",INDEX('2-1-1 紀錄下次購買項目'!$C:$C,MATCH('2-1-2 data.csv'!$A1617,'2-1-1 紀錄下次購買項目'!$A:$A,0)+'2-1-2 data.csv'!H$1-1)),"")</f>
        <v/>
      </c>
      <c r="I1617" s="6" t="str">
        <f>_xlfn.IFNA(IF(I$1&gt;$C1617,"",INDEX('2-1-1 紀錄下次購買項目'!$C:$C,MATCH('2-1-2 data.csv'!$A1617,'2-1-1 紀錄下次購買項目'!$A:$A,0)+'2-1-2 data.csv'!I$1-1)),"")</f>
        <v/>
      </c>
      <c r="J1617" s="6" t="str">
        <f>_xlfn.IFNA(IF(J$1&gt;$C1617,"",INDEX('2-1-1 紀錄下次購買項目'!$C:$C,MATCH('2-1-2 data.csv'!$A1617,'2-1-1 紀錄下次購買項目'!$A:$A,0)+'2-1-2 data.csv'!J$1-1)),"")</f>
        <v/>
      </c>
      <c r="K1617" s="6" t="str">
        <f>_xlfn.IFNA(IF(K$1&gt;$C1617,"",INDEX('2-1-1 紀錄下次購買項目'!$C:$C,MATCH('2-1-2 data.csv'!$A1617,'2-1-1 紀錄下次購買項目'!$A:$A,0)+'2-1-2 data.csv'!K$1-1)),"")</f>
        <v/>
      </c>
      <c r="L1617" s="6" t="str">
        <f>_xlfn.IFNA(IF(L$1&gt;$C1617,"",INDEX('2-1-1 紀錄下次購買項目'!$C:$C,MATCH('2-1-2 data.csv'!$A1617,'2-1-1 紀錄下次購買項目'!$A:$A,0)+'2-1-2 data.csv'!L$1-1)),"")</f>
        <v/>
      </c>
      <c r="M1617" s="6" t="str">
        <f>_xlfn.IFNA(IF(M$1&gt;$C1617,"",INDEX('2-1-1 紀錄下次購買項目'!$C:$C,MATCH('2-1-2 data.csv'!$A1617,'2-1-1 紀錄下次購買項目'!$A:$A,0)+'2-1-2 data.csv'!M$1-1)),"")</f>
        <v/>
      </c>
      <c r="N1617" s="6" t="str">
        <f>_xlfn.IFNA(IF(N$1&gt;$C1617,"",INDEX('2-1-1 紀錄下次購買項目'!$C:$C,MATCH('2-1-2 data.csv'!$A1617,'2-1-1 紀錄下次購買項目'!$A:$A,0)+'2-1-2 data.csv'!N$1-1)),"")</f>
        <v/>
      </c>
    </row>
    <row r="1618" spans="1:14">
      <c r="A1618" s="6">
        <v>24473</v>
      </c>
      <c r="B1618" s="6">
        <v>5577</v>
      </c>
      <c r="C1618" s="6">
        <v>2</v>
      </c>
      <c r="D1618" s="6">
        <v>1</v>
      </c>
      <c r="E1618" s="6" t="str">
        <f>_xlfn.IFNA(IF(E$1&gt;$C1618,"",INDEX('2-1-1 紀錄下次購買項目'!$C:$C,MATCH('2-1-2 data.csv'!$A1618,'2-1-1 紀錄下次購買項目'!$A:$A,0)+'2-1-2 data.csv'!E$1-1)),"")</f>
        <v>會員贈品</v>
      </c>
      <c r="F1618" s="6" t="str">
        <f>_xlfn.IFNA(IF(F$1&gt;$C1618,"",INDEX('2-1-1 紀錄下次購買項目'!$C:$C,MATCH('2-1-2 data.csv'!$A1618,'2-1-1 紀錄下次購買項目'!$A:$A,0)+'2-1-2 data.csv'!F$1-1)),"")</f>
        <v>會員補卡</v>
      </c>
      <c r="G1618" s="6" t="str">
        <f>_xlfn.IFNA(IF(G$1&gt;$C1618,"",INDEX('2-1-1 紀錄下次購買項目'!$C:$C,MATCH('2-1-2 data.csv'!$A1618,'2-1-1 紀錄下次購買項目'!$A:$A,0)+'2-1-2 data.csv'!G$1-1)),"")</f>
        <v/>
      </c>
      <c r="H1618" s="6" t="str">
        <f>_xlfn.IFNA(IF(H$1&gt;$C1618,"",INDEX('2-1-1 紀錄下次購買項目'!$C:$C,MATCH('2-1-2 data.csv'!$A1618,'2-1-1 紀錄下次購買項目'!$A:$A,0)+'2-1-2 data.csv'!H$1-1)),"")</f>
        <v/>
      </c>
      <c r="I1618" s="6" t="str">
        <f>_xlfn.IFNA(IF(I$1&gt;$C1618,"",INDEX('2-1-1 紀錄下次購買項目'!$C:$C,MATCH('2-1-2 data.csv'!$A1618,'2-1-1 紀錄下次購買項目'!$A:$A,0)+'2-1-2 data.csv'!I$1-1)),"")</f>
        <v/>
      </c>
      <c r="J1618" s="6" t="str">
        <f>_xlfn.IFNA(IF(J$1&gt;$C1618,"",INDEX('2-1-1 紀錄下次購買項目'!$C:$C,MATCH('2-1-2 data.csv'!$A1618,'2-1-1 紀錄下次購買項目'!$A:$A,0)+'2-1-2 data.csv'!J$1-1)),"")</f>
        <v/>
      </c>
      <c r="K1618" s="6" t="str">
        <f>_xlfn.IFNA(IF(K$1&gt;$C1618,"",INDEX('2-1-1 紀錄下次購買項目'!$C:$C,MATCH('2-1-2 data.csv'!$A1618,'2-1-1 紀錄下次購買項目'!$A:$A,0)+'2-1-2 data.csv'!K$1-1)),"")</f>
        <v/>
      </c>
      <c r="L1618" s="6" t="str">
        <f>_xlfn.IFNA(IF(L$1&gt;$C1618,"",INDEX('2-1-1 紀錄下次購買項目'!$C:$C,MATCH('2-1-2 data.csv'!$A1618,'2-1-1 紀錄下次購買項目'!$A:$A,0)+'2-1-2 data.csv'!L$1-1)),"")</f>
        <v/>
      </c>
      <c r="M1618" s="6" t="str">
        <f>_xlfn.IFNA(IF(M$1&gt;$C1618,"",INDEX('2-1-1 紀錄下次購買項目'!$C:$C,MATCH('2-1-2 data.csv'!$A1618,'2-1-1 紀錄下次購買項目'!$A:$A,0)+'2-1-2 data.csv'!M$1-1)),"")</f>
        <v/>
      </c>
      <c r="N1618" s="6" t="str">
        <f>_xlfn.IFNA(IF(N$1&gt;$C1618,"",INDEX('2-1-1 紀錄下次購買項目'!$C:$C,MATCH('2-1-2 data.csv'!$A1618,'2-1-1 紀錄下次購買項目'!$A:$A,0)+'2-1-2 data.csv'!N$1-1)),"")</f>
        <v/>
      </c>
    </row>
    <row r="1619" spans="1:14">
      <c r="A1619" s="6">
        <v>33170</v>
      </c>
      <c r="B1619" s="6">
        <v>5577</v>
      </c>
      <c r="C1619" s="6">
        <v>1</v>
      </c>
      <c r="D1619" s="6">
        <v>1</v>
      </c>
      <c r="E1619" s="6" t="str">
        <f>_xlfn.IFNA(IF(E$1&gt;$C1619,"",INDEX('2-1-1 紀錄下次購買項目'!$C:$C,MATCH('2-1-2 data.csv'!$A1619,'2-1-1 紀錄下次購買項目'!$A:$A,0)+'2-1-2 data.csv'!E$1-1)),"")</f>
        <v>讀卡機/轉接卡</v>
      </c>
      <c r="F1619" s="6" t="str">
        <f>_xlfn.IFNA(IF(F$1&gt;$C1619,"",INDEX('2-1-1 紀錄下次購買項目'!$C:$C,MATCH('2-1-2 data.csv'!$A1619,'2-1-1 紀錄下次購買項目'!$A:$A,0)+'2-1-2 data.csv'!F$1-1)),"")</f>
        <v/>
      </c>
      <c r="G1619" s="6" t="str">
        <f>_xlfn.IFNA(IF(G$1&gt;$C1619,"",INDEX('2-1-1 紀錄下次購買項目'!$C:$C,MATCH('2-1-2 data.csv'!$A1619,'2-1-1 紀錄下次購買項目'!$A:$A,0)+'2-1-2 data.csv'!G$1-1)),"")</f>
        <v/>
      </c>
      <c r="H1619" s="6" t="str">
        <f>_xlfn.IFNA(IF(H$1&gt;$C1619,"",INDEX('2-1-1 紀錄下次購買項目'!$C:$C,MATCH('2-1-2 data.csv'!$A1619,'2-1-1 紀錄下次購買項目'!$A:$A,0)+'2-1-2 data.csv'!H$1-1)),"")</f>
        <v/>
      </c>
      <c r="I1619" s="6" t="str">
        <f>_xlfn.IFNA(IF(I$1&gt;$C1619,"",INDEX('2-1-1 紀錄下次購買項目'!$C:$C,MATCH('2-1-2 data.csv'!$A1619,'2-1-1 紀錄下次購買項目'!$A:$A,0)+'2-1-2 data.csv'!I$1-1)),"")</f>
        <v/>
      </c>
      <c r="J1619" s="6" t="str">
        <f>_xlfn.IFNA(IF(J$1&gt;$C1619,"",INDEX('2-1-1 紀錄下次購買項目'!$C:$C,MATCH('2-1-2 data.csv'!$A1619,'2-1-1 紀錄下次購買項目'!$A:$A,0)+'2-1-2 data.csv'!J$1-1)),"")</f>
        <v/>
      </c>
      <c r="K1619" s="6" t="str">
        <f>_xlfn.IFNA(IF(K$1&gt;$C1619,"",INDEX('2-1-1 紀錄下次購買項目'!$C:$C,MATCH('2-1-2 data.csv'!$A1619,'2-1-1 紀錄下次購買項目'!$A:$A,0)+'2-1-2 data.csv'!K$1-1)),"")</f>
        <v/>
      </c>
      <c r="L1619" s="6" t="str">
        <f>_xlfn.IFNA(IF(L$1&gt;$C1619,"",INDEX('2-1-1 紀錄下次購買項目'!$C:$C,MATCH('2-1-2 data.csv'!$A1619,'2-1-1 紀錄下次購買項目'!$A:$A,0)+'2-1-2 data.csv'!L$1-1)),"")</f>
        <v/>
      </c>
      <c r="M1619" s="6" t="str">
        <f>_xlfn.IFNA(IF(M$1&gt;$C1619,"",INDEX('2-1-1 紀錄下次購買項目'!$C:$C,MATCH('2-1-2 data.csv'!$A1619,'2-1-1 紀錄下次購買項目'!$A:$A,0)+'2-1-2 data.csv'!M$1-1)),"")</f>
        <v/>
      </c>
      <c r="N1619" s="6" t="str">
        <f>_xlfn.IFNA(IF(N$1&gt;$C1619,"",INDEX('2-1-1 紀錄下次購買項目'!$C:$C,MATCH('2-1-2 data.csv'!$A1619,'2-1-1 紀錄下次購買項目'!$A:$A,0)+'2-1-2 data.csv'!N$1-1)),"")</f>
        <v/>
      </c>
    </row>
    <row r="1620" spans="1:14">
      <c r="A1620" s="6">
        <v>36603</v>
      </c>
      <c r="B1620" s="6">
        <v>5577</v>
      </c>
      <c r="C1620" s="6">
        <v>1</v>
      </c>
      <c r="D1620" s="6">
        <v>1</v>
      </c>
      <c r="E1620" s="6" t="str">
        <f>_xlfn.IFNA(IF(E$1&gt;$C1620,"",INDEX('2-1-1 紀錄下次購買項目'!$C:$C,MATCH('2-1-2 data.csv'!$A1620,'2-1-1 紀錄下次購買項目'!$A:$A,0)+'2-1-2 data.csv'!E$1-1)),"")</f>
        <v>DVD 燒錄器</v>
      </c>
      <c r="F1620" s="6" t="str">
        <f>_xlfn.IFNA(IF(F$1&gt;$C1620,"",INDEX('2-1-1 紀錄下次購買項目'!$C:$C,MATCH('2-1-2 data.csv'!$A1620,'2-1-1 紀錄下次購買項目'!$A:$A,0)+'2-1-2 data.csv'!F$1-1)),"")</f>
        <v/>
      </c>
      <c r="G1620" s="6" t="str">
        <f>_xlfn.IFNA(IF(G$1&gt;$C1620,"",INDEX('2-1-1 紀錄下次購買項目'!$C:$C,MATCH('2-1-2 data.csv'!$A1620,'2-1-1 紀錄下次購買項目'!$A:$A,0)+'2-1-2 data.csv'!G$1-1)),"")</f>
        <v/>
      </c>
      <c r="H1620" s="6" t="str">
        <f>_xlfn.IFNA(IF(H$1&gt;$C1620,"",INDEX('2-1-1 紀錄下次購買項目'!$C:$C,MATCH('2-1-2 data.csv'!$A1620,'2-1-1 紀錄下次購買項目'!$A:$A,0)+'2-1-2 data.csv'!H$1-1)),"")</f>
        <v/>
      </c>
      <c r="I1620" s="6" t="str">
        <f>_xlfn.IFNA(IF(I$1&gt;$C1620,"",INDEX('2-1-1 紀錄下次購買項目'!$C:$C,MATCH('2-1-2 data.csv'!$A1620,'2-1-1 紀錄下次購買項目'!$A:$A,0)+'2-1-2 data.csv'!I$1-1)),"")</f>
        <v/>
      </c>
      <c r="J1620" s="6" t="str">
        <f>_xlfn.IFNA(IF(J$1&gt;$C1620,"",INDEX('2-1-1 紀錄下次購買項目'!$C:$C,MATCH('2-1-2 data.csv'!$A1620,'2-1-1 紀錄下次購買項目'!$A:$A,0)+'2-1-2 data.csv'!J$1-1)),"")</f>
        <v/>
      </c>
      <c r="K1620" s="6" t="str">
        <f>_xlfn.IFNA(IF(K$1&gt;$C1620,"",INDEX('2-1-1 紀錄下次購買項目'!$C:$C,MATCH('2-1-2 data.csv'!$A1620,'2-1-1 紀錄下次購買項目'!$A:$A,0)+'2-1-2 data.csv'!K$1-1)),"")</f>
        <v/>
      </c>
      <c r="L1620" s="6" t="str">
        <f>_xlfn.IFNA(IF(L$1&gt;$C1620,"",INDEX('2-1-1 紀錄下次購買項目'!$C:$C,MATCH('2-1-2 data.csv'!$A1620,'2-1-1 紀錄下次購買項目'!$A:$A,0)+'2-1-2 data.csv'!L$1-1)),"")</f>
        <v/>
      </c>
      <c r="M1620" s="6" t="str">
        <f>_xlfn.IFNA(IF(M$1&gt;$C1620,"",INDEX('2-1-1 紀錄下次購買項目'!$C:$C,MATCH('2-1-2 data.csv'!$A1620,'2-1-1 紀錄下次購買項目'!$A:$A,0)+'2-1-2 data.csv'!M$1-1)),"")</f>
        <v/>
      </c>
      <c r="N1620" s="6" t="str">
        <f>_xlfn.IFNA(IF(N$1&gt;$C1620,"",INDEX('2-1-1 紀錄下次購買項目'!$C:$C,MATCH('2-1-2 data.csv'!$A1620,'2-1-1 紀錄下次購買項目'!$A:$A,0)+'2-1-2 data.csv'!N$1-1)),"")</f>
        <v/>
      </c>
    </row>
    <row r="1621" spans="1:14">
      <c r="A1621" s="6">
        <v>36809</v>
      </c>
      <c r="B1621" s="6">
        <v>5577</v>
      </c>
      <c r="C1621" s="6">
        <v>1</v>
      </c>
      <c r="D1621" s="6">
        <v>0</v>
      </c>
      <c r="E1621" s="6" t="str">
        <f>_xlfn.IFNA(IF(E$1&gt;$C1621,"",INDEX('2-1-1 紀錄下次購買項目'!$C:$C,MATCH('2-1-2 data.csv'!$A1621,'2-1-1 紀錄下次購買項目'!$A:$A,0)+'2-1-2 data.csv'!E$1-1)),"")</f>
        <v>DVD 燒錄器</v>
      </c>
      <c r="F1621" s="6" t="str">
        <f>_xlfn.IFNA(IF(F$1&gt;$C1621,"",INDEX('2-1-1 紀錄下次購買項目'!$C:$C,MATCH('2-1-2 data.csv'!$A1621,'2-1-1 紀錄下次購買項目'!$A:$A,0)+'2-1-2 data.csv'!F$1-1)),"")</f>
        <v/>
      </c>
      <c r="G1621" s="6" t="str">
        <f>_xlfn.IFNA(IF(G$1&gt;$C1621,"",INDEX('2-1-1 紀錄下次購買項目'!$C:$C,MATCH('2-1-2 data.csv'!$A1621,'2-1-1 紀錄下次購買項目'!$A:$A,0)+'2-1-2 data.csv'!G$1-1)),"")</f>
        <v/>
      </c>
      <c r="H1621" s="6" t="str">
        <f>_xlfn.IFNA(IF(H$1&gt;$C1621,"",INDEX('2-1-1 紀錄下次購買項目'!$C:$C,MATCH('2-1-2 data.csv'!$A1621,'2-1-1 紀錄下次購買項目'!$A:$A,0)+'2-1-2 data.csv'!H$1-1)),"")</f>
        <v/>
      </c>
      <c r="I1621" s="6" t="str">
        <f>_xlfn.IFNA(IF(I$1&gt;$C1621,"",INDEX('2-1-1 紀錄下次購買項目'!$C:$C,MATCH('2-1-2 data.csv'!$A1621,'2-1-1 紀錄下次購買項目'!$A:$A,0)+'2-1-2 data.csv'!I$1-1)),"")</f>
        <v/>
      </c>
      <c r="J1621" s="6" t="str">
        <f>_xlfn.IFNA(IF(J$1&gt;$C1621,"",INDEX('2-1-1 紀錄下次購買項目'!$C:$C,MATCH('2-1-2 data.csv'!$A1621,'2-1-1 紀錄下次購買項目'!$A:$A,0)+'2-1-2 data.csv'!J$1-1)),"")</f>
        <v/>
      </c>
      <c r="K1621" s="6" t="str">
        <f>_xlfn.IFNA(IF(K$1&gt;$C1621,"",INDEX('2-1-1 紀錄下次購買項目'!$C:$C,MATCH('2-1-2 data.csv'!$A1621,'2-1-1 紀錄下次購買項目'!$A:$A,0)+'2-1-2 data.csv'!K$1-1)),"")</f>
        <v/>
      </c>
      <c r="L1621" s="6" t="str">
        <f>_xlfn.IFNA(IF(L$1&gt;$C1621,"",INDEX('2-1-1 紀錄下次購買項目'!$C:$C,MATCH('2-1-2 data.csv'!$A1621,'2-1-1 紀錄下次購買項目'!$A:$A,0)+'2-1-2 data.csv'!L$1-1)),"")</f>
        <v/>
      </c>
      <c r="M1621" s="6" t="str">
        <f>_xlfn.IFNA(IF(M$1&gt;$C1621,"",INDEX('2-1-1 紀錄下次購買項目'!$C:$C,MATCH('2-1-2 data.csv'!$A1621,'2-1-1 紀錄下次購買項目'!$A:$A,0)+'2-1-2 data.csv'!M$1-1)),"")</f>
        <v/>
      </c>
      <c r="N1621" s="6" t="str">
        <f>_xlfn.IFNA(IF(N$1&gt;$C1621,"",INDEX('2-1-1 紀錄下次購買項目'!$C:$C,MATCH('2-1-2 data.csv'!$A1621,'2-1-1 紀錄下次購買項目'!$A:$A,0)+'2-1-2 data.csv'!N$1-1)),"")</f>
        <v/>
      </c>
    </row>
    <row r="1622" spans="1:14">
      <c r="A1622" s="6">
        <v>32102</v>
      </c>
      <c r="B1622" s="6">
        <v>5649</v>
      </c>
      <c r="C1622" s="6">
        <v>5</v>
      </c>
      <c r="D1622" s="6">
        <v>1</v>
      </c>
      <c r="E1622" s="6" t="str">
        <f>_xlfn.IFNA(IF(E$1&gt;$C1622,"",INDEX('2-1-1 紀錄下次購買項目'!$C:$C,MATCH('2-1-2 data.csv'!$A1622,'2-1-1 紀錄下次購買項目'!$A:$A,0)+'2-1-2 data.csv'!E$1-1)),"")</f>
        <v>會員贈品</v>
      </c>
      <c r="F1622" s="6" t="str">
        <f>_xlfn.IFNA(IF(F$1&gt;$C1622,"",INDEX('2-1-1 紀錄下次購買項目'!$C:$C,MATCH('2-1-2 data.csv'!$A1622,'2-1-1 紀錄下次購買項目'!$A:$A,0)+'2-1-2 data.csv'!F$1-1)),"")</f>
        <v>會員補卡</v>
      </c>
      <c r="G1622" s="6" t="str">
        <f>_xlfn.IFNA(IF(G$1&gt;$C1622,"",INDEX('2-1-1 紀錄下次購買項目'!$C:$C,MATCH('2-1-2 data.csv'!$A1622,'2-1-1 紀錄下次購買項目'!$A:$A,0)+'2-1-2 data.csv'!G$1-1)),"")</f>
        <v>延長線</v>
      </c>
      <c r="H1622" s="6" t="str">
        <f>_xlfn.IFNA(IF(H$1&gt;$C1622,"",INDEX('2-1-1 紀錄下次購買項目'!$C:$C,MATCH('2-1-2 data.csv'!$A1622,'2-1-1 紀錄下次購買項目'!$A:$A,0)+'2-1-2 data.csv'!H$1-1)),"")</f>
        <v>DVD光碟機</v>
      </c>
      <c r="I1622" s="6" t="str">
        <f>_xlfn.IFNA(IF(I$1&gt;$C1622,"",INDEX('2-1-1 紀錄下次購買項目'!$C:$C,MATCH('2-1-2 data.csv'!$A1622,'2-1-1 紀錄下次購買項目'!$A:$A,0)+'2-1-2 data.csv'!I$1-1)),"")</f>
        <v>鹼性電池</v>
      </c>
      <c r="J1622" s="6" t="str">
        <f>_xlfn.IFNA(IF(J$1&gt;$C1622,"",INDEX('2-1-1 紀錄下次購買項目'!$C:$C,MATCH('2-1-2 data.csv'!$A1622,'2-1-1 紀錄下次購買項目'!$A:$A,0)+'2-1-2 data.csv'!J$1-1)),"")</f>
        <v/>
      </c>
      <c r="K1622" s="6" t="str">
        <f>_xlfn.IFNA(IF(K$1&gt;$C1622,"",INDEX('2-1-1 紀錄下次購買項目'!$C:$C,MATCH('2-1-2 data.csv'!$A1622,'2-1-1 紀錄下次購買項目'!$A:$A,0)+'2-1-2 data.csv'!K$1-1)),"")</f>
        <v/>
      </c>
      <c r="L1622" s="6" t="str">
        <f>_xlfn.IFNA(IF(L$1&gt;$C1622,"",INDEX('2-1-1 紀錄下次購買項目'!$C:$C,MATCH('2-1-2 data.csv'!$A1622,'2-1-1 紀錄下次購買項目'!$A:$A,0)+'2-1-2 data.csv'!L$1-1)),"")</f>
        <v/>
      </c>
      <c r="M1622" s="6" t="str">
        <f>_xlfn.IFNA(IF(M$1&gt;$C1622,"",INDEX('2-1-1 紀錄下次購買項目'!$C:$C,MATCH('2-1-2 data.csv'!$A1622,'2-1-1 紀錄下次購買項目'!$A:$A,0)+'2-1-2 data.csv'!M$1-1)),"")</f>
        <v/>
      </c>
      <c r="N1622" s="6" t="str">
        <f>_xlfn.IFNA(IF(N$1&gt;$C1622,"",INDEX('2-1-1 紀錄下次購買項目'!$C:$C,MATCH('2-1-2 data.csv'!$A1622,'2-1-1 紀錄下次購買項目'!$A:$A,0)+'2-1-2 data.csv'!N$1-1)),"")</f>
        <v/>
      </c>
    </row>
    <row r="1623" spans="1:14">
      <c r="A1623" s="6">
        <v>49130</v>
      </c>
      <c r="B1623" s="6">
        <v>5649</v>
      </c>
      <c r="C1623" s="6">
        <v>1</v>
      </c>
      <c r="D1623" s="6">
        <v>1</v>
      </c>
      <c r="E1623" s="6" t="str">
        <f>_xlfn.IFNA(IF(E$1&gt;$C1623,"",INDEX('2-1-1 紀錄下次購買項目'!$C:$C,MATCH('2-1-2 data.csv'!$A1623,'2-1-1 紀錄下次購買項目'!$A:$A,0)+'2-1-2 data.csv'!E$1-1)),"")</f>
        <v>LCD螢幕</v>
      </c>
      <c r="F1623" s="6" t="str">
        <f>_xlfn.IFNA(IF(F$1&gt;$C1623,"",INDEX('2-1-1 紀錄下次購買項目'!$C:$C,MATCH('2-1-2 data.csv'!$A1623,'2-1-1 紀錄下次購買項目'!$A:$A,0)+'2-1-2 data.csv'!F$1-1)),"")</f>
        <v/>
      </c>
      <c r="G1623" s="6" t="str">
        <f>_xlfn.IFNA(IF(G$1&gt;$C1623,"",INDEX('2-1-1 紀錄下次購買項目'!$C:$C,MATCH('2-1-2 data.csv'!$A1623,'2-1-1 紀錄下次購買項目'!$A:$A,0)+'2-1-2 data.csv'!G$1-1)),"")</f>
        <v/>
      </c>
      <c r="H1623" s="6" t="str">
        <f>_xlfn.IFNA(IF(H$1&gt;$C1623,"",INDEX('2-1-1 紀錄下次購買項目'!$C:$C,MATCH('2-1-2 data.csv'!$A1623,'2-1-1 紀錄下次購買項目'!$A:$A,0)+'2-1-2 data.csv'!H$1-1)),"")</f>
        <v/>
      </c>
      <c r="I1623" s="6" t="str">
        <f>_xlfn.IFNA(IF(I$1&gt;$C1623,"",INDEX('2-1-1 紀錄下次購買項目'!$C:$C,MATCH('2-1-2 data.csv'!$A1623,'2-1-1 紀錄下次購買項目'!$A:$A,0)+'2-1-2 data.csv'!I$1-1)),"")</f>
        <v/>
      </c>
      <c r="J1623" s="6" t="str">
        <f>_xlfn.IFNA(IF(J$1&gt;$C1623,"",INDEX('2-1-1 紀錄下次購買項目'!$C:$C,MATCH('2-1-2 data.csv'!$A1623,'2-1-1 紀錄下次購買項目'!$A:$A,0)+'2-1-2 data.csv'!J$1-1)),"")</f>
        <v/>
      </c>
      <c r="K1623" s="6" t="str">
        <f>_xlfn.IFNA(IF(K$1&gt;$C1623,"",INDEX('2-1-1 紀錄下次購買項目'!$C:$C,MATCH('2-1-2 data.csv'!$A1623,'2-1-1 紀錄下次購買項目'!$A:$A,0)+'2-1-2 data.csv'!K$1-1)),"")</f>
        <v/>
      </c>
      <c r="L1623" s="6" t="str">
        <f>_xlfn.IFNA(IF(L$1&gt;$C1623,"",INDEX('2-1-1 紀錄下次購買項目'!$C:$C,MATCH('2-1-2 data.csv'!$A1623,'2-1-1 紀錄下次購買項目'!$A:$A,0)+'2-1-2 data.csv'!L$1-1)),"")</f>
        <v/>
      </c>
      <c r="M1623" s="6" t="str">
        <f>_xlfn.IFNA(IF(M$1&gt;$C1623,"",INDEX('2-1-1 紀錄下次購買項目'!$C:$C,MATCH('2-1-2 data.csv'!$A1623,'2-1-1 紀錄下次購買項目'!$A:$A,0)+'2-1-2 data.csv'!M$1-1)),"")</f>
        <v/>
      </c>
      <c r="N1623" s="6" t="str">
        <f>_xlfn.IFNA(IF(N$1&gt;$C1623,"",INDEX('2-1-1 紀錄下次購買項目'!$C:$C,MATCH('2-1-2 data.csv'!$A1623,'2-1-1 紀錄下次購買項目'!$A:$A,0)+'2-1-2 data.csv'!N$1-1)),"")</f>
        <v/>
      </c>
    </row>
    <row r="1624" spans="1:14">
      <c r="A1624" s="6">
        <v>57278</v>
      </c>
      <c r="B1624" s="6">
        <v>5649</v>
      </c>
      <c r="C1624" s="6">
        <v>1</v>
      </c>
      <c r="D1624" s="6">
        <v>0</v>
      </c>
      <c r="E1624" s="6" t="str">
        <f>_xlfn.IFNA(IF(E$1&gt;$C1624,"",INDEX('2-1-1 紀錄下次購買項目'!$C:$C,MATCH('2-1-2 data.csv'!$A1624,'2-1-1 紀錄下次購買項目'!$A:$A,0)+'2-1-2 data.csv'!E$1-1)),"")</f>
        <v>家電安裝費</v>
      </c>
      <c r="F1624" s="6" t="str">
        <f>_xlfn.IFNA(IF(F$1&gt;$C1624,"",INDEX('2-1-1 紀錄下次購買項目'!$C:$C,MATCH('2-1-2 data.csv'!$A1624,'2-1-1 紀錄下次購買項目'!$A:$A,0)+'2-1-2 data.csv'!F$1-1)),"")</f>
        <v/>
      </c>
      <c r="G1624" s="6" t="str">
        <f>_xlfn.IFNA(IF(G$1&gt;$C1624,"",INDEX('2-1-1 紀錄下次購買項目'!$C:$C,MATCH('2-1-2 data.csv'!$A1624,'2-1-1 紀錄下次購買項目'!$A:$A,0)+'2-1-2 data.csv'!G$1-1)),"")</f>
        <v/>
      </c>
      <c r="H1624" s="6" t="str">
        <f>_xlfn.IFNA(IF(H$1&gt;$C1624,"",INDEX('2-1-1 紀錄下次購買項目'!$C:$C,MATCH('2-1-2 data.csv'!$A1624,'2-1-1 紀錄下次購買項目'!$A:$A,0)+'2-1-2 data.csv'!H$1-1)),"")</f>
        <v/>
      </c>
      <c r="I1624" s="6" t="str">
        <f>_xlfn.IFNA(IF(I$1&gt;$C1624,"",INDEX('2-1-1 紀錄下次購買項目'!$C:$C,MATCH('2-1-2 data.csv'!$A1624,'2-1-1 紀錄下次購買項目'!$A:$A,0)+'2-1-2 data.csv'!I$1-1)),"")</f>
        <v/>
      </c>
      <c r="J1624" s="6" t="str">
        <f>_xlfn.IFNA(IF(J$1&gt;$C1624,"",INDEX('2-1-1 紀錄下次購買項目'!$C:$C,MATCH('2-1-2 data.csv'!$A1624,'2-1-1 紀錄下次購買項目'!$A:$A,0)+'2-1-2 data.csv'!J$1-1)),"")</f>
        <v/>
      </c>
      <c r="K1624" s="6" t="str">
        <f>_xlfn.IFNA(IF(K$1&gt;$C1624,"",INDEX('2-1-1 紀錄下次購買項目'!$C:$C,MATCH('2-1-2 data.csv'!$A1624,'2-1-1 紀錄下次購買項目'!$A:$A,0)+'2-1-2 data.csv'!K$1-1)),"")</f>
        <v/>
      </c>
      <c r="L1624" s="6" t="str">
        <f>_xlfn.IFNA(IF(L$1&gt;$C1624,"",INDEX('2-1-1 紀錄下次購買項目'!$C:$C,MATCH('2-1-2 data.csv'!$A1624,'2-1-1 紀錄下次購買項目'!$A:$A,0)+'2-1-2 data.csv'!L$1-1)),"")</f>
        <v/>
      </c>
      <c r="M1624" s="6" t="str">
        <f>_xlfn.IFNA(IF(M$1&gt;$C1624,"",INDEX('2-1-1 紀錄下次購買項目'!$C:$C,MATCH('2-1-2 data.csv'!$A1624,'2-1-1 紀錄下次購買項目'!$A:$A,0)+'2-1-2 data.csv'!M$1-1)),"")</f>
        <v/>
      </c>
      <c r="N1624" s="6" t="str">
        <f>_xlfn.IFNA(IF(N$1&gt;$C1624,"",INDEX('2-1-1 紀錄下次購買項目'!$C:$C,MATCH('2-1-2 data.csv'!$A1624,'2-1-1 紀錄下次購買項目'!$A:$A,0)+'2-1-2 data.csv'!N$1-1)),"")</f>
        <v/>
      </c>
    </row>
    <row r="1625" spans="1:14">
      <c r="A1625" s="6">
        <v>27418</v>
      </c>
      <c r="B1625" s="6">
        <v>5690</v>
      </c>
      <c r="C1625" s="6">
        <v>2</v>
      </c>
      <c r="D1625" s="6">
        <v>1</v>
      </c>
      <c r="E1625" s="6" t="str">
        <f>_xlfn.IFNA(IF(E$1&gt;$C1625,"",INDEX('2-1-1 紀錄下次購買項目'!$C:$C,MATCH('2-1-2 data.csv'!$A1625,'2-1-1 紀錄下次購買項目'!$A:$A,0)+'2-1-2 data.csv'!E$1-1)),"")</f>
        <v>HP墨水</v>
      </c>
      <c r="F1625" s="6" t="str">
        <f>_xlfn.IFNA(IF(F$1&gt;$C1625,"",INDEX('2-1-1 紀錄下次購買項目'!$C:$C,MATCH('2-1-2 data.csv'!$A1625,'2-1-1 紀錄下次購買項目'!$A:$A,0)+'2-1-2 data.csv'!F$1-1)),"")</f>
        <v>記憶卡</v>
      </c>
      <c r="G1625" s="6" t="str">
        <f>_xlfn.IFNA(IF(G$1&gt;$C1625,"",INDEX('2-1-1 紀錄下次購買項目'!$C:$C,MATCH('2-1-2 data.csv'!$A1625,'2-1-1 紀錄下次購買項目'!$A:$A,0)+'2-1-2 data.csv'!G$1-1)),"")</f>
        <v/>
      </c>
      <c r="H1625" s="6" t="str">
        <f>_xlfn.IFNA(IF(H$1&gt;$C1625,"",INDEX('2-1-1 紀錄下次購買項目'!$C:$C,MATCH('2-1-2 data.csv'!$A1625,'2-1-1 紀錄下次購買項目'!$A:$A,0)+'2-1-2 data.csv'!H$1-1)),"")</f>
        <v/>
      </c>
      <c r="I1625" s="6" t="str">
        <f>_xlfn.IFNA(IF(I$1&gt;$C1625,"",INDEX('2-1-1 紀錄下次購買項目'!$C:$C,MATCH('2-1-2 data.csv'!$A1625,'2-1-1 紀錄下次購買項目'!$A:$A,0)+'2-1-2 data.csv'!I$1-1)),"")</f>
        <v/>
      </c>
      <c r="J1625" s="6" t="str">
        <f>_xlfn.IFNA(IF(J$1&gt;$C1625,"",INDEX('2-1-1 紀錄下次購買項目'!$C:$C,MATCH('2-1-2 data.csv'!$A1625,'2-1-1 紀錄下次購買項目'!$A:$A,0)+'2-1-2 data.csv'!J$1-1)),"")</f>
        <v/>
      </c>
      <c r="K1625" s="6" t="str">
        <f>_xlfn.IFNA(IF(K$1&gt;$C1625,"",INDEX('2-1-1 紀錄下次購買項目'!$C:$C,MATCH('2-1-2 data.csv'!$A1625,'2-1-1 紀錄下次購買項目'!$A:$A,0)+'2-1-2 data.csv'!K$1-1)),"")</f>
        <v/>
      </c>
      <c r="L1625" s="6" t="str">
        <f>_xlfn.IFNA(IF(L$1&gt;$C1625,"",INDEX('2-1-1 紀錄下次購買項目'!$C:$C,MATCH('2-1-2 data.csv'!$A1625,'2-1-1 紀錄下次購買項目'!$A:$A,0)+'2-1-2 data.csv'!L$1-1)),"")</f>
        <v/>
      </c>
      <c r="M1625" s="6" t="str">
        <f>_xlfn.IFNA(IF(M$1&gt;$C1625,"",INDEX('2-1-1 紀錄下次購買項目'!$C:$C,MATCH('2-1-2 data.csv'!$A1625,'2-1-1 紀錄下次購買項目'!$A:$A,0)+'2-1-2 data.csv'!M$1-1)),"")</f>
        <v/>
      </c>
      <c r="N1625" s="6" t="str">
        <f>_xlfn.IFNA(IF(N$1&gt;$C1625,"",INDEX('2-1-1 紀錄下次購買項目'!$C:$C,MATCH('2-1-2 data.csv'!$A1625,'2-1-1 紀錄下次購買項目'!$A:$A,0)+'2-1-2 data.csv'!N$1-1)),"")</f>
        <v/>
      </c>
    </row>
    <row r="1626" spans="1:14">
      <c r="A1626" s="6">
        <v>31950</v>
      </c>
      <c r="B1626" s="6">
        <v>5690</v>
      </c>
      <c r="C1626" s="6">
        <v>1</v>
      </c>
      <c r="D1626" s="6">
        <v>0</v>
      </c>
      <c r="E1626" s="6" t="str">
        <f>_xlfn.IFNA(IF(E$1&gt;$C1626,"",INDEX('2-1-1 紀錄下次購買項目'!$C:$C,MATCH('2-1-2 data.csv'!$A1626,'2-1-1 紀錄下次購買項目'!$A:$A,0)+'2-1-2 data.csv'!E$1-1)),"")</f>
        <v>鍵盤</v>
      </c>
      <c r="F1626" s="6" t="str">
        <f>_xlfn.IFNA(IF(F$1&gt;$C1626,"",INDEX('2-1-1 紀錄下次購買項目'!$C:$C,MATCH('2-1-2 data.csv'!$A1626,'2-1-1 紀錄下次購買項目'!$A:$A,0)+'2-1-2 data.csv'!F$1-1)),"")</f>
        <v/>
      </c>
      <c r="G1626" s="6" t="str">
        <f>_xlfn.IFNA(IF(G$1&gt;$C1626,"",INDEX('2-1-1 紀錄下次購買項目'!$C:$C,MATCH('2-1-2 data.csv'!$A1626,'2-1-1 紀錄下次購買項目'!$A:$A,0)+'2-1-2 data.csv'!G$1-1)),"")</f>
        <v/>
      </c>
      <c r="H1626" s="6" t="str">
        <f>_xlfn.IFNA(IF(H$1&gt;$C1626,"",INDEX('2-1-1 紀錄下次購買項目'!$C:$C,MATCH('2-1-2 data.csv'!$A1626,'2-1-1 紀錄下次購買項目'!$A:$A,0)+'2-1-2 data.csv'!H$1-1)),"")</f>
        <v/>
      </c>
      <c r="I1626" s="6" t="str">
        <f>_xlfn.IFNA(IF(I$1&gt;$C1626,"",INDEX('2-1-1 紀錄下次購買項目'!$C:$C,MATCH('2-1-2 data.csv'!$A1626,'2-1-1 紀錄下次購買項目'!$A:$A,0)+'2-1-2 data.csv'!I$1-1)),"")</f>
        <v/>
      </c>
      <c r="J1626" s="6" t="str">
        <f>_xlfn.IFNA(IF(J$1&gt;$C1626,"",INDEX('2-1-1 紀錄下次購買項目'!$C:$C,MATCH('2-1-2 data.csv'!$A1626,'2-1-1 紀錄下次購買項目'!$A:$A,0)+'2-1-2 data.csv'!J$1-1)),"")</f>
        <v/>
      </c>
      <c r="K1626" s="6" t="str">
        <f>_xlfn.IFNA(IF(K$1&gt;$C1626,"",INDEX('2-1-1 紀錄下次購買項目'!$C:$C,MATCH('2-1-2 data.csv'!$A1626,'2-1-1 紀錄下次購買項目'!$A:$A,0)+'2-1-2 data.csv'!K$1-1)),"")</f>
        <v/>
      </c>
      <c r="L1626" s="6" t="str">
        <f>_xlfn.IFNA(IF(L$1&gt;$C1626,"",INDEX('2-1-1 紀錄下次購買項目'!$C:$C,MATCH('2-1-2 data.csv'!$A1626,'2-1-1 紀錄下次購買項目'!$A:$A,0)+'2-1-2 data.csv'!L$1-1)),"")</f>
        <v/>
      </c>
      <c r="M1626" s="6" t="str">
        <f>_xlfn.IFNA(IF(M$1&gt;$C1626,"",INDEX('2-1-1 紀錄下次購買項目'!$C:$C,MATCH('2-1-2 data.csv'!$A1626,'2-1-1 紀錄下次購買項目'!$A:$A,0)+'2-1-2 data.csv'!M$1-1)),"")</f>
        <v/>
      </c>
      <c r="N1626" s="6" t="str">
        <f>_xlfn.IFNA(IF(N$1&gt;$C1626,"",INDEX('2-1-1 紀錄下次購買項目'!$C:$C,MATCH('2-1-2 data.csv'!$A1626,'2-1-1 紀錄下次購買項目'!$A:$A,0)+'2-1-2 data.csv'!N$1-1)),"")</f>
        <v/>
      </c>
    </row>
    <row r="1627" spans="1:14">
      <c r="A1627" s="6">
        <v>27424</v>
      </c>
      <c r="B1627" s="6">
        <v>5697</v>
      </c>
      <c r="C1627" s="6">
        <v>3</v>
      </c>
      <c r="D1627" s="6">
        <v>3</v>
      </c>
      <c r="E1627" s="6" t="str">
        <f>_xlfn.IFNA(IF(E$1&gt;$C1627,"",INDEX('2-1-1 紀錄下次購買項目'!$C:$C,MATCH('2-1-2 data.csv'!$A1627,'2-1-1 紀錄下次購買項目'!$A:$A,0)+'2-1-2 data.csv'!E$1-1)),"")</f>
        <v>其他費用</v>
      </c>
      <c r="F1627" s="6" t="str">
        <f>_xlfn.IFNA(IF(F$1&gt;$C1627,"",INDEX('2-1-1 紀錄下次購買項目'!$C:$C,MATCH('2-1-2 data.csv'!$A1627,'2-1-1 紀錄下次購買項目'!$A:$A,0)+'2-1-2 data.csv'!F$1-1)),"")</f>
        <v>會員贈品</v>
      </c>
      <c r="G1627" s="6" t="str">
        <f>_xlfn.IFNA(IF(G$1&gt;$C1627,"",INDEX('2-1-1 紀錄下次購買項目'!$C:$C,MATCH('2-1-2 data.csv'!$A1627,'2-1-1 紀錄下次購買項目'!$A:$A,0)+'2-1-2 data.csv'!G$1-1)),"")</f>
        <v>會員補卡</v>
      </c>
      <c r="H1627" s="6" t="str">
        <f>_xlfn.IFNA(IF(H$1&gt;$C1627,"",INDEX('2-1-1 紀錄下次購買項目'!$C:$C,MATCH('2-1-2 data.csv'!$A1627,'2-1-1 紀錄下次購買項目'!$A:$A,0)+'2-1-2 data.csv'!H$1-1)),"")</f>
        <v/>
      </c>
      <c r="I1627" s="6" t="str">
        <f>_xlfn.IFNA(IF(I$1&gt;$C1627,"",INDEX('2-1-1 紀錄下次購買項目'!$C:$C,MATCH('2-1-2 data.csv'!$A1627,'2-1-1 紀錄下次購買項目'!$A:$A,0)+'2-1-2 data.csv'!I$1-1)),"")</f>
        <v/>
      </c>
      <c r="J1627" s="6" t="str">
        <f>_xlfn.IFNA(IF(J$1&gt;$C1627,"",INDEX('2-1-1 紀錄下次購買項目'!$C:$C,MATCH('2-1-2 data.csv'!$A1627,'2-1-1 紀錄下次購買項目'!$A:$A,0)+'2-1-2 data.csv'!J$1-1)),"")</f>
        <v/>
      </c>
      <c r="K1627" s="6" t="str">
        <f>_xlfn.IFNA(IF(K$1&gt;$C1627,"",INDEX('2-1-1 紀錄下次購買項目'!$C:$C,MATCH('2-1-2 data.csv'!$A1627,'2-1-1 紀錄下次購買項目'!$A:$A,0)+'2-1-2 data.csv'!K$1-1)),"")</f>
        <v/>
      </c>
      <c r="L1627" s="6" t="str">
        <f>_xlfn.IFNA(IF(L$1&gt;$C1627,"",INDEX('2-1-1 紀錄下次購買項目'!$C:$C,MATCH('2-1-2 data.csv'!$A1627,'2-1-1 紀錄下次購買項目'!$A:$A,0)+'2-1-2 data.csv'!L$1-1)),"")</f>
        <v/>
      </c>
      <c r="M1627" s="6" t="str">
        <f>_xlfn.IFNA(IF(M$1&gt;$C1627,"",INDEX('2-1-1 紀錄下次購買項目'!$C:$C,MATCH('2-1-2 data.csv'!$A1627,'2-1-1 紀錄下次購買項目'!$A:$A,0)+'2-1-2 data.csv'!M$1-1)),"")</f>
        <v/>
      </c>
      <c r="N1627" s="6" t="str">
        <f>_xlfn.IFNA(IF(N$1&gt;$C1627,"",INDEX('2-1-1 紀錄下次購買項目'!$C:$C,MATCH('2-1-2 data.csv'!$A1627,'2-1-1 紀錄下次購買項目'!$A:$A,0)+'2-1-2 data.csv'!N$1-1)),"")</f>
        <v/>
      </c>
    </row>
    <row r="1628" spans="1:14">
      <c r="A1628" s="6">
        <v>28510</v>
      </c>
      <c r="B1628" s="6">
        <v>5697</v>
      </c>
      <c r="C1628" s="6">
        <v>3</v>
      </c>
      <c r="D1628" s="6">
        <v>1</v>
      </c>
      <c r="E1628" s="6" t="str">
        <f>_xlfn.IFNA(IF(E$1&gt;$C1628,"",INDEX('2-1-1 紀錄下次購買項目'!$C:$C,MATCH('2-1-2 data.csv'!$A1628,'2-1-1 紀錄下次購買項目'!$A:$A,0)+'2-1-2 data.csv'!E$1-1)),"")</f>
        <v>筆記型電腦</v>
      </c>
      <c r="F1628" s="6" t="str">
        <f>_xlfn.IFNA(IF(F$1&gt;$C1628,"",INDEX('2-1-1 紀錄下次購買項目'!$C:$C,MATCH('2-1-2 data.csv'!$A1628,'2-1-1 紀錄下次購買項目'!$A:$A,0)+'2-1-2 data.csv'!F$1-1)),"")</f>
        <v>家電安裝費</v>
      </c>
      <c r="G1628" s="6" t="str">
        <f>_xlfn.IFNA(IF(G$1&gt;$C1628,"",INDEX('2-1-1 紀錄下次購買項目'!$C:$C,MATCH('2-1-2 data.csv'!$A1628,'2-1-1 紀錄下次購買項目'!$A:$A,0)+'2-1-2 data.csv'!G$1-1)),"")</f>
        <v>整理耗材</v>
      </c>
      <c r="H1628" s="6" t="str">
        <f>_xlfn.IFNA(IF(H$1&gt;$C1628,"",INDEX('2-1-1 紀錄下次購買項目'!$C:$C,MATCH('2-1-2 data.csv'!$A1628,'2-1-1 紀錄下次購買項目'!$A:$A,0)+'2-1-2 data.csv'!H$1-1)),"")</f>
        <v/>
      </c>
      <c r="I1628" s="6" t="str">
        <f>_xlfn.IFNA(IF(I$1&gt;$C1628,"",INDEX('2-1-1 紀錄下次購買項目'!$C:$C,MATCH('2-1-2 data.csv'!$A1628,'2-1-1 紀錄下次購買項目'!$A:$A,0)+'2-1-2 data.csv'!I$1-1)),"")</f>
        <v/>
      </c>
      <c r="J1628" s="6" t="str">
        <f>_xlfn.IFNA(IF(J$1&gt;$C1628,"",INDEX('2-1-1 紀錄下次購買項目'!$C:$C,MATCH('2-1-2 data.csv'!$A1628,'2-1-1 紀錄下次購買項目'!$A:$A,0)+'2-1-2 data.csv'!J$1-1)),"")</f>
        <v/>
      </c>
      <c r="K1628" s="6" t="str">
        <f>_xlfn.IFNA(IF(K$1&gt;$C1628,"",INDEX('2-1-1 紀錄下次購買項目'!$C:$C,MATCH('2-1-2 data.csv'!$A1628,'2-1-1 紀錄下次購買項目'!$A:$A,0)+'2-1-2 data.csv'!K$1-1)),"")</f>
        <v/>
      </c>
      <c r="L1628" s="6" t="str">
        <f>_xlfn.IFNA(IF(L$1&gt;$C1628,"",INDEX('2-1-1 紀錄下次購買項目'!$C:$C,MATCH('2-1-2 data.csv'!$A1628,'2-1-1 紀錄下次購買項目'!$A:$A,0)+'2-1-2 data.csv'!L$1-1)),"")</f>
        <v/>
      </c>
      <c r="M1628" s="6" t="str">
        <f>_xlfn.IFNA(IF(M$1&gt;$C1628,"",INDEX('2-1-1 紀錄下次購買項目'!$C:$C,MATCH('2-1-2 data.csv'!$A1628,'2-1-1 紀錄下次購買項目'!$A:$A,0)+'2-1-2 data.csv'!M$1-1)),"")</f>
        <v/>
      </c>
      <c r="N1628" s="6" t="str">
        <f>_xlfn.IFNA(IF(N$1&gt;$C1628,"",INDEX('2-1-1 紀錄下次購買項目'!$C:$C,MATCH('2-1-2 data.csv'!$A1628,'2-1-1 紀錄下次購買項目'!$A:$A,0)+'2-1-2 data.csv'!N$1-1)),"")</f>
        <v/>
      </c>
    </row>
    <row r="1629" spans="1:14">
      <c r="A1629" s="6">
        <v>33297</v>
      </c>
      <c r="B1629" s="6">
        <v>5697</v>
      </c>
      <c r="C1629" s="6">
        <v>1</v>
      </c>
      <c r="D1629" s="6">
        <v>1</v>
      </c>
      <c r="E1629" s="6" t="str">
        <f>_xlfn.IFNA(IF(E$1&gt;$C1629,"",INDEX('2-1-1 紀錄下次購買項目'!$C:$C,MATCH('2-1-2 data.csv'!$A1629,'2-1-1 紀錄下次購買項目'!$A:$A,0)+'2-1-2 data.csv'!E$1-1)),"")</f>
        <v>記憶卡</v>
      </c>
      <c r="F1629" s="6" t="str">
        <f>_xlfn.IFNA(IF(F$1&gt;$C1629,"",INDEX('2-1-1 紀錄下次購買項目'!$C:$C,MATCH('2-1-2 data.csv'!$A1629,'2-1-1 紀錄下次購買項目'!$A:$A,0)+'2-1-2 data.csv'!F$1-1)),"")</f>
        <v/>
      </c>
      <c r="G1629" s="6" t="str">
        <f>_xlfn.IFNA(IF(G$1&gt;$C1629,"",INDEX('2-1-1 紀錄下次購買項目'!$C:$C,MATCH('2-1-2 data.csv'!$A1629,'2-1-1 紀錄下次購買項目'!$A:$A,0)+'2-1-2 data.csv'!G$1-1)),"")</f>
        <v/>
      </c>
      <c r="H1629" s="6" t="str">
        <f>_xlfn.IFNA(IF(H$1&gt;$C1629,"",INDEX('2-1-1 紀錄下次購買項目'!$C:$C,MATCH('2-1-2 data.csv'!$A1629,'2-1-1 紀錄下次購買項目'!$A:$A,0)+'2-1-2 data.csv'!H$1-1)),"")</f>
        <v/>
      </c>
      <c r="I1629" s="6" t="str">
        <f>_xlfn.IFNA(IF(I$1&gt;$C1629,"",INDEX('2-1-1 紀錄下次購買項目'!$C:$C,MATCH('2-1-2 data.csv'!$A1629,'2-1-1 紀錄下次購買項目'!$A:$A,0)+'2-1-2 data.csv'!I$1-1)),"")</f>
        <v/>
      </c>
      <c r="J1629" s="6" t="str">
        <f>_xlfn.IFNA(IF(J$1&gt;$C1629,"",INDEX('2-1-1 紀錄下次購買項目'!$C:$C,MATCH('2-1-2 data.csv'!$A1629,'2-1-1 紀錄下次購買項目'!$A:$A,0)+'2-1-2 data.csv'!J$1-1)),"")</f>
        <v/>
      </c>
      <c r="K1629" s="6" t="str">
        <f>_xlfn.IFNA(IF(K$1&gt;$C1629,"",INDEX('2-1-1 紀錄下次購買項目'!$C:$C,MATCH('2-1-2 data.csv'!$A1629,'2-1-1 紀錄下次購買項目'!$A:$A,0)+'2-1-2 data.csv'!K$1-1)),"")</f>
        <v/>
      </c>
      <c r="L1629" s="6" t="str">
        <f>_xlfn.IFNA(IF(L$1&gt;$C1629,"",INDEX('2-1-1 紀錄下次購買項目'!$C:$C,MATCH('2-1-2 data.csv'!$A1629,'2-1-1 紀錄下次購買項目'!$A:$A,0)+'2-1-2 data.csv'!L$1-1)),"")</f>
        <v/>
      </c>
      <c r="M1629" s="6" t="str">
        <f>_xlfn.IFNA(IF(M$1&gt;$C1629,"",INDEX('2-1-1 紀錄下次購買項目'!$C:$C,MATCH('2-1-2 data.csv'!$A1629,'2-1-1 紀錄下次購買項目'!$A:$A,0)+'2-1-2 data.csv'!M$1-1)),"")</f>
        <v/>
      </c>
      <c r="N1629" s="6" t="str">
        <f>_xlfn.IFNA(IF(N$1&gt;$C1629,"",INDEX('2-1-1 紀錄下次購買項目'!$C:$C,MATCH('2-1-2 data.csv'!$A1629,'2-1-1 紀錄下次購買項目'!$A:$A,0)+'2-1-2 data.csv'!N$1-1)),"")</f>
        <v/>
      </c>
    </row>
    <row r="1630" spans="1:14">
      <c r="A1630" s="6">
        <v>36322</v>
      </c>
      <c r="B1630" s="6">
        <v>5697</v>
      </c>
      <c r="C1630" s="6">
        <v>1</v>
      </c>
      <c r="D1630" s="6">
        <v>1</v>
      </c>
      <c r="E1630" s="6" t="str">
        <f>_xlfn.IFNA(IF(E$1&gt;$C1630,"",INDEX('2-1-1 紀錄下次購買項目'!$C:$C,MATCH('2-1-2 data.csv'!$A1630,'2-1-1 紀錄下次購買項目'!$A:$A,0)+'2-1-2 data.csv'!E$1-1)),"")</f>
        <v>USB 儲存碟</v>
      </c>
      <c r="F1630" s="6" t="str">
        <f>_xlfn.IFNA(IF(F$1&gt;$C1630,"",INDEX('2-1-1 紀錄下次購買項目'!$C:$C,MATCH('2-1-2 data.csv'!$A1630,'2-1-1 紀錄下次購買項目'!$A:$A,0)+'2-1-2 data.csv'!F$1-1)),"")</f>
        <v/>
      </c>
      <c r="G1630" s="6" t="str">
        <f>_xlfn.IFNA(IF(G$1&gt;$C1630,"",INDEX('2-1-1 紀錄下次購買項目'!$C:$C,MATCH('2-1-2 data.csv'!$A1630,'2-1-1 紀錄下次購買項目'!$A:$A,0)+'2-1-2 data.csv'!G$1-1)),"")</f>
        <v/>
      </c>
      <c r="H1630" s="6" t="str">
        <f>_xlfn.IFNA(IF(H$1&gt;$C1630,"",INDEX('2-1-1 紀錄下次購買項目'!$C:$C,MATCH('2-1-2 data.csv'!$A1630,'2-1-1 紀錄下次購買項目'!$A:$A,0)+'2-1-2 data.csv'!H$1-1)),"")</f>
        <v/>
      </c>
      <c r="I1630" s="6" t="str">
        <f>_xlfn.IFNA(IF(I$1&gt;$C1630,"",INDEX('2-1-1 紀錄下次購買項目'!$C:$C,MATCH('2-1-2 data.csv'!$A1630,'2-1-1 紀錄下次購買項目'!$A:$A,0)+'2-1-2 data.csv'!I$1-1)),"")</f>
        <v/>
      </c>
      <c r="J1630" s="6" t="str">
        <f>_xlfn.IFNA(IF(J$1&gt;$C1630,"",INDEX('2-1-1 紀錄下次購買項目'!$C:$C,MATCH('2-1-2 data.csv'!$A1630,'2-1-1 紀錄下次購買項目'!$A:$A,0)+'2-1-2 data.csv'!J$1-1)),"")</f>
        <v/>
      </c>
      <c r="K1630" s="6" t="str">
        <f>_xlfn.IFNA(IF(K$1&gt;$C1630,"",INDEX('2-1-1 紀錄下次購買項目'!$C:$C,MATCH('2-1-2 data.csv'!$A1630,'2-1-1 紀錄下次購買項目'!$A:$A,0)+'2-1-2 data.csv'!K$1-1)),"")</f>
        <v/>
      </c>
      <c r="L1630" s="6" t="str">
        <f>_xlfn.IFNA(IF(L$1&gt;$C1630,"",INDEX('2-1-1 紀錄下次購買項目'!$C:$C,MATCH('2-1-2 data.csv'!$A1630,'2-1-1 紀錄下次購買項目'!$A:$A,0)+'2-1-2 data.csv'!L$1-1)),"")</f>
        <v/>
      </c>
      <c r="M1630" s="6" t="str">
        <f>_xlfn.IFNA(IF(M$1&gt;$C1630,"",INDEX('2-1-1 紀錄下次購買項目'!$C:$C,MATCH('2-1-2 data.csv'!$A1630,'2-1-1 紀錄下次購買項目'!$A:$A,0)+'2-1-2 data.csv'!M$1-1)),"")</f>
        <v/>
      </c>
      <c r="N1630" s="6" t="str">
        <f>_xlfn.IFNA(IF(N$1&gt;$C1630,"",INDEX('2-1-1 紀錄下次購買項目'!$C:$C,MATCH('2-1-2 data.csv'!$A1630,'2-1-1 紀錄下次購買項目'!$A:$A,0)+'2-1-2 data.csv'!N$1-1)),"")</f>
        <v/>
      </c>
    </row>
    <row r="1631" spans="1:14">
      <c r="A1631" s="6">
        <v>56214</v>
      </c>
      <c r="B1631" s="6">
        <v>5697</v>
      </c>
      <c r="C1631" s="6">
        <v>1</v>
      </c>
      <c r="D1631" s="6">
        <v>2</v>
      </c>
      <c r="E1631" s="6" t="str">
        <f>_xlfn.IFNA(IF(E$1&gt;$C1631,"",INDEX('2-1-1 紀錄下次購買項目'!$C:$C,MATCH('2-1-2 data.csv'!$A1631,'2-1-1 紀錄下次購買項目'!$A:$A,0)+'2-1-2 data.csv'!E$1-1)),"")</f>
        <v>整理耗材</v>
      </c>
      <c r="F1631" s="6" t="str">
        <f>_xlfn.IFNA(IF(F$1&gt;$C1631,"",INDEX('2-1-1 紀錄下次購買項目'!$C:$C,MATCH('2-1-2 data.csv'!$A1631,'2-1-1 紀錄下次購買項目'!$A:$A,0)+'2-1-2 data.csv'!F$1-1)),"")</f>
        <v/>
      </c>
      <c r="G1631" s="6" t="str">
        <f>_xlfn.IFNA(IF(G$1&gt;$C1631,"",INDEX('2-1-1 紀錄下次購買項目'!$C:$C,MATCH('2-1-2 data.csv'!$A1631,'2-1-1 紀錄下次購買項目'!$A:$A,0)+'2-1-2 data.csv'!G$1-1)),"")</f>
        <v/>
      </c>
      <c r="H1631" s="6" t="str">
        <f>_xlfn.IFNA(IF(H$1&gt;$C1631,"",INDEX('2-1-1 紀錄下次購買項目'!$C:$C,MATCH('2-1-2 data.csv'!$A1631,'2-1-1 紀錄下次購買項目'!$A:$A,0)+'2-1-2 data.csv'!H$1-1)),"")</f>
        <v/>
      </c>
      <c r="I1631" s="6" t="str">
        <f>_xlfn.IFNA(IF(I$1&gt;$C1631,"",INDEX('2-1-1 紀錄下次購買項目'!$C:$C,MATCH('2-1-2 data.csv'!$A1631,'2-1-1 紀錄下次購買項目'!$A:$A,0)+'2-1-2 data.csv'!I$1-1)),"")</f>
        <v/>
      </c>
      <c r="J1631" s="6" t="str">
        <f>_xlfn.IFNA(IF(J$1&gt;$C1631,"",INDEX('2-1-1 紀錄下次購買項目'!$C:$C,MATCH('2-1-2 data.csv'!$A1631,'2-1-1 紀錄下次購買項目'!$A:$A,0)+'2-1-2 data.csv'!J$1-1)),"")</f>
        <v/>
      </c>
      <c r="K1631" s="6" t="str">
        <f>_xlfn.IFNA(IF(K$1&gt;$C1631,"",INDEX('2-1-1 紀錄下次購買項目'!$C:$C,MATCH('2-1-2 data.csv'!$A1631,'2-1-1 紀錄下次購買項目'!$A:$A,0)+'2-1-2 data.csv'!K$1-1)),"")</f>
        <v/>
      </c>
      <c r="L1631" s="6" t="str">
        <f>_xlfn.IFNA(IF(L$1&gt;$C1631,"",INDEX('2-1-1 紀錄下次購買項目'!$C:$C,MATCH('2-1-2 data.csv'!$A1631,'2-1-1 紀錄下次購買項目'!$A:$A,0)+'2-1-2 data.csv'!L$1-1)),"")</f>
        <v/>
      </c>
      <c r="M1631" s="6" t="str">
        <f>_xlfn.IFNA(IF(M$1&gt;$C1631,"",INDEX('2-1-1 紀錄下次購買項目'!$C:$C,MATCH('2-1-2 data.csv'!$A1631,'2-1-1 紀錄下次購買項目'!$A:$A,0)+'2-1-2 data.csv'!M$1-1)),"")</f>
        <v/>
      </c>
      <c r="N1631" s="6" t="str">
        <f>_xlfn.IFNA(IF(N$1&gt;$C1631,"",INDEX('2-1-1 紀錄下次購買項目'!$C:$C,MATCH('2-1-2 data.csv'!$A1631,'2-1-1 紀錄下次購買項目'!$A:$A,0)+'2-1-2 data.csv'!N$1-1)),"")</f>
        <v/>
      </c>
    </row>
    <row r="1632" spans="1:14">
      <c r="A1632" s="6">
        <v>71070</v>
      </c>
      <c r="B1632" s="6">
        <v>5697</v>
      </c>
      <c r="C1632" s="6">
        <v>2</v>
      </c>
      <c r="D1632" s="6">
        <v>1</v>
      </c>
      <c r="E1632" s="6" t="str">
        <f>_xlfn.IFNA(IF(E$1&gt;$C1632,"",INDEX('2-1-1 紀錄下次購買項目'!$C:$C,MATCH('2-1-2 data.csv'!$A1632,'2-1-1 紀錄下次購買項目'!$A:$A,0)+'2-1-2 data.csv'!E$1-1)),"")</f>
        <v>30公升以下微電腦微波爐</v>
      </c>
      <c r="F1632" s="6" t="str">
        <f>_xlfn.IFNA(IF(F$1&gt;$C1632,"",INDEX('2-1-1 紀錄下次購買項目'!$C:$C,MATCH('2-1-2 data.csv'!$A1632,'2-1-1 紀錄下次購買項目'!$A:$A,0)+'2-1-2 data.csv'!F$1-1)),"")</f>
        <v>DVD光碟機</v>
      </c>
      <c r="G1632" s="6" t="str">
        <f>_xlfn.IFNA(IF(G$1&gt;$C1632,"",INDEX('2-1-1 紀錄下次購買項目'!$C:$C,MATCH('2-1-2 data.csv'!$A1632,'2-1-1 紀錄下次購買項目'!$A:$A,0)+'2-1-2 data.csv'!G$1-1)),"")</f>
        <v/>
      </c>
      <c r="H1632" s="6" t="str">
        <f>_xlfn.IFNA(IF(H$1&gt;$C1632,"",INDEX('2-1-1 紀錄下次購買項目'!$C:$C,MATCH('2-1-2 data.csv'!$A1632,'2-1-1 紀錄下次購買項目'!$A:$A,0)+'2-1-2 data.csv'!H$1-1)),"")</f>
        <v/>
      </c>
      <c r="I1632" s="6" t="str">
        <f>_xlfn.IFNA(IF(I$1&gt;$C1632,"",INDEX('2-1-1 紀錄下次購買項目'!$C:$C,MATCH('2-1-2 data.csv'!$A1632,'2-1-1 紀錄下次購買項目'!$A:$A,0)+'2-1-2 data.csv'!I$1-1)),"")</f>
        <v/>
      </c>
      <c r="J1632" s="6" t="str">
        <f>_xlfn.IFNA(IF(J$1&gt;$C1632,"",INDEX('2-1-1 紀錄下次購買項目'!$C:$C,MATCH('2-1-2 data.csv'!$A1632,'2-1-1 紀錄下次購買項目'!$A:$A,0)+'2-1-2 data.csv'!J$1-1)),"")</f>
        <v/>
      </c>
      <c r="K1632" s="6" t="str">
        <f>_xlfn.IFNA(IF(K$1&gt;$C1632,"",INDEX('2-1-1 紀錄下次購買項目'!$C:$C,MATCH('2-1-2 data.csv'!$A1632,'2-1-1 紀錄下次購買項目'!$A:$A,0)+'2-1-2 data.csv'!K$1-1)),"")</f>
        <v/>
      </c>
      <c r="L1632" s="6" t="str">
        <f>_xlfn.IFNA(IF(L$1&gt;$C1632,"",INDEX('2-1-1 紀錄下次購買項目'!$C:$C,MATCH('2-1-2 data.csv'!$A1632,'2-1-1 紀錄下次購買項目'!$A:$A,0)+'2-1-2 data.csv'!L$1-1)),"")</f>
        <v/>
      </c>
      <c r="M1632" s="6" t="str">
        <f>_xlfn.IFNA(IF(M$1&gt;$C1632,"",INDEX('2-1-1 紀錄下次購買項目'!$C:$C,MATCH('2-1-2 data.csv'!$A1632,'2-1-1 紀錄下次購買項目'!$A:$A,0)+'2-1-2 data.csv'!M$1-1)),"")</f>
        <v/>
      </c>
      <c r="N1632" s="6" t="str">
        <f>_xlfn.IFNA(IF(N$1&gt;$C1632,"",INDEX('2-1-1 紀錄下次購買項目'!$C:$C,MATCH('2-1-2 data.csv'!$A1632,'2-1-1 紀錄下次購買項目'!$A:$A,0)+'2-1-2 data.csv'!N$1-1)),"")</f>
        <v/>
      </c>
    </row>
    <row r="1633" spans="1:14">
      <c r="A1633" s="6">
        <v>74091</v>
      </c>
      <c r="B1633" s="6">
        <v>5697</v>
      </c>
      <c r="C1633" s="6">
        <v>1</v>
      </c>
      <c r="D1633" s="6">
        <v>2</v>
      </c>
      <c r="E1633" s="6" t="str">
        <f>_xlfn.IFNA(IF(E$1&gt;$C1633,"",INDEX('2-1-1 紀錄下次購買項目'!$C:$C,MATCH('2-1-2 data.csv'!$A1633,'2-1-1 紀錄下次購買項目'!$A:$A,0)+'2-1-2 data.csv'!E$1-1)),"")</f>
        <v>線材</v>
      </c>
      <c r="F1633" s="6" t="str">
        <f>_xlfn.IFNA(IF(F$1&gt;$C1633,"",INDEX('2-1-1 紀錄下次購買項目'!$C:$C,MATCH('2-1-2 data.csv'!$A1633,'2-1-1 紀錄下次購買項目'!$A:$A,0)+'2-1-2 data.csv'!F$1-1)),"")</f>
        <v/>
      </c>
      <c r="G1633" s="6" t="str">
        <f>_xlfn.IFNA(IF(G$1&gt;$C1633,"",INDEX('2-1-1 紀錄下次購買項目'!$C:$C,MATCH('2-1-2 data.csv'!$A1633,'2-1-1 紀錄下次購買項目'!$A:$A,0)+'2-1-2 data.csv'!G$1-1)),"")</f>
        <v/>
      </c>
      <c r="H1633" s="6" t="str">
        <f>_xlfn.IFNA(IF(H$1&gt;$C1633,"",INDEX('2-1-1 紀錄下次購買項目'!$C:$C,MATCH('2-1-2 data.csv'!$A1633,'2-1-1 紀錄下次購買項目'!$A:$A,0)+'2-1-2 data.csv'!H$1-1)),"")</f>
        <v/>
      </c>
      <c r="I1633" s="6" t="str">
        <f>_xlfn.IFNA(IF(I$1&gt;$C1633,"",INDEX('2-1-1 紀錄下次購買項目'!$C:$C,MATCH('2-1-2 data.csv'!$A1633,'2-1-1 紀錄下次購買項目'!$A:$A,0)+'2-1-2 data.csv'!I$1-1)),"")</f>
        <v/>
      </c>
      <c r="J1633" s="6" t="str">
        <f>_xlfn.IFNA(IF(J$1&gt;$C1633,"",INDEX('2-1-1 紀錄下次購買項目'!$C:$C,MATCH('2-1-2 data.csv'!$A1633,'2-1-1 紀錄下次購買項目'!$A:$A,0)+'2-1-2 data.csv'!J$1-1)),"")</f>
        <v/>
      </c>
      <c r="K1633" s="6" t="str">
        <f>_xlfn.IFNA(IF(K$1&gt;$C1633,"",INDEX('2-1-1 紀錄下次購買項目'!$C:$C,MATCH('2-1-2 data.csv'!$A1633,'2-1-1 紀錄下次購買項目'!$A:$A,0)+'2-1-2 data.csv'!K$1-1)),"")</f>
        <v/>
      </c>
      <c r="L1633" s="6" t="str">
        <f>_xlfn.IFNA(IF(L$1&gt;$C1633,"",INDEX('2-1-1 紀錄下次購買項目'!$C:$C,MATCH('2-1-2 data.csv'!$A1633,'2-1-1 紀錄下次購買項目'!$A:$A,0)+'2-1-2 data.csv'!L$1-1)),"")</f>
        <v/>
      </c>
      <c r="M1633" s="6" t="str">
        <f>_xlfn.IFNA(IF(M$1&gt;$C1633,"",INDEX('2-1-1 紀錄下次購買項目'!$C:$C,MATCH('2-1-2 data.csv'!$A1633,'2-1-1 紀錄下次購買項目'!$A:$A,0)+'2-1-2 data.csv'!M$1-1)),"")</f>
        <v/>
      </c>
      <c r="N1633" s="6" t="str">
        <f>_xlfn.IFNA(IF(N$1&gt;$C1633,"",INDEX('2-1-1 紀錄下次購買項目'!$C:$C,MATCH('2-1-2 data.csv'!$A1633,'2-1-1 紀錄下次購買項目'!$A:$A,0)+'2-1-2 data.csv'!N$1-1)),"")</f>
        <v/>
      </c>
    </row>
    <row r="1634" spans="1:14">
      <c r="A1634" s="6">
        <v>77173</v>
      </c>
      <c r="B1634" s="6">
        <v>5697</v>
      </c>
      <c r="C1634" s="6">
        <v>2</v>
      </c>
      <c r="D1634" s="6">
        <v>0</v>
      </c>
      <c r="E1634" s="6" t="str">
        <f>_xlfn.IFNA(IF(E$1&gt;$C1634,"",INDEX('2-1-1 紀錄下次購買項目'!$C:$C,MATCH('2-1-2 data.csv'!$A1634,'2-1-1 紀錄下次購買項目'!$A:$A,0)+'2-1-2 data.csv'!E$1-1)),"")</f>
        <v>線材</v>
      </c>
      <c r="F1634" s="6" t="str">
        <f>_xlfn.IFNA(IF(F$1&gt;$C1634,"",INDEX('2-1-1 紀錄下次購買項目'!$C:$C,MATCH('2-1-2 data.csv'!$A1634,'2-1-1 紀錄下次購買項目'!$A:$A,0)+'2-1-2 data.csv'!F$1-1)),"")</f>
        <v>有線光學鼠</v>
      </c>
      <c r="G1634" s="6" t="str">
        <f>_xlfn.IFNA(IF(G$1&gt;$C1634,"",INDEX('2-1-1 紀錄下次購買項目'!$C:$C,MATCH('2-1-2 data.csv'!$A1634,'2-1-1 紀錄下次購買項目'!$A:$A,0)+'2-1-2 data.csv'!G$1-1)),"")</f>
        <v/>
      </c>
      <c r="H1634" s="6" t="str">
        <f>_xlfn.IFNA(IF(H$1&gt;$C1634,"",INDEX('2-1-1 紀錄下次購買項目'!$C:$C,MATCH('2-1-2 data.csv'!$A1634,'2-1-1 紀錄下次購買項目'!$A:$A,0)+'2-1-2 data.csv'!H$1-1)),"")</f>
        <v/>
      </c>
      <c r="I1634" s="6" t="str">
        <f>_xlfn.IFNA(IF(I$1&gt;$C1634,"",INDEX('2-1-1 紀錄下次購買項目'!$C:$C,MATCH('2-1-2 data.csv'!$A1634,'2-1-1 紀錄下次購買項目'!$A:$A,0)+'2-1-2 data.csv'!I$1-1)),"")</f>
        <v/>
      </c>
      <c r="J1634" s="6" t="str">
        <f>_xlfn.IFNA(IF(J$1&gt;$C1634,"",INDEX('2-1-1 紀錄下次購買項目'!$C:$C,MATCH('2-1-2 data.csv'!$A1634,'2-1-1 紀錄下次購買項目'!$A:$A,0)+'2-1-2 data.csv'!J$1-1)),"")</f>
        <v/>
      </c>
      <c r="K1634" s="6" t="str">
        <f>_xlfn.IFNA(IF(K$1&gt;$C1634,"",INDEX('2-1-1 紀錄下次購買項目'!$C:$C,MATCH('2-1-2 data.csv'!$A1634,'2-1-1 紀錄下次購買項目'!$A:$A,0)+'2-1-2 data.csv'!K$1-1)),"")</f>
        <v/>
      </c>
      <c r="L1634" s="6" t="str">
        <f>_xlfn.IFNA(IF(L$1&gt;$C1634,"",INDEX('2-1-1 紀錄下次購買項目'!$C:$C,MATCH('2-1-2 data.csv'!$A1634,'2-1-1 紀錄下次購買項目'!$A:$A,0)+'2-1-2 data.csv'!L$1-1)),"")</f>
        <v/>
      </c>
      <c r="M1634" s="6" t="str">
        <f>_xlfn.IFNA(IF(M$1&gt;$C1634,"",INDEX('2-1-1 紀錄下次購買項目'!$C:$C,MATCH('2-1-2 data.csv'!$A1634,'2-1-1 紀錄下次購買項目'!$A:$A,0)+'2-1-2 data.csv'!M$1-1)),"")</f>
        <v/>
      </c>
      <c r="N1634" s="6" t="str">
        <f>_xlfn.IFNA(IF(N$1&gt;$C1634,"",INDEX('2-1-1 紀錄下次購買項目'!$C:$C,MATCH('2-1-2 data.csv'!$A1634,'2-1-1 紀錄下次購買項目'!$A:$A,0)+'2-1-2 data.csv'!N$1-1)),"")</f>
        <v/>
      </c>
    </row>
    <row r="1635" spans="1:14">
      <c r="A1635" s="6">
        <v>27432</v>
      </c>
      <c r="B1635" s="6">
        <v>5705</v>
      </c>
      <c r="C1635" s="6">
        <v>5</v>
      </c>
      <c r="D1635" s="6">
        <v>2</v>
      </c>
      <c r="E1635" s="6" t="str">
        <f>_xlfn.IFNA(IF(E$1&gt;$C1635,"",INDEX('2-1-1 紀錄下次購買項目'!$C:$C,MATCH('2-1-2 data.csv'!$A1635,'2-1-1 紀錄下次購買項目'!$A:$A,0)+'2-1-2 data.csv'!E$1-1)),"")</f>
        <v>其他費用</v>
      </c>
      <c r="F1635" s="6" t="str">
        <f>_xlfn.IFNA(IF(F$1&gt;$C1635,"",INDEX('2-1-1 紀錄下次購買項目'!$C:$C,MATCH('2-1-2 data.csv'!$A1635,'2-1-1 紀錄下次購買項目'!$A:$A,0)+'2-1-2 data.csv'!F$1-1)),"")</f>
        <v>會員贈品</v>
      </c>
      <c r="G1635" s="6" t="str">
        <f>_xlfn.IFNA(IF(G$1&gt;$C1635,"",INDEX('2-1-1 紀錄下次購買項目'!$C:$C,MATCH('2-1-2 data.csv'!$A1635,'2-1-1 紀錄下次購買項目'!$A:$A,0)+'2-1-2 data.csv'!G$1-1)),"")</f>
        <v>會員補卡</v>
      </c>
      <c r="H1635" s="6" t="str">
        <f>_xlfn.IFNA(IF(H$1&gt;$C1635,"",INDEX('2-1-1 紀錄下次購買項目'!$C:$C,MATCH('2-1-2 data.csv'!$A1635,'2-1-1 紀錄下次購買項目'!$A:$A,0)+'2-1-2 data.csv'!H$1-1)),"")</f>
        <v>數位相機</v>
      </c>
      <c r="I1635" s="6" t="str">
        <f>_xlfn.IFNA(IF(I$1&gt;$C1635,"",INDEX('2-1-1 紀錄下次購買項目'!$C:$C,MATCH('2-1-2 data.csv'!$A1635,'2-1-1 紀錄下次購買項目'!$A:$A,0)+'2-1-2 data.csv'!I$1-1)),"")</f>
        <v>記憶卡</v>
      </c>
      <c r="J1635" s="6" t="str">
        <f>_xlfn.IFNA(IF(J$1&gt;$C1635,"",INDEX('2-1-1 紀錄下次購買項目'!$C:$C,MATCH('2-1-2 data.csv'!$A1635,'2-1-1 紀錄下次購買項目'!$A:$A,0)+'2-1-2 data.csv'!J$1-1)),"")</f>
        <v/>
      </c>
      <c r="K1635" s="6" t="str">
        <f>_xlfn.IFNA(IF(K$1&gt;$C1635,"",INDEX('2-1-1 紀錄下次購買項目'!$C:$C,MATCH('2-1-2 data.csv'!$A1635,'2-1-1 紀錄下次購買項目'!$A:$A,0)+'2-1-2 data.csv'!K$1-1)),"")</f>
        <v/>
      </c>
      <c r="L1635" s="6" t="str">
        <f>_xlfn.IFNA(IF(L$1&gt;$C1635,"",INDEX('2-1-1 紀錄下次購買項目'!$C:$C,MATCH('2-1-2 data.csv'!$A1635,'2-1-1 紀錄下次購買項目'!$A:$A,0)+'2-1-2 data.csv'!L$1-1)),"")</f>
        <v/>
      </c>
      <c r="M1635" s="6" t="str">
        <f>_xlfn.IFNA(IF(M$1&gt;$C1635,"",INDEX('2-1-1 紀錄下次購買項目'!$C:$C,MATCH('2-1-2 data.csv'!$A1635,'2-1-1 紀錄下次購買項目'!$A:$A,0)+'2-1-2 data.csv'!M$1-1)),"")</f>
        <v/>
      </c>
      <c r="N1635" s="6" t="str">
        <f>_xlfn.IFNA(IF(N$1&gt;$C1635,"",INDEX('2-1-1 紀錄下次購買項目'!$C:$C,MATCH('2-1-2 data.csv'!$A1635,'2-1-1 紀錄下次購買項目'!$A:$A,0)+'2-1-2 data.csv'!N$1-1)),"")</f>
        <v/>
      </c>
    </row>
    <row r="1636" spans="1:14">
      <c r="A1636" s="6">
        <v>48283</v>
      </c>
      <c r="B1636" s="6">
        <v>5705</v>
      </c>
      <c r="C1636" s="6">
        <v>2</v>
      </c>
      <c r="D1636" s="6">
        <v>2</v>
      </c>
      <c r="E1636" s="6" t="str">
        <f>_xlfn.IFNA(IF(E$1&gt;$C1636,"",INDEX('2-1-1 紀錄下次購買項目'!$C:$C,MATCH('2-1-2 data.csv'!$A1636,'2-1-1 紀錄下次購買項目'!$A:$A,0)+'2-1-2 data.csv'!E$1-1)),"")</f>
        <v>家電安裝費</v>
      </c>
      <c r="F1636" s="6" t="str">
        <f>_xlfn.IFNA(IF(F$1&gt;$C1636,"",INDEX('2-1-1 紀錄下次購買項目'!$C:$C,MATCH('2-1-2 data.csv'!$A1636,'2-1-1 紀錄下次購買項目'!$A:$A,0)+'2-1-2 data.csv'!F$1-1)),"")</f>
        <v>家電維修費</v>
      </c>
      <c r="G1636" s="6" t="str">
        <f>_xlfn.IFNA(IF(G$1&gt;$C1636,"",INDEX('2-1-1 紀錄下次購買項目'!$C:$C,MATCH('2-1-2 data.csv'!$A1636,'2-1-1 紀錄下次購買項目'!$A:$A,0)+'2-1-2 data.csv'!G$1-1)),"")</f>
        <v/>
      </c>
      <c r="H1636" s="6" t="str">
        <f>_xlfn.IFNA(IF(H$1&gt;$C1636,"",INDEX('2-1-1 紀錄下次購買項目'!$C:$C,MATCH('2-1-2 data.csv'!$A1636,'2-1-1 紀錄下次購買項目'!$A:$A,0)+'2-1-2 data.csv'!H$1-1)),"")</f>
        <v/>
      </c>
      <c r="I1636" s="6" t="str">
        <f>_xlfn.IFNA(IF(I$1&gt;$C1636,"",INDEX('2-1-1 紀錄下次購買項目'!$C:$C,MATCH('2-1-2 data.csv'!$A1636,'2-1-1 紀錄下次購買項目'!$A:$A,0)+'2-1-2 data.csv'!I$1-1)),"")</f>
        <v/>
      </c>
      <c r="J1636" s="6" t="str">
        <f>_xlfn.IFNA(IF(J$1&gt;$C1636,"",INDEX('2-1-1 紀錄下次購買項目'!$C:$C,MATCH('2-1-2 data.csv'!$A1636,'2-1-1 紀錄下次購買項目'!$A:$A,0)+'2-1-2 data.csv'!J$1-1)),"")</f>
        <v/>
      </c>
      <c r="K1636" s="6" t="str">
        <f>_xlfn.IFNA(IF(K$1&gt;$C1636,"",INDEX('2-1-1 紀錄下次購買項目'!$C:$C,MATCH('2-1-2 data.csv'!$A1636,'2-1-1 紀錄下次購買項目'!$A:$A,0)+'2-1-2 data.csv'!K$1-1)),"")</f>
        <v/>
      </c>
      <c r="L1636" s="6" t="str">
        <f>_xlfn.IFNA(IF(L$1&gt;$C1636,"",INDEX('2-1-1 紀錄下次購買項目'!$C:$C,MATCH('2-1-2 data.csv'!$A1636,'2-1-1 紀錄下次購買項目'!$A:$A,0)+'2-1-2 data.csv'!L$1-1)),"")</f>
        <v/>
      </c>
      <c r="M1636" s="6" t="str">
        <f>_xlfn.IFNA(IF(M$1&gt;$C1636,"",INDEX('2-1-1 紀錄下次購買項目'!$C:$C,MATCH('2-1-2 data.csv'!$A1636,'2-1-1 紀錄下次購買項目'!$A:$A,0)+'2-1-2 data.csv'!M$1-1)),"")</f>
        <v/>
      </c>
      <c r="N1636" s="6" t="str">
        <f>_xlfn.IFNA(IF(N$1&gt;$C1636,"",INDEX('2-1-1 紀錄下次購買項目'!$C:$C,MATCH('2-1-2 data.csv'!$A1636,'2-1-1 紀錄下次購買項目'!$A:$A,0)+'2-1-2 data.csv'!N$1-1)),"")</f>
        <v/>
      </c>
    </row>
    <row r="1637" spans="1:14">
      <c r="A1637" s="6">
        <v>79453</v>
      </c>
      <c r="B1637" s="6">
        <v>5705</v>
      </c>
      <c r="C1637" s="6">
        <v>2</v>
      </c>
      <c r="D1637" s="6">
        <v>0</v>
      </c>
      <c r="E1637" s="6" t="str">
        <f>_xlfn.IFNA(IF(E$1&gt;$C1637,"",INDEX('2-1-1 紀錄下次購買項目'!$C:$C,MATCH('2-1-2 data.csv'!$A1637,'2-1-1 紀錄下次購買項目'!$A:$A,0)+'2-1-2 data.csv'!E$1-1)),"")</f>
        <v>數位MP3隨身聽</v>
      </c>
      <c r="F1637" s="6" t="str">
        <f>_xlfn.IFNA(IF(F$1&gt;$C1637,"",INDEX('2-1-1 紀錄下次購買項目'!$C:$C,MATCH('2-1-2 data.csv'!$A1637,'2-1-1 紀錄下次購買項目'!$A:$A,0)+'2-1-2 data.csv'!F$1-1)),"")</f>
        <v>USB 儲存碟</v>
      </c>
      <c r="G1637" s="6" t="str">
        <f>_xlfn.IFNA(IF(G$1&gt;$C1637,"",INDEX('2-1-1 紀錄下次購買項目'!$C:$C,MATCH('2-1-2 data.csv'!$A1637,'2-1-1 紀錄下次購買項目'!$A:$A,0)+'2-1-2 data.csv'!G$1-1)),"")</f>
        <v/>
      </c>
      <c r="H1637" s="6" t="str">
        <f>_xlfn.IFNA(IF(H$1&gt;$C1637,"",INDEX('2-1-1 紀錄下次購買項目'!$C:$C,MATCH('2-1-2 data.csv'!$A1637,'2-1-1 紀錄下次購買項目'!$A:$A,0)+'2-1-2 data.csv'!H$1-1)),"")</f>
        <v/>
      </c>
      <c r="I1637" s="6" t="str">
        <f>_xlfn.IFNA(IF(I$1&gt;$C1637,"",INDEX('2-1-1 紀錄下次購買項目'!$C:$C,MATCH('2-1-2 data.csv'!$A1637,'2-1-1 紀錄下次購買項目'!$A:$A,0)+'2-1-2 data.csv'!I$1-1)),"")</f>
        <v/>
      </c>
      <c r="J1637" s="6" t="str">
        <f>_xlfn.IFNA(IF(J$1&gt;$C1637,"",INDEX('2-1-1 紀錄下次購買項目'!$C:$C,MATCH('2-1-2 data.csv'!$A1637,'2-1-1 紀錄下次購買項目'!$A:$A,0)+'2-1-2 data.csv'!J$1-1)),"")</f>
        <v/>
      </c>
      <c r="K1637" s="6" t="str">
        <f>_xlfn.IFNA(IF(K$1&gt;$C1637,"",INDEX('2-1-1 紀錄下次購買項目'!$C:$C,MATCH('2-1-2 data.csv'!$A1637,'2-1-1 紀錄下次購買項目'!$A:$A,0)+'2-1-2 data.csv'!K$1-1)),"")</f>
        <v/>
      </c>
      <c r="L1637" s="6" t="str">
        <f>_xlfn.IFNA(IF(L$1&gt;$C1637,"",INDEX('2-1-1 紀錄下次購買項目'!$C:$C,MATCH('2-1-2 data.csv'!$A1637,'2-1-1 紀錄下次購買項目'!$A:$A,0)+'2-1-2 data.csv'!L$1-1)),"")</f>
        <v/>
      </c>
      <c r="M1637" s="6" t="str">
        <f>_xlfn.IFNA(IF(M$1&gt;$C1637,"",INDEX('2-1-1 紀錄下次購買項目'!$C:$C,MATCH('2-1-2 data.csv'!$A1637,'2-1-1 紀錄下次購買項目'!$A:$A,0)+'2-1-2 data.csv'!M$1-1)),"")</f>
        <v/>
      </c>
      <c r="N1637" s="6" t="str">
        <f>_xlfn.IFNA(IF(N$1&gt;$C1637,"",INDEX('2-1-1 紀錄下次購買項目'!$C:$C,MATCH('2-1-2 data.csv'!$A1637,'2-1-1 紀錄下次購買項目'!$A:$A,0)+'2-1-2 data.csv'!N$1-1)),"")</f>
        <v/>
      </c>
    </row>
    <row r="1638" spans="1:14">
      <c r="A1638" s="6">
        <v>28113</v>
      </c>
      <c r="B1638" s="6">
        <v>5764</v>
      </c>
      <c r="C1638" s="6">
        <v>3</v>
      </c>
      <c r="D1638" s="6">
        <v>1</v>
      </c>
      <c r="E1638" s="6" t="str">
        <f>_xlfn.IFNA(IF(E$1&gt;$C1638,"",INDEX('2-1-1 紀錄下次購買項目'!$C:$C,MATCH('2-1-2 data.csv'!$A1638,'2-1-1 紀錄下次購買項目'!$A:$A,0)+'2-1-2 data.csv'!E$1-1)),"")</f>
        <v>其他費用</v>
      </c>
      <c r="F1638" s="6" t="str">
        <f>_xlfn.IFNA(IF(F$1&gt;$C1638,"",INDEX('2-1-1 紀錄下次購買項目'!$C:$C,MATCH('2-1-2 data.csv'!$A1638,'2-1-1 紀錄下次購買項目'!$A:$A,0)+'2-1-2 data.csv'!F$1-1)),"")</f>
        <v>會員贈品</v>
      </c>
      <c r="G1638" s="6" t="str">
        <f>_xlfn.IFNA(IF(G$1&gt;$C1638,"",INDEX('2-1-1 紀錄下次購買項目'!$C:$C,MATCH('2-1-2 data.csv'!$A1638,'2-1-1 紀錄下次購買項目'!$A:$A,0)+'2-1-2 data.csv'!G$1-1)),"")</f>
        <v>會員補卡</v>
      </c>
      <c r="H1638" s="6" t="str">
        <f>_xlfn.IFNA(IF(H$1&gt;$C1638,"",INDEX('2-1-1 紀錄下次購買項目'!$C:$C,MATCH('2-1-2 data.csv'!$A1638,'2-1-1 紀錄下次購買項目'!$A:$A,0)+'2-1-2 data.csv'!H$1-1)),"")</f>
        <v/>
      </c>
      <c r="I1638" s="6" t="str">
        <f>_xlfn.IFNA(IF(I$1&gt;$C1638,"",INDEX('2-1-1 紀錄下次購買項目'!$C:$C,MATCH('2-1-2 data.csv'!$A1638,'2-1-1 紀錄下次購買項目'!$A:$A,0)+'2-1-2 data.csv'!I$1-1)),"")</f>
        <v/>
      </c>
      <c r="J1638" s="6" t="str">
        <f>_xlfn.IFNA(IF(J$1&gt;$C1638,"",INDEX('2-1-1 紀錄下次購買項目'!$C:$C,MATCH('2-1-2 data.csv'!$A1638,'2-1-1 紀錄下次購買項目'!$A:$A,0)+'2-1-2 data.csv'!J$1-1)),"")</f>
        <v/>
      </c>
      <c r="K1638" s="6" t="str">
        <f>_xlfn.IFNA(IF(K$1&gt;$C1638,"",INDEX('2-1-1 紀錄下次購買項目'!$C:$C,MATCH('2-1-2 data.csv'!$A1638,'2-1-1 紀錄下次購買項目'!$A:$A,0)+'2-1-2 data.csv'!K$1-1)),"")</f>
        <v/>
      </c>
      <c r="L1638" s="6" t="str">
        <f>_xlfn.IFNA(IF(L$1&gt;$C1638,"",INDEX('2-1-1 紀錄下次購買項目'!$C:$C,MATCH('2-1-2 data.csv'!$A1638,'2-1-1 紀錄下次購買項目'!$A:$A,0)+'2-1-2 data.csv'!L$1-1)),"")</f>
        <v/>
      </c>
      <c r="M1638" s="6" t="str">
        <f>_xlfn.IFNA(IF(M$1&gt;$C1638,"",INDEX('2-1-1 紀錄下次購買項目'!$C:$C,MATCH('2-1-2 data.csv'!$A1638,'2-1-1 紀錄下次購買項目'!$A:$A,0)+'2-1-2 data.csv'!M$1-1)),"")</f>
        <v/>
      </c>
      <c r="N1638" s="6" t="str">
        <f>_xlfn.IFNA(IF(N$1&gt;$C1638,"",INDEX('2-1-1 紀錄下次購買項目'!$C:$C,MATCH('2-1-2 data.csv'!$A1638,'2-1-1 紀錄下次購買項目'!$A:$A,0)+'2-1-2 data.csv'!N$1-1)),"")</f>
        <v/>
      </c>
    </row>
    <row r="1639" spans="1:14">
      <c r="A1639" s="6">
        <v>48284</v>
      </c>
      <c r="B1639" s="6">
        <v>5764</v>
      </c>
      <c r="C1639" s="6">
        <v>1</v>
      </c>
      <c r="D1639" s="6">
        <v>1</v>
      </c>
      <c r="E1639" s="6" t="str">
        <f>_xlfn.IFNA(IF(E$1&gt;$C1639,"",INDEX('2-1-1 紀錄下次購買項目'!$C:$C,MATCH('2-1-2 data.csv'!$A1639,'2-1-1 紀錄下次購買項目'!$A:$A,0)+'2-1-2 data.csv'!E$1-1)),"")</f>
        <v>30公升以下微電腦微波爐</v>
      </c>
      <c r="F1639" s="6" t="str">
        <f>_xlfn.IFNA(IF(F$1&gt;$C1639,"",INDEX('2-1-1 紀錄下次購買項目'!$C:$C,MATCH('2-1-2 data.csv'!$A1639,'2-1-1 紀錄下次購買項目'!$A:$A,0)+'2-1-2 data.csv'!F$1-1)),"")</f>
        <v/>
      </c>
      <c r="G1639" s="6" t="str">
        <f>_xlfn.IFNA(IF(G$1&gt;$C1639,"",INDEX('2-1-1 紀錄下次購買項目'!$C:$C,MATCH('2-1-2 data.csv'!$A1639,'2-1-1 紀錄下次購買項目'!$A:$A,0)+'2-1-2 data.csv'!G$1-1)),"")</f>
        <v/>
      </c>
      <c r="H1639" s="6" t="str">
        <f>_xlfn.IFNA(IF(H$1&gt;$C1639,"",INDEX('2-1-1 紀錄下次購買項目'!$C:$C,MATCH('2-1-2 data.csv'!$A1639,'2-1-1 紀錄下次購買項目'!$A:$A,0)+'2-1-2 data.csv'!H$1-1)),"")</f>
        <v/>
      </c>
      <c r="I1639" s="6" t="str">
        <f>_xlfn.IFNA(IF(I$1&gt;$C1639,"",INDEX('2-1-1 紀錄下次購買項目'!$C:$C,MATCH('2-1-2 data.csv'!$A1639,'2-1-1 紀錄下次購買項目'!$A:$A,0)+'2-1-2 data.csv'!I$1-1)),"")</f>
        <v/>
      </c>
      <c r="J1639" s="6" t="str">
        <f>_xlfn.IFNA(IF(J$1&gt;$C1639,"",INDEX('2-1-1 紀錄下次購買項目'!$C:$C,MATCH('2-1-2 data.csv'!$A1639,'2-1-1 紀錄下次購買項目'!$A:$A,0)+'2-1-2 data.csv'!J$1-1)),"")</f>
        <v/>
      </c>
      <c r="K1639" s="6" t="str">
        <f>_xlfn.IFNA(IF(K$1&gt;$C1639,"",INDEX('2-1-1 紀錄下次購買項目'!$C:$C,MATCH('2-1-2 data.csv'!$A1639,'2-1-1 紀錄下次購買項目'!$A:$A,0)+'2-1-2 data.csv'!K$1-1)),"")</f>
        <v/>
      </c>
      <c r="L1639" s="6" t="str">
        <f>_xlfn.IFNA(IF(L$1&gt;$C1639,"",INDEX('2-1-1 紀錄下次購買項目'!$C:$C,MATCH('2-1-2 data.csv'!$A1639,'2-1-1 紀錄下次購買項目'!$A:$A,0)+'2-1-2 data.csv'!L$1-1)),"")</f>
        <v/>
      </c>
      <c r="M1639" s="6" t="str">
        <f>_xlfn.IFNA(IF(M$1&gt;$C1639,"",INDEX('2-1-1 紀錄下次購買項目'!$C:$C,MATCH('2-1-2 data.csv'!$A1639,'2-1-1 紀錄下次購買項目'!$A:$A,0)+'2-1-2 data.csv'!M$1-1)),"")</f>
        <v/>
      </c>
      <c r="N1639" s="6" t="str">
        <f>_xlfn.IFNA(IF(N$1&gt;$C1639,"",INDEX('2-1-1 紀錄下次購買項目'!$C:$C,MATCH('2-1-2 data.csv'!$A1639,'2-1-1 紀錄下次購買項目'!$A:$A,0)+'2-1-2 data.csv'!N$1-1)),"")</f>
        <v/>
      </c>
    </row>
    <row r="1640" spans="1:14">
      <c r="A1640" s="6">
        <v>48931</v>
      </c>
      <c r="B1640" s="6">
        <v>5764</v>
      </c>
      <c r="C1640" s="6">
        <v>1</v>
      </c>
      <c r="D1640" s="6">
        <v>1</v>
      </c>
      <c r="E1640" s="6" t="str">
        <f>_xlfn.IFNA(IF(E$1&gt;$C1640,"",INDEX('2-1-1 紀錄下次購買項目'!$C:$C,MATCH('2-1-2 data.csv'!$A1640,'2-1-1 紀錄下次購買項目'!$A:$A,0)+'2-1-2 data.csv'!E$1-1)),"")</f>
        <v>讀卡機/轉接卡</v>
      </c>
      <c r="F1640" s="6" t="str">
        <f>_xlfn.IFNA(IF(F$1&gt;$C1640,"",INDEX('2-1-1 紀錄下次購買項目'!$C:$C,MATCH('2-1-2 data.csv'!$A1640,'2-1-1 紀錄下次購買項目'!$A:$A,0)+'2-1-2 data.csv'!F$1-1)),"")</f>
        <v/>
      </c>
      <c r="G1640" s="6" t="str">
        <f>_xlfn.IFNA(IF(G$1&gt;$C1640,"",INDEX('2-1-1 紀錄下次購買項目'!$C:$C,MATCH('2-1-2 data.csv'!$A1640,'2-1-1 紀錄下次購買項目'!$A:$A,0)+'2-1-2 data.csv'!G$1-1)),"")</f>
        <v/>
      </c>
      <c r="H1640" s="6" t="str">
        <f>_xlfn.IFNA(IF(H$1&gt;$C1640,"",INDEX('2-1-1 紀錄下次購買項目'!$C:$C,MATCH('2-1-2 data.csv'!$A1640,'2-1-1 紀錄下次購買項目'!$A:$A,0)+'2-1-2 data.csv'!H$1-1)),"")</f>
        <v/>
      </c>
      <c r="I1640" s="6" t="str">
        <f>_xlfn.IFNA(IF(I$1&gt;$C1640,"",INDEX('2-1-1 紀錄下次購買項目'!$C:$C,MATCH('2-1-2 data.csv'!$A1640,'2-1-1 紀錄下次購買項目'!$A:$A,0)+'2-1-2 data.csv'!I$1-1)),"")</f>
        <v/>
      </c>
      <c r="J1640" s="6" t="str">
        <f>_xlfn.IFNA(IF(J$1&gt;$C1640,"",INDEX('2-1-1 紀錄下次購買項目'!$C:$C,MATCH('2-1-2 data.csv'!$A1640,'2-1-1 紀錄下次購買項目'!$A:$A,0)+'2-1-2 data.csv'!J$1-1)),"")</f>
        <v/>
      </c>
      <c r="K1640" s="6" t="str">
        <f>_xlfn.IFNA(IF(K$1&gt;$C1640,"",INDEX('2-1-1 紀錄下次購買項目'!$C:$C,MATCH('2-1-2 data.csv'!$A1640,'2-1-1 紀錄下次購買項目'!$A:$A,0)+'2-1-2 data.csv'!K$1-1)),"")</f>
        <v/>
      </c>
      <c r="L1640" s="6" t="str">
        <f>_xlfn.IFNA(IF(L$1&gt;$C1640,"",INDEX('2-1-1 紀錄下次購買項目'!$C:$C,MATCH('2-1-2 data.csv'!$A1640,'2-1-1 紀錄下次購買項目'!$A:$A,0)+'2-1-2 data.csv'!L$1-1)),"")</f>
        <v/>
      </c>
      <c r="M1640" s="6" t="str">
        <f>_xlfn.IFNA(IF(M$1&gt;$C1640,"",INDEX('2-1-1 紀錄下次購買項目'!$C:$C,MATCH('2-1-2 data.csv'!$A1640,'2-1-1 紀錄下次購買項目'!$A:$A,0)+'2-1-2 data.csv'!M$1-1)),"")</f>
        <v/>
      </c>
      <c r="N1640" s="6" t="str">
        <f>_xlfn.IFNA(IF(N$1&gt;$C1640,"",INDEX('2-1-1 紀錄下次購買項目'!$C:$C,MATCH('2-1-2 data.csv'!$A1640,'2-1-1 紀錄下次購買項目'!$A:$A,0)+'2-1-2 data.csv'!N$1-1)),"")</f>
        <v/>
      </c>
    </row>
    <row r="1641" spans="1:14">
      <c r="A1641" s="6">
        <v>72092</v>
      </c>
      <c r="B1641" s="6">
        <v>5764</v>
      </c>
      <c r="C1641" s="6">
        <v>1</v>
      </c>
      <c r="D1641" s="6">
        <v>0</v>
      </c>
      <c r="E1641" s="6" t="str">
        <f>_xlfn.IFNA(IF(E$1&gt;$C1641,"",INDEX('2-1-1 紀錄下次購買項目'!$C:$C,MATCH('2-1-2 data.csv'!$A1641,'2-1-1 紀錄下次購買項目'!$A:$A,0)+'2-1-2 data.csv'!E$1-1)),"")</f>
        <v>線材</v>
      </c>
      <c r="F1641" s="6" t="str">
        <f>_xlfn.IFNA(IF(F$1&gt;$C1641,"",INDEX('2-1-1 紀錄下次購買項目'!$C:$C,MATCH('2-1-2 data.csv'!$A1641,'2-1-1 紀錄下次購買項目'!$A:$A,0)+'2-1-2 data.csv'!F$1-1)),"")</f>
        <v/>
      </c>
      <c r="G1641" s="6" t="str">
        <f>_xlfn.IFNA(IF(G$1&gt;$C1641,"",INDEX('2-1-1 紀錄下次購買項目'!$C:$C,MATCH('2-1-2 data.csv'!$A1641,'2-1-1 紀錄下次購買項目'!$A:$A,0)+'2-1-2 data.csv'!G$1-1)),"")</f>
        <v/>
      </c>
      <c r="H1641" s="6" t="str">
        <f>_xlfn.IFNA(IF(H$1&gt;$C1641,"",INDEX('2-1-1 紀錄下次購買項目'!$C:$C,MATCH('2-1-2 data.csv'!$A1641,'2-1-1 紀錄下次購買項目'!$A:$A,0)+'2-1-2 data.csv'!H$1-1)),"")</f>
        <v/>
      </c>
      <c r="I1641" s="6" t="str">
        <f>_xlfn.IFNA(IF(I$1&gt;$C1641,"",INDEX('2-1-1 紀錄下次購買項目'!$C:$C,MATCH('2-1-2 data.csv'!$A1641,'2-1-1 紀錄下次購買項目'!$A:$A,0)+'2-1-2 data.csv'!I$1-1)),"")</f>
        <v/>
      </c>
      <c r="J1641" s="6" t="str">
        <f>_xlfn.IFNA(IF(J$1&gt;$C1641,"",INDEX('2-1-1 紀錄下次購買項目'!$C:$C,MATCH('2-1-2 data.csv'!$A1641,'2-1-1 紀錄下次購買項目'!$A:$A,0)+'2-1-2 data.csv'!J$1-1)),"")</f>
        <v/>
      </c>
      <c r="K1641" s="6" t="str">
        <f>_xlfn.IFNA(IF(K$1&gt;$C1641,"",INDEX('2-1-1 紀錄下次購買項目'!$C:$C,MATCH('2-1-2 data.csv'!$A1641,'2-1-1 紀錄下次購買項目'!$A:$A,0)+'2-1-2 data.csv'!K$1-1)),"")</f>
        <v/>
      </c>
      <c r="L1641" s="6" t="str">
        <f>_xlfn.IFNA(IF(L$1&gt;$C1641,"",INDEX('2-1-1 紀錄下次購買項目'!$C:$C,MATCH('2-1-2 data.csv'!$A1641,'2-1-1 紀錄下次購買項目'!$A:$A,0)+'2-1-2 data.csv'!L$1-1)),"")</f>
        <v/>
      </c>
      <c r="M1641" s="6" t="str">
        <f>_xlfn.IFNA(IF(M$1&gt;$C1641,"",INDEX('2-1-1 紀錄下次購買項目'!$C:$C,MATCH('2-1-2 data.csv'!$A1641,'2-1-1 紀錄下次購買項目'!$A:$A,0)+'2-1-2 data.csv'!M$1-1)),"")</f>
        <v/>
      </c>
      <c r="N1641" s="6" t="str">
        <f>_xlfn.IFNA(IF(N$1&gt;$C1641,"",INDEX('2-1-1 紀錄下次購買項目'!$C:$C,MATCH('2-1-2 data.csv'!$A1641,'2-1-1 紀錄下次購買項目'!$A:$A,0)+'2-1-2 data.csv'!N$1-1)),"")</f>
        <v/>
      </c>
    </row>
    <row r="1642" spans="1:14">
      <c r="A1642" s="6">
        <v>28517</v>
      </c>
      <c r="B1642" s="6">
        <v>5781</v>
      </c>
      <c r="C1642" s="6">
        <v>3</v>
      </c>
      <c r="D1642" s="6">
        <v>1</v>
      </c>
      <c r="E1642" s="6" t="str">
        <f>_xlfn.IFNA(IF(E$1&gt;$C1642,"",INDEX('2-1-1 紀錄下次購買項目'!$C:$C,MATCH('2-1-2 data.csv'!$A1642,'2-1-1 紀錄下次購買項目'!$A:$A,0)+'2-1-2 data.csv'!E$1-1)),"")</f>
        <v>其他費用</v>
      </c>
      <c r="F1642" s="6" t="str">
        <f>_xlfn.IFNA(IF(F$1&gt;$C1642,"",INDEX('2-1-1 紀錄下次購買項目'!$C:$C,MATCH('2-1-2 data.csv'!$A1642,'2-1-1 紀錄下次購買項目'!$A:$A,0)+'2-1-2 data.csv'!F$1-1)),"")</f>
        <v>會員贈品</v>
      </c>
      <c r="G1642" s="6" t="str">
        <f>_xlfn.IFNA(IF(G$1&gt;$C1642,"",INDEX('2-1-1 紀錄下次購買項目'!$C:$C,MATCH('2-1-2 data.csv'!$A1642,'2-1-1 紀錄下次購買項目'!$A:$A,0)+'2-1-2 data.csv'!G$1-1)),"")</f>
        <v>會員補卡</v>
      </c>
      <c r="H1642" s="6" t="str">
        <f>_xlfn.IFNA(IF(H$1&gt;$C1642,"",INDEX('2-1-1 紀錄下次購買項目'!$C:$C,MATCH('2-1-2 data.csv'!$A1642,'2-1-1 紀錄下次購買項目'!$A:$A,0)+'2-1-2 data.csv'!H$1-1)),"")</f>
        <v/>
      </c>
      <c r="I1642" s="6" t="str">
        <f>_xlfn.IFNA(IF(I$1&gt;$C1642,"",INDEX('2-1-1 紀錄下次購買項目'!$C:$C,MATCH('2-1-2 data.csv'!$A1642,'2-1-1 紀錄下次購買項目'!$A:$A,0)+'2-1-2 data.csv'!I$1-1)),"")</f>
        <v/>
      </c>
      <c r="J1642" s="6" t="str">
        <f>_xlfn.IFNA(IF(J$1&gt;$C1642,"",INDEX('2-1-1 紀錄下次購買項目'!$C:$C,MATCH('2-1-2 data.csv'!$A1642,'2-1-1 紀錄下次購買項目'!$A:$A,0)+'2-1-2 data.csv'!J$1-1)),"")</f>
        <v/>
      </c>
      <c r="K1642" s="6" t="str">
        <f>_xlfn.IFNA(IF(K$1&gt;$C1642,"",INDEX('2-1-1 紀錄下次購買項目'!$C:$C,MATCH('2-1-2 data.csv'!$A1642,'2-1-1 紀錄下次購買項目'!$A:$A,0)+'2-1-2 data.csv'!K$1-1)),"")</f>
        <v/>
      </c>
      <c r="L1642" s="6" t="str">
        <f>_xlfn.IFNA(IF(L$1&gt;$C1642,"",INDEX('2-1-1 紀錄下次購買項目'!$C:$C,MATCH('2-1-2 data.csv'!$A1642,'2-1-1 紀錄下次購買項目'!$A:$A,0)+'2-1-2 data.csv'!L$1-1)),"")</f>
        <v/>
      </c>
      <c r="M1642" s="6" t="str">
        <f>_xlfn.IFNA(IF(M$1&gt;$C1642,"",INDEX('2-1-1 紀錄下次購買項目'!$C:$C,MATCH('2-1-2 data.csv'!$A1642,'2-1-1 紀錄下次購買項目'!$A:$A,0)+'2-1-2 data.csv'!M$1-1)),"")</f>
        <v/>
      </c>
      <c r="N1642" s="6" t="str">
        <f>_xlfn.IFNA(IF(N$1&gt;$C1642,"",INDEX('2-1-1 紀錄下次購買項目'!$C:$C,MATCH('2-1-2 data.csv'!$A1642,'2-1-1 紀錄下次購買項目'!$A:$A,0)+'2-1-2 data.csv'!N$1-1)),"")</f>
        <v/>
      </c>
    </row>
    <row r="1643" spans="1:14">
      <c r="A1643" s="6">
        <v>47340</v>
      </c>
      <c r="B1643" s="6">
        <v>5781</v>
      </c>
      <c r="C1643" s="6">
        <v>1</v>
      </c>
      <c r="D1643" s="6">
        <v>1</v>
      </c>
      <c r="E1643" s="6" t="str">
        <f>_xlfn.IFNA(IF(E$1&gt;$C1643,"",INDEX('2-1-1 紀錄下次購買項目'!$C:$C,MATCH('2-1-2 data.csv'!$A1643,'2-1-1 紀錄下次購買項目'!$A:$A,0)+'2-1-2 data.csv'!E$1-1)),"")</f>
        <v>DVD燒錄片</v>
      </c>
      <c r="F1643" s="6" t="str">
        <f>_xlfn.IFNA(IF(F$1&gt;$C1643,"",INDEX('2-1-1 紀錄下次購買項目'!$C:$C,MATCH('2-1-2 data.csv'!$A1643,'2-1-1 紀錄下次購買項目'!$A:$A,0)+'2-1-2 data.csv'!F$1-1)),"")</f>
        <v/>
      </c>
      <c r="G1643" s="6" t="str">
        <f>_xlfn.IFNA(IF(G$1&gt;$C1643,"",INDEX('2-1-1 紀錄下次購買項目'!$C:$C,MATCH('2-1-2 data.csv'!$A1643,'2-1-1 紀錄下次購買項目'!$A:$A,0)+'2-1-2 data.csv'!G$1-1)),"")</f>
        <v/>
      </c>
      <c r="H1643" s="6" t="str">
        <f>_xlfn.IFNA(IF(H$1&gt;$C1643,"",INDEX('2-1-1 紀錄下次購買項目'!$C:$C,MATCH('2-1-2 data.csv'!$A1643,'2-1-1 紀錄下次購買項目'!$A:$A,0)+'2-1-2 data.csv'!H$1-1)),"")</f>
        <v/>
      </c>
      <c r="I1643" s="6" t="str">
        <f>_xlfn.IFNA(IF(I$1&gt;$C1643,"",INDEX('2-1-1 紀錄下次購買項目'!$C:$C,MATCH('2-1-2 data.csv'!$A1643,'2-1-1 紀錄下次購買項目'!$A:$A,0)+'2-1-2 data.csv'!I$1-1)),"")</f>
        <v/>
      </c>
      <c r="J1643" s="6" t="str">
        <f>_xlfn.IFNA(IF(J$1&gt;$C1643,"",INDEX('2-1-1 紀錄下次購買項目'!$C:$C,MATCH('2-1-2 data.csv'!$A1643,'2-1-1 紀錄下次購買項目'!$A:$A,0)+'2-1-2 data.csv'!J$1-1)),"")</f>
        <v/>
      </c>
      <c r="K1643" s="6" t="str">
        <f>_xlfn.IFNA(IF(K$1&gt;$C1643,"",INDEX('2-1-1 紀錄下次購買項目'!$C:$C,MATCH('2-1-2 data.csv'!$A1643,'2-1-1 紀錄下次購買項目'!$A:$A,0)+'2-1-2 data.csv'!K$1-1)),"")</f>
        <v/>
      </c>
      <c r="L1643" s="6" t="str">
        <f>_xlfn.IFNA(IF(L$1&gt;$C1643,"",INDEX('2-1-1 紀錄下次購買項目'!$C:$C,MATCH('2-1-2 data.csv'!$A1643,'2-1-1 紀錄下次購買項目'!$A:$A,0)+'2-1-2 data.csv'!L$1-1)),"")</f>
        <v/>
      </c>
      <c r="M1643" s="6" t="str">
        <f>_xlfn.IFNA(IF(M$1&gt;$C1643,"",INDEX('2-1-1 紀錄下次購買項目'!$C:$C,MATCH('2-1-2 data.csv'!$A1643,'2-1-1 紀錄下次購買項目'!$A:$A,0)+'2-1-2 data.csv'!M$1-1)),"")</f>
        <v/>
      </c>
      <c r="N1643" s="6" t="str">
        <f>_xlfn.IFNA(IF(N$1&gt;$C1643,"",INDEX('2-1-1 紀錄下次購買項目'!$C:$C,MATCH('2-1-2 data.csv'!$A1643,'2-1-1 紀錄下次購買項目'!$A:$A,0)+'2-1-2 data.csv'!N$1-1)),"")</f>
        <v/>
      </c>
    </row>
    <row r="1644" spans="1:14">
      <c r="A1644" s="6">
        <v>47435</v>
      </c>
      <c r="B1644" s="6">
        <v>5781</v>
      </c>
      <c r="C1644" s="6">
        <v>1</v>
      </c>
      <c r="D1644" s="6">
        <v>2</v>
      </c>
      <c r="E1644" s="6" t="str">
        <f>_xlfn.IFNA(IF(E$1&gt;$C1644,"",INDEX('2-1-1 紀錄下次購買項目'!$C:$C,MATCH('2-1-2 data.csv'!$A1644,'2-1-1 紀錄下次購買項目'!$A:$A,0)+'2-1-2 data.csv'!E$1-1)),"")</f>
        <v>DVD燒錄片</v>
      </c>
      <c r="F1644" s="6" t="str">
        <f>_xlfn.IFNA(IF(F$1&gt;$C1644,"",INDEX('2-1-1 紀錄下次購買項目'!$C:$C,MATCH('2-1-2 data.csv'!$A1644,'2-1-1 紀錄下次購買項目'!$A:$A,0)+'2-1-2 data.csv'!F$1-1)),"")</f>
        <v/>
      </c>
      <c r="G1644" s="6" t="str">
        <f>_xlfn.IFNA(IF(G$1&gt;$C1644,"",INDEX('2-1-1 紀錄下次購買項目'!$C:$C,MATCH('2-1-2 data.csv'!$A1644,'2-1-1 紀錄下次購買項目'!$A:$A,0)+'2-1-2 data.csv'!G$1-1)),"")</f>
        <v/>
      </c>
      <c r="H1644" s="6" t="str">
        <f>_xlfn.IFNA(IF(H$1&gt;$C1644,"",INDEX('2-1-1 紀錄下次購買項目'!$C:$C,MATCH('2-1-2 data.csv'!$A1644,'2-1-1 紀錄下次購買項目'!$A:$A,0)+'2-1-2 data.csv'!H$1-1)),"")</f>
        <v/>
      </c>
      <c r="I1644" s="6" t="str">
        <f>_xlfn.IFNA(IF(I$1&gt;$C1644,"",INDEX('2-1-1 紀錄下次購買項目'!$C:$C,MATCH('2-1-2 data.csv'!$A1644,'2-1-1 紀錄下次購買項目'!$A:$A,0)+'2-1-2 data.csv'!I$1-1)),"")</f>
        <v/>
      </c>
      <c r="J1644" s="6" t="str">
        <f>_xlfn.IFNA(IF(J$1&gt;$C1644,"",INDEX('2-1-1 紀錄下次購買項目'!$C:$C,MATCH('2-1-2 data.csv'!$A1644,'2-1-1 紀錄下次購買項目'!$A:$A,0)+'2-1-2 data.csv'!J$1-1)),"")</f>
        <v/>
      </c>
      <c r="K1644" s="6" t="str">
        <f>_xlfn.IFNA(IF(K$1&gt;$C1644,"",INDEX('2-1-1 紀錄下次購買項目'!$C:$C,MATCH('2-1-2 data.csv'!$A1644,'2-1-1 紀錄下次購買項目'!$A:$A,0)+'2-1-2 data.csv'!K$1-1)),"")</f>
        <v/>
      </c>
      <c r="L1644" s="6" t="str">
        <f>_xlfn.IFNA(IF(L$1&gt;$C1644,"",INDEX('2-1-1 紀錄下次購買項目'!$C:$C,MATCH('2-1-2 data.csv'!$A1644,'2-1-1 紀錄下次購買項目'!$A:$A,0)+'2-1-2 data.csv'!L$1-1)),"")</f>
        <v/>
      </c>
      <c r="M1644" s="6" t="str">
        <f>_xlfn.IFNA(IF(M$1&gt;$C1644,"",INDEX('2-1-1 紀錄下次購買項目'!$C:$C,MATCH('2-1-2 data.csv'!$A1644,'2-1-1 紀錄下次購買項目'!$A:$A,0)+'2-1-2 data.csv'!M$1-1)),"")</f>
        <v/>
      </c>
      <c r="N1644" s="6" t="str">
        <f>_xlfn.IFNA(IF(N$1&gt;$C1644,"",INDEX('2-1-1 紀錄下次購買項目'!$C:$C,MATCH('2-1-2 data.csv'!$A1644,'2-1-1 紀錄下次購買項目'!$A:$A,0)+'2-1-2 data.csv'!N$1-1)),"")</f>
        <v/>
      </c>
    </row>
    <row r="1645" spans="1:14">
      <c r="A1645" s="6">
        <v>59135</v>
      </c>
      <c r="B1645" s="6">
        <v>5781</v>
      </c>
      <c r="C1645" s="6">
        <v>2</v>
      </c>
      <c r="D1645" s="6">
        <v>1</v>
      </c>
      <c r="E1645" s="6" t="str">
        <f>_xlfn.IFNA(IF(E$1&gt;$C1645,"",INDEX('2-1-1 紀錄下次購買項目'!$C:$C,MATCH('2-1-2 data.csv'!$A1645,'2-1-1 紀錄下次購買項目'!$A:$A,0)+'2-1-2 data.csv'!E$1-1)),"")</f>
        <v>有線光學鼠</v>
      </c>
      <c r="F1645" s="6" t="str">
        <f>_xlfn.IFNA(IF(F$1&gt;$C1645,"",INDEX('2-1-1 紀錄下次購買項目'!$C:$C,MATCH('2-1-2 data.csv'!$A1645,'2-1-1 紀錄下次購買項目'!$A:$A,0)+'2-1-2 data.csv'!F$1-1)),"")</f>
        <v>USB 儲存碟</v>
      </c>
      <c r="G1645" s="6" t="str">
        <f>_xlfn.IFNA(IF(G$1&gt;$C1645,"",INDEX('2-1-1 紀錄下次購買項目'!$C:$C,MATCH('2-1-2 data.csv'!$A1645,'2-1-1 紀錄下次購買項目'!$A:$A,0)+'2-1-2 data.csv'!G$1-1)),"")</f>
        <v/>
      </c>
      <c r="H1645" s="6" t="str">
        <f>_xlfn.IFNA(IF(H$1&gt;$C1645,"",INDEX('2-1-1 紀錄下次購買項目'!$C:$C,MATCH('2-1-2 data.csv'!$A1645,'2-1-1 紀錄下次購買項目'!$A:$A,0)+'2-1-2 data.csv'!H$1-1)),"")</f>
        <v/>
      </c>
      <c r="I1645" s="6" t="str">
        <f>_xlfn.IFNA(IF(I$1&gt;$C1645,"",INDEX('2-1-1 紀錄下次購買項目'!$C:$C,MATCH('2-1-2 data.csv'!$A1645,'2-1-1 紀錄下次購買項目'!$A:$A,0)+'2-1-2 data.csv'!I$1-1)),"")</f>
        <v/>
      </c>
      <c r="J1645" s="6" t="str">
        <f>_xlfn.IFNA(IF(J$1&gt;$C1645,"",INDEX('2-1-1 紀錄下次購買項目'!$C:$C,MATCH('2-1-2 data.csv'!$A1645,'2-1-1 紀錄下次購買項目'!$A:$A,0)+'2-1-2 data.csv'!J$1-1)),"")</f>
        <v/>
      </c>
      <c r="K1645" s="6" t="str">
        <f>_xlfn.IFNA(IF(K$1&gt;$C1645,"",INDEX('2-1-1 紀錄下次購買項目'!$C:$C,MATCH('2-1-2 data.csv'!$A1645,'2-1-1 紀錄下次購買項目'!$A:$A,0)+'2-1-2 data.csv'!K$1-1)),"")</f>
        <v/>
      </c>
      <c r="L1645" s="6" t="str">
        <f>_xlfn.IFNA(IF(L$1&gt;$C1645,"",INDEX('2-1-1 紀錄下次購買項目'!$C:$C,MATCH('2-1-2 data.csv'!$A1645,'2-1-1 紀錄下次購買項目'!$A:$A,0)+'2-1-2 data.csv'!L$1-1)),"")</f>
        <v/>
      </c>
      <c r="M1645" s="6" t="str">
        <f>_xlfn.IFNA(IF(M$1&gt;$C1645,"",INDEX('2-1-1 紀錄下次購買項目'!$C:$C,MATCH('2-1-2 data.csv'!$A1645,'2-1-1 紀錄下次購買項目'!$A:$A,0)+'2-1-2 data.csv'!M$1-1)),"")</f>
        <v/>
      </c>
      <c r="N1645" s="6" t="str">
        <f>_xlfn.IFNA(IF(N$1&gt;$C1645,"",INDEX('2-1-1 紀錄下次購買項目'!$C:$C,MATCH('2-1-2 data.csv'!$A1645,'2-1-1 紀錄下次購買項目'!$A:$A,0)+'2-1-2 data.csv'!N$1-1)),"")</f>
        <v/>
      </c>
    </row>
    <row r="1646" spans="1:14">
      <c r="A1646" s="6">
        <v>61665</v>
      </c>
      <c r="B1646" s="6">
        <v>5781</v>
      </c>
      <c r="C1646" s="6">
        <v>1</v>
      </c>
      <c r="D1646" s="6">
        <v>1</v>
      </c>
      <c r="E1646" s="6" t="str">
        <f>_xlfn.IFNA(IF(E$1&gt;$C1646,"",INDEX('2-1-1 紀錄下次購買項目'!$C:$C,MATCH('2-1-2 data.csv'!$A1646,'2-1-1 紀錄下次購買項目'!$A:$A,0)+'2-1-2 data.csv'!E$1-1)),"")</f>
        <v>DVD光碟機</v>
      </c>
      <c r="F1646" s="6" t="str">
        <f>_xlfn.IFNA(IF(F$1&gt;$C1646,"",INDEX('2-1-1 紀錄下次購買項目'!$C:$C,MATCH('2-1-2 data.csv'!$A1646,'2-1-1 紀錄下次購買項目'!$A:$A,0)+'2-1-2 data.csv'!F$1-1)),"")</f>
        <v/>
      </c>
      <c r="G1646" s="6" t="str">
        <f>_xlfn.IFNA(IF(G$1&gt;$C1646,"",INDEX('2-1-1 紀錄下次購買項目'!$C:$C,MATCH('2-1-2 data.csv'!$A1646,'2-1-1 紀錄下次購買項目'!$A:$A,0)+'2-1-2 data.csv'!G$1-1)),"")</f>
        <v/>
      </c>
      <c r="H1646" s="6" t="str">
        <f>_xlfn.IFNA(IF(H$1&gt;$C1646,"",INDEX('2-1-1 紀錄下次購買項目'!$C:$C,MATCH('2-1-2 data.csv'!$A1646,'2-1-1 紀錄下次購買項目'!$A:$A,0)+'2-1-2 data.csv'!H$1-1)),"")</f>
        <v/>
      </c>
      <c r="I1646" s="6" t="str">
        <f>_xlfn.IFNA(IF(I$1&gt;$C1646,"",INDEX('2-1-1 紀錄下次購買項目'!$C:$C,MATCH('2-1-2 data.csv'!$A1646,'2-1-1 紀錄下次購買項目'!$A:$A,0)+'2-1-2 data.csv'!I$1-1)),"")</f>
        <v/>
      </c>
      <c r="J1646" s="6" t="str">
        <f>_xlfn.IFNA(IF(J$1&gt;$C1646,"",INDEX('2-1-1 紀錄下次購買項目'!$C:$C,MATCH('2-1-2 data.csv'!$A1646,'2-1-1 紀錄下次購買項目'!$A:$A,0)+'2-1-2 data.csv'!J$1-1)),"")</f>
        <v/>
      </c>
      <c r="K1646" s="6" t="str">
        <f>_xlfn.IFNA(IF(K$1&gt;$C1646,"",INDEX('2-1-1 紀錄下次購買項目'!$C:$C,MATCH('2-1-2 data.csv'!$A1646,'2-1-1 紀錄下次購買項目'!$A:$A,0)+'2-1-2 data.csv'!K$1-1)),"")</f>
        <v/>
      </c>
      <c r="L1646" s="6" t="str">
        <f>_xlfn.IFNA(IF(L$1&gt;$C1646,"",INDEX('2-1-1 紀錄下次購買項目'!$C:$C,MATCH('2-1-2 data.csv'!$A1646,'2-1-1 紀錄下次購買項目'!$A:$A,0)+'2-1-2 data.csv'!L$1-1)),"")</f>
        <v/>
      </c>
      <c r="M1646" s="6" t="str">
        <f>_xlfn.IFNA(IF(M$1&gt;$C1646,"",INDEX('2-1-1 紀錄下次購買項目'!$C:$C,MATCH('2-1-2 data.csv'!$A1646,'2-1-1 紀錄下次購買項目'!$A:$A,0)+'2-1-2 data.csv'!M$1-1)),"")</f>
        <v/>
      </c>
      <c r="N1646" s="6" t="str">
        <f>_xlfn.IFNA(IF(N$1&gt;$C1646,"",INDEX('2-1-1 紀錄下次購買項目'!$C:$C,MATCH('2-1-2 data.csv'!$A1646,'2-1-1 紀錄下次購買項目'!$A:$A,0)+'2-1-2 data.csv'!N$1-1)),"")</f>
        <v/>
      </c>
    </row>
    <row r="1647" spans="1:14">
      <c r="A1647" s="6">
        <v>64510</v>
      </c>
      <c r="B1647" s="6">
        <v>5781</v>
      </c>
      <c r="C1647" s="6">
        <v>1</v>
      </c>
      <c r="D1647" s="6">
        <v>2</v>
      </c>
      <c r="E1647" s="6" t="str">
        <f>_xlfn.IFNA(IF(E$1&gt;$C1647,"",INDEX('2-1-1 紀錄下次購買項目'!$C:$C,MATCH('2-1-2 data.csv'!$A1647,'2-1-1 紀錄下次購買項目'!$A:$A,0)+'2-1-2 data.csv'!E$1-1)),"")</f>
        <v>家電安裝費</v>
      </c>
      <c r="F1647" s="6" t="str">
        <f>_xlfn.IFNA(IF(F$1&gt;$C1647,"",INDEX('2-1-1 紀錄下次購買項目'!$C:$C,MATCH('2-1-2 data.csv'!$A1647,'2-1-1 紀錄下次購買項目'!$A:$A,0)+'2-1-2 data.csv'!F$1-1)),"")</f>
        <v/>
      </c>
      <c r="G1647" s="6" t="str">
        <f>_xlfn.IFNA(IF(G$1&gt;$C1647,"",INDEX('2-1-1 紀錄下次購買項目'!$C:$C,MATCH('2-1-2 data.csv'!$A1647,'2-1-1 紀錄下次購買項目'!$A:$A,0)+'2-1-2 data.csv'!G$1-1)),"")</f>
        <v/>
      </c>
      <c r="H1647" s="6" t="str">
        <f>_xlfn.IFNA(IF(H$1&gt;$C1647,"",INDEX('2-1-1 紀錄下次購買項目'!$C:$C,MATCH('2-1-2 data.csv'!$A1647,'2-1-1 紀錄下次購買項目'!$A:$A,0)+'2-1-2 data.csv'!H$1-1)),"")</f>
        <v/>
      </c>
      <c r="I1647" s="6" t="str">
        <f>_xlfn.IFNA(IF(I$1&gt;$C1647,"",INDEX('2-1-1 紀錄下次購買項目'!$C:$C,MATCH('2-1-2 data.csv'!$A1647,'2-1-1 紀錄下次購買項目'!$A:$A,0)+'2-1-2 data.csv'!I$1-1)),"")</f>
        <v/>
      </c>
      <c r="J1647" s="6" t="str">
        <f>_xlfn.IFNA(IF(J$1&gt;$C1647,"",INDEX('2-1-1 紀錄下次購買項目'!$C:$C,MATCH('2-1-2 data.csv'!$A1647,'2-1-1 紀錄下次購買項目'!$A:$A,0)+'2-1-2 data.csv'!J$1-1)),"")</f>
        <v/>
      </c>
      <c r="K1647" s="6" t="str">
        <f>_xlfn.IFNA(IF(K$1&gt;$C1647,"",INDEX('2-1-1 紀錄下次購買項目'!$C:$C,MATCH('2-1-2 data.csv'!$A1647,'2-1-1 紀錄下次購買項目'!$A:$A,0)+'2-1-2 data.csv'!K$1-1)),"")</f>
        <v/>
      </c>
      <c r="L1647" s="6" t="str">
        <f>_xlfn.IFNA(IF(L$1&gt;$C1647,"",INDEX('2-1-1 紀錄下次購買項目'!$C:$C,MATCH('2-1-2 data.csv'!$A1647,'2-1-1 紀錄下次購買項目'!$A:$A,0)+'2-1-2 data.csv'!L$1-1)),"")</f>
        <v/>
      </c>
      <c r="M1647" s="6" t="str">
        <f>_xlfn.IFNA(IF(M$1&gt;$C1647,"",INDEX('2-1-1 紀錄下次購買項目'!$C:$C,MATCH('2-1-2 data.csv'!$A1647,'2-1-1 紀錄下次購買項目'!$A:$A,0)+'2-1-2 data.csv'!M$1-1)),"")</f>
        <v/>
      </c>
      <c r="N1647" s="6" t="str">
        <f>_xlfn.IFNA(IF(N$1&gt;$C1647,"",INDEX('2-1-1 紀錄下次購買項目'!$C:$C,MATCH('2-1-2 data.csv'!$A1647,'2-1-1 紀錄下次購買項目'!$A:$A,0)+'2-1-2 data.csv'!N$1-1)),"")</f>
        <v/>
      </c>
    </row>
    <row r="1648" spans="1:14">
      <c r="A1648" s="6">
        <v>67441</v>
      </c>
      <c r="B1648" s="6">
        <v>5781</v>
      </c>
      <c r="C1648" s="6">
        <v>2</v>
      </c>
      <c r="D1648" s="6">
        <v>2</v>
      </c>
      <c r="E1648" s="6" t="str">
        <f>_xlfn.IFNA(IF(E$1&gt;$C1648,"",INDEX('2-1-1 紀錄下次購買項目'!$C:$C,MATCH('2-1-2 data.csv'!$A1648,'2-1-1 紀錄下次購買項目'!$A:$A,0)+'2-1-2 data.csv'!E$1-1)),"")</f>
        <v>CD燒錄片</v>
      </c>
      <c r="F1648" s="6" t="str">
        <f>_xlfn.IFNA(IF(F$1&gt;$C1648,"",INDEX('2-1-1 紀錄下次購買項目'!$C:$C,MATCH('2-1-2 data.csv'!$A1648,'2-1-1 紀錄下次購買項目'!$A:$A,0)+'2-1-2 data.csv'!F$1-1)),"")</f>
        <v>EPSON墨水</v>
      </c>
      <c r="G1648" s="6" t="str">
        <f>_xlfn.IFNA(IF(G$1&gt;$C1648,"",INDEX('2-1-1 紀錄下次購買項目'!$C:$C,MATCH('2-1-2 data.csv'!$A1648,'2-1-1 紀錄下次購買項目'!$A:$A,0)+'2-1-2 data.csv'!G$1-1)),"")</f>
        <v/>
      </c>
      <c r="H1648" s="6" t="str">
        <f>_xlfn.IFNA(IF(H$1&gt;$C1648,"",INDEX('2-1-1 紀錄下次購買項目'!$C:$C,MATCH('2-1-2 data.csv'!$A1648,'2-1-1 紀錄下次購買項目'!$A:$A,0)+'2-1-2 data.csv'!H$1-1)),"")</f>
        <v/>
      </c>
      <c r="I1648" s="6" t="str">
        <f>_xlfn.IFNA(IF(I$1&gt;$C1648,"",INDEX('2-1-1 紀錄下次購買項目'!$C:$C,MATCH('2-1-2 data.csv'!$A1648,'2-1-1 紀錄下次購買項目'!$A:$A,0)+'2-1-2 data.csv'!I$1-1)),"")</f>
        <v/>
      </c>
      <c r="J1648" s="6" t="str">
        <f>_xlfn.IFNA(IF(J$1&gt;$C1648,"",INDEX('2-1-1 紀錄下次購買項目'!$C:$C,MATCH('2-1-2 data.csv'!$A1648,'2-1-1 紀錄下次購買項目'!$A:$A,0)+'2-1-2 data.csv'!J$1-1)),"")</f>
        <v/>
      </c>
      <c r="K1648" s="6" t="str">
        <f>_xlfn.IFNA(IF(K$1&gt;$C1648,"",INDEX('2-1-1 紀錄下次購買項目'!$C:$C,MATCH('2-1-2 data.csv'!$A1648,'2-1-1 紀錄下次購買項目'!$A:$A,0)+'2-1-2 data.csv'!K$1-1)),"")</f>
        <v/>
      </c>
      <c r="L1648" s="6" t="str">
        <f>_xlfn.IFNA(IF(L$1&gt;$C1648,"",INDEX('2-1-1 紀錄下次購買項目'!$C:$C,MATCH('2-1-2 data.csv'!$A1648,'2-1-1 紀錄下次購買項目'!$A:$A,0)+'2-1-2 data.csv'!L$1-1)),"")</f>
        <v/>
      </c>
      <c r="M1648" s="6" t="str">
        <f>_xlfn.IFNA(IF(M$1&gt;$C1648,"",INDEX('2-1-1 紀錄下次購買項目'!$C:$C,MATCH('2-1-2 data.csv'!$A1648,'2-1-1 紀錄下次購買項目'!$A:$A,0)+'2-1-2 data.csv'!M$1-1)),"")</f>
        <v/>
      </c>
      <c r="N1648" s="6" t="str">
        <f>_xlfn.IFNA(IF(N$1&gt;$C1648,"",INDEX('2-1-1 紀錄下次購買項目'!$C:$C,MATCH('2-1-2 data.csv'!$A1648,'2-1-1 紀錄下次購買項目'!$A:$A,0)+'2-1-2 data.csv'!N$1-1)),"")</f>
        <v/>
      </c>
    </row>
    <row r="1649" spans="1:14">
      <c r="A1649" s="6">
        <v>70643</v>
      </c>
      <c r="B1649" s="6">
        <v>5781</v>
      </c>
      <c r="C1649" s="6">
        <v>2</v>
      </c>
      <c r="D1649" s="6">
        <v>1</v>
      </c>
      <c r="E1649" s="6" t="str">
        <f>_xlfn.IFNA(IF(E$1&gt;$C1649,"",INDEX('2-1-1 紀錄下次購買項目'!$C:$C,MATCH('2-1-2 data.csv'!$A1649,'2-1-1 紀錄下次購買項目'!$A:$A,0)+'2-1-2 data.csv'!E$1-1)),"")</f>
        <v>家電安裝費</v>
      </c>
      <c r="F1649" s="6" t="str">
        <f>_xlfn.IFNA(IF(F$1&gt;$C1649,"",INDEX('2-1-1 紀錄下次購買項目'!$C:$C,MATCH('2-1-2 data.csv'!$A1649,'2-1-1 紀錄下次購買項目'!$A:$A,0)+'2-1-2 data.csv'!F$1-1)),"")</f>
        <v>鹼性電池</v>
      </c>
      <c r="G1649" s="6" t="str">
        <f>_xlfn.IFNA(IF(G$1&gt;$C1649,"",INDEX('2-1-1 紀錄下次購買項目'!$C:$C,MATCH('2-1-2 data.csv'!$A1649,'2-1-1 紀錄下次購買項目'!$A:$A,0)+'2-1-2 data.csv'!G$1-1)),"")</f>
        <v/>
      </c>
      <c r="H1649" s="6" t="str">
        <f>_xlfn.IFNA(IF(H$1&gt;$C1649,"",INDEX('2-1-1 紀錄下次購買項目'!$C:$C,MATCH('2-1-2 data.csv'!$A1649,'2-1-1 紀錄下次購買項目'!$A:$A,0)+'2-1-2 data.csv'!H$1-1)),"")</f>
        <v/>
      </c>
      <c r="I1649" s="6" t="str">
        <f>_xlfn.IFNA(IF(I$1&gt;$C1649,"",INDEX('2-1-1 紀錄下次購買項目'!$C:$C,MATCH('2-1-2 data.csv'!$A1649,'2-1-1 紀錄下次購買項目'!$A:$A,0)+'2-1-2 data.csv'!I$1-1)),"")</f>
        <v/>
      </c>
      <c r="J1649" s="6" t="str">
        <f>_xlfn.IFNA(IF(J$1&gt;$C1649,"",INDEX('2-1-1 紀錄下次購買項目'!$C:$C,MATCH('2-1-2 data.csv'!$A1649,'2-1-1 紀錄下次購買項目'!$A:$A,0)+'2-1-2 data.csv'!J$1-1)),"")</f>
        <v/>
      </c>
      <c r="K1649" s="6" t="str">
        <f>_xlfn.IFNA(IF(K$1&gt;$C1649,"",INDEX('2-1-1 紀錄下次購買項目'!$C:$C,MATCH('2-1-2 data.csv'!$A1649,'2-1-1 紀錄下次購買項目'!$A:$A,0)+'2-1-2 data.csv'!K$1-1)),"")</f>
        <v/>
      </c>
      <c r="L1649" s="6" t="str">
        <f>_xlfn.IFNA(IF(L$1&gt;$C1649,"",INDEX('2-1-1 紀錄下次購買項目'!$C:$C,MATCH('2-1-2 data.csv'!$A1649,'2-1-1 紀錄下次購買項目'!$A:$A,0)+'2-1-2 data.csv'!L$1-1)),"")</f>
        <v/>
      </c>
      <c r="M1649" s="6" t="str">
        <f>_xlfn.IFNA(IF(M$1&gt;$C1649,"",INDEX('2-1-1 紀錄下次購買項目'!$C:$C,MATCH('2-1-2 data.csv'!$A1649,'2-1-1 紀錄下次購買項目'!$A:$A,0)+'2-1-2 data.csv'!M$1-1)),"")</f>
        <v/>
      </c>
      <c r="N1649" s="6" t="str">
        <f>_xlfn.IFNA(IF(N$1&gt;$C1649,"",INDEX('2-1-1 紀錄下次購買項目'!$C:$C,MATCH('2-1-2 data.csv'!$A1649,'2-1-1 紀錄下次購買項目'!$A:$A,0)+'2-1-2 data.csv'!N$1-1)),"")</f>
        <v/>
      </c>
    </row>
    <row r="1650" spans="1:14">
      <c r="A1650" s="6">
        <v>74541</v>
      </c>
      <c r="B1650" s="6">
        <v>5781</v>
      </c>
      <c r="C1650" s="6">
        <v>1</v>
      </c>
      <c r="D1650" s="6">
        <v>1</v>
      </c>
      <c r="E1650" s="6" t="str">
        <f>_xlfn.IFNA(IF(E$1&gt;$C1650,"",INDEX('2-1-1 紀錄下次購買項目'!$C:$C,MATCH('2-1-2 data.csv'!$A1650,'2-1-1 紀錄下次購買項目'!$A:$A,0)+'2-1-2 data.csv'!E$1-1)),"")</f>
        <v>DVD燒錄片</v>
      </c>
      <c r="F1650" s="6" t="str">
        <f>_xlfn.IFNA(IF(F$1&gt;$C1650,"",INDEX('2-1-1 紀錄下次購買項目'!$C:$C,MATCH('2-1-2 data.csv'!$A1650,'2-1-1 紀錄下次購買項目'!$A:$A,0)+'2-1-2 data.csv'!F$1-1)),"")</f>
        <v/>
      </c>
      <c r="G1650" s="6" t="str">
        <f>_xlfn.IFNA(IF(G$1&gt;$C1650,"",INDEX('2-1-1 紀錄下次購買項目'!$C:$C,MATCH('2-1-2 data.csv'!$A1650,'2-1-1 紀錄下次購買項目'!$A:$A,0)+'2-1-2 data.csv'!G$1-1)),"")</f>
        <v/>
      </c>
      <c r="H1650" s="6" t="str">
        <f>_xlfn.IFNA(IF(H$1&gt;$C1650,"",INDEX('2-1-1 紀錄下次購買項目'!$C:$C,MATCH('2-1-2 data.csv'!$A1650,'2-1-1 紀錄下次購買項目'!$A:$A,0)+'2-1-2 data.csv'!H$1-1)),"")</f>
        <v/>
      </c>
      <c r="I1650" s="6" t="str">
        <f>_xlfn.IFNA(IF(I$1&gt;$C1650,"",INDEX('2-1-1 紀錄下次購買項目'!$C:$C,MATCH('2-1-2 data.csv'!$A1650,'2-1-1 紀錄下次購買項目'!$A:$A,0)+'2-1-2 data.csv'!I$1-1)),"")</f>
        <v/>
      </c>
      <c r="J1650" s="6" t="str">
        <f>_xlfn.IFNA(IF(J$1&gt;$C1650,"",INDEX('2-1-1 紀錄下次購買項目'!$C:$C,MATCH('2-1-2 data.csv'!$A1650,'2-1-1 紀錄下次購買項目'!$A:$A,0)+'2-1-2 data.csv'!J$1-1)),"")</f>
        <v/>
      </c>
      <c r="K1650" s="6" t="str">
        <f>_xlfn.IFNA(IF(K$1&gt;$C1650,"",INDEX('2-1-1 紀錄下次購買項目'!$C:$C,MATCH('2-1-2 data.csv'!$A1650,'2-1-1 紀錄下次購買項目'!$A:$A,0)+'2-1-2 data.csv'!K$1-1)),"")</f>
        <v/>
      </c>
      <c r="L1650" s="6" t="str">
        <f>_xlfn.IFNA(IF(L$1&gt;$C1650,"",INDEX('2-1-1 紀錄下次購買項目'!$C:$C,MATCH('2-1-2 data.csv'!$A1650,'2-1-1 紀錄下次購買項目'!$A:$A,0)+'2-1-2 data.csv'!L$1-1)),"")</f>
        <v/>
      </c>
      <c r="M1650" s="6" t="str">
        <f>_xlfn.IFNA(IF(M$1&gt;$C1650,"",INDEX('2-1-1 紀錄下次購買項目'!$C:$C,MATCH('2-1-2 data.csv'!$A1650,'2-1-1 紀錄下次購買項目'!$A:$A,0)+'2-1-2 data.csv'!M$1-1)),"")</f>
        <v/>
      </c>
      <c r="N1650" s="6" t="str">
        <f>_xlfn.IFNA(IF(N$1&gt;$C1650,"",INDEX('2-1-1 紀錄下次購買項目'!$C:$C,MATCH('2-1-2 data.csv'!$A1650,'2-1-1 紀錄下次購買項目'!$A:$A,0)+'2-1-2 data.csv'!N$1-1)),"")</f>
        <v/>
      </c>
    </row>
    <row r="1651" spans="1:14">
      <c r="A1651" s="6">
        <v>75019</v>
      </c>
      <c r="B1651" s="6">
        <v>5781</v>
      </c>
      <c r="C1651" s="6">
        <v>1</v>
      </c>
      <c r="D1651" s="6">
        <v>1</v>
      </c>
      <c r="E1651" s="6" t="str">
        <f>_xlfn.IFNA(IF(E$1&gt;$C1651,"",INDEX('2-1-1 紀錄下次購買項目'!$C:$C,MATCH('2-1-2 data.csv'!$A1651,'2-1-1 紀錄下次購買項目'!$A:$A,0)+'2-1-2 data.csv'!E$1-1)),"")</f>
        <v>EPSON墨水</v>
      </c>
      <c r="F1651" s="6" t="str">
        <f>_xlfn.IFNA(IF(F$1&gt;$C1651,"",INDEX('2-1-1 紀錄下次購買項目'!$C:$C,MATCH('2-1-2 data.csv'!$A1651,'2-1-1 紀錄下次購買項目'!$A:$A,0)+'2-1-2 data.csv'!F$1-1)),"")</f>
        <v/>
      </c>
      <c r="G1651" s="6" t="str">
        <f>_xlfn.IFNA(IF(G$1&gt;$C1651,"",INDEX('2-1-1 紀錄下次購買項目'!$C:$C,MATCH('2-1-2 data.csv'!$A1651,'2-1-1 紀錄下次購買項目'!$A:$A,0)+'2-1-2 data.csv'!G$1-1)),"")</f>
        <v/>
      </c>
      <c r="H1651" s="6" t="str">
        <f>_xlfn.IFNA(IF(H$1&gt;$C1651,"",INDEX('2-1-1 紀錄下次購買項目'!$C:$C,MATCH('2-1-2 data.csv'!$A1651,'2-1-1 紀錄下次購買項目'!$A:$A,0)+'2-1-2 data.csv'!H$1-1)),"")</f>
        <v/>
      </c>
      <c r="I1651" s="6" t="str">
        <f>_xlfn.IFNA(IF(I$1&gt;$C1651,"",INDEX('2-1-1 紀錄下次購買項目'!$C:$C,MATCH('2-1-2 data.csv'!$A1651,'2-1-1 紀錄下次購買項目'!$A:$A,0)+'2-1-2 data.csv'!I$1-1)),"")</f>
        <v/>
      </c>
      <c r="J1651" s="6" t="str">
        <f>_xlfn.IFNA(IF(J$1&gt;$C1651,"",INDEX('2-1-1 紀錄下次購買項目'!$C:$C,MATCH('2-1-2 data.csv'!$A1651,'2-1-1 紀錄下次購買項目'!$A:$A,0)+'2-1-2 data.csv'!J$1-1)),"")</f>
        <v/>
      </c>
      <c r="K1651" s="6" t="str">
        <f>_xlfn.IFNA(IF(K$1&gt;$C1651,"",INDEX('2-1-1 紀錄下次購買項目'!$C:$C,MATCH('2-1-2 data.csv'!$A1651,'2-1-1 紀錄下次購買項目'!$A:$A,0)+'2-1-2 data.csv'!K$1-1)),"")</f>
        <v/>
      </c>
      <c r="L1651" s="6" t="str">
        <f>_xlfn.IFNA(IF(L$1&gt;$C1651,"",INDEX('2-1-1 紀錄下次購買項目'!$C:$C,MATCH('2-1-2 data.csv'!$A1651,'2-1-1 紀錄下次購買項目'!$A:$A,0)+'2-1-2 data.csv'!L$1-1)),"")</f>
        <v/>
      </c>
      <c r="M1651" s="6" t="str">
        <f>_xlfn.IFNA(IF(M$1&gt;$C1651,"",INDEX('2-1-1 紀錄下次購買項目'!$C:$C,MATCH('2-1-2 data.csv'!$A1651,'2-1-1 紀錄下次購買項目'!$A:$A,0)+'2-1-2 data.csv'!M$1-1)),"")</f>
        <v/>
      </c>
      <c r="N1651" s="6" t="str">
        <f>_xlfn.IFNA(IF(N$1&gt;$C1651,"",INDEX('2-1-1 紀錄下次購買項目'!$C:$C,MATCH('2-1-2 data.csv'!$A1651,'2-1-1 紀錄下次購買項目'!$A:$A,0)+'2-1-2 data.csv'!N$1-1)),"")</f>
        <v/>
      </c>
    </row>
    <row r="1652" spans="1:14">
      <c r="A1652" s="6">
        <v>78882</v>
      </c>
      <c r="B1652" s="6">
        <v>5781</v>
      </c>
      <c r="C1652" s="6">
        <v>1</v>
      </c>
      <c r="D1652" s="6">
        <v>0</v>
      </c>
      <c r="E1652" s="6" t="str">
        <f>_xlfn.IFNA(IF(E$1&gt;$C1652,"",INDEX('2-1-1 紀錄下次購買項目'!$C:$C,MATCH('2-1-2 data.csv'!$A1652,'2-1-1 紀錄下次購買項目'!$A:$A,0)+'2-1-2 data.csv'!E$1-1)),"")</f>
        <v>一般電池</v>
      </c>
      <c r="F1652" s="6" t="str">
        <f>_xlfn.IFNA(IF(F$1&gt;$C1652,"",INDEX('2-1-1 紀錄下次購買項目'!$C:$C,MATCH('2-1-2 data.csv'!$A1652,'2-1-1 紀錄下次購買項目'!$A:$A,0)+'2-1-2 data.csv'!F$1-1)),"")</f>
        <v/>
      </c>
      <c r="G1652" s="6" t="str">
        <f>_xlfn.IFNA(IF(G$1&gt;$C1652,"",INDEX('2-1-1 紀錄下次購買項目'!$C:$C,MATCH('2-1-2 data.csv'!$A1652,'2-1-1 紀錄下次購買項目'!$A:$A,0)+'2-1-2 data.csv'!G$1-1)),"")</f>
        <v/>
      </c>
      <c r="H1652" s="6" t="str">
        <f>_xlfn.IFNA(IF(H$1&gt;$C1652,"",INDEX('2-1-1 紀錄下次購買項目'!$C:$C,MATCH('2-1-2 data.csv'!$A1652,'2-1-1 紀錄下次購買項目'!$A:$A,0)+'2-1-2 data.csv'!H$1-1)),"")</f>
        <v/>
      </c>
      <c r="I1652" s="6" t="str">
        <f>_xlfn.IFNA(IF(I$1&gt;$C1652,"",INDEX('2-1-1 紀錄下次購買項目'!$C:$C,MATCH('2-1-2 data.csv'!$A1652,'2-1-1 紀錄下次購買項目'!$A:$A,0)+'2-1-2 data.csv'!I$1-1)),"")</f>
        <v/>
      </c>
      <c r="J1652" s="6" t="str">
        <f>_xlfn.IFNA(IF(J$1&gt;$C1652,"",INDEX('2-1-1 紀錄下次購買項目'!$C:$C,MATCH('2-1-2 data.csv'!$A1652,'2-1-1 紀錄下次購買項目'!$A:$A,0)+'2-1-2 data.csv'!J$1-1)),"")</f>
        <v/>
      </c>
      <c r="K1652" s="6" t="str">
        <f>_xlfn.IFNA(IF(K$1&gt;$C1652,"",INDEX('2-1-1 紀錄下次購買項目'!$C:$C,MATCH('2-1-2 data.csv'!$A1652,'2-1-1 紀錄下次購買項目'!$A:$A,0)+'2-1-2 data.csv'!K$1-1)),"")</f>
        <v/>
      </c>
      <c r="L1652" s="6" t="str">
        <f>_xlfn.IFNA(IF(L$1&gt;$C1652,"",INDEX('2-1-1 紀錄下次購買項目'!$C:$C,MATCH('2-1-2 data.csv'!$A1652,'2-1-1 紀錄下次購買項目'!$A:$A,0)+'2-1-2 data.csv'!L$1-1)),"")</f>
        <v/>
      </c>
      <c r="M1652" s="6" t="str">
        <f>_xlfn.IFNA(IF(M$1&gt;$C1652,"",INDEX('2-1-1 紀錄下次購買項目'!$C:$C,MATCH('2-1-2 data.csv'!$A1652,'2-1-1 紀錄下次購買項目'!$A:$A,0)+'2-1-2 data.csv'!M$1-1)),"")</f>
        <v/>
      </c>
      <c r="N1652" s="6" t="str">
        <f>_xlfn.IFNA(IF(N$1&gt;$C1652,"",INDEX('2-1-1 紀錄下次購買項目'!$C:$C,MATCH('2-1-2 data.csv'!$A1652,'2-1-1 紀錄下次購買項目'!$A:$A,0)+'2-1-2 data.csv'!N$1-1)),"")</f>
        <v/>
      </c>
    </row>
    <row r="1653" spans="1:14">
      <c r="A1653" s="6">
        <v>33173</v>
      </c>
      <c r="B1653" s="6">
        <v>5899</v>
      </c>
      <c r="C1653" s="6">
        <v>1</v>
      </c>
      <c r="D1653" s="6">
        <v>4</v>
      </c>
      <c r="E1653" s="6" t="str">
        <f>_xlfn.IFNA(IF(E$1&gt;$C1653,"",INDEX('2-1-1 紀錄下次購買項目'!$C:$C,MATCH('2-1-2 data.csv'!$A1653,'2-1-1 紀錄下次購買項目'!$A:$A,0)+'2-1-2 data.csv'!E$1-1)),"")</f>
        <v>USB 儲存碟</v>
      </c>
      <c r="F1653" s="6" t="str">
        <f>_xlfn.IFNA(IF(F$1&gt;$C1653,"",INDEX('2-1-1 紀錄下次購買項目'!$C:$C,MATCH('2-1-2 data.csv'!$A1653,'2-1-1 紀錄下次購買項目'!$A:$A,0)+'2-1-2 data.csv'!F$1-1)),"")</f>
        <v/>
      </c>
      <c r="G1653" s="6" t="str">
        <f>_xlfn.IFNA(IF(G$1&gt;$C1653,"",INDEX('2-1-1 紀錄下次購買項目'!$C:$C,MATCH('2-1-2 data.csv'!$A1653,'2-1-1 紀錄下次購買項目'!$A:$A,0)+'2-1-2 data.csv'!G$1-1)),"")</f>
        <v/>
      </c>
      <c r="H1653" s="6" t="str">
        <f>_xlfn.IFNA(IF(H$1&gt;$C1653,"",INDEX('2-1-1 紀錄下次購買項目'!$C:$C,MATCH('2-1-2 data.csv'!$A1653,'2-1-1 紀錄下次購買項目'!$A:$A,0)+'2-1-2 data.csv'!H$1-1)),"")</f>
        <v/>
      </c>
      <c r="I1653" s="6" t="str">
        <f>_xlfn.IFNA(IF(I$1&gt;$C1653,"",INDEX('2-1-1 紀錄下次購買項目'!$C:$C,MATCH('2-1-2 data.csv'!$A1653,'2-1-1 紀錄下次購買項目'!$A:$A,0)+'2-1-2 data.csv'!I$1-1)),"")</f>
        <v/>
      </c>
      <c r="J1653" s="6" t="str">
        <f>_xlfn.IFNA(IF(J$1&gt;$C1653,"",INDEX('2-1-1 紀錄下次購買項目'!$C:$C,MATCH('2-1-2 data.csv'!$A1653,'2-1-1 紀錄下次購買項目'!$A:$A,0)+'2-1-2 data.csv'!J$1-1)),"")</f>
        <v/>
      </c>
      <c r="K1653" s="6" t="str">
        <f>_xlfn.IFNA(IF(K$1&gt;$C1653,"",INDEX('2-1-1 紀錄下次購買項目'!$C:$C,MATCH('2-1-2 data.csv'!$A1653,'2-1-1 紀錄下次購買項目'!$A:$A,0)+'2-1-2 data.csv'!K$1-1)),"")</f>
        <v/>
      </c>
      <c r="L1653" s="6" t="str">
        <f>_xlfn.IFNA(IF(L$1&gt;$C1653,"",INDEX('2-1-1 紀錄下次購買項目'!$C:$C,MATCH('2-1-2 data.csv'!$A1653,'2-1-1 紀錄下次購買項目'!$A:$A,0)+'2-1-2 data.csv'!L$1-1)),"")</f>
        <v/>
      </c>
      <c r="M1653" s="6" t="str">
        <f>_xlfn.IFNA(IF(M$1&gt;$C1653,"",INDEX('2-1-1 紀錄下次購買項目'!$C:$C,MATCH('2-1-2 data.csv'!$A1653,'2-1-1 紀錄下次購買項目'!$A:$A,0)+'2-1-2 data.csv'!M$1-1)),"")</f>
        <v/>
      </c>
      <c r="N1653" s="6" t="str">
        <f>_xlfn.IFNA(IF(N$1&gt;$C1653,"",INDEX('2-1-1 紀錄下次購買項目'!$C:$C,MATCH('2-1-2 data.csv'!$A1653,'2-1-1 紀錄下次購買項目'!$A:$A,0)+'2-1-2 data.csv'!N$1-1)),"")</f>
        <v/>
      </c>
    </row>
    <row r="1654" spans="1:14">
      <c r="A1654" s="6">
        <v>52910</v>
      </c>
      <c r="B1654" s="6">
        <v>5899</v>
      </c>
      <c r="C1654" s="6">
        <v>4</v>
      </c>
      <c r="D1654" s="6">
        <v>1</v>
      </c>
      <c r="E1654" s="6" t="str">
        <f>_xlfn.IFNA(IF(E$1&gt;$C1654,"",INDEX('2-1-1 紀錄下次購買項目'!$C:$C,MATCH('2-1-2 data.csv'!$A1654,'2-1-1 紀錄下次購買項目'!$A:$A,0)+'2-1-2 data.csv'!E$1-1)),"")</f>
        <v>會員贈品</v>
      </c>
      <c r="F1654" s="6" t="str">
        <f>_xlfn.IFNA(IF(F$1&gt;$C1654,"",INDEX('2-1-1 紀錄下次購買項目'!$C:$C,MATCH('2-1-2 data.csv'!$A1654,'2-1-1 紀錄下次購買項目'!$A:$A,0)+'2-1-2 data.csv'!F$1-1)),"")</f>
        <v>會員補卡</v>
      </c>
      <c r="G1654" s="6" t="str">
        <f>_xlfn.IFNA(IF(G$1&gt;$C1654,"",INDEX('2-1-1 紀錄下次購買項目'!$C:$C,MATCH('2-1-2 data.csv'!$A1654,'2-1-1 紀錄下次購買項目'!$A:$A,0)+'2-1-2 data.csv'!G$1-1)),"")</f>
        <v>MP3\MP4</v>
      </c>
      <c r="H1654" s="6" t="str">
        <f>_xlfn.IFNA(IF(H$1&gt;$C1654,"",INDEX('2-1-1 紀錄下次購買項目'!$C:$C,MATCH('2-1-2 data.csv'!$A1654,'2-1-1 紀錄下次購買項目'!$A:$A,0)+'2-1-2 data.csv'!H$1-1)),"")</f>
        <v>EPSON墨水</v>
      </c>
      <c r="I1654" s="6" t="str">
        <f>_xlfn.IFNA(IF(I$1&gt;$C1654,"",INDEX('2-1-1 紀錄下次購買項目'!$C:$C,MATCH('2-1-2 data.csv'!$A1654,'2-1-1 紀錄下次購買項目'!$A:$A,0)+'2-1-2 data.csv'!I$1-1)),"")</f>
        <v/>
      </c>
      <c r="J1654" s="6" t="str">
        <f>_xlfn.IFNA(IF(J$1&gt;$C1654,"",INDEX('2-1-1 紀錄下次購買項目'!$C:$C,MATCH('2-1-2 data.csv'!$A1654,'2-1-1 紀錄下次購買項目'!$A:$A,0)+'2-1-2 data.csv'!J$1-1)),"")</f>
        <v/>
      </c>
      <c r="K1654" s="6" t="str">
        <f>_xlfn.IFNA(IF(K$1&gt;$C1654,"",INDEX('2-1-1 紀錄下次購買項目'!$C:$C,MATCH('2-1-2 data.csv'!$A1654,'2-1-1 紀錄下次購買項目'!$A:$A,0)+'2-1-2 data.csv'!K$1-1)),"")</f>
        <v/>
      </c>
      <c r="L1654" s="6" t="str">
        <f>_xlfn.IFNA(IF(L$1&gt;$C1654,"",INDEX('2-1-1 紀錄下次購買項目'!$C:$C,MATCH('2-1-2 data.csv'!$A1654,'2-1-1 紀錄下次購買項目'!$A:$A,0)+'2-1-2 data.csv'!L$1-1)),"")</f>
        <v/>
      </c>
      <c r="M1654" s="6" t="str">
        <f>_xlfn.IFNA(IF(M$1&gt;$C1654,"",INDEX('2-1-1 紀錄下次購買項目'!$C:$C,MATCH('2-1-2 data.csv'!$A1654,'2-1-1 紀錄下次購買項目'!$A:$A,0)+'2-1-2 data.csv'!M$1-1)),"")</f>
        <v/>
      </c>
      <c r="N1654" s="6" t="str">
        <f>_xlfn.IFNA(IF(N$1&gt;$C1654,"",INDEX('2-1-1 紀錄下次購買項目'!$C:$C,MATCH('2-1-2 data.csv'!$A1654,'2-1-1 紀錄下次購買項目'!$A:$A,0)+'2-1-2 data.csv'!N$1-1)),"")</f>
        <v/>
      </c>
    </row>
    <row r="1655" spans="1:14">
      <c r="A1655" s="6">
        <v>78749</v>
      </c>
      <c r="B1655" s="6">
        <v>5899</v>
      </c>
      <c r="C1655" s="6">
        <v>1</v>
      </c>
      <c r="D1655" s="6">
        <v>0</v>
      </c>
      <c r="E1655" s="6" t="str">
        <f>_xlfn.IFNA(IF(E$1&gt;$C1655,"",INDEX('2-1-1 紀錄下次購買項目'!$C:$C,MATCH('2-1-2 data.csv'!$A1655,'2-1-1 紀錄下次購買項目'!$A:$A,0)+'2-1-2 data.csv'!E$1-1)),"")</f>
        <v>30公升以下微電腦微波爐</v>
      </c>
      <c r="F1655" s="6" t="str">
        <f>_xlfn.IFNA(IF(F$1&gt;$C1655,"",INDEX('2-1-1 紀錄下次購買項目'!$C:$C,MATCH('2-1-2 data.csv'!$A1655,'2-1-1 紀錄下次購買項目'!$A:$A,0)+'2-1-2 data.csv'!F$1-1)),"")</f>
        <v/>
      </c>
      <c r="G1655" s="6" t="str">
        <f>_xlfn.IFNA(IF(G$1&gt;$C1655,"",INDEX('2-1-1 紀錄下次購買項目'!$C:$C,MATCH('2-1-2 data.csv'!$A1655,'2-1-1 紀錄下次購買項目'!$A:$A,0)+'2-1-2 data.csv'!G$1-1)),"")</f>
        <v/>
      </c>
      <c r="H1655" s="6" t="str">
        <f>_xlfn.IFNA(IF(H$1&gt;$C1655,"",INDEX('2-1-1 紀錄下次購買項目'!$C:$C,MATCH('2-1-2 data.csv'!$A1655,'2-1-1 紀錄下次購買項目'!$A:$A,0)+'2-1-2 data.csv'!H$1-1)),"")</f>
        <v/>
      </c>
      <c r="I1655" s="6" t="str">
        <f>_xlfn.IFNA(IF(I$1&gt;$C1655,"",INDEX('2-1-1 紀錄下次購買項目'!$C:$C,MATCH('2-1-2 data.csv'!$A1655,'2-1-1 紀錄下次購買項目'!$A:$A,0)+'2-1-2 data.csv'!I$1-1)),"")</f>
        <v/>
      </c>
      <c r="J1655" s="6" t="str">
        <f>_xlfn.IFNA(IF(J$1&gt;$C1655,"",INDEX('2-1-1 紀錄下次購買項目'!$C:$C,MATCH('2-1-2 data.csv'!$A1655,'2-1-1 紀錄下次購買項目'!$A:$A,0)+'2-1-2 data.csv'!J$1-1)),"")</f>
        <v/>
      </c>
      <c r="K1655" s="6" t="str">
        <f>_xlfn.IFNA(IF(K$1&gt;$C1655,"",INDEX('2-1-1 紀錄下次購買項目'!$C:$C,MATCH('2-1-2 data.csv'!$A1655,'2-1-1 紀錄下次購買項目'!$A:$A,0)+'2-1-2 data.csv'!K$1-1)),"")</f>
        <v/>
      </c>
      <c r="L1655" s="6" t="str">
        <f>_xlfn.IFNA(IF(L$1&gt;$C1655,"",INDEX('2-1-1 紀錄下次購買項目'!$C:$C,MATCH('2-1-2 data.csv'!$A1655,'2-1-1 紀錄下次購買項目'!$A:$A,0)+'2-1-2 data.csv'!L$1-1)),"")</f>
        <v/>
      </c>
      <c r="M1655" s="6" t="str">
        <f>_xlfn.IFNA(IF(M$1&gt;$C1655,"",INDEX('2-1-1 紀錄下次購買項目'!$C:$C,MATCH('2-1-2 data.csv'!$A1655,'2-1-1 紀錄下次購買項目'!$A:$A,0)+'2-1-2 data.csv'!M$1-1)),"")</f>
        <v/>
      </c>
      <c r="N1655" s="6" t="str">
        <f>_xlfn.IFNA(IF(N$1&gt;$C1655,"",INDEX('2-1-1 紀錄下次購買項目'!$C:$C,MATCH('2-1-2 data.csv'!$A1655,'2-1-1 紀錄下次購買項目'!$A:$A,0)+'2-1-2 data.csv'!N$1-1)),"")</f>
        <v/>
      </c>
    </row>
    <row r="1656" spans="1:14">
      <c r="A1656" s="6">
        <v>31150</v>
      </c>
      <c r="B1656" s="6">
        <v>5918</v>
      </c>
      <c r="C1656" s="6">
        <v>3</v>
      </c>
      <c r="D1656" s="6">
        <v>1</v>
      </c>
      <c r="E1656" s="6" t="str">
        <f>_xlfn.IFNA(IF(E$1&gt;$C1656,"",INDEX('2-1-1 紀錄下次購買項目'!$C:$C,MATCH('2-1-2 data.csv'!$A1656,'2-1-1 紀錄下次購買項目'!$A:$A,0)+'2-1-2 data.csv'!E$1-1)),"")</f>
        <v>會員贈品</v>
      </c>
      <c r="F1656" s="6" t="str">
        <f>_xlfn.IFNA(IF(F$1&gt;$C1656,"",INDEX('2-1-1 紀錄下次購買項目'!$C:$C,MATCH('2-1-2 data.csv'!$A1656,'2-1-1 紀錄下次購買項目'!$A:$A,0)+'2-1-2 data.csv'!F$1-1)),"")</f>
        <v>家電安裝費</v>
      </c>
      <c r="G1656" s="6" t="str">
        <f>_xlfn.IFNA(IF(G$1&gt;$C1656,"",INDEX('2-1-1 紀錄下次購買項目'!$C:$C,MATCH('2-1-2 data.csv'!$A1656,'2-1-1 紀錄下次購買項目'!$A:$A,0)+'2-1-2 data.csv'!G$1-1)),"")</f>
        <v>會員補卡</v>
      </c>
      <c r="H1656" s="6" t="str">
        <f>_xlfn.IFNA(IF(H$1&gt;$C1656,"",INDEX('2-1-1 紀錄下次購買項目'!$C:$C,MATCH('2-1-2 data.csv'!$A1656,'2-1-1 紀錄下次購買項目'!$A:$A,0)+'2-1-2 data.csv'!H$1-1)),"")</f>
        <v/>
      </c>
      <c r="I1656" s="6" t="str">
        <f>_xlfn.IFNA(IF(I$1&gt;$C1656,"",INDEX('2-1-1 紀錄下次購買項目'!$C:$C,MATCH('2-1-2 data.csv'!$A1656,'2-1-1 紀錄下次購買項目'!$A:$A,0)+'2-1-2 data.csv'!I$1-1)),"")</f>
        <v/>
      </c>
      <c r="J1656" s="6" t="str">
        <f>_xlfn.IFNA(IF(J$1&gt;$C1656,"",INDEX('2-1-1 紀錄下次購買項目'!$C:$C,MATCH('2-1-2 data.csv'!$A1656,'2-1-1 紀錄下次購買項目'!$A:$A,0)+'2-1-2 data.csv'!J$1-1)),"")</f>
        <v/>
      </c>
      <c r="K1656" s="6" t="str">
        <f>_xlfn.IFNA(IF(K$1&gt;$C1656,"",INDEX('2-1-1 紀錄下次購買項目'!$C:$C,MATCH('2-1-2 data.csv'!$A1656,'2-1-1 紀錄下次購買項目'!$A:$A,0)+'2-1-2 data.csv'!K$1-1)),"")</f>
        <v/>
      </c>
      <c r="L1656" s="6" t="str">
        <f>_xlfn.IFNA(IF(L$1&gt;$C1656,"",INDEX('2-1-1 紀錄下次購買項目'!$C:$C,MATCH('2-1-2 data.csv'!$A1656,'2-1-1 紀錄下次購買項目'!$A:$A,0)+'2-1-2 data.csv'!L$1-1)),"")</f>
        <v/>
      </c>
      <c r="M1656" s="6" t="str">
        <f>_xlfn.IFNA(IF(M$1&gt;$C1656,"",INDEX('2-1-1 紀錄下次購買項目'!$C:$C,MATCH('2-1-2 data.csv'!$A1656,'2-1-1 紀錄下次購買項目'!$A:$A,0)+'2-1-2 data.csv'!M$1-1)),"")</f>
        <v/>
      </c>
      <c r="N1656" s="6" t="str">
        <f>_xlfn.IFNA(IF(N$1&gt;$C1656,"",INDEX('2-1-1 紀錄下次購買項目'!$C:$C,MATCH('2-1-2 data.csv'!$A1656,'2-1-1 紀錄下次購買項目'!$A:$A,0)+'2-1-2 data.csv'!N$1-1)),"")</f>
        <v/>
      </c>
    </row>
    <row r="1657" spans="1:14">
      <c r="A1657" s="6">
        <v>31781</v>
      </c>
      <c r="B1657" s="6">
        <v>5918</v>
      </c>
      <c r="C1657" s="6">
        <v>1</v>
      </c>
      <c r="D1657" s="6">
        <v>1</v>
      </c>
      <c r="E1657" s="6" t="str">
        <f>_xlfn.IFNA(IF(E$1&gt;$C1657,"",INDEX('2-1-1 紀錄下次購買項目'!$C:$C,MATCH('2-1-2 data.csv'!$A1657,'2-1-1 紀錄下次購買項目'!$A:$A,0)+'2-1-2 data.csv'!E$1-1)),"")</f>
        <v>LCD螢幕</v>
      </c>
      <c r="F1657" s="6" t="str">
        <f>_xlfn.IFNA(IF(F$1&gt;$C1657,"",INDEX('2-1-1 紀錄下次購買項目'!$C:$C,MATCH('2-1-2 data.csv'!$A1657,'2-1-1 紀錄下次購買項目'!$A:$A,0)+'2-1-2 data.csv'!F$1-1)),"")</f>
        <v/>
      </c>
      <c r="G1657" s="6" t="str">
        <f>_xlfn.IFNA(IF(G$1&gt;$C1657,"",INDEX('2-1-1 紀錄下次購買項目'!$C:$C,MATCH('2-1-2 data.csv'!$A1657,'2-1-1 紀錄下次購買項目'!$A:$A,0)+'2-1-2 data.csv'!G$1-1)),"")</f>
        <v/>
      </c>
      <c r="H1657" s="6" t="str">
        <f>_xlfn.IFNA(IF(H$1&gt;$C1657,"",INDEX('2-1-1 紀錄下次購買項目'!$C:$C,MATCH('2-1-2 data.csv'!$A1657,'2-1-1 紀錄下次購買項目'!$A:$A,0)+'2-1-2 data.csv'!H$1-1)),"")</f>
        <v/>
      </c>
      <c r="I1657" s="6" t="str">
        <f>_xlfn.IFNA(IF(I$1&gt;$C1657,"",INDEX('2-1-1 紀錄下次購買項目'!$C:$C,MATCH('2-1-2 data.csv'!$A1657,'2-1-1 紀錄下次購買項目'!$A:$A,0)+'2-1-2 data.csv'!I$1-1)),"")</f>
        <v/>
      </c>
      <c r="J1657" s="6" t="str">
        <f>_xlfn.IFNA(IF(J$1&gt;$C1657,"",INDEX('2-1-1 紀錄下次購買項目'!$C:$C,MATCH('2-1-2 data.csv'!$A1657,'2-1-1 紀錄下次購買項目'!$A:$A,0)+'2-1-2 data.csv'!J$1-1)),"")</f>
        <v/>
      </c>
      <c r="K1657" s="6" t="str">
        <f>_xlfn.IFNA(IF(K$1&gt;$C1657,"",INDEX('2-1-1 紀錄下次購買項目'!$C:$C,MATCH('2-1-2 data.csv'!$A1657,'2-1-1 紀錄下次購買項目'!$A:$A,0)+'2-1-2 data.csv'!K$1-1)),"")</f>
        <v/>
      </c>
      <c r="L1657" s="6" t="str">
        <f>_xlfn.IFNA(IF(L$1&gt;$C1657,"",INDEX('2-1-1 紀錄下次購買項目'!$C:$C,MATCH('2-1-2 data.csv'!$A1657,'2-1-1 紀錄下次購買項目'!$A:$A,0)+'2-1-2 data.csv'!L$1-1)),"")</f>
        <v/>
      </c>
      <c r="M1657" s="6" t="str">
        <f>_xlfn.IFNA(IF(M$1&gt;$C1657,"",INDEX('2-1-1 紀錄下次購買項目'!$C:$C,MATCH('2-1-2 data.csv'!$A1657,'2-1-1 紀錄下次購買項目'!$A:$A,0)+'2-1-2 data.csv'!M$1-1)),"")</f>
        <v/>
      </c>
      <c r="N1657" s="6" t="str">
        <f>_xlfn.IFNA(IF(N$1&gt;$C1657,"",INDEX('2-1-1 紀錄下次購買項目'!$C:$C,MATCH('2-1-2 data.csv'!$A1657,'2-1-1 紀錄下次購買項目'!$A:$A,0)+'2-1-2 data.csv'!N$1-1)),"")</f>
        <v/>
      </c>
    </row>
    <row r="1658" spans="1:14">
      <c r="A1658" s="6">
        <v>67796</v>
      </c>
      <c r="B1658" s="6">
        <v>5918</v>
      </c>
      <c r="C1658" s="6">
        <v>1</v>
      </c>
      <c r="D1658" s="6">
        <v>0</v>
      </c>
      <c r="E1658" s="6" t="str">
        <f>_xlfn.IFNA(IF(E$1&gt;$C1658,"",INDEX('2-1-1 紀錄下次購買項目'!$C:$C,MATCH('2-1-2 data.csv'!$A1658,'2-1-1 紀錄下次購買項目'!$A:$A,0)+'2-1-2 data.csv'!E$1-1)),"")</f>
        <v>記憶卡</v>
      </c>
      <c r="F1658" s="6" t="str">
        <f>_xlfn.IFNA(IF(F$1&gt;$C1658,"",INDEX('2-1-1 紀錄下次購買項目'!$C:$C,MATCH('2-1-2 data.csv'!$A1658,'2-1-1 紀錄下次購買項目'!$A:$A,0)+'2-1-2 data.csv'!F$1-1)),"")</f>
        <v/>
      </c>
      <c r="G1658" s="6" t="str">
        <f>_xlfn.IFNA(IF(G$1&gt;$C1658,"",INDEX('2-1-1 紀錄下次購買項目'!$C:$C,MATCH('2-1-2 data.csv'!$A1658,'2-1-1 紀錄下次購買項目'!$A:$A,0)+'2-1-2 data.csv'!G$1-1)),"")</f>
        <v/>
      </c>
      <c r="H1658" s="6" t="str">
        <f>_xlfn.IFNA(IF(H$1&gt;$C1658,"",INDEX('2-1-1 紀錄下次購買項目'!$C:$C,MATCH('2-1-2 data.csv'!$A1658,'2-1-1 紀錄下次購買項目'!$A:$A,0)+'2-1-2 data.csv'!H$1-1)),"")</f>
        <v/>
      </c>
      <c r="I1658" s="6" t="str">
        <f>_xlfn.IFNA(IF(I$1&gt;$C1658,"",INDEX('2-1-1 紀錄下次購買項目'!$C:$C,MATCH('2-1-2 data.csv'!$A1658,'2-1-1 紀錄下次購買項目'!$A:$A,0)+'2-1-2 data.csv'!I$1-1)),"")</f>
        <v/>
      </c>
      <c r="J1658" s="6" t="str">
        <f>_xlfn.IFNA(IF(J$1&gt;$C1658,"",INDEX('2-1-1 紀錄下次購買項目'!$C:$C,MATCH('2-1-2 data.csv'!$A1658,'2-1-1 紀錄下次購買項目'!$A:$A,0)+'2-1-2 data.csv'!J$1-1)),"")</f>
        <v/>
      </c>
      <c r="K1658" s="6" t="str">
        <f>_xlfn.IFNA(IF(K$1&gt;$C1658,"",INDEX('2-1-1 紀錄下次購買項目'!$C:$C,MATCH('2-1-2 data.csv'!$A1658,'2-1-1 紀錄下次購買項目'!$A:$A,0)+'2-1-2 data.csv'!K$1-1)),"")</f>
        <v/>
      </c>
      <c r="L1658" s="6" t="str">
        <f>_xlfn.IFNA(IF(L$1&gt;$C1658,"",INDEX('2-1-1 紀錄下次購買項目'!$C:$C,MATCH('2-1-2 data.csv'!$A1658,'2-1-1 紀錄下次購買項目'!$A:$A,0)+'2-1-2 data.csv'!L$1-1)),"")</f>
        <v/>
      </c>
      <c r="M1658" s="6" t="str">
        <f>_xlfn.IFNA(IF(M$1&gt;$C1658,"",INDEX('2-1-1 紀錄下次購買項目'!$C:$C,MATCH('2-1-2 data.csv'!$A1658,'2-1-1 紀錄下次購買項目'!$A:$A,0)+'2-1-2 data.csv'!M$1-1)),"")</f>
        <v/>
      </c>
      <c r="N1658" s="6" t="str">
        <f>_xlfn.IFNA(IF(N$1&gt;$C1658,"",INDEX('2-1-1 紀錄下次購買項目'!$C:$C,MATCH('2-1-2 data.csv'!$A1658,'2-1-1 紀錄下次購買項目'!$A:$A,0)+'2-1-2 data.csv'!N$1-1)),"")</f>
        <v/>
      </c>
    </row>
    <row r="1659" spans="1:14">
      <c r="A1659" s="6">
        <v>31647</v>
      </c>
      <c r="B1659" s="6">
        <v>5943</v>
      </c>
      <c r="C1659" s="6">
        <v>2</v>
      </c>
      <c r="D1659" s="6">
        <v>1</v>
      </c>
      <c r="E1659" s="6" t="str">
        <f>_xlfn.IFNA(IF(E$1&gt;$C1659,"",INDEX('2-1-1 紀錄下次購買項目'!$C:$C,MATCH('2-1-2 data.csv'!$A1659,'2-1-1 紀錄下次購買項目'!$A:$A,0)+'2-1-2 data.csv'!E$1-1)),"")</f>
        <v>會員贈品</v>
      </c>
      <c r="F1659" s="6" t="str">
        <f>_xlfn.IFNA(IF(F$1&gt;$C1659,"",INDEX('2-1-1 紀錄下次購買項目'!$C:$C,MATCH('2-1-2 data.csv'!$A1659,'2-1-1 紀錄下次購買項目'!$A:$A,0)+'2-1-2 data.csv'!F$1-1)),"")</f>
        <v>會員補卡</v>
      </c>
      <c r="G1659" s="6" t="str">
        <f>_xlfn.IFNA(IF(G$1&gt;$C1659,"",INDEX('2-1-1 紀錄下次購買項目'!$C:$C,MATCH('2-1-2 data.csv'!$A1659,'2-1-1 紀錄下次購買項目'!$A:$A,0)+'2-1-2 data.csv'!G$1-1)),"")</f>
        <v/>
      </c>
      <c r="H1659" s="6" t="str">
        <f>_xlfn.IFNA(IF(H$1&gt;$C1659,"",INDEX('2-1-1 紀錄下次購買項目'!$C:$C,MATCH('2-1-2 data.csv'!$A1659,'2-1-1 紀錄下次購買項目'!$A:$A,0)+'2-1-2 data.csv'!H$1-1)),"")</f>
        <v/>
      </c>
      <c r="I1659" s="6" t="str">
        <f>_xlfn.IFNA(IF(I$1&gt;$C1659,"",INDEX('2-1-1 紀錄下次購買項目'!$C:$C,MATCH('2-1-2 data.csv'!$A1659,'2-1-1 紀錄下次購買項目'!$A:$A,0)+'2-1-2 data.csv'!I$1-1)),"")</f>
        <v/>
      </c>
      <c r="J1659" s="6" t="str">
        <f>_xlfn.IFNA(IF(J$1&gt;$C1659,"",INDEX('2-1-1 紀錄下次購買項目'!$C:$C,MATCH('2-1-2 data.csv'!$A1659,'2-1-1 紀錄下次購買項目'!$A:$A,0)+'2-1-2 data.csv'!J$1-1)),"")</f>
        <v/>
      </c>
      <c r="K1659" s="6" t="str">
        <f>_xlfn.IFNA(IF(K$1&gt;$C1659,"",INDEX('2-1-1 紀錄下次購買項目'!$C:$C,MATCH('2-1-2 data.csv'!$A1659,'2-1-1 紀錄下次購買項目'!$A:$A,0)+'2-1-2 data.csv'!K$1-1)),"")</f>
        <v/>
      </c>
      <c r="L1659" s="6" t="str">
        <f>_xlfn.IFNA(IF(L$1&gt;$C1659,"",INDEX('2-1-1 紀錄下次購買項目'!$C:$C,MATCH('2-1-2 data.csv'!$A1659,'2-1-1 紀錄下次購買項目'!$A:$A,0)+'2-1-2 data.csv'!L$1-1)),"")</f>
        <v/>
      </c>
      <c r="M1659" s="6" t="str">
        <f>_xlfn.IFNA(IF(M$1&gt;$C1659,"",INDEX('2-1-1 紀錄下次購買項目'!$C:$C,MATCH('2-1-2 data.csv'!$A1659,'2-1-1 紀錄下次購買項目'!$A:$A,0)+'2-1-2 data.csv'!M$1-1)),"")</f>
        <v/>
      </c>
      <c r="N1659" s="6" t="str">
        <f>_xlfn.IFNA(IF(N$1&gt;$C1659,"",INDEX('2-1-1 紀錄下次購買項目'!$C:$C,MATCH('2-1-2 data.csv'!$A1659,'2-1-1 紀錄下次購買項目'!$A:$A,0)+'2-1-2 data.csv'!N$1-1)),"")</f>
        <v/>
      </c>
    </row>
    <row r="1660" spans="1:14">
      <c r="A1660" s="6">
        <v>32106</v>
      </c>
      <c r="B1660" s="6">
        <v>5943</v>
      </c>
      <c r="C1660" s="6">
        <v>1</v>
      </c>
      <c r="D1660" s="6">
        <v>2</v>
      </c>
      <c r="E1660" s="6" t="str">
        <f>_xlfn.IFNA(IF(E$1&gt;$C1660,"",INDEX('2-1-1 紀錄下次購買項目'!$C:$C,MATCH('2-1-2 data.csv'!$A1660,'2-1-1 紀錄下次購買項目'!$A:$A,0)+'2-1-2 data.csv'!E$1-1)),"")</f>
        <v>USB 儲存碟</v>
      </c>
      <c r="F1660" s="6" t="str">
        <f>_xlfn.IFNA(IF(F$1&gt;$C1660,"",INDEX('2-1-1 紀錄下次購買項目'!$C:$C,MATCH('2-1-2 data.csv'!$A1660,'2-1-1 紀錄下次購買項目'!$A:$A,0)+'2-1-2 data.csv'!F$1-1)),"")</f>
        <v/>
      </c>
      <c r="G1660" s="6" t="str">
        <f>_xlfn.IFNA(IF(G$1&gt;$C1660,"",INDEX('2-1-1 紀錄下次購買項目'!$C:$C,MATCH('2-1-2 data.csv'!$A1660,'2-1-1 紀錄下次購買項目'!$A:$A,0)+'2-1-2 data.csv'!G$1-1)),"")</f>
        <v/>
      </c>
      <c r="H1660" s="6" t="str">
        <f>_xlfn.IFNA(IF(H$1&gt;$C1660,"",INDEX('2-1-1 紀錄下次購買項目'!$C:$C,MATCH('2-1-2 data.csv'!$A1660,'2-1-1 紀錄下次購買項目'!$A:$A,0)+'2-1-2 data.csv'!H$1-1)),"")</f>
        <v/>
      </c>
      <c r="I1660" s="6" t="str">
        <f>_xlfn.IFNA(IF(I$1&gt;$C1660,"",INDEX('2-1-1 紀錄下次購買項目'!$C:$C,MATCH('2-1-2 data.csv'!$A1660,'2-1-1 紀錄下次購買項目'!$A:$A,0)+'2-1-2 data.csv'!I$1-1)),"")</f>
        <v/>
      </c>
      <c r="J1660" s="6" t="str">
        <f>_xlfn.IFNA(IF(J$1&gt;$C1660,"",INDEX('2-1-1 紀錄下次購買項目'!$C:$C,MATCH('2-1-2 data.csv'!$A1660,'2-1-1 紀錄下次購買項目'!$A:$A,0)+'2-1-2 data.csv'!J$1-1)),"")</f>
        <v/>
      </c>
      <c r="K1660" s="6" t="str">
        <f>_xlfn.IFNA(IF(K$1&gt;$C1660,"",INDEX('2-1-1 紀錄下次購買項目'!$C:$C,MATCH('2-1-2 data.csv'!$A1660,'2-1-1 紀錄下次購買項目'!$A:$A,0)+'2-1-2 data.csv'!K$1-1)),"")</f>
        <v/>
      </c>
      <c r="L1660" s="6" t="str">
        <f>_xlfn.IFNA(IF(L$1&gt;$C1660,"",INDEX('2-1-1 紀錄下次購買項目'!$C:$C,MATCH('2-1-2 data.csv'!$A1660,'2-1-1 紀錄下次購買項目'!$A:$A,0)+'2-1-2 data.csv'!L$1-1)),"")</f>
        <v/>
      </c>
      <c r="M1660" s="6" t="str">
        <f>_xlfn.IFNA(IF(M$1&gt;$C1660,"",INDEX('2-1-1 紀錄下次購買項目'!$C:$C,MATCH('2-1-2 data.csv'!$A1660,'2-1-1 紀錄下次購買項目'!$A:$A,0)+'2-1-2 data.csv'!M$1-1)),"")</f>
        <v/>
      </c>
      <c r="N1660" s="6" t="str">
        <f>_xlfn.IFNA(IF(N$1&gt;$C1660,"",INDEX('2-1-1 紀錄下次購買項目'!$C:$C,MATCH('2-1-2 data.csv'!$A1660,'2-1-1 紀錄下次購買項目'!$A:$A,0)+'2-1-2 data.csv'!N$1-1)),"")</f>
        <v/>
      </c>
    </row>
    <row r="1661" spans="1:14">
      <c r="A1661" s="6">
        <v>34019</v>
      </c>
      <c r="B1661" s="6">
        <v>5943</v>
      </c>
      <c r="C1661" s="6">
        <v>2</v>
      </c>
      <c r="D1661" s="6">
        <v>2</v>
      </c>
      <c r="E1661" s="6" t="str">
        <f>_xlfn.IFNA(IF(E$1&gt;$C1661,"",INDEX('2-1-1 紀錄下次購買項目'!$C:$C,MATCH('2-1-2 data.csv'!$A1661,'2-1-1 紀錄下次購買項目'!$A:$A,0)+'2-1-2 data.csv'!E$1-1)),"")</f>
        <v>筆記型電腦</v>
      </c>
      <c r="F1661" s="6" t="str">
        <f>_xlfn.IFNA(IF(F$1&gt;$C1661,"",INDEX('2-1-1 紀錄下次購買項目'!$C:$C,MATCH('2-1-2 data.csv'!$A1661,'2-1-1 紀錄下次購買項目'!$A:$A,0)+'2-1-2 data.csv'!F$1-1)),"")</f>
        <v>USB 儲存碟</v>
      </c>
      <c r="G1661" s="6" t="str">
        <f>_xlfn.IFNA(IF(G$1&gt;$C1661,"",INDEX('2-1-1 紀錄下次購買項目'!$C:$C,MATCH('2-1-2 data.csv'!$A1661,'2-1-1 紀錄下次購買項目'!$A:$A,0)+'2-1-2 data.csv'!G$1-1)),"")</f>
        <v/>
      </c>
      <c r="H1661" s="6" t="str">
        <f>_xlfn.IFNA(IF(H$1&gt;$C1661,"",INDEX('2-1-1 紀錄下次購買項目'!$C:$C,MATCH('2-1-2 data.csv'!$A1661,'2-1-1 紀錄下次購買項目'!$A:$A,0)+'2-1-2 data.csv'!H$1-1)),"")</f>
        <v/>
      </c>
      <c r="I1661" s="6" t="str">
        <f>_xlfn.IFNA(IF(I$1&gt;$C1661,"",INDEX('2-1-1 紀錄下次購買項目'!$C:$C,MATCH('2-1-2 data.csv'!$A1661,'2-1-1 紀錄下次購買項目'!$A:$A,0)+'2-1-2 data.csv'!I$1-1)),"")</f>
        <v/>
      </c>
      <c r="J1661" s="6" t="str">
        <f>_xlfn.IFNA(IF(J$1&gt;$C1661,"",INDEX('2-1-1 紀錄下次購買項目'!$C:$C,MATCH('2-1-2 data.csv'!$A1661,'2-1-1 紀錄下次購買項目'!$A:$A,0)+'2-1-2 data.csv'!J$1-1)),"")</f>
        <v/>
      </c>
      <c r="K1661" s="6" t="str">
        <f>_xlfn.IFNA(IF(K$1&gt;$C1661,"",INDEX('2-1-1 紀錄下次購買項目'!$C:$C,MATCH('2-1-2 data.csv'!$A1661,'2-1-1 紀錄下次購買項目'!$A:$A,0)+'2-1-2 data.csv'!K$1-1)),"")</f>
        <v/>
      </c>
      <c r="L1661" s="6" t="str">
        <f>_xlfn.IFNA(IF(L$1&gt;$C1661,"",INDEX('2-1-1 紀錄下次購買項目'!$C:$C,MATCH('2-1-2 data.csv'!$A1661,'2-1-1 紀錄下次購買項目'!$A:$A,0)+'2-1-2 data.csv'!L$1-1)),"")</f>
        <v/>
      </c>
      <c r="M1661" s="6" t="str">
        <f>_xlfn.IFNA(IF(M$1&gt;$C1661,"",INDEX('2-1-1 紀錄下次購買項目'!$C:$C,MATCH('2-1-2 data.csv'!$A1661,'2-1-1 紀錄下次購買項目'!$A:$A,0)+'2-1-2 data.csv'!M$1-1)),"")</f>
        <v/>
      </c>
      <c r="N1661" s="6" t="str">
        <f>_xlfn.IFNA(IF(N$1&gt;$C1661,"",INDEX('2-1-1 紀錄下次購買項目'!$C:$C,MATCH('2-1-2 data.csv'!$A1661,'2-1-1 紀錄下次購買項目'!$A:$A,0)+'2-1-2 data.csv'!N$1-1)),"")</f>
        <v/>
      </c>
    </row>
    <row r="1662" spans="1:14">
      <c r="A1662" s="6">
        <v>34133</v>
      </c>
      <c r="B1662" s="6">
        <v>5943</v>
      </c>
      <c r="C1662" s="6">
        <v>2</v>
      </c>
      <c r="D1662" s="6">
        <v>2</v>
      </c>
      <c r="E1662" s="6" t="str">
        <f>_xlfn.IFNA(IF(E$1&gt;$C1662,"",INDEX('2-1-1 紀錄下次購買項目'!$C:$C,MATCH('2-1-2 data.csv'!$A1662,'2-1-1 紀錄下次購買項目'!$A:$A,0)+'2-1-2 data.csv'!E$1-1)),"")</f>
        <v>DVD 燒錄器</v>
      </c>
      <c r="F1662" s="6" t="str">
        <f>_xlfn.IFNA(IF(F$1&gt;$C1662,"",INDEX('2-1-1 紀錄下次購買項目'!$C:$C,MATCH('2-1-2 data.csv'!$A1662,'2-1-1 紀錄下次購買項目'!$A:$A,0)+'2-1-2 data.csv'!F$1-1)),"")</f>
        <v>DVD燒錄片</v>
      </c>
      <c r="G1662" s="6" t="str">
        <f>_xlfn.IFNA(IF(G$1&gt;$C1662,"",INDEX('2-1-1 紀錄下次購買項目'!$C:$C,MATCH('2-1-2 data.csv'!$A1662,'2-1-1 紀錄下次購買項目'!$A:$A,0)+'2-1-2 data.csv'!G$1-1)),"")</f>
        <v/>
      </c>
      <c r="H1662" s="6" t="str">
        <f>_xlfn.IFNA(IF(H$1&gt;$C1662,"",INDEX('2-1-1 紀錄下次購買項目'!$C:$C,MATCH('2-1-2 data.csv'!$A1662,'2-1-1 紀錄下次購買項目'!$A:$A,0)+'2-1-2 data.csv'!H$1-1)),"")</f>
        <v/>
      </c>
      <c r="I1662" s="6" t="str">
        <f>_xlfn.IFNA(IF(I$1&gt;$C1662,"",INDEX('2-1-1 紀錄下次購買項目'!$C:$C,MATCH('2-1-2 data.csv'!$A1662,'2-1-1 紀錄下次購買項目'!$A:$A,0)+'2-1-2 data.csv'!I$1-1)),"")</f>
        <v/>
      </c>
      <c r="J1662" s="6" t="str">
        <f>_xlfn.IFNA(IF(J$1&gt;$C1662,"",INDEX('2-1-1 紀錄下次購買項目'!$C:$C,MATCH('2-1-2 data.csv'!$A1662,'2-1-1 紀錄下次購買項目'!$A:$A,0)+'2-1-2 data.csv'!J$1-1)),"")</f>
        <v/>
      </c>
      <c r="K1662" s="6" t="str">
        <f>_xlfn.IFNA(IF(K$1&gt;$C1662,"",INDEX('2-1-1 紀錄下次購買項目'!$C:$C,MATCH('2-1-2 data.csv'!$A1662,'2-1-1 紀錄下次購買項目'!$A:$A,0)+'2-1-2 data.csv'!K$1-1)),"")</f>
        <v/>
      </c>
      <c r="L1662" s="6" t="str">
        <f>_xlfn.IFNA(IF(L$1&gt;$C1662,"",INDEX('2-1-1 紀錄下次購買項目'!$C:$C,MATCH('2-1-2 data.csv'!$A1662,'2-1-1 紀錄下次購買項目'!$A:$A,0)+'2-1-2 data.csv'!L$1-1)),"")</f>
        <v/>
      </c>
      <c r="M1662" s="6" t="str">
        <f>_xlfn.IFNA(IF(M$1&gt;$C1662,"",INDEX('2-1-1 紀錄下次購買項目'!$C:$C,MATCH('2-1-2 data.csv'!$A1662,'2-1-1 紀錄下次購買項目'!$A:$A,0)+'2-1-2 data.csv'!M$1-1)),"")</f>
        <v/>
      </c>
      <c r="N1662" s="6" t="str">
        <f>_xlfn.IFNA(IF(N$1&gt;$C1662,"",INDEX('2-1-1 紀錄下次購買項目'!$C:$C,MATCH('2-1-2 data.csv'!$A1662,'2-1-1 紀錄下次購買項目'!$A:$A,0)+'2-1-2 data.csv'!N$1-1)),"")</f>
        <v/>
      </c>
    </row>
    <row r="1663" spans="1:14">
      <c r="A1663" s="6">
        <v>41170</v>
      </c>
      <c r="B1663" s="6">
        <v>5943</v>
      </c>
      <c r="C1663" s="6">
        <v>2</v>
      </c>
      <c r="D1663" s="6">
        <v>1</v>
      </c>
      <c r="E1663" s="6" t="str">
        <f>_xlfn.IFNA(IF(E$1&gt;$C1663,"",INDEX('2-1-1 紀錄下次購買項目'!$C:$C,MATCH('2-1-2 data.csv'!$A1663,'2-1-1 紀錄下次購買項目'!$A:$A,0)+'2-1-2 data.csv'!E$1-1)),"")</f>
        <v>USB 儲存碟</v>
      </c>
      <c r="F1663" s="6" t="str">
        <f>_xlfn.IFNA(IF(F$1&gt;$C1663,"",INDEX('2-1-1 紀錄下次購買項目'!$C:$C,MATCH('2-1-2 data.csv'!$A1663,'2-1-1 紀錄下次購買項目'!$A:$A,0)+'2-1-2 data.csv'!F$1-1)),"")</f>
        <v>DVD燒錄片</v>
      </c>
      <c r="G1663" s="6" t="str">
        <f>_xlfn.IFNA(IF(G$1&gt;$C1663,"",INDEX('2-1-1 紀錄下次購買項目'!$C:$C,MATCH('2-1-2 data.csv'!$A1663,'2-1-1 紀錄下次購買項目'!$A:$A,0)+'2-1-2 data.csv'!G$1-1)),"")</f>
        <v/>
      </c>
      <c r="H1663" s="6" t="str">
        <f>_xlfn.IFNA(IF(H$1&gt;$C1663,"",INDEX('2-1-1 紀錄下次購買項目'!$C:$C,MATCH('2-1-2 data.csv'!$A1663,'2-1-1 紀錄下次購買項目'!$A:$A,0)+'2-1-2 data.csv'!H$1-1)),"")</f>
        <v/>
      </c>
      <c r="I1663" s="6" t="str">
        <f>_xlfn.IFNA(IF(I$1&gt;$C1663,"",INDEX('2-1-1 紀錄下次購買項目'!$C:$C,MATCH('2-1-2 data.csv'!$A1663,'2-1-1 紀錄下次購買項目'!$A:$A,0)+'2-1-2 data.csv'!I$1-1)),"")</f>
        <v/>
      </c>
      <c r="J1663" s="6" t="str">
        <f>_xlfn.IFNA(IF(J$1&gt;$C1663,"",INDEX('2-1-1 紀錄下次購買項目'!$C:$C,MATCH('2-1-2 data.csv'!$A1663,'2-1-1 紀錄下次購買項目'!$A:$A,0)+'2-1-2 data.csv'!J$1-1)),"")</f>
        <v/>
      </c>
      <c r="K1663" s="6" t="str">
        <f>_xlfn.IFNA(IF(K$1&gt;$C1663,"",INDEX('2-1-1 紀錄下次購買項目'!$C:$C,MATCH('2-1-2 data.csv'!$A1663,'2-1-1 紀錄下次購買項目'!$A:$A,0)+'2-1-2 data.csv'!K$1-1)),"")</f>
        <v/>
      </c>
      <c r="L1663" s="6" t="str">
        <f>_xlfn.IFNA(IF(L$1&gt;$C1663,"",INDEX('2-1-1 紀錄下次購買項目'!$C:$C,MATCH('2-1-2 data.csv'!$A1663,'2-1-1 紀錄下次購買項目'!$A:$A,0)+'2-1-2 data.csv'!L$1-1)),"")</f>
        <v/>
      </c>
      <c r="M1663" s="6" t="str">
        <f>_xlfn.IFNA(IF(M$1&gt;$C1663,"",INDEX('2-1-1 紀錄下次購買項目'!$C:$C,MATCH('2-1-2 data.csv'!$A1663,'2-1-1 紀錄下次購買項目'!$A:$A,0)+'2-1-2 data.csv'!M$1-1)),"")</f>
        <v/>
      </c>
      <c r="N1663" s="6" t="str">
        <f>_xlfn.IFNA(IF(N$1&gt;$C1663,"",INDEX('2-1-1 紀錄下次購買項目'!$C:$C,MATCH('2-1-2 data.csv'!$A1663,'2-1-1 紀錄下次購買項目'!$A:$A,0)+'2-1-2 data.csv'!N$1-1)),"")</f>
        <v/>
      </c>
    </row>
    <row r="1664" spans="1:14">
      <c r="A1664" s="6">
        <v>66009</v>
      </c>
      <c r="B1664" s="6">
        <v>5943</v>
      </c>
      <c r="C1664" s="6">
        <v>1</v>
      </c>
      <c r="D1664" s="6">
        <v>1</v>
      </c>
      <c r="E1664" s="6" t="str">
        <f>_xlfn.IFNA(IF(E$1&gt;$C1664,"",INDEX('2-1-1 紀錄下次購買項目'!$C:$C,MATCH('2-1-2 data.csv'!$A1664,'2-1-1 紀錄下次購買項目'!$A:$A,0)+'2-1-2 data.csv'!E$1-1)),"")</f>
        <v>線材</v>
      </c>
      <c r="F1664" s="6" t="str">
        <f>_xlfn.IFNA(IF(F$1&gt;$C1664,"",INDEX('2-1-1 紀錄下次購買項目'!$C:$C,MATCH('2-1-2 data.csv'!$A1664,'2-1-1 紀錄下次購買項目'!$A:$A,0)+'2-1-2 data.csv'!F$1-1)),"")</f>
        <v/>
      </c>
      <c r="G1664" s="6" t="str">
        <f>_xlfn.IFNA(IF(G$1&gt;$C1664,"",INDEX('2-1-1 紀錄下次購買項目'!$C:$C,MATCH('2-1-2 data.csv'!$A1664,'2-1-1 紀錄下次購買項目'!$A:$A,0)+'2-1-2 data.csv'!G$1-1)),"")</f>
        <v/>
      </c>
      <c r="H1664" s="6" t="str">
        <f>_xlfn.IFNA(IF(H$1&gt;$C1664,"",INDEX('2-1-1 紀錄下次購買項目'!$C:$C,MATCH('2-1-2 data.csv'!$A1664,'2-1-1 紀錄下次購買項目'!$A:$A,0)+'2-1-2 data.csv'!H$1-1)),"")</f>
        <v/>
      </c>
      <c r="I1664" s="6" t="str">
        <f>_xlfn.IFNA(IF(I$1&gt;$C1664,"",INDEX('2-1-1 紀錄下次購買項目'!$C:$C,MATCH('2-1-2 data.csv'!$A1664,'2-1-1 紀錄下次購買項目'!$A:$A,0)+'2-1-2 data.csv'!I$1-1)),"")</f>
        <v/>
      </c>
      <c r="J1664" s="6" t="str">
        <f>_xlfn.IFNA(IF(J$1&gt;$C1664,"",INDEX('2-1-1 紀錄下次購買項目'!$C:$C,MATCH('2-1-2 data.csv'!$A1664,'2-1-1 紀錄下次購買項目'!$A:$A,0)+'2-1-2 data.csv'!J$1-1)),"")</f>
        <v/>
      </c>
      <c r="K1664" s="6" t="str">
        <f>_xlfn.IFNA(IF(K$1&gt;$C1664,"",INDEX('2-1-1 紀錄下次購買項目'!$C:$C,MATCH('2-1-2 data.csv'!$A1664,'2-1-1 紀錄下次購買項目'!$A:$A,0)+'2-1-2 data.csv'!K$1-1)),"")</f>
        <v/>
      </c>
      <c r="L1664" s="6" t="str">
        <f>_xlfn.IFNA(IF(L$1&gt;$C1664,"",INDEX('2-1-1 紀錄下次購買項目'!$C:$C,MATCH('2-1-2 data.csv'!$A1664,'2-1-1 紀錄下次購買項目'!$A:$A,0)+'2-1-2 data.csv'!L$1-1)),"")</f>
        <v/>
      </c>
      <c r="M1664" s="6" t="str">
        <f>_xlfn.IFNA(IF(M$1&gt;$C1664,"",INDEX('2-1-1 紀錄下次購買項目'!$C:$C,MATCH('2-1-2 data.csv'!$A1664,'2-1-1 紀錄下次購買項目'!$A:$A,0)+'2-1-2 data.csv'!M$1-1)),"")</f>
        <v/>
      </c>
      <c r="N1664" s="6" t="str">
        <f>_xlfn.IFNA(IF(N$1&gt;$C1664,"",INDEX('2-1-1 紀錄下次購買項目'!$C:$C,MATCH('2-1-2 data.csv'!$A1664,'2-1-1 紀錄下次購買項目'!$A:$A,0)+'2-1-2 data.csv'!N$1-1)),"")</f>
        <v/>
      </c>
    </row>
    <row r="1665" spans="1:14">
      <c r="A1665" s="6">
        <v>76263</v>
      </c>
      <c r="B1665" s="6">
        <v>5943</v>
      </c>
      <c r="C1665" s="6">
        <v>1</v>
      </c>
      <c r="D1665" s="6">
        <v>0</v>
      </c>
      <c r="E1665" s="6" t="str">
        <f>_xlfn.IFNA(IF(E$1&gt;$C1665,"",INDEX('2-1-1 紀錄下次購買項目'!$C:$C,MATCH('2-1-2 data.csv'!$A1665,'2-1-1 紀錄下次購買項目'!$A:$A,0)+'2-1-2 data.csv'!E$1-1)),"")</f>
        <v>30公升以下微電腦微波爐</v>
      </c>
      <c r="F1665" s="6" t="str">
        <f>_xlfn.IFNA(IF(F$1&gt;$C1665,"",INDEX('2-1-1 紀錄下次購買項目'!$C:$C,MATCH('2-1-2 data.csv'!$A1665,'2-1-1 紀錄下次購買項目'!$A:$A,0)+'2-1-2 data.csv'!F$1-1)),"")</f>
        <v/>
      </c>
      <c r="G1665" s="6" t="str">
        <f>_xlfn.IFNA(IF(G$1&gt;$C1665,"",INDEX('2-1-1 紀錄下次購買項目'!$C:$C,MATCH('2-1-2 data.csv'!$A1665,'2-1-1 紀錄下次購買項目'!$A:$A,0)+'2-1-2 data.csv'!G$1-1)),"")</f>
        <v/>
      </c>
      <c r="H1665" s="6" t="str">
        <f>_xlfn.IFNA(IF(H$1&gt;$C1665,"",INDEX('2-1-1 紀錄下次購買項目'!$C:$C,MATCH('2-1-2 data.csv'!$A1665,'2-1-1 紀錄下次購買項目'!$A:$A,0)+'2-1-2 data.csv'!H$1-1)),"")</f>
        <v/>
      </c>
      <c r="I1665" s="6" t="str">
        <f>_xlfn.IFNA(IF(I$1&gt;$C1665,"",INDEX('2-1-1 紀錄下次購買項目'!$C:$C,MATCH('2-1-2 data.csv'!$A1665,'2-1-1 紀錄下次購買項目'!$A:$A,0)+'2-1-2 data.csv'!I$1-1)),"")</f>
        <v/>
      </c>
      <c r="J1665" s="6" t="str">
        <f>_xlfn.IFNA(IF(J$1&gt;$C1665,"",INDEX('2-1-1 紀錄下次購買項目'!$C:$C,MATCH('2-1-2 data.csv'!$A1665,'2-1-1 紀錄下次購買項目'!$A:$A,0)+'2-1-2 data.csv'!J$1-1)),"")</f>
        <v/>
      </c>
      <c r="K1665" s="6" t="str">
        <f>_xlfn.IFNA(IF(K$1&gt;$C1665,"",INDEX('2-1-1 紀錄下次購買項目'!$C:$C,MATCH('2-1-2 data.csv'!$A1665,'2-1-1 紀錄下次購買項目'!$A:$A,0)+'2-1-2 data.csv'!K$1-1)),"")</f>
        <v/>
      </c>
      <c r="L1665" s="6" t="str">
        <f>_xlfn.IFNA(IF(L$1&gt;$C1665,"",INDEX('2-1-1 紀錄下次購買項目'!$C:$C,MATCH('2-1-2 data.csv'!$A1665,'2-1-1 紀錄下次購買項目'!$A:$A,0)+'2-1-2 data.csv'!L$1-1)),"")</f>
        <v/>
      </c>
      <c r="M1665" s="6" t="str">
        <f>_xlfn.IFNA(IF(M$1&gt;$C1665,"",INDEX('2-1-1 紀錄下次購買項目'!$C:$C,MATCH('2-1-2 data.csv'!$A1665,'2-1-1 紀錄下次購買項目'!$A:$A,0)+'2-1-2 data.csv'!M$1-1)),"")</f>
        <v/>
      </c>
      <c r="N1665" s="6" t="str">
        <f>_xlfn.IFNA(IF(N$1&gt;$C1665,"",INDEX('2-1-1 紀錄下次購買項目'!$C:$C,MATCH('2-1-2 data.csv'!$A1665,'2-1-1 紀錄下次購買項目'!$A:$A,0)+'2-1-2 data.csv'!N$1-1)),"")</f>
        <v/>
      </c>
    </row>
    <row r="1666" spans="1:14">
      <c r="A1666" s="6">
        <v>31957</v>
      </c>
      <c r="B1666" s="6">
        <v>5959</v>
      </c>
      <c r="C1666" s="6">
        <v>2</v>
      </c>
      <c r="D1666" s="6">
        <v>1</v>
      </c>
      <c r="E1666" s="6" t="str">
        <f>_xlfn.IFNA(IF(E$1&gt;$C1666,"",INDEX('2-1-1 紀錄下次購買項目'!$C:$C,MATCH('2-1-2 data.csv'!$A1666,'2-1-1 紀錄下次購買項目'!$A:$A,0)+'2-1-2 data.csv'!E$1-1)),"")</f>
        <v>會員贈品</v>
      </c>
      <c r="F1666" s="6" t="str">
        <f>_xlfn.IFNA(IF(F$1&gt;$C1666,"",INDEX('2-1-1 紀錄下次購買項目'!$C:$C,MATCH('2-1-2 data.csv'!$A1666,'2-1-1 紀錄下次購買項目'!$A:$A,0)+'2-1-2 data.csv'!F$1-1)),"")</f>
        <v>會員補卡</v>
      </c>
      <c r="G1666" s="6" t="str">
        <f>_xlfn.IFNA(IF(G$1&gt;$C1666,"",INDEX('2-1-1 紀錄下次購買項目'!$C:$C,MATCH('2-1-2 data.csv'!$A1666,'2-1-1 紀錄下次購買項目'!$A:$A,0)+'2-1-2 data.csv'!G$1-1)),"")</f>
        <v/>
      </c>
      <c r="H1666" s="6" t="str">
        <f>_xlfn.IFNA(IF(H$1&gt;$C1666,"",INDEX('2-1-1 紀錄下次購買項目'!$C:$C,MATCH('2-1-2 data.csv'!$A1666,'2-1-1 紀錄下次購買項目'!$A:$A,0)+'2-1-2 data.csv'!H$1-1)),"")</f>
        <v/>
      </c>
      <c r="I1666" s="6" t="str">
        <f>_xlfn.IFNA(IF(I$1&gt;$C1666,"",INDEX('2-1-1 紀錄下次購買項目'!$C:$C,MATCH('2-1-2 data.csv'!$A1666,'2-1-1 紀錄下次購買項目'!$A:$A,0)+'2-1-2 data.csv'!I$1-1)),"")</f>
        <v/>
      </c>
      <c r="J1666" s="6" t="str">
        <f>_xlfn.IFNA(IF(J$1&gt;$C1666,"",INDEX('2-1-1 紀錄下次購買項目'!$C:$C,MATCH('2-1-2 data.csv'!$A1666,'2-1-1 紀錄下次購買項目'!$A:$A,0)+'2-1-2 data.csv'!J$1-1)),"")</f>
        <v/>
      </c>
      <c r="K1666" s="6" t="str">
        <f>_xlfn.IFNA(IF(K$1&gt;$C1666,"",INDEX('2-1-1 紀錄下次購買項目'!$C:$C,MATCH('2-1-2 data.csv'!$A1666,'2-1-1 紀錄下次購買項目'!$A:$A,0)+'2-1-2 data.csv'!K$1-1)),"")</f>
        <v/>
      </c>
      <c r="L1666" s="6" t="str">
        <f>_xlfn.IFNA(IF(L$1&gt;$C1666,"",INDEX('2-1-1 紀錄下次購買項目'!$C:$C,MATCH('2-1-2 data.csv'!$A1666,'2-1-1 紀錄下次購買項目'!$A:$A,0)+'2-1-2 data.csv'!L$1-1)),"")</f>
        <v/>
      </c>
      <c r="M1666" s="6" t="str">
        <f>_xlfn.IFNA(IF(M$1&gt;$C1666,"",INDEX('2-1-1 紀錄下次購買項目'!$C:$C,MATCH('2-1-2 data.csv'!$A1666,'2-1-1 紀錄下次購買項目'!$A:$A,0)+'2-1-2 data.csv'!M$1-1)),"")</f>
        <v/>
      </c>
      <c r="N1666" s="6" t="str">
        <f>_xlfn.IFNA(IF(N$1&gt;$C1666,"",INDEX('2-1-1 紀錄下次購買項目'!$C:$C,MATCH('2-1-2 data.csv'!$A1666,'2-1-1 紀錄下次購買項目'!$A:$A,0)+'2-1-2 data.csv'!N$1-1)),"")</f>
        <v/>
      </c>
    </row>
    <row r="1667" spans="1:14">
      <c r="A1667" s="6">
        <v>33570</v>
      </c>
      <c r="B1667" s="6">
        <v>5959</v>
      </c>
      <c r="C1667" s="6">
        <v>1</v>
      </c>
      <c r="D1667" s="6">
        <v>1</v>
      </c>
      <c r="E1667" s="6" t="str">
        <f>_xlfn.IFNA(IF(E$1&gt;$C1667,"",INDEX('2-1-1 紀錄下次購買項目'!$C:$C,MATCH('2-1-2 data.csv'!$A1667,'2-1-1 紀錄下次購買項目'!$A:$A,0)+'2-1-2 data.csv'!E$1-1)),"")</f>
        <v>記憶卡</v>
      </c>
      <c r="F1667" s="6" t="str">
        <f>_xlfn.IFNA(IF(F$1&gt;$C1667,"",INDEX('2-1-1 紀錄下次購買項目'!$C:$C,MATCH('2-1-2 data.csv'!$A1667,'2-1-1 紀錄下次購買項目'!$A:$A,0)+'2-1-2 data.csv'!F$1-1)),"")</f>
        <v/>
      </c>
      <c r="G1667" s="6" t="str">
        <f>_xlfn.IFNA(IF(G$1&gt;$C1667,"",INDEX('2-1-1 紀錄下次購買項目'!$C:$C,MATCH('2-1-2 data.csv'!$A1667,'2-1-1 紀錄下次購買項目'!$A:$A,0)+'2-1-2 data.csv'!G$1-1)),"")</f>
        <v/>
      </c>
      <c r="H1667" s="6" t="str">
        <f>_xlfn.IFNA(IF(H$1&gt;$C1667,"",INDEX('2-1-1 紀錄下次購買項目'!$C:$C,MATCH('2-1-2 data.csv'!$A1667,'2-1-1 紀錄下次購買項目'!$A:$A,0)+'2-1-2 data.csv'!H$1-1)),"")</f>
        <v/>
      </c>
      <c r="I1667" s="6" t="str">
        <f>_xlfn.IFNA(IF(I$1&gt;$C1667,"",INDEX('2-1-1 紀錄下次購買項目'!$C:$C,MATCH('2-1-2 data.csv'!$A1667,'2-1-1 紀錄下次購買項目'!$A:$A,0)+'2-1-2 data.csv'!I$1-1)),"")</f>
        <v/>
      </c>
      <c r="J1667" s="6" t="str">
        <f>_xlfn.IFNA(IF(J$1&gt;$C1667,"",INDEX('2-1-1 紀錄下次購買項目'!$C:$C,MATCH('2-1-2 data.csv'!$A1667,'2-1-1 紀錄下次購買項目'!$A:$A,0)+'2-1-2 data.csv'!J$1-1)),"")</f>
        <v/>
      </c>
      <c r="K1667" s="6" t="str">
        <f>_xlfn.IFNA(IF(K$1&gt;$C1667,"",INDEX('2-1-1 紀錄下次購買項目'!$C:$C,MATCH('2-1-2 data.csv'!$A1667,'2-1-1 紀錄下次購買項目'!$A:$A,0)+'2-1-2 data.csv'!K$1-1)),"")</f>
        <v/>
      </c>
      <c r="L1667" s="6" t="str">
        <f>_xlfn.IFNA(IF(L$1&gt;$C1667,"",INDEX('2-1-1 紀錄下次購買項目'!$C:$C,MATCH('2-1-2 data.csv'!$A1667,'2-1-1 紀錄下次購買項目'!$A:$A,0)+'2-1-2 data.csv'!L$1-1)),"")</f>
        <v/>
      </c>
      <c r="M1667" s="6" t="str">
        <f>_xlfn.IFNA(IF(M$1&gt;$C1667,"",INDEX('2-1-1 紀錄下次購買項目'!$C:$C,MATCH('2-1-2 data.csv'!$A1667,'2-1-1 紀錄下次購買項目'!$A:$A,0)+'2-1-2 data.csv'!M$1-1)),"")</f>
        <v/>
      </c>
      <c r="N1667" s="6" t="str">
        <f>_xlfn.IFNA(IF(N$1&gt;$C1667,"",INDEX('2-1-1 紀錄下次購買項目'!$C:$C,MATCH('2-1-2 data.csv'!$A1667,'2-1-1 紀錄下次購買項目'!$A:$A,0)+'2-1-2 data.csv'!N$1-1)),"")</f>
        <v/>
      </c>
    </row>
    <row r="1668" spans="1:14">
      <c r="A1668" s="6">
        <v>37205</v>
      </c>
      <c r="B1668" s="6">
        <v>5959</v>
      </c>
      <c r="C1668" s="6">
        <v>1</v>
      </c>
      <c r="D1668" s="6">
        <v>1</v>
      </c>
      <c r="E1668" s="6" t="str">
        <f>_xlfn.IFNA(IF(E$1&gt;$C1668,"",INDEX('2-1-1 紀錄下次購買項目'!$C:$C,MATCH('2-1-2 data.csv'!$A1668,'2-1-1 紀錄下次購買項目'!$A:$A,0)+'2-1-2 data.csv'!E$1-1)),"")</f>
        <v>HP墨水</v>
      </c>
      <c r="F1668" s="6" t="str">
        <f>_xlfn.IFNA(IF(F$1&gt;$C1668,"",INDEX('2-1-1 紀錄下次購買項目'!$C:$C,MATCH('2-1-2 data.csv'!$A1668,'2-1-1 紀錄下次購買項目'!$A:$A,0)+'2-1-2 data.csv'!F$1-1)),"")</f>
        <v/>
      </c>
      <c r="G1668" s="6" t="str">
        <f>_xlfn.IFNA(IF(G$1&gt;$C1668,"",INDEX('2-1-1 紀錄下次購買項目'!$C:$C,MATCH('2-1-2 data.csv'!$A1668,'2-1-1 紀錄下次購買項目'!$A:$A,0)+'2-1-2 data.csv'!G$1-1)),"")</f>
        <v/>
      </c>
      <c r="H1668" s="6" t="str">
        <f>_xlfn.IFNA(IF(H$1&gt;$C1668,"",INDEX('2-1-1 紀錄下次購買項目'!$C:$C,MATCH('2-1-2 data.csv'!$A1668,'2-1-1 紀錄下次購買項目'!$A:$A,0)+'2-1-2 data.csv'!H$1-1)),"")</f>
        <v/>
      </c>
      <c r="I1668" s="6" t="str">
        <f>_xlfn.IFNA(IF(I$1&gt;$C1668,"",INDEX('2-1-1 紀錄下次購買項目'!$C:$C,MATCH('2-1-2 data.csv'!$A1668,'2-1-1 紀錄下次購買項目'!$A:$A,0)+'2-1-2 data.csv'!I$1-1)),"")</f>
        <v/>
      </c>
      <c r="J1668" s="6" t="str">
        <f>_xlfn.IFNA(IF(J$1&gt;$C1668,"",INDEX('2-1-1 紀錄下次購買項目'!$C:$C,MATCH('2-1-2 data.csv'!$A1668,'2-1-1 紀錄下次購買項目'!$A:$A,0)+'2-1-2 data.csv'!J$1-1)),"")</f>
        <v/>
      </c>
      <c r="K1668" s="6" t="str">
        <f>_xlfn.IFNA(IF(K$1&gt;$C1668,"",INDEX('2-1-1 紀錄下次購買項目'!$C:$C,MATCH('2-1-2 data.csv'!$A1668,'2-1-1 紀錄下次購買項目'!$A:$A,0)+'2-1-2 data.csv'!K$1-1)),"")</f>
        <v/>
      </c>
      <c r="L1668" s="6" t="str">
        <f>_xlfn.IFNA(IF(L$1&gt;$C1668,"",INDEX('2-1-1 紀錄下次購買項目'!$C:$C,MATCH('2-1-2 data.csv'!$A1668,'2-1-1 紀錄下次購買項目'!$A:$A,0)+'2-1-2 data.csv'!L$1-1)),"")</f>
        <v/>
      </c>
      <c r="M1668" s="6" t="str">
        <f>_xlfn.IFNA(IF(M$1&gt;$C1668,"",INDEX('2-1-1 紀錄下次購買項目'!$C:$C,MATCH('2-1-2 data.csv'!$A1668,'2-1-1 紀錄下次購買項目'!$A:$A,0)+'2-1-2 data.csv'!M$1-1)),"")</f>
        <v/>
      </c>
      <c r="N1668" s="6" t="str">
        <f>_xlfn.IFNA(IF(N$1&gt;$C1668,"",INDEX('2-1-1 紀錄下次購買項目'!$C:$C,MATCH('2-1-2 data.csv'!$A1668,'2-1-1 紀錄下次購買項目'!$A:$A,0)+'2-1-2 data.csv'!N$1-1)),"")</f>
        <v/>
      </c>
    </row>
    <row r="1669" spans="1:14">
      <c r="A1669" s="6">
        <v>56714</v>
      </c>
      <c r="B1669" s="6">
        <v>5959</v>
      </c>
      <c r="C1669" s="6">
        <v>1</v>
      </c>
      <c r="D1669" s="6">
        <v>1</v>
      </c>
      <c r="E1669" s="6" t="str">
        <f>_xlfn.IFNA(IF(E$1&gt;$C1669,"",INDEX('2-1-1 紀錄下次購買項目'!$C:$C,MATCH('2-1-2 data.csv'!$A1669,'2-1-1 紀錄下次購買項目'!$A:$A,0)+'2-1-2 data.csv'!E$1-1)),"")</f>
        <v>USB 儲存碟</v>
      </c>
      <c r="F1669" s="6" t="str">
        <f>_xlfn.IFNA(IF(F$1&gt;$C1669,"",INDEX('2-1-1 紀錄下次購買項目'!$C:$C,MATCH('2-1-2 data.csv'!$A1669,'2-1-1 紀錄下次購買項目'!$A:$A,0)+'2-1-2 data.csv'!F$1-1)),"")</f>
        <v/>
      </c>
      <c r="G1669" s="6" t="str">
        <f>_xlfn.IFNA(IF(G$1&gt;$C1669,"",INDEX('2-1-1 紀錄下次購買項目'!$C:$C,MATCH('2-1-2 data.csv'!$A1669,'2-1-1 紀錄下次購買項目'!$A:$A,0)+'2-1-2 data.csv'!G$1-1)),"")</f>
        <v/>
      </c>
      <c r="H1669" s="6" t="str">
        <f>_xlfn.IFNA(IF(H$1&gt;$C1669,"",INDEX('2-1-1 紀錄下次購買項目'!$C:$C,MATCH('2-1-2 data.csv'!$A1669,'2-1-1 紀錄下次購買項目'!$A:$A,0)+'2-1-2 data.csv'!H$1-1)),"")</f>
        <v/>
      </c>
      <c r="I1669" s="6" t="str">
        <f>_xlfn.IFNA(IF(I$1&gt;$C1669,"",INDEX('2-1-1 紀錄下次購買項目'!$C:$C,MATCH('2-1-2 data.csv'!$A1669,'2-1-1 紀錄下次購買項目'!$A:$A,0)+'2-1-2 data.csv'!I$1-1)),"")</f>
        <v/>
      </c>
      <c r="J1669" s="6" t="str">
        <f>_xlfn.IFNA(IF(J$1&gt;$C1669,"",INDEX('2-1-1 紀錄下次購買項目'!$C:$C,MATCH('2-1-2 data.csv'!$A1669,'2-1-1 紀錄下次購買項目'!$A:$A,0)+'2-1-2 data.csv'!J$1-1)),"")</f>
        <v/>
      </c>
      <c r="K1669" s="6" t="str">
        <f>_xlfn.IFNA(IF(K$1&gt;$C1669,"",INDEX('2-1-1 紀錄下次購買項目'!$C:$C,MATCH('2-1-2 data.csv'!$A1669,'2-1-1 紀錄下次購買項目'!$A:$A,0)+'2-1-2 data.csv'!K$1-1)),"")</f>
        <v/>
      </c>
      <c r="L1669" s="6" t="str">
        <f>_xlfn.IFNA(IF(L$1&gt;$C1669,"",INDEX('2-1-1 紀錄下次購買項目'!$C:$C,MATCH('2-1-2 data.csv'!$A1669,'2-1-1 紀錄下次購買項目'!$A:$A,0)+'2-1-2 data.csv'!L$1-1)),"")</f>
        <v/>
      </c>
      <c r="M1669" s="6" t="str">
        <f>_xlfn.IFNA(IF(M$1&gt;$C1669,"",INDEX('2-1-1 紀錄下次購買項目'!$C:$C,MATCH('2-1-2 data.csv'!$A1669,'2-1-1 紀錄下次購買項目'!$A:$A,0)+'2-1-2 data.csv'!M$1-1)),"")</f>
        <v/>
      </c>
      <c r="N1669" s="6" t="str">
        <f>_xlfn.IFNA(IF(N$1&gt;$C1669,"",INDEX('2-1-1 紀錄下次購買項目'!$C:$C,MATCH('2-1-2 data.csv'!$A1669,'2-1-1 紀錄下次購買項目'!$A:$A,0)+'2-1-2 data.csv'!N$1-1)),"")</f>
        <v/>
      </c>
    </row>
    <row r="1670" spans="1:14">
      <c r="A1670" s="6">
        <v>66278</v>
      </c>
      <c r="B1670" s="6">
        <v>5959</v>
      </c>
      <c r="C1670" s="6">
        <v>1</v>
      </c>
      <c r="D1670" s="6">
        <v>1</v>
      </c>
      <c r="E1670" s="6" t="str">
        <f>_xlfn.IFNA(IF(E$1&gt;$C1670,"",INDEX('2-1-1 紀錄下次購買項目'!$C:$C,MATCH('2-1-2 data.csv'!$A1670,'2-1-1 紀錄下次購買項目'!$A:$A,0)+'2-1-2 data.csv'!E$1-1)),"")</f>
        <v>一般電池</v>
      </c>
      <c r="F1670" s="6" t="str">
        <f>_xlfn.IFNA(IF(F$1&gt;$C1670,"",INDEX('2-1-1 紀錄下次購買項目'!$C:$C,MATCH('2-1-2 data.csv'!$A1670,'2-1-1 紀錄下次購買項目'!$A:$A,0)+'2-1-2 data.csv'!F$1-1)),"")</f>
        <v/>
      </c>
      <c r="G1670" s="6" t="str">
        <f>_xlfn.IFNA(IF(G$1&gt;$C1670,"",INDEX('2-1-1 紀錄下次購買項目'!$C:$C,MATCH('2-1-2 data.csv'!$A1670,'2-1-1 紀錄下次購買項目'!$A:$A,0)+'2-1-2 data.csv'!G$1-1)),"")</f>
        <v/>
      </c>
      <c r="H1670" s="6" t="str">
        <f>_xlfn.IFNA(IF(H$1&gt;$C1670,"",INDEX('2-1-1 紀錄下次購買項目'!$C:$C,MATCH('2-1-2 data.csv'!$A1670,'2-1-1 紀錄下次購買項目'!$A:$A,0)+'2-1-2 data.csv'!H$1-1)),"")</f>
        <v/>
      </c>
      <c r="I1670" s="6" t="str">
        <f>_xlfn.IFNA(IF(I$1&gt;$C1670,"",INDEX('2-1-1 紀錄下次購買項目'!$C:$C,MATCH('2-1-2 data.csv'!$A1670,'2-1-1 紀錄下次購買項目'!$A:$A,0)+'2-1-2 data.csv'!I$1-1)),"")</f>
        <v/>
      </c>
      <c r="J1670" s="6" t="str">
        <f>_xlfn.IFNA(IF(J$1&gt;$C1670,"",INDEX('2-1-1 紀錄下次購買項目'!$C:$C,MATCH('2-1-2 data.csv'!$A1670,'2-1-1 紀錄下次購買項目'!$A:$A,0)+'2-1-2 data.csv'!J$1-1)),"")</f>
        <v/>
      </c>
      <c r="K1670" s="6" t="str">
        <f>_xlfn.IFNA(IF(K$1&gt;$C1670,"",INDEX('2-1-1 紀錄下次購買項目'!$C:$C,MATCH('2-1-2 data.csv'!$A1670,'2-1-1 紀錄下次購買項目'!$A:$A,0)+'2-1-2 data.csv'!K$1-1)),"")</f>
        <v/>
      </c>
      <c r="L1670" s="6" t="str">
        <f>_xlfn.IFNA(IF(L$1&gt;$C1670,"",INDEX('2-1-1 紀錄下次購買項目'!$C:$C,MATCH('2-1-2 data.csv'!$A1670,'2-1-1 紀錄下次購買項目'!$A:$A,0)+'2-1-2 data.csv'!L$1-1)),"")</f>
        <v/>
      </c>
      <c r="M1670" s="6" t="str">
        <f>_xlfn.IFNA(IF(M$1&gt;$C1670,"",INDEX('2-1-1 紀錄下次購買項目'!$C:$C,MATCH('2-1-2 data.csv'!$A1670,'2-1-1 紀錄下次購買項目'!$A:$A,0)+'2-1-2 data.csv'!M$1-1)),"")</f>
        <v/>
      </c>
      <c r="N1670" s="6" t="str">
        <f>_xlfn.IFNA(IF(N$1&gt;$C1670,"",INDEX('2-1-1 紀錄下次購買項目'!$C:$C,MATCH('2-1-2 data.csv'!$A1670,'2-1-1 紀錄下次購買項目'!$A:$A,0)+'2-1-2 data.csv'!N$1-1)),"")</f>
        <v/>
      </c>
    </row>
    <row r="1671" spans="1:14">
      <c r="A1671" s="6">
        <v>68199</v>
      </c>
      <c r="B1671" s="6">
        <v>5959</v>
      </c>
      <c r="C1671" s="6">
        <v>1</v>
      </c>
      <c r="D1671" s="6">
        <v>1</v>
      </c>
      <c r="E1671" s="6" t="str">
        <f>_xlfn.IFNA(IF(E$1&gt;$C1671,"",INDEX('2-1-1 紀錄下次購買項目'!$C:$C,MATCH('2-1-2 data.csv'!$A1671,'2-1-1 紀錄下次購買項目'!$A:$A,0)+'2-1-2 data.csv'!E$1-1)),"")</f>
        <v>讀卡機/轉接卡</v>
      </c>
      <c r="F1671" s="6" t="str">
        <f>_xlfn.IFNA(IF(F$1&gt;$C1671,"",INDEX('2-1-1 紀錄下次購買項目'!$C:$C,MATCH('2-1-2 data.csv'!$A1671,'2-1-1 紀錄下次購買項目'!$A:$A,0)+'2-1-2 data.csv'!F$1-1)),"")</f>
        <v/>
      </c>
      <c r="G1671" s="6" t="str">
        <f>_xlfn.IFNA(IF(G$1&gt;$C1671,"",INDEX('2-1-1 紀錄下次購買項目'!$C:$C,MATCH('2-1-2 data.csv'!$A1671,'2-1-1 紀錄下次購買項目'!$A:$A,0)+'2-1-2 data.csv'!G$1-1)),"")</f>
        <v/>
      </c>
      <c r="H1671" s="6" t="str">
        <f>_xlfn.IFNA(IF(H$1&gt;$C1671,"",INDEX('2-1-1 紀錄下次購買項目'!$C:$C,MATCH('2-1-2 data.csv'!$A1671,'2-1-1 紀錄下次購買項目'!$A:$A,0)+'2-1-2 data.csv'!H$1-1)),"")</f>
        <v/>
      </c>
      <c r="I1671" s="6" t="str">
        <f>_xlfn.IFNA(IF(I$1&gt;$C1671,"",INDEX('2-1-1 紀錄下次購買項目'!$C:$C,MATCH('2-1-2 data.csv'!$A1671,'2-1-1 紀錄下次購買項目'!$A:$A,0)+'2-1-2 data.csv'!I$1-1)),"")</f>
        <v/>
      </c>
      <c r="J1671" s="6" t="str">
        <f>_xlfn.IFNA(IF(J$1&gt;$C1671,"",INDEX('2-1-1 紀錄下次購買項目'!$C:$C,MATCH('2-1-2 data.csv'!$A1671,'2-1-1 紀錄下次購買項目'!$A:$A,0)+'2-1-2 data.csv'!J$1-1)),"")</f>
        <v/>
      </c>
      <c r="K1671" s="6" t="str">
        <f>_xlfn.IFNA(IF(K$1&gt;$C1671,"",INDEX('2-1-1 紀錄下次購買項目'!$C:$C,MATCH('2-1-2 data.csv'!$A1671,'2-1-1 紀錄下次購買項目'!$A:$A,0)+'2-1-2 data.csv'!K$1-1)),"")</f>
        <v/>
      </c>
      <c r="L1671" s="6" t="str">
        <f>_xlfn.IFNA(IF(L$1&gt;$C1671,"",INDEX('2-1-1 紀錄下次購買項目'!$C:$C,MATCH('2-1-2 data.csv'!$A1671,'2-1-1 紀錄下次購買項目'!$A:$A,0)+'2-1-2 data.csv'!L$1-1)),"")</f>
        <v/>
      </c>
      <c r="M1671" s="6" t="str">
        <f>_xlfn.IFNA(IF(M$1&gt;$C1671,"",INDEX('2-1-1 紀錄下次購買項目'!$C:$C,MATCH('2-1-2 data.csv'!$A1671,'2-1-1 紀錄下次購買項目'!$A:$A,0)+'2-1-2 data.csv'!M$1-1)),"")</f>
        <v/>
      </c>
      <c r="N1671" s="6" t="str">
        <f>_xlfn.IFNA(IF(N$1&gt;$C1671,"",INDEX('2-1-1 紀錄下次購買項目'!$C:$C,MATCH('2-1-2 data.csv'!$A1671,'2-1-1 紀錄下次購買項目'!$A:$A,0)+'2-1-2 data.csv'!N$1-1)),"")</f>
        <v/>
      </c>
    </row>
    <row r="1672" spans="1:14">
      <c r="A1672" s="6">
        <v>69264</v>
      </c>
      <c r="B1672" s="6">
        <v>5959</v>
      </c>
      <c r="C1672" s="6">
        <v>1</v>
      </c>
      <c r="D1672" s="6">
        <v>1</v>
      </c>
      <c r="E1672" s="6" t="str">
        <f>_xlfn.IFNA(IF(E$1&gt;$C1672,"",INDEX('2-1-1 紀錄下次購買項目'!$C:$C,MATCH('2-1-2 data.csv'!$A1672,'2-1-1 紀錄下次購買項目'!$A:$A,0)+'2-1-2 data.csv'!E$1-1)),"")</f>
        <v>USB 儲存碟</v>
      </c>
      <c r="F1672" s="6" t="str">
        <f>_xlfn.IFNA(IF(F$1&gt;$C1672,"",INDEX('2-1-1 紀錄下次購買項目'!$C:$C,MATCH('2-1-2 data.csv'!$A1672,'2-1-1 紀錄下次購買項目'!$A:$A,0)+'2-1-2 data.csv'!F$1-1)),"")</f>
        <v/>
      </c>
      <c r="G1672" s="6" t="str">
        <f>_xlfn.IFNA(IF(G$1&gt;$C1672,"",INDEX('2-1-1 紀錄下次購買項目'!$C:$C,MATCH('2-1-2 data.csv'!$A1672,'2-1-1 紀錄下次購買項目'!$A:$A,0)+'2-1-2 data.csv'!G$1-1)),"")</f>
        <v/>
      </c>
      <c r="H1672" s="6" t="str">
        <f>_xlfn.IFNA(IF(H$1&gt;$C1672,"",INDEX('2-1-1 紀錄下次購買項目'!$C:$C,MATCH('2-1-2 data.csv'!$A1672,'2-1-1 紀錄下次購買項目'!$A:$A,0)+'2-1-2 data.csv'!H$1-1)),"")</f>
        <v/>
      </c>
      <c r="I1672" s="6" t="str">
        <f>_xlfn.IFNA(IF(I$1&gt;$C1672,"",INDEX('2-1-1 紀錄下次購買項目'!$C:$C,MATCH('2-1-2 data.csv'!$A1672,'2-1-1 紀錄下次購買項目'!$A:$A,0)+'2-1-2 data.csv'!I$1-1)),"")</f>
        <v/>
      </c>
      <c r="J1672" s="6" t="str">
        <f>_xlfn.IFNA(IF(J$1&gt;$C1672,"",INDEX('2-1-1 紀錄下次購買項目'!$C:$C,MATCH('2-1-2 data.csv'!$A1672,'2-1-1 紀錄下次購買項目'!$A:$A,0)+'2-1-2 data.csv'!J$1-1)),"")</f>
        <v/>
      </c>
      <c r="K1672" s="6" t="str">
        <f>_xlfn.IFNA(IF(K$1&gt;$C1672,"",INDEX('2-1-1 紀錄下次購買項目'!$C:$C,MATCH('2-1-2 data.csv'!$A1672,'2-1-1 紀錄下次購買項目'!$A:$A,0)+'2-1-2 data.csv'!K$1-1)),"")</f>
        <v/>
      </c>
      <c r="L1672" s="6" t="str">
        <f>_xlfn.IFNA(IF(L$1&gt;$C1672,"",INDEX('2-1-1 紀錄下次購買項目'!$C:$C,MATCH('2-1-2 data.csv'!$A1672,'2-1-1 紀錄下次購買項目'!$A:$A,0)+'2-1-2 data.csv'!L$1-1)),"")</f>
        <v/>
      </c>
      <c r="M1672" s="6" t="str">
        <f>_xlfn.IFNA(IF(M$1&gt;$C1672,"",INDEX('2-1-1 紀錄下次購買項目'!$C:$C,MATCH('2-1-2 data.csv'!$A1672,'2-1-1 紀錄下次購買項目'!$A:$A,0)+'2-1-2 data.csv'!M$1-1)),"")</f>
        <v/>
      </c>
      <c r="N1672" s="6" t="str">
        <f>_xlfn.IFNA(IF(N$1&gt;$C1672,"",INDEX('2-1-1 紀錄下次購買項目'!$C:$C,MATCH('2-1-2 data.csv'!$A1672,'2-1-1 紀錄下次購買項目'!$A:$A,0)+'2-1-2 data.csv'!N$1-1)),"")</f>
        <v/>
      </c>
    </row>
    <row r="1673" spans="1:14">
      <c r="A1673" s="6">
        <v>70647</v>
      </c>
      <c r="B1673" s="6">
        <v>5959</v>
      </c>
      <c r="C1673" s="6">
        <v>1</v>
      </c>
      <c r="D1673" s="6">
        <v>1</v>
      </c>
      <c r="E1673" s="6" t="str">
        <f>_xlfn.IFNA(IF(E$1&gt;$C1673,"",INDEX('2-1-1 紀錄下次購買項目'!$C:$C,MATCH('2-1-2 data.csv'!$A1673,'2-1-1 紀錄下次購買項目'!$A:$A,0)+'2-1-2 data.csv'!E$1-1)),"")</f>
        <v>USB 儲存碟</v>
      </c>
      <c r="F1673" s="6" t="str">
        <f>_xlfn.IFNA(IF(F$1&gt;$C1673,"",INDEX('2-1-1 紀錄下次購買項目'!$C:$C,MATCH('2-1-2 data.csv'!$A1673,'2-1-1 紀錄下次購買項目'!$A:$A,0)+'2-1-2 data.csv'!F$1-1)),"")</f>
        <v/>
      </c>
      <c r="G1673" s="6" t="str">
        <f>_xlfn.IFNA(IF(G$1&gt;$C1673,"",INDEX('2-1-1 紀錄下次購買項目'!$C:$C,MATCH('2-1-2 data.csv'!$A1673,'2-1-1 紀錄下次購買項目'!$A:$A,0)+'2-1-2 data.csv'!G$1-1)),"")</f>
        <v/>
      </c>
      <c r="H1673" s="6" t="str">
        <f>_xlfn.IFNA(IF(H$1&gt;$C1673,"",INDEX('2-1-1 紀錄下次購買項目'!$C:$C,MATCH('2-1-2 data.csv'!$A1673,'2-1-1 紀錄下次購買項目'!$A:$A,0)+'2-1-2 data.csv'!H$1-1)),"")</f>
        <v/>
      </c>
      <c r="I1673" s="6" t="str">
        <f>_xlfn.IFNA(IF(I$1&gt;$C1673,"",INDEX('2-1-1 紀錄下次購買項目'!$C:$C,MATCH('2-1-2 data.csv'!$A1673,'2-1-1 紀錄下次購買項目'!$A:$A,0)+'2-1-2 data.csv'!I$1-1)),"")</f>
        <v/>
      </c>
      <c r="J1673" s="6" t="str">
        <f>_xlfn.IFNA(IF(J$1&gt;$C1673,"",INDEX('2-1-1 紀錄下次購買項目'!$C:$C,MATCH('2-1-2 data.csv'!$A1673,'2-1-1 紀錄下次購買項目'!$A:$A,0)+'2-1-2 data.csv'!J$1-1)),"")</f>
        <v/>
      </c>
      <c r="K1673" s="6" t="str">
        <f>_xlfn.IFNA(IF(K$1&gt;$C1673,"",INDEX('2-1-1 紀錄下次購買項目'!$C:$C,MATCH('2-1-2 data.csv'!$A1673,'2-1-1 紀錄下次購買項目'!$A:$A,0)+'2-1-2 data.csv'!K$1-1)),"")</f>
        <v/>
      </c>
      <c r="L1673" s="6" t="str">
        <f>_xlfn.IFNA(IF(L$1&gt;$C1673,"",INDEX('2-1-1 紀錄下次購買項目'!$C:$C,MATCH('2-1-2 data.csv'!$A1673,'2-1-1 紀錄下次購買項目'!$A:$A,0)+'2-1-2 data.csv'!L$1-1)),"")</f>
        <v/>
      </c>
      <c r="M1673" s="6" t="str">
        <f>_xlfn.IFNA(IF(M$1&gt;$C1673,"",INDEX('2-1-1 紀錄下次購買項目'!$C:$C,MATCH('2-1-2 data.csv'!$A1673,'2-1-1 紀錄下次購買項目'!$A:$A,0)+'2-1-2 data.csv'!M$1-1)),"")</f>
        <v/>
      </c>
      <c r="N1673" s="6" t="str">
        <f>_xlfn.IFNA(IF(N$1&gt;$C1673,"",INDEX('2-1-1 紀錄下次購買項目'!$C:$C,MATCH('2-1-2 data.csv'!$A1673,'2-1-1 紀錄下次購買項目'!$A:$A,0)+'2-1-2 data.csv'!N$1-1)),"")</f>
        <v/>
      </c>
    </row>
    <row r="1674" spans="1:14">
      <c r="A1674" s="6">
        <v>71203</v>
      </c>
      <c r="B1674" s="6">
        <v>5959</v>
      </c>
      <c r="C1674" s="6">
        <v>1</v>
      </c>
      <c r="D1674" s="6">
        <v>0</v>
      </c>
      <c r="E1674" s="6" t="str">
        <f>_xlfn.IFNA(IF(E$1&gt;$C1674,"",INDEX('2-1-1 紀錄下次購買項目'!$C:$C,MATCH('2-1-2 data.csv'!$A1674,'2-1-1 紀錄下次購買項目'!$A:$A,0)+'2-1-2 data.csv'!E$1-1)),"")</f>
        <v>30公升以下微電腦微波爐</v>
      </c>
      <c r="F1674" s="6" t="str">
        <f>_xlfn.IFNA(IF(F$1&gt;$C1674,"",INDEX('2-1-1 紀錄下次購買項目'!$C:$C,MATCH('2-1-2 data.csv'!$A1674,'2-1-1 紀錄下次購買項目'!$A:$A,0)+'2-1-2 data.csv'!F$1-1)),"")</f>
        <v/>
      </c>
      <c r="G1674" s="6" t="str">
        <f>_xlfn.IFNA(IF(G$1&gt;$C1674,"",INDEX('2-1-1 紀錄下次購買項目'!$C:$C,MATCH('2-1-2 data.csv'!$A1674,'2-1-1 紀錄下次購買項目'!$A:$A,0)+'2-1-2 data.csv'!G$1-1)),"")</f>
        <v/>
      </c>
      <c r="H1674" s="6" t="str">
        <f>_xlfn.IFNA(IF(H$1&gt;$C1674,"",INDEX('2-1-1 紀錄下次購買項目'!$C:$C,MATCH('2-1-2 data.csv'!$A1674,'2-1-1 紀錄下次購買項目'!$A:$A,0)+'2-1-2 data.csv'!H$1-1)),"")</f>
        <v/>
      </c>
      <c r="I1674" s="6" t="str">
        <f>_xlfn.IFNA(IF(I$1&gt;$C1674,"",INDEX('2-1-1 紀錄下次購買項目'!$C:$C,MATCH('2-1-2 data.csv'!$A1674,'2-1-1 紀錄下次購買項目'!$A:$A,0)+'2-1-2 data.csv'!I$1-1)),"")</f>
        <v/>
      </c>
      <c r="J1674" s="6" t="str">
        <f>_xlfn.IFNA(IF(J$1&gt;$C1674,"",INDEX('2-1-1 紀錄下次購買項目'!$C:$C,MATCH('2-1-2 data.csv'!$A1674,'2-1-1 紀錄下次購買項目'!$A:$A,0)+'2-1-2 data.csv'!J$1-1)),"")</f>
        <v/>
      </c>
      <c r="K1674" s="6" t="str">
        <f>_xlfn.IFNA(IF(K$1&gt;$C1674,"",INDEX('2-1-1 紀錄下次購買項目'!$C:$C,MATCH('2-1-2 data.csv'!$A1674,'2-1-1 紀錄下次購買項目'!$A:$A,0)+'2-1-2 data.csv'!K$1-1)),"")</f>
        <v/>
      </c>
      <c r="L1674" s="6" t="str">
        <f>_xlfn.IFNA(IF(L$1&gt;$C1674,"",INDEX('2-1-1 紀錄下次購買項目'!$C:$C,MATCH('2-1-2 data.csv'!$A1674,'2-1-1 紀錄下次購買項目'!$A:$A,0)+'2-1-2 data.csv'!L$1-1)),"")</f>
        <v/>
      </c>
      <c r="M1674" s="6" t="str">
        <f>_xlfn.IFNA(IF(M$1&gt;$C1674,"",INDEX('2-1-1 紀錄下次購買項目'!$C:$C,MATCH('2-1-2 data.csv'!$A1674,'2-1-1 紀錄下次購買項目'!$A:$A,0)+'2-1-2 data.csv'!M$1-1)),"")</f>
        <v/>
      </c>
      <c r="N1674" s="6" t="str">
        <f>_xlfn.IFNA(IF(N$1&gt;$C1674,"",INDEX('2-1-1 紀錄下次購買項目'!$C:$C,MATCH('2-1-2 data.csv'!$A1674,'2-1-1 紀錄下次購買項目'!$A:$A,0)+'2-1-2 data.csv'!N$1-1)),"")</f>
        <v/>
      </c>
    </row>
    <row r="1675" spans="1:14">
      <c r="A1675" s="6">
        <v>32793</v>
      </c>
      <c r="B1675" s="6">
        <v>6000</v>
      </c>
      <c r="C1675" s="6">
        <v>4</v>
      </c>
      <c r="D1675" s="6">
        <v>1</v>
      </c>
      <c r="E1675" s="6" t="str">
        <f>_xlfn.IFNA(IF(E$1&gt;$C1675,"",INDEX('2-1-1 紀錄下次購買項目'!$C:$C,MATCH('2-1-2 data.csv'!$A1675,'2-1-1 紀錄下次購買項目'!$A:$A,0)+'2-1-2 data.csv'!E$1-1)),"")</f>
        <v>其他費用</v>
      </c>
      <c r="F1675" s="6" t="str">
        <f>_xlfn.IFNA(IF(F$1&gt;$C1675,"",INDEX('2-1-1 紀錄下次購買項目'!$C:$C,MATCH('2-1-2 data.csv'!$A1675,'2-1-1 紀錄下次購買項目'!$A:$A,0)+'2-1-2 data.csv'!F$1-1)),"")</f>
        <v>會員贈品</v>
      </c>
      <c r="G1675" s="6" t="str">
        <f>_xlfn.IFNA(IF(G$1&gt;$C1675,"",INDEX('2-1-1 紀錄下次購買項目'!$C:$C,MATCH('2-1-2 data.csv'!$A1675,'2-1-1 紀錄下次購買項目'!$A:$A,0)+'2-1-2 data.csv'!G$1-1)),"")</f>
        <v>會員補卡</v>
      </c>
      <c r="H1675" s="6" t="str">
        <f>_xlfn.IFNA(IF(H$1&gt;$C1675,"",INDEX('2-1-1 紀錄下次購買項目'!$C:$C,MATCH('2-1-2 data.csv'!$A1675,'2-1-1 紀錄下次購買項目'!$A:$A,0)+'2-1-2 data.csv'!H$1-1)),"")</f>
        <v>30公升以下微電腦微波爐</v>
      </c>
      <c r="I1675" s="6" t="str">
        <f>_xlfn.IFNA(IF(I$1&gt;$C1675,"",INDEX('2-1-1 紀錄下次購買項目'!$C:$C,MATCH('2-1-2 data.csv'!$A1675,'2-1-1 紀錄下次購買項目'!$A:$A,0)+'2-1-2 data.csv'!I$1-1)),"")</f>
        <v/>
      </c>
      <c r="J1675" s="6" t="str">
        <f>_xlfn.IFNA(IF(J$1&gt;$C1675,"",INDEX('2-1-1 紀錄下次購買項目'!$C:$C,MATCH('2-1-2 data.csv'!$A1675,'2-1-1 紀錄下次購買項目'!$A:$A,0)+'2-1-2 data.csv'!J$1-1)),"")</f>
        <v/>
      </c>
      <c r="K1675" s="6" t="str">
        <f>_xlfn.IFNA(IF(K$1&gt;$C1675,"",INDEX('2-1-1 紀錄下次購買項目'!$C:$C,MATCH('2-1-2 data.csv'!$A1675,'2-1-1 紀錄下次購買項目'!$A:$A,0)+'2-1-2 data.csv'!K$1-1)),"")</f>
        <v/>
      </c>
      <c r="L1675" s="6" t="str">
        <f>_xlfn.IFNA(IF(L$1&gt;$C1675,"",INDEX('2-1-1 紀錄下次購買項目'!$C:$C,MATCH('2-1-2 data.csv'!$A1675,'2-1-1 紀錄下次購買項目'!$A:$A,0)+'2-1-2 data.csv'!L$1-1)),"")</f>
        <v/>
      </c>
      <c r="M1675" s="6" t="str">
        <f>_xlfn.IFNA(IF(M$1&gt;$C1675,"",INDEX('2-1-1 紀錄下次購買項目'!$C:$C,MATCH('2-1-2 data.csv'!$A1675,'2-1-1 紀錄下次購買項目'!$A:$A,0)+'2-1-2 data.csv'!M$1-1)),"")</f>
        <v/>
      </c>
      <c r="N1675" s="6" t="str">
        <f>_xlfn.IFNA(IF(N$1&gt;$C1675,"",INDEX('2-1-1 紀錄下次購買項目'!$C:$C,MATCH('2-1-2 data.csv'!$A1675,'2-1-1 紀錄下次購買項目'!$A:$A,0)+'2-1-2 data.csv'!N$1-1)),"")</f>
        <v/>
      </c>
    </row>
    <row r="1676" spans="1:14">
      <c r="A1676" s="6">
        <v>47624</v>
      </c>
      <c r="B1676" s="6">
        <v>6000</v>
      </c>
      <c r="C1676" s="6">
        <v>1</v>
      </c>
      <c r="D1676" s="6">
        <v>1</v>
      </c>
      <c r="E1676" s="6" t="str">
        <f>_xlfn.IFNA(IF(E$1&gt;$C1676,"",INDEX('2-1-1 紀錄下次購買項目'!$C:$C,MATCH('2-1-2 data.csv'!$A1676,'2-1-1 紀錄下次購買項目'!$A:$A,0)+'2-1-2 data.csv'!E$1-1)),"")</f>
        <v>EPSON墨水</v>
      </c>
      <c r="F1676" s="6" t="str">
        <f>_xlfn.IFNA(IF(F$1&gt;$C1676,"",INDEX('2-1-1 紀錄下次購買項目'!$C:$C,MATCH('2-1-2 data.csv'!$A1676,'2-1-1 紀錄下次購買項目'!$A:$A,0)+'2-1-2 data.csv'!F$1-1)),"")</f>
        <v/>
      </c>
      <c r="G1676" s="6" t="str">
        <f>_xlfn.IFNA(IF(G$1&gt;$C1676,"",INDEX('2-1-1 紀錄下次購買項目'!$C:$C,MATCH('2-1-2 data.csv'!$A1676,'2-1-1 紀錄下次購買項目'!$A:$A,0)+'2-1-2 data.csv'!G$1-1)),"")</f>
        <v/>
      </c>
      <c r="H1676" s="6" t="str">
        <f>_xlfn.IFNA(IF(H$1&gt;$C1676,"",INDEX('2-1-1 紀錄下次購買項目'!$C:$C,MATCH('2-1-2 data.csv'!$A1676,'2-1-1 紀錄下次購買項目'!$A:$A,0)+'2-1-2 data.csv'!H$1-1)),"")</f>
        <v/>
      </c>
      <c r="I1676" s="6" t="str">
        <f>_xlfn.IFNA(IF(I$1&gt;$C1676,"",INDEX('2-1-1 紀錄下次購買項目'!$C:$C,MATCH('2-1-2 data.csv'!$A1676,'2-1-1 紀錄下次購買項目'!$A:$A,0)+'2-1-2 data.csv'!I$1-1)),"")</f>
        <v/>
      </c>
      <c r="J1676" s="6" t="str">
        <f>_xlfn.IFNA(IF(J$1&gt;$C1676,"",INDEX('2-1-1 紀錄下次購買項目'!$C:$C,MATCH('2-1-2 data.csv'!$A1676,'2-1-1 紀錄下次購買項目'!$A:$A,0)+'2-1-2 data.csv'!J$1-1)),"")</f>
        <v/>
      </c>
      <c r="K1676" s="6" t="str">
        <f>_xlfn.IFNA(IF(K$1&gt;$C1676,"",INDEX('2-1-1 紀錄下次購買項目'!$C:$C,MATCH('2-1-2 data.csv'!$A1676,'2-1-1 紀錄下次購買項目'!$A:$A,0)+'2-1-2 data.csv'!K$1-1)),"")</f>
        <v/>
      </c>
      <c r="L1676" s="6" t="str">
        <f>_xlfn.IFNA(IF(L$1&gt;$C1676,"",INDEX('2-1-1 紀錄下次購買項目'!$C:$C,MATCH('2-1-2 data.csv'!$A1676,'2-1-1 紀錄下次購買項目'!$A:$A,0)+'2-1-2 data.csv'!L$1-1)),"")</f>
        <v/>
      </c>
      <c r="M1676" s="6" t="str">
        <f>_xlfn.IFNA(IF(M$1&gt;$C1676,"",INDEX('2-1-1 紀錄下次購買項目'!$C:$C,MATCH('2-1-2 data.csv'!$A1676,'2-1-1 紀錄下次購買項目'!$A:$A,0)+'2-1-2 data.csv'!M$1-1)),"")</f>
        <v/>
      </c>
      <c r="N1676" s="6" t="str">
        <f>_xlfn.IFNA(IF(N$1&gt;$C1676,"",INDEX('2-1-1 紀錄下次購買項目'!$C:$C,MATCH('2-1-2 data.csv'!$A1676,'2-1-1 紀錄下次購買項目'!$A:$A,0)+'2-1-2 data.csv'!N$1-1)),"")</f>
        <v/>
      </c>
    </row>
    <row r="1677" spans="1:14">
      <c r="A1677" s="6">
        <v>59968</v>
      </c>
      <c r="B1677" s="6">
        <v>6000</v>
      </c>
      <c r="C1677" s="6">
        <v>1</v>
      </c>
      <c r="D1677" s="6">
        <v>1</v>
      </c>
      <c r="E1677" s="6" t="str">
        <f>_xlfn.IFNA(IF(E$1&gt;$C1677,"",INDEX('2-1-1 紀錄下次購買項目'!$C:$C,MATCH('2-1-2 data.csv'!$A1677,'2-1-1 紀錄下次購買項目'!$A:$A,0)+'2-1-2 data.csv'!E$1-1)),"")</f>
        <v>LCD螢幕</v>
      </c>
      <c r="F1677" s="6" t="str">
        <f>_xlfn.IFNA(IF(F$1&gt;$C1677,"",INDEX('2-1-1 紀錄下次購買項目'!$C:$C,MATCH('2-1-2 data.csv'!$A1677,'2-1-1 紀錄下次購買項目'!$A:$A,0)+'2-1-2 data.csv'!F$1-1)),"")</f>
        <v/>
      </c>
      <c r="G1677" s="6" t="str">
        <f>_xlfn.IFNA(IF(G$1&gt;$C1677,"",INDEX('2-1-1 紀錄下次購買項目'!$C:$C,MATCH('2-1-2 data.csv'!$A1677,'2-1-1 紀錄下次購買項目'!$A:$A,0)+'2-1-2 data.csv'!G$1-1)),"")</f>
        <v/>
      </c>
      <c r="H1677" s="6" t="str">
        <f>_xlfn.IFNA(IF(H$1&gt;$C1677,"",INDEX('2-1-1 紀錄下次購買項目'!$C:$C,MATCH('2-1-2 data.csv'!$A1677,'2-1-1 紀錄下次購買項目'!$A:$A,0)+'2-1-2 data.csv'!H$1-1)),"")</f>
        <v/>
      </c>
      <c r="I1677" s="6" t="str">
        <f>_xlfn.IFNA(IF(I$1&gt;$C1677,"",INDEX('2-1-1 紀錄下次購買項目'!$C:$C,MATCH('2-1-2 data.csv'!$A1677,'2-1-1 紀錄下次購買項目'!$A:$A,0)+'2-1-2 data.csv'!I$1-1)),"")</f>
        <v/>
      </c>
      <c r="J1677" s="6" t="str">
        <f>_xlfn.IFNA(IF(J$1&gt;$C1677,"",INDEX('2-1-1 紀錄下次購買項目'!$C:$C,MATCH('2-1-2 data.csv'!$A1677,'2-1-1 紀錄下次購買項目'!$A:$A,0)+'2-1-2 data.csv'!J$1-1)),"")</f>
        <v/>
      </c>
      <c r="K1677" s="6" t="str">
        <f>_xlfn.IFNA(IF(K$1&gt;$C1677,"",INDEX('2-1-1 紀錄下次購買項目'!$C:$C,MATCH('2-1-2 data.csv'!$A1677,'2-1-1 紀錄下次購買項目'!$A:$A,0)+'2-1-2 data.csv'!K$1-1)),"")</f>
        <v/>
      </c>
      <c r="L1677" s="6" t="str">
        <f>_xlfn.IFNA(IF(L$1&gt;$C1677,"",INDEX('2-1-1 紀錄下次購買項目'!$C:$C,MATCH('2-1-2 data.csv'!$A1677,'2-1-1 紀錄下次購買項目'!$A:$A,0)+'2-1-2 data.csv'!L$1-1)),"")</f>
        <v/>
      </c>
      <c r="M1677" s="6" t="str">
        <f>_xlfn.IFNA(IF(M$1&gt;$C1677,"",INDEX('2-1-1 紀錄下次購買項目'!$C:$C,MATCH('2-1-2 data.csv'!$A1677,'2-1-1 紀錄下次購買項目'!$A:$A,0)+'2-1-2 data.csv'!M$1-1)),"")</f>
        <v/>
      </c>
      <c r="N1677" s="6" t="str">
        <f>_xlfn.IFNA(IF(N$1&gt;$C1677,"",INDEX('2-1-1 紀錄下次購買項目'!$C:$C,MATCH('2-1-2 data.csv'!$A1677,'2-1-1 紀錄下次購買項目'!$A:$A,0)+'2-1-2 data.csv'!N$1-1)),"")</f>
        <v/>
      </c>
    </row>
    <row r="1678" spans="1:14">
      <c r="A1678" s="6">
        <v>60689</v>
      </c>
      <c r="B1678" s="6">
        <v>6000</v>
      </c>
      <c r="C1678" s="6">
        <v>1</v>
      </c>
      <c r="D1678" s="6">
        <v>1</v>
      </c>
      <c r="E1678" s="6" t="str">
        <f>_xlfn.IFNA(IF(E$1&gt;$C1678,"",INDEX('2-1-1 紀錄下次購買項目'!$C:$C,MATCH('2-1-2 data.csv'!$A1678,'2-1-1 紀錄下次購買項目'!$A:$A,0)+'2-1-2 data.csv'!E$1-1)),"")</f>
        <v>30公升以下微電腦微波爐</v>
      </c>
      <c r="F1678" s="6" t="str">
        <f>_xlfn.IFNA(IF(F$1&gt;$C1678,"",INDEX('2-1-1 紀錄下次購買項目'!$C:$C,MATCH('2-1-2 data.csv'!$A1678,'2-1-1 紀錄下次購買項目'!$A:$A,0)+'2-1-2 data.csv'!F$1-1)),"")</f>
        <v/>
      </c>
      <c r="G1678" s="6" t="str">
        <f>_xlfn.IFNA(IF(G$1&gt;$C1678,"",INDEX('2-1-1 紀錄下次購買項目'!$C:$C,MATCH('2-1-2 data.csv'!$A1678,'2-1-1 紀錄下次購買項目'!$A:$A,0)+'2-1-2 data.csv'!G$1-1)),"")</f>
        <v/>
      </c>
      <c r="H1678" s="6" t="str">
        <f>_xlfn.IFNA(IF(H$1&gt;$C1678,"",INDEX('2-1-1 紀錄下次購買項目'!$C:$C,MATCH('2-1-2 data.csv'!$A1678,'2-1-1 紀錄下次購買項目'!$A:$A,0)+'2-1-2 data.csv'!H$1-1)),"")</f>
        <v/>
      </c>
      <c r="I1678" s="6" t="str">
        <f>_xlfn.IFNA(IF(I$1&gt;$C1678,"",INDEX('2-1-1 紀錄下次購買項目'!$C:$C,MATCH('2-1-2 data.csv'!$A1678,'2-1-1 紀錄下次購買項目'!$A:$A,0)+'2-1-2 data.csv'!I$1-1)),"")</f>
        <v/>
      </c>
      <c r="J1678" s="6" t="str">
        <f>_xlfn.IFNA(IF(J$1&gt;$C1678,"",INDEX('2-1-1 紀錄下次購買項目'!$C:$C,MATCH('2-1-2 data.csv'!$A1678,'2-1-1 紀錄下次購買項目'!$A:$A,0)+'2-1-2 data.csv'!J$1-1)),"")</f>
        <v/>
      </c>
      <c r="K1678" s="6" t="str">
        <f>_xlfn.IFNA(IF(K$1&gt;$C1678,"",INDEX('2-1-1 紀錄下次購買項目'!$C:$C,MATCH('2-1-2 data.csv'!$A1678,'2-1-1 紀錄下次購買項目'!$A:$A,0)+'2-1-2 data.csv'!K$1-1)),"")</f>
        <v/>
      </c>
      <c r="L1678" s="6" t="str">
        <f>_xlfn.IFNA(IF(L$1&gt;$C1678,"",INDEX('2-1-1 紀錄下次購買項目'!$C:$C,MATCH('2-1-2 data.csv'!$A1678,'2-1-1 紀錄下次購買項目'!$A:$A,0)+'2-1-2 data.csv'!L$1-1)),"")</f>
        <v/>
      </c>
      <c r="M1678" s="6" t="str">
        <f>_xlfn.IFNA(IF(M$1&gt;$C1678,"",INDEX('2-1-1 紀錄下次購買項目'!$C:$C,MATCH('2-1-2 data.csv'!$A1678,'2-1-1 紀錄下次購買項目'!$A:$A,0)+'2-1-2 data.csv'!M$1-1)),"")</f>
        <v/>
      </c>
      <c r="N1678" s="6" t="str">
        <f>_xlfn.IFNA(IF(N$1&gt;$C1678,"",INDEX('2-1-1 紀錄下次購買項目'!$C:$C,MATCH('2-1-2 data.csv'!$A1678,'2-1-1 紀錄下次購買項目'!$A:$A,0)+'2-1-2 data.csv'!N$1-1)),"")</f>
        <v/>
      </c>
    </row>
    <row r="1679" spans="1:14">
      <c r="A1679" s="6">
        <v>76270</v>
      </c>
      <c r="B1679" s="6">
        <v>6000</v>
      </c>
      <c r="C1679" s="6">
        <v>1</v>
      </c>
      <c r="D1679" s="6">
        <v>2</v>
      </c>
      <c r="E1679" s="6" t="str">
        <f>_xlfn.IFNA(IF(E$1&gt;$C1679,"",INDEX('2-1-1 紀錄下次購買項目'!$C:$C,MATCH('2-1-2 data.csv'!$A1679,'2-1-1 紀錄下次購買項目'!$A:$A,0)+'2-1-2 data.csv'!E$1-1)),"")</f>
        <v>整理耗材</v>
      </c>
      <c r="F1679" s="6" t="str">
        <f>_xlfn.IFNA(IF(F$1&gt;$C1679,"",INDEX('2-1-1 紀錄下次購買項目'!$C:$C,MATCH('2-1-2 data.csv'!$A1679,'2-1-1 紀錄下次購買項目'!$A:$A,0)+'2-1-2 data.csv'!F$1-1)),"")</f>
        <v/>
      </c>
      <c r="G1679" s="6" t="str">
        <f>_xlfn.IFNA(IF(G$1&gt;$C1679,"",INDEX('2-1-1 紀錄下次購買項目'!$C:$C,MATCH('2-1-2 data.csv'!$A1679,'2-1-1 紀錄下次購買項目'!$A:$A,0)+'2-1-2 data.csv'!G$1-1)),"")</f>
        <v/>
      </c>
      <c r="H1679" s="6" t="str">
        <f>_xlfn.IFNA(IF(H$1&gt;$C1679,"",INDEX('2-1-1 紀錄下次購買項目'!$C:$C,MATCH('2-1-2 data.csv'!$A1679,'2-1-1 紀錄下次購買項目'!$A:$A,0)+'2-1-2 data.csv'!H$1-1)),"")</f>
        <v/>
      </c>
      <c r="I1679" s="6" t="str">
        <f>_xlfn.IFNA(IF(I$1&gt;$C1679,"",INDEX('2-1-1 紀錄下次購買項目'!$C:$C,MATCH('2-1-2 data.csv'!$A1679,'2-1-1 紀錄下次購買項目'!$A:$A,0)+'2-1-2 data.csv'!I$1-1)),"")</f>
        <v/>
      </c>
      <c r="J1679" s="6" t="str">
        <f>_xlfn.IFNA(IF(J$1&gt;$C1679,"",INDEX('2-1-1 紀錄下次購買項目'!$C:$C,MATCH('2-1-2 data.csv'!$A1679,'2-1-1 紀錄下次購買項目'!$A:$A,0)+'2-1-2 data.csv'!J$1-1)),"")</f>
        <v/>
      </c>
      <c r="K1679" s="6" t="str">
        <f>_xlfn.IFNA(IF(K$1&gt;$C1679,"",INDEX('2-1-1 紀錄下次購買項目'!$C:$C,MATCH('2-1-2 data.csv'!$A1679,'2-1-1 紀錄下次購買項目'!$A:$A,0)+'2-1-2 data.csv'!K$1-1)),"")</f>
        <v/>
      </c>
      <c r="L1679" s="6" t="str">
        <f>_xlfn.IFNA(IF(L$1&gt;$C1679,"",INDEX('2-1-1 紀錄下次購買項目'!$C:$C,MATCH('2-1-2 data.csv'!$A1679,'2-1-1 紀錄下次購買項目'!$A:$A,0)+'2-1-2 data.csv'!L$1-1)),"")</f>
        <v/>
      </c>
      <c r="M1679" s="6" t="str">
        <f>_xlfn.IFNA(IF(M$1&gt;$C1679,"",INDEX('2-1-1 紀錄下次購買項目'!$C:$C,MATCH('2-1-2 data.csv'!$A1679,'2-1-1 紀錄下次購買項目'!$A:$A,0)+'2-1-2 data.csv'!M$1-1)),"")</f>
        <v/>
      </c>
      <c r="N1679" s="6" t="str">
        <f>_xlfn.IFNA(IF(N$1&gt;$C1679,"",INDEX('2-1-1 紀錄下次購買項目'!$C:$C,MATCH('2-1-2 data.csv'!$A1679,'2-1-1 紀錄下次購買項目'!$A:$A,0)+'2-1-2 data.csv'!N$1-1)),"")</f>
        <v/>
      </c>
    </row>
    <row r="1680" spans="1:14">
      <c r="A1680" s="6">
        <v>79939</v>
      </c>
      <c r="B1680" s="6">
        <v>6000</v>
      </c>
      <c r="C1680" s="6">
        <v>2</v>
      </c>
      <c r="D1680" s="6">
        <v>0</v>
      </c>
      <c r="E1680" s="6" t="str">
        <f>_xlfn.IFNA(IF(E$1&gt;$C1680,"",INDEX('2-1-1 紀錄下次購買項目'!$C:$C,MATCH('2-1-2 data.csv'!$A1680,'2-1-1 紀錄下次購買項目'!$A:$A,0)+'2-1-2 data.csv'!E$1-1)),"")</f>
        <v>讀卡機/轉接卡</v>
      </c>
      <c r="F1680" s="6" t="str">
        <f>_xlfn.IFNA(IF(F$1&gt;$C1680,"",INDEX('2-1-1 紀錄下次購買項目'!$C:$C,MATCH('2-1-2 data.csv'!$A1680,'2-1-1 紀錄下次購買項目'!$A:$A,0)+'2-1-2 data.csv'!F$1-1)),"")</f>
        <v>整理耗材</v>
      </c>
      <c r="G1680" s="6" t="str">
        <f>_xlfn.IFNA(IF(G$1&gt;$C1680,"",INDEX('2-1-1 紀錄下次購買項目'!$C:$C,MATCH('2-1-2 data.csv'!$A1680,'2-1-1 紀錄下次購買項目'!$A:$A,0)+'2-1-2 data.csv'!G$1-1)),"")</f>
        <v/>
      </c>
      <c r="H1680" s="6" t="str">
        <f>_xlfn.IFNA(IF(H$1&gt;$C1680,"",INDEX('2-1-1 紀錄下次購買項目'!$C:$C,MATCH('2-1-2 data.csv'!$A1680,'2-1-1 紀錄下次購買項目'!$A:$A,0)+'2-1-2 data.csv'!H$1-1)),"")</f>
        <v/>
      </c>
      <c r="I1680" s="6" t="str">
        <f>_xlfn.IFNA(IF(I$1&gt;$C1680,"",INDEX('2-1-1 紀錄下次購買項目'!$C:$C,MATCH('2-1-2 data.csv'!$A1680,'2-1-1 紀錄下次購買項目'!$A:$A,0)+'2-1-2 data.csv'!I$1-1)),"")</f>
        <v/>
      </c>
      <c r="J1680" s="6" t="str">
        <f>_xlfn.IFNA(IF(J$1&gt;$C1680,"",INDEX('2-1-1 紀錄下次購買項目'!$C:$C,MATCH('2-1-2 data.csv'!$A1680,'2-1-1 紀錄下次購買項目'!$A:$A,0)+'2-1-2 data.csv'!J$1-1)),"")</f>
        <v/>
      </c>
      <c r="K1680" s="6" t="str">
        <f>_xlfn.IFNA(IF(K$1&gt;$C1680,"",INDEX('2-1-1 紀錄下次購買項目'!$C:$C,MATCH('2-1-2 data.csv'!$A1680,'2-1-1 紀錄下次購買項目'!$A:$A,0)+'2-1-2 data.csv'!K$1-1)),"")</f>
        <v/>
      </c>
      <c r="L1680" s="6" t="str">
        <f>_xlfn.IFNA(IF(L$1&gt;$C1680,"",INDEX('2-1-1 紀錄下次購買項目'!$C:$C,MATCH('2-1-2 data.csv'!$A1680,'2-1-1 紀錄下次購買項目'!$A:$A,0)+'2-1-2 data.csv'!L$1-1)),"")</f>
        <v/>
      </c>
      <c r="M1680" s="6" t="str">
        <f>_xlfn.IFNA(IF(M$1&gt;$C1680,"",INDEX('2-1-1 紀錄下次購買項目'!$C:$C,MATCH('2-1-2 data.csv'!$A1680,'2-1-1 紀錄下次購買項目'!$A:$A,0)+'2-1-2 data.csv'!M$1-1)),"")</f>
        <v/>
      </c>
      <c r="N1680" s="6" t="str">
        <f>_xlfn.IFNA(IF(N$1&gt;$C1680,"",INDEX('2-1-1 紀錄下次購買項目'!$C:$C,MATCH('2-1-2 data.csv'!$A1680,'2-1-1 紀錄下次購買項目'!$A:$A,0)+'2-1-2 data.csv'!N$1-1)),"")</f>
        <v/>
      </c>
    </row>
    <row r="1681" spans="1:14">
      <c r="A1681" s="6">
        <v>33179</v>
      </c>
      <c r="B1681" s="6">
        <v>6014</v>
      </c>
      <c r="C1681" s="6">
        <v>2</v>
      </c>
      <c r="D1681" s="6">
        <v>1</v>
      </c>
      <c r="E1681" s="6" t="str">
        <f>_xlfn.IFNA(IF(E$1&gt;$C1681,"",INDEX('2-1-1 紀錄下次購買項目'!$C:$C,MATCH('2-1-2 data.csv'!$A1681,'2-1-1 紀錄下次購買項目'!$A:$A,0)+'2-1-2 data.csv'!E$1-1)),"")</f>
        <v>讀卡機/轉接卡</v>
      </c>
      <c r="F1681" s="6" t="str">
        <f>_xlfn.IFNA(IF(F$1&gt;$C1681,"",INDEX('2-1-1 紀錄下次購買項目'!$C:$C,MATCH('2-1-2 data.csv'!$A1681,'2-1-1 紀錄下次購買項目'!$A:$A,0)+'2-1-2 data.csv'!F$1-1)),"")</f>
        <v>耳機麥克風</v>
      </c>
      <c r="G1681" s="6" t="str">
        <f>_xlfn.IFNA(IF(G$1&gt;$C1681,"",INDEX('2-1-1 紀錄下次購買項目'!$C:$C,MATCH('2-1-2 data.csv'!$A1681,'2-1-1 紀錄下次購買項目'!$A:$A,0)+'2-1-2 data.csv'!G$1-1)),"")</f>
        <v/>
      </c>
      <c r="H1681" s="6" t="str">
        <f>_xlfn.IFNA(IF(H$1&gt;$C1681,"",INDEX('2-1-1 紀錄下次購買項目'!$C:$C,MATCH('2-1-2 data.csv'!$A1681,'2-1-1 紀錄下次購買項目'!$A:$A,0)+'2-1-2 data.csv'!H$1-1)),"")</f>
        <v/>
      </c>
      <c r="I1681" s="6" t="str">
        <f>_xlfn.IFNA(IF(I$1&gt;$C1681,"",INDEX('2-1-1 紀錄下次購買項目'!$C:$C,MATCH('2-1-2 data.csv'!$A1681,'2-1-1 紀錄下次購買項目'!$A:$A,0)+'2-1-2 data.csv'!I$1-1)),"")</f>
        <v/>
      </c>
      <c r="J1681" s="6" t="str">
        <f>_xlfn.IFNA(IF(J$1&gt;$C1681,"",INDEX('2-1-1 紀錄下次購買項目'!$C:$C,MATCH('2-1-2 data.csv'!$A1681,'2-1-1 紀錄下次購買項目'!$A:$A,0)+'2-1-2 data.csv'!J$1-1)),"")</f>
        <v/>
      </c>
      <c r="K1681" s="6" t="str">
        <f>_xlfn.IFNA(IF(K$1&gt;$C1681,"",INDEX('2-1-1 紀錄下次購買項目'!$C:$C,MATCH('2-1-2 data.csv'!$A1681,'2-1-1 紀錄下次購買項目'!$A:$A,0)+'2-1-2 data.csv'!K$1-1)),"")</f>
        <v/>
      </c>
      <c r="L1681" s="6" t="str">
        <f>_xlfn.IFNA(IF(L$1&gt;$C1681,"",INDEX('2-1-1 紀錄下次購買項目'!$C:$C,MATCH('2-1-2 data.csv'!$A1681,'2-1-1 紀錄下次購買項目'!$A:$A,0)+'2-1-2 data.csv'!L$1-1)),"")</f>
        <v/>
      </c>
      <c r="M1681" s="6" t="str">
        <f>_xlfn.IFNA(IF(M$1&gt;$C1681,"",INDEX('2-1-1 紀錄下次購買項目'!$C:$C,MATCH('2-1-2 data.csv'!$A1681,'2-1-1 紀錄下次購買項目'!$A:$A,0)+'2-1-2 data.csv'!M$1-1)),"")</f>
        <v/>
      </c>
      <c r="N1681" s="6" t="str">
        <f>_xlfn.IFNA(IF(N$1&gt;$C1681,"",INDEX('2-1-1 紀錄下次購買項目'!$C:$C,MATCH('2-1-2 data.csv'!$A1681,'2-1-1 紀錄下次購買項目'!$A:$A,0)+'2-1-2 data.csv'!N$1-1)),"")</f>
        <v/>
      </c>
    </row>
    <row r="1682" spans="1:14">
      <c r="A1682" s="6">
        <v>38127</v>
      </c>
      <c r="B1682" s="6">
        <v>6014</v>
      </c>
      <c r="C1682" s="6">
        <v>1</v>
      </c>
      <c r="D1682" s="6">
        <v>1</v>
      </c>
      <c r="E1682" s="6" t="str">
        <f>_xlfn.IFNA(IF(E$1&gt;$C1682,"",INDEX('2-1-1 紀錄下次購買項目'!$C:$C,MATCH('2-1-2 data.csv'!$A1682,'2-1-1 紀錄下次購買項目'!$A:$A,0)+'2-1-2 data.csv'!E$1-1)),"")</f>
        <v>網路線材</v>
      </c>
      <c r="F1682" s="6" t="str">
        <f>_xlfn.IFNA(IF(F$1&gt;$C1682,"",INDEX('2-1-1 紀錄下次購買項目'!$C:$C,MATCH('2-1-2 data.csv'!$A1682,'2-1-1 紀錄下次購買項目'!$A:$A,0)+'2-1-2 data.csv'!F$1-1)),"")</f>
        <v/>
      </c>
      <c r="G1682" s="6" t="str">
        <f>_xlfn.IFNA(IF(G$1&gt;$C1682,"",INDEX('2-1-1 紀錄下次購買項目'!$C:$C,MATCH('2-1-2 data.csv'!$A1682,'2-1-1 紀錄下次購買項目'!$A:$A,0)+'2-1-2 data.csv'!G$1-1)),"")</f>
        <v/>
      </c>
      <c r="H1682" s="6" t="str">
        <f>_xlfn.IFNA(IF(H$1&gt;$C1682,"",INDEX('2-1-1 紀錄下次購買項目'!$C:$C,MATCH('2-1-2 data.csv'!$A1682,'2-1-1 紀錄下次購買項目'!$A:$A,0)+'2-1-2 data.csv'!H$1-1)),"")</f>
        <v/>
      </c>
      <c r="I1682" s="6" t="str">
        <f>_xlfn.IFNA(IF(I$1&gt;$C1682,"",INDEX('2-1-1 紀錄下次購買項目'!$C:$C,MATCH('2-1-2 data.csv'!$A1682,'2-1-1 紀錄下次購買項目'!$A:$A,0)+'2-1-2 data.csv'!I$1-1)),"")</f>
        <v/>
      </c>
      <c r="J1682" s="6" t="str">
        <f>_xlfn.IFNA(IF(J$1&gt;$C1682,"",INDEX('2-1-1 紀錄下次購買項目'!$C:$C,MATCH('2-1-2 data.csv'!$A1682,'2-1-1 紀錄下次購買項目'!$A:$A,0)+'2-1-2 data.csv'!J$1-1)),"")</f>
        <v/>
      </c>
      <c r="K1682" s="6" t="str">
        <f>_xlfn.IFNA(IF(K$1&gt;$C1682,"",INDEX('2-1-1 紀錄下次購買項目'!$C:$C,MATCH('2-1-2 data.csv'!$A1682,'2-1-1 紀錄下次購買項目'!$A:$A,0)+'2-1-2 data.csv'!K$1-1)),"")</f>
        <v/>
      </c>
      <c r="L1682" s="6" t="str">
        <f>_xlfn.IFNA(IF(L$1&gt;$C1682,"",INDEX('2-1-1 紀錄下次購買項目'!$C:$C,MATCH('2-1-2 data.csv'!$A1682,'2-1-1 紀錄下次購買項目'!$A:$A,0)+'2-1-2 data.csv'!L$1-1)),"")</f>
        <v/>
      </c>
      <c r="M1682" s="6" t="str">
        <f>_xlfn.IFNA(IF(M$1&gt;$C1682,"",INDEX('2-1-1 紀錄下次購買項目'!$C:$C,MATCH('2-1-2 data.csv'!$A1682,'2-1-1 紀錄下次購買項目'!$A:$A,0)+'2-1-2 data.csv'!M$1-1)),"")</f>
        <v/>
      </c>
      <c r="N1682" s="6" t="str">
        <f>_xlfn.IFNA(IF(N$1&gt;$C1682,"",INDEX('2-1-1 紀錄下次購買項目'!$C:$C,MATCH('2-1-2 data.csv'!$A1682,'2-1-1 紀錄下次購買項目'!$A:$A,0)+'2-1-2 data.csv'!N$1-1)),"")</f>
        <v/>
      </c>
    </row>
    <row r="1683" spans="1:14">
      <c r="A1683" s="6">
        <v>61275</v>
      </c>
      <c r="B1683" s="6">
        <v>6014</v>
      </c>
      <c r="C1683" s="6">
        <v>1</v>
      </c>
      <c r="D1683" s="6">
        <v>1</v>
      </c>
      <c r="E1683" s="6" t="str">
        <f>_xlfn.IFNA(IF(E$1&gt;$C1683,"",INDEX('2-1-1 紀錄下次購買項目'!$C:$C,MATCH('2-1-2 data.csv'!$A1683,'2-1-1 紀錄下次購買項目'!$A:$A,0)+'2-1-2 data.csv'!E$1-1)),"")</f>
        <v>數位MP3隨身聽</v>
      </c>
      <c r="F1683" s="6" t="str">
        <f>_xlfn.IFNA(IF(F$1&gt;$C1683,"",INDEX('2-1-1 紀錄下次購買項目'!$C:$C,MATCH('2-1-2 data.csv'!$A1683,'2-1-1 紀錄下次購買項目'!$A:$A,0)+'2-1-2 data.csv'!F$1-1)),"")</f>
        <v/>
      </c>
      <c r="G1683" s="6" t="str">
        <f>_xlfn.IFNA(IF(G$1&gt;$C1683,"",INDEX('2-1-1 紀錄下次購買項目'!$C:$C,MATCH('2-1-2 data.csv'!$A1683,'2-1-1 紀錄下次購買項目'!$A:$A,0)+'2-1-2 data.csv'!G$1-1)),"")</f>
        <v/>
      </c>
      <c r="H1683" s="6" t="str">
        <f>_xlfn.IFNA(IF(H$1&gt;$C1683,"",INDEX('2-1-1 紀錄下次購買項目'!$C:$C,MATCH('2-1-2 data.csv'!$A1683,'2-1-1 紀錄下次購買項目'!$A:$A,0)+'2-1-2 data.csv'!H$1-1)),"")</f>
        <v/>
      </c>
      <c r="I1683" s="6" t="str">
        <f>_xlfn.IFNA(IF(I$1&gt;$C1683,"",INDEX('2-1-1 紀錄下次購買項目'!$C:$C,MATCH('2-1-2 data.csv'!$A1683,'2-1-1 紀錄下次購買項目'!$A:$A,0)+'2-1-2 data.csv'!I$1-1)),"")</f>
        <v/>
      </c>
      <c r="J1683" s="6" t="str">
        <f>_xlfn.IFNA(IF(J$1&gt;$C1683,"",INDEX('2-1-1 紀錄下次購買項目'!$C:$C,MATCH('2-1-2 data.csv'!$A1683,'2-1-1 紀錄下次購買項目'!$A:$A,0)+'2-1-2 data.csv'!J$1-1)),"")</f>
        <v/>
      </c>
      <c r="K1683" s="6" t="str">
        <f>_xlfn.IFNA(IF(K$1&gt;$C1683,"",INDEX('2-1-1 紀錄下次購買項目'!$C:$C,MATCH('2-1-2 data.csv'!$A1683,'2-1-1 紀錄下次購買項目'!$A:$A,0)+'2-1-2 data.csv'!K$1-1)),"")</f>
        <v/>
      </c>
      <c r="L1683" s="6" t="str">
        <f>_xlfn.IFNA(IF(L$1&gt;$C1683,"",INDEX('2-1-1 紀錄下次購買項目'!$C:$C,MATCH('2-1-2 data.csv'!$A1683,'2-1-1 紀錄下次購買項目'!$A:$A,0)+'2-1-2 data.csv'!L$1-1)),"")</f>
        <v/>
      </c>
      <c r="M1683" s="6" t="str">
        <f>_xlfn.IFNA(IF(M$1&gt;$C1683,"",INDEX('2-1-1 紀錄下次購買項目'!$C:$C,MATCH('2-1-2 data.csv'!$A1683,'2-1-1 紀錄下次購買項目'!$A:$A,0)+'2-1-2 data.csv'!M$1-1)),"")</f>
        <v/>
      </c>
      <c r="N1683" s="6" t="str">
        <f>_xlfn.IFNA(IF(N$1&gt;$C1683,"",INDEX('2-1-1 紀錄下次購買項目'!$C:$C,MATCH('2-1-2 data.csv'!$A1683,'2-1-1 紀錄下次購買項目'!$A:$A,0)+'2-1-2 data.csv'!N$1-1)),"")</f>
        <v/>
      </c>
    </row>
    <row r="1684" spans="1:14">
      <c r="A1684" s="6">
        <v>62185</v>
      </c>
      <c r="B1684" s="6">
        <v>6014</v>
      </c>
      <c r="C1684" s="6">
        <v>1</v>
      </c>
      <c r="D1684" s="6">
        <v>1</v>
      </c>
      <c r="E1684" s="6" t="str">
        <f>_xlfn.IFNA(IF(E$1&gt;$C1684,"",INDEX('2-1-1 紀錄下次購買項目'!$C:$C,MATCH('2-1-2 data.csv'!$A1684,'2-1-1 紀錄下次購買項目'!$A:$A,0)+'2-1-2 data.csv'!E$1-1)),"")</f>
        <v>數位MP3隨身聽</v>
      </c>
      <c r="F1684" s="6" t="str">
        <f>_xlfn.IFNA(IF(F$1&gt;$C1684,"",INDEX('2-1-1 紀錄下次購買項目'!$C:$C,MATCH('2-1-2 data.csv'!$A1684,'2-1-1 紀錄下次購買項目'!$A:$A,0)+'2-1-2 data.csv'!F$1-1)),"")</f>
        <v/>
      </c>
      <c r="G1684" s="6" t="str">
        <f>_xlfn.IFNA(IF(G$1&gt;$C1684,"",INDEX('2-1-1 紀錄下次購買項目'!$C:$C,MATCH('2-1-2 data.csv'!$A1684,'2-1-1 紀錄下次購買項目'!$A:$A,0)+'2-1-2 data.csv'!G$1-1)),"")</f>
        <v/>
      </c>
      <c r="H1684" s="6" t="str">
        <f>_xlfn.IFNA(IF(H$1&gt;$C1684,"",INDEX('2-1-1 紀錄下次購買項目'!$C:$C,MATCH('2-1-2 data.csv'!$A1684,'2-1-1 紀錄下次購買項目'!$A:$A,0)+'2-1-2 data.csv'!H$1-1)),"")</f>
        <v/>
      </c>
      <c r="I1684" s="6" t="str">
        <f>_xlfn.IFNA(IF(I$1&gt;$C1684,"",INDEX('2-1-1 紀錄下次購買項目'!$C:$C,MATCH('2-1-2 data.csv'!$A1684,'2-1-1 紀錄下次購買項目'!$A:$A,0)+'2-1-2 data.csv'!I$1-1)),"")</f>
        <v/>
      </c>
      <c r="J1684" s="6" t="str">
        <f>_xlfn.IFNA(IF(J$1&gt;$C1684,"",INDEX('2-1-1 紀錄下次購買項目'!$C:$C,MATCH('2-1-2 data.csv'!$A1684,'2-1-1 紀錄下次購買項目'!$A:$A,0)+'2-1-2 data.csv'!J$1-1)),"")</f>
        <v/>
      </c>
      <c r="K1684" s="6" t="str">
        <f>_xlfn.IFNA(IF(K$1&gt;$C1684,"",INDEX('2-1-1 紀錄下次購買項目'!$C:$C,MATCH('2-1-2 data.csv'!$A1684,'2-1-1 紀錄下次購買項目'!$A:$A,0)+'2-1-2 data.csv'!K$1-1)),"")</f>
        <v/>
      </c>
      <c r="L1684" s="6" t="str">
        <f>_xlfn.IFNA(IF(L$1&gt;$C1684,"",INDEX('2-1-1 紀錄下次購買項目'!$C:$C,MATCH('2-1-2 data.csv'!$A1684,'2-1-1 紀錄下次購買項目'!$A:$A,0)+'2-1-2 data.csv'!L$1-1)),"")</f>
        <v/>
      </c>
      <c r="M1684" s="6" t="str">
        <f>_xlfn.IFNA(IF(M$1&gt;$C1684,"",INDEX('2-1-1 紀錄下次購買項目'!$C:$C,MATCH('2-1-2 data.csv'!$A1684,'2-1-1 紀錄下次購買項目'!$A:$A,0)+'2-1-2 data.csv'!M$1-1)),"")</f>
        <v/>
      </c>
      <c r="N1684" s="6" t="str">
        <f>_xlfn.IFNA(IF(N$1&gt;$C1684,"",INDEX('2-1-1 紀錄下次購買項目'!$C:$C,MATCH('2-1-2 data.csv'!$A1684,'2-1-1 紀錄下次購買項目'!$A:$A,0)+'2-1-2 data.csv'!N$1-1)),"")</f>
        <v/>
      </c>
    </row>
    <row r="1685" spans="1:14">
      <c r="A1685" s="6">
        <v>67336</v>
      </c>
      <c r="B1685" s="6">
        <v>6014</v>
      </c>
      <c r="C1685" s="6">
        <v>1</v>
      </c>
      <c r="D1685" s="6">
        <v>1</v>
      </c>
      <c r="E1685" s="6" t="str">
        <f>_xlfn.IFNA(IF(E$1&gt;$C1685,"",INDEX('2-1-1 紀錄下次購買項目'!$C:$C,MATCH('2-1-2 data.csv'!$A1685,'2-1-1 紀錄下次購買項目'!$A:$A,0)+'2-1-2 data.csv'!E$1-1)),"")</f>
        <v>一般電池</v>
      </c>
      <c r="F1685" s="6" t="str">
        <f>_xlfn.IFNA(IF(F$1&gt;$C1685,"",INDEX('2-1-1 紀錄下次購買項目'!$C:$C,MATCH('2-1-2 data.csv'!$A1685,'2-1-1 紀錄下次購買項目'!$A:$A,0)+'2-1-2 data.csv'!F$1-1)),"")</f>
        <v/>
      </c>
      <c r="G1685" s="6" t="str">
        <f>_xlfn.IFNA(IF(G$1&gt;$C1685,"",INDEX('2-1-1 紀錄下次購買項目'!$C:$C,MATCH('2-1-2 data.csv'!$A1685,'2-1-1 紀錄下次購買項目'!$A:$A,0)+'2-1-2 data.csv'!G$1-1)),"")</f>
        <v/>
      </c>
      <c r="H1685" s="6" t="str">
        <f>_xlfn.IFNA(IF(H$1&gt;$C1685,"",INDEX('2-1-1 紀錄下次購買項目'!$C:$C,MATCH('2-1-2 data.csv'!$A1685,'2-1-1 紀錄下次購買項目'!$A:$A,0)+'2-1-2 data.csv'!H$1-1)),"")</f>
        <v/>
      </c>
      <c r="I1685" s="6" t="str">
        <f>_xlfn.IFNA(IF(I$1&gt;$C1685,"",INDEX('2-1-1 紀錄下次購買項目'!$C:$C,MATCH('2-1-2 data.csv'!$A1685,'2-1-1 紀錄下次購買項目'!$A:$A,0)+'2-1-2 data.csv'!I$1-1)),"")</f>
        <v/>
      </c>
      <c r="J1685" s="6" t="str">
        <f>_xlfn.IFNA(IF(J$1&gt;$C1685,"",INDEX('2-1-1 紀錄下次購買項目'!$C:$C,MATCH('2-1-2 data.csv'!$A1685,'2-1-1 紀錄下次購買項目'!$A:$A,0)+'2-1-2 data.csv'!J$1-1)),"")</f>
        <v/>
      </c>
      <c r="K1685" s="6" t="str">
        <f>_xlfn.IFNA(IF(K$1&gt;$C1685,"",INDEX('2-1-1 紀錄下次購買項目'!$C:$C,MATCH('2-1-2 data.csv'!$A1685,'2-1-1 紀錄下次購買項目'!$A:$A,0)+'2-1-2 data.csv'!K$1-1)),"")</f>
        <v/>
      </c>
      <c r="L1685" s="6" t="str">
        <f>_xlfn.IFNA(IF(L$1&gt;$C1685,"",INDEX('2-1-1 紀錄下次購買項目'!$C:$C,MATCH('2-1-2 data.csv'!$A1685,'2-1-1 紀錄下次購買項目'!$A:$A,0)+'2-1-2 data.csv'!L$1-1)),"")</f>
        <v/>
      </c>
      <c r="M1685" s="6" t="str">
        <f>_xlfn.IFNA(IF(M$1&gt;$C1685,"",INDEX('2-1-1 紀錄下次購買項目'!$C:$C,MATCH('2-1-2 data.csv'!$A1685,'2-1-1 紀錄下次購買項目'!$A:$A,0)+'2-1-2 data.csv'!M$1-1)),"")</f>
        <v/>
      </c>
      <c r="N1685" s="6" t="str">
        <f>_xlfn.IFNA(IF(N$1&gt;$C1685,"",INDEX('2-1-1 紀錄下次購買項目'!$C:$C,MATCH('2-1-2 data.csv'!$A1685,'2-1-1 紀錄下次購買項目'!$A:$A,0)+'2-1-2 data.csv'!N$1-1)),"")</f>
        <v/>
      </c>
    </row>
    <row r="1686" spans="1:14">
      <c r="A1686" s="6">
        <v>69811</v>
      </c>
      <c r="B1686" s="6">
        <v>6014</v>
      </c>
      <c r="C1686" s="6">
        <v>1</v>
      </c>
      <c r="D1686" s="6">
        <v>2</v>
      </c>
      <c r="E1686" s="6" t="str">
        <f>_xlfn.IFNA(IF(E$1&gt;$C1686,"",INDEX('2-1-1 紀錄下次購買項目'!$C:$C,MATCH('2-1-2 data.csv'!$A1686,'2-1-1 紀錄下次購買項目'!$A:$A,0)+'2-1-2 data.csv'!E$1-1)),"")</f>
        <v>耳機麥克風</v>
      </c>
      <c r="F1686" s="6" t="str">
        <f>_xlfn.IFNA(IF(F$1&gt;$C1686,"",INDEX('2-1-1 紀錄下次購買項目'!$C:$C,MATCH('2-1-2 data.csv'!$A1686,'2-1-1 紀錄下次購買項目'!$A:$A,0)+'2-1-2 data.csv'!F$1-1)),"")</f>
        <v/>
      </c>
      <c r="G1686" s="6" t="str">
        <f>_xlfn.IFNA(IF(G$1&gt;$C1686,"",INDEX('2-1-1 紀錄下次購買項目'!$C:$C,MATCH('2-1-2 data.csv'!$A1686,'2-1-1 紀錄下次購買項目'!$A:$A,0)+'2-1-2 data.csv'!G$1-1)),"")</f>
        <v/>
      </c>
      <c r="H1686" s="6" t="str">
        <f>_xlfn.IFNA(IF(H$1&gt;$C1686,"",INDEX('2-1-1 紀錄下次購買項目'!$C:$C,MATCH('2-1-2 data.csv'!$A1686,'2-1-1 紀錄下次購買項目'!$A:$A,0)+'2-1-2 data.csv'!H$1-1)),"")</f>
        <v/>
      </c>
      <c r="I1686" s="6" t="str">
        <f>_xlfn.IFNA(IF(I$1&gt;$C1686,"",INDEX('2-1-1 紀錄下次購買項目'!$C:$C,MATCH('2-1-2 data.csv'!$A1686,'2-1-1 紀錄下次購買項目'!$A:$A,0)+'2-1-2 data.csv'!I$1-1)),"")</f>
        <v/>
      </c>
      <c r="J1686" s="6" t="str">
        <f>_xlfn.IFNA(IF(J$1&gt;$C1686,"",INDEX('2-1-1 紀錄下次購買項目'!$C:$C,MATCH('2-1-2 data.csv'!$A1686,'2-1-1 紀錄下次購買項目'!$A:$A,0)+'2-1-2 data.csv'!J$1-1)),"")</f>
        <v/>
      </c>
      <c r="K1686" s="6" t="str">
        <f>_xlfn.IFNA(IF(K$1&gt;$C1686,"",INDEX('2-1-1 紀錄下次購買項目'!$C:$C,MATCH('2-1-2 data.csv'!$A1686,'2-1-1 紀錄下次購買項目'!$A:$A,0)+'2-1-2 data.csv'!K$1-1)),"")</f>
        <v/>
      </c>
      <c r="L1686" s="6" t="str">
        <f>_xlfn.IFNA(IF(L$1&gt;$C1686,"",INDEX('2-1-1 紀錄下次購買項目'!$C:$C,MATCH('2-1-2 data.csv'!$A1686,'2-1-1 紀錄下次購買項目'!$A:$A,0)+'2-1-2 data.csv'!L$1-1)),"")</f>
        <v/>
      </c>
      <c r="M1686" s="6" t="str">
        <f>_xlfn.IFNA(IF(M$1&gt;$C1686,"",INDEX('2-1-1 紀錄下次購買項目'!$C:$C,MATCH('2-1-2 data.csv'!$A1686,'2-1-1 紀錄下次購買項目'!$A:$A,0)+'2-1-2 data.csv'!M$1-1)),"")</f>
        <v/>
      </c>
      <c r="N1686" s="6" t="str">
        <f>_xlfn.IFNA(IF(N$1&gt;$C1686,"",INDEX('2-1-1 紀錄下次購買項目'!$C:$C,MATCH('2-1-2 data.csv'!$A1686,'2-1-1 紀錄下次購買項目'!$A:$A,0)+'2-1-2 data.csv'!N$1-1)),"")</f>
        <v/>
      </c>
    </row>
    <row r="1687" spans="1:14">
      <c r="A1687" s="6">
        <v>78230</v>
      </c>
      <c r="B1687" s="6">
        <v>6014</v>
      </c>
      <c r="C1687" s="6">
        <v>2</v>
      </c>
      <c r="D1687" s="6">
        <v>0</v>
      </c>
      <c r="E1687" s="6" t="str">
        <f>_xlfn.IFNA(IF(E$1&gt;$C1687,"",INDEX('2-1-1 紀錄下次購買項目'!$C:$C,MATCH('2-1-2 data.csv'!$A1687,'2-1-1 紀錄下次購買項目'!$A:$A,0)+'2-1-2 data.csv'!E$1-1)),"")</f>
        <v>其他費用</v>
      </c>
      <c r="F1687" s="6" t="str">
        <f>_xlfn.IFNA(IF(F$1&gt;$C1687,"",INDEX('2-1-1 紀錄下次購買項目'!$C:$C,MATCH('2-1-2 data.csv'!$A1687,'2-1-1 紀錄下次購買項目'!$A:$A,0)+'2-1-2 data.csv'!F$1-1)),"")</f>
        <v>HP墨水</v>
      </c>
      <c r="G1687" s="6" t="str">
        <f>_xlfn.IFNA(IF(G$1&gt;$C1687,"",INDEX('2-1-1 紀錄下次購買項目'!$C:$C,MATCH('2-1-2 data.csv'!$A1687,'2-1-1 紀錄下次購買項目'!$A:$A,0)+'2-1-2 data.csv'!G$1-1)),"")</f>
        <v/>
      </c>
      <c r="H1687" s="6" t="str">
        <f>_xlfn.IFNA(IF(H$1&gt;$C1687,"",INDEX('2-1-1 紀錄下次購買項目'!$C:$C,MATCH('2-1-2 data.csv'!$A1687,'2-1-1 紀錄下次購買項目'!$A:$A,0)+'2-1-2 data.csv'!H$1-1)),"")</f>
        <v/>
      </c>
      <c r="I1687" s="6" t="str">
        <f>_xlfn.IFNA(IF(I$1&gt;$C1687,"",INDEX('2-1-1 紀錄下次購買項目'!$C:$C,MATCH('2-1-2 data.csv'!$A1687,'2-1-1 紀錄下次購買項目'!$A:$A,0)+'2-1-2 data.csv'!I$1-1)),"")</f>
        <v/>
      </c>
      <c r="J1687" s="6" t="str">
        <f>_xlfn.IFNA(IF(J$1&gt;$C1687,"",INDEX('2-1-1 紀錄下次購買項目'!$C:$C,MATCH('2-1-2 data.csv'!$A1687,'2-1-1 紀錄下次購買項目'!$A:$A,0)+'2-1-2 data.csv'!J$1-1)),"")</f>
        <v/>
      </c>
      <c r="K1687" s="6" t="str">
        <f>_xlfn.IFNA(IF(K$1&gt;$C1687,"",INDEX('2-1-1 紀錄下次購買項目'!$C:$C,MATCH('2-1-2 data.csv'!$A1687,'2-1-1 紀錄下次購買項目'!$A:$A,0)+'2-1-2 data.csv'!K$1-1)),"")</f>
        <v/>
      </c>
      <c r="L1687" s="6" t="str">
        <f>_xlfn.IFNA(IF(L$1&gt;$C1687,"",INDEX('2-1-1 紀錄下次購買項目'!$C:$C,MATCH('2-1-2 data.csv'!$A1687,'2-1-1 紀錄下次購買項目'!$A:$A,0)+'2-1-2 data.csv'!L$1-1)),"")</f>
        <v/>
      </c>
      <c r="M1687" s="6" t="str">
        <f>_xlfn.IFNA(IF(M$1&gt;$C1687,"",INDEX('2-1-1 紀錄下次購買項目'!$C:$C,MATCH('2-1-2 data.csv'!$A1687,'2-1-1 紀錄下次購買項目'!$A:$A,0)+'2-1-2 data.csv'!M$1-1)),"")</f>
        <v/>
      </c>
      <c r="N1687" s="6" t="str">
        <f>_xlfn.IFNA(IF(N$1&gt;$C1687,"",INDEX('2-1-1 紀錄下次購買項目'!$C:$C,MATCH('2-1-2 data.csv'!$A1687,'2-1-1 紀錄下次購買項目'!$A:$A,0)+'2-1-2 data.csv'!N$1-1)),"")</f>
        <v/>
      </c>
    </row>
    <row r="1688" spans="1:14">
      <c r="A1688" s="6">
        <v>34605</v>
      </c>
      <c r="B1688" s="6">
        <v>6078</v>
      </c>
      <c r="C1688" s="6">
        <v>4</v>
      </c>
      <c r="D1688" s="6">
        <v>1</v>
      </c>
      <c r="E1688" s="6" t="str">
        <f>_xlfn.IFNA(IF(E$1&gt;$C1688,"",INDEX('2-1-1 紀錄下次購買項目'!$C:$C,MATCH('2-1-2 data.csv'!$A1688,'2-1-1 紀錄下次購買項目'!$A:$A,0)+'2-1-2 data.csv'!E$1-1)),"")</f>
        <v>會員贈品</v>
      </c>
      <c r="F1688" s="6" t="str">
        <f>_xlfn.IFNA(IF(F$1&gt;$C1688,"",INDEX('2-1-1 紀錄下次購買項目'!$C:$C,MATCH('2-1-2 data.csv'!$A1688,'2-1-1 紀錄下次購買項目'!$A:$A,0)+'2-1-2 data.csv'!F$1-1)),"")</f>
        <v>會員補卡</v>
      </c>
      <c r="G1688" s="6" t="str">
        <f>_xlfn.IFNA(IF(G$1&gt;$C1688,"",INDEX('2-1-1 紀錄下次購買項目'!$C:$C,MATCH('2-1-2 data.csv'!$A1688,'2-1-1 紀錄下次購買項目'!$A:$A,0)+'2-1-2 data.csv'!G$1-1)),"")</f>
        <v>30公升以下微電腦微波爐</v>
      </c>
      <c r="H1688" s="6" t="str">
        <f>_xlfn.IFNA(IF(H$1&gt;$C1688,"",INDEX('2-1-1 紀錄下次購買項目'!$C:$C,MATCH('2-1-2 data.csv'!$A1688,'2-1-1 紀錄下次購買項目'!$A:$A,0)+'2-1-2 data.csv'!H$1-1)),"")</f>
        <v>網路線材</v>
      </c>
      <c r="I1688" s="6" t="str">
        <f>_xlfn.IFNA(IF(I$1&gt;$C1688,"",INDEX('2-1-1 紀錄下次購買項目'!$C:$C,MATCH('2-1-2 data.csv'!$A1688,'2-1-1 紀錄下次購買項目'!$A:$A,0)+'2-1-2 data.csv'!I$1-1)),"")</f>
        <v/>
      </c>
      <c r="J1688" s="6" t="str">
        <f>_xlfn.IFNA(IF(J$1&gt;$C1688,"",INDEX('2-1-1 紀錄下次購買項目'!$C:$C,MATCH('2-1-2 data.csv'!$A1688,'2-1-1 紀錄下次購買項目'!$A:$A,0)+'2-1-2 data.csv'!J$1-1)),"")</f>
        <v/>
      </c>
      <c r="K1688" s="6" t="str">
        <f>_xlfn.IFNA(IF(K$1&gt;$C1688,"",INDEX('2-1-1 紀錄下次購買項目'!$C:$C,MATCH('2-1-2 data.csv'!$A1688,'2-1-1 紀錄下次購買項目'!$A:$A,0)+'2-1-2 data.csv'!K$1-1)),"")</f>
        <v/>
      </c>
      <c r="L1688" s="6" t="str">
        <f>_xlfn.IFNA(IF(L$1&gt;$C1688,"",INDEX('2-1-1 紀錄下次購買項目'!$C:$C,MATCH('2-1-2 data.csv'!$A1688,'2-1-1 紀錄下次購買項目'!$A:$A,0)+'2-1-2 data.csv'!L$1-1)),"")</f>
        <v/>
      </c>
      <c r="M1688" s="6" t="str">
        <f>_xlfn.IFNA(IF(M$1&gt;$C1688,"",INDEX('2-1-1 紀錄下次購買項目'!$C:$C,MATCH('2-1-2 data.csv'!$A1688,'2-1-1 紀錄下次購買項目'!$A:$A,0)+'2-1-2 data.csv'!M$1-1)),"")</f>
        <v/>
      </c>
      <c r="N1688" s="6" t="str">
        <f>_xlfn.IFNA(IF(N$1&gt;$C1688,"",INDEX('2-1-1 紀錄下次購買項目'!$C:$C,MATCH('2-1-2 data.csv'!$A1688,'2-1-1 紀錄下次購買項目'!$A:$A,0)+'2-1-2 data.csv'!N$1-1)),"")</f>
        <v/>
      </c>
    </row>
    <row r="1689" spans="1:14">
      <c r="A1689" s="6">
        <v>39924</v>
      </c>
      <c r="B1689" s="6">
        <v>6078</v>
      </c>
      <c r="C1689" s="6">
        <v>1</v>
      </c>
      <c r="D1689" s="6">
        <v>1</v>
      </c>
      <c r="E1689" s="6" t="str">
        <f>_xlfn.IFNA(IF(E$1&gt;$C1689,"",INDEX('2-1-1 紀錄下次購買項目'!$C:$C,MATCH('2-1-2 data.csv'!$A1689,'2-1-1 紀錄下次購買項目'!$A:$A,0)+'2-1-2 data.csv'!E$1-1)),"")</f>
        <v>MP3\MP4</v>
      </c>
      <c r="F1689" s="6" t="str">
        <f>_xlfn.IFNA(IF(F$1&gt;$C1689,"",INDEX('2-1-1 紀錄下次購買項目'!$C:$C,MATCH('2-1-2 data.csv'!$A1689,'2-1-1 紀錄下次購買項目'!$A:$A,0)+'2-1-2 data.csv'!F$1-1)),"")</f>
        <v/>
      </c>
      <c r="G1689" s="6" t="str">
        <f>_xlfn.IFNA(IF(G$1&gt;$C1689,"",INDEX('2-1-1 紀錄下次購買項目'!$C:$C,MATCH('2-1-2 data.csv'!$A1689,'2-1-1 紀錄下次購買項目'!$A:$A,0)+'2-1-2 data.csv'!G$1-1)),"")</f>
        <v/>
      </c>
      <c r="H1689" s="6" t="str">
        <f>_xlfn.IFNA(IF(H$1&gt;$C1689,"",INDEX('2-1-1 紀錄下次購買項目'!$C:$C,MATCH('2-1-2 data.csv'!$A1689,'2-1-1 紀錄下次購買項目'!$A:$A,0)+'2-1-2 data.csv'!H$1-1)),"")</f>
        <v/>
      </c>
      <c r="I1689" s="6" t="str">
        <f>_xlfn.IFNA(IF(I$1&gt;$C1689,"",INDEX('2-1-1 紀錄下次購買項目'!$C:$C,MATCH('2-1-2 data.csv'!$A1689,'2-1-1 紀錄下次購買項目'!$A:$A,0)+'2-1-2 data.csv'!I$1-1)),"")</f>
        <v/>
      </c>
      <c r="J1689" s="6" t="str">
        <f>_xlfn.IFNA(IF(J$1&gt;$C1689,"",INDEX('2-1-1 紀錄下次購買項目'!$C:$C,MATCH('2-1-2 data.csv'!$A1689,'2-1-1 紀錄下次購買項目'!$A:$A,0)+'2-1-2 data.csv'!J$1-1)),"")</f>
        <v/>
      </c>
      <c r="K1689" s="6" t="str">
        <f>_xlfn.IFNA(IF(K$1&gt;$C1689,"",INDEX('2-1-1 紀錄下次購買項目'!$C:$C,MATCH('2-1-2 data.csv'!$A1689,'2-1-1 紀錄下次購買項目'!$A:$A,0)+'2-1-2 data.csv'!K$1-1)),"")</f>
        <v/>
      </c>
      <c r="L1689" s="6" t="str">
        <f>_xlfn.IFNA(IF(L$1&gt;$C1689,"",INDEX('2-1-1 紀錄下次購買項目'!$C:$C,MATCH('2-1-2 data.csv'!$A1689,'2-1-1 紀錄下次購買項目'!$A:$A,0)+'2-1-2 data.csv'!L$1-1)),"")</f>
        <v/>
      </c>
      <c r="M1689" s="6" t="str">
        <f>_xlfn.IFNA(IF(M$1&gt;$C1689,"",INDEX('2-1-1 紀錄下次購買項目'!$C:$C,MATCH('2-1-2 data.csv'!$A1689,'2-1-1 紀錄下次購買項目'!$A:$A,0)+'2-1-2 data.csv'!M$1-1)),"")</f>
        <v/>
      </c>
      <c r="N1689" s="6" t="str">
        <f>_xlfn.IFNA(IF(N$1&gt;$C1689,"",INDEX('2-1-1 紀錄下次購買項目'!$C:$C,MATCH('2-1-2 data.csv'!$A1689,'2-1-1 紀錄下次購買項目'!$A:$A,0)+'2-1-2 data.csv'!N$1-1)),"")</f>
        <v/>
      </c>
    </row>
    <row r="1690" spans="1:14">
      <c r="A1690" s="6">
        <v>74196</v>
      </c>
      <c r="B1690" s="6">
        <v>6078</v>
      </c>
      <c r="C1690" s="6">
        <v>1</v>
      </c>
      <c r="D1690" s="6">
        <v>0</v>
      </c>
      <c r="E1690" s="6" t="str">
        <f>_xlfn.IFNA(IF(E$1&gt;$C1690,"",INDEX('2-1-1 紀錄下次購買項目'!$C:$C,MATCH('2-1-2 data.csv'!$A1690,'2-1-1 紀錄下次購買項目'!$A:$A,0)+'2-1-2 data.csv'!E$1-1)),"")</f>
        <v>EPSON墨水</v>
      </c>
      <c r="F1690" s="6" t="str">
        <f>_xlfn.IFNA(IF(F$1&gt;$C1690,"",INDEX('2-1-1 紀錄下次購買項目'!$C:$C,MATCH('2-1-2 data.csv'!$A1690,'2-1-1 紀錄下次購買項目'!$A:$A,0)+'2-1-2 data.csv'!F$1-1)),"")</f>
        <v/>
      </c>
      <c r="G1690" s="6" t="str">
        <f>_xlfn.IFNA(IF(G$1&gt;$C1690,"",INDEX('2-1-1 紀錄下次購買項目'!$C:$C,MATCH('2-1-2 data.csv'!$A1690,'2-1-1 紀錄下次購買項目'!$A:$A,0)+'2-1-2 data.csv'!G$1-1)),"")</f>
        <v/>
      </c>
      <c r="H1690" s="6" t="str">
        <f>_xlfn.IFNA(IF(H$1&gt;$C1690,"",INDEX('2-1-1 紀錄下次購買項目'!$C:$C,MATCH('2-1-2 data.csv'!$A1690,'2-1-1 紀錄下次購買項目'!$A:$A,0)+'2-1-2 data.csv'!H$1-1)),"")</f>
        <v/>
      </c>
      <c r="I1690" s="6" t="str">
        <f>_xlfn.IFNA(IF(I$1&gt;$C1690,"",INDEX('2-1-1 紀錄下次購買項目'!$C:$C,MATCH('2-1-2 data.csv'!$A1690,'2-1-1 紀錄下次購買項目'!$A:$A,0)+'2-1-2 data.csv'!I$1-1)),"")</f>
        <v/>
      </c>
      <c r="J1690" s="6" t="str">
        <f>_xlfn.IFNA(IF(J$1&gt;$C1690,"",INDEX('2-1-1 紀錄下次購買項目'!$C:$C,MATCH('2-1-2 data.csv'!$A1690,'2-1-1 紀錄下次購買項目'!$A:$A,0)+'2-1-2 data.csv'!J$1-1)),"")</f>
        <v/>
      </c>
      <c r="K1690" s="6" t="str">
        <f>_xlfn.IFNA(IF(K$1&gt;$C1690,"",INDEX('2-1-1 紀錄下次購買項目'!$C:$C,MATCH('2-1-2 data.csv'!$A1690,'2-1-1 紀錄下次購買項目'!$A:$A,0)+'2-1-2 data.csv'!K$1-1)),"")</f>
        <v/>
      </c>
      <c r="L1690" s="6" t="str">
        <f>_xlfn.IFNA(IF(L$1&gt;$C1690,"",INDEX('2-1-1 紀錄下次購買項目'!$C:$C,MATCH('2-1-2 data.csv'!$A1690,'2-1-1 紀錄下次購買項目'!$A:$A,0)+'2-1-2 data.csv'!L$1-1)),"")</f>
        <v/>
      </c>
      <c r="M1690" s="6" t="str">
        <f>_xlfn.IFNA(IF(M$1&gt;$C1690,"",INDEX('2-1-1 紀錄下次購買項目'!$C:$C,MATCH('2-1-2 data.csv'!$A1690,'2-1-1 紀錄下次購買項目'!$A:$A,0)+'2-1-2 data.csv'!M$1-1)),"")</f>
        <v/>
      </c>
      <c r="N1690" s="6" t="str">
        <f>_xlfn.IFNA(IF(N$1&gt;$C1690,"",INDEX('2-1-1 紀錄下次購買項目'!$C:$C,MATCH('2-1-2 data.csv'!$A1690,'2-1-1 紀錄下次購買項目'!$A:$A,0)+'2-1-2 data.csv'!N$1-1)),"")</f>
        <v/>
      </c>
    </row>
    <row r="1691" spans="1:14">
      <c r="A1691" s="6">
        <v>35670</v>
      </c>
      <c r="B1691" s="6">
        <v>6134</v>
      </c>
      <c r="C1691" s="6">
        <v>4</v>
      </c>
      <c r="D1691" s="6">
        <v>0</v>
      </c>
      <c r="E1691" s="6" t="str">
        <f>_xlfn.IFNA(IF(E$1&gt;$C1691,"",INDEX('2-1-1 紀錄下次購買項目'!$C:$C,MATCH('2-1-2 data.csv'!$A1691,'2-1-1 紀錄下次購買項目'!$A:$A,0)+'2-1-2 data.csv'!E$1-1)),"")</f>
        <v>其他費用</v>
      </c>
      <c r="F1691" s="6" t="str">
        <f>_xlfn.IFNA(IF(F$1&gt;$C1691,"",INDEX('2-1-1 紀錄下次購買項目'!$C:$C,MATCH('2-1-2 data.csv'!$A1691,'2-1-1 紀錄下次購買項目'!$A:$A,0)+'2-1-2 data.csv'!F$1-1)),"")</f>
        <v>會員贈品</v>
      </c>
      <c r="G1691" s="6" t="str">
        <f>_xlfn.IFNA(IF(G$1&gt;$C1691,"",INDEX('2-1-1 紀錄下次購買項目'!$C:$C,MATCH('2-1-2 data.csv'!$A1691,'2-1-1 紀錄下次購買項目'!$A:$A,0)+'2-1-2 data.csv'!G$1-1)),"")</f>
        <v>會員補卡</v>
      </c>
      <c r="H1691" s="6" t="str">
        <f>_xlfn.IFNA(IF(H$1&gt;$C1691,"",INDEX('2-1-1 紀錄下次購買項目'!$C:$C,MATCH('2-1-2 data.csv'!$A1691,'2-1-1 紀錄下次購買項目'!$A:$A,0)+'2-1-2 data.csv'!H$1-1)),"")</f>
        <v>30公升以下微電腦微波爐</v>
      </c>
      <c r="I1691" s="6" t="str">
        <f>_xlfn.IFNA(IF(I$1&gt;$C1691,"",INDEX('2-1-1 紀錄下次購買項目'!$C:$C,MATCH('2-1-2 data.csv'!$A1691,'2-1-1 紀錄下次購買項目'!$A:$A,0)+'2-1-2 data.csv'!I$1-1)),"")</f>
        <v/>
      </c>
      <c r="J1691" s="6" t="str">
        <f>_xlfn.IFNA(IF(J$1&gt;$C1691,"",INDEX('2-1-1 紀錄下次購買項目'!$C:$C,MATCH('2-1-2 data.csv'!$A1691,'2-1-1 紀錄下次購買項目'!$A:$A,0)+'2-1-2 data.csv'!J$1-1)),"")</f>
        <v/>
      </c>
      <c r="K1691" s="6" t="str">
        <f>_xlfn.IFNA(IF(K$1&gt;$C1691,"",INDEX('2-1-1 紀錄下次購買項目'!$C:$C,MATCH('2-1-2 data.csv'!$A1691,'2-1-1 紀錄下次購買項目'!$A:$A,0)+'2-1-2 data.csv'!K$1-1)),"")</f>
        <v/>
      </c>
      <c r="L1691" s="6" t="str">
        <f>_xlfn.IFNA(IF(L$1&gt;$C1691,"",INDEX('2-1-1 紀錄下次購買項目'!$C:$C,MATCH('2-1-2 data.csv'!$A1691,'2-1-1 紀錄下次購買項目'!$A:$A,0)+'2-1-2 data.csv'!L$1-1)),"")</f>
        <v/>
      </c>
      <c r="M1691" s="6" t="str">
        <f>_xlfn.IFNA(IF(M$1&gt;$C1691,"",INDEX('2-1-1 紀錄下次購買項目'!$C:$C,MATCH('2-1-2 data.csv'!$A1691,'2-1-1 紀錄下次購買項目'!$A:$A,0)+'2-1-2 data.csv'!M$1-1)),"")</f>
        <v/>
      </c>
      <c r="N1691" s="6" t="str">
        <f>_xlfn.IFNA(IF(N$1&gt;$C1691,"",INDEX('2-1-1 紀錄下次購買項目'!$C:$C,MATCH('2-1-2 data.csv'!$A1691,'2-1-1 紀錄下次購買項目'!$A:$A,0)+'2-1-2 data.csv'!N$1-1)),"")</f>
        <v/>
      </c>
    </row>
    <row r="1692" spans="1:14">
      <c r="A1692" s="6">
        <v>36511</v>
      </c>
      <c r="B1692" s="6">
        <v>6189</v>
      </c>
      <c r="C1692" s="6">
        <v>3</v>
      </c>
      <c r="D1692" s="6">
        <v>1</v>
      </c>
      <c r="E1692" s="6" t="str">
        <f>_xlfn.IFNA(IF(E$1&gt;$C1692,"",INDEX('2-1-1 紀錄下次購買項目'!$C:$C,MATCH('2-1-2 data.csv'!$A1692,'2-1-1 紀錄下次購買項目'!$A:$A,0)+'2-1-2 data.csv'!E$1-1)),"")</f>
        <v>會員贈品</v>
      </c>
      <c r="F1692" s="6" t="str">
        <f>_xlfn.IFNA(IF(F$1&gt;$C1692,"",INDEX('2-1-1 紀錄下次購買項目'!$C:$C,MATCH('2-1-2 data.csv'!$A1692,'2-1-1 紀錄下次購買項目'!$A:$A,0)+'2-1-2 data.csv'!F$1-1)),"")</f>
        <v>會員補卡</v>
      </c>
      <c r="G1692" s="6" t="str">
        <f>_xlfn.IFNA(IF(G$1&gt;$C1692,"",INDEX('2-1-1 紀錄下次購買項目'!$C:$C,MATCH('2-1-2 data.csv'!$A1692,'2-1-1 紀錄下次購買項目'!$A:$A,0)+'2-1-2 data.csv'!G$1-1)),"")</f>
        <v>有線光學鼠</v>
      </c>
      <c r="H1692" s="6" t="str">
        <f>_xlfn.IFNA(IF(H$1&gt;$C1692,"",INDEX('2-1-1 紀錄下次購買項目'!$C:$C,MATCH('2-1-2 data.csv'!$A1692,'2-1-1 紀錄下次購買項目'!$A:$A,0)+'2-1-2 data.csv'!H$1-1)),"")</f>
        <v/>
      </c>
      <c r="I1692" s="6" t="str">
        <f>_xlfn.IFNA(IF(I$1&gt;$C1692,"",INDEX('2-1-1 紀錄下次購買項目'!$C:$C,MATCH('2-1-2 data.csv'!$A1692,'2-1-1 紀錄下次購買項目'!$A:$A,0)+'2-1-2 data.csv'!I$1-1)),"")</f>
        <v/>
      </c>
      <c r="J1692" s="6" t="str">
        <f>_xlfn.IFNA(IF(J$1&gt;$C1692,"",INDEX('2-1-1 紀錄下次購買項目'!$C:$C,MATCH('2-1-2 data.csv'!$A1692,'2-1-1 紀錄下次購買項目'!$A:$A,0)+'2-1-2 data.csv'!J$1-1)),"")</f>
        <v/>
      </c>
      <c r="K1692" s="6" t="str">
        <f>_xlfn.IFNA(IF(K$1&gt;$C1692,"",INDEX('2-1-1 紀錄下次購買項目'!$C:$C,MATCH('2-1-2 data.csv'!$A1692,'2-1-1 紀錄下次購買項目'!$A:$A,0)+'2-1-2 data.csv'!K$1-1)),"")</f>
        <v/>
      </c>
      <c r="L1692" s="6" t="str">
        <f>_xlfn.IFNA(IF(L$1&gt;$C1692,"",INDEX('2-1-1 紀錄下次購買項目'!$C:$C,MATCH('2-1-2 data.csv'!$A1692,'2-1-1 紀錄下次購買項目'!$A:$A,0)+'2-1-2 data.csv'!L$1-1)),"")</f>
        <v/>
      </c>
      <c r="M1692" s="6" t="str">
        <f>_xlfn.IFNA(IF(M$1&gt;$C1692,"",INDEX('2-1-1 紀錄下次購買項目'!$C:$C,MATCH('2-1-2 data.csv'!$A1692,'2-1-1 紀錄下次購買項目'!$A:$A,0)+'2-1-2 data.csv'!M$1-1)),"")</f>
        <v/>
      </c>
      <c r="N1692" s="6" t="str">
        <f>_xlfn.IFNA(IF(N$1&gt;$C1692,"",INDEX('2-1-1 紀錄下次購買項目'!$C:$C,MATCH('2-1-2 data.csv'!$A1692,'2-1-1 紀錄下次購買項目'!$A:$A,0)+'2-1-2 data.csv'!N$1-1)),"")</f>
        <v/>
      </c>
    </row>
    <row r="1693" spans="1:14">
      <c r="A1693" s="6">
        <v>40983</v>
      </c>
      <c r="B1693" s="6">
        <v>6189</v>
      </c>
      <c r="C1693" s="6">
        <v>1</v>
      </c>
      <c r="D1693" s="6">
        <v>1</v>
      </c>
      <c r="E1693" s="6" t="str">
        <f>_xlfn.IFNA(IF(E$1&gt;$C1693,"",INDEX('2-1-1 紀錄下次購買項目'!$C:$C,MATCH('2-1-2 data.csv'!$A1693,'2-1-1 紀錄下次購買項目'!$A:$A,0)+'2-1-2 data.csv'!E$1-1)),"")</f>
        <v>網路線材</v>
      </c>
      <c r="F1693" s="6" t="str">
        <f>_xlfn.IFNA(IF(F$1&gt;$C1693,"",INDEX('2-1-1 紀錄下次購買項目'!$C:$C,MATCH('2-1-2 data.csv'!$A1693,'2-1-1 紀錄下次購買項目'!$A:$A,0)+'2-1-2 data.csv'!F$1-1)),"")</f>
        <v/>
      </c>
      <c r="G1693" s="6" t="str">
        <f>_xlfn.IFNA(IF(G$1&gt;$C1693,"",INDEX('2-1-1 紀錄下次購買項目'!$C:$C,MATCH('2-1-2 data.csv'!$A1693,'2-1-1 紀錄下次購買項目'!$A:$A,0)+'2-1-2 data.csv'!G$1-1)),"")</f>
        <v/>
      </c>
      <c r="H1693" s="6" t="str">
        <f>_xlfn.IFNA(IF(H$1&gt;$C1693,"",INDEX('2-1-1 紀錄下次購買項目'!$C:$C,MATCH('2-1-2 data.csv'!$A1693,'2-1-1 紀錄下次購買項目'!$A:$A,0)+'2-1-2 data.csv'!H$1-1)),"")</f>
        <v/>
      </c>
      <c r="I1693" s="6" t="str">
        <f>_xlfn.IFNA(IF(I$1&gt;$C1693,"",INDEX('2-1-1 紀錄下次購買項目'!$C:$C,MATCH('2-1-2 data.csv'!$A1693,'2-1-1 紀錄下次購買項目'!$A:$A,0)+'2-1-2 data.csv'!I$1-1)),"")</f>
        <v/>
      </c>
      <c r="J1693" s="6" t="str">
        <f>_xlfn.IFNA(IF(J$1&gt;$C1693,"",INDEX('2-1-1 紀錄下次購買項目'!$C:$C,MATCH('2-1-2 data.csv'!$A1693,'2-1-1 紀錄下次購買項目'!$A:$A,0)+'2-1-2 data.csv'!J$1-1)),"")</f>
        <v/>
      </c>
      <c r="K1693" s="6" t="str">
        <f>_xlfn.IFNA(IF(K$1&gt;$C1693,"",INDEX('2-1-1 紀錄下次購買項目'!$C:$C,MATCH('2-1-2 data.csv'!$A1693,'2-1-1 紀錄下次購買項目'!$A:$A,0)+'2-1-2 data.csv'!K$1-1)),"")</f>
        <v/>
      </c>
      <c r="L1693" s="6" t="str">
        <f>_xlfn.IFNA(IF(L$1&gt;$C1693,"",INDEX('2-1-1 紀錄下次購買項目'!$C:$C,MATCH('2-1-2 data.csv'!$A1693,'2-1-1 紀錄下次購買項目'!$A:$A,0)+'2-1-2 data.csv'!L$1-1)),"")</f>
        <v/>
      </c>
      <c r="M1693" s="6" t="str">
        <f>_xlfn.IFNA(IF(M$1&gt;$C1693,"",INDEX('2-1-1 紀錄下次購買項目'!$C:$C,MATCH('2-1-2 data.csv'!$A1693,'2-1-1 紀錄下次購買項目'!$A:$A,0)+'2-1-2 data.csv'!M$1-1)),"")</f>
        <v/>
      </c>
      <c r="N1693" s="6" t="str">
        <f>_xlfn.IFNA(IF(N$1&gt;$C1693,"",INDEX('2-1-1 紀錄下次購買項目'!$C:$C,MATCH('2-1-2 data.csv'!$A1693,'2-1-1 紀錄下次購買項目'!$A:$A,0)+'2-1-2 data.csv'!N$1-1)),"")</f>
        <v/>
      </c>
    </row>
    <row r="1694" spans="1:14">
      <c r="A1694" s="6">
        <v>57863</v>
      </c>
      <c r="B1694" s="6">
        <v>6189</v>
      </c>
      <c r="C1694" s="6">
        <v>1</v>
      </c>
      <c r="D1694" s="6">
        <v>1</v>
      </c>
      <c r="E1694" s="6" t="str">
        <f>_xlfn.IFNA(IF(E$1&gt;$C1694,"",INDEX('2-1-1 紀錄下次購買項目'!$C:$C,MATCH('2-1-2 data.csv'!$A1694,'2-1-1 紀錄下次購買項目'!$A:$A,0)+'2-1-2 data.csv'!E$1-1)),"")</f>
        <v>延長線</v>
      </c>
      <c r="F1694" s="6" t="str">
        <f>_xlfn.IFNA(IF(F$1&gt;$C1694,"",INDEX('2-1-1 紀錄下次購買項目'!$C:$C,MATCH('2-1-2 data.csv'!$A1694,'2-1-1 紀錄下次購買項目'!$A:$A,0)+'2-1-2 data.csv'!F$1-1)),"")</f>
        <v/>
      </c>
      <c r="G1694" s="6" t="str">
        <f>_xlfn.IFNA(IF(G$1&gt;$C1694,"",INDEX('2-1-1 紀錄下次購買項目'!$C:$C,MATCH('2-1-2 data.csv'!$A1694,'2-1-1 紀錄下次購買項目'!$A:$A,0)+'2-1-2 data.csv'!G$1-1)),"")</f>
        <v/>
      </c>
      <c r="H1694" s="6" t="str">
        <f>_xlfn.IFNA(IF(H$1&gt;$C1694,"",INDEX('2-1-1 紀錄下次購買項目'!$C:$C,MATCH('2-1-2 data.csv'!$A1694,'2-1-1 紀錄下次購買項目'!$A:$A,0)+'2-1-2 data.csv'!H$1-1)),"")</f>
        <v/>
      </c>
      <c r="I1694" s="6" t="str">
        <f>_xlfn.IFNA(IF(I$1&gt;$C1694,"",INDEX('2-1-1 紀錄下次購買項目'!$C:$C,MATCH('2-1-2 data.csv'!$A1694,'2-1-1 紀錄下次購買項目'!$A:$A,0)+'2-1-2 data.csv'!I$1-1)),"")</f>
        <v/>
      </c>
      <c r="J1694" s="6" t="str">
        <f>_xlfn.IFNA(IF(J$1&gt;$C1694,"",INDEX('2-1-1 紀錄下次購買項目'!$C:$C,MATCH('2-1-2 data.csv'!$A1694,'2-1-1 紀錄下次購買項目'!$A:$A,0)+'2-1-2 data.csv'!J$1-1)),"")</f>
        <v/>
      </c>
      <c r="K1694" s="6" t="str">
        <f>_xlfn.IFNA(IF(K$1&gt;$C1694,"",INDEX('2-1-1 紀錄下次購買項目'!$C:$C,MATCH('2-1-2 data.csv'!$A1694,'2-1-1 紀錄下次購買項目'!$A:$A,0)+'2-1-2 data.csv'!K$1-1)),"")</f>
        <v/>
      </c>
      <c r="L1694" s="6" t="str">
        <f>_xlfn.IFNA(IF(L$1&gt;$C1694,"",INDEX('2-1-1 紀錄下次購買項目'!$C:$C,MATCH('2-1-2 data.csv'!$A1694,'2-1-1 紀錄下次購買項目'!$A:$A,0)+'2-1-2 data.csv'!L$1-1)),"")</f>
        <v/>
      </c>
      <c r="M1694" s="6" t="str">
        <f>_xlfn.IFNA(IF(M$1&gt;$C1694,"",INDEX('2-1-1 紀錄下次購買項目'!$C:$C,MATCH('2-1-2 data.csv'!$A1694,'2-1-1 紀錄下次購買項目'!$A:$A,0)+'2-1-2 data.csv'!M$1-1)),"")</f>
        <v/>
      </c>
      <c r="N1694" s="6" t="str">
        <f>_xlfn.IFNA(IF(N$1&gt;$C1694,"",INDEX('2-1-1 紀錄下次購買項目'!$C:$C,MATCH('2-1-2 data.csv'!$A1694,'2-1-1 紀錄下次購買項目'!$A:$A,0)+'2-1-2 data.csv'!N$1-1)),"")</f>
        <v/>
      </c>
    </row>
    <row r="1695" spans="1:14">
      <c r="A1695" s="6">
        <v>58472</v>
      </c>
      <c r="B1695" s="6">
        <v>6189</v>
      </c>
      <c r="C1695" s="6">
        <v>1</v>
      </c>
      <c r="D1695" s="6">
        <v>1</v>
      </c>
      <c r="E1695" s="6" t="str">
        <f>_xlfn.IFNA(IF(E$1&gt;$C1695,"",INDEX('2-1-1 紀錄下次購買項目'!$C:$C,MATCH('2-1-2 data.csv'!$A1695,'2-1-1 紀錄下次購買項目'!$A:$A,0)+'2-1-2 data.csv'!E$1-1)),"")</f>
        <v>30公升以下微電腦微波爐</v>
      </c>
      <c r="F1695" s="6" t="str">
        <f>_xlfn.IFNA(IF(F$1&gt;$C1695,"",INDEX('2-1-1 紀錄下次購買項目'!$C:$C,MATCH('2-1-2 data.csv'!$A1695,'2-1-1 紀錄下次購買項目'!$A:$A,0)+'2-1-2 data.csv'!F$1-1)),"")</f>
        <v/>
      </c>
      <c r="G1695" s="6" t="str">
        <f>_xlfn.IFNA(IF(G$1&gt;$C1695,"",INDEX('2-1-1 紀錄下次購買項目'!$C:$C,MATCH('2-1-2 data.csv'!$A1695,'2-1-1 紀錄下次購買項目'!$A:$A,0)+'2-1-2 data.csv'!G$1-1)),"")</f>
        <v/>
      </c>
      <c r="H1695" s="6" t="str">
        <f>_xlfn.IFNA(IF(H$1&gt;$C1695,"",INDEX('2-1-1 紀錄下次購買項目'!$C:$C,MATCH('2-1-2 data.csv'!$A1695,'2-1-1 紀錄下次購買項目'!$A:$A,0)+'2-1-2 data.csv'!H$1-1)),"")</f>
        <v/>
      </c>
      <c r="I1695" s="6" t="str">
        <f>_xlfn.IFNA(IF(I$1&gt;$C1695,"",INDEX('2-1-1 紀錄下次購買項目'!$C:$C,MATCH('2-1-2 data.csv'!$A1695,'2-1-1 紀錄下次購買項目'!$A:$A,0)+'2-1-2 data.csv'!I$1-1)),"")</f>
        <v/>
      </c>
      <c r="J1695" s="6" t="str">
        <f>_xlfn.IFNA(IF(J$1&gt;$C1695,"",INDEX('2-1-1 紀錄下次購買項目'!$C:$C,MATCH('2-1-2 data.csv'!$A1695,'2-1-1 紀錄下次購買項目'!$A:$A,0)+'2-1-2 data.csv'!J$1-1)),"")</f>
        <v/>
      </c>
      <c r="K1695" s="6" t="str">
        <f>_xlfn.IFNA(IF(K$1&gt;$C1695,"",INDEX('2-1-1 紀錄下次購買項目'!$C:$C,MATCH('2-1-2 data.csv'!$A1695,'2-1-1 紀錄下次購買項目'!$A:$A,0)+'2-1-2 data.csv'!K$1-1)),"")</f>
        <v/>
      </c>
      <c r="L1695" s="6" t="str">
        <f>_xlfn.IFNA(IF(L$1&gt;$C1695,"",INDEX('2-1-1 紀錄下次購買項目'!$C:$C,MATCH('2-1-2 data.csv'!$A1695,'2-1-1 紀錄下次購買項目'!$A:$A,0)+'2-1-2 data.csv'!L$1-1)),"")</f>
        <v/>
      </c>
      <c r="M1695" s="6" t="str">
        <f>_xlfn.IFNA(IF(M$1&gt;$C1695,"",INDEX('2-1-1 紀錄下次購買項目'!$C:$C,MATCH('2-1-2 data.csv'!$A1695,'2-1-1 紀錄下次購買項目'!$A:$A,0)+'2-1-2 data.csv'!M$1-1)),"")</f>
        <v/>
      </c>
      <c r="N1695" s="6" t="str">
        <f>_xlfn.IFNA(IF(N$1&gt;$C1695,"",INDEX('2-1-1 紀錄下次購買項目'!$C:$C,MATCH('2-1-2 data.csv'!$A1695,'2-1-1 紀錄下次購買項目'!$A:$A,0)+'2-1-2 data.csv'!N$1-1)),"")</f>
        <v/>
      </c>
    </row>
    <row r="1696" spans="1:14">
      <c r="A1696" s="6">
        <v>77812</v>
      </c>
      <c r="B1696" s="6">
        <v>6189</v>
      </c>
      <c r="C1696" s="6">
        <v>1</v>
      </c>
      <c r="D1696" s="6">
        <v>0</v>
      </c>
      <c r="E1696" s="6" t="str">
        <f>_xlfn.IFNA(IF(E$1&gt;$C1696,"",INDEX('2-1-1 紀錄下次購買項目'!$C:$C,MATCH('2-1-2 data.csv'!$A1696,'2-1-1 紀錄下次購買項目'!$A:$A,0)+'2-1-2 data.csv'!E$1-1)),"")</f>
        <v>鍵盤</v>
      </c>
      <c r="F1696" s="6" t="str">
        <f>_xlfn.IFNA(IF(F$1&gt;$C1696,"",INDEX('2-1-1 紀錄下次購買項目'!$C:$C,MATCH('2-1-2 data.csv'!$A1696,'2-1-1 紀錄下次購買項目'!$A:$A,0)+'2-1-2 data.csv'!F$1-1)),"")</f>
        <v/>
      </c>
      <c r="G1696" s="6" t="str">
        <f>_xlfn.IFNA(IF(G$1&gt;$C1696,"",INDEX('2-1-1 紀錄下次購買項目'!$C:$C,MATCH('2-1-2 data.csv'!$A1696,'2-1-1 紀錄下次購買項目'!$A:$A,0)+'2-1-2 data.csv'!G$1-1)),"")</f>
        <v/>
      </c>
      <c r="H1696" s="6" t="str">
        <f>_xlfn.IFNA(IF(H$1&gt;$C1696,"",INDEX('2-1-1 紀錄下次購買項目'!$C:$C,MATCH('2-1-2 data.csv'!$A1696,'2-1-1 紀錄下次購買項目'!$A:$A,0)+'2-1-2 data.csv'!H$1-1)),"")</f>
        <v/>
      </c>
      <c r="I1696" s="6" t="str">
        <f>_xlfn.IFNA(IF(I$1&gt;$C1696,"",INDEX('2-1-1 紀錄下次購買項目'!$C:$C,MATCH('2-1-2 data.csv'!$A1696,'2-1-1 紀錄下次購買項目'!$A:$A,0)+'2-1-2 data.csv'!I$1-1)),"")</f>
        <v/>
      </c>
      <c r="J1696" s="6" t="str">
        <f>_xlfn.IFNA(IF(J$1&gt;$C1696,"",INDEX('2-1-1 紀錄下次購買項目'!$C:$C,MATCH('2-1-2 data.csv'!$A1696,'2-1-1 紀錄下次購買項目'!$A:$A,0)+'2-1-2 data.csv'!J$1-1)),"")</f>
        <v/>
      </c>
      <c r="K1696" s="6" t="str">
        <f>_xlfn.IFNA(IF(K$1&gt;$C1696,"",INDEX('2-1-1 紀錄下次購買項目'!$C:$C,MATCH('2-1-2 data.csv'!$A1696,'2-1-1 紀錄下次購買項目'!$A:$A,0)+'2-1-2 data.csv'!K$1-1)),"")</f>
        <v/>
      </c>
      <c r="L1696" s="6" t="str">
        <f>_xlfn.IFNA(IF(L$1&gt;$C1696,"",INDEX('2-1-1 紀錄下次購買項目'!$C:$C,MATCH('2-1-2 data.csv'!$A1696,'2-1-1 紀錄下次購買項目'!$A:$A,0)+'2-1-2 data.csv'!L$1-1)),"")</f>
        <v/>
      </c>
      <c r="M1696" s="6" t="str">
        <f>_xlfn.IFNA(IF(M$1&gt;$C1696,"",INDEX('2-1-1 紀錄下次購買項目'!$C:$C,MATCH('2-1-2 data.csv'!$A1696,'2-1-1 紀錄下次購買項目'!$A:$A,0)+'2-1-2 data.csv'!M$1-1)),"")</f>
        <v/>
      </c>
      <c r="N1696" s="6" t="str">
        <f>_xlfn.IFNA(IF(N$1&gt;$C1696,"",INDEX('2-1-1 紀錄下次購買項目'!$C:$C,MATCH('2-1-2 data.csv'!$A1696,'2-1-1 紀錄下次購買項目'!$A:$A,0)+'2-1-2 data.csv'!N$1-1)),"")</f>
        <v/>
      </c>
    </row>
    <row r="1697" spans="1:14">
      <c r="A1697" s="6">
        <v>39939</v>
      </c>
      <c r="B1697" s="6">
        <v>6378</v>
      </c>
      <c r="C1697" s="6">
        <v>3</v>
      </c>
      <c r="D1697" s="6">
        <v>1</v>
      </c>
      <c r="E1697" s="6" t="str">
        <f>_xlfn.IFNA(IF(E$1&gt;$C1697,"",INDEX('2-1-1 紀錄下次購買項目'!$C:$C,MATCH('2-1-2 data.csv'!$A1697,'2-1-1 紀錄下次購買項目'!$A:$A,0)+'2-1-2 data.csv'!E$1-1)),"")</f>
        <v>會員贈品</v>
      </c>
      <c r="F1697" s="6" t="str">
        <f>_xlfn.IFNA(IF(F$1&gt;$C1697,"",INDEX('2-1-1 紀錄下次購買項目'!$C:$C,MATCH('2-1-2 data.csv'!$A1697,'2-1-1 紀錄下次購買項目'!$A:$A,0)+'2-1-2 data.csv'!F$1-1)),"")</f>
        <v>會員補卡</v>
      </c>
      <c r="G1697" s="6" t="str">
        <f>_xlfn.IFNA(IF(G$1&gt;$C1697,"",INDEX('2-1-1 紀錄下次購買項目'!$C:$C,MATCH('2-1-2 data.csv'!$A1697,'2-1-1 紀錄下次購買項目'!$A:$A,0)+'2-1-2 data.csv'!G$1-1)),"")</f>
        <v>DVD光碟機</v>
      </c>
      <c r="H1697" s="6" t="str">
        <f>_xlfn.IFNA(IF(H$1&gt;$C1697,"",INDEX('2-1-1 紀錄下次購買項目'!$C:$C,MATCH('2-1-2 data.csv'!$A1697,'2-1-1 紀錄下次購買項目'!$A:$A,0)+'2-1-2 data.csv'!H$1-1)),"")</f>
        <v/>
      </c>
      <c r="I1697" s="6" t="str">
        <f>_xlfn.IFNA(IF(I$1&gt;$C1697,"",INDEX('2-1-1 紀錄下次購買項目'!$C:$C,MATCH('2-1-2 data.csv'!$A1697,'2-1-1 紀錄下次購買項目'!$A:$A,0)+'2-1-2 data.csv'!I$1-1)),"")</f>
        <v/>
      </c>
      <c r="J1697" s="6" t="str">
        <f>_xlfn.IFNA(IF(J$1&gt;$C1697,"",INDEX('2-1-1 紀錄下次購買項目'!$C:$C,MATCH('2-1-2 data.csv'!$A1697,'2-1-1 紀錄下次購買項目'!$A:$A,0)+'2-1-2 data.csv'!J$1-1)),"")</f>
        <v/>
      </c>
      <c r="K1697" s="6" t="str">
        <f>_xlfn.IFNA(IF(K$1&gt;$C1697,"",INDEX('2-1-1 紀錄下次購買項目'!$C:$C,MATCH('2-1-2 data.csv'!$A1697,'2-1-1 紀錄下次購買項目'!$A:$A,0)+'2-1-2 data.csv'!K$1-1)),"")</f>
        <v/>
      </c>
      <c r="L1697" s="6" t="str">
        <f>_xlfn.IFNA(IF(L$1&gt;$C1697,"",INDEX('2-1-1 紀錄下次購買項目'!$C:$C,MATCH('2-1-2 data.csv'!$A1697,'2-1-1 紀錄下次購買項目'!$A:$A,0)+'2-1-2 data.csv'!L$1-1)),"")</f>
        <v/>
      </c>
      <c r="M1697" s="6" t="str">
        <f>_xlfn.IFNA(IF(M$1&gt;$C1697,"",INDEX('2-1-1 紀錄下次購買項目'!$C:$C,MATCH('2-1-2 data.csv'!$A1697,'2-1-1 紀錄下次購買項目'!$A:$A,0)+'2-1-2 data.csv'!M$1-1)),"")</f>
        <v/>
      </c>
      <c r="N1697" s="6" t="str">
        <f>_xlfn.IFNA(IF(N$1&gt;$C1697,"",INDEX('2-1-1 紀錄下次購買項目'!$C:$C,MATCH('2-1-2 data.csv'!$A1697,'2-1-1 紀錄下次購買項目'!$A:$A,0)+'2-1-2 data.csv'!N$1-1)),"")</f>
        <v/>
      </c>
    </row>
    <row r="1698" spans="1:14">
      <c r="A1698" s="6">
        <v>61675</v>
      </c>
      <c r="B1698" s="6">
        <v>6378</v>
      </c>
      <c r="C1698" s="6">
        <v>1</v>
      </c>
      <c r="D1698" s="6">
        <v>0</v>
      </c>
      <c r="E1698" s="6" t="str">
        <f>_xlfn.IFNA(IF(E$1&gt;$C1698,"",INDEX('2-1-1 紀錄下次購買項目'!$C:$C,MATCH('2-1-2 data.csv'!$A1698,'2-1-1 紀錄下次購買項目'!$A:$A,0)+'2-1-2 data.csv'!E$1-1)),"")</f>
        <v>30公升以下微電腦微波爐</v>
      </c>
      <c r="F1698" s="6" t="str">
        <f>_xlfn.IFNA(IF(F$1&gt;$C1698,"",INDEX('2-1-1 紀錄下次購買項目'!$C:$C,MATCH('2-1-2 data.csv'!$A1698,'2-1-1 紀錄下次購買項目'!$A:$A,0)+'2-1-2 data.csv'!F$1-1)),"")</f>
        <v/>
      </c>
      <c r="G1698" s="6" t="str">
        <f>_xlfn.IFNA(IF(G$1&gt;$C1698,"",INDEX('2-1-1 紀錄下次購買項目'!$C:$C,MATCH('2-1-2 data.csv'!$A1698,'2-1-1 紀錄下次購買項目'!$A:$A,0)+'2-1-2 data.csv'!G$1-1)),"")</f>
        <v/>
      </c>
      <c r="H1698" s="6" t="str">
        <f>_xlfn.IFNA(IF(H$1&gt;$C1698,"",INDEX('2-1-1 紀錄下次購買項目'!$C:$C,MATCH('2-1-2 data.csv'!$A1698,'2-1-1 紀錄下次購買項目'!$A:$A,0)+'2-1-2 data.csv'!H$1-1)),"")</f>
        <v/>
      </c>
      <c r="I1698" s="6" t="str">
        <f>_xlfn.IFNA(IF(I$1&gt;$C1698,"",INDEX('2-1-1 紀錄下次購買項目'!$C:$C,MATCH('2-1-2 data.csv'!$A1698,'2-1-1 紀錄下次購買項目'!$A:$A,0)+'2-1-2 data.csv'!I$1-1)),"")</f>
        <v/>
      </c>
      <c r="J1698" s="6" t="str">
        <f>_xlfn.IFNA(IF(J$1&gt;$C1698,"",INDEX('2-1-1 紀錄下次購買項目'!$C:$C,MATCH('2-1-2 data.csv'!$A1698,'2-1-1 紀錄下次購買項目'!$A:$A,0)+'2-1-2 data.csv'!J$1-1)),"")</f>
        <v/>
      </c>
      <c r="K1698" s="6" t="str">
        <f>_xlfn.IFNA(IF(K$1&gt;$C1698,"",INDEX('2-1-1 紀錄下次購買項目'!$C:$C,MATCH('2-1-2 data.csv'!$A1698,'2-1-1 紀錄下次購買項目'!$A:$A,0)+'2-1-2 data.csv'!K$1-1)),"")</f>
        <v/>
      </c>
      <c r="L1698" s="6" t="str">
        <f>_xlfn.IFNA(IF(L$1&gt;$C1698,"",INDEX('2-1-1 紀錄下次購買項目'!$C:$C,MATCH('2-1-2 data.csv'!$A1698,'2-1-1 紀錄下次購買項目'!$A:$A,0)+'2-1-2 data.csv'!L$1-1)),"")</f>
        <v/>
      </c>
      <c r="M1698" s="6" t="str">
        <f>_xlfn.IFNA(IF(M$1&gt;$C1698,"",INDEX('2-1-1 紀錄下次購買項目'!$C:$C,MATCH('2-1-2 data.csv'!$A1698,'2-1-1 紀錄下次購買項目'!$A:$A,0)+'2-1-2 data.csv'!M$1-1)),"")</f>
        <v/>
      </c>
      <c r="N1698" s="6" t="str">
        <f>_xlfn.IFNA(IF(N$1&gt;$C1698,"",INDEX('2-1-1 紀錄下次購買項目'!$C:$C,MATCH('2-1-2 data.csv'!$A1698,'2-1-1 紀錄下次購買項目'!$A:$A,0)+'2-1-2 data.csv'!N$1-1)),"")</f>
        <v/>
      </c>
    </row>
    <row r="1699" spans="1:14">
      <c r="A1699" s="6">
        <v>41938</v>
      </c>
      <c r="B1699" s="6">
        <v>6449</v>
      </c>
      <c r="C1699" s="6">
        <v>2</v>
      </c>
      <c r="D1699" s="6">
        <v>3</v>
      </c>
      <c r="E1699" s="6" t="str">
        <f>_xlfn.IFNA(IF(E$1&gt;$C1699,"",INDEX('2-1-1 紀錄下次購買項目'!$C:$C,MATCH('2-1-2 data.csv'!$A1699,'2-1-1 紀錄下次購買項目'!$A:$A,0)+'2-1-2 data.csv'!E$1-1)),"")</f>
        <v>會員贈品</v>
      </c>
      <c r="F1699" s="6" t="str">
        <f>_xlfn.IFNA(IF(F$1&gt;$C1699,"",INDEX('2-1-1 紀錄下次購買項目'!$C:$C,MATCH('2-1-2 data.csv'!$A1699,'2-1-1 紀錄下次購買項目'!$A:$A,0)+'2-1-2 data.csv'!F$1-1)),"")</f>
        <v>會員補卡</v>
      </c>
      <c r="G1699" s="6" t="str">
        <f>_xlfn.IFNA(IF(G$1&gt;$C1699,"",INDEX('2-1-1 紀錄下次購買項目'!$C:$C,MATCH('2-1-2 data.csv'!$A1699,'2-1-1 紀錄下次購買項目'!$A:$A,0)+'2-1-2 data.csv'!G$1-1)),"")</f>
        <v/>
      </c>
      <c r="H1699" s="6" t="str">
        <f>_xlfn.IFNA(IF(H$1&gt;$C1699,"",INDEX('2-1-1 紀錄下次購買項目'!$C:$C,MATCH('2-1-2 data.csv'!$A1699,'2-1-1 紀錄下次購買項目'!$A:$A,0)+'2-1-2 data.csv'!H$1-1)),"")</f>
        <v/>
      </c>
      <c r="I1699" s="6" t="str">
        <f>_xlfn.IFNA(IF(I$1&gt;$C1699,"",INDEX('2-1-1 紀錄下次購買項目'!$C:$C,MATCH('2-1-2 data.csv'!$A1699,'2-1-1 紀錄下次購買項目'!$A:$A,0)+'2-1-2 data.csv'!I$1-1)),"")</f>
        <v/>
      </c>
      <c r="J1699" s="6" t="str">
        <f>_xlfn.IFNA(IF(J$1&gt;$C1699,"",INDEX('2-1-1 紀錄下次購買項目'!$C:$C,MATCH('2-1-2 data.csv'!$A1699,'2-1-1 紀錄下次購買項目'!$A:$A,0)+'2-1-2 data.csv'!J$1-1)),"")</f>
        <v/>
      </c>
      <c r="K1699" s="6" t="str">
        <f>_xlfn.IFNA(IF(K$1&gt;$C1699,"",INDEX('2-1-1 紀錄下次購買項目'!$C:$C,MATCH('2-1-2 data.csv'!$A1699,'2-1-1 紀錄下次購買項目'!$A:$A,0)+'2-1-2 data.csv'!K$1-1)),"")</f>
        <v/>
      </c>
      <c r="L1699" s="6" t="str">
        <f>_xlfn.IFNA(IF(L$1&gt;$C1699,"",INDEX('2-1-1 紀錄下次購買項目'!$C:$C,MATCH('2-1-2 data.csv'!$A1699,'2-1-1 紀錄下次購買項目'!$A:$A,0)+'2-1-2 data.csv'!L$1-1)),"")</f>
        <v/>
      </c>
      <c r="M1699" s="6" t="str">
        <f>_xlfn.IFNA(IF(M$1&gt;$C1699,"",INDEX('2-1-1 紀錄下次購買項目'!$C:$C,MATCH('2-1-2 data.csv'!$A1699,'2-1-1 紀錄下次購買項目'!$A:$A,0)+'2-1-2 data.csv'!M$1-1)),"")</f>
        <v/>
      </c>
      <c r="N1699" s="6" t="str">
        <f>_xlfn.IFNA(IF(N$1&gt;$C1699,"",INDEX('2-1-1 紀錄下次購買項目'!$C:$C,MATCH('2-1-2 data.csv'!$A1699,'2-1-1 紀錄下次購買項目'!$A:$A,0)+'2-1-2 data.csv'!N$1-1)),"")</f>
        <v/>
      </c>
    </row>
    <row r="1700" spans="1:14">
      <c r="A1700" s="6">
        <v>46796</v>
      </c>
      <c r="B1700" s="6">
        <v>6449</v>
      </c>
      <c r="C1700" s="6">
        <v>3</v>
      </c>
      <c r="D1700" s="6">
        <v>1</v>
      </c>
      <c r="E1700" s="6" t="str">
        <f>_xlfn.IFNA(IF(E$1&gt;$C1700,"",INDEX('2-1-1 紀錄下次購買項目'!$C:$C,MATCH('2-1-2 data.csv'!$A1700,'2-1-1 紀錄下次購買項目'!$A:$A,0)+'2-1-2 data.csv'!E$1-1)),"")</f>
        <v>DVD光碟機</v>
      </c>
      <c r="F1700" s="6" t="str">
        <f>_xlfn.IFNA(IF(F$1&gt;$C1700,"",INDEX('2-1-1 紀錄下次購買項目'!$C:$C,MATCH('2-1-2 data.csv'!$A1700,'2-1-1 紀錄下次購買項目'!$A:$A,0)+'2-1-2 data.csv'!F$1-1)),"")</f>
        <v>耳機麥克風</v>
      </c>
      <c r="G1700" s="6" t="str">
        <f>_xlfn.IFNA(IF(G$1&gt;$C1700,"",INDEX('2-1-1 紀錄下次購買項目'!$C:$C,MATCH('2-1-2 data.csv'!$A1700,'2-1-1 紀錄下次購買項目'!$A:$A,0)+'2-1-2 data.csv'!G$1-1)),"")</f>
        <v>鹼性電池</v>
      </c>
      <c r="H1700" s="6" t="str">
        <f>_xlfn.IFNA(IF(H$1&gt;$C1700,"",INDEX('2-1-1 紀錄下次購買項目'!$C:$C,MATCH('2-1-2 data.csv'!$A1700,'2-1-1 紀錄下次購買項目'!$A:$A,0)+'2-1-2 data.csv'!H$1-1)),"")</f>
        <v/>
      </c>
      <c r="I1700" s="6" t="str">
        <f>_xlfn.IFNA(IF(I$1&gt;$C1700,"",INDEX('2-1-1 紀錄下次購買項目'!$C:$C,MATCH('2-1-2 data.csv'!$A1700,'2-1-1 紀錄下次購買項目'!$A:$A,0)+'2-1-2 data.csv'!I$1-1)),"")</f>
        <v/>
      </c>
      <c r="J1700" s="6" t="str">
        <f>_xlfn.IFNA(IF(J$1&gt;$C1700,"",INDEX('2-1-1 紀錄下次購買項目'!$C:$C,MATCH('2-1-2 data.csv'!$A1700,'2-1-1 紀錄下次購買項目'!$A:$A,0)+'2-1-2 data.csv'!J$1-1)),"")</f>
        <v/>
      </c>
      <c r="K1700" s="6" t="str">
        <f>_xlfn.IFNA(IF(K$1&gt;$C1700,"",INDEX('2-1-1 紀錄下次購買項目'!$C:$C,MATCH('2-1-2 data.csv'!$A1700,'2-1-1 紀錄下次購買項目'!$A:$A,0)+'2-1-2 data.csv'!K$1-1)),"")</f>
        <v/>
      </c>
      <c r="L1700" s="6" t="str">
        <f>_xlfn.IFNA(IF(L$1&gt;$C1700,"",INDEX('2-1-1 紀錄下次購買項目'!$C:$C,MATCH('2-1-2 data.csv'!$A1700,'2-1-1 紀錄下次購買項目'!$A:$A,0)+'2-1-2 data.csv'!L$1-1)),"")</f>
        <v/>
      </c>
      <c r="M1700" s="6" t="str">
        <f>_xlfn.IFNA(IF(M$1&gt;$C1700,"",INDEX('2-1-1 紀錄下次購買項目'!$C:$C,MATCH('2-1-2 data.csv'!$A1700,'2-1-1 紀錄下次購買項目'!$A:$A,0)+'2-1-2 data.csv'!M$1-1)),"")</f>
        <v/>
      </c>
      <c r="N1700" s="6" t="str">
        <f>_xlfn.IFNA(IF(N$1&gt;$C1700,"",INDEX('2-1-1 紀錄下次購買項目'!$C:$C,MATCH('2-1-2 data.csv'!$A1700,'2-1-1 紀錄下次購買項目'!$A:$A,0)+'2-1-2 data.csv'!N$1-1)),"")</f>
        <v/>
      </c>
    </row>
    <row r="1701" spans="1:14">
      <c r="A1701" s="6">
        <v>65627</v>
      </c>
      <c r="B1701" s="6">
        <v>6449</v>
      </c>
      <c r="C1701" s="6">
        <v>1</v>
      </c>
      <c r="D1701" s="6">
        <v>0</v>
      </c>
      <c r="E1701" s="6" t="str">
        <f>_xlfn.IFNA(IF(E$1&gt;$C1701,"",INDEX('2-1-1 紀錄下次購買項目'!$C:$C,MATCH('2-1-2 data.csv'!$A1701,'2-1-1 紀錄下次購買項目'!$A:$A,0)+'2-1-2 data.csv'!E$1-1)),"")</f>
        <v>LCD螢幕</v>
      </c>
      <c r="F1701" s="6" t="str">
        <f>_xlfn.IFNA(IF(F$1&gt;$C1701,"",INDEX('2-1-1 紀錄下次購買項目'!$C:$C,MATCH('2-1-2 data.csv'!$A1701,'2-1-1 紀錄下次購買項目'!$A:$A,0)+'2-1-2 data.csv'!F$1-1)),"")</f>
        <v/>
      </c>
      <c r="G1701" s="6" t="str">
        <f>_xlfn.IFNA(IF(G$1&gt;$C1701,"",INDEX('2-1-1 紀錄下次購買項目'!$C:$C,MATCH('2-1-2 data.csv'!$A1701,'2-1-1 紀錄下次購買項目'!$A:$A,0)+'2-1-2 data.csv'!G$1-1)),"")</f>
        <v/>
      </c>
      <c r="H1701" s="6" t="str">
        <f>_xlfn.IFNA(IF(H$1&gt;$C1701,"",INDEX('2-1-1 紀錄下次購買項目'!$C:$C,MATCH('2-1-2 data.csv'!$A1701,'2-1-1 紀錄下次購買項目'!$A:$A,0)+'2-1-2 data.csv'!H$1-1)),"")</f>
        <v/>
      </c>
      <c r="I1701" s="6" t="str">
        <f>_xlfn.IFNA(IF(I$1&gt;$C1701,"",INDEX('2-1-1 紀錄下次購買項目'!$C:$C,MATCH('2-1-2 data.csv'!$A1701,'2-1-1 紀錄下次購買項目'!$A:$A,0)+'2-1-2 data.csv'!I$1-1)),"")</f>
        <v/>
      </c>
      <c r="J1701" s="6" t="str">
        <f>_xlfn.IFNA(IF(J$1&gt;$C1701,"",INDEX('2-1-1 紀錄下次購買項目'!$C:$C,MATCH('2-1-2 data.csv'!$A1701,'2-1-1 紀錄下次購買項目'!$A:$A,0)+'2-1-2 data.csv'!J$1-1)),"")</f>
        <v/>
      </c>
      <c r="K1701" s="6" t="str">
        <f>_xlfn.IFNA(IF(K$1&gt;$C1701,"",INDEX('2-1-1 紀錄下次購買項目'!$C:$C,MATCH('2-1-2 data.csv'!$A1701,'2-1-1 紀錄下次購買項目'!$A:$A,0)+'2-1-2 data.csv'!K$1-1)),"")</f>
        <v/>
      </c>
      <c r="L1701" s="6" t="str">
        <f>_xlfn.IFNA(IF(L$1&gt;$C1701,"",INDEX('2-1-1 紀錄下次購買項目'!$C:$C,MATCH('2-1-2 data.csv'!$A1701,'2-1-1 紀錄下次購買項目'!$A:$A,0)+'2-1-2 data.csv'!L$1-1)),"")</f>
        <v/>
      </c>
      <c r="M1701" s="6" t="str">
        <f>_xlfn.IFNA(IF(M$1&gt;$C1701,"",INDEX('2-1-1 紀錄下次購買項目'!$C:$C,MATCH('2-1-2 data.csv'!$A1701,'2-1-1 紀錄下次購買項目'!$A:$A,0)+'2-1-2 data.csv'!M$1-1)),"")</f>
        <v/>
      </c>
      <c r="N1701" s="6" t="str">
        <f>_xlfn.IFNA(IF(N$1&gt;$C1701,"",INDEX('2-1-1 紀錄下次購買項目'!$C:$C,MATCH('2-1-2 data.csv'!$A1701,'2-1-1 紀錄下次購買項目'!$A:$A,0)+'2-1-2 data.csv'!N$1-1)),"")</f>
        <v/>
      </c>
    </row>
    <row r="1702" spans="1:14">
      <c r="A1702" s="6">
        <v>44280</v>
      </c>
      <c r="B1702" s="6">
        <v>6524</v>
      </c>
      <c r="C1702" s="6">
        <v>3</v>
      </c>
      <c r="D1702" s="6">
        <v>0</v>
      </c>
      <c r="E1702" s="6" t="str">
        <f>_xlfn.IFNA(IF(E$1&gt;$C1702,"",INDEX('2-1-1 紀錄下次購買項目'!$C:$C,MATCH('2-1-2 data.csv'!$A1702,'2-1-1 紀錄下次購買項目'!$A:$A,0)+'2-1-2 data.csv'!E$1-1)),"")</f>
        <v>會員贈品</v>
      </c>
      <c r="F1702" s="6" t="str">
        <f>_xlfn.IFNA(IF(F$1&gt;$C1702,"",INDEX('2-1-1 紀錄下次購買項目'!$C:$C,MATCH('2-1-2 data.csv'!$A1702,'2-1-1 紀錄下次購買項目'!$A:$A,0)+'2-1-2 data.csv'!F$1-1)),"")</f>
        <v>會員補卡</v>
      </c>
      <c r="G1702" s="6" t="str">
        <f>_xlfn.IFNA(IF(G$1&gt;$C1702,"",INDEX('2-1-1 紀錄下次購買項目'!$C:$C,MATCH('2-1-2 data.csv'!$A1702,'2-1-1 紀錄下次購買項目'!$A:$A,0)+'2-1-2 data.csv'!G$1-1)),"")</f>
        <v>30公升以下微電腦微波爐</v>
      </c>
      <c r="H1702" s="6" t="str">
        <f>_xlfn.IFNA(IF(H$1&gt;$C1702,"",INDEX('2-1-1 紀錄下次購買項目'!$C:$C,MATCH('2-1-2 data.csv'!$A1702,'2-1-1 紀錄下次購買項目'!$A:$A,0)+'2-1-2 data.csv'!H$1-1)),"")</f>
        <v/>
      </c>
      <c r="I1702" s="6" t="str">
        <f>_xlfn.IFNA(IF(I$1&gt;$C1702,"",INDEX('2-1-1 紀錄下次購買項目'!$C:$C,MATCH('2-1-2 data.csv'!$A1702,'2-1-1 紀錄下次購買項目'!$A:$A,0)+'2-1-2 data.csv'!I$1-1)),"")</f>
        <v/>
      </c>
      <c r="J1702" s="6" t="str">
        <f>_xlfn.IFNA(IF(J$1&gt;$C1702,"",INDEX('2-1-1 紀錄下次購買項目'!$C:$C,MATCH('2-1-2 data.csv'!$A1702,'2-1-1 紀錄下次購買項目'!$A:$A,0)+'2-1-2 data.csv'!J$1-1)),"")</f>
        <v/>
      </c>
      <c r="K1702" s="6" t="str">
        <f>_xlfn.IFNA(IF(K$1&gt;$C1702,"",INDEX('2-1-1 紀錄下次購買項目'!$C:$C,MATCH('2-1-2 data.csv'!$A1702,'2-1-1 紀錄下次購買項目'!$A:$A,0)+'2-1-2 data.csv'!K$1-1)),"")</f>
        <v/>
      </c>
      <c r="L1702" s="6" t="str">
        <f>_xlfn.IFNA(IF(L$1&gt;$C1702,"",INDEX('2-1-1 紀錄下次購買項目'!$C:$C,MATCH('2-1-2 data.csv'!$A1702,'2-1-1 紀錄下次購買項目'!$A:$A,0)+'2-1-2 data.csv'!L$1-1)),"")</f>
        <v/>
      </c>
      <c r="M1702" s="6" t="str">
        <f>_xlfn.IFNA(IF(M$1&gt;$C1702,"",INDEX('2-1-1 紀錄下次購買項目'!$C:$C,MATCH('2-1-2 data.csv'!$A1702,'2-1-1 紀錄下次購買項目'!$A:$A,0)+'2-1-2 data.csv'!M$1-1)),"")</f>
        <v/>
      </c>
      <c r="N1702" s="6" t="str">
        <f>_xlfn.IFNA(IF(N$1&gt;$C1702,"",INDEX('2-1-1 紀錄下次購買項目'!$C:$C,MATCH('2-1-2 data.csv'!$A1702,'2-1-1 紀錄下次購買項目'!$A:$A,0)+'2-1-2 data.csv'!N$1-1)),"")</f>
        <v/>
      </c>
    </row>
    <row r="1703" spans="1:14">
      <c r="A1703" s="6">
        <v>44949</v>
      </c>
      <c r="B1703" s="6">
        <v>6561</v>
      </c>
      <c r="C1703" s="6">
        <v>3</v>
      </c>
      <c r="D1703" s="6">
        <v>2</v>
      </c>
      <c r="E1703" s="6" t="str">
        <f>_xlfn.IFNA(IF(E$1&gt;$C1703,"",INDEX('2-1-1 紀錄下次購買項目'!$C:$C,MATCH('2-1-2 data.csv'!$A1703,'2-1-1 紀錄下次購買項目'!$A:$A,0)+'2-1-2 data.csv'!E$1-1)),"")</f>
        <v>會員贈品</v>
      </c>
      <c r="F1703" s="6" t="str">
        <f>_xlfn.IFNA(IF(F$1&gt;$C1703,"",INDEX('2-1-1 紀錄下次購買項目'!$C:$C,MATCH('2-1-2 data.csv'!$A1703,'2-1-1 紀錄下次購買項目'!$A:$A,0)+'2-1-2 data.csv'!F$1-1)),"")</f>
        <v>會員補卡</v>
      </c>
      <c r="G1703" s="6" t="str">
        <f>_xlfn.IFNA(IF(G$1&gt;$C1703,"",INDEX('2-1-1 紀錄下次購買項目'!$C:$C,MATCH('2-1-2 data.csv'!$A1703,'2-1-1 紀錄下次購買項目'!$A:$A,0)+'2-1-2 data.csv'!G$1-1)),"")</f>
        <v>30公升以下微電腦微波爐</v>
      </c>
      <c r="H1703" s="6" t="str">
        <f>_xlfn.IFNA(IF(H$1&gt;$C1703,"",INDEX('2-1-1 紀錄下次購買項目'!$C:$C,MATCH('2-1-2 data.csv'!$A1703,'2-1-1 紀錄下次購買項目'!$A:$A,0)+'2-1-2 data.csv'!H$1-1)),"")</f>
        <v/>
      </c>
      <c r="I1703" s="6" t="str">
        <f>_xlfn.IFNA(IF(I$1&gt;$C1703,"",INDEX('2-1-1 紀錄下次購買項目'!$C:$C,MATCH('2-1-2 data.csv'!$A1703,'2-1-1 紀錄下次購買項目'!$A:$A,0)+'2-1-2 data.csv'!I$1-1)),"")</f>
        <v/>
      </c>
      <c r="J1703" s="6" t="str">
        <f>_xlfn.IFNA(IF(J$1&gt;$C1703,"",INDEX('2-1-1 紀錄下次購買項目'!$C:$C,MATCH('2-1-2 data.csv'!$A1703,'2-1-1 紀錄下次購買項目'!$A:$A,0)+'2-1-2 data.csv'!J$1-1)),"")</f>
        <v/>
      </c>
      <c r="K1703" s="6" t="str">
        <f>_xlfn.IFNA(IF(K$1&gt;$C1703,"",INDEX('2-1-1 紀錄下次購買項目'!$C:$C,MATCH('2-1-2 data.csv'!$A1703,'2-1-1 紀錄下次購買項目'!$A:$A,0)+'2-1-2 data.csv'!K$1-1)),"")</f>
        <v/>
      </c>
      <c r="L1703" s="6" t="str">
        <f>_xlfn.IFNA(IF(L$1&gt;$C1703,"",INDEX('2-1-1 紀錄下次購買項目'!$C:$C,MATCH('2-1-2 data.csv'!$A1703,'2-1-1 紀錄下次購買項目'!$A:$A,0)+'2-1-2 data.csv'!L$1-1)),"")</f>
        <v/>
      </c>
      <c r="M1703" s="6" t="str">
        <f>_xlfn.IFNA(IF(M$1&gt;$C1703,"",INDEX('2-1-1 紀錄下次購買項目'!$C:$C,MATCH('2-1-2 data.csv'!$A1703,'2-1-1 紀錄下次購買項目'!$A:$A,0)+'2-1-2 data.csv'!M$1-1)),"")</f>
        <v/>
      </c>
      <c r="N1703" s="6" t="str">
        <f>_xlfn.IFNA(IF(N$1&gt;$C1703,"",INDEX('2-1-1 紀錄下次購買項目'!$C:$C,MATCH('2-1-2 data.csv'!$A1703,'2-1-1 紀錄下次購買項目'!$A:$A,0)+'2-1-2 data.csv'!N$1-1)),"")</f>
        <v/>
      </c>
    </row>
    <row r="1704" spans="1:14">
      <c r="A1704" s="6">
        <v>55500</v>
      </c>
      <c r="B1704" s="6">
        <v>6561</v>
      </c>
      <c r="C1704" s="6">
        <v>2</v>
      </c>
      <c r="D1704" s="6">
        <v>1</v>
      </c>
      <c r="E1704" s="6" t="str">
        <f>_xlfn.IFNA(IF(E$1&gt;$C1704,"",INDEX('2-1-1 紀錄下次購買項目'!$C:$C,MATCH('2-1-2 data.csv'!$A1704,'2-1-1 紀錄下次購買項目'!$A:$A,0)+'2-1-2 data.csv'!E$1-1)),"")</f>
        <v>一般電池</v>
      </c>
      <c r="F1704" s="6" t="str">
        <f>_xlfn.IFNA(IF(F$1&gt;$C1704,"",INDEX('2-1-1 紀錄下次購買項目'!$C:$C,MATCH('2-1-2 data.csv'!$A1704,'2-1-1 紀錄下次購買項目'!$A:$A,0)+'2-1-2 data.csv'!F$1-1)),"")</f>
        <v>鹼性電池</v>
      </c>
      <c r="G1704" s="6" t="str">
        <f>_xlfn.IFNA(IF(G$1&gt;$C1704,"",INDEX('2-1-1 紀錄下次購買項目'!$C:$C,MATCH('2-1-2 data.csv'!$A1704,'2-1-1 紀錄下次購買項目'!$A:$A,0)+'2-1-2 data.csv'!G$1-1)),"")</f>
        <v/>
      </c>
      <c r="H1704" s="6" t="str">
        <f>_xlfn.IFNA(IF(H$1&gt;$C1704,"",INDEX('2-1-1 紀錄下次購買項目'!$C:$C,MATCH('2-1-2 data.csv'!$A1704,'2-1-1 紀錄下次購買項目'!$A:$A,0)+'2-1-2 data.csv'!H$1-1)),"")</f>
        <v/>
      </c>
      <c r="I1704" s="6" t="str">
        <f>_xlfn.IFNA(IF(I$1&gt;$C1704,"",INDEX('2-1-1 紀錄下次購買項目'!$C:$C,MATCH('2-1-2 data.csv'!$A1704,'2-1-1 紀錄下次購買項目'!$A:$A,0)+'2-1-2 data.csv'!I$1-1)),"")</f>
        <v/>
      </c>
      <c r="J1704" s="6" t="str">
        <f>_xlfn.IFNA(IF(J$1&gt;$C1704,"",INDEX('2-1-1 紀錄下次購買項目'!$C:$C,MATCH('2-1-2 data.csv'!$A1704,'2-1-1 紀錄下次購買項目'!$A:$A,0)+'2-1-2 data.csv'!J$1-1)),"")</f>
        <v/>
      </c>
      <c r="K1704" s="6" t="str">
        <f>_xlfn.IFNA(IF(K$1&gt;$C1704,"",INDEX('2-1-1 紀錄下次購買項目'!$C:$C,MATCH('2-1-2 data.csv'!$A1704,'2-1-1 紀錄下次購買項目'!$A:$A,0)+'2-1-2 data.csv'!K$1-1)),"")</f>
        <v/>
      </c>
      <c r="L1704" s="6" t="str">
        <f>_xlfn.IFNA(IF(L$1&gt;$C1704,"",INDEX('2-1-1 紀錄下次購買項目'!$C:$C,MATCH('2-1-2 data.csv'!$A1704,'2-1-1 紀錄下次購買項目'!$A:$A,0)+'2-1-2 data.csv'!L$1-1)),"")</f>
        <v/>
      </c>
      <c r="M1704" s="6" t="str">
        <f>_xlfn.IFNA(IF(M$1&gt;$C1704,"",INDEX('2-1-1 紀錄下次購買項目'!$C:$C,MATCH('2-1-2 data.csv'!$A1704,'2-1-1 紀錄下次購買項目'!$A:$A,0)+'2-1-2 data.csv'!M$1-1)),"")</f>
        <v/>
      </c>
      <c r="N1704" s="6" t="str">
        <f>_xlfn.IFNA(IF(N$1&gt;$C1704,"",INDEX('2-1-1 紀錄下次購買項目'!$C:$C,MATCH('2-1-2 data.csv'!$A1704,'2-1-1 紀錄下次購買項目'!$A:$A,0)+'2-1-2 data.csv'!N$1-1)),"")</f>
        <v/>
      </c>
    </row>
    <row r="1705" spans="1:14">
      <c r="A1705" s="6">
        <v>68344</v>
      </c>
      <c r="B1705" s="6">
        <v>6561</v>
      </c>
      <c r="C1705" s="6">
        <v>1</v>
      </c>
      <c r="D1705" s="6">
        <v>0</v>
      </c>
      <c r="E1705" s="6" t="str">
        <f>_xlfn.IFNA(IF(E$1&gt;$C1705,"",INDEX('2-1-1 紀錄下次購買項目'!$C:$C,MATCH('2-1-2 data.csv'!$A1705,'2-1-1 紀錄下次購買項目'!$A:$A,0)+'2-1-2 data.csv'!E$1-1)),"")</f>
        <v>一般電池</v>
      </c>
      <c r="F1705" s="6" t="str">
        <f>_xlfn.IFNA(IF(F$1&gt;$C1705,"",INDEX('2-1-1 紀錄下次購買項目'!$C:$C,MATCH('2-1-2 data.csv'!$A1705,'2-1-1 紀錄下次購買項目'!$A:$A,0)+'2-1-2 data.csv'!F$1-1)),"")</f>
        <v/>
      </c>
      <c r="G1705" s="6" t="str">
        <f>_xlfn.IFNA(IF(G$1&gt;$C1705,"",INDEX('2-1-1 紀錄下次購買項目'!$C:$C,MATCH('2-1-2 data.csv'!$A1705,'2-1-1 紀錄下次購買項目'!$A:$A,0)+'2-1-2 data.csv'!G$1-1)),"")</f>
        <v/>
      </c>
      <c r="H1705" s="6" t="str">
        <f>_xlfn.IFNA(IF(H$1&gt;$C1705,"",INDEX('2-1-1 紀錄下次購買項目'!$C:$C,MATCH('2-1-2 data.csv'!$A1705,'2-1-1 紀錄下次購買項目'!$A:$A,0)+'2-1-2 data.csv'!H$1-1)),"")</f>
        <v/>
      </c>
      <c r="I1705" s="6" t="str">
        <f>_xlfn.IFNA(IF(I$1&gt;$C1705,"",INDEX('2-1-1 紀錄下次購買項目'!$C:$C,MATCH('2-1-2 data.csv'!$A1705,'2-1-1 紀錄下次購買項目'!$A:$A,0)+'2-1-2 data.csv'!I$1-1)),"")</f>
        <v/>
      </c>
      <c r="J1705" s="6" t="str">
        <f>_xlfn.IFNA(IF(J$1&gt;$C1705,"",INDEX('2-1-1 紀錄下次購買項目'!$C:$C,MATCH('2-1-2 data.csv'!$A1705,'2-1-1 紀錄下次購買項目'!$A:$A,0)+'2-1-2 data.csv'!J$1-1)),"")</f>
        <v/>
      </c>
      <c r="K1705" s="6" t="str">
        <f>_xlfn.IFNA(IF(K$1&gt;$C1705,"",INDEX('2-1-1 紀錄下次購買項目'!$C:$C,MATCH('2-1-2 data.csv'!$A1705,'2-1-1 紀錄下次購買項目'!$A:$A,0)+'2-1-2 data.csv'!K$1-1)),"")</f>
        <v/>
      </c>
      <c r="L1705" s="6" t="str">
        <f>_xlfn.IFNA(IF(L$1&gt;$C1705,"",INDEX('2-1-1 紀錄下次購買項目'!$C:$C,MATCH('2-1-2 data.csv'!$A1705,'2-1-1 紀錄下次購買項目'!$A:$A,0)+'2-1-2 data.csv'!L$1-1)),"")</f>
        <v/>
      </c>
      <c r="M1705" s="6" t="str">
        <f>_xlfn.IFNA(IF(M$1&gt;$C1705,"",INDEX('2-1-1 紀錄下次購買項目'!$C:$C,MATCH('2-1-2 data.csv'!$A1705,'2-1-1 紀錄下次購買項目'!$A:$A,0)+'2-1-2 data.csv'!M$1-1)),"")</f>
        <v/>
      </c>
      <c r="N1705" s="6" t="str">
        <f>_xlfn.IFNA(IF(N$1&gt;$C1705,"",INDEX('2-1-1 紀錄下次購買項目'!$C:$C,MATCH('2-1-2 data.csv'!$A1705,'2-1-1 紀錄下次購買項目'!$A:$A,0)+'2-1-2 data.csv'!N$1-1)),"")</f>
        <v/>
      </c>
    </row>
    <row r="1706" spans="1:14">
      <c r="A1706" s="6">
        <v>45200</v>
      </c>
      <c r="B1706" s="6">
        <v>6587</v>
      </c>
      <c r="C1706" s="6">
        <v>1</v>
      </c>
      <c r="D1706" s="6">
        <v>0</v>
      </c>
      <c r="E1706" s="6" t="str">
        <f>_xlfn.IFNA(IF(E$1&gt;$C1706,"",INDEX('2-1-1 紀錄下次購買項目'!$C:$C,MATCH('2-1-2 data.csv'!$A1706,'2-1-1 紀錄下次購買項目'!$A:$A,0)+'2-1-2 data.csv'!E$1-1)),"")</f>
        <v>會員補卡</v>
      </c>
      <c r="F1706" s="6" t="str">
        <f>_xlfn.IFNA(IF(F$1&gt;$C1706,"",INDEX('2-1-1 紀錄下次購買項目'!$C:$C,MATCH('2-1-2 data.csv'!$A1706,'2-1-1 紀錄下次購買項目'!$A:$A,0)+'2-1-2 data.csv'!F$1-1)),"")</f>
        <v/>
      </c>
      <c r="G1706" s="6" t="str">
        <f>_xlfn.IFNA(IF(G$1&gt;$C1706,"",INDEX('2-1-1 紀錄下次購買項目'!$C:$C,MATCH('2-1-2 data.csv'!$A1706,'2-1-1 紀錄下次購買項目'!$A:$A,0)+'2-1-2 data.csv'!G$1-1)),"")</f>
        <v/>
      </c>
      <c r="H1706" s="6" t="str">
        <f>_xlfn.IFNA(IF(H$1&gt;$C1706,"",INDEX('2-1-1 紀錄下次購買項目'!$C:$C,MATCH('2-1-2 data.csv'!$A1706,'2-1-1 紀錄下次購買項目'!$A:$A,0)+'2-1-2 data.csv'!H$1-1)),"")</f>
        <v/>
      </c>
      <c r="I1706" s="6" t="str">
        <f>_xlfn.IFNA(IF(I$1&gt;$C1706,"",INDEX('2-1-1 紀錄下次購買項目'!$C:$C,MATCH('2-1-2 data.csv'!$A1706,'2-1-1 紀錄下次購買項目'!$A:$A,0)+'2-1-2 data.csv'!I$1-1)),"")</f>
        <v/>
      </c>
      <c r="J1706" s="6" t="str">
        <f>_xlfn.IFNA(IF(J$1&gt;$C1706,"",INDEX('2-1-1 紀錄下次購買項目'!$C:$C,MATCH('2-1-2 data.csv'!$A1706,'2-1-1 紀錄下次購買項目'!$A:$A,0)+'2-1-2 data.csv'!J$1-1)),"")</f>
        <v/>
      </c>
      <c r="K1706" s="6" t="str">
        <f>_xlfn.IFNA(IF(K$1&gt;$C1706,"",INDEX('2-1-1 紀錄下次購買項目'!$C:$C,MATCH('2-1-2 data.csv'!$A1706,'2-1-1 紀錄下次購買項目'!$A:$A,0)+'2-1-2 data.csv'!K$1-1)),"")</f>
        <v/>
      </c>
      <c r="L1706" s="6" t="str">
        <f>_xlfn.IFNA(IF(L$1&gt;$C1706,"",INDEX('2-1-1 紀錄下次購買項目'!$C:$C,MATCH('2-1-2 data.csv'!$A1706,'2-1-1 紀錄下次購買項目'!$A:$A,0)+'2-1-2 data.csv'!L$1-1)),"")</f>
        <v/>
      </c>
      <c r="M1706" s="6" t="str">
        <f>_xlfn.IFNA(IF(M$1&gt;$C1706,"",INDEX('2-1-1 紀錄下次購買項目'!$C:$C,MATCH('2-1-2 data.csv'!$A1706,'2-1-1 紀錄下次購買項目'!$A:$A,0)+'2-1-2 data.csv'!M$1-1)),"")</f>
        <v/>
      </c>
      <c r="N1706" s="6" t="str">
        <f>_xlfn.IFNA(IF(N$1&gt;$C1706,"",INDEX('2-1-1 紀錄下次購買項目'!$C:$C,MATCH('2-1-2 data.csv'!$A1706,'2-1-1 紀錄下次購買項目'!$A:$A,0)+'2-1-2 data.csv'!N$1-1)),"")</f>
        <v/>
      </c>
    </row>
    <row r="1707" spans="1:14">
      <c r="A1707" s="6">
        <v>46073</v>
      </c>
      <c r="B1707" s="6">
        <v>6619</v>
      </c>
      <c r="C1707" s="6">
        <v>3</v>
      </c>
      <c r="D1707" s="6">
        <v>1</v>
      </c>
      <c r="E1707" s="6" t="str">
        <f>_xlfn.IFNA(IF(E$1&gt;$C1707,"",INDEX('2-1-1 紀錄下次購買項目'!$C:$C,MATCH('2-1-2 data.csv'!$A1707,'2-1-1 紀錄下次購買項目'!$A:$A,0)+'2-1-2 data.csv'!E$1-1)),"")</f>
        <v>其他費用</v>
      </c>
      <c r="F1707" s="6" t="str">
        <f>_xlfn.IFNA(IF(F$1&gt;$C1707,"",INDEX('2-1-1 紀錄下次購買項目'!$C:$C,MATCH('2-1-2 data.csv'!$A1707,'2-1-1 紀錄下次購買項目'!$A:$A,0)+'2-1-2 data.csv'!F$1-1)),"")</f>
        <v>會員贈品</v>
      </c>
      <c r="G1707" s="6" t="str">
        <f>_xlfn.IFNA(IF(G$1&gt;$C1707,"",INDEX('2-1-1 紀錄下次購買項目'!$C:$C,MATCH('2-1-2 data.csv'!$A1707,'2-1-1 紀錄下次購買項目'!$A:$A,0)+'2-1-2 data.csv'!G$1-1)),"")</f>
        <v>會員補卡</v>
      </c>
      <c r="H1707" s="6" t="str">
        <f>_xlfn.IFNA(IF(H$1&gt;$C1707,"",INDEX('2-1-1 紀錄下次購買項目'!$C:$C,MATCH('2-1-2 data.csv'!$A1707,'2-1-1 紀錄下次購買項目'!$A:$A,0)+'2-1-2 data.csv'!H$1-1)),"")</f>
        <v/>
      </c>
      <c r="I1707" s="6" t="str">
        <f>_xlfn.IFNA(IF(I$1&gt;$C1707,"",INDEX('2-1-1 紀錄下次購買項目'!$C:$C,MATCH('2-1-2 data.csv'!$A1707,'2-1-1 紀錄下次購買項目'!$A:$A,0)+'2-1-2 data.csv'!I$1-1)),"")</f>
        <v/>
      </c>
      <c r="J1707" s="6" t="str">
        <f>_xlfn.IFNA(IF(J$1&gt;$C1707,"",INDEX('2-1-1 紀錄下次購買項目'!$C:$C,MATCH('2-1-2 data.csv'!$A1707,'2-1-1 紀錄下次購買項目'!$A:$A,0)+'2-1-2 data.csv'!J$1-1)),"")</f>
        <v/>
      </c>
      <c r="K1707" s="6" t="str">
        <f>_xlfn.IFNA(IF(K$1&gt;$C1707,"",INDEX('2-1-1 紀錄下次購買項目'!$C:$C,MATCH('2-1-2 data.csv'!$A1707,'2-1-1 紀錄下次購買項目'!$A:$A,0)+'2-1-2 data.csv'!K$1-1)),"")</f>
        <v/>
      </c>
      <c r="L1707" s="6" t="str">
        <f>_xlfn.IFNA(IF(L$1&gt;$C1707,"",INDEX('2-1-1 紀錄下次購買項目'!$C:$C,MATCH('2-1-2 data.csv'!$A1707,'2-1-1 紀錄下次購買項目'!$A:$A,0)+'2-1-2 data.csv'!L$1-1)),"")</f>
        <v/>
      </c>
      <c r="M1707" s="6" t="str">
        <f>_xlfn.IFNA(IF(M$1&gt;$C1707,"",INDEX('2-1-1 紀錄下次購買項目'!$C:$C,MATCH('2-1-2 data.csv'!$A1707,'2-1-1 紀錄下次購買項目'!$A:$A,0)+'2-1-2 data.csv'!M$1-1)),"")</f>
        <v/>
      </c>
      <c r="N1707" s="6" t="str">
        <f>_xlfn.IFNA(IF(N$1&gt;$C1707,"",INDEX('2-1-1 紀錄下次購買項目'!$C:$C,MATCH('2-1-2 data.csv'!$A1707,'2-1-1 紀錄下次購買項目'!$A:$A,0)+'2-1-2 data.csv'!N$1-1)),"")</f>
        <v/>
      </c>
    </row>
    <row r="1708" spans="1:14">
      <c r="A1708" s="6">
        <v>47441</v>
      </c>
      <c r="B1708" s="6">
        <v>6619</v>
      </c>
      <c r="C1708" s="6">
        <v>1</v>
      </c>
      <c r="D1708" s="6">
        <v>2</v>
      </c>
      <c r="E1708" s="6" t="str">
        <f>_xlfn.IFNA(IF(E$1&gt;$C1708,"",INDEX('2-1-1 紀錄下次購買項目'!$C:$C,MATCH('2-1-2 data.csv'!$A1708,'2-1-1 紀錄下次購買項目'!$A:$A,0)+'2-1-2 data.csv'!E$1-1)),"")</f>
        <v>DVD光碟機</v>
      </c>
      <c r="F1708" s="6" t="str">
        <f>_xlfn.IFNA(IF(F$1&gt;$C1708,"",INDEX('2-1-1 紀錄下次購買項目'!$C:$C,MATCH('2-1-2 data.csv'!$A1708,'2-1-1 紀錄下次購買項目'!$A:$A,0)+'2-1-2 data.csv'!F$1-1)),"")</f>
        <v/>
      </c>
      <c r="G1708" s="6" t="str">
        <f>_xlfn.IFNA(IF(G$1&gt;$C1708,"",INDEX('2-1-1 紀錄下次購買項目'!$C:$C,MATCH('2-1-2 data.csv'!$A1708,'2-1-1 紀錄下次購買項目'!$A:$A,0)+'2-1-2 data.csv'!G$1-1)),"")</f>
        <v/>
      </c>
      <c r="H1708" s="6" t="str">
        <f>_xlfn.IFNA(IF(H$1&gt;$C1708,"",INDEX('2-1-1 紀錄下次購買項目'!$C:$C,MATCH('2-1-2 data.csv'!$A1708,'2-1-1 紀錄下次購買項目'!$A:$A,0)+'2-1-2 data.csv'!H$1-1)),"")</f>
        <v/>
      </c>
      <c r="I1708" s="6" t="str">
        <f>_xlfn.IFNA(IF(I$1&gt;$C1708,"",INDEX('2-1-1 紀錄下次購買項目'!$C:$C,MATCH('2-1-2 data.csv'!$A1708,'2-1-1 紀錄下次購買項目'!$A:$A,0)+'2-1-2 data.csv'!I$1-1)),"")</f>
        <v/>
      </c>
      <c r="J1708" s="6" t="str">
        <f>_xlfn.IFNA(IF(J$1&gt;$C1708,"",INDEX('2-1-1 紀錄下次購買項目'!$C:$C,MATCH('2-1-2 data.csv'!$A1708,'2-1-1 紀錄下次購買項目'!$A:$A,0)+'2-1-2 data.csv'!J$1-1)),"")</f>
        <v/>
      </c>
      <c r="K1708" s="6" t="str">
        <f>_xlfn.IFNA(IF(K$1&gt;$C1708,"",INDEX('2-1-1 紀錄下次購買項目'!$C:$C,MATCH('2-1-2 data.csv'!$A1708,'2-1-1 紀錄下次購買項目'!$A:$A,0)+'2-1-2 data.csv'!K$1-1)),"")</f>
        <v/>
      </c>
      <c r="L1708" s="6" t="str">
        <f>_xlfn.IFNA(IF(L$1&gt;$C1708,"",INDEX('2-1-1 紀錄下次購買項目'!$C:$C,MATCH('2-1-2 data.csv'!$A1708,'2-1-1 紀錄下次購買項目'!$A:$A,0)+'2-1-2 data.csv'!L$1-1)),"")</f>
        <v/>
      </c>
      <c r="M1708" s="6" t="str">
        <f>_xlfn.IFNA(IF(M$1&gt;$C1708,"",INDEX('2-1-1 紀錄下次購買項目'!$C:$C,MATCH('2-1-2 data.csv'!$A1708,'2-1-1 紀錄下次購買項目'!$A:$A,0)+'2-1-2 data.csv'!M$1-1)),"")</f>
        <v/>
      </c>
      <c r="N1708" s="6" t="str">
        <f>_xlfn.IFNA(IF(N$1&gt;$C1708,"",INDEX('2-1-1 紀錄下次購買項目'!$C:$C,MATCH('2-1-2 data.csv'!$A1708,'2-1-1 紀錄下次購買項目'!$A:$A,0)+'2-1-2 data.csv'!N$1-1)),"")</f>
        <v/>
      </c>
    </row>
    <row r="1709" spans="1:14">
      <c r="A1709" s="6">
        <v>48292</v>
      </c>
      <c r="B1709" s="6">
        <v>6619</v>
      </c>
      <c r="C1709" s="6">
        <v>2</v>
      </c>
      <c r="D1709" s="6">
        <v>1</v>
      </c>
      <c r="E1709" s="6" t="str">
        <f>_xlfn.IFNA(IF(E$1&gt;$C1709,"",INDEX('2-1-1 紀錄下次購買項目'!$C:$C,MATCH('2-1-2 data.csv'!$A1709,'2-1-1 紀錄下次購買項目'!$A:$A,0)+'2-1-2 data.csv'!E$1-1)),"")</f>
        <v>家電安裝費</v>
      </c>
      <c r="F1709" s="6" t="str">
        <f>_xlfn.IFNA(IF(F$1&gt;$C1709,"",INDEX('2-1-1 紀錄下次購買項目'!$C:$C,MATCH('2-1-2 data.csv'!$A1709,'2-1-1 紀錄下次購買項目'!$A:$A,0)+'2-1-2 data.csv'!F$1-1)),"")</f>
        <v>家電維修費</v>
      </c>
      <c r="G1709" s="6" t="str">
        <f>_xlfn.IFNA(IF(G$1&gt;$C1709,"",INDEX('2-1-1 紀錄下次購買項目'!$C:$C,MATCH('2-1-2 data.csv'!$A1709,'2-1-1 紀錄下次購買項目'!$A:$A,0)+'2-1-2 data.csv'!G$1-1)),"")</f>
        <v/>
      </c>
      <c r="H1709" s="6" t="str">
        <f>_xlfn.IFNA(IF(H$1&gt;$C1709,"",INDEX('2-1-1 紀錄下次購買項目'!$C:$C,MATCH('2-1-2 data.csv'!$A1709,'2-1-1 紀錄下次購買項目'!$A:$A,0)+'2-1-2 data.csv'!H$1-1)),"")</f>
        <v/>
      </c>
      <c r="I1709" s="6" t="str">
        <f>_xlfn.IFNA(IF(I$1&gt;$C1709,"",INDEX('2-1-1 紀錄下次購買項目'!$C:$C,MATCH('2-1-2 data.csv'!$A1709,'2-1-1 紀錄下次購買項目'!$A:$A,0)+'2-1-2 data.csv'!I$1-1)),"")</f>
        <v/>
      </c>
      <c r="J1709" s="6" t="str">
        <f>_xlfn.IFNA(IF(J$1&gt;$C1709,"",INDEX('2-1-1 紀錄下次購買項目'!$C:$C,MATCH('2-1-2 data.csv'!$A1709,'2-1-1 紀錄下次購買項目'!$A:$A,0)+'2-1-2 data.csv'!J$1-1)),"")</f>
        <v/>
      </c>
      <c r="K1709" s="6" t="str">
        <f>_xlfn.IFNA(IF(K$1&gt;$C1709,"",INDEX('2-1-1 紀錄下次購買項目'!$C:$C,MATCH('2-1-2 data.csv'!$A1709,'2-1-1 紀錄下次購買項目'!$A:$A,0)+'2-1-2 data.csv'!K$1-1)),"")</f>
        <v/>
      </c>
      <c r="L1709" s="6" t="str">
        <f>_xlfn.IFNA(IF(L$1&gt;$C1709,"",INDEX('2-1-1 紀錄下次購買項目'!$C:$C,MATCH('2-1-2 data.csv'!$A1709,'2-1-1 紀錄下次購買項目'!$A:$A,0)+'2-1-2 data.csv'!L$1-1)),"")</f>
        <v/>
      </c>
      <c r="M1709" s="6" t="str">
        <f>_xlfn.IFNA(IF(M$1&gt;$C1709,"",INDEX('2-1-1 紀錄下次購買項目'!$C:$C,MATCH('2-1-2 data.csv'!$A1709,'2-1-1 紀錄下次購買項目'!$A:$A,0)+'2-1-2 data.csv'!M$1-1)),"")</f>
        <v/>
      </c>
      <c r="N1709" s="6" t="str">
        <f>_xlfn.IFNA(IF(N$1&gt;$C1709,"",INDEX('2-1-1 紀錄下次購買項目'!$C:$C,MATCH('2-1-2 data.csv'!$A1709,'2-1-1 紀錄下次購買項目'!$A:$A,0)+'2-1-2 data.csv'!N$1-1)),"")</f>
        <v/>
      </c>
    </row>
    <row r="1710" spans="1:14">
      <c r="A1710" s="6">
        <v>51286</v>
      </c>
      <c r="B1710" s="6">
        <v>6619</v>
      </c>
      <c r="C1710" s="6">
        <v>1</v>
      </c>
      <c r="D1710" s="6">
        <v>1</v>
      </c>
      <c r="E1710" s="6" t="str">
        <f>_xlfn.IFNA(IF(E$1&gt;$C1710,"",INDEX('2-1-1 紀錄下次購買項目'!$C:$C,MATCH('2-1-2 data.csv'!$A1710,'2-1-1 紀錄下次購買項目'!$A:$A,0)+'2-1-2 data.csv'!E$1-1)),"")</f>
        <v>DVD燒錄片</v>
      </c>
      <c r="F1710" s="6" t="str">
        <f>_xlfn.IFNA(IF(F$1&gt;$C1710,"",INDEX('2-1-1 紀錄下次購買項目'!$C:$C,MATCH('2-1-2 data.csv'!$A1710,'2-1-1 紀錄下次購買項目'!$A:$A,0)+'2-1-2 data.csv'!F$1-1)),"")</f>
        <v/>
      </c>
      <c r="G1710" s="6" t="str">
        <f>_xlfn.IFNA(IF(G$1&gt;$C1710,"",INDEX('2-1-1 紀錄下次購買項目'!$C:$C,MATCH('2-1-2 data.csv'!$A1710,'2-1-1 紀錄下次購買項目'!$A:$A,0)+'2-1-2 data.csv'!G$1-1)),"")</f>
        <v/>
      </c>
      <c r="H1710" s="6" t="str">
        <f>_xlfn.IFNA(IF(H$1&gt;$C1710,"",INDEX('2-1-1 紀錄下次購買項目'!$C:$C,MATCH('2-1-2 data.csv'!$A1710,'2-1-1 紀錄下次購買項目'!$A:$A,0)+'2-1-2 data.csv'!H$1-1)),"")</f>
        <v/>
      </c>
      <c r="I1710" s="6" t="str">
        <f>_xlfn.IFNA(IF(I$1&gt;$C1710,"",INDEX('2-1-1 紀錄下次購買項目'!$C:$C,MATCH('2-1-2 data.csv'!$A1710,'2-1-1 紀錄下次購買項目'!$A:$A,0)+'2-1-2 data.csv'!I$1-1)),"")</f>
        <v/>
      </c>
      <c r="J1710" s="6" t="str">
        <f>_xlfn.IFNA(IF(J$1&gt;$C1710,"",INDEX('2-1-1 紀錄下次購買項目'!$C:$C,MATCH('2-1-2 data.csv'!$A1710,'2-1-1 紀錄下次購買項目'!$A:$A,0)+'2-1-2 data.csv'!J$1-1)),"")</f>
        <v/>
      </c>
      <c r="K1710" s="6" t="str">
        <f>_xlfn.IFNA(IF(K$1&gt;$C1710,"",INDEX('2-1-1 紀錄下次購買項目'!$C:$C,MATCH('2-1-2 data.csv'!$A1710,'2-1-1 紀錄下次購買項目'!$A:$A,0)+'2-1-2 data.csv'!K$1-1)),"")</f>
        <v/>
      </c>
      <c r="L1710" s="6" t="str">
        <f>_xlfn.IFNA(IF(L$1&gt;$C1710,"",INDEX('2-1-1 紀錄下次購買項目'!$C:$C,MATCH('2-1-2 data.csv'!$A1710,'2-1-1 紀錄下次購買項目'!$A:$A,0)+'2-1-2 data.csv'!L$1-1)),"")</f>
        <v/>
      </c>
      <c r="M1710" s="6" t="str">
        <f>_xlfn.IFNA(IF(M$1&gt;$C1710,"",INDEX('2-1-1 紀錄下次購買項目'!$C:$C,MATCH('2-1-2 data.csv'!$A1710,'2-1-1 紀錄下次購買項目'!$A:$A,0)+'2-1-2 data.csv'!M$1-1)),"")</f>
        <v/>
      </c>
      <c r="N1710" s="6" t="str">
        <f>_xlfn.IFNA(IF(N$1&gt;$C1710,"",INDEX('2-1-1 紀錄下次購買項目'!$C:$C,MATCH('2-1-2 data.csv'!$A1710,'2-1-1 紀錄下次購買項目'!$A:$A,0)+'2-1-2 data.csv'!N$1-1)),"")</f>
        <v/>
      </c>
    </row>
    <row r="1711" spans="1:14">
      <c r="A1711" s="6">
        <v>70959</v>
      </c>
      <c r="B1711" s="6">
        <v>6619</v>
      </c>
      <c r="C1711" s="6">
        <v>1</v>
      </c>
      <c r="D1711" s="6">
        <v>0</v>
      </c>
      <c r="E1711" s="6" t="str">
        <f>_xlfn.IFNA(IF(E$1&gt;$C1711,"",INDEX('2-1-1 紀錄下次購買項目'!$C:$C,MATCH('2-1-2 data.csv'!$A1711,'2-1-1 紀錄下次購買項目'!$A:$A,0)+'2-1-2 data.csv'!E$1-1)),"")</f>
        <v>DVD光碟機</v>
      </c>
      <c r="F1711" s="6" t="str">
        <f>_xlfn.IFNA(IF(F$1&gt;$C1711,"",INDEX('2-1-1 紀錄下次購買項目'!$C:$C,MATCH('2-1-2 data.csv'!$A1711,'2-1-1 紀錄下次購買項目'!$A:$A,0)+'2-1-2 data.csv'!F$1-1)),"")</f>
        <v/>
      </c>
      <c r="G1711" s="6" t="str">
        <f>_xlfn.IFNA(IF(G$1&gt;$C1711,"",INDEX('2-1-1 紀錄下次購買項目'!$C:$C,MATCH('2-1-2 data.csv'!$A1711,'2-1-1 紀錄下次購買項目'!$A:$A,0)+'2-1-2 data.csv'!G$1-1)),"")</f>
        <v/>
      </c>
      <c r="H1711" s="6" t="str">
        <f>_xlfn.IFNA(IF(H$1&gt;$C1711,"",INDEX('2-1-1 紀錄下次購買項目'!$C:$C,MATCH('2-1-2 data.csv'!$A1711,'2-1-1 紀錄下次購買項目'!$A:$A,0)+'2-1-2 data.csv'!H$1-1)),"")</f>
        <v/>
      </c>
      <c r="I1711" s="6" t="str">
        <f>_xlfn.IFNA(IF(I$1&gt;$C1711,"",INDEX('2-1-1 紀錄下次購買項目'!$C:$C,MATCH('2-1-2 data.csv'!$A1711,'2-1-1 紀錄下次購買項目'!$A:$A,0)+'2-1-2 data.csv'!I$1-1)),"")</f>
        <v/>
      </c>
      <c r="J1711" s="6" t="str">
        <f>_xlfn.IFNA(IF(J$1&gt;$C1711,"",INDEX('2-1-1 紀錄下次購買項目'!$C:$C,MATCH('2-1-2 data.csv'!$A1711,'2-1-1 紀錄下次購買項目'!$A:$A,0)+'2-1-2 data.csv'!J$1-1)),"")</f>
        <v/>
      </c>
      <c r="K1711" s="6" t="str">
        <f>_xlfn.IFNA(IF(K$1&gt;$C1711,"",INDEX('2-1-1 紀錄下次購買項目'!$C:$C,MATCH('2-1-2 data.csv'!$A1711,'2-1-1 紀錄下次購買項目'!$A:$A,0)+'2-1-2 data.csv'!K$1-1)),"")</f>
        <v/>
      </c>
      <c r="L1711" s="6" t="str">
        <f>_xlfn.IFNA(IF(L$1&gt;$C1711,"",INDEX('2-1-1 紀錄下次購買項目'!$C:$C,MATCH('2-1-2 data.csv'!$A1711,'2-1-1 紀錄下次購買項目'!$A:$A,0)+'2-1-2 data.csv'!L$1-1)),"")</f>
        <v/>
      </c>
      <c r="M1711" s="6" t="str">
        <f>_xlfn.IFNA(IF(M$1&gt;$C1711,"",INDEX('2-1-1 紀錄下次購買項目'!$C:$C,MATCH('2-1-2 data.csv'!$A1711,'2-1-1 紀錄下次購買項目'!$A:$A,0)+'2-1-2 data.csv'!M$1-1)),"")</f>
        <v/>
      </c>
      <c r="N1711" s="6" t="str">
        <f>_xlfn.IFNA(IF(N$1&gt;$C1711,"",INDEX('2-1-1 紀錄下次購買項目'!$C:$C,MATCH('2-1-2 data.csv'!$A1711,'2-1-1 紀錄下次購買項目'!$A:$A,0)+'2-1-2 data.csv'!N$1-1)),"")</f>
        <v/>
      </c>
    </row>
    <row r="1712" spans="1:14">
      <c r="A1712" s="6">
        <v>46086</v>
      </c>
      <c r="B1712" s="6">
        <v>6631</v>
      </c>
      <c r="C1712" s="6">
        <v>1</v>
      </c>
      <c r="D1712" s="6">
        <v>4</v>
      </c>
      <c r="E1712" s="6" t="str">
        <f>_xlfn.IFNA(IF(E$1&gt;$C1712,"",INDEX('2-1-1 紀錄下次購買項目'!$C:$C,MATCH('2-1-2 data.csv'!$A1712,'2-1-1 紀錄下次購買項目'!$A:$A,0)+'2-1-2 data.csv'!E$1-1)),"")</f>
        <v>DVD 燒錄器</v>
      </c>
      <c r="F1712" s="6" t="str">
        <f>_xlfn.IFNA(IF(F$1&gt;$C1712,"",INDEX('2-1-1 紀錄下次購買項目'!$C:$C,MATCH('2-1-2 data.csv'!$A1712,'2-1-1 紀錄下次購買項目'!$A:$A,0)+'2-1-2 data.csv'!F$1-1)),"")</f>
        <v/>
      </c>
      <c r="G1712" s="6" t="str">
        <f>_xlfn.IFNA(IF(G$1&gt;$C1712,"",INDEX('2-1-1 紀錄下次購買項目'!$C:$C,MATCH('2-1-2 data.csv'!$A1712,'2-1-1 紀錄下次購買項目'!$A:$A,0)+'2-1-2 data.csv'!G$1-1)),"")</f>
        <v/>
      </c>
      <c r="H1712" s="6" t="str">
        <f>_xlfn.IFNA(IF(H$1&gt;$C1712,"",INDEX('2-1-1 紀錄下次購買項目'!$C:$C,MATCH('2-1-2 data.csv'!$A1712,'2-1-1 紀錄下次購買項目'!$A:$A,0)+'2-1-2 data.csv'!H$1-1)),"")</f>
        <v/>
      </c>
      <c r="I1712" s="6" t="str">
        <f>_xlfn.IFNA(IF(I$1&gt;$C1712,"",INDEX('2-1-1 紀錄下次購買項目'!$C:$C,MATCH('2-1-2 data.csv'!$A1712,'2-1-1 紀錄下次購買項目'!$A:$A,0)+'2-1-2 data.csv'!I$1-1)),"")</f>
        <v/>
      </c>
      <c r="J1712" s="6" t="str">
        <f>_xlfn.IFNA(IF(J$1&gt;$C1712,"",INDEX('2-1-1 紀錄下次購買項目'!$C:$C,MATCH('2-1-2 data.csv'!$A1712,'2-1-1 紀錄下次購買項目'!$A:$A,0)+'2-1-2 data.csv'!J$1-1)),"")</f>
        <v/>
      </c>
      <c r="K1712" s="6" t="str">
        <f>_xlfn.IFNA(IF(K$1&gt;$C1712,"",INDEX('2-1-1 紀錄下次購買項目'!$C:$C,MATCH('2-1-2 data.csv'!$A1712,'2-1-1 紀錄下次購買項目'!$A:$A,0)+'2-1-2 data.csv'!K$1-1)),"")</f>
        <v/>
      </c>
      <c r="L1712" s="6" t="str">
        <f>_xlfn.IFNA(IF(L$1&gt;$C1712,"",INDEX('2-1-1 紀錄下次購買項目'!$C:$C,MATCH('2-1-2 data.csv'!$A1712,'2-1-1 紀錄下次購買項目'!$A:$A,0)+'2-1-2 data.csv'!L$1-1)),"")</f>
        <v/>
      </c>
      <c r="M1712" s="6" t="str">
        <f>_xlfn.IFNA(IF(M$1&gt;$C1712,"",INDEX('2-1-1 紀錄下次購買項目'!$C:$C,MATCH('2-1-2 data.csv'!$A1712,'2-1-1 紀錄下次購買項目'!$A:$A,0)+'2-1-2 data.csv'!M$1-1)),"")</f>
        <v/>
      </c>
      <c r="N1712" s="6" t="str">
        <f>_xlfn.IFNA(IF(N$1&gt;$C1712,"",INDEX('2-1-1 紀錄下次購買項目'!$C:$C,MATCH('2-1-2 data.csv'!$A1712,'2-1-1 紀錄下次購買項目'!$A:$A,0)+'2-1-2 data.csv'!N$1-1)),"")</f>
        <v/>
      </c>
    </row>
    <row r="1713" spans="1:14">
      <c r="A1713" s="6">
        <v>76326</v>
      </c>
      <c r="B1713" s="6">
        <v>6631</v>
      </c>
      <c r="C1713" s="6">
        <v>4</v>
      </c>
      <c r="D1713" s="6">
        <v>0</v>
      </c>
      <c r="E1713" s="6" t="str">
        <f>_xlfn.IFNA(IF(E$1&gt;$C1713,"",INDEX('2-1-1 紀錄下次購買項目'!$C:$C,MATCH('2-1-2 data.csv'!$A1713,'2-1-1 紀錄下次購買項目'!$A:$A,0)+'2-1-2 data.csv'!E$1-1)),"")</f>
        <v>其他費用</v>
      </c>
      <c r="F1713" s="6" t="str">
        <f>_xlfn.IFNA(IF(F$1&gt;$C1713,"",INDEX('2-1-1 紀錄下次購買項目'!$C:$C,MATCH('2-1-2 data.csv'!$A1713,'2-1-1 紀錄下次購買項目'!$A:$A,0)+'2-1-2 data.csv'!F$1-1)),"")</f>
        <v>會員贈品</v>
      </c>
      <c r="G1713" s="6" t="str">
        <f>_xlfn.IFNA(IF(G$1&gt;$C1713,"",INDEX('2-1-1 紀錄下次購買項目'!$C:$C,MATCH('2-1-2 data.csv'!$A1713,'2-1-1 紀錄下次購買項目'!$A:$A,0)+'2-1-2 data.csv'!G$1-1)),"")</f>
        <v>家電安裝費</v>
      </c>
      <c r="H1713" s="6" t="str">
        <f>_xlfn.IFNA(IF(H$1&gt;$C1713,"",INDEX('2-1-1 紀錄下次購買項目'!$C:$C,MATCH('2-1-2 data.csv'!$A1713,'2-1-1 紀錄下次購買項目'!$A:$A,0)+'2-1-2 data.csv'!H$1-1)),"")</f>
        <v>會員補卡</v>
      </c>
      <c r="I1713" s="6" t="str">
        <f>_xlfn.IFNA(IF(I$1&gt;$C1713,"",INDEX('2-1-1 紀錄下次購買項目'!$C:$C,MATCH('2-1-2 data.csv'!$A1713,'2-1-1 紀錄下次購買項目'!$A:$A,0)+'2-1-2 data.csv'!I$1-1)),"")</f>
        <v/>
      </c>
      <c r="J1713" s="6" t="str">
        <f>_xlfn.IFNA(IF(J$1&gt;$C1713,"",INDEX('2-1-1 紀錄下次購買項目'!$C:$C,MATCH('2-1-2 data.csv'!$A1713,'2-1-1 紀錄下次購買項目'!$A:$A,0)+'2-1-2 data.csv'!J$1-1)),"")</f>
        <v/>
      </c>
      <c r="K1713" s="6" t="str">
        <f>_xlfn.IFNA(IF(K$1&gt;$C1713,"",INDEX('2-1-1 紀錄下次購買項目'!$C:$C,MATCH('2-1-2 data.csv'!$A1713,'2-1-1 紀錄下次購買項目'!$A:$A,0)+'2-1-2 data.csv'!K$1-1)),"")</f>
        <v/>
      </c>
      <c r="L1713" s="6" t="str">
        <f>_xlfn.IFNA(IF(L$1&gt;$C1713,"",INDEX('2-1-1 紀錄下次購買項目'!$C:$C,MATCH('2-1-2 data.csv'!$A1713,'2-1-1 紀錄下次購買項目'!$A:$A,0)+'2-1-2 data.csv'!L$1-1)),"")</f>
        <v/>
      </c>
      <c r="M1713" s="6" t="str">
        <f>_xlfn.IFNA(IF(M$1&gt;$C1713,"",INDEX('2-1-1 紀錄下次購買項目'!$C:$C,MATCH('2-1-2 data.csv'!$A1713,'2-1-1 紀錄下次購買項目'!$A:$A,0)+'2-1-2 data.csv'!M$1-1)),"")</f>
        <v/>
      </c>
      <c r="N1713" s="6" t="str">
        <f>_xlfn.IFNA(IF(N$1&gt;$C1713,"",INDEX('2-1-1 紀錄下次購買項目'!$C:$C,MATCH('2-1-2 data.csv'!$A1713,'2-1-1 紀錄下次購買項目'!$A:$A,0)+'2-1-2 data.csv'!N$1-1)),"")</f>
        <v/>
      </c>
    </row>
    <row r="1714" spans="1:14">
      <c r="A1714" s="6">
        <v>46822</v>
      </c>
      <c r="B1714" s="6">
        <v>6680</v>
      </c>
      <c r="C1714" s="6">
        <v>4</v>
      </c>
      <c r="D1714" s="6">
        <v>1</v>
      </c>
      <c r="E1714" s="6" t="str">
        <f>_xlfn.IFNA(IF(E$1&gt;$C1714,"",INDEX('2-1-1 紀錄下次購買項目'!$C:$C,MATCH('2-1-2 data.csv'!$A1714,'2-1-1 紀錄下次購買項目'!$A:$A,0)+'2-1-2 data.csv'!E$1-1)),"")</f>
        <v>其他費用</v>
      </c>
      <c r="F1714" s="6" t="str">
        <f>_xlfn.IFNA(IF(F$1&gt;$C1714,"",INDEX('2-1-1 紀錄下次購買項目'!$C:$C,MATCH('2-1-2 data.csv'!$A1714,'2-1-1 紀錄下次購買項目'!$A:$A,0)+'2-1-2 data.csv'!F$1-1)),"")</f>
        <v>會員贈品</v>
      </c>
      <c r="G1714" s="6" t="str">
        <f>_xlfn.IFNA(IF(G$1&gt;$C1714,"",INDEX('2-1-1 紀錄下次購買項目'!$C:$C,MATCH('2-1-2 data.csv'!$A1714,'2-1-1 紀錄下次購買項目'!$A:$A,0)+'2-1-2 data.csv'!G$1-1)),"")</f>
        <v>會員補卡</v>
      </c>
      <c r="H1714" s="6" t="str">
        <f>_xlfn.IFNA(IF(H$1&gt;$C1714,"",INDEX('2-1-1 紀錄下次購買項目'!$C:$C,MATCH('2-1-2 data.csv'!$A1714,'2-1-1 紀錄下次購買項目'!$A:$A,0)+'2-1-2 data.csv'!H$1-1)),"")</f>
        <v>30公升以下微電腦微波爐</v>
      </c>
      <c r="I1714" s="6" t="str">
        <f>_xlfn.IFNA(IF(I$1&gt;$C1714,"",INDEX('2-1-1 紀錄下次購買項目'!$C:$C,MATCH('2-1-2 data.csv'!$A1714,'2-1-1 紀錄下次購買項目'!$A:$A,0)+'2-1-2 data.csv'!I$1-1)),"")</f>
        <v/>
      </c>
      <c r="J1714" s="6" t="str">
        <f>_xlfn.IFNA(IF(J$1&gt;$C1714,"",INDEX('2-1-1 紀錄下次購買項目'!$C:$C,MATCH('2-1-2 data.csv'!$A1714,'2-1-1 紀錄下次購買項目'!$A:$A,0)+'2-1-2 data.csv'!J$1-1)),"")</f>
        <v/>
      </c>
      <c r="K1714" s="6" t="str">
        <f>_xlfn.IFNA(IF(K$1&gt;$C1714,"",INDEX('2-1-1 紀錄下次購買項目'!$C:$C,MATCH('2-1-2 data.csv'!$A1714,'2-1-1 紀錄下次購買項目'!$A:$A,0)+'2-1-2 data.csv'!K$1-1)),"")</f>
        <v/>
      </c>
      <c r="L1714" s="6" t="str">
        <f>_xlfn.IFNA(IF(L$1&gt;$C1714,"",INDEX('2-1-1 紀錄下次購買項目'!$C:$C,MATCH('2-1-2 data.csv'!$A1714,'2-1-1 紀錄下次購買項目'!$A:$A,0)+'2-1-2 data.csv'!L$1-1)),"")</f>
        <v/>
      </c>
      <c r="M1714" s="6" t="str">
        <f>_xlfn.IFNA(IF(M$1&gt;$C1714,"",INDEX('2-1-1 紀錄下次購買項目'!$C:$C,MATCH('2-1-2 data.csv'!$A1714,'2-1-1 紀錄下次購買項目'!$A:$A,0)+'2-1-2 data.csv'!M$1-1)),"")</f>
        <v/>
      </c>
      <c r="N1714" s="6" t="str">
        <f>_xlfn.IFNA(IF(N$1&gt;$C1714,"",INDEX('2-1-1 紀錄下次購買項目'!$C:$C,MATCH('2-1-2 data.csv'!$A1714,'2-1-1 紀錄下次購買項目'!$A:$A,0)+'2-1-2 data.csv'!N$1-1)),"")</f>
        <v/>
      </c>
    </row>
    <row r="1715" spans="1:14">
      <c r="A1715" s="6">
        <v>56393</v>
      </c>
      <c r="B1715" s="6">
        <v>6680</v>
      </c>
      <c r="C1715" s="6">
        <v>1</v>
      </c>
      <c r="D1715" s="6">
        <v>0</v>
      </c>
      <c r="E1715" s="6" t="str">
        <f>_xlfn.IFNA(IF(E$1&gt;$C1715,"",INDEX('2-1-1 紀錄下次購買項目'!$C:$C,MATCH('2-1-2 data.csv'!$A1715,'2-1-1 紀錄下次購買項目'!$A:$A,0)+'2-1-2 data.csv'!E$1-1)),"")</f>
        <v>HP墨水</v>
      </c>
      <c r="F1715" s="6" t="str">
        <f>_xlfn.IFNA(IF(F$1&gt;$C1715,"",INDEX('2-1-1 紀錄下次購買項目'!$C:$C,MATCH('2-1-2 data.csv'!$A1715,'2-1-1 紀錄下次購買項目'!$A:$A,0)+'2-1-2 data.csv'!F$1-1)),"")</f>
        <v/>
      </c>
      <c r="G1715" s="6" t="str">
        <f>_xlfn.IFNA(IF(G$1&gt;$C1715,"",INDEX('2-1-1 紀錄下次購買項目'!$C:$C,MATCH('2-1-2 data.csv'!$A1715,'2-1-1 紀錄下次購買項目'!$A:$A,0)+'2-1-2 data.csv'!G$1-1)),"")</f>
        <v/>
      </c>
      <c r="H1715" s="6" t="str">
        <f>_xlfn.IFNA(IF(H$1&gt;$C1715,"",INDEX('2-1-1 紀錄下次購買項目'!$C:$C,MATCH('2-1-2 data.csv'!$A1715,'2-1-1 紀錄下次購買項目'!$A:$A,0)+'2-1-2 data.csv'!H$1-1)),"")</f>
        <v/>
      </c>
      <c r="I1715" s="6" t="str">
        <f>_xlfn.IFNA(IF(I$1&gt;$C1715,"",INDEX('2-1-1 紀錄下次購買項目'!$C:$C,MATCH('2-1-2 data.csv'!$A1715,'2-1-1 紀錄下次購買項目'!$A:$A,0)+'2-1-2 data.csv'!I$1-1)),"")</f>
        <v/>
      </c>
      <c r="J1715" s="6" t="str">
        <f>_xlfn.IFNA(IF(J$1&gt;$C1715,"",INDEX('2-1-1 紀錄下次購買項目'!$C:$C,MATCH('2-1-2 data.csv'!$A1715,'2-1-1 紀錄下次購買項目'!$A:$A,0)+'2-1-2 data.csv'!J$1-1)),"")</f>
        <v/>
      </c>
      <c r="K1715" s="6" t="str">
        <f>_xlfn.IFNA(IF(K$1&gt;$C1715,"",INDEX('2-1-1 紀錄下次購買項目'!$C:$C,MATCH('2-1-2 data.csv'!$A1715,'2-1-1 紀錄下次購買項目'!$A:$A,0)+'2-1-2 data.csv'!K$1-1)),"")</f>
        <v/>
      </c>
      <c r="L1715" s="6" t="str">
        <f>_xlfn.IFNA(IF(L$1&gt;$C1715,"",INDEX('2-1-1 紀錄下次購買項目'!$C:$C,MATCH('2-1-2 data.csv'!$A1715,'2-1-1 紀錄下次購買項目'!$A:$A,0)+'2-1-2 data.csv'!L$1-1)),"")</f>
        <v/>
      </c>
      <c r="M1715" s="6" t="str">
        <f>_xlfn.IFNA(IF(M$1&gt;$C1715,"",INDEX('2-1-1 紀錄下次購買項目'!$C:$C,MATCH('2-1-2 data.csv'!$A1715,'2-1-1 紀錄下次購買項目'!$A:$A,0)+'2-1-2 data.csv'!M$1-1)),"")</f>
        <v/>
      </c>
      <c r="N1715" s="6" t="str">
        <f>_xlfn.IFNA(IF(N$1&gt;$C1715,"",INDEX('2-1-1 紀錄下次購買項目'!$C:$C,MATCH('2-1-2 data.csv'!$A1715,'2-1-1 紀錄下次購買項目'!$A:$A,0)+'2-1-2 data.csv'!N$1-1)),"")</f>
        <v/>
      </c>
    </row>
    <row r="1716" spans="1:14">
      <c r="A1716" s="6">
        <v>47362</v>
      </c>
      <c r="B1716" s="6">
        <v>6716</v>
      </c>
      <c r="C1716" s="6">
        <v>2</v>
      </c>
      <c r="D1716" s="6">
        <v>1</v>
      </c>
      <c r="E1716" s="6" t="str">
        <f>_xlfn.IFNA(IF(E$1&gt;$C1716,"",INDEX('2-1-1 紀錄下次購買項目'!$C:$C,MATCH('2-1-2 data.csv'!$A1716,'2-1-1 紀錄下次購買項目'!$A:$A,0)+'2-1-2 data.csv'!E$1-1)),"")</f>
        <v>會員贈品</v>
      </c>
      <c r="F1716" s="6" t="str">
        <f>_xlfn.IFNA(IF(F$1&gt;$C1716,"",INDEX('2-1-1 紀錄下次購買項目'!$C:$C,MATCH('2-1-2 data.csv'!$A1716,'2-1-1 紀錄下次購買項目'!$A:$A,0)+'2-1-2 data.csv'!F$1-1)),"")</f>
        <v>會員補卡</v>
      </c>
      <c r="G1716" s="6" t="str">
        <f>_xlfn.IFNA(IF(G$1&gt;$C1716,"",INDEX('2-1-1 紀錄下次購買項目'!$C:$C,MATCH('2-1-2 data.csv'!$A1716,'2-1-1 紀錄下次購買項目'!$A:$A,0)+'2-1-2 data.csv'!G$1-1)),"")</f>
        <v/>
      </c>
      <c r="H1716" s="6" t="str">
        <f>_xlfn.IFNA(IF(H$1&gt;$C1716,"",INDEX('2-1-1 紀錄下次購買項目'!$C:$C,MATCH('2-1-2 data.csv'!$A1716,'2-1-1 紀錄下次購買項目'!$A:$A,0)+'2-1-2 data.csv'!H$1-1)),"")</f>
        <v/>
      </c>
      <c r="I1716" s="6" t="str">
        <f>_xlfn.IFNA(IF(I$1&gt;$C1716,"",INDEX('2-1-1 紀錄下次購買項目'!$C:$C,MATCH('2-1-2 data.csv'!$A1716,'2-1-1 紀錄下次購買項目'!$A:$A,0)+'2-1-2 data.csv'!I$1-1)),"")</f>
        <v/>
      </c>
      <c r="J1716" s="6" t="str">
        <f>_xlfn.IFNA(IF(J$1&gt;$C1716,"",INDEX('2-1-1 紀錄下次購買項目'!$C:$C,MATCH('2-1-2 data.csv'!$A1716,'2-1-1 紀錄下次購買項目'!$A:$A,0)+'2-1-2 data.csv'!J$1-1)),"")</f>
        <v/>
      </c>
      <c r="K1716" s="6" t="str">
        <f>_xlfn.IFNA(IF(K$1&gt;$C1716,"",INDEX('2-1-1 紀錄下次購買項目'!$C:$C,MATCH('2-1-2 data.csv'!$A1716,'2-1-1 紀錄下次購買項目'!$A:$A,0)+'2-1-2 data.csv'!K$1-1)),"")</f>
        <v/>
      </c>
      <c r="L1716" s="6" t="str">
        <f>_xlfn.IFNA(IF(L$1&gt;$C1716,"",INDEX('2-1-1 紀錄下次購買項目'!$C:$C,MATCH('2-1-2 data.csv'!$A1716,'2-1-1 紀錄下次購買項目'!$A:$A,0)+'2-1-2 data.csv'!L$1-1)),"")</f>
        <v/>
      </c>
      <c r="M1716" s="6" t="str">
        <f>_xlfn.IFNA(IF(M$1&gt;$C1716,"",INDEX('2-1-1 紀錄下次購買項目'!$C:$C,MATCH('2-1-2 data.csv'!$A1716,'2-1-1 紀錄下次購買項目'!$A:$A,0)+'2-1-2 data.csv'!M$1-1)),"")</f>
        <v/>
      </c>
      <c r="N1716" s="6" t="str">
        <f>_xlfn.IFNA(IF(N$1&gt;$C1716,"",INDEX('2-1-1 紀錄下次購買項目'!$C:$C,MATCH('2-1-2 data.csv'!$A1716,'2-1-1 紀錄下次購買項目'!$A:$A,0)+'2-1-2 data.csv'!N$1-1)),"")</f>
        <v/>
      </c>
    </row>
    <row r="1717" spans="1:14">
      <c r="A1717" s="6">
        <v>48738</v>
      </c>
      <c r="B1717" s="6">
        <v>6716</v>
      </c>
      <c r="C1717" s="6">
        <v>1</v>
      </c>
      <c r="D1717" s="6">
        <v>1</v>
      </c>
      <c r="E1717" s="6" t="str">
        <f>_xlfn.IFNA(IF(E$1&gt;$C1717,"",INDEX('2-1-1 紀錄下次購買項目'!$C:$C,MATCH('2-1-2 data.csv'!$A1717,'2-1-1 紀錄下次購買項目'!$A:$A,0)+'2-1-2 data.csv'!E$1-1)),"")</f>
        <v>鹼性電池</v>
      </c>
      <c r="F1717" s="6" t="str">
        <f>_xlfn.IFNA(IF(F$1&gt;$C1717,"",INDEX('2-1-1 紀錄下次購買項目'!$C:$C,MATCH('2-1-2 data.csv'!$A1717,'2-1-1 紀錄下次購買項目'!$A:$A,0)+'2-1-2 data.csv'!F$1-1)),"")</f>
        <v/>
      </c>
      <c r="G1717" s="6" t="str">
        <f>_xlfn.IFNA(IF(G$1&gt;$C1717,"",INDEX('2-1-1 紀錄下次購買項目'!$C:$C,MATCH('2-1-2 data.csv'!$A1717,'2-1-1 紀錄下次購買項目'!$A:$A,0)+'2-1-2 data.csv'!G$1-1)),"")</f>
        <v/>
      </c>
      <c r="H1717" s="6" t="str">
        <f>_xlfn.IFNA(IF(H$1&gt;$C1717,"",INDEX('2-1-1 紀錄下次購買項目'!$C:$C,MATCH('2-1-2 data.csv'!$A1717,'2-1-1 紀錄下次購買項目'!$A:$A,0)+'2-1-2 data.csv'!H$1-1)),"")</f>
        <v/>
      </c>
      <c r="I1717" s="6" t="str">
        <f>_xlfn.IFNA(IF(I$1&gt;$C1717,"",INDEX('2-1-1 紀錄下次購買項目'!$C:$C,MATCH('2-1-2 data.csv'!$A1717,'2-1-1 紀錄下次購買項目'!$A:$A,0)+'2-1-2 data.csv'!I$1-1)),"")</f>
        <v/>
      </c>
      <c r="J1717" s="6" t="str">
        <f>_xlfn.IFNA(IF(J$1&gt;$C1717,"",INDEX('2-1-1 紀錄下次購買項目'!$C:$C,MATCH('2-1-2 data.csv'!$A1717,'2-1-1 紀錄下次購買項目'!$A:$A,0)+'2-1-2 data.csv'!J$1-1)),"")</f>
        <v/>
      </c>
      <c r="K1717" s="6" t="str">
        <f>_xlfn.IFNA(IF(K$1&gt;$C1717,"",INDEX('2-1-1 紀錄下次購買項目'!$C:$C,MATCH('2-1-2 data.csv'!$A1717,'2-1-1 紀錄下次購買項目'!$A:$A,0)+'2-1-2 data.csv'!K$1-1)),"")</f>
        <v/>
      </c>
      <c r="L1717" s="6" t="str">
        <f>_xlfn.IFNA(IF(L$1&gt;$C1717,"",INDEX('2-1-1 紀錄下次購買項目'!$C:$C,MATCH('2-1-2 data.csv'!$A1717,'2-1-1 紀錄下次購買項目'!$A:$A,0)+'2-1-2 data.csv'!L$1-1)),"")</f>
        <v/>
      </c>
      <c r="M1717" s="6" t="str">
        <f>_xlfn.IFNA(IF(M$1&gt;$C1717,"",INDEX('2-1-1 紀錄下次購買項目'!$C:$C,MATCH('2-1-2 data.csv'!$A1717,'2-1-1 紀錄下次購買項目'!$A:$A,0)+'2-1-2 data.csv'!M$1-1)),"")</f>
        <v/>
      </c>
      <c r="N1717" s="6" t="str">
        <f>_xlfn.IFNA(IF(N$1&gt;$C1717,"",INDEX('2-1-1 紀錄下次購買項目'!$C:$C,MATCH('2-1-2 data.csv'!$A1717,'2-1-1 紀錄下次購買項目'!$A:$A,0)+'2-1-2 data.csv'!N$1-1)),"")</f>
        <v/>
      </c>
    </row>
    <row r="1718" spans="1:14">
      <c r="A1718" s="6">
        <v>51410</v>
      </c>
      <c r="B1718" s="6">
        <v>6716</v>
      </c>
      <c r="C1718" s="6">
        <v>1</v>
      </c>
      <c r="D1718" s="6">
        <v>2</v>
      </c>
      <c r="E1718" s="6" t="str">
        <f>_xlfn.IFNA(IF(E$1&gt;$C1718,"",INDEX('2-1-1 紀錄下次購買項目'!$C:$C,MATCH('2-1-2 data.csv'!$A1718,'2-1-1 紀錄下次購買項目'!$A:$A,0)+'2-1-2 data.csv'!E$1-1)),"")</f>
        <v>HP墨水</v>
      </c>
      <c r="F1718" s="6" t="str">
        <f>_xlfn.IFNA(IF(F$1&gt;$C1718,"",INDEX('2-1-1 紀錄下次購買項目'!$C:$C,MATCH('2-1-2 data.csv'!$A1718,'2-1-1 紀錄下次購買項目'!$A:$A,0)+'2-1-2 data.csv'!F$1-1)),"")</f>
        <v/>
      </c>
      <c r="G1718" s="6" t="str">
        <f>_xlfn.IFNA(IF(G$1&gt;$C1718,"",INDEX('2-1-1 紀錄下次購買項目'!$C:$C,MATCH('2-1-2 data.csv'!$A1718,'2-1-1 紀錄下次購買項目'!$A:$A,0)+'2-1-2 data.csv'!G$1-1)),"")</f>
        <v/>
      </c>
      <c r="H1718" s="6" t="str">
        <f>_xlfn.IFNA(IF(H$1&gt;$C1718,"",INDEX('2-1-1 紀錄下次購買項目'!$C:$C,MATCH('2-1-2 data.csv'!$A1718,'2-1-1 紀錄下次購買項目'!$A:$A,0)+'2-1-2 data.csv'!H$1-1)),"")</f>
        <v/>
      </c>
      <c r="I1718" s="6" t="str">
        <f>_xlfn.IFNA(IF(I$1&gt;$C1718,"",INDEX('2-1-1 紀錄下次購買項目'!$C:$C,MATCH('2-1-2 data.csv'!$A1718,'2-1-1 紀錄下次購買項目'!$A:$A,0)+'2-1-2 data.csv'!I$1-1)),"")</f>
        <v/>
      </c>
      <c r="J1718" s="6" t="str">
        <f>_xlfn.IFNA(IF(J$1&gt;$C1718,"",INDEX('2-1-1 紀錄下次購買項目'!$C:$C,MATCH('2-1-2 data.csv'!$A1718,'2-1-1 紀錄下次購買項目'!$A:$A,0)+'2-1-2 data.csv'!J$1-1)),"")</f>
        <v/>
      </c>
      <c r="K1718" s="6" t="str">
        <f>_xlfn.IFNA(IF(K$1&gt;$C1718,"",INDEX('2-1-1 紀錄下次購買項目'!$C:$C,MATCH('2-1-2 data.csv'!$A1718,'2-1-1 紀錄下次購買項目'!$A:$A,0)+'2-1-2 data.csv'!K$1-1)),"")</f>
        <v/>
      </c>
      <c r="L1718" s="6" t="str">
        <f>_xlfn.IFNA(IF(L$1&gt;$C1718,"",INDEX('2-1-1 紀錄下次購買項目'!$C:$C,MATCH('2-1-2 data.csv'!$A1718,'2-1-1 紀錄下次購買項目'!$A:$A,0)+'2-1-2 data.csv'!L$1-1)),"")</f>
        <v/>
      </c>
      <c r="M1718" s="6" t="str">
        <f>_xlfn.IFNA(IF(M$1&gt;$C1718,"",INDEX('2-1-1 紀錄下次購買項目'!$C:$C,MATCH('2-1-2 data.csv'!$A1718,'2-1-1 紀錄下次購買項目'!$A:$A,0)+'2-1-2 data.csv'!M$1-1)),"")</f>
        <v/>
      </c>
      <c r="N1718" s="6" t="str">
        <f>_xlfn.IFNA(IF(N$1&gt;$C1718,"",INDEX('2-1-1 紀錄下次購買項目'!$C:$C,MATCH('2-1-2 data.csv'!$A1718,'2-1-1 紀錄下次購買項目'!$A:$A,0)+'2-1-2 data.csv'!N$1-1)),"")</f>
        <v/>
      </c>
    </row>
    <row r="1719" spans="1:14">
      <c r="A1719" s="6">
        <v>62909</v>
      </c>
      <c r="B1719" s="6">
        <v>6716</v>
      </c>
      <c r="C1719" s="6">
        <v>2</v>
      </c>
      <c r="D1719" s="6">
        <v>3</v>
      </c>
      <c r="E1719" s="6" t="str">
        <f>_xlfn.IFNA(IF(E$1&gt;$C1719,"",INDEX('2-1-1 紀錄下次購買項目'!$C:$C,MATCH('2-1-2 data.csv'!$A1719,'2-1-1 紀錄下次購買項目'!$A:$A,0)+'2-1-2 data.csv'!E$1-1)),"")</f>
        <v>耳機麥克風</v>
      </c>
      <c r="F1719" s="6" t="str">
        <f>_xlfn.IFNA(IF(F$1&gt;$C1719,"",INDEX('2-1-1 紀錄下次購買項目'!$C:$C,MATCH('2-1-2 data.csv'!$A1719,'2-1-1 紀錄下次購買項目'!$A:$A,0)+'2-1-2 data.csv'!F$1-1)),"")</f>
        <v>HP墨水</v>
      </c>
      <c r="G1719" s="6" t="str">
        <f>_xlfn.IFNA(IF(G$1&gt;$C1719,"",INDEX('2-1-1 紀錄下次購買項目'!$C:$C,MATCH('2-1-2 data.csv'!$A1719,'2-1-1 紀錄下次購買項目'!$A:$A,0)+'2-1-2 data.csv'!G$1-1)),"")</f>
        <v/>
      </c>
      <c r="H1719" s="6" t="str">
        <f>_xlfn.IFNA(IF(H$1&gt;$C1719,"",INDEX('2-1-1 紀錄下次購買項目'!$C:$C,MATCH('2-1-2 data.csv'!$A1719,'2-1-1 紀錄下次購買項目'!$A:$A,0)+'2-1-2 data.csv'!H$1-1)),"")</f>
        <v/>
      </c>
      <c r="I1719" s="6" t="str">
        <f>_xlfn.IFNA(IF(I$1&gt;$C1719,"",INDEX('2-1-1 紀錄下次購買項目'!$C:$C,MATCH('2-1-2 data.csv'!$A1719,'2-1-1 紀錄下次購買項目'!$A:$A,0)+'2-1-2 data.csv'!I$1-1)),"")</f>
        <v/>
      </c>
      <c r="J1719" s="6" t="str">
        <f>_xlfn.IFNA(IF(J$1&gt;$C1719,"",INDEX('2-1-1 紀錄下次購買項目'!$C:$C,MATCH('2-1-2 data.csv'!$A1719,'2-1-1 紀錄下次購買項目'!$A:$A,0)+'2-1-2 data.csv'!J$1-1)),"")</f>
        <v/>
      </c>
      <c r="K1719" s="6" t="str">
        <f>_xlfn.IFNA(IF(K$1&gt;$C1719,"",INDEX('2-1-1 紀錄下次購買項目'!$C:$C,MATCH('2-1-2 data.csv'!$A1719,'2-1-1 紀錄下次購買項目'!$A:$A,0)+'2-1-2 data.csv'!K$1-1)),"")</f>
        <v/>
      </c>
      <c r="L1719" s="6" t="str">
        <f>_xlfn.IFNA(IF(L$1&gt;$C1719,"",INDEX('2-1-1 紀錄下次購買項目'!$C:$C,MATCH('2-1-2 data.csv'!$A1719,'2-1-1 紀錄下次購買項目'!$A:$A,0)+'2-1-2 data.csv'!L$1-1)),"")</f>
        <v/>
      </c>
      <c r="M1719" s="6" t="str">
        <f>_xlfn.IFNA(IF(M$1&gt;$C1719,"",INDEX('2-1-1 紀錄下次購買項目'!$C:$C,MATCH('2-1-2 data.csv'!$A1719,'2-1-1 紀錄下次購買項目'!$A:$A,0)+'2-1-2 data.csv'!M$1-1)),"")</f>
        <v/>
      </c>
      <c r="N1719" s="6" t="str">
        <f>_xlfn.IFNA(IF(N$1&gt;$C1719,"",INDEX('2-1-1 紀錄下次購買項目'!$C:$C,MATCH('2-1-2 data.csv'!$A1719,'2-1-1 紀錄下次購買項目'!$A:$A,0)+'2-1-2 data.csv'!N$1-1)),"")</f>
        <v/>
      </c>
    </row>
    <row r="1720" spans="1:14">
      <c r="A1720" s="6">
        <v>66173</v>
      </c>
      <c r="B1720" s="6">
        <v>6716</v>
      </c>
      <c r="C1720" s="6">
        <v>3</v>
      </c>
      <c r="D1720" s="6">
        <v>0</v>
      </c>
      <c r="E1720" s="6" t="str">
        <f>_xlfn.IFNA(IF(E$1&gt;$C1720,"",INDEX('2-1-1 紀錄下次購買項目'!$C:$C,MATCH('2-1-2 data.csv'!$A1720,'2-1-1 紀錄下次購買項目'!$A:$A,0)+'2-1-2 data.csv'!E$1-1)),"")</f>
        <v>30公升以下微電腦微波爐</v>
      </c>
      <c r="F1720" s="6" t="str">
        <f>_xlfn.IFNA(IF(F$1&gt;$C1720,"",INDEX('2-1-1 紀錄下次購買項目'!$C:$C,MATCH('2-1-2 data.csv'!$A1720,'2-1-1 紀錄下次購買項目'!$A:$A,0)+'2-1-2 data.csv'!F$1-1)),"")</f>
        <v>DVD光碟機</v>
      </c>
      <c r="G1720" s="6" t="str">
        <f>_xlfn.IFNA(IF(G$1&gt;$C1720,"",INDEX('2-1-1 紀錄下次購買項目'!$C:$C,MATCH('2-1-2 data.csv'!$A1720,'2-1-1 紀錄下次購買項目'!$A:$A,0)+'2-1-2 data.csv'!G$1-1)),"")</f>
        <v>耳機麥克風</v>
      </c>
      <c r="H1720" s="6" t="str">
        <f>_xlfn.IFNA(IF(H$1&gt;$C1720,"",INDEX('2-1-1 紀錄下次購買項目'!$C:$C,MATCH('2-1-2 data.csv'!$A1720,'2-1-1 紀錄下次購買項目'!$A:$A,0)+'2-1-2 data.csv'!H$1-1)),"")</f>
        <v/>
      </c>
      <c r="I1720" s="6" t="str">
        <f>_xlfn.IFNA(IF(I$1&gt;$C1720,"",INDEX('2-1-1 紀錄下次購買項目'!$C:$C,MATCH('2-1-2 data.csv'!$A1720,'2-1-1 紀錄下次購買項目'!$A:$A,0)+'2-1-2 data.csv'!I$1-1)),"")</f>
        <v/>
      </c>
      <c r="J1720" s="6" t="str">
        <f>_xlfn.IFNA(IF(J$1&gt;$C1720,"",INDEX('2-1-1 紀錄下次購買項目'!$C:$C,MATCH('2-1-2 data.csv'!$A1720,'2-1-1 紀錄下次購買項目'!$A:$A,0)+'2-1-2 data.csv'!J$1-1)),"")</f>
        <v/>
      </c>
      <c r="K1720" s="6" t="str">
        <f>_xlfn.IFNA(IF(K$1&gt;$C1720,"",INDEX('2-1-1 紀錄下次購買項目'!$C:$C,MATCH('2-1-2 data.csv'!$A1720,'2-1-1 紀錄下次購買項目'!$A:$A,0)+'2-1-2 data.csv'!K$1-1)),"")</f>
        <v/>
      </c>
      <c r="L1720" s="6" t="str">
        <f>_xlfn.IFNA(IF(L$1&gt;$C1720,"",INDEX('2-1-1 紀錄下次購買項目'!$C:$C,MATCH('2-1-2 data.csv'!$A1720,'2-1-1 紀錄下次購買項目'!$A:$A,0)+'2-1-2 data.csv'!L$1-1)),"")</f>
        <v/>
      </c>
      <c r="M1720" s="6" t="str">
        <f>_xlfn.IFNA(IF(M$1&gt;$C1720,"",INDEX('2-1-1 紀錄下次購買項目'!$C:$C,MATCH('2-1-2 data.csv'!$A1720,'2-1-1 紀錄下次購買項目'!$A:$A,0)+'2-1-2 data.csv'!M$1-1)),"")</f>
        <v/>
      </c>
      <c r="N1720" s="6" t="str">
        <f>_xlfn.IFNA(IF(N$1&gt;$C1720,"",INDEX('2-1-1 紀錄下次購買項目'!$C:$C,MATCH('2-1-2 data.csv'!$A1720,'2-1-1 紀錄下次購買項目'!$A:$A,0)+'2-1-2 data.csv'!N$1-1)),"")</f>
        <v/>
      </c>
    </row>
    <row r="1721" spans="1:14">
      <c r="A1721" s="6">
        <v>47780</v>
      </c>
      <c r="B1721" s="6">
        <v>6736</v>
      </c>
      <c r="C1721" s="6">
        <v>4</v>
      </c>
      <c r="D1721" s="6">
        <v>1</v>
      </c>
      <c r="E1721" s="6" t="str">
        <f>_xlfn.IFNA(IF(E$1&gt;$C1721,"",INDEX('2-1-1 紀錄下次購買項目'!$C:$C,MATCH('2-1-2 data.csv'!$A1721,'2-1-1 紀錄下次購買項目'!$A:$A,0)+'2-1-2 data.csv'!E$1-1)),"")</f>
        <v>其他費用</v>
      </c>
      <c r="F1721" s="6" t="str">
        <f>_xlfn.IFNA(IF(F$1&gt;$C1721,"",INDEX('2-1-1 紀錄下次購買項目'!$C:$C,MATCH('2-1-2 data.csv'!$A1721,'2-1-1 紀錄下次購買項目'!$A:$A,0)+'2-1-2 data.csv'!F$1-1)),"")</f>
        <v>會員贈品</v>
      </c>
      <c r="G1721" s="6" t="str">
        <f>_xlfn.IFNA(IF(G$1&gt;$C1721,"",INDEX('2-1-1 紀錄下次購買項目'!$C:$C,MATCH('2-1-2 data.csv'!$A1721,'2-1-1 紀錄下次購買項目'!$A:$A,0)+'2-1-2 data.csv'!G$1-1)),"")</f>
        <v>家電安裝費</v>
      </c>
      <c r="H1721" s="6" t="str">
        <f>_xlfn.IFNA(IF(H$1&gt;$C1721,"",INDEX('2-1-1 紀錄下次購買項目'!$C:$C,MATCH('2-1-2 data.csv'!$A1721,'2-1-1 紀錄下次購買項目'!$A:$A,0)+'2-1-2 data.csv'!H$1-1)),"")</f>
        <v>會員補卡</v>
      </c>
      <c r="I1721" s="6" t="str">
        <f>_xlfn.IFNA(IF(I$1&gt;$C1721,"",INDEX('2-1-1 紀錄下次購買項目'!$C:$C,MATCH('2-1-2 data.csv'!$A1721,'2-1-1 紀錄下次購買項目'!$A:$A,0)+'2-1-2 data.csv'!I$1-1)),"")</f>
        <v/>
      </c>
      <c r="J1721" s="6" t="str">
        <f>_xlfn.IFNA(IF(J$1&gt;$C1721,"",INDEX('2-1-1 紀錄下次購買項目'!$C:$C,MATCH('2-1-2 data.csv'!$A1721,'2-1-1 紀錄下次購買項目'!$A:$A,0)+'2-1-2 data.csv'!J$1-1)),"")</f>
        <v/>
      </c>
      <c r="K1721" s="6" t="str">
        <f>_xlfn.IFNA(IF(K$1&gt;$C1721,"",INDEX('2-1-1 紀錄下次購買項目'!$C:$C,MATCH('2-1-2 data.csv'!$A1721,'2-1-1 紀錄下次購買項目'!$A:$A,0)+'2-1-2 data.csv'!K$1-1)),"")</f>
        <v/>
      </c>
      <c r="L1721" s="6" t="str">
        <f>_xlfn.IFNA(IF(L$1&gt;$C1721,"",INDEX('2-1-1 紀錄下次購買項目'!$C:$C,MATCH('2-1-2 data.csv'!$A1721,'2-1-1 紀錄下次購買項目'!$A:$A,0)+'2-1-2 data.csv'!L$1-1)),"")</f>
        <v/>
      </c>
      <c r="M1721" s="6" t="str">
        <f>_xlfn.IFNA(IF(M$1&gt;$C1721,"",INDEX('2-1-1 紀錄下次購買項目'!$C:$C,MATCH('2-1-2 data.csv'!$A1721,'2-1-1 紀錄下次購買項目'!$A:$A,0)+'2-1-2 data.csv'!M$1-1)),"")</f>
        <v/>
      </c>
      <c r="N1721" s="6" t="str">
        <f>_xlfn.IFNA(IF(N$1&gt;$C1721,"",INDEX('2-1-1 紀錄下次購買項目'!$C:$C,MATCH('2-1-2 data.csv'!$A1721,'2-1-1 紀錄下次購買項目'!$A:$A,0)+'2-1-2 data.csv'!N$1-1)),"")</f>
        <v/>
      </c>
    </row>
    <row r="1722" spans="1:14">
      <c r="A1722" s="6">
        <v>47925</v>
      </c>
      <c r="B1722" s="6">
        <v>6736</v>
      </c>
      <c r="C1722" s="6">
        <v>1</v>
      </c>
      <c r="D1722" s="6">
        <v>1</v>
      </c>
      <c r="E1722" s="6" t="str">
        <f>_xlfn.IFNA(IF(E$1&gt;$C1722,"",INDEX('2-1-1 紀錄下次購買項目'!$C:$C,MATCH('2-1-2 data.csv'!$A1722,'2-1-1 紀錄下次購買項目'!$A:$A,0)+'2-1-2 data.csv'!E$1-1)),"")</f>
        <v>家電安裝費</v>
      </c>
      <c r="F1722" s="6" t="str">
        <f>_xlfn.IFNA(IF(F$1&gt;$C1722,"",INDEX('2-1-1 紀錄下次購買項目'!$C:$C,MATCH('2-1-2 data.csv'!$A1722,'2-1-1 紀錄下次購買項目'!$A:$A,0)+'2-1-2 data.csv'!F$1-1)),"")</f>
        <v/>
      </c>
      <c r="G1722" s="6" t="str">
        <f>_xlfn.IFNA(IF(G$1&gt;$C1722,"",INDEX('2-1-1 紀錄下次購買項目'!$C:$C,MATCH('2-1-2 data.csv'!$A1722,'2-1-1 紀錄下次購買項目'!$A:$A,0)+'2-1-2 data.csv'!G$1-1)),"")</f>
        <v/>
      </c>
      <c r="H1722" s="6" t="str">
        <f>_xlfn.IFNA(IF(H$1&gt;$C1722,"",INDEX('2-1-1 紀錄下次購買項目'!$C:$C,MATCH('2-1-2 data.csv'!$A1722,'2-1-1 紀錄下次購買項目'!$A:$A,0)+'2-1-2 data.csv'!H$1-1)),"")</f>
        <v/>
      </c>
      <c r="I1722" s="6" t="str">
        <f>_xlfn.IFNA(IF(I$1&gt;$C1722,"",INDEX('2-1-1 紀錄下次購買項目'!$C:$C,MATCH('2-1-2 data.csv'!$A1722,'2-1-1 紀錄下次購買項目'!$A:$A,0)+'2-1-2 data.csv'!I$1-1)),"")</f>
        <v/>
      </c>
      <c r="J1722" s="6" t="str">
        <f>_xlfn.IFNA(IF(J$1&gt;$C1722,"",INDEX('2-1-1 紀錄下次購買項目'!$C:$C,MATCH('2-1-2 data.csv'!$A1722,'2-1-1 紀錄下次購買項目'!$A:$A,0)+'2-1-2 data.csv'!J$1-1)),"")</f>
        <v/>
      </c>
      <c r="K1722" s="6" t="str">
        <f>_xlfn.IFNA(IF(K$1&gt;$C1722,"",INDEX('2-1-1 紀錄下次購買項目'!$C:$C,MATCH('2-1-2 data.csv'!$A1722,'2-1-1 紀錄下次購買項目'!$A:$A,0)+'2-1-2 data.csv'!K$1-1)),"")</f>
        <v/>
      </c>
      <c r="L1722" s="6" t="str">
        <f>_xlfn.IFNA(IF(L$1&gt;$C1722,"",INDEX('2-1-1 紀錄下次購買項目'!$C:$C,MATCH('2-1-2 data.csv'!$A1722,'2-1-1 紀錄下次購買項目'!$A:$A,0)+'2-1-2 data.csv'!L$1-1)),"")</f>
        <v/>
      </c>
      <c r="M1722" s="6" t="str">
        <f>_xlfn.IFNA(IF(M$1&gt;$C1722,"",INDEX('2-1-1 紀錄下次購買項目'!$C:$C,MATCH('2-1-2 data.csv'!$A1722,'2-1-1 紀錄下次購買項目'!$A:$A,0)+'2-1-2 data.csv'!M$1-1)),"")</f>
        <v/>
      </c>
      <c r="N1722" s="6" t="str">
        <f>_xlfn.IFNA(IF(N$1&gt;$C1722,"",INDEX('2-1-1 紀錄下次購買項目'!$C:$C,MATCH('2-1-2 data.csv'!$A1722,'2-1-1 紀錄下次購買項目'!$A:$A,0)+'2-1-2 data.csv'!N$1-1)),"")</f>
        <v/>
      </c>
    </row>
    <row r="1723" spans="1:14">
      <c r="A1723" s="6">
        <v>53142</v>
      </c>
      <c r="B1723" s="6">
        <v>6736</v>
      </c>
      <c r="C1723" s="6">
        <v>1</v>
      </c>
      <c r="D1723" s="6">
        <v>1</v>
      </c>
      <c r="E1723" s="6" t="str">
        <f>_xlfn.IFNA(IF(E$1&gt;$C1723,"",INDEX('2-1-1 紀錄下次購買項目'!$C:$C,MATCH('2-1-2 data.csv'!$A1723,'2-1-1 紀錄下次購買項目'!$A:$A,0)+'2-1-2 data.csv'!E$1-1)),"")</f>
        <v>線材</v>
      </c>
      <c r="F1723" s="6" t="str">
        <f>_xlfn.IFNA(IF(F$1&gt;$C1723,"",INDEX('2-1-1 紀錄下次購買項目'!$C:$C,MATCH('2-1-2 data.csv'!$A1723,'2-1-1 紀錄下次購買項目'!$A:$A,0)+'2-1-2 data.csv'!F$1-1)),"")</f>
        <v/>
      </c>
      <c r="G1723" s="6" t="str">
        <f>_xlfn.IFNA(IF(G$1&gt;$C1723,"",INDEX('2-1-1 紀錄下次購買項目'!$C:$C,MATCH('2-1-2 data.csv'!$A1723,'2-1-1 紀錄下次購買項目'!$A:$A,0)+'2-1-2 data.csv'!G$1-1)),"")</f>
        <v/>
      </c>
      <c r="H1723" s="6" t="str">
        <f>_xlfn.IFNA(IF(H$1&gt;$C1723,"",INDEX('2-1-1 紀錄下次購買項目'!$C:$C,MATCH('2-1-2 data.csv'!$A1723,'2-1-1 紀錄下次購買項目'!$A:$A,0)+'2-1-2 data.csv'!H$1-1)),"")</f>
        <v/>
      </c>
      <c r="I1723" s="6" t="str">
        <f>_xlfn.IFNA(IF(I$1&gt;$C1723,"",INDEX('2-1-1 紀錄下次購買項目'!$C:$C,MATCH('2-1-2 data.csv'!$A1723,'2-1-1 紀錄下次購買項目'!$A:$A,0)+'2-1-2 data.csv'!I$1-1)),"")</f>
        <v/>
      </c>
      <c r="J1723" s="6" t="str">
        <f>_xlfn.IFNA(IF(J$1&gt;$C1723,"",INDEX('2-1-1 紀錄下次購買項目'!$C:$C,MATCH('2-1-2 data.csv'!$A1723,'2-1-1 紀錄下次購買項目'!$A:$A,0)+'2-1-2 data.csv'!J$1-1)),"")</f>
        <v/>
      </c>
      <c r="K1723" s="6" t="str">
        <f>_xlfn.IFNA(IF(K$1&gt;$C1723,"",INDEX('2-1-1 紀錄下次購買項目'!$C:$C,MATCH('2-1-2 data.csv'!$A1723,'2-1-1 紀錄下次購買項目'!$A:$A,0)+'2-1-2 data.csv'!K$1-1)),"")</f>
        <v/>
      </c>
      <c r="L1723" s="6" t="str">
        <f>_xlfn.IFNA(IF(L$1&gt;$C1723,"",INDEX('2-1-1 紀錄下次購買項目'!$C:$C,MATCH('2-1-2 data.csv'!$A1723,'2-1-1 紀錄下次購買項目'!$A:$A,0)+'2-1-2 data.csv'!L$1-1)),"")</f>
        <v/>
      </c>
      <c r="M1723" s="6" t="str">
        <f>_xlfn.IFNA(IF(M$1&gt;$C1723,"",INDEX('2-1-1 紀錄下次購買項目'!$C:$C,MATCH('2-1-2 data.csv'!$A1723,'2-1-1 紀錄下次購買項目'!$A:$A,0)+'2-1-2 data.csv'!M$1-1)),"")</f>
        <v/>
      </c>
      <c r="N1723" s="6" t="str">
        <f>_xlfn.IFNA(IF(N$1&gt;$C1723,"",INDEX('2-1-1 紀錄下次購買項目'!$C:$C,MATCH('2-1-2 data.csv'!$A1723,'2-1-1 紀錄下次購買項目'!$A:$A,0)+'2-1-2 data.csv'!N$1-1)),"")</f>
        <v/>
      </c>
    </row>
    <row r="1724" spans="1:14">
      <c r="A1724" s="6">
        <v>59195</v>
      </c>
      <c r="B1724" s="6">
        <v>6736</v>
      </c>
      <c r="C1724" s="6">
        <v>1</v>
      </c>
      <c r="D1724" s="6">
        <v>0</v>
      </c>
      <c r="E1724" s="6" t="str">
        <f>_xlfn.IFNA(IF(E$1&gt;$C1724,"",INDEX('2-1-1 紀錄下次購買項目'!$C:$C,MATCH('2-1-2 data.csv'!$A1724,'2-1-1 紀錄下次購買項目'!$A:$A,0)+'2-1-2 data.csv'!E$1-1)),"")</f>
        <v>30公升以下微電腦微波爐</v>
      </c>
      <c r="F1724" s="6" t="str">
        <f>_xlfn.IFNA(IF(F$1&gt;$C1724,"",INDEX('2-1-1 紀錄下次購買項目'!$C:$C,MATCH('2-1-2 data.csv'!$A1724,'2-1-1 紀錄下次購買項目'!$A:$A,0)+'2-1-2 data.csv'!F$1-1)),"")</f>
        <v/>
      </c>
      <c r="G1724" s="6" t="str">
        <f>_xlfn.IFNA(IF(G$1&gt;$C1724,"",INDEX('2-1-1 紀錄下次購買項目'!$C:$C,MATCH('2-1-2 data.csv'!$A1724,'2-1-1 紀錄下次購買項目'!$A:$A,0)+'2-1-2 data.csv'!G$1-1)),"")</f>
        <v/>
      </c>
      <c r="H1724" s="6" t="str">
        <f>_xlfn.IFNA(IF(H$1&gt;$C1724,"",INDEX('2-1-1 紀錄下次購買項目'!$C:$C,MATCH('2-1-2 data.csv'!$A1724,'2-1-1 紀錄下次購買項目'!$A:$A,0)+'2-1-2 data.csv'!H$1-1)),"")</f>
        <v/>
      </c>
      <c r="I1724" s="6" t="str">
        <f>_xlfn.IFNA(IF(I$1&gt;$C1724,"",INDEX('2-1-1 紀錄下次購買項目'!$C:$C,MATCH('2-1-2 data.csv'!$A1724,'2-1-1 紀錄下次購買項目'!$A:$A,0)+'2-1-2 data.csv'!I$1-1)),"")</f>
        <v/>
      </c>
      <c r="J1724" s="6" t="str">
        <f>_xlfn.IFNA(IF(J$1&gt;$C1724,"",INDEX('2-1-1 紀錄下次購買項目'!$C:$C,MATCH('2-1-2 data.csv'!$A1724,'2-1-1 紀錄下次購買項目'!$A:$A,0)+'2-1-2 data.csv'!J$1-1)),"")</f>
        <v/>
      </c>
      <c r="K1724" s="6" t="str">
        <f>_xlfn.IFNA(IF(K$1&gt;$C1724,"",INDEX('2-1-1 紀錄下次購買項目'!$C:$C,MATCH('2-1-2 data.csv'!$A1724,'2-1-1 紀錄下次購買項目'!$A:$A,0)+'2-1-2 data.csv'!K$1-1)),"")</f>
        <v/>
      </c>
      <c r="L1724" s="6" t="str">
        <f>_xlfn.IFNA(IF(L$1&gt;$C1724,"",INDEX('2-1-1 紀錄下次購買項目'!$C:$C,MATCH('2-1-2 data.csv'!$A1724,'2-1-1 紀錄下次購買項目'!$A:$A,0)+'2-1-2 data.csv'!L$1-1)),"")</f>
        <v/>
      </c>
      <c r="M1724" s="6" t="str">
        <f>_xlfn.IFNA(IF(M$1&gt;$C1724,"",INDEX('2-1-1 紀錄下次購買項目'!$C:$C,MATCH('2-1-2 data.csv'!$A1724,'2-1-1 紀錄下次購買項目'!$A:$A,0)+'2-1-2 data.csv'!M$1-1)),"")</f>
        <v/>
      </c>
      <c r="N1724" s="6" t="str">
        <f>_xlfn.IFNA(IF(N$1&gt;$C1724,"",INDEX('2-1-1 紀錄下次購買項目'!$C:$C,MATCH('2-1-2 data.csv'!$A1724,'2-1-1 紀錄下次購買項目'!$A:$A,0)+'2-1-2 data.csv'!N$1-1)),"")</f>
        <v/>
      </c>
    </row>
    <row r="1725" spans="1:14">
      <c r="A1725" s="6">
        <v>49887</v>
      </c>
      <c r="B1725" s="6">
        <v>6813</v>
      </c>
      <c r="C1725" s="6">
        <v>2</v>
      </c>
      <c r="D1725" s="6">
        <v>1</v>
      </c>
      <c r="E1725" s="6" t="str">
        <f>_xlfn.IFNA(IF(E$1&gt;$C1725,"",INDEX('2-1-1 紀錄下次購買項目'!$C:$C,MATCH('2-1-2 data.csv'!$A1725,'2-1-1 紀錄下次購買項目'!$A:$A,0)+'2-1-2 data.csv'!E$1-1)),"")</f>
        <v>會員贈品</v>
      </c>
      <c r="F1725" s="6" t="str">
        <f>_xlfn.IFNA(IF(F$1&gt;$C1725,"",INDEX('2-1-1 紀錄下次購買項目'!$C:$C,MATCH('2-1-2 data.csv'!$A1725,'2-1-1 紀錄下次購買項目'!$A:$A,0)+'2-1-2 data.csv'!F$1-1)),"")</f>
        <v>會員補卡</v>
      </c>
      <c r="G1725" s="6" t="str">
        <f>_xlfn.IFNA(IF(G$1&gt;$C1725,"",INDEX('2-1-1 紀錄下次購買項目'!$C:$C,MATCH('2-1-2 data.csv'!$A1725,'2-1-1 紀錄下次購買項目'!$A:$A,0)+'2-1-2 data.csv'!G$1-1)),"")</f>
        <v/>
      </c>
      <c r="H1725" s="6" t="str">
        <f>_xlfn.IFNA(IF(H$1&gt;$C1725,"",INDEX('2-1-1 紀錄下次購買項目'!$C:$C,MATCH('2-1-2 data.csv'!$A1725,'2-1-1 紀錄下次購買項目'!$A:$A,0)+'2-1-2 data.csv'!H$1-1)),"")</f>
        <v/>
      </c>
      <c r="I1725" s="6" t="str">
        <f>_xlfn.IFNA(IF(I$1&gt;$C1725,"",INDEX('2-1-1 紀錄下次購買項目'!$C:$C,MATCH('2-1-2 data.csv'!$A1725,'2-1-1 紀錄下次購買項目'!$A:$A,0)+'2-1-2 data.csv'!I$1-1)),"")</f>
        <v/>
      </c>
      <c r="J1725" s="6" t="str">
        <f>_xlfn.IFNA(IF(J$1&gt;$C1725,"",INDEX('2-1-1 紀錄下次購買項目'!$C:$C,MATCH('2-1-2 data.csv'!$A1725,'2-1-1 紀錄下次購買項目'!$A:$A,0)+'2-1-2 data.csv'!J$1-1)),"")</f>
        <v/>
      </c>
      <c r="K1725" s="6" t="str">
        <f>_xlfn.IFNA(IF(K$1&gt;$C1725,"",INDEX('2-1-1 紀錄下次購買項目'!$C:$C,MATCH('2-1-2 data.csv'!$A1725,'2-1-1 紀錄下次購買項目'!$A:$A,0)+'2-1-2 data.csv'!K$1-1)),"")</f>
        <v/>
      </c>
      <c r="L1725" s="6" t="str">
        <f>_xlfn.IFNA(IF(L$1&gt;$C1725,"",INDEX('2-1-1 紀錄下次購買項目'!$C:$C,MATCH('2-1-2 data.csv'!$A1725,'2-1-1 紀錄下次購買項目'!$A:$A,0)+'2-1-2 data.csv'!L$1-1)),"")</f>
        <v/>
      </c>
      <c r="M1725" s="6" t="str">
        <f>_xlfn.IFNA(IF(M$1&gt;$C1725,"",INDEX('2-1-1 紀錄下次購買項目'!$C:$C,MATCH('2-1-2 data.csv'!$A1725,'2-1-1 紀錄下次購買項目'!$A:$A,0)+'2-1-2 data.csv'!M$1-1)),"")</f>
        <v/>
      </c>
      <c r="N1725" s="6" t="str">
        <f>_xlfn.IFNA(IF(N$1&gt;$C1725,"",INDEX('2-1-1 紀錄下次購買項目'!$C:$C,MATCH('2-1-2 data.csv'!$A1725,'2-1-1 紀錄下次購買項目'!$A:$A,0)+'2-1-2 data.csv'!N$1-1)),"")</f>
        <v/>
      </c>
    </row>
    <row r="1726" spans="1:14">
      <c r="A1726" s="6">
        <v>55213</v>
      </c>
      <c r="B1726" s="6">
        <v>6813</v>
      </c>
      <c r="C1726" s="6">
        <v>1</v>
      </c>
      <c r="D1726" s="6">
        <v>0</v>
      </c>
      <c r="E1726" s="6" t="str">
        <f>_xlfn.IFNA(IF(E$1&gt;$C1726,"",INDEX('2-1-1 紀錄下次購買項目'!$C:$C,MATCH('2-1-2 data.csv'!$A1726,'2-1-1 紀錄下次購買項目'!$A:$A,0)+'2-1-2 data.csv'!E$1-1)),"")</f>
        <v>30公升以下微電腦微波爐</v>
      </c>
      <c r="F1726" s="6" t="str">
        <f>_xlfn.IFNA(IF(F$1&gt;$C1726,"",INDEX('2-1-1 紀錄下次購買項目'!$C:$C,MATCH('2-1-2 data.csv'!$A1726,'2-1-1 紀錄下次購買項目'!$A:$A,0)+'2-1-2 data.csv'!F$1-1)),"")</f>
        <v/>
      </c>
      <c r="G1726" s="6" t="str">
        <f>_xlfn.IFNA(IF(G$1&gt;$C1726,"",INDEX('2-1-1 紀錄下次購買項目'!$C:$C,MATCH('2-1-2 data.csv'!$A1726,'2-1-1 紀錄下次購買項目'!$A:$A,0)+'2-1-2 data.csv'!G$1-1)),"")</f>
        <v/>
      </c>
      <c r="H1726" s="6" t="str">
        <f>_xlfn.IFNA(IF(H$1&gt;$C1726,"",INDEX('2-1-1 紀錄下次購買項目'!$C:$C,MATCH('2-1-2 data.csv'!$A1726,'2-1-1 紀錄下次購買項目'!$A:$A,0)+'2-1-2 data.csv'!H$1-1)),"")</f>
        <v/>
      </c>
      <c r="I1726" s="6" t="str">
        <f>_xlfn.IFNA(IF(I$1&gt;$C1726,"",INDEX('2-1-1 紀錄下次購買項目'!$C:$C,MATCH('2-1-2 data.csv'!$A1726,'2-1-1 紀錄下次購買項目'!$A:$A,0)+'2-1-2 data.csv'!I$1-1)),"")</f>
        <v/>
      </c>
      <c r="J1726" s="6" t="str">
        <f>_xlfn.IFNA(IF(J$1&gt;$C1726,"",INDEX('2-1-1 紀錄下次購買項目'!$C:$C,MATCH('2-1-2 data.csv'!$A1726,'2-1-1 紀錄下次購買項目'!$A:$A,0)+'2-1-2 data.csv'!J$1-1)),"")</f>
        <v/>
      </c>
      <c r="K1726" s="6" t="str">
        <f>_xlfn.IFNA(IF(K$1&gt;$C1726,"",INDEX('2-1-1 紀錄下次購買項目'!$C:$C,MATCH('2-1-2 data.csv'!$A1726,'2-1-1 紀錄下次購買項目'!$A:$A,0)+'2-1-2 data.csv'!K$1-1)),"")</f>
        <v/>
      </c>
      <c r="L1726" s="6" t="str">
        <f>_xlfn.IFNA(IF(L$1&gt;$C1726,"",INDEX('2-1-1 紀錄下次購買項目'!$C:$C,MATCH('2-1-2 data.csv'!$A1726,'2-1-1 紀錄下次購買項目'!$A:$A,0)+'2-1-2 data.csv'!L$1-1)),"")</f>
        <v/>
      </c>
      <c r="M1726" s="6" t="str">
        <f>_xlfn.IFNA(IF(M$1&gt;$C1726,"",INDEX('2-1-1 紀錄下次購買項目'!$C:$C,MATCH('2-1-2 data.csv'!$A1726,'2-1-1 紀錄下次購買項目'!$A:$A,0)+'2-1-2 data.csv'!M$1-1)),"")</f>
        <v/>
      </c>
      <c r="N1726" s="6" t="str">
        <f>_xlfn.IFNA(IF(N$1&gt;$C1726,"",INDEX('2-1-1 紀錄下次購買項目'!$C:$C,MATCH('2-1-2 data.csv'!$A1726,'2-1-1 紀錄下次購買項目'!$A:$A,0)+'2-1-2 data.csv'!N$1-1)),"")</f>
        <v/>
      </c>
    </row>
    <row r="1727" spans="1:14">
      <c r="A1727" s="6">
        <v>56227</v>
      </c>
      <c r="B1727" s="6">
        <v>6820</v>
      </c>
      <c r="C1727" s="6">
        <v>1</v>
      </c>
      <c r="D1727" s="6">
        <v>2</v>
      </c>
      <c r="E1727" s="6" t="str">
        <f>_xlfn.IFNA(IF(E$1&gt;$C1727,"",INDEX('2-1-1 紀錄下次購買項目'!$C:$C,MATCH('2-1-2 data.csv'!$A1727,'2-1-1 紀錄下次購買項目'!$A:$A,0)+'2-1-2 data.csv'!E$1-1)),"")</f>
        <v>鍵盤</v>
      </c>
      <c r="F1727" s="6" t="str">
        <f>_xlfn.IFNA(IF(F$1&gt;$C1727,"",INDEX('2-1-1 紀錄下次購買項目'!$C:$C,MATCH('2-1-2 data.csv'!$A1727,'2-1-1 紀錄下次購買項目'!$A:$A,0)+'2-1-2 data.csv'!F$1-1)),"")</f>
        <v/>
      </c>
      <c r="G1727" s="6" t="str">
        <f>_xlfn.IFNA(IF(G$1&gt;$C1727,"",INDEX('2-1-1 紀錄下次購買項目'!$C:$C,MATCH('2-1-2 data.csv'!$A1727,'2-1-1 紀錄下次購買項目'!$A:$A,0)+'2-1-2 data.csv'!G$1-1)),"")</f>
        <v/>
      </c>
      <c r="H1727" s="6" t="str">
        <f>_xlfn.IFNA(IF(H$1&gt;$C1727,"",INDEX('2-1-1 紀錄下次購買項目'!$C:$C,MATCH('2-1-2 data.csv'!$A1727,'2-1-1 紀錄下次購買項目'!$A:$A,0)+'2-1-2 data.csv'!H$1-1)),"")</f>
        <v/>
      </c>
      <c r="I1727" s="6" t="str">
        <f>_xlfn.IFNA(IF(I$1&gt;$C1727,"",INDEX('2-1-1 紀錄下次購買項目'!$C:$C,MATCH('2-1-2 data.csv'!$A1727,'2-1-1 紀錄下次購買項目'!$A:$A,0)+'2-1-2 data.csv'!I$1-1)),"")</f>
        <v/>
      </c>
      <c r="J1727" s="6" t="str">
        <f>_xlfn.IFNA(IF(J$1&gt;$C1727,"",INDEX('2-1-1 紀錄下次購買項目'!$C:$C,MATCH('2-1-2 data.csv'!$A1727,'2-1-1 紀錄下次購買項目'!$A:$A,0)+'2-1-2 data.csv'!J$1-1)),"")</f>
        <v/>
      </c>
      <c r="K1727" s="6" t="str">
        <f>_xlfn.IFNA(IF(K$1&gt;$C1727,"",INDEX('2-1-1 紀錄下次購買項目'!$C:$C,MATCH('2-1-2 data.csv'!$A1727,'2-1-1 紀錄下次購買項目'!$A:$A,0)+'2-1-2 data.csv'!K$1-1)),"")</f>
        <v/>
      </c>
      <c r="L1727" s="6" t="str">
        <f>_xlfn.IFNA(IF(L$1&gt;$C1727,"",INDEX('2-1-1 紀錄下次購買項目'!$C:$C,MATCH('2-1-2 data.csv'!$A1727,'2-1-1 紀錄下次購買項目'!$A:$A,0)+'2-1-2 data.csv'!L$1-1)),"")</f>
        <v/>
      </c>
      <c r="M1727" s="6" t="str">
        <f>_xlfn.IFNA(IF(M$1&gt;$C1727,"",INDEX('2-1-1 紀錄下次購買項目'!$C:$C,MATCH('2-1-2 data.csv'!$A1727,'2-1-1 紀錄下次購買項目'!$A:$A,0)+'2-1-2 data.csv'!M$1-1)),"")</f>
        <v/>
      </c>
      <c r="N1727" s="6" t="str">
        <f>_xlfn.IFNA(IF(N$1&gt;$C1727,"",INDEX('2-1-1 紀錄下次購買項目'!$C:$C,MATCH('2-1-2 data.csv'!$A1727,'2-1-1 紀錄下次購買項目'!$A:$A,0)+'2-1-2 data.csv'!N$1-1)),"")</f>
        <v/>
      </c>
    </row>
    <row r="1728" spans="1:14">
      <c r="A1728" s="6">
        <v>61823</v>
      </c>
      <c r="B1728" s="6">
        <v>6820</v>
      </c>
      <c r="C1728" s="6">
        <v>2</v>
      </c>
      <c r="D1728" s="6">
        <v>1</v>
      </c>
      <c r="E1728" s="6" t="str">
        <f>_xlfn.IFNA(IF(E$1&gt;$C1728,"",INDEX('2-1-1 紀錄下次購買項目'!$C:$C,MATCH('2-1-2 data.csv'!$A1728,'2-1-1 紀錄下次購買項目'!$A:$A,0)+'2-1-2 data.csv'!E$1-1)),"")</f>
        <v>線材</v>
      </c>
      <c r="F1728" s="6" t="str">
        <f>_xlfn.IFNA(IF(F$1&gt;$C1728,"",INDEX('2-1-1 紀錄下次購買項目'!$C:$C,MATCH('2-1-2 data.csv'!$A1728,'2-1-1 紀錄下次購買項目'!$A:$A,0)+'2-1-2 data.csv'!F$1-1)),"")</f>
        <v>有線光學鼠</v>
      </c>
      <c r="G1728" s="6" t="str">
        <f>_xlfn.IFNA(IF(G$1&gt;$C1728,"",INDEX('2-1-1 紀錄下次購買項目'!$C:$C,MATCH('2-1-2 data.csv'!$A1728,'2-1-1 紀錄下次購買項目'!$A:$A,0)+'2-1-2 data.csv'!G$1-1)),"")</f>
        <v/>
      </c>
      <c r="H1728" s="6" t="str">
        <f>_xlfn.IFNA(IF(H$1&gt;$C1728,"",INDEX('2-1-1 紀錄下次購買項目'!$C:$C,MATCH('2-1-2 data.csv'!$A1728,'2-1-1 紀錄下次購買項目'!$A:$A,0)+'2-1-2 data.csv'!H$1-1)),"")</f>
        <v/>
      </c>
      <c r="I1728" s="6" t="str">
        <f>_xlfn.IFNA(IF(I$1&gt;$C1728,"",INDEX('2-1-1 紀錄下次購買項目'!$C:$C,MATCH('2-1-2 data.csv'!$A1728,'2-1-1 紀錄下次購買項目'!$A:$A,0)+'2-1-2 data.csv'!I$1-1)),"")</f>
        <v/>
      </c>
      <c r="J1728" s="6" t="str">
        <f>_xlfn.IFNA(IF(J$1&gt;$C1728,"",INDEX('2-1-1 紀錄下次購買項目'!$C:$C,MATCH('2-1-2 data.csv'!$A1728,'2-1-1 紀錄下次購買項目'!$A:$A,0)+'2-1-2 data.csv'!J$1-1)),"")</f>
        <v/>
      </c>
      <c r="K1728" s="6" t="str">
        <f>_xlfn.IFNA(IF(K$1&gt;$C1728,"",INDEX('2-1-1 紀錄下次購買項目'!$C:$C,MATCH('2-1-2 data.csv'!$A1728,'2-1-1 紀錄下次購買項目'!$A:$A,0)+'2-1-2 data.csv'!K$1-1)),"")</f>
        <v/>
      </c>
      <c r="L1728" s="6" t="str">
        <f>_xlfn.IFNA(IF(L$1&gt;$C1728,"",INDEX('2-1-1 紀錄下次購買項目'!$C:$C,MATCH('2-1-2 data.csv'!$A1728,'2-1-1 紀錄下次購買項目'!$A:$A,0)+'2-1-2 data.csv'!L$1-1)),"")</f>
        <v/>
      </c>
      <c r="M1728" s="6" t="str">
        <f>_xlfn.IFNA(IF(M$1&gt;$C1728,"",INDEX('2-1-1 紀錄下次購買項目'!$C:$C,MATCH('2-1-2 data.csv'!$A1728,'2-1-1 紀錄下次購買項目'!$A:$A,0)+'2-1-2 data.csv'!M$1-1)),"")</f>
        <v/>
      </c>
      <c r="N1728" s="6" t="str">
        <f>_xlfn.IFNA(IF(N$1&gt;$C1728,"",INDEX('2-1-1 紀錄下次購買項目'!$C:$C,MATCH('2-1-2 data.csv'!$A1728,'2-1-1 紀錄下次購買項目'!$A:$A,0)+'2-1-2 data.csv'!N$1-1)),"")</f>
        <v/>
      </c>
    </row>
    <row r="1729" spans="1:14">
      <c r="A1729" s="6">
        <v>62795</v>
      </c>
      <c r="B1729" s="6">
        <v>6820</v>
      </c>
      <c r="C1729" s="6">
        <v>1</v>
      </c>
      <c r="D1729" s="6">
        <v>1</v>
      </c>
      <c r="E1729" s="6" t="str">
        <f>_xlfn.IFNA(IF(E$1&gt;$C1729,"",INDEX('2-1-1 紀錄下次購買項目'!$C:$C,MATCH('2-1-2 data.csv'!$A1729,'2-1-1 紀錄下次購買項目'!$A:$A,0)+'2-1-2 data.csv'!E$1-1)),"")</f>
        <v>線材</v>
      </c>
      <c r="F1729" s="6" t="str">
        <f>_xlfn.IFNA(IF(F$1&gt;$C1729,"",INDEX('2-1-1 紀錄下次購買項目'!$C:$C,MATCH('2-1-2 data.csv'!$A1729,'2-1-1 紀錄下次購買項目'!$A:$A,0)+'2-1-2 data.csv'!F$1-1)),"")</f>
        <v/>
      </c>
      <c r="G1729" s="6" t="str">
        <f>_xlfn.IFNA(IF(G$1&gt;$C1729,"",INDEX('2-1-1 紀錄下次購買項目'!$C:$C,MATCH('2-1-2 data.csv'!$A1729,'2-1-1 紀錄下次購買項目'!$A:$A,0)+'2-1-2 data.csv'!G$1-1)),"")</f>
        <v/>
      </c>
      <c r="H1729" s="6" t="str">
        <f>_xlfn.IFNA(IF(H$1&gt;$C1729,"",INDEX('2-1-1 紀錄下次購買項目'!$C:$C,MATCH('2-1-2 data.csv'!$A1729,'2-1-1 紀錄下次購買項目'!$A:$A,0)+'2-1-2 data.csv'!H$1-1)),"")</f>
        <v/>
      </c>
      <c r="I1729" s="6" t="str">
        <f>_xlfn.IFNA(IF(I$1&gt;$C1729,"",INDEX('2-1-1 紀錄下次購買項目'!$C:$C,MATCH('2-1-2 data.csv'!$A1729,'2-1-1 紀錄下次購買項目'!$A:$A,0)+'2-1-2 data.csv'!I$1-1)),"")</f>
        <v/>
      </c>
      <c r="J1729" s="6" t="str">
        <f>_xlfn.IFNA(IF(J$1&gt;$C1729,"",INDEX('2-1-1 紀錄下次購買項目'!$C:$C,MATCH('2-1-2 data.csv'!$A1729,'2-1-1 紀錄下次購買項目'!$A:$A,0)+'2-1-2 data.csv'!J$1-1)),"")</f>
        <v/>
      </c>
      <c r="K1729" s="6" t="str">
        <f>_xlfn.IFNA(IF(K$1&gt;$C1729,"",INDEX('2-1-1 紀錄下次購買項目'!$C:$C,MATCH('2-1-2 data.csv'!$A1729,'2-1-1 紀錄下次購買項目'!$A:$A,0)+'2-1-2 data.csv'!K$1-1)),"")</f>
        <v/>
      </c>
      <c r="L1729" s="6" t="str">
        <f>_xlfn.IFNA(IF(L$1&gt;$C1729,"",INDEX('2-1-1 紀錄下次購買項目'!$C:$C,MATCH('2-1-2 data.csv'!$A1729,'2-1-1 紀錄下次購買項目'!$A:$A,0)+'2-1-2 data.csv'!L$1-1)),"")</f>
        <v/>
      </c>
      <c r="M1729" s="6" t="str">
        <f>_xlfn.IFNA(IF(M$1&gt;$C1729,"",INDEX('2-1-1 紀錄下次購買項目'!$C:$C,MATCH('2-1-2 data.csv'!$A1729,'2-1-1 紀錄下次購買項目'!$A:$A,0)+'2-1-2 data.csv'!M$1-1)),"")</f>
        <v/>
      </c>
      <c r="N1729" s="6" t="str">
        <f>_xlfn.IFNA(IF(N$1&gt;$C1729,"",INDEX('2-1-1 紀錄下次購買項目'!$C:$C,MATCH('2-1-2 data.csv'!$A1729,'2-1-1 紀錄下次購買項目'!$A:$A,0)+'2-1-2 data.csv'!N$1-1)),"")</f>
        <v/>
      </c>
    </row>
    <row r="1730" spans="1:14">
      <c r="A1730" s="6">
        <v>77937</v>
      </c>
      <c r="B1730" s="6">
        <v>6820</v>
      </c>
      <c r="C1730" s="6">
        <v>1</v>
      </c>
      <c r="D1730" s="6">
        <v>0</v>
      </c>
      <c r="E1730" s="6" t="str">
        <f>_xlfn.IFNA(IF(E$1&gt;$C1730,"",INDEX('2-1-1 紀錄下次購買項目'!$C:$C,MATCH('2-1-2 data.csv'!$A1730,'2-1-1 紀錄下次購買項目'!$A:$A,0)+'2-1-2 data.csv'!E$1-1)),"")</f>
        <v>USB 儲存碟</v>
      </c>
      <c r="F1730" s="6" t="str">
        <f>_xlfn.IFNA(IF(F$1&gt;$C1730,"",INDEX('2-1-1 紀錄下次購買項目'!$C:$C,MATCH('2-1-2 data.csv'!$A1730,'2-1-1 紀錄下次購買項目'!$A:$A,0)+'2-1-2 data.csv'!F$1-1)),"")</f>
        <v/>
      </c>
      <c r="G1730" s="6" t="str">
        <f>_xlfn.IFNA(IF(G$1&gt;$C1730,"",INDEX('2-1-1 紀錄下次購買項目'!$C:$C,MATCH('2-1-2 data.csv'!$A1730,'2-1-1 紀錄下次購買項目'!$A:$A,0)+'2-1-2 data.csv'!G$1-1)),"")</f>
        <v/>
      </c>
      <c r="H1730" s="6" t="str">
        <f>_xlfn.IFNA(IF(H$1&gt;$C1730,"",INDEX('2-1-1 紀錄下次購買項目'!$C:$C,MATCH('2-1-2 data.csv'!$A1730,'2-1-1 紀錄下次購買項目'!$A:$A,0)+'2-1-2 data.csv'!H$1-1)),"")</f>
        <v/>
      </c>
      <c r="I1730" s="6" t="str">
        <f>_xlfn.IFNA(IF(I$1&gt;$C1730,"",INDEX('2-1-1 紀錄下次購買項目'!$C:$C,MATCH('2-1-2 data.csv'!$A1730,'2-1-1 紀錄下次購買項目'!$A:$A,0)+'2-1-2 data.csv'!I$1-1)),"")</f>
        <v/>
      </c>
      <c r="J1730" s="6" t="str">
        <f>_xlfn.IFNA(IF(J$1&gt;$C1730,"",INDEX('2-1-1 紀錄下次購買項目'!$C:$C,MATCH('2-1-2 data.csv'!$A1730,'2-1-1 紀錄下次購買項目'!$A:$A,0)+'2-1-2 data.csv'!J$1-1)),"")</f>
        <v/>
      </c>
      <c r="K1730" s="6" t="str">
        <f>_xlfn.IFNA(IF(K$1&gt;$C1730,"",INDEX('2-1-1 紀錄下次購買項目'!$C:$C,MATCH('2-1-2 data.csv'!$A1730,'2-1-1 紀錄下次購買項目'!$A:$A,0)+'2-1-2 data.csv'!K$1-1)),"")</f>
        <v/>
      </c>
      <c r="L1730" s="6" t="str">
        <f>_xlfn.IFNA(IF(L$1&gt;$C1730,"",INDEX('2-1-1 紀錄下次購買項目'!$C:$C,MATCH('2-1-2 data.csv'!$A1730,'2-1-1 紀錄下次購買項目'!$A:$A,0)+'2-1-2 data.csv'!L$1-1)),"")</f>
        <v/>
      </c>
      <c r="M1730" s="6" t="str">
        <f>_xlfn.IFNA(IF(M$1&gt;$C1730,"",INDEX('2-1-1 紀錄下次購買項目'!$C:$C,MATCH('2-1-2 data.csv'!$A1730,'2-1-1 紀錄下次購買項目'!$A:$A,0)+'2-1-2 data.csv'!M$1-1)),"")</f>
        <v/>
      </c>
      <c r="N1730" s="6" t="str">
        <f>_xlfn.IFNA(IF(N$1&gt;$C1730,"",INDEX('2-1-1 紀錄下次購買項目'!$C:$C,MATCH('2-1-2 data.csv'!$A1730,'2-1-1 紀錄下次購買項目'!$A:$A,0)+'2-1-2 data.csv'!N$1-1)),"")</f>
        <v/>
      </c>
    </row>
    <row r="1731" spans="1:14">
      <c r="A1731" s="6">
        <v>50204</v>
      </c>
      <c r="B1731" s="6">
        <v>6822</v>
      </c>
      <c r="C1731" s="6">
        <v>2</v>
      </c>
      <c r="D1731" s="6">
        <v>0</v>
      </c>
      <c r="E1731" s="6" t="str">
        <f>_xlfn.IFNA(IF(E$1&gt;$C1731,"",INDEX('2-1-1 紀錄下次購買項目'!$C:$C,MATCH('2-1-2 data.csv'!$A1731,'2-1-1 紀錄下次購買項目'!$A:$A,0)+'2-1-2 data.csv'!E$1-1)),"")</f>
        <v>會員贈品</v>
      </c>
      <c r="F1731" s="6" t="str">
        <f>_xlfn.IFNA(IF(F$1&gt;$C1731,"",INDEX('2-1-1 紀錄下次購買項目'!$C:$C,MATCH('2-1-2 data.csv'!$A1731,'2-1-1 紀錄下次購買項目'!$A:$A,0)+'2-1-2 data.csv'!F$1-1)),"")</f>
        <v>會員補卡</v>
      </c>
      <c r="G1731" s="6" t="str">
        <f>_xlfn.IFNA(IF(G$1&gt;$C1731,"",INDEX('2-1-1 紀錄下次購買項目'!$C:$C,MATCH('2-1-2 data.csv'!$A1731,'2-1-1 紀錄下次購買項目'!$A:$A,0)+'2-1-2 data.csv'!G$1-1)),"")</f>
        <v/>
      </c>
      <c r="H1731" s="6" t="str">
        <f>_xlfn.IFNA(IF(H$1&gt;$C1731,"",INDEX('2-1-1 紀錄下次購買項目'!$C:$C,MATCH('2-1-2 data.csv'!$A1731,'2-1-1 紀錄下次購買項目'!$A:$A,0)+'2-1-2 data.csv'!H$1-1)),"")</f>
        <v/>
      </c>
      <c r="I1731" s="6" t="str">
        <f>_xlfn.IFNA(IF(I$1&gt;$C1731,"",INDEX('2-1-1 紀錄下次購買項目'!$C:$C,MATCH('2-1-2 data.csv'!$A1731,'2-1-1 紀錄下次購買項目'!$A:$A,0)+'2-1-2 data.csv'!I$1-1)),"")</f>
        <v/>
      </c>
      <c r="J1731" s="6" t="str">
        <f>_xlfn.IFNA(IF(J$1&gt;$C1731,"",INDEX('2-1-1 紀錄下次購買項目'!$C:$C,MATCH('2-1-2 data.csv'!$A1731,'2-1-1 紀錄下次購買項目'!$A:$A,0)+'2-1-2 data.csv'!J$1-1)),"")</f>
        <v/>
      </c>
      <c r="K1731" s="6" t="str">
        <f>_xlfn.IFNA(IF(K$1&gt;$C1731,"",INDEX('2-1-1 紀錄下次購買項目'!$C:$C,MATCH('2-1-2 data.csv'!$A1731,'2-1-1 紀錄下次購買項目'!$A:$A,0)+'2-1-2 data.csv'!K$1-1)),"")</f>
        <v/>
      </c>
      <c r="L1731" s="6" t="str">
        <f>_xlfn.IFNA(IF(L$1&gt;$C1731,"",INDEX('2-1-1 紀錄下次購買項目'!$C:$C,MATCH('2-1-2 data.csv'!$A1731,'2-1-1 紀錄下次購買項目'!$A:$A,0)+'2-1-2 data.csv'!L$1-1)),"")</f>
        <v/>
      </c>
      <c r="M1731" s="6" t="str">
        <f>_xlfn.IFNA(IF(M$1&gt;$C1731,"",INDEX('2-1-1 紀錄下次購買項目'!$C:$C,MATCH('2-1-2 data.csv'!$A1731,'2-1-1 紀錄下次購買項目'!$A:$A,0)+'2-1-2 data.csv'!M$1-1)),"")</f>
        <v/>
      </c>
      <c r="N1731" s="6" t="str">
        <f>_xlfn.IFNA(IF(N$1&gt;$C1731,"",INDEX('2-1-1 紀錄下次購買項目'!$C:$C,MATCH('2-1-2 data.csv'!$A1731,'2-1-1 紀錄下次購買項目'!$A:$A,0)+'2-1-2 data.csv'!N$1-1)),"")</f>
        <v/>
      </c>
    </row>
    <row r="1732" spans="1:14">
      <c r="A1732" s="6">
        <v>50209</v>
      </c>
      <c r="B1732" s="6">
        <v>6828</v>
      </c>
      <c r="C1732" s="6">
        <v>3</v>
      </c>
      <c r="D1732" s="6">
        <v>1</v>
      </c>
      <c r="E1732" s="6" t="str">
        <f>_xlfn.IFNA(IF(E$1&gt;$C1732,"",INDEX('2-1-1 紀錄下次購買項目'!$C:$C,MATCH('2-1-2 data.csv'!$A1732,'2-1-1 紀錄下次購買項目'!$A:$A,0)+'2-1-2 data.csv'!E$1-1)),"")</f>
        <v>筆記型電腦</v>
      </c>
      <c r="F1732" s="6" t="str">
        <f>_xlfn.IFNA(IF(F$1&gt;$C1732,"",INDEX('2-1-1 紀錄下次購買項目'!$C:$C,MATCH('2-1-2 data.csv'!$A1732,'2-1-1 紀錄下次購買項目'!$A:$A,0)+'2-1-2 data.csv'!F$1-1)),"")</f>
        <v>會員贈品</v>
      </c>
      <c r="G1732" s="6" t="str">
        <f>_xlfn.IFNA(IF(G$1&gt;$C1732,"",INDEX('2-1-1 紀錄下次購買項目'!$C:$C,MATCH('2-1-2 data.csv'!$A1732,'2-1-1 紀錄下次購買項目'!$A:$A,0)+'2-1-2 data.csv'!G$1-1)),"")</f>
        <v>會員補卡</v>
      </c>
      <c r="H1732" s="6" t="str">
        <f>_xlfn.IFNA(IF(H$1&gt;$C1732,"",INDEX('2-1-1 紀錄下次購買項目'!$C:$C,MATCH('2-1-2 data.csv'!$A1732,'2-1-1 紀錄下次購買項目'!$A:$A,0)+'2-1-2 data.csv'!H$1-1)),"")</f>
        <v/>
      </c>
      <c r="I1732" s="6" t="str">
        <f>_xlfn.IFNA(IF(I$1&gt;$C1732,"",INDEX('2-1-1 紀錄下次購買項目'!$C:$C,MATCH('2-1-2 data.csv'!$A1732,'2-1-1 紀錄下次購買項目'!$A:$A,0)+'2-1-2 data.csv'!I$1-1)),"")</f>
        <v/>
      </c>
      <c r="J1732" s="6" t="str">
        <f>_xlfn.IFNA(IF(J$1&gt;$C1732,"",INDEX('2-1-1 紀錄下次購買項目'!$C:$C,MATCH('2-1-2 data.csv'!$A1732,'2-1-1 紀錄下次購買項目'!$A:$A,0)+'2-1-2 data.csv'!J$1-1)),"")</f>
        <v/>
      </c>
      <c r="K1732" s="6" t="str">
        <f>_xlfn.IFNA(IF(K$1&gt;$C1732,"",INDEX('2-1-1 紀錄下次購買項目'!$C:$C,MATCH('2-1-2 data.csv'!$A1732,'2-1-1 紀錄下次購買項目'!$A:$A,0)+'2-1-2 data.csv'!K$1-1)),"")</f>
        <v/>
      </c>
      <c r="L1732" s="6" t="str">
        <f>_xlfn.IFNA(IF(L$1&gt;$C1732,"",INDEX('2-1-1 紀錄下次購買項目'!$C:$C,MATCH('2-1-2 data.csv'!$A1732,'2-1-1 紀錄下次購買項目'!$A:$A,0)+'2-1-2 data.csv'!L$1-1)),"")</f>
        <v/>
      </c>
      <c r="M1732" s="6" t="str">
        <f>_xlfn.IFNA(IF(M$1&gt;$C1732,"",INDEX('2-1-1 紀錄下次購買項目'!$C:$C,MATCH('2-1-2 data.csv'!$A1732,'2-1-1 紀錄下次購買項目'!$A:$A,0)+'2-1-2 data.csv'!M$1-1)),"")</f>
        <v/>
      </c>
      <c r="N1732" s="6" t="str">
        <f>_xlfn.IFNA(IF(N$1&gt;$C1732,"",INDEX('2-1-1 紀錄下次購買項目'!$C:$C,MATCH('2-1-2 data.csv'!$A1732,'2-1-1 紀錄下次購買項目'!$A:$A,0)+'2-1-2 data.csv'!N$1-1)),"")</f>
        <v/>
      </c>
    </row>
    <row r="1733" spans="1:14">
      <c r="A1733" s="6">
        <v>75068</v>
      </c>
      <c r="B1733" s="6">
        <v>6828</v>
      </c>
      <c r="C1733" s="6">
        <v>1</v>
      </c>
      <c r="D1733" s="6">
        <v>1</v>
      </c>
      <c r="E1733" s="6" t="str">
        <f>_xlfn.IFNA(IF(E$1&gt;$C1733,"",INDEX('2-1-1 紀錄下次購買項目'!$C:$C,MATCH('2-1-2 data.csv'!$A1733,'2-1-1 紀錄下次購買項目'!$A:$A,0)+'2-1-2 data.csv'!E$1-1)),"")</f>
        <v>記憶卡</v>
      </c>
      <c r="F1733" s="6" t="str">
        <f>_xlfn.IFNA(IF(F$1&gt;$C1733,"",INDEX('2-1-1 紀錄下次購買項目'!$C:$C,MATCH('2-1-2 data.csv'!$A1733,'2-1-1 紀錄下次購買項目'!$A:$A,0)+'2-1-2 data.csv'!F$1-1)),"")</f>
        <v/>
      </c>
      <c r="G1733" s="6" t="str">
        <f>_xlfn.IFNA(IF(G$1&gt;$C1733,"",INDEX('2-1-1 紀錄下次購買項目'!$C:$C,MATCH('2-1-2 data.csv'!$A1733,'2-1-1 紀錄下次購買項目'!$A:$A,0)+'2-1-2 data.csv'!G$1-1)),"")</f>
        <v/>
      </c>
      <c r="H1733" s="6" t="str">
        <f>_xlfn.IFNA(IF(H$1&gt;$C1733,"",INDEX('2-1-1 紀錄下次購買項目'!$C:$C,MATCH('2-1-2 data.csv'!$A1733,'2-1-1 紀錄下次購買項目'!$A:$A,0)+'2-1-2 data.csv'!H$1-1)),"")</f>
        <v/>
      </c>
      <c r="I1733" s="6" t="str">
        <f>_xlfn.IFNA(IF(I$1&gt;$C1733,"",INDEX('2-1-1 紀錄下次購買項目'!$C:$C,MATCH('2-1-2 data.csv'!$A1733,'2-1-1 紀錄下次購買項目'!$A:$A,0)+'2-1-2 data.csv'!I$1-1)),"")</f>
        <v/>
      </c>
      <c r="J1733" s="6" t="str">
        <f>_xlfn.IFNA(IF(J$1&gt;$C1733,"",INDEX('2-1-1 紀錄下次購買項目'!$C:$C,MATCH('2-1-2 data.csv'!$A1733,'2-1-1 紀錄下次購買項目'!$A:$A,0)+'2-1-2 data.csv'!J$1-1)),"")</f>
        <v/>
      </c>
      <c r="K1733" s="6" t="str">
        <f>_xlfn.IFNA(IF(K$1&gt;$C1733,"",INDEX('2-1-1 紀錄下次購買項目'!$C:$C,MATCH('2-1-2 data.csv'!$A1733,'2-1-1 紀錄下次購買項目'!$A:$A,0)+'2-1-2 data.csv'!K$1-1)),"")</f>
        <v/>
      </c>
      <c r="L1733" s="6" t="str">
        <f>_xlfn.IFNA(IF(L$1&gt;$C1733,"",INDEX('2-1-1 紀錄下次購買項目'!$C:$C,MATCH('2-1-2 data.csv'!$A1733,'2-1-1 紀錄下次購買項目'!$A:$A,0)+'2-1-2 data.csv'!L$1-1)),"")</f>
        <v/>
      </c>
      <c r="M1733" s="6" t="str">
        <f>_xlfn.IFNA(IF(M$1&gt;$C1733,"",INDEX('2-1-1 紀錄下次購買項目'!$C:$C,MATCH('2-1-2 data.csv'!$A1733,'2-1-1 紀錄下次購買項目'!$A:$A,0)+'2-1-2 data.csv'!M$1-1)),"")</f>
        <v/>
      </c>
      <c r="N1733" s="6" t="str">
        <f>_xlfn.IFNA(IF(N$1&gt;$C1733,"",INDEX('2-1-1 紀錄下次購買項目'!$C:$C,MATCH('2-1-2 data.csv'!$A1733,'2-1-1 紀錄下次購買項目'!$A:$A,0)+'2-1-2 data.csv'!N$1-1)),"")</f>
        <v/>
      </c>
    </row>
    <row r="1734" spans="1:14">
      <c r="A1734" s="6">
        <v>82174</v>
      </c>
      <c r="B1734" s="6">
        <v>6828</v>
      </c>
      <c r="C1734" s="6">
        <v>1</v>
      </c>
      <c r="D1734" s="6">
        <v>0</v>
      </c>
      <c r="E1734" s="6" t="str">
        <f>_xlfn.IFNA(IF(E$1&gt;$C1734,"",INDEX('2-1-1 紀錄下次購買項目'!$C:$C,MATCH('2-1-2 data.csv'!$A1734,'2-1-1 紀錄下次購買項目'!$A:$A,0)+'2-1-2 data.csv'!E$1-1)),"")</f>
        <v>30公升以下微電腦微波爐</v>
      </c>
      <c r="F1734" s="6" t="str">
        <f>_xlfn.IFNA(IF(F$1&gt;$C1734,"",INDEX('2-1-1 紀錄下次購買項目'!$C:$C,MATCH('2-1-2 data.csv'!$A1734,'2-1-1 紀錄下次購買項目'!$A:$A,0)+'2-1-2 data.csv'!F$1-1)),"")</f>
        <v/>
      </c>
      <c r="G1734" s="6" t="str">
        <f>_xlfn.IFNA(IF(G$1&gt;$C1734,"",INDEX('2-1-1 紀錄下次購買項目'!$C:$C,MATCH('2-1-2 data.csv'!$A1734,'2-1-1 紀錄下次購買項目'!$A:$A,0)+'2-1-2 data.csv'!G$1-1)),"")</f>
        <v/>
      </c>
      <c r="H1734" s="6" t="str">
        <f>_xlfn.IFNA(IF(H$1&gt;$C1734,"",INDEX('2-1-1 紀錄下次購買項目'!$C:$C,MATCH('2-1-2 data.csv'!$A1734,'2-1-1 紀錄下次購買項目'!$A:$A,0)+'2-1-2 data.csv'!H$1-1)),"")</f>
        <v/>
      </c>
      <c r="I1734" s="6" t="str">
        <f>_xlfn.IFNA(IF(I$1&gt;$C1734,"",INDEX('2-1-1 紀錄下次購買項目'!$C:$C,MATCH('2-1-2 data.csv'!$A1734,'2-1-1 紀錄下次購買項目'!$A:$A,0)+'2-1-2 data.csv'!I$1-1)),"")</f>
        <v/>
      </c>
      <c r="J1734" s="6" t="str">
        <f>_xlfn.IFNA(IF(J$1&gt;$C1734,"",INDEX('2-1-1 紀錄下次購買項目'!$C:$C,MATCH('2-1-2 data.csv'!$A1734,'2-1-1 紀錄下次購買項目'!$A:$A,0)+'2-1-2 data.csv'!J$1-1)),"")</f>
        <v/>
      </c>
      <c r="K1734" s="6" t="str">
        <f>_xlfn.IFNA(IF(K$1&gt;$C1734,"",INDEX('2-1-1 紀錄下次購買項目'!$C:$C,MATCH('2-1-2 data.csv'!$A1734,'2-1-1 紀錄下次購買項目'!$A:$A,0)+'2-1-2 data.csv'!K$1-1)),"")</f>
        <v/>
      </c>
      <c r="L1734" s="6" t="str">
        <f>_xlfn.IFNA(IF(L$1&gt;$C1734,"",INDEX('2-1-1 紀錄下次購買項目'!$C:$C,MATCH('2-1-2 data.csv'!$A1734,'2-1-1 紀錄下次購買項目'!$A:$A,0)+'2-1-2 data.csv'!L$1-1)),"")</f>
        <v/>
      </c>
      <c r="M1734" s="6" t="str">
        <f>_xlfn.IFNA(IF(M$1&gt;$C1734,"",INDEX('2-1-1 紀錄下次購買項目'!$C:$C,MATCH('2-1-2 data.csv'!$A1734,'2-1-1 紀錄下次購買項目'!$A:$A,0)+'2-1-2 data.csv'!M$1-1)),"")</f>
        <v/>
      </c>
      <c r="N1734" s="6" t="str">
        <f>_xlfn.IFNA(IF(N$1&gt;$C1734,"",INDEX('2-1-1 紀錄下次購買項目'!$C:$C,MATCH('2-1-2 data.csv'!$A1734,'2-1-1 紀錄下次購買項目'!$A:$A,0)+'2-1-2 data.csv'!N$1-1)),"")</f>
        <v/>
      </c>
    </row>
    <row r="1735" spans="1:14">
      <c r="A1735" s="6">
        <v>51808</v>
      </c>
      <c r="B1735" s="6">
        <v>6922</v>
      </c>
      <c r="C1735" s="6">
        <v>3</v>
      </c>
      <c r="D1735" s="6">
        <v>0</v>
      </c>
      <c r="E1735" s="6" t="str">
        <f>_xlfn.IFNA(IF(E$1&gt;$C1735,"",INDEX('2-1-1 紀錄下次購買項目'!$C:$C,MATCH('2-1-2 data.csv'!$A1735,'2-1-1 紀錄下次購買項目'!$A:$A,0)+'2-1-2 data.csv'!E$1-1)),"")</f>
        <v>會員贈品</v>
      </c>
      <c r="F1735" s="6" t="str">
        <f>_xlfn.IFNA(IF(F$1&gt;$C1735,"",INDEX('2-1-1 紀錄下次購買項目'!$C:$C,MATCH('2-1-2 data.csv'!$A1735,'2-1-1 紀錄下次購買項目'!$A:$A,0)+'2-1-2 data.csv'!F$1-1)),"")</f>
        <v>會員補卡</v>
      </c>
      <c r="G1735" s="6" t="str">
        <f>_xlfn.IFNA(IF(G$1&gt;$C1735,"",INDEX('2-1-1 紀錄下次購買項目'!$C:$C,MATCH('2-1-2 data.csv'!$A1735,'2-1-1 紀錄下次購買項目'!$A:$A,0)+'2-1-2 data.csv'!G$1-1)),"")</f>
        <v>家電維修費</v>
      </c>
      <c r="H1735" s="6" t="str">
        <f>_xlfn.IFNA(IF(H$1&gt;$C1735,"",INDEX('2-1-1 紀錄下次購買項目'!$C:$C,MATCH('2-1-2 data.csv'!$A1735,'2-1-1 紀錄下次購買項目'!$A:$A,0)+'2-1-2 data.csv'!H$1-1)),"")</f>
        <v/>
      </c>
      <c r="I1735" s="6" t="str">
        <f>_xlfn.IFNA(IF(I$1&gt;$C1735,"",INDEX('2-1-1 紀錄下次購買項目'!$C:$C,MATCH('2-1-2 data.csv'!$A1735,'2-1-1 紀錄下次購買項目'!$A:$A,0)+'2-1-2 data.csv'!I$1-1)),"")</f>
        <v/>
      </c>
      <c r="J1735" s="6" t="str">
        <f>_xlfn.IFNA(IF(J$1&gt;$C1735,"",INDEX('2-1-1 紀錄下次購買項目'!$C:$C,MATCH('2-1-2 data.csv'!$A1735,'2-1-1 紀錄下次購買項目'!$A:$A,0)+'2-1-2 data.csv'!J$1-1)),"")</f>
        <v/>
      </c>
      <c r="K1735" s="6" t="str">
        <f>_xlfn.IFNA(IF(K$1&gt;$C1735,"",INDEX('2-1-1 紀錄下次購買項目'!$C:$C,MATCH('2-1-2 data.csv'!$A1735,'2-1-1 紀錄下次購買項目'!$A:$A,0)+'2-1-2 data.csv'!K$1-1)),"")</f>
        <v/>
      </c>
      <c r="L1735" s="6" t="str">
        <f>_xlfn.IFNA(IF(L$1&gt;$C1735,"",INDEX('2-1-1 紀錄下次購買項目'!$C:$C,MATCH('2-1-2 data.csv'!$A1735,'2-1-1 紀錄下次購買項目'!$A:$A,0)+'2-1-2 data.csv'!L$1-1)),"")</f>
        <v/>
      </c>
      <c r="M1735" s="6" t="str">
        <f>_xlfn.IFNA(IF(M$1&gt;$C1735,"",INDEX('2-1-1 紀錄下次購買項目'!$C:$C,MATCH('2-1-2 data.csv'!$A1735,'2-1-1 紀錄下次購買項目'!$A:$A,0)+'2-1-2 data.csv'!M$1-1)),"")</f>
        <v/>
      </c>
      <c r="N1735" s="6" t="str">
        <f>_xlfn.IFNA(IF(N$1&gt;$C1735,"",INDEX('2-1-1 紀錄下次購買項目'!$C:$C,MATCH('2-1-2 data.csv'!$A1735,'2-1-1 紀錄下次購買項目'!$A:$A,0)+'2-1-2 data.csv'!N$1-1)),"")</f>
        <v/>
      </c>
    </row>
    <row r="1736" spans="1:14">
      <c r="A1736" s="6">
        <v>52276</v>
      </c>
      <c r="B1736" s="6">
        <v>6942</v>
      </c>
      <c r="C1736" s="6">
        <v>3</v>
      </c>
      <c r="D1736" s="6">
        <v>1</v>
      </c>
      <c r="E1736" s="6" t="str">
        <f>_xlfn.IFNA(IF(E$1&gt;$C1736,"",INDEX('2-1-1 紀錄下次購買項目'!$C:$C,MATCH('2-1-2 data.csv'!$A1736,'2-1-1 紀錄下次購買項目'!$A:$A,0)+'2-1-2 data.csv'!E$1-1)),"")</f>
        <v>會員贈品</v>
      </c>
      <c r="F1736" s="6" t="str">
        <f>_xlfn.IFNA(IF(F$1&gt;$C1736,"",INDEX('2-1-1 紀錄下次購買項目'!$C:$C,MATCH('2-1-2 data.csv'!$A1736,'2-1-1 紀錄下次購買項目'!$A:$A,0)+'2-1-2 data.csv'!F$1-1)),"")</f>
        <v>會員補卡</v>
      </c>
      <c r="G1736" s="6" t="str">
        <f>_xlfn.IFNA(IF(G$1&gt;$C1736,"",INDEX('2-1-1 紀錄下次購買項目'!$C:$C,MATCH('2-1-2 data.csv'!$A1736,'2-1-1 紀錄下次購買項目'!$A:$A,0)+'2-1-2 data.csv'!G$1-1)),"")</f>
        <v>DVD光碟機</v>
      </c>
      <c r="H1736" s="6" t="str">
        <f>_xlfn.IFNA(IF(H$1&gt;$C1736,"",INDEX('2-1-1 紀錄下次購買項目'!$C:$C,MATCH('2-1-2 data.csv'!$A1736,'2-1-1 紀錄下次購買項目'!$A:$A,0)+'2-1-2 data.csv'!H$1-1)),"")</f>
        <v/>
      </c>
      <c r="I1736" s="6" t="str">
        <f>_xlfn.IFNA(IF(I$1&gt;$C1736,"",INDEX('2-1-1 紀錄下次購買項目'!$C:$C,MATCH('2-1-2 data.csv'!$A1736,'2-1-1 紀錄下次購買項目'!$A:$A,0)+'2-1-2 data.csv'!I$1-1)),"")</f>
        <v/>
      </c>
      <c r="J1736" s="6" t="str">
        <f>_xlfn.IFNA(IF(J$1&gt;$C1736,"",INDEX('2-1-1 紀錄下次購買項目'!$C:$C,MATCH('2-1-2 data.csv'!$A1736,'2-1-1 紀錄下次購買項目'!$A:$A,0)+'2-1-2 data.csv'!J$1-1)),"")</f>
        <v/>
      </c>
      <c r="K1736" s="6" t="str">
        <f>_xlfn.IFNA(IF(K$1&gt;$C1736,"",INDEX('2-1-1 紀錄下次購買項目'!$C:$C,MATCH('2-1-2 data.csv'!$A1736,'2-1-1 紀錄下次購買項目'!$A:$A,0)+'2-1-2 data.csv'!K$1-1)),"")</f>
        <v/>
      </c>
      <c r="L1736" s="6" t="str">
        <f>_xlfn.IFNA(IF(L$1&gt;$C1736,"",INDEX('2-1-1 紀錄下次購買項目'!$C:$C,MATCH('2-1-2 data.csv'!$A1736,'2-1-1 紀錄下次購買項目'!$A:$A,0)+'2-1-2 data.csv'!L$1-1)),"")</f>
        <v/>
      </c>
      <c r="M1736" s="6" t="str">
        <f>_xlfn.IFNA(IF(M$1&gt;$C1736,"",INDEX('2-1-1 紀錄下次購買項目'!$C:$C,MATCH('2-1-2 data.csv'!$A1736,'2-1-1 紀錄下次購買項目'!$A:$A,0)+'2-1-2 data.csv'!M$1-1)),"")</f>
        <v/>
      </c>
      <c r="N1736" s="6" t="str">
        <f>_xlfn.IFNA(IF(N$1&gt;$C1736,"",INDEX('2-1-1 紀錄下次購買項目'!$C:$C,MATCH('2-1-2 data.csv'!$A1736,'2-1-1 紀錄下次購買項目'!$A:$A,0)+'2-1-2 data.csv'!N$1-1)),"")</f>
        <v/>
      </c>
    </row>
    <row r="1737" spans="1:14">
      <c r="A1737" s="6">
        <v>79004</v>
      </c>
      <c r="B1737" s="6">
        <v>6942</v>
      </c>
      <c r="C1737" s="6">
        <v>1</v>
      </c>
      <c r="D1737" s="6">
        <v>0</v>
      </c>
      <c r="E1737" s="6" t="str">
        <f>_xlfn.IFNA(IF(E$1&gt;$C1737,"",INDEX('2-1-1 紀錄下次購買項目'!$C:$C,MATCH('2-1-2 data.csv'!$A1737,'2-1-1 紀錄下次購買項目'!$A:$A,0)+'2-1-2 data.csv'!E$1-1)),"")</f>
        <v>30公升以下微電腦微波爐</v>
      </c>
      <c r="F1737" s="6" t="str">
        <f>_xlfn.IFNA(IF(F$1&gt;$C1737,"",INDEX('2-1-1 紀錄下次購買項目'!$C:$C,MATCH('2-1-2 data.csv'!$A1737,'2-1-1 紀錄下次購買項目'!$A:$A,0)+'2-1-2 data.csv'!F$1-1)),"")</f>
        <v/>
      </c>
      <c r="G1737" s="6" t="str">
        <f>_xlfn.IFNA(IF(G$1&gt;$C1737,"",INDEX('2-1-1 紀錄下次購買項目'!$C:$C,MATCH('2-1-2 data.csv'!$A1737,'2-1-1 紀錄下次購買項目'!$A:$A,0)+'2-1-2 data.csv'!G$1-1)),"")</f>
        <v/>
      </c>
      <c r="H1737" s="6" t="str">
        <f>_xlfn.IFNA(IF(H$1&gt;$C1737,"",INDEX('2-1-1 紀錄下次購買項目'!$C:$C,MATCH('2-1-2 data.csv'!$A1737,'2-1-1 紀錄下次購買項目'!$A:$A,0)+'2-1-2 data.csv'!H$1-1)),"")</f>
        <v/>
      </c>
      <c r="I1737" s="6" t="str">
        <f>_xlfn.IFNA(IF(I$1&gt;$C1737,"",INDEX('2-1-1 紀錄下次購買項目'!$C:$C,MATCH('2-1-2 data.csv'!$A1737,'2-1-1 紀錄下次購買項目'!$A:$A,0)+'2-1-2 data.csv'!I$1-1)),"")</f>
        <v/>
      </c>
      <c r="J1737" s="6" t="str">
        <f>_xlfn.IFNA(IF(J$1&gt;$C1737,"",INDEX('2-1-1 紀錄下次購買項目'!$C:$C,MATCH('2-1-2 data.csv'!$A1737,'2-1-1 紀錄下次購買項目'!$A:$A,0)+'2-1-2 data.csv'!J$1-1)),"")</f>
        <v/>
      </c>
      <c r="K1737" s="6" t="str">
        <f>_xlfn.IFNA(IF(K$1&gt;$C1737,"",INDEX('2-1-1 紀錄下次購買項目'!$C:$C,MATCH('2-1-2 data.csv'!$A1737,'2-1-1 紀錄下次購買項目'!$A:$A,0)+'2-1-2 data.csv'!K$1-1)),"")</f>
        <v/>
      </c>
      <c r="L1737" s="6" t="str">
        <f>_xlfn.IFNA(IF(L$1&gt;$C1737,"",INDEX('2-1-1 紀錄下次購買項目'!$C:$C,MATCH('2-1-2 data.csv'!$A1737,'2-1-1 紀錄下次購買項目'!$A:$A,0)+'2-1-2 data.csv'!L$1-1)),"")</f>
        <v/>
      </c>
      <c r="M1737" s="6" t="str">
        <f>_xlfn.IFNA(IF(M$1&gt;$C1737,"",INDEX('2-1-1 紀錄下次購買項目'!$C:$C,MATCH('2-1-2 data.csv'!$A1737,'2-1-1 紀錄下次購買項目'!$A:$A,0)+'2-1-2 data.csv'!M$1-1)),"")</f>
        <v/>
      </c>
      <c r="N1737" s="6" t="str">
        <f>_xlfn.IFNA(IF(N$1&gt;$C1737,"",INDEX('2-1-1 紀錄下次購買項目'!$C:$C,MATCH('2-1-2 data.csv'!$A1737,'2-1-1 紀錄下次購買項目'!$A:$A,0)+'2-1-2 data.csv'!N$1-1)),"")</f>
        <v/>
      </c>
    </row>
    <row r="1738" spans="1:14">
      <c r="A1738" s="6">
        <v>52664</v>
      </c>
      <c r="B1738" s="6">
        <v>6966</v>
      </c>
      <c r="C1738" s="6">
        <v>3</v>
      </c>
      <c r="D1738" s="6">
        <v>0</v>
      </c>
      <c r="E1738" s="6" t="str">
        <f>_xlfn.IFNA(IF(E$1&gt;$C1738,"",INDEX('2-1-1 紀錄下次購買項目'!$C:$C,MATCH('2-1-2 data.csv'!$A1738,'2-1-1 紀錄下次購買項目'!$A:$A,0)+'2-1-2 data.csv'!E$1-1)),"")</f>
        <v>會員贈品</v>
      </c>
      <c r="F1738" s="6" t="str">
        <f>_xlfn.IFNA(IF(F$1&gt;$C1738,"",INDEX('2-1-1 紀錄下次購買項目'!$C:$C,MATCH('2-1-2 data.csv'!$A1738,'2-1-1 紀錄下次購買項目'!$A:$A,0)+'2-1-2 data.csv'!F$1-1)),"")</f>
        <v>家電安裝費</v>
      </c>
      <c r="G1738" s="6" t="str">
        <f>_xlfn.IFNA(IF(G$1&gt;$C1738,"",INDEX('2-1-1 紀錄下次購買項目'!$C:$C,MATCH('2-1-2 data.csv'!$A1738,'2-1-1 紀錄下次購買項目'!$A:$A,0)+'2-1-2 data.csv'!G$1-1)),"")</f>
        <v>會員補卡</v>
      </c>
      <c r="H1738" s="6" t="str">
        <f>_xlfn.IFNA(IF(H$1&gt;$C1738,"",INDEX('2-1-1 紀錄下次購買項目'!$C:$C,MATCH('2-1-2 data.csv'!$A1738,'2-1-1 紀錄下次購買項目'!$A:$A,0)+'2-1-2 data.csv'!H$1-1)),"")</f>
        <v/>
      </c>
      <c r="I1738" s="6" t="str">
        <f>_xlfn.IFNA(IF(I$1&gt;$C1738,"",INDEX('2-1-1 紀錄下次購買項目'!$C:$C,MATCH('2-1-2 data.csv'!$A1738,'2-1-1 紀錄下次購買項目'!$A:$A,0)+'2-1-2 data.csv'!I$1-1)),"")</f>
        <v/>
      </c>
      <c r="J1738" s="6" t="str">
        <f>_xlfn.IFNA(IF(J$1&gt;$C1738,"",INDEX('2-1-1 紀錄下次購買項目'!$C:$C,MATCH('2-1-2 data.csv'!$A1738,'2-1-1 紀錄下次購買項目'!$A:$A,0)+'2-1-2 data.csv'!J$1-1)),"")</f>
        <v/>
      </c>
      <c r="K1738" s="6" t="str">
        <f>_xlfn.IFNA(IF(K$1&gt;$C1738,"",INDEX('2-1-1 紀錄下次購買項目'!$C:$C,MATCH('2-1-2 data.csv'!$A1738,'2-1-1 紀錄下次購買項目'!$A:$A,0)+'2-1-2 data.csv'!K$1-1)),"")</f>
        <v/>
      </c>
      <c r="L1738" s="6" t="str">
        <f>_xlfn.IFNA(IF(L$1&gt;$C1738,"",INDEX('2-1-1 紀錄下次購買項目'!$C:$C,MATCH('2-1-2 data.csv'!$A1738,'2-1-1 紀錄下次購買項目'!$A:$A,0)+'2-1-2 data.csv'!L$1-1)),"")</f>
        <v/>
      </c>
      <c r="M1738" s="6" t="str">
        <f>_xlfn.IFNA(IF(M$1&gt;$C1738,"",INDEX('2-1-1 紀錄下次購買項目'!$C:$C,MATCH('2-1-2 data.csv'!$A1738,'2-1-1 紀錄下次購買項目'!$A:$A,0)+'2-1-2 data.csv'!M$1-1)),"")</f>
        <v/>
      </c>
      <c r="N1738" s="6" t="str">
        <f>_xlfn.IFNA(IF(N$1&gt;$C1738,"",INDEX('2-1-1 紀錄下次購買項目'!$C:$C,MATCH('2-1-2 data.csv'!$A1738,'2-1-1 紀錄下次購買項目'!$A:$A,0)+'2-1-2 data.csv'!N$1-1)),"")</f>
        <v/>
      </c>
    </row>
    <row r="1739" spans="1:14">
      <c r="A1739" s="6">
        <v>52799</v>
      </c>
      <c r="B1739" s="6">
        <v>6971</v>
      </c>
      <c r="C1739" s="6">
        <v>2</v>
      </c>
      <c r="D1739" s="6">
        <v>0</v>
      </c>
      <c r="E1739" s="6" t="str">
        <f>_xlfn.IFNA(IF(E$1&gt;$C1739,"",INDEX('2-1-1 紀錄下次購買項目'!$C:$C,MATCH('2-1-2 data.csv'!$A1739,'2-1-1 紀錄下次購買項目'!$A:$A,0)+'2-1-2 data.csv'!E$1-1)),"")</f>
        <v>會員贈品</v>
      </c>
      <c r="F1739" s="6" t="str">
        <f>_xlfn.IFNA(IF(F$1&gt;$C1739,"",INDEX('2-1-1 紀錄下次購買項目'!$C:$C,MATCH('2-1-2 data.csv'!$A1739,'2-1-1 紀錄下次購買項目'!$A:$A,0)+'2-1-2 data.csv'!F$1-1)),"")</f>
        <v>會員補卡</v>
      </c>
      <c r="G1739" s="6" t="str">
        <f>_xlfn.IFNA(IF(G$1&gt;$C1739,"",INDEX('2-1-1 紀錄下次購買項目'!$C:$C,MATCH('2-1-2 data.csv'!$A1739,'2-1-1 紀錄下次購買項目'!$A:$A,0)+'2-1-2 data.csv'!G$1-1)),"")</f>
        <v/>
      </c>
      <c r="H1739" s="6" t="str">
        <f>_xlfn.IFNA(IF(H$1&gt;$C1739,"",INDEX('2-1-1 紀錄下次購買項目'!$C:$C,MATCH('2-1-2 data.csv'!$A1739,'2-1-1 紀錄下次購買項目'!$A:$A,0)+'2-1-2 data.csv'!H$1-1)),"")</f>
        <v/>
      </c>
      <c r="I1739" s="6" t="str">
        <f>_xlfn.IFNA(IF(I$1&gt;$C1739,"",INDEX('2-1-1 紀錄下次購買項目'!$C:$C,MATCH('2-1-2 data.csv'!$A1739,'2-1-1 紀錄下次購買項目'!$A:$A,0)+'2-1-2 data.csv'!I$1-1)),"")</f>
        <v/>
      </c>
      <c r="J1739" s="6" t="str">
        <f>_xlfn.IFNA(IF(J$1&gt;$C1739,"",INDEX('2-1-1 紀錄下次購買項目'!$C:$C,MATCH('2-1-2 data.csv'!$A1739,'2-1-1 紀錄下次購買項目'!$A:$A,0)+'2-1-2 data.csv'!J$1-1)),"")</f>
        <v/>
      </c>
      <c r="K1739" s="6" t="str">
        <f>_xlfn.IFNA(IF(K$1&gt;$C1739,"",INDEX('2-1-1 紀錄下次購買項目'!$C:$C,MATCH('2-1-2 data.csv'!$A1739,'2-1-1 紀錄下次購買項目'!$A:$A,0)+'2-1-2 data.csv'!K$1-1)),"")</f>
        <v/>
      </c>
      <c r="L1739" s="6" t="str">
        <f>_xlfn.IFNA(IF(L$1&gt;$C1739,"",INDEX('2-1-1 紀錄下次購買項目'!$C:$C,MATCH('2-1-2 data.csv'!$A1739,'2-1-1 紀錄下次購買項目'!$A:$A,0)+'2-1-2 data.csv'!L$1-1)),"")</f>
        <v/>
      </c>
      <c r="M1739" s="6" t="str">
        <f>_xlfn.IFNA(IF(M$1&gt;$C1739,"",INDEX('2-1-1 紀錄下次購買項目'!$C:$C,MATCH('2-1-2 data.csv'!$A1739,'2-1-1 紀錄下次購買項目'!$A:$A,0)+'2-1-2 data.csv'!M$1-1)),"")</f>
        <v/>
      </c>
      <c r="N1739" s="6" t="str">
        <f>_xlfn.IFNA(IF(N$1&gt;$C1739,"",INDEX('2-1-1 紀錄下次購買項目'!$C:$C,MATCH('2-1-2 data.csv'!$A1739,'2-1-1 紀錄下次購買項目'!$A:$A,0)+'2-1-2 data.csv'!N$1-1)),"")</f>
        <v/>
      </c>
    </row>
    <row r="1740" spans="1:14">
      <c r="A1740" s="6">
        <v>53348</v>
      </c>
      <c r="B1740" s="6">
        <v>6997</v>
      </c>
      <c r="C1740" s="6">
        <v>4</v>
      </c>
      <c r="D1740" s="6">
        <v>1</v>
      </c>
      <c r="E1740" s="6" t="str">
        <f>_xlfn.IFNA(IF(E$1&gt;$C1740,"",INDEX('2-1-1 紀錄下次購買項目'!$C:$C,MATCH('2-1-2 data.csv'!$A1740,'2-1-1 紀錄下次購買項目'!$A:$A,0)+'2-1-2 data.csv'!E$1-1)),"")</f>
        <v>會員補卡</v>
      </c>
      <c r="F1740" s="6" t="str">
        <f>_xlfn.IFNA(IF(F$1&gt;$C1740,"",INDEX('2-1-1 紀錄下次購買項目'!$C:$C,MATCH('2-1-2 data.csv'!$A1740,'2-1-1 紀錄下次購買項目'!$A:$A,0)+'2-1-2 data.csv'!F$1-1)),"")</f>
        <v>30公升以下微電腦微波爐</v>
      </c>
      <c r="G1740" s="6" t="str">
        <f>_xlfn.IFNA(IF(G$1&gt;$C1740,"",INDEX('2-1-1 紀錄下次購買項目'!$C:$C,MATCH('2-1-2 data.csv'!$A1740,'2-1-1 紀錄下次購買項目'!$A:$A,0)+'2-1-2 data.csv'!G$1-1)),"")</f>
        <v>有線光學鼠</v>
      </c>
      <c r="H1740" s="6" t="str">
        <f>_xlfn.IFNA(IF(H$1&gt;$C1740,"",INDEX('2-1-1 紀錄下次購買項目'!$C:$C,MATCH('2-1-2 data.csv'!$A1740,'2-1-1 紀錄下次購買項目'!$A:$A,0)+'2-1-2 data.csv'!H$1-1)),"")</f>
        <v>鹼性電池</v>
      </c>
      <c r="I1740" s="6" t="str">
        <f>_xlfn.IFNA(IF(I$1&gt;$C1740,"",INDEX('2-1-1 紀錄下次購買項目'!$C:$C,MATCH('2-1-2 data.csv'!$A1740,'2-1-1 紀錄下次購買項目'!$A:$A,0)+'2-1-2 data.csv'!I$1-1)),"")</f>
        <v/>
      </c>
      <c r="J1740" s="6" t="str">
        <f>_xlfn.IFNA(IF(J$1&gt;$C1740,"",INDEX('2-1-1 紀錄下次購買項目'!$C:$C,MATCH('2-1-2 data.csv'!$A1740,'2-1-1 紀錄下次購買項目'!$A:$A,0)+'2-1-2 data.csv'!J$1-1)),"")</f>
        <v/>
      </c>
      <c r="K1740" s="6" t="str">
        <f>_xlfn.IFNA(IF(K$1&gt;$C1740,"",INDEX('2-1-1 紀錄下次購買項目'!$C:$C,MATCH('2-1-2 data.csv'!$A1740,'2-1-1 紀錄下次購買項目'!$A:$A,0)+'2-1-2 data.csv'!K$1-1)),"")</f>
        <v/>
      </c>
      <c r="L1740" s="6" t="str">
        <f>_xlfn.IFNA(IF(L$1&gt;$C1740,"",INDEX('2-1-1 紀錄下次購買項目'!$C:$C,MATCH('2-1-2 data.csv'!$A1740,'2-1-1 紀錄下次購買項目'!$A:$A,0)+'2-1-2 data.csv'!L$1-1)),"")</f>
        <v/>
      </c>
      <c r="M1740" s="6" t="str">
        <f>_xlfn.IFNA(IF(M$1&gt;$C1740,"",INDEX('2-1-1 紀錄下次購買項目'!$C:$C,MATCH('2-1-2 data.csv'!$A1740,'2-1-1 紀錄下次購買項目'!$A:$A,0)+'2-1-2 data.csv'!M$1-1)),"")</f>
        <v/>
      </c>
      <c r="N1740" s="6" t="str">
        <f>_xlfn.IFNA(IF(N$1&gt;$C1740,"",INDEX('2-1-1 紀錄下次購買項目'!$C:$C,MATCH('2-1-2 data.csv'!$A1740,'2-1-1 紀錄下次購買項目'!$A:$A,0)+'2-1-2 data.csv'!N$1-1)),"")</f>
        <v/>
      </c>
    </row>
    <row r="1741" spans="1:14">
      <c r="A1741" s="6">
        <v>66673</v>
      </c>
      <c r="B1741" s="6">
        <v>6997</v>
      </c>
      <c r="C1741" s="6">
        <v>1</v>
      </c>
      <c r="D1741" s="6">
        <v>0</v>
      </c>
      <c r="E1741" s="6" t="str">
        <f>_xlfn.IFNA(IF(E$1&gt;$C1741,"",INDEX('2-1-1 紀錄下次購買項目'!$C:$C,MATCH('2-1-2 data.csv'!$A1741,'2-1-1 紀錄下次購買項目'!$A:$A,0)+'2-1-2 data.csv'!E$1-1)),"")</f>
        <v>LCD螢幕</v>
      </c>
      <c r="F1741" s="6" t="str">
        <f>_xlfn.IFNA(IF(F$1&gt;$C1741,"",INDEX('2-1-1 紀錄下次購買項目'!$C:$C,MATCH('2-1-2 data.csv'!$A1741,'2-1-1 紀錄下次購買項目'!$A:$A,0)+'2-1-2 data.csv'!F$1-1)),"")</f>
        <v/>
      </c>
      <c r="G1741" s="6" t="str">
        <f>_xlfn.IFNA(IF(G$1&gt;$C1741,"",INDEX('2-1-1 紀錄下次購買項目'!$C:$C,MATCH('2-1-2 data.csv'!$A1741,'2-1-1 紀錄下次購買項目'!$A:$A,0)+'2-1-2 data.csv'!G$1-1)),"")</f>
        <v/>
      </c>
      <c r="H1741" s="6" t="str">
        <f>_xlfn.IFNA(IF(H$1&gt;$C1741,"",INDEX('2-1-1 紀錄下次購買項目'!$C:$C,MATCH('2-1-2 data.csv'!$A1741,'2-1-1 紀錄下次購買項目'!$A:$A,0)+'2-1-2 data.csv'!H$1-1)),"")</f>
        <v/>
      </c>
      <c r="I1741" s="6" t="str">
        <f>_xlfn.IFNA(IF(I$1&gt;$C1741,"",INDEX('2-1-1 紀錄下次購買項目'!$C:$C,MATCH('2-1-2 data.csv'!$A1741,'2-1-1 紀錄下次購買項目'!$A:$A,0)+'2-1-2 data.csv'!I$1-1)),"")</f>
        <v/>
      </c>
      <c r="J1741" s="6" t="str">
        <f>_xlfn.IFNA(IF(J$1&gt;$C1741,"",INDEX('2-1-1 紀錄下次購買項目'!$C:$C,MATCH('2-1-2 data.csv'!$A1741,'2-1-1 紀錄下次購買項目'!$A:$A,0)+'2-1-2 data.csv'!J$1-1)),"")</f>
        <v/>
      </c>
      <c r="K1741" s="6" t="str">
        <f>_xlfn.IFNA(IF(K$1&gt;$C1741,"",INDEX('2-1-1 紀錄下次購買項目'!$C:$C,MATCH('2-1-2 data.csv'!$A1741,'2-1-1 紀錄下次購買項目'!$A:$A,0)+'2-1-2 data.csv'!K$1-1)),"")</f>
        <v/>
      </c>
      <c r="L1741" s="6" t="str">
        <f>_xlfn.IFNA(IF(L$1&gt;$C1741,"",INDEX('2-1-1 紀錄下次購買項目'!$C:$C,MATCH('2-1-2 data.csv'!$A1741,'2-1-1 紀錄下次購買項目'!$A:$A,0)+'2-1-2 data.csv'!L$1-1)),"")</f>
        <v/>
      </c>
      <c r="M1741" s="6" t="str">
        <f>_xlfn.IFNA(IF(M$1&gt;$C1741,"",INDEX('2-1-1 紀錄下次購買項目'!$C:$C,MATCH('2-1-2 data.csv'!$A1741,'2-1-1 紀錄下次購買項目'!$A:$A,0)+'2-1-2 data.csv'!M$1-1)),"")</f>
        <v/>
      </c>
      <c r="N1741" s="6" t="str">
        <f>_xlfn.IFNA(IF(N$1&gt;$C1741,"",INDEX('2-1-1 紀錄下次購買項目'!$C:$C,MATCH('2-1-2 data.csv'!$A1741,'2-1-1 紀錄下次購買項目'!$A:$A,0)+'2-1-2 data.csv'!N$1-1)),"")</f>
        <v/>
      </c>
    </row>
    <row r="1742" spans="1:14">
      <c r="A1742" s="6">
        <v>53453</v>
      </c>
      <c r="B1742" s="6">
        <v>7005</v>
      </c>
      <c r="C1742" s="6">
        <v>2</v>
      </c>
      <c r="D1742" s="6">
        <v>1</v>
      </c>
      <c r="E1742" s="6" t="str">
        <f>_xlfn.IFNA(IF(E$1&gt;$C1742,"",INDEX('2-1-1 紀錄下次購買項目'!$C:$C,MATCH('2-1-2 data.csv'!$A1742,'2-1-1 紀錄下次購買項目'!$A:$A,0)+'2-1-2 data.csv'!E$1-1)),"")</f>
        <v>會員贈品</v>
      </c>
      <c r="F1742" s="6" t="str">
        <f>_xlfn.IFNA(IF(F$1&gt;$C1742,"",INDEX('2-1-1 紀錄下次購買項目'!$C:$C,MATCH('2-1-2 data.csv'!$A1742,'2-1-1 紀錄下次購買項目'!$A:$A,0)+'2-1-2 data.csv'!F$1-1)),"")</f>
        <v>會員補卡</v>
      </c>
      <c r="G1742" s="6" t="str">
        <f>_xlfn.IFNA(IF(G$1&gt;$C1742,"",INDEX('2-1-1 紀錄下次購買項目'!$C:$C,MATCH('2-1-2 data.csv'!$A1742,'2-1-1 紀錄下次購買項目'!$A:$A,0)+'2-1-2 data.csv'!G$1-1)),"")</f>
        <v/>
      </c>
      <c r="H1742" s="6" t="str">
        <f>_xlfn.IFNA(IF(H$1&gt;$C1742,"",INDEX('2-1-1 紀錄下次購買項目'!$C:$C,MATCH('2-1-2 data.csv'!$A1742,'2-1-1 紀錄下次購買項目'!$A:$A,0)+'2-1-2 data.csv'!H$1-1)),"")</f>
        <v/>
      </c>
      <c r="I1742" s="6" t="str">
        <f>_xlfn.IFNA(IF(I$1&gt;$C1742,"",INDEX('2-1-1 紀錄下次購買項目'!$C:$C,MATCH('2-1-2 data.csv'!$A1742,'2-1-1 紀錄下次購買項目'!$A:$A,0)+'2-1-2 data.csv'!I$1-1)),"")</f>
        <v/>
      </c>
      <c r="J1742" s="6" t="str">
        <f>_xlfn.IFNA(IF(J$1&gt;$C1742,"",INDEX('2-1-1 紀錄下次購買項目'!$C:$C,MATCH('2-1-2 data.csv'!$A1742,'2-1-1 紀錄下次購買項目'!$A:$A,0)+'2-1-2 data.csv'!J$1-1)),"")</f>
        <v/>
      </c>
      <c r="K1742" s="6" t="str">
        <f>_xlfn.IFNA(IF(K$1&gt;$C1742,"",INDEX('2-1-1 紀錄下次購買項目'!$C:$C,MATCH('2-1-2 data.csv'!$A1742,'2-1-1 紀錄下次購買項目'!$A:$A,0)+'2-1-2 data.csv'!K$1-1)),"")</f>
        <v/>
      </c>
      <c r="L1742" s="6" t="str">
        <f>_xlfn.IFNA(IF(L$1&gt;$C1742,"",INDEX('2-1-1 紀錄下次購買項目'!$C:$C,MATCH('2-1-2 data.csv'!$A1742,'2-1-1 紀錄下次購買項目'!$A:$A,0)+'2-1-2 data.csv'!L$1-1)),"")</f>
        <v/>
      </c>
      <c r="M1742" s="6" t="str">
        <f>_xlfn.IFNA(IF(M$1&gt;$C1742,"",INDEX('2-1-1 紀錄下次購買項目'!$C:$C,MATCH('2-1-2 data.csv'!$A1742,'2-1-1 紀錄下次購買項目'!$A:$A,0)+'2-1-2 data.csv'!M$1-1)),"")</f>
        <v/>
      </c>
      <c r="N1742" s="6" t="str">
        <f>_xlfn.IFNA(IF(N$1&gt;$C1742,"",INDEX('2-1-1 紀錄下次購買項目'!$C:$C,MATCH('2-1-2 data.csv'!$A1742,'2-1-1 紀錄下次購買項目'!$A:$A,0)+'2-1-2 data.csv'!N$1-1)),"")</f>
        <v/>
      </c>
    </row>
    <row r="1743" spans="1:14">
      <c r="A1743" s="6">
        <v>57386</v>
      </c>
      <c r="B1743" s="6">
        <v>7005</v>
      </c>
      <c r="C1743" s="6">
        <v>1</v>
      </c>
      <c r="D1743" s="6">
        <v>1</v>
      </c>
      <c r="E1743" s="6" t="str">
        <f>_xlfn.IFNA(IF(E$1&gt;$C1743,"",INDEX('2-1-1 紀錄下次購買項目'!$C:$C,MATCH('2-1-2 data.csv'!$A1743,'2-1-1 紀錄下次購買項目'!$A:$A,0)+'2-1-2 data.csv'!E$1-1)),"")</f>
        <v>家電安裝費</v>
      </c>
      <c r="F1743" s="6" t="str">
        <f>_xlfn.IFNA(IF(F$1&gt;$C1743,"",INDEX('2-1-1 紀錄下次購買項目'!$C:$C,MATCH('2-1-2 data.csv'!$A1743,'2-1-1 紀錄下次購買項目'!$A:$A,0)+'2-1-2 data.csv'!F$1-1)),"")</f>
        <v/>
      </c>
      <c r="G1743" s="6" t="str">
        <f>_xlfn.IFNA(IF(G$1&gt;$C1743,"",INDEX('2-1-1 紀錄下次購買項目'!$C:$C,MATCH('2-1-2 data.csv'!$A1743,'2-1-1 紀錄下次購買項目'!$A:$A,0)+'2-1-2 data.csv'!G$1-1)),"")</f>
        <v/>
      </c>
      <c r="H1743" s="6" t="str">
        <f>_xlfn.IFNA(IF(H$1&gt;$C1743,"",INDEX('2-1-1 紀錄下次購買項目'!$C:$C,MATCH('2-1-2 data.csv'!$A1743,'2-1-1 紀錄下次購買項目'!$A:$A,0)+'2-1-2 data.csv'!H$1-1)),"")</f>
        <v/>
      </c>
      <c r="I1743" s="6" t="str">
        <f>_xlfn.IFNA(IF(I$1&gt;$C1743,"",INDEX('2-1-1 紀錄下次購買項目'!$C:$C,MATCH('2-1-2 data.csv'!$A1743,'2-1-1 紀錄下次購買項目'!$A:$A,0)+'2-1-2 data.csv'!I$1-1)),"")</f>
        <v/>
      </c>
      <c r="J1743" s="6" t="str">
        <f>_xlfn.IFNA(IF(J$1&gt;$C1743,"",INDEX('2-1-1 紀錄下次購買項目'!$C:$C,MATCH('2-1-2 data.csv'!$A1743,'2-1-1 紀錄下次購買項目'!$A:$A,0)+'2-1-2 data.csv'!J$1-1)),"")</f>
        <v/>
      </c>
      <c r="K1743" s="6" t="str">
        <f>_xlfn.IFNA(IF(K$1&gt;$C1743,"",INDEX('2-1-1 紀錄下次購買項目'!$C:$C,MATCH('2-1-2 data.csv'!$A1743,'2-1-1 紀錄下次購買項目'!$A:$A,0)+'2-1-2 data.csv'!K$1-1)),"")</f>
        <v/>
      </c>
      <c r="L1743" s="6" t="str">
        <f>_xlfn.IFNA(IF(L$1&gt;$C1743,"",INDEX('2-1-1 紀錄下次購買項目'!$C:$C,MATCH('2-1-2 data.csv'!$A1743,'2-1-1 紀錄下次購買項目'!$A:$A,0)+'2-1-2 data.csv'!L$1-1)),"")</f>
        <v/>
      </c>
      <c r="M1743" s="6" t="str">
        <f>_xlfn.IFNA(IF(M$1&gt;$C1743,"",INDEX('2-1-1 紀錄下次購買項目'!$C:$C,MATCH('2-1-2 data.csv'!$A1743,'2-1-1 紀錄下次購買項目'!$A:$A,0)+'2-1-2 data.csv'!M$1-1)),"")</f>
        <v/>
      </c>
      <c r="N1743" s="6" t="str">
        <f>_xlfn.IFNA(IF(N$1&gt;$C1743,"",INDEX('2-1-1 紀錄下次購買項目'!$C:$C,MATCH('2-1-2 data.csv'!$A1743,'2-1-1 紀錄下次購買項目'!$A:$A,0)+'2-1-2 data.csv'!N$1-1)),"")</f>
        <v/>
      </c>
    </row>
    <row r="1744" spans="1:14">
      <c r="A1744" s="6">
        <v>60105</v>
      </c>
      <c r="B1744" s="6">
        <v>7005</v>
      </c>
      <c r="C1744" s="6">
        <v>1</v>
      </c>
      <c r="D1744" s="6">
        <v>1</v>
      </c>
      <c r="E1744" s="6" t="str">
        <f>_xlfn.IFNA(IF(E$1&gt;$C1744,"",INDEX('2-1-1 紀錄下次購買項目'!$C:$C,MATCH('2-1-2 data.csv'!$A1744,'2-1-1 紀錄下次購買項目'!$A:$A,0)+'2-1-2 data.csv'!E$1-1)),"")</f>
        <v>數位MP3隨身聽</v>
      </c>
      <c r="F1744" s="6" t="str">
        <f>_xlfn.IFNA(IF(F$1&gt;$C1744,"",INDEX('2-1-1 紀錄下次購買項目'!$C:$C,MATCH('2-1-2 data.csv'!$A1744,'2-1-1 紀錄下次購買項目'!$A:$A,0)+'2-1-2 data.csv'!F$1-1)),"")</f>
        <v/>
      </c>
      <c r="G1744" s="6" t="str">
        <f>_xlfn.IFNA(IF(G$1&gt;$C1744,"",INDEX('2-1-1 紀錄下次購買項目'!$C:$C,MATCH('2-1-2 data.csv'!$A1744,'2-1-1 紀錄下次購買項目'!$A:$A,0)+'2-1-2 data.csv'!G$1-1)),"")</f>
        <v/>
      </c>
      <c r="H1744" s="6" t="str">
        <f>_xlfn.IFNA(IF(H$1&gt;$C1744,"",INDEX('2-1-1 紀錄下次購買項目'!$C:$C,MATCH('2-1-2 data.csv'!$A1744,'2-1-1 紀錄下次購買項目'!$A:$A,0)+'2-1-2 data.csv'!H$1-1)),"")</f>
        <v/>
      </c>
      <c r="I1744" s="6" t="str">
        <f>_xlfn.IFNA(IF(I$1&gt;$C1744,"",INDEX('2-1-1 紀錄下次購買項目'!$C:$C,MATCH('2-1-2 data.csv'!$A1744,'2-1-1 紀錄下次購買項目'!$A:$A,0)+'2-1-2 data.csv'!I$1-1)),"")</f>
        <v/>
      </c>
      <c r="J1744" s="6" t="str">
        <f>_xlfn.IFNA(IF(J$1&gt;$C1744,"",INDEX('2-1-1 紀錄下次購買項目'!$C:$C,MATCH('2-1-2 data.csv'!$A1744,'2-1-1 紀錄下次購買項目'!$A:$A,0)+'2-1-2 data.csv'!J$1-1)),"")</f>
        <v/>
      </c>
      <c r="K1744" s="6" t="str">
        <f>_xlfn.IFNA(IF(K$1&gt;$C1744,"",INDEX('2-1-1 紀錄下次購買項目'!$C:$C,MATCH('2-1-2 data.csv'!$A1744,'2-1-1 紀錄下次購買項目'!$A:$A,0)+'2-1-2 data.csv'!K$1-1)),"")</f>
        <v/>
      </c>
      <c r="L1744" s="6" t="str">
        <f>_xlfn.IFNA(IF(L$1&gt;$C1744,"",INDEX('2-1-1 紀錄下次購買項目'!$C:$C,MATCH('2-1-2 data.csv'!$A1744,'2-1-1 紀錄下次購買項目'!$A:$A,0)+'2-1-2 data.csv'!L$1-1)),"")</f>
        <v/>
      </c>
      <c r="M1744" s="6" t="str">
        <f>_xlfn.IFNA(IF(M$1&gt;$C1744,"",INDEX('2-1-1 紀錄下次購買項目'!$C:$C,MATCH('2-1-2 data.csv'!$A1744,'2-1-1 紀錄下次購買項目'!$A:$A,0)+'2-1-2 data.csv'!M$1-1)),"")</f>
        <v/>
      </c>
      <c r="N1744" s="6" t="str">
        <f>_xlfn.IFNA(IF(N$1&gt;$C1744,"",INDEX('2-1-1 紀錄下次購買項目'!$C:$C,MATCH('2-1-2 data.csv'!$A1744,'2-1-1 紀錄下次購買項目'!$A:$A,0)+'2-1-2 data.csv'!N$1-1)),"")</f>
        <v/>
      </c>
    </row>
    <row r="1745" spans="1:14">
      <c r="A1745" s="6">
        <v>62310</v>
      </c>
      <c r="B1745" s="6">
        <v>7005</v>
      </c>
      <c r="C1745" s="6">
        <v>1</v>
      </c>
      <c r="D1745" s="6">
        <v>1</v>
      </c>
      <c r="E1745" s="6" t="str">
        <f>_xlfn.IFNA(IF(E$1&gt;$C1745,"",INDEX('2-1-1 紀錄下次購買項目'!$C:$C,MATCH('2-1-2 data.csv'!$A1745,'2-1-1 紀錄下次購買項目'!$A:$A,0)+'2-1-2 data.csv'!E$1-1)),"")</f>
        <v>有線光學鼠</v>
      </c>
      <c r="F1745" s="6" t="str">
        <f>_xlfn.IFNA(IF(F$1&gt;$C1745,"",INDEX('2-1-1 紀錄下次購買項目'!$C:$C,MATCH('2-1-2 data.csv'!$A1745,'2-1-1 紀錄下次購買項目'!$A:$A,0)+'2-1-2 data.csv'!F$1-1)),"")</f>
        <v/>
      </c>
      <c r="G1745" s="6" t="str">
        <f>_xlfn.IFNA(IF(G$1&gt;$C1745,"",INDEX('2-1-1 紀錄下次購買項目'!$C:$C,MATCH('2-1-2 data.csv'!$A1745,'2-1-1 紀錄下次購買項目'!$A:$A,0)+'2-1-2 data.csv'!G$1-1)),"")</f>
        <v/>
      </c>
      <c r="H1745" s="6" t="str">
        <f>_xlfn.IFNA(IF(H$1&gt;$C1745,"",INDEX('2-1-1 紀錄下次購買項目'!$C:$C,MATCH('2-1-2 data.csv'!$A1745,'2-1-1 紀錄下次購買項目'!$A:$A,0)+'2-1-2 data.csv'!H$1-1)),"")</f>
        <v/>
      </c>
      <c r="I1745" s="6" t="str">
        <f>_xlfn.IFNA(IF(I$1&gt;$C1745,"",INDEX('2-1-1 紀錄下次購買項目'!$C:$C,MATCH('2-1-2 data.csv'!$A1745,'2-1-1 紀錄下次購買項目'!$A:$A,0)+'2-1-2 data.csv'!I$1-1)),"")</f>
        <v/>
      </c>
      <c r="J1745" s="6" t="str">
        <f>_xlfn.IFNA(IF(J$1&gt;$C1745,"",INDEX('2-1-1 紀錄下次購買項目'!$C:$C,MATCH('2-1-2 data.csv'!$A1745,'2-1-1 紀錄下次購買項目'!$A:$A,0)+'2-1-2 data.csv'!J$1-1)),"")</f>
        <v/>
      </c>
      <c r="K1745" s="6" t="str">
        <f>_xlfn.IFNA(IF(K$1&gt;$C1745,"",INDEX('2-1-1 紀錄下次購買項目'!$C:$C,MATCH('2-1-2 data.csv'!$A1745,'2-1-1 紀錄下次購買項目'!$A:$A,0)+'2-1-2 data.csv'!K$1-1)),"")</f>
        <v/>
      </c>
      <c r="L1745" s="6" t="str">
        <f>_xlfn.IFNA(IF(L$1&gt;$C1745,"",INDEX('2-1-1 紀錄下次購買項目'!$C:$C,MATCH('2-1-2 data.csv'!$A1745,'2-1-1 紀錄下次購買項目'!$A:$A,0)+'2-1-2 data.csv'!L$1-1)),"")</f>
        <v/>
      </c>
      <c r="M1745" s="6" t="str">
        <f>_xlfn.IFNA(IF(M$1&gt;$C1745,"",INDEX('2-1-1 紀錄下次購買項目'!$C:$C,MATCH('2-1-2 data.csv'!$A1745,'2-1-1 紀錄下次購買項目'!$A:$A,0)+'2-1-2 data.csv'!M$1-1)),"")</f>
        <v/>
      </c>
      <c r="N1745" s="6" t="str">
        <f>_xlfn.IFNA(IF(N$1&gt;$C1745,"",INDEX('2-1-1 紀錄下次購買項目'!$C:$C,MATCH('2-1-2 data.csv'!$A1745,'2-1-1 紀錄下次購買項目'!$A:$A,0)+'2-1-2 data.csv'!N$1-1)),"")</f>
        <v/>
      </c>
    </row>
    <row r="1746" spans="1:14">
      <c r="A1746" s="6">
        <v>77274</v>
      </c>
      <c r="B1746" s="6">
        <v>7005</v>
      </c>
      <c r="C1746" s="6">
        <v>1</v>
      </c>
      <c r="D1746" s="6">
        <v>0</v>
      </c>
      <c r="E1746" s="6" t="str">
        <f>_xlfn.IFNA(IF(E$1&gt;$C1746,"",INDEX('2-1-1 紀錄下次購買項目'!$C:$C,MATCH('2-1-2 data.csv'!$A1746,'2-1-1 紀錄下次購買項目'!$A:$A,0)+'2-1-2 data.csv'!E$1-1)),"")</f>
        <v>DVD燒錄片</v>
      </c>
      <c r="F1746" s="6" t="str">
        <f>_xlfn.IFNA(IF(F$1&gt;$C1746,"",INDEX('2-1-1 紀錄下次購買項目'!$C:$C,MATCH('2-1-2 data.csv'!$A1746,'2-1-1 紀錄下次購買項目'!$A:$A,0)+'2-1-2 data.csv'!F$1-1)),"")</f>
        <v/>
      </c>
      <c r="G1746" s="6" t="str">
        <f>_xlfn.IFNA(IF(G$1&gt;$C1746,"",INDEX('2-1-1 紀錄下次購買項目'!$C:$C,MATCH('2-1-2 data.csv'!$A1746,'2-1-1 紀錄下次購買項目'!$A:$A,0)+'2-1-2 data.csv'!G$1-1)),"")</f>
        <v/>
      </c>
      <c r="H1746" s="6" t="str">
        <f>_xlfn.IFNA(IF(H$1&gt;$C1746,"",INDEX('2-1-1 紀錄下次購買項目'!$C:$C,MATCH('2-1-2 data.csv'!$A1746,'2-1-1 紀錄下次購買項目'!$A:$A,0)+'2-1-2 data.csv'!H$1-1)),"")</f>
        <v/>
      </c>
      <c r="I1746" s="6" t="str">
        <f>_xlfn.IFNA(IF(I$1&gt;$C1746,"",INDEX('2-1-1 紀錄下次購買項目'!$C:$C,MATCH('2-1-2 data.csv'!$A1746,'2-1-1 紀錄下次購買項目'!$A:$A,0)+'2-1-2 data.csv'!I$1-1)),"")</f>
        <v/>
      </c>
      <c r="J1746" s="6" t="str">
        <f>_xlfn.IFNA(IF(J$1&gt;$C1746,"",INDEX('2-1-1 紀錄下次購買項目'!$C:$C,MATCH('2-1-2 data.csv'!$A1746,'2-1-1 紀錄下次購買項目'!$A:$A,0)+'2-1-2 data.csv'!J$1-1)),"")</f>
        <v/>
      </c>
      <c r="K1746" s="6" t="str">
        <f>_xlfn.IFNA(IF(K$1&gt;$C1746,"",INDEX('2-1-1 紀錄下次購買項目'!$C:$C,MATCH('2-1-2 data.csv'!$A1746,'2-1-1 紀錄下次購買項目'!$A:$A,0)+'2-1-2 data.csv'!K$1-1)),"")</f>
        <v/>
      </c>
      <c r="L1746" s="6" t="str">
        <f>_xlfn.IFNA(IF(L$1&gt;$C1746,"",INDEX('2-1-1 紀錄下次購買項目'!$C:$C,MATCH('2-1-2 data.csv'!$A1746,'2-1-1 紀錄下次購買項目'!$A:$A,0)+'2-1-2 data.csv'!L$1-1)),"")</f>
        <v/>
      </c>
      <c r="M1746" s="6" t="str">
        <f>_xlfn.IFNA(IF(M$1&gt;$C1746,"",INDEX('2-1-1 紀錄下次購買項目'!$C:$C,MATCH('2-1-2 data.csv'!$A1746,'2-1-1 紀錄下次購買項目'!$A:$A,0)+'2-1-2 data.csv'!M$1-1)),"")</f>
        <v/>
      </c>
      <c r="N1746" s="6" t="str">
        <f>_xlfn.IFNA(IF(N$1&gt;$C1746,"",INDEX('2-1-1 紀錄下次購買項目'!$C:$C,MATCH('2-1-2 data.csv'!$A1746,'2-1-1 紀錄下次購買項目'!$A:$A,0)+'2-1-2 data.csv'!N$1-1)),"")</f>
        <v/>
      </c>
    </row>
    <row r="1747" spans="1:14">
      <c r="A1747" s="6">
        <v>54198</v>
      </c>
      <c r="B1747" s="6">
        <v>7042</v>
      </c>
      <c r="C1747" s="6">
        <v>2</v>
      </c>
      <c r="D1747" s="6">
        <v>0</v>
      </c>
      <c r="E1747" s="6" t="str">
        <f>_xlfn.IFNA(IF(E$1&gt;$C1747,"",INDEX('2-1-1 紀錄下次購買項目'!$C:$C,MATCH('2-1-2 data.csv'!$A1747,'2-1-1 紀錄下次購買項目'!$A:$A,0)+'2-1-2 data.csv'!E$1-1)),"")</f>
        <v>會員贈品</v>
      </c>
      <c r="F1747" s="6" t="str">
        <f>_xlfn.IFNA(IF(F$1&gt;$C1747,"",INDEX('2-1-1 紀錄下次購買項目'!$C:$C,MATCH('2-1-2 data.csv'!$A1747,'2-1-1 紀錄下次購買項目'!$A:$A,0)+'2-1-2 data.csv'!F$1-1)),"")</f>
        <v>會員補卡</v>
      </c>
      <c r="G1747" s="6" t="str">
        <f>_xlfn.IFNA(IF(G$1&gt;$C1747,"",INDEX('2-1-1 紀錄下次購買項目'!$C:$C,MATCH('2-1-2 data.csv'!$A1747,'2-1-1 紀錄下次購買項目'!$A:$A,0)+'2-1-2 data.csv'!G$1-1)),"")</f>
        <v/>
      </c>
      <c r="H1747" s="6" t="str">
        <f>_xlfn.IFNA(IF(H$1&gt;$C1747,"",INDEX('2-1-1 紀錄下次購買項目'!$C:$C,MATCH('2-1-2 data.csv'!$A1747,'2-1-1 紀錄下次購買項目'!$A:$A,0)+'2-1-2 data.csv'!H$1-1)),"")</f>
        <v/>
      </c>
      <c r="I1747" s="6" t="str">
        <f>_xlfn.IFNA(IF(I$1&gt;$C1747,"",INDEX('2-1-1 紀錄下次購買項目'!$C:$C,MATCH('2-1-2 data.csv'!$A1747,'2-1-1 紀錄下次購買項目'!$A:$A,0)+'2-1-2 data.csv'!I$1-1)),"")</f>
        <v/>
      </c>
      <c r="J1747" s="6" t="str">
        <f>_xlfn.IFNA(IF(J$1&gt;$C1747,"",INDEX('2-1-1 紀錄下次購買項目'!$C:$C,MATCH('2-1-2 data.csv'!$A1747,'2-1-1 紀錄下次購買項目'!$A:$A,0)+'2-1-2 data.csv'!J$1-1)),"")</f>
        <v/>
      </c>
      <c r="K1747" s="6" t="str">
        <f>_xlfn.IFNA(IF(K$1&gt;$C1747,"",INDEX('2-1-1 紀錄下次購買項目'!$C:$C,MATCH('2-1-2 data.csv'!$A1747,'2-1-1 紀錄下次購買項目'!$A:$A,0)+'2-1-2 data.csv'!K$1-1)),"")</f>
        <v/>
      </c>
      <c r="L1747" s="6" t="str">
        <f>_xlfn.IFNA(IF(L$1&gt;$C1747,"",INDEX('2-1-1 紀錄下次購買項目'!$C:$C,MATCH('2-1-2 data.csv'!$A1747,'2-1-1 紀錄下次購買項目'!$A:$A,0)+'2-1-2 data.csv'!L$1-1)),"")</f>
        <v/>
      </c>
      <c r="M1747" s="6" t="str">
        <f>_xlfn.IFNA(IF(M$1&gt;$C1747,"",INDEX('2-1-1 紀錄下次購買項目'!$C:$C,MATCH('2-1-2 data.csv'!$A1747,'2-1-1 紀錄下次購買項目'!$A:$A,0)+'2-1-2 data.csv'!M$1-1)),"")</f>
        <v/>
      </c>
      <c r="N1747" s="6" t="str">
        <f>_xlfn.IFNA(IF(N$1&gt;$C1747,"",INDEX('2-1-1 紀錄下次購買項目'!$C:$C,MATCH('2-1-2 data.csv'!$A1747,'2-1-1 紀錄下次購買項目'!$A:$A,0)+'2-1-2 data.csv'!N$1-1)),"")</f>
        <v/>
      </c>
    </row>
    <row r="1748" spans="1:14">
      <c r="A1748" s="6">
        <v>54482</v>
      </c>
      <c r="B1748" s="6">
        <v>7076</v>
      </c>
      <c r="C1748" s="6">
        <v>1</v>
      </c>
      <c r="D1748" s="6">
        <v>1</v>
      </c>
      <c r="E1748" s="6" t="str">
        <f>_xlfn.IFNA(IF(E$1&gt;$C1748,"",INDEX('2-1-1 紀錄下次購買項目'!$C:$C,MATCH('2-1-2 data.csv'!$A1748,'2-1-1 紀錄下次購買項目'!$A:$A,0)+'2-1-2 data.csv'!E$1-1)),"")</f>
        <v>DVD光碟機</v>
      </c>
      <c r="F1748" s="6" t="str">
        <f>_xlfn.IFNA(IF(F$1&gt;$C1748,"",INDEX('2-1-1 紀錄下次購買項目'!$C:$C,MATCH('2-1-2 data.csv'!$A1748,'2-1-1 紀錄下次購買項目'!$A:$A,0)+'2-1-2 data.csv'!F$1-1)),"")</f>
        <v/>
      </c>
      <c r="G1748" s="6" t="str">
        <f>_xlfn.IFNA(IF(G$1&gt;$C1748,"",INDEX('2-1-1 紀錄下次購買項目'!$C:$C,MATCH('2-1-2 data.csv'!$A1748,'2-1-1 紀錄下次購買項目'!$A:$A,0)+'2-1-2 data.csv'!G$1-1)),"")</f>
        <v/>
      </c>
      <c r="H1748" s="6" t="str">
        <f>_xlfn.IFNA(IF(H$1&gt;$C1748,"",INDEX('2-1-1 紀錄下次購買項目'!$C:$C,MATCH('2-1-2 data.csv'!$A1748,'2-1-1 紀錄下次購買項目'!$A:$A,0)+'2-1-2 data.csv'!H$1-1)),"")</f>
        <v/>
      </c>
      <c r="I1748" s="6" t="str">
        <f>_xlfn.IFNA(IF(I$1&gt;$C1748,"",INDEX('2-1-1 紀錄下次購買項目'!$C:$C,MATCH('2-1-2 data.csv'!$A1748,'2-1-1 紀錄下次購買項目'!$A:$A,0)+'2-1-2 data.csv'!I$1-1)),"")</f>
        <v/>
      </c>
      <c r="J1748" s="6" t="str">
        <f>_xlfn.IFNA(IF(J$1&gt;$C1748,"",INDEX('2-1-1 紀錄下次購買項目'!$C:$C,MATCH('2-1-2 data.csv'!$A1748,'2-1-1 紀錄下次購買項目'!$A:$A,0)+'2-1-2 data.csv'!J$1-1)),"")</f>
        <v/>
      </c>
      <c r="K1748" s="6" t="str">
        <f>_xlfn.IFNA(IF(K$1&gt;$C1748,"",INDEX('2-1-1 紀錄下次購買項目'!$C:$C,MATCH('2-1-2 data.csv'!$A1748,'2-1-1 紀錄下次購買項目'!$A:$A,0)+'2-1-2 data.csv'!K$1-1)),"")</f>
        <v/>
      </c>
      <c r="L1748" s="6" t="str">
        <f>_xlfn.IFNA(IF(L$1&gt;$C1748,"",INDEX('2-1-1 紀錄下次購買項目'!$C:$C,MATCH('2-1-2 data.csv'!$A1748,'2-1-1 紀錄下次購買項目'!$A:$A,0)+'2-1-2 data.csv'!L$1-1)),"")</f>
        <v/>
      </c>
      <c r="M1748" s="6" t="str">
        <f>_xlfn.IFNA(IF(M$1&gt;$C1748,"",INDEX('2-1-1 紀錄下次購買項目'!$C:$C,MATCH('2-1-2 data.csv'!$A1748,'2-1-1 紀錄下次購買項目'!$A:$A,0)+'2-1-2 data.csv'!M$1-1)),"")</f>
        <v/>
      </c>
      <c r="N1748" s="6" t="str">
        <f>_xlfn.IFNA(IF(N$1&gt;$C1748,"",INDEX('2-1-1 紀錄下次購買項目'!$C:$C,MATCH('2-1-2 data.csv'!$A1748,'2-1-1 紀錄下次購買項目'!$A:$A,0)+'2-1-2 data.csv'!N$1-1)),"")</f>
        <v/>
      </c>
    </row>
    <row r="1749" spans="1:14">
      <c r="A1749" s="6">
        <v>54639</v>
      </c>
      <c r="B1749" s="6">
        <v>7076</v>
      </c>
      <c r="C1749" s="6">
        <v>1</v>
      </c>
      <c r="D1749" s="6">
        <v>1</v>
      </c>
      <c r="E1749" s="6" t="str">
        <f>_xlfn.IFNA(IF(E$1&gt;$C1749,"",INDEX('2-1-1 紀錄下次購買項目'!$C:$C,MATCH('2-1-2 data.csv'!$A1749,'2-1-1 紀錄下次購買項目'!$A:$A,0)+'2-1-2 data.csv'!E$1-1)),"")</f>
        <v>會員補卡</v>
      </c>
      <c r="F1749" s="6" t="str">
        <f>_xlfn.IFNA(IF(F$1&gt;$C1749,"",INDEX('2-1-1 紀錄下次購買項目'!$C:$C,MATCH('2-1-2 data.csv'!$A1749,'2-1-1 紀錄下次購買項目'!$A:$A,0)+'2-1-2 data.csv'!F$1-1)),"")</f>
        <v/>
      </c>
      <c r="G1749" s="6" t="str">
        <f>_xlfn.IFNA(IF(G$1&gt;$C1749,"",INDEX('2-1-1 紀錄下次購買項目'!$C:$C,MATCH('2-1-2 data.csv'!$A1749,'2-1-1 紀錄下次購買項目'!$A:$A,0)+'2-1-2 data.csv'!G$1-1)),"")</f>
        <v/>
      </c>
      <c r="H1749" s="6" t="str">
        <f>_xlfn.IFNA(IF(H$1&gt;$C1749,"",INDEX('2-1-1 紀錄下次購買項目'!$C:$C,MATCH('2-1-2 data.csv'!$A1749,'2-1-1 紀錄下次購買項目'!$A:$A,0)+'2-1-2 data.csv'!H$1-1)),"")</f>
        <v/>
      </c>
      <c r="I1749" s="6" t="str">
        <f>_xlfn.IFNA(IF(I$1&gt;$C1749,"",INDEX('2-1-1 紀錄下次購買項目'!$C:$C,MATCH('2-1-2 data.csv'!$A1749,'2-1-1 紀錄下次購買項目'!$A:$A,0)+'2-1-2 data.csv'!I$1-1)),"")</f>
        <v/>
      </c>
      <c r="J1749" s="6" t="str">
        <f>_xlfn.IFNA(IF(J$1&gt;$C1749,"",INDEX('2-1-1 紀錄下次購買項目'!$C:$C,MATCH('2-1-2 data.csv'!$A1749,'2-1-1 紀錄下次購買項目'!$A:$A,0)+'2-1-2 data.csv'!J$1-1)),"")</f>
        <v/>
      </c>
      <c r="K1749" s="6" t="str">
        <f>_xlfn.IFNA(IF(K$1&gt;$C1749,"",INDEX('2-1-1 紀錄下次購買項目'!$C:$C,MATCH('2-1-2 data.csv'!$A1749,'2-1-1 紀錄下次購買項目'!$A:$A,0)+'2-1-2 data.csv'!K$1-1)),"")</f>
        <v/>
      </c>
      <c r="L1749" s="6" t="str">
        <f>_xlfn.IFNA(IF(L$1&gt;$C1749,"",INDEX('2-1-1 紀錄下次購買項目'!$C:$C,MATCH('2-1-2 data.csv'!$A1749,'2-1-1 紀錄下次購買項目'!$A:$A,0)+'2-1-2 data.csv'!L$1-1)),"")</f>
        <v/>
      </c>
      <c r="M1749" s="6" t="str">
        <f>_xlfn.IFNA(IF(M$1&gt;$C1749,"",INDEX('2-1-1 紀錄下次購買項目'!$C:$C,MATCH('2-1-2 data.csv'!$A1749,'2-1-1 紀錄下次購買項目'!$A:$A,0)+'2-1-2 data.csv'!M$1-1)),"")</f>
        <v/>
      </c>
      <c r="N1749" s="6" t="str">
        <f>_xlfn.IFNA(IF(N$1&gt;$C1749,"",INDEX('2-1-1 紀錄下次購買項目'!$C:$C,MATCH('2-1-2 data.csv'!$A1749,'2-1-1 紀錄下次購買項目'!$A:$A,0)+'2-1-2 data.csv'!N$1-1)),"")</f>
        <v/>
      </c>
    </row>
    <row r="1750" spans="1:14">
      <c r="A1750" s="6">
        <v>60825</v>
      </c>
      <c r="B1750" s="6">
        <v>7076</v>
      </c>
      <c r="C1750" s="6">
        <v>1</v>
      </c>
      <c r="D1750" s="6">
        <v>1</v>
      </c>
      <c r="E1750" s="6" t="str">
        <f>_xlfn.IFNA(IF(E$1&gt;$C1750,"",INDEX('2-1-1 紀錄下次購買項目'!$C:$C,MATCH('2-1-2 data.csv'!$A1750,'2-1-1 紀錄下次購買項目'!$A:$A,0)+'2-1-2 data.csv'!E$1-1)),"")</f>
        <v>CD燒錄片</v>
      </c>
      <c r="F1750" s="6" t="str">
        <f>_xlfn.IFNA(IF(F$1&gt;$C1750,"",INDEX('2-1-1 紀錄下次購買項目'!$C:$C,MATCH('2-1-2 data.csv'!$A1750,'2-1-1 紀錄下次購買項目'!$A:$A,0)+'2-1-2 data.csv'!F$1-1)),"")</f>
        <v/>
      </c>
      <c r="G1750" s="6" t="str">
        <f>_xlfn.IFNA(IF(G$1&gt;$C1750,"",INDEX('2-1-1 紀錄下次購買項目'!$C:$C,MATCH('2-1-2 data.csv'!$A1750,'2-1-1 紀錄下次購買項目'!$A:$A,0)+'2-1-2 data.csv'!G$1-1)),"")</f>
        <v/>
      </c>
      <c r="H1750" s="6" t="str">
        <f>_xlfn.IFNA(IF(H$1&gt;$C1750,"",INDEX('2-1-1 紀錄下次購買項目'!$C:$C,MATCH('2-1-2 data.csv'!$A1750,'2-1-1 紀錄下次購買項目'!$A:$A,0)+'2-1-2 data.csv'!H$1-1)),"")</f>
        <v/>
      </c>
      <c r="I1750" s="6" t="str">
        <f>_xlfn.IFNA(IF(I$1&gt;$C1750,"",INDEX('2-1-1 紀錄下次購買項目'!$C:$C,MATCH('2-1-2 data.csv'!$A1750,'2-1-1 紀錄下次購買項目'!$A:$A,0)+'2-1-2 data.csv'!I$1-1)),"")</f>
        <v/>
      </c>
      <c r="J1750" s="6" t="str">
        <f>_xlfn.IFNA(IF(J$1&gt;$C1750,"",INDEX('2-1-1 紀錄下次購買項目'!$C:$C,MATCH('2-1-2 data.csv'!$A1750,'2-1-1 紀錄下次購買項目'!$A:$A,0)+'2-1-2 data.csv'!J$1-1)),"")</f>
        <v/>
      </c>
      <c r="K1750" s="6" t="str">
        <f>_xlfn.IFNA(IF(K$1&gt;$C1750,"",INDEX('2-1-1 紀錄下次購買項目'!$C:$C,MATCH('2-1-2 data.csv'!$A1750,'2-1-1 紀錄下次購買項目'!$A:$A,0)+'2-1-2 data.csv'!K$1-1)),"")</f>
        <v/>
      </c>
      <c r="L1750" s="6" t="str">
        <f>_xlfn.IFNA(IF(L$1&gt;$C1750,"",INDEX('2-1-1 紀錄下次購買項目'!$C:$C,MATCH('2-1-2 data.csv'!$A1750,'2-1-1 紀錄下次購買項目'!$A:$A,0)+'2-1-2 data.csv'!L$1-1)),"")</f>
        <v/>
      </c>
      <c r="M1750" s="6" t="str">
        <f>_xlfn.IFNA(IF(M$1&gt;$C1750,"",INDEX('2-1-1 紀錄下次購買項目'!$C:$C,MATCH('2-1-2 data.csv'!$A1750,'2-1-1 紀錄下次購買項目'!$A:$A,0)+'2-1-2 data.csv'!M$1-1)),"")</f>
        <v/>
      </c>
      <c r="N1750" s="6" t="str">
        <f>_xlfn.IFNA(IF(N$1&gt;$C1750,"",INDEX('2-1-1 紀錄下次購買項目'!$C:$C,MATCH('2-1-2 data.csv'!$A1750,'2-1-1 紀錄下次購買項目'!$A:$A,0)+'2-1-2 data.csv'!N$1-1)),"")</f>
        <v/>
      </c>
    </row>
    <row r="1751" spans="1:14">
      <c r="A1751" s="6">
        <v>72791</v>
      </c>
      <c r="B1751" s="6">
        <v>7076</v>
      </c>
      <c r="C1751" s="6">
        <v>1</v>
      </c>
      <c r="D1751" s="6">
        <v>0</v>
      </c>
      <c r="E1751" s="6" t="str">
        <f>_xlfn.IFNA(IF(E$1&gt;$C1751,"",INDEX('2-1-1 紀錄下次購買項目'!$C:$C,MATCH('2-1-2 data.csv'!$A1751,'2-1-1 紀錄下次購買項目'!$A:$A,0)+'2-1-2 data.csv'!E$1-1)),"")</f>
        <v>DVD燒錄片</v>
      </c>
      <c r="F1751" s="6" t="str">
        <f>_xlfn.IFNA(IF(F$1&gt;$C1751,"",INDEX('2-1-1 紀錄下次購買項目'!$C:$C,MATCH('2-1-2 data.csv'!$A1751,'2-1-1 紀錄下次購買項目'!$A:$A,0)+'2-1-2 data.csv'!F$1-1)),"")</f>
        <v/>
      </c>
      <c r="G1751" s="6" t="str">
        <f>_xlfn.IFNA(IF(G$1&gt;$C1751,"",INDEX('2-1-1 紀錄下次購買項目'!$C:$C,MATCH('2-1-2 data.csv'!$A1751,'2-1-1 紀錄下次購買項目'!$A:$A,0)+'2-1-2 data.csv'!G$1-1)),"")</f>
        <v/>
      </c>
      <c r="H1751" s="6" t="str">
        <f>_xlfn.IFNA(IF(H$1&gt;$C1751,"",INDEX('2-1-1 紀錄下次購買項目'!$C:$C,MATCH('2-1-2 data.csv'!$A1751,'2-1-1 紀錄下次購買項目'!$A:$A,0)+'2-1-2 data.csv'!H$1-1)),"")</f>
        <v/>
      </c>
      <c r="I1751" s="6" t="str">
        <f>_xlfn.IFNA(IF(I$1&gt;$C1751,"",INDEX('2-1-1 紀錄下次購買項目'!$C:$C,MATCH('2-1-2 data.csv'!$A1751,'2-1-1 紀錄下次購買項目'!$A:$A,0)+'2-1-2 data.csv'!I$1-1)),"")</f>
        <v/>
      </c>
      <c r="J1751" s="6" t="str">
        <f>_xlfn.IFNA(IF(J$1&gt;$C1751,"",INDEX('2-1-1 紀錄下次購買項目'!$C:$C,MATCH('2-1-2 data.csv'!$A1751,'2-1-1 紀錄下次購買項目'!$A:$A,0)+'2-1-2 data.csv'!J$1-1)),"")</f>
        <v/>
      </c>
      <c r="K1751" s="6" t="str">
        <f>_xlfn.IFNA(IF(K$1&gt;$C1751,"",INDEX('2-1-1 紀錄下次購買項目'!$C:$C,MATCH('2-1-2 data.csv'!$A1751,'2-1-1 紀錄下次購買項目'!$A:$A,0)+'2-1-2 data.csv'!K$1-1)),"")</f>
        <v/>
      </c>
      <c r="L1751" s="6" t="str">
        <f>_xlfn.IFNA(IF(L$1&gt;$C1751,"",INDEX('2-1-1 紀錄下次購買項目'!$C:$C,MATCH('2-1-2 data.csv'!$A1751,'2-1-1 紀錄下次購買項目'!$A:$A,0)+'2-1-2 data.csv'!L$1-1)),"")</f>
        <v/>
      </c>
      <c r="M1751" s="6" t="str">
        <f>_xlfn.IFNA(IF(M$1&gt;$C1751,"",INDEX('2-1-1 紀錄下次購買項目'!$C:$C,MATCH('2-1-2 data.csv'!$A1751,'2-1-1 紀錄下次購買項目'!$A:$A,0)+'2-1-2 data.csv'!M$1-1)),"")</f>
        <v/>
      </c>
      <c r="N1751" s="6" t="str">
        <f>_xlfn.IFNA(IF(N$1&gt;$C1751,"",INDEX('2-1-1 紀錄下次購買項目'!$C:$C,MATCH('2-1-2 data.csv'!$A1751,'2-1-1 紀錄下次購買項目'!$A:$A,0)+'2-1-2 data.csv'!N$1-1)),"")</f>
        <v/>
      </c>
    </row>
    <row r="1752" spans="1:14">
      <c r="A1752" s="6">
        <v>56239</v>
      </c>
      <c r="B1752" s="6">
        <v>7200</v>
      </c>
      <c r="C1752" s="6">
        <v>1</v>
      </c>
      <c r="D1752" s="6">
        <v>0</v>
      </c>
      <c r="E1752" s="6" t="str">
        <f>_xlfn.IFNA(IF(E$1&gt;$C1752,"",INDEX('2-1-1 紀錄下次購買項目'!$C:$C,MATCH('2-1-2 data.csv'!$A1752,'2-1-1 紀錄下次購買項目'!$A:$A,0)+'2-1-2 data.csv'!E$1-1)),"")</f>
        <v>會員補卡</v>
      </c>
      <c r="F1752" s="6" t="str">
        <f>_xlfn.IFNA(IF(F$1&gt;$C1752,"",INDEX('2-1-1 紀錄下次購買項目'!$C:$C,MATCH('2-1-2 data.csv'!$A1752,'2-1-1 紀錄下次購買項目'!$A:$A,0)+'2-1-2 data.csv'!F$1-1)),"")</f>
        <v/>
      </c>
      <c r="G1752" s="6" t="str">
        <f>_xlfn.IFNA(IF(G$1&gt;$C1752,"",INDEX('2-1-1 紀錄下次購買項目'!$C:$C,MATCH('2-1-2 data.csv'!$A1752,'2-1-1 紀錄下次購買項目'!$A:$A,0)+'2-1-2 data.csv'!G$1-1)),"")</f>
        <v/>
      </c>
      <c r="H1752" s="6" t="str">
        <f>_xlfn.IFNA(IF(H$1&gt;$C1752,"",INDEX('2-1-1 紀錄下次購買項目'!$C:$C,MATCH('2-1-2 data.csv'!$A1752,'2-1-1 紀錄下次購買項目'!$A:$A,0)+'2-1-2 data.csv'!H$1-1)),"")</f>
        <v/>
      </c>
      <c r="I1752" s="6" t="str">
        <f>_xlfn.IFNA(IF(I$1&gt;$C1752,"",INDEX('2-1-1 紀錄下次購買項目'!$C:$C,MATCH('2-1-2 data.csv'!$A1752,'2-1-1 紀錄下次購買項目'!$A:$A,0)+'2-1-2 data.csv'!I$1-1)),"")</f>
        <v/>
      </c>
      <c r="J1752" s="6" t="str">
        <f>_xlfn.IFNA(IF(J$1&gt;$C1752,"",INDEX('2-1-1 紀錄下次購買項目'!$C:$C,MATCH('2-1-2 data.csv'!$A1752,'2-1-1 紀錄下次購買項目'!$A:$A,0)+'2-1-2 data.csv'!J$1-1)),"")</f>
        <v/>
      </c>
      <c r="K1752" s="6" t="str">
        <f>_xlfn.IFNA(IF(K$1&gt;$C1752,"",INDEX('2-1-1 紀錄下次購買項目'!$C:$C,MATCH('2-1-2 data.csv'!$A1752,'2-1-1 紀錄下次購買項目'!$A:$A,0)+'2-1-2 data.csv'!K$1-1)),"")</f>
        <v/>
      </c>
      <c r="L1752" s="6" t="str">
        <f>_xlfn.IFNA(IF(L$1&gt;$C1752,"",INDEX('2-1-1 紀錄下次購買項目'!$C:$C,MATCH('2-1-2 data.csv'!$A1752,'2-1-1 紀錄下次購買項目'!$A:$A,0)+'2-1-2 data.csv'!L$1-1)),"")</f>
        <v/>
      </c>
      <c r="M1752" s="6" t="str">
        <f>_xlfn.IFNA(IF(M$1&gt;$C1752,"",INDEX('2-1-1 紀錄下次購買項目'!$C:$C,MATCH('2-1-2 data.csv'!$A1752,'2-1-1 紀錄下次購買項目'!$A:$A,0)+'2-1-2 data.csv'!M$1-1)),"")</f>
        <v/>
      </c>
      <c r="N1752" s="6" t="str">
        <f>_xlfn.IFNA(IF(N$1&gt;$C1752,"",INDEX('2-1-1 紀錄下次購買項目'!$C:$C,MATCH('2-1-2 data.csv'!$A1752,'2-1-1 紀錄下次購買項目'!$A:$A,0)+'2-1-2 data.csv'!N$1-1)),"")</f>
        <v/>
      </c>
    </row>
    <row r="1753" spans="1:14">
      <c r="A1753" s="6">
        <v>57436</v>
      </c>
      <c r="B1753" s="6">
        <v>7271</v>
      </c>
      <c r="C1753" s="6">
        <v>3</v>
      </c>
      <c r="D1753" s="6">
        <v>0</v>
      </c>
      <c r="E1753" s="6" t="str">
        <f>_xlfn.IFNA(IF(E$1&gt;$C1753,"",INDEX('2-1-1 紀錄下次購買項目'!$C:$C,MATCH('2-1-2 data.csv'!$A1753,'2-1-1 紀錄下次購買項目'!$A:$A,0)+'2-1-2 data.csv'!E$1-1)),"")</f>
        <v>其他費用</v>
      </c>
      <c r="F1753" s="6" t="str">
        <f>_xlfn.IFNA(IF(F$1&gt;$C1753,"",INDEX('2-1-1 紀錄下次購買項目'!$C:$C,MATCH('2-1-2 data.csv'!$A1753,'2-1-1 紀錄下次購買項目'!$A:$A,0)+'2-1-2 data.csv'!F$1-1)),"")</f>
        <v>會員贈品</v>
      </c>
      <c r="G1753" s="6" t="str">
        <f>_xlfn.IFNA(IF(G$1&gt;$C1753,"",INDEX('2-1-1 紀錄下次購買項目'!$C:$C,MATCH('2-1-2 data.csv'!$A1753,'2-1-1 紀錄下次購買項目'!$A:$A,0)+'2-1-2 data.csv'!G$1-1)),"")</f>
        <v>會員補卡</v>
      </c>
      <c r="H1753" s="6" t="str">
        <f>_xlfn.IFNA(IF(H$1&gt;$C1753,"",INDEX('2-1-1 紀錄下次購買項目'!$C:$C,MATCH('2-1-2 data.csv'!$A1753,'2-1-1 紀錄下次購買項目'!$A:$A,0)+'2-1-2 data.csv'!H$1-1)),"")</f>
        <v/>
      </c>
      <c r="I1753" s="6" t="str">
        <f>_xlfn.IFNA(IF(I$1&gt;$C1753,"",INDEX('2-1-1 紀錄下次購買項目'!$C:$C,MATCH('2-1-2 data.csv'!$A1753,'2-1-1 紀錄下次購買項目'!$A:$A,0)+'2-1-2 data.csv'!I$1-1)),"")</f>
        <v/>
      </c>
      <c r="J1753" s="6" t="str">
        <f>_xlfn.IFNA(IF(J$1&gt;$C1753,"",INDEX('2-1-1 紀錄下次購買項目'!$C:$C,MATCH('2-1-2 data.csv'!$A1753,'2-1-1 紀錄下次購買項目'!$A:$A,0)+'2-1-2 data.csv'!J$1-1)),"")</f>
        <v/>
      </c>
      <c r="K1753" s="6" t="str">
        <f>_xlfn.IFNA(IF(K$1&gt;$C1753,"",INDEX('2-1-1 紀錄下次購買項目'!$C:$C,MATCH('2-1-2 data.csv'!$A1753,'2-1-1 紀錄下次購買項目'!$A:$A,0)+'2-1-2 data.csv'!K$1-1)),"")</f>
        <v/>
      </c>
      <c r="L1753" s="6" t="str">
        <f>_xlfn.IFNA(IF(L$1&gt;$C1753,"",INDEX('2-1-1 紀錄下次購買項目'!$C:$C,MATCH('2-1-2 data.csv'!$A1753,'2-1-1 紀錄下次購買項目'!$A:$A,0)+'2-1-2 data.csv'!L$1-1)),"")</f>
        <v/>
      </c>
      <c r="M1753" s="6" t="str">
        <f>_xlfn.IFNA(IF(M$1&gt;$C1753,"",INDEX('2-1-1 紀錄下次購買項目'!$C:$C,MATCH('2-1-2 data.csv'!$A1753,'2-1-1 紀錄下次購買項目'!$A:$A,0)+'2-1-2 data.csv'!M$1-1)),"")</f>
        <v/>
      </c>
      <c r="N1753" s="6" t="str">
        <f>_xlfn.IFNA(IF(N$1&gt;$C1753,"",INDEX('2-1-1 紀錄下次購買項目'!$C:$C,MATCH('2-1-2 data.csv'!$A1753,'2-1-1 紀錄下次購買項目'!$A:$A,0)+'2-1-2 data.csv'!N$1-1)),"")</f>
        <v/>
      </c>
    </row>
    <row r="1754" spans="1:14">
      <c r="A1754" s="6">
        <v>57441</v>
      </c>
      <c r="B1754" s="6">
        <v>7276</v>
      </c>
      <c r="C1754" s="6">
        <v>3</v>
      </c>
      <c r="D1754" s="6">
        <v>2</v>
      </c>
      <c r="E1754" s="6" t="str">
        <f>_xlfn.IFNA(IF(E$1&gt;$C1754,"",INDEX('2-1-1 紀錄下次購買項目'!$C:$C,MATCH('2-1-2 data.csv'!$A1754,'2-1-1 紀錄下次購買項目'!$A:$A,0)+'2-1-2 data.csv'!E$1-1)),"")</f>
        <v>其他費用</v>
      </c>
      <c r="F1754" s="6" t="str">
        <f>_xlfn.IFNA(IF(F$1&gt;$C1754,"",INDEX('2-1-1 紀錄下次購買項目'!$C:$C,MATCH('2-1-2 data.csv'!$A1754,'2-1-1 紀錄下次購買項目'!$A:$A,0)+'2-1-2 data.csv'!F$1-1)),"")</f>
        <v>會員補卡</v>
      </c>
      <c r="G1754" s="6" t="str">
        <f>_xlfn.IFNA(IF(G$1&gt;$C1754,"",INDEX('2-1-1 紀錄下次購買項目'!$C:$C,MATCH('2-1-2 data.csv'!$A1754,'2-1-1 紀錄下次購買項目'!$A:$A,0)+'2-1-2 data.csv'!G$1-1)),"")</f>
        <v>30公升以下微電腦微波爐</v>
      </c>
      <c r="H1754" s="6" t="str">
        <f>_xlfn.IFNA(IF(H$1&gt;$C1754,"",INDEX('2-1-1 紀錄下次購買項目'!$C:$C,MATCH('2-1-2 data.csv'!$A1754,'2-1-1 紀錄下次購買項目'!$A:$A,0)+'2-1-2 data.csv'!H$1-1)),"")</f>
        <v/>
      </c>
      <c r="I1754" s="6" t="str">
        <f>_xlfn.IFNA(IF(I$1&gt;$C1754,"",INDEX('2-1-1 紀錄下次購買項目'!$C:$C,MATCH('2-1-2 data.csv'!$A1754,'2-1-1 紀錄下次購買項目'!$A:$A,0)+'2-1-2 data.csv'!I$1-1)),"")</f>
        <v/>
      </c>
      <c r="J1754" s="6" t="str">
        <f>_xlfn.IFNA(IF(J$1&gt;$C1754,"",INDEX('2-1-1 紀錄下次購買項目'!$C:$C,MATCH('2-1-2 data.csv'!$A1754,'2-1-1 紀錄下次購買項目'!$A:$A,0)+'2-1-2 data.csv'!J$1-1)),"")</f>
        <v/>
      </c>
      <c r="K1754" s="6" t="str">
        <f>_xlfn.IFNA(IF(K$1&gt;$C1754,"",INDEX('2-1-1 紀錄下次購買項目'!$C:$C,MATCH('2-1-2 data.csv'!$A1754,'2-1-1 紀錄下次購買項目'!$A:$A,0)+'2-1-2 data.csv'!K$1-1)),"")</f>
        <v/>
      </c>
      <c r="L1754" s="6" t="str">
        <f>_xlfn.IFNA(IF(L$1&gt;$C1754,"",INDEX('2-1-1 紀錄下次購買項目'!$C:$C,MATCH('2-1-2 data.csv'!$A1754,'2-1-1 紀錄下次購買項目'!$A:$A,0)+'2-1-2 data.csv'!L$1-1)),"")</f>
        <v/>
      </c>
      <c r="M1754" s="6" t="str">
        <f>_xlfn.IFNA(IF(M$1&gt;$C1754,"",INDEX('2-1-1 紀錄下次購買項目'!$C:$C,MATCH('2-1-2 data.csv'!$A1754,'2-1-1 紀錄下次購買項目'!$A:$A,0)+'2-1-2 data.csv'!M$1-1)),"")</f>
        <v/>
      </c>
      <c r="N1754" s="6" t="str">
        <f>_xlfn.IFNA(IF(N$1&gt;$C1754,"",INDEX('2-1-1 紀錄下次購買項目'!$C:$C,MATCH('2-1-2 data.csv'!$A1754,'2-1-1 紀錄下次購買項目'!$A:$A,0)+'2-1-2 data.csv'!N$1-1)),"")</f>
        <v/>
      </c>
    </row>
    <row r="1755" spans="1:14">
      <c r="A1755" s="6">
        <v>61395</v>
      </c>
      <c r="B1755" s="6">
        <v>7276</v>
      </c>
      <c r="C1755" s="6">
        <v>2</v>
      </c>
      <c r="D1755" s="6">
        <v>0</v>
      </c>
      <c r="E1755" s="6" t="str">
        <f>_xlfn.IFNA(IF(E$1&gt;$C1755,"",INDEX('2-1-1 紀錄下次購買項目'!$C:$C,MATCH('2-1-2 data.csv'!$A1755,'2-1-1 紀錄下次購買項目'!$A:$A,0)+'2-1-2 data.csv'!E$1-1)),"")</f>
        <v>數位相機</v>
      </c>
      <c r="F1755" s="6" t="str">
        <f>_xlfn.IFNA(IF(F$1&gt;$C1755,"",INDEX('2-1-1 紀錄下次購買項目'!$C:$C,MATCH('2-1-2 data.csv'!$A1755,'2-1-1 紀錄下次購買項目'!$A:$A,0)+'2-1-2 data.csv'!F$1-1)),"")</f>
        <v>記憶卡</v>
      </c>
      <c r="G1755" s="6" t="str">
        <f>_xlfn.IFNA(IF(G$1&gt;$C1755,"",INDEX('2-1-1 紀錄下次購買項目'!$C:$C,MATCH('2-1-2 data.csv'!$A1755,'2-1-1 紀錄下次購買項目'!$A:$A,0)+'2-1-2 data.csv'!G$1-1)),"")</f>
        <v/>
      </c>
      <c r="H1755" s="6" t="str">
        <f>_xlfn.IFNA(IF(H$1&gt;$C1755,"",INDEX('2-1-1 紀錄下次購買項目'!$C:$C,MATCH('2-1-2 data.csv'!$A1755,'2-1-1 紀錄下次購買項目'!$A:$A,0)+'2-1-2 data.csv'!H$1-1)),"")</f>
        <v/>
      </c>
      <c r="I1755" s="6" t="str">
        <f>_xlfn.IFNA(IF(I$1&gt;$C1755,"",INDEX('2-1-1 紀錄下次購買項目'!$C:$C,MATCH('2-1-2 data.csv'!$A1755,'2-1-1 紀錄下次購買項目'!$A:$A,0)+'2-1-2 data.csv'!I$1-1)),"")</f>
        <v/>
      </c>
      <c r="J1755" s="6" t="str">
        <f>_xlfn.IFNA(IF(J$1&gt;$C1755,"",INDEX('2-1-1 紀錄下次購買項目'!$C:$C,MATCH('2-1-2 data.csv'!$A1755,'2-1-1 紀錄下次購買項目'!$A:$A,0)+'2-1-2 data.csv'!J$1-1)),"")</f>
        <v/>
      </c>
      <c r="K1755" s="6" t="str">
        <f>_xlfn.IFNA(IF(K$1&gt;$C1755,"",INDEX('2-1-1 紀錄下次購買項目'!$C:$C,MATCH('2-1-2 data.csv'!$A1755,'2-1-1 紀錄下次購買項目'!$A:$A,0)+'2-1-2 data.csv'!K$1-1)),"")</f>
        <v/>
      </c>
      <c r="L1755" s="6" t="str">
        <f>_xlfn.IFNA(IF(L$1&gt;$C1755,"",INDEX('2-1-1 紀錄下次購買項目'!$C:$C,MATCH('2-1-2 data.csv'!$A1755,'2-1-1 紀錄下次購買項目'!$A:$A,0)+'2-1-2 data.csv'!L$1-1)),"")</f>
        <v/>
      </c>
      <c r="M1755" s="6" t="str">
        <f>_xlfn.IFNA(IF(M$1&gt;$C1755,"",INDEX('2-1-1 紀錄下次購買項目'!$C:$C,MATCH('2-1-2 data.csv'!$A1755,'2-1-1 紀錄下次購買項目'!$A:$A,0)+'2-1-2 data.csv'!M$1-1)),"")</f>
        <v/>
      </c>
      <c r="N1755" s="6" t="str">
        <f>_xlfn.IFNA(IF(N$1&gt;$C1755,"",INDEX('2-1-1 紀錄下次購買項目'!$C:$C,MATCH('2-1-2 data.csv'!$A1755,'2-1-1 紀錄下次購買項目'!$A:$A,0)+'2-1-2 data.csv'!N$1-1)),"")</f>
        <v/>
      </c>
    </row>
    <row r="1756" spans="1:14">
      <c r="A1756" s="6">
        <v>57458</v>
      </c>
      <c r="B1756" s="6">
        <v>7292</v>
      </c>
      <c r="C1756" s="6">
        <v>3</v>
      </c>
      <c r="D1756" s="6">
        <v>0</v>
      </c>
      <c r="E1756" s="6" t="str">
        <f>_xlfn.IFNA(IF(E$1&gt;$C1756,"",INDEX('2-1-1 紀錄下次購買項目'!$C:$C,MATCH('2-1-2 data.csv'!$A1756,'2-1-1 紀錄下次購買項目'!$A:$A,0)+'2-1-2 data.csv'!E$1-1)),"")</f>
        <v>其他費用</v>
      </c>
      <c r="F1756" s="6" t="str">
        <f>_xlfn.IFNA(IF(F$1&gt;$C1756,"",INDEX('2-1-1 紀錄下次購買項目'!$C:$C,MATCH('2-1-2 data.csv'!$A1756,'2-1-1 紀錄下次購買項目'!$A:$A,0)+'2-1-2 data.csv'!F$1-1)),"")</f>
        <v>會員贈品</v>
      </c>
      <c r="G1756" s="6" t="str">
        <f>_xlfn.IFNA(IF(G$1&gt;$C1756,"",INDEX('2-1-1 紀錄下次購買項目'!$C:$C,MATCH('2-1-2 data.csv'!$A1756,'2-1-1 紀錄下次購買項目'!$A:$A,0)+'2-1-2 data.csv'!G$1-1)),"")</f>
        <v>會員補卡</v>
      </c>
      <c r="H1756" s="6" t="str">
        <f>_xlfn.IFNA(IF(H$1&gt;$C1756,"",INDEX('2-1-1 紀錄下次購買項目'!$C:$C,MATCH('2-1-2 data.csv'!$A1756,'2-1-1 紀錄下次購買項目'!$A:$A,0)+'2-1-2 data.csv'!H$1-1)),"")</f>
        <v/>
      </c>
      <c r="I1756" s="6" t="str">
        <f>_xlfn.IFNA(IF(I$1&gt;$C1756,"",INDEX('2-1-1 紀錄下次購買項目'!$C:$C,MATCH('2-1-2 data.csv'!$A1756,'2-1-1 紀錄下次購買項目'!$A:$A,0)+'2-1-2 data.csv'!I$1-1)),"")</f>
        <v/>
      </c>
      <c r="J1756" s="6" t="str">
        <f>_xlfn.IFNA(IF(J$1&gt;$C1756,"",INDEX('2-1-1 紀錄下次購買項目'!$C:$C,MATCH('2-1-2 data.csv'!$A1756,'2-1-1 紀錄下次購買項目'!$A:$A,0)+'2-1-2 data.csv'!J$1-1)),"")</f>
        <v/>
      </c>
      <c r="K1756" s="6" t="str">
        <f>_xlfn.IFNA(IF(K$1&gt;$C1756,"",INDEX('2-1-1 紀錄下次購買項目'!$C:$C,MATCH('2-1-2 data.csv'!$A1756,'2-1-1 紀錄下次購買項目'!$A:$A,0)+'2-1-2 data.csv'!K$1-1)),"")</f>
        <v/>
      </c>
      <c r="L1756" s="6" t="str">
        <f>_xlfn.IFNA(IF(L$1&gt;$C1756,"",INDEX('2-1-1 紀錄下次購買項目'!$C:$C,MATCH('2-1-2 data.csv'!$A1756,'2-1-1 紀錄下次購買項目'!$A:$A,0)+'2-1-2 data.csv'!L$1-1)),"")</f>
        <v/>
      </c>
      <c r="M1756" s="6" t="str">
        <f>_xlfn.IFNA(IF(M$1&gt;$C1756,"",INDEX('2-1-1 紀錄下次購買項目'!$C:$C,MATCH('2-1-2 data.csv'!$A1756,'2-1-1 紀錄下次購買項目'!$A:$A,0)+'2-1-2 data.csv'!M$1-1)),"")</f>
        <v/>
      </c>
      <c r="N1756" s="6" t="str">
        <f>_xlfn.IFNA(IF(N$1&gt;$C1756,"",INDEX('2-1-1 紀錄下次購買項目'!$C:$C,MATCH('2-1-2 data.csv'!$A1756,'2-1-1 紀錄下次購買項目'!$A:$A,0)+'2-1-2 data.csv'!N$1-1)),"")</f>
        <v/>
      </c>
    </row>
    <row r="1757" spans="1:14">
      <c r="A1757" s="6">
        <v>57923</v>
      </c>
      <c r="B1757" s="6">
        <v>7315</v>
      </c>
      <c r="C1757" s="6">
        <v>4</v>
      </c>
      <c r="D1757" s="6">
        <v>2</v>
      </c>
      <c r="E1757" s="6" t="str">
        <f>_xlfn.IFNA(IF(E$1&gt;$C1757,"",INDEX('2-1-1 紀錄下次購買項目'!$C:$C,MATCH('2-1-2 data.csv'!$A1757,'2-1-1 紀錄下次購買項目'!$A:$A,0)+'2-1-2 data.csv'!E$1-1)),"")</f>
        <v>其他費用</v>
      </c>
      <c r="F1757" s="6" t="str">
        <f>_xlfn.IFNA(IF(F$1&gt;$C1757,"",INDEX('2-1-1 紀錄下次購買項目'!$C:$C,MATCH('2-1-2 data.csv'!$A1757,'2-1-1 紀錄下次購買項目'!$A:$A,0)+'2-1-2 data.csv'!F$1-1)),"")</f>
        <v>會員贈品</v>
      </c>
      <c r="G1757" s="6" t="str">
        <f>_xlfn.IFNA(IF(G$1&gt;$C1757,"",INDEX('2-1-1 紀錄下次購買項目'!$C:$C,MATCH('2-1-2 data.csv'!$A1757,'2-1-1 紀錄下次購買項目'!$A:$A,0)+'2-1-2 data.csv'!G$1-1)),"")</f>
        <v>家電安裝費</v>
      </c>
      <c r="H1757" s="6" t="str">
        <f>_xlfn.IFNA(IF(H$1&gt;$C1757,"",INDEX('2-1-1 紀錄下次購買項目'!$C:$C,MATCH('2-1-2 data.csv'!$A1757,'2-1-1 紀錄下次購買項目'!$A:$A,0)+'2-1-2 data.csv'!H$1-1)),"")</f>
        <v>會員補卡</v>
      </c>
      <c r="I1757" s="6" t="str">
        <f>_xlfn.IFNA(IF(I$1&gt;$C1757,"",INDEX('2-1-1 紀錄下次購買項目'!$C:$C,MATCH('2-1-2 data.csv'!$A1757,'2-1-1 紀錄下次購買項目'!$A:$A,0)+'2-1-2 data.csv'!I$1-1)),"")</f>
        <v/>
      </c>
      <c r="J1757" s="6" t="str">
        <f>_xlfn.IFNA(IF(J$1&gt;$C1757,"",INDEX('2-1-1 紀錄下次購買項目'!$C:$C,MATCH('2-1-2 data.csv'!$A1757,'2-1-1 紀錄下次購買項目'!$A:$A,0)+'2-1-2 data.csv'!J$1-1)),"")</f>
        <v/>
      </c>
      <c r="K1757" s="6" t="str">
        <f>_xlfn.IFNA(IF(K$1&gt;$C1757,"",INDEX('2-1-1 紀錄下次購買項目'!$C:$C,MATCH('2-1-2 data.csv'!$A1757,'2-1-1 紀錄下次購買項目'!$A:$A,0)+'2-1-2 data.csv'!K$1-1)),"")</f>
        <v/>
      </c>
      <c r="L1757" s="6" t="str">
        <f>_xlfn.IFNA(IF(L$1&gt;$C1757,"",INDEX('2-1-1 紀錄下次購買項目'!$C:$C,MATCH('2-1-2 data.csv'!$A1757,'2-1-1 紀錄下次購買項目'!$A:$A,0)+'2-1-2 data.csv'!L$1-1)),"")</f>
        <v/>
      </c>
      <c r="M1757" s="6" t="str">
        <f>_xlfn.IFNA(IF(M$1&gt;$C1757,"",INDEX('2-1-1 紀錄下次購買項目'!$C:$C,MATCH('2-1-2 data.csv'!$A1757,'2-1-1 紀錄下次購買項目'!$A:$A,0)+'2-1-2 data.csv'!M$1-1)),"")</f>
        <v/>
      </c>
      <c r="N1757" s="6" t="str">
        <f>_xlfn.IFNA(IF(N$1&gt;$C1757,"",INDEX('2-1-1 紀錄下次購買項目'!$C:$C,MATCH('2-1-2 data.csv'!$A1757,'2-1-1 紀錄下次購買項目'!$A:$A,0)+'2-1-2 data.csv'!N$1-1)),"")</f>
        <v/>
      </c>
    </row>
    <row r="1758" spans="1:14">
      <c r="A1758" s="6">
        <v>59231</v>
      </c>
      <c r="B1758" s="6">
        <v>7315</v>
      </c>
      <c r="C1758" s="6">
        <v>2</v>
      </c>
      <c r="D1758" s="6">
        <v>0</v>
      </c>
      <c r="E1758" s="6" t="str">
        <f>_xlfn.IFNA(IF(E$1&gt;$C1758,"",INDEX('2-1-1 紀錄下次購買項目'!$C:$C,MATCH('2-1-2 data.csv'!$A1758,'2-1-1 紀錄下次購買項目'!$A:$A,0)+'2-1-2 data.csv'!E$1-1)),"")</f>
        <v>家電安裝費</v>
      </c>
      <c r="F1758" s="6" t="str">
        <f>_xlfn.IFNA(IF(F$1&gt;$C1758,"",INDEX('2-1-1 紀錄下次購買項目'!$C:$C,MATCH('2-1-2 data.csv'!$A1758,'2-1-1 紀錄下次購買項目'!$A:$A,0)+'2-1-2 data.csv'!F$1-1)),"")</f>
        <v>鹼性電池</v>
      </c>
      <c r="G1758" s="6" t="str">
        <f>_xlfn.IFNA(IF(G$1&gt;$C1758,"",INDEX('2-1-1 紀錄下次購買項目'!$C:$C,MATCH('2-1-2 data.csv'!$A1758,'2-1-1 紀錄下次購買項目'!$A:$A,0)+'2-1-2 data.csv'!G$1-1)),"")</f>
        <v/>
      </c>
      <c r="H1758" s="6" t="str">
        <f>_xlfn.IFNA(IF(H$1&gt;$C1758,"",INDEX('2-1-1 紀錄下次購買項目'!$C:$C,MATCH('2-1-2 data.csv'!$A1758,'2-1-1 紀錄下次購買項目'!$A:$A,0)+'2-1-2 data.csv'!H$1-1)),"")</f>
        <v/>
      </c>
      <c r="I1758" s="6" t="str">
        <f>_xlfn.IFNA(IF(I$1&gt;$C1758,"",INDEX('2-1-1 紀錄下次購買項目'!$C:$C,MATCH('2-1-2 data.csv'!$A1758,'2-1-1 紀錄下次購買項目'!$A:$A,0)+'2-1-2 data.csv'!I$1-1)),"")</f>
        <v/>
      </c>
      <c r="J1758" s="6" t="str">
        <f>_xlfn.IFNA(IF(J$1&gt;$C1758,"",INDEX('2-1-1 紀錄下次購買項目'!$C:$C,MATCH('2-1-2 data.csv'!$A1758,'2-1-1 紀錄下次購買項目'!$A:$A,0)+'2-1-2 data.csv'!J$1-1)),"")</f>
        <v/>
      </c>
      <c r="K1758" s="6" t="str">
        <f>_xlfn.IFNA(IF(K$1&gt;$C1758,"",INDEX('2-1-1 紀錄下次購買項目'!$C:$C,MATCH('2-1-2 data.csv'!$A1758,'2-1-1 紀錄下次購買項目'!$A:$A,0)+'2-1-2 data.csv'!K$1-1)),"")</f>
        <v/>
      </c>
      <c r="L1758" s="6" t="str">
        <f>_xlfn.IFNA(IF(L$1&gt;$C1758,"",INDEX('2-1-1 紀錄下次購買項目'!$C:$C,MATCH('2-1-2 data.csv'!$A1758,'2-1-1 紀錄下次購買項目'!$A:$A,0)+'2-1-2 data.csv'!L$1-1)),"")</f>
        <v/>
      </c>
      <c r="M1758" s="6" t="str">
        <f>_xlfn.IFNA(IF(M$1&gt;$C1758,"",INDEX('2-1-1 紀錄下次購買項目'!$C:$C,MATCH('2-1-2 data.csv'!$A1758,'2-1-1 紀錄下次購買項目'!$A:$A,0)+'2-1-2 data.csv'!M$1-1)),"")</f>
        <v/>
      </c>
      <c r="N1758" s="6" t="str">
        <f>_xlfn.IFNA(IF(N$1&gt;$C1758,"",INDEX('2-1-1 紀錄下次購買項目'!$C:$C,MATCH('2-1-2 data.csv'!$A1758,'2-1-1 紀錄下次購買項目'!$A:$A,0)+'2-1-2 data.csv'!N$1-1)),"")</f>
        <v/>
      </c>
    </row>
    <row r="1759" spans="1:14">
      <c r="A1759" s="6">
        <v>57952</v>
      </c>
      <c r="B1759" s="6">
        <v>7343</v>
      </c>
      <c r="C1759" s="6">
        <v>4</v>
      </c>
      <c r="D1759" s="6">
        <v>0</v>
      </c>
      <c r="E1759" s="6" t="str">
        <f>_xlfn.IFNA(IF(E$1&gt;$C1759,"",INDEX('2-1-1 紀錄下次購買項目'!$C:$C,MATCH('2-1-2 data.csv'!$A1759,'2-1-1 紀錄下次購買項目'!$A:$A,0)+'2-1-2 data.csv'!E$1-1)),"")</f>
        <v>其他費用</v>
      </c>
      <c r="F1759" s="6" t="str">
        <f>_xlfn.IFNA(IF(F$1&gt;$C1759,"",INDEX('2-1-1 紀錄下次購買項目'!$C:$C,MATCH('2-1-2 data.csv'!$A1759,'2-1-1 紀錄下次購買項目'!$A:$A,0)+'2-1-2 data.csv'!F$1-1)),"")</f>
        <v>會員贈品</v>
      </c>
      <c r="G1759" s="6" t="str">
        <f>_xlfn.IFNA(IF(G$1&gt;$C1759,"",INDEX('2-1-1 紀錄下次購買項目'!$C:$C,MATCH('2-1-2 data.csv'!$A1759,'2-1-1 紀錄下次購買項目'!$A:$A,0)+'2-1-2 data.csv'!G$1-1)),"")</f>
        <v>家電安裝費</v>
      </c>
      <c r="H1759" s="6" t="str">
        <f>_xlfn.IFNA(IF(H$1&gt;$C1759,"",INDEX('2-1-1 紀錄下次購買項目'!$C:$C,MATCH('2-1-2 data.csv'!$A1759,'2-1-1 紀錄下次購買項目'!$A:$A,0)+'2-1-2 data.csv'!H$1-1)),"")</f>
        <v>會員補卡</v>
      </c>
      <c r="I1759" s="6" t="str">
        <f>_xlfn.IFNA(IF(I$1&gt;$C1759,"",INDEX('2-1-1 紀錄下次購買項目'!$C:$C,MATCH('2-1-2 data.csv'!$A1759,'2-1-1 紀錄下次購買項目'!$A:$A,0)+'2-1-2 data.csv'!I$1-1)),"")</f>
        <v/>
      </c>
      <c r="J1759" s="6" t="str">
        <f>_xlfn.IFNA(IF(J$1&gt;$C1759,"",INDEX('2-1-1 紀錄下次購買項目'!$C:$C,MATCH('2-1-2 data.csv'!$A1759,'2-1-1 紀錄下次購買項目'!$A:$A,0)+'2-1-2 data.csv'!J$1-1)),"")</f>
        <v/>
      </c>
      <c r="K1759" s="6" t="str">
        <f>_xlfn.IFNA(IF(K$1&gt;$C1759,"",INDEX('2-1-1 紀錄下次購買項目'!$C:$C,MATCH('2-1-2 data.csv'!$A1759,'2-1-1 紀錄下次購買項目'!$A:$A,0)+'2-1-2 data.csv'!K$1-1)),"")</f>
        <v/>
      </c>
      <c r="L1759" s="6" t="str">
        <f>_xlfn.IFNA(IF(L$1&gt;$C1759,"",INDEX('2-1-1 紀錄下次購買項目'!$C:$C,MATCH('2-1-2 data.csv'!$A1759,'2-1-1 紀錄下次購買項目'!$A:$A,0)+'2-1-2 data.csv'!L$1-1)),"")</f>
        <v/>
      </c>
      <c r="M1759" s="6" t="str">
        <f>_xlfn.IFNA(IF(M$1&gt;$C1759,"",INDEX('2-1-1 紀錄下次購買項目'!$C:$C,MATCH('2-1-2 data.csv'!$A1759,'2-1-1 紀錄下次購買項目'!$A:$A,0)+'2-1-2 data.csv'!M$1-1)),"")</f>
        <v/>
      </c>
      <c r="N1759" s="6" t="str">
        <f>_xlfn.IFNA(IF(N$1&gt;$C1759,"",INDEX('2-1-1 紀錄下次購買項目'!$C:$C,MATCH('2-1-2 data.csv'!$A1759,'2-1-1 紀錄下次購買項目'!$A:$A,0)+'2-1-2 data.csv'!N$1-1)),"")</f>
        <v/>
      </c>
    </row>
    <row r="1760" spans="1:14">
      <c r="A1760" s="6">
        <v>57965</v>
      </c>
      <c r="B1760" s="6">
        <v>7357</v>
      </c>
      <c r="C1760" s="6">
        <v>4</v>
      </c>
      <c r="D1760" s="6">
        <v>0</v>
      </c>
      <c r="E1760" s="6" t="str">
        <f>_xlfn.IFNA(IF(E$1&gt;$C1760,"",INDEX('2-1-1 紀錄下次購買項目'!$C:$C,MATCH('2-1-2 data.csv'!$A1760,'2-1-1 紀錄下次購買項目'!$A:$A,0)+'2-1-2 data.csv'!E$1-1)),"")</f>
        <v>其他費用</v>
      </c>
      <c r="F1760" s="6" t="str">
        <f>_xlfn.IFNA(IF(F$1&gt;$C1760,"",INDEX('2-1-1 紀錄下次購買項目'!$C:$C,MATCH('2-1-2 data.csv'!$A1760,'2-1-1 紀錄下次購買項目'!$A:$A,0)+'2-1-2 data.csv'!F$1-1)),"")</f>
        <v>會員贈品</v>
      </c>
      <c r="G1760" s="6" t="str">
        <f>_xlfn.IFNA(IF(G$1&gt;$C1760,"",INDEX('2-1-1 紀錄下次購買項目'!$C:$C,MATCH('2-1-2 data.csv'!$A1760,'2-1-1 紀錄下次購買項目'!$A:$A,0)+'2-1-2 data.csv'!G$1-1)),"")</f>
        <v>一般電池</v>
      </c>
      <c r="H1760" s="6" t="str">
        <f>_xlfn.IFNA(IF(H$1&gt;$C1760,"",INDEX('2-1-1 紀錄下次購買項目'!$C:$C,MATCH('2-1-2 data.csv'!$A1760,'2-1-1 紀錄下次購買項目'!$A:$A,0)+'2-1-2 data.csv'!H$1-1)),"")</f>
        <v>會員補卡</v>
      </c>
      <c r="I1760" s="6" t="str">
        <f>_xlfn.IFNA(IF(I$1&gt;$C1760,"",INDEX('2-1-1 紀錄下次購買項目'!$C:$C,MATCH('2-1-2 data.csv'!$A1760,'2-1-1 紀錄下次購買項目'!$A:$A,0)+'2-1-2 data.csv'!I$1-1)),"")</f>
        <v/>
      </c>
      <c r="J1760" s="6" t="str">
        <f>_xlfn.IFNA(IF(J$1&gt;$C1760,"",INDEX('2-1-1 紀錄下次購買項目'!$C:$C,MATCH('2-1-2 data.csv'!$A1760,'2-1-1 紀錄下次購買項目'!$A:$A,0)+'2-1-2 data.csv'!J$1-1)),"")</f>
        <v/>
      </c>
      <c r="K1760" s="6" t="str">
        <f>_xlfn.IFNA(IF(K$1&gt;$C1760,"",INDEX('2-1-1 紀錄下次購買項目'!$C:$C,MATCH('2-1-2 data.csv'!$A1760,'2-1-1 紀錄下次購買項目'!$A:$A,0)+'2-1-2 data.csv'!K$1-1)),"")</f>
        <v/>
      </c>
      <c r="L1760" s="6" t="str">
        <f>_xlfn.IFNA(IF(L$1&gt;$C1760,"",INDEX('2-1-1 紀錄下次購買項目'!$C:$C,MATCH('2-1-2 data.csv'!$A1760,'2-1-1 紀錄下次購買項目'!$A:$A,0)+'2-1-2 data.csv'!L$1-1)),"")</f>
        <v/>
      </c>
      <c r="M1760" s="6" t="str">
        <f>_xlfn.IFNA(IF(M$1&gt;$C1760,"",INDEX('2-1-1 紀錄下次購買項目'!$C:$C,MATCH('2-1-2 data.csv'!$A1760,'2-1-1 紀錄下次購買項目'!$A:$A,0)+'2-1-2 data.csv'!M$1-1)),"")</f>
        <v/>
      </c>
      <c r="N1760" s="6" t="str">
        <f>_xlfn.IFNA(IF(N$1&gt;$C1760,"",INDEX('2-1-1 紀錄下次購買項目'!$C:$C,MATCH('2-1-2 data.csv'!$A1760,'2-1-1 紀錄下次購買項目'!$A:$A,0)+'2-1-2 data.csv'!N$1-1)),"")</f>
        <v/>
      </c>
    </row>
    <row r="1761" spans="1:14">
      <c r="A1761" s="6">
        <v>59260</v>
      </c>
      <c r="B1761" s="6">
        <v>7450</v>
      </c>
      <c r="C1761" s="6">
        <v>4</v>
      </c>
      <c r="D1761" s="6">
        <v>0</v>
      </c>
      <c r="E1761" s="6" t="str">
        <f>_xlfn.IFNA(IF(E$1&gt;$C1761,"",INDEX('2-1-1 紀錄下次購買項目'!$C:$C,MATCH('2-1-2 data.csv'!$A1761,'2-1-1 紀錄下次購買項目'!$A:$A,0)+'2-1-2 data.csv'!E$1-1)),"")</f>
        <v>其他費用</v>
      </c>
      <c r="F1761" s="6" t="str">
        <f>_xlfn.IFNA(IF(F$1&gt;$C1761,"",INDEX('2-1-1 紀錄下次購買項目'!$C:$C,MATCH('2-1-2 data.csv'!$A1761,'2-1-1 紀錄下次購買項目'!$A:$A,0)+'2-1-2 data.csv'!F$1-1)),"")</f>
        <v>會員贈品</v>
      </c>
      <c r="G1761" s="6" t="str">
        <f>_xlfn.IFNA(IF(G$1&gt;$C1761,"",INDEX('2-1-1 紀錄下次購買項目'!$C:$C,MATCH('2-1-2 data.csv'!$A1761,'2-1-1 紀錄下次購買項目'!$A:$A,0)+'2-1-2 data.csv'!G$1-1)),"")</f>
        <v>會員補卡</v>
      </c>
      <c r="H1761" s="6" t="str">
        <f>_xlfn.IFNA(IF(H$1&gt;$C1761,"",INDEX('2-1-1 紀錄下次購買項目'!$C:$C,MATCH('2-1-2 data.csv'!$A1761,'2-1-1 紀錄下次購買項目'!$A:$A,0)+'2-1-2 data.csv'!H$1-1)),"")</f>
        <v>30公升以下微電腦微波爐</v>
      </c>
      <c r="I1761" s="6" t="str">
        <f>_xlfn.IFNA(IF(I$1&gt;$C1761,"",INDEX('2-1-1 紀錄下次購買項目'!$C:$C,MATCH('2-1-2 data.csv'!$A1761,'2-1-1 紀錄下次購買項目'!$A:$A,0)+'2-1-2 data.csv'!I$1-1)),"")</f>
        <v/>
      </c>
      <c r="J1761" s="6" t="str">
        <f>_xlfn.IFNA(IF(J$1&gt;$C1761,"",INDEX('2-1-1 紀錄下次購買項目'!$C:$C,MATCH('2-1-2 data.csv'!$A1761,'2-1-1 紀錄下次購買項目'!$A:$A,0)+'2-1-2 data.csv'!J$1-1)),"")</f>
        <v/>
      </c>
      <c r="K1761" s="6" t="str">
        <f>_xlfn.IFNA(IF(K$1&gt;$C1761,"",INDEX('2-1-1 紀錄下次購買項目'!$C:$C,MATCH('2-1-2 data.csv'!$A1761,'2-1-1 紀錄下次購買項目'!$A:$A,0)+'2-1-2 data.csv'!K$1-1)),"")</f>
        <v/>
      </c>
      <c r="L1761" s="6" t="str">
        <f>_xlfn.IFNA(IF(L$1&gt;$C1761,"",INDEX('2-1-1 紀錄下次購買項目'!$C:$C,MATCH('2-1-2 data.csv'!$A1761,'2-1-1 紀錄下次購買項目'!$A:$A,0)+'2-1-2 data.csv'!L$1-1)),"")</f>
        <v/>
      </c>
      <c r="M1761" s="6" t="str">
        <f>_xlfn.IFNA(IF(M$1&gt;$C1761,"",INDEX('2-1-1 紀錄下次購買項目'!$C:$C,MATCH('2-1-2 data.csv'!$A1761,'2-1-1 紀錄下次購買項目'!$A:$A,0)+'2-1-2 data.csv'!M$1-1)),"")</f>
        <v/>
      </c>
      <c r="N1761" s="6" t="str">
        <f>_xlfn.IFNA(IF(N$1&gt;$C1761,"",INDEX('2-1-1 紀錄下次購買項目'!$C:$C,MATCH('2-1-2 data.csv'!$A1761,'2-1-1 紀錄下次購買項目'!$A:$A,0)+'2-1-2 data.csv'!N$1-1)),"")</f>
        <v/>
      </c>
    </row>
    <row r="1762" spans="1:14">
      <c r="A1762" s="6">
        <v>60953</v>
      </c>
      <c r="B1762" s="6">
        <v>7540</v>
      </c>
      <c r="C1762" s="6">
        <v>3</v>
      </c>
      <c r="D1762" s="6">
        <v>0</v>
      </c>
      <c r="E1762" s="6" t="str">
        <f>_xlfn.IFNA(IF(E$1&gt;$C1762,"",INDEX('2-1-1 紀錄下次購買項目'!$C:$C,MATCH('2-1-2 data.csv'!$A1762,'2-1-1 紀錄下次購買項目'!$A:$A,0)+'2-1-2 data.csv'!E$1-1)),"")</f>
        <v>會員贈品</v>
      </c>
      <c r="F1762" s="6" t="str">
        <f>_xlfn.IFNA(IF(F$1&gt;$C1762,"",INDEX('2-1-1 紀錄下次購買項目'!$C:$C,MATCH('2-1-2 data.csv'!$A1762,'2-1-1 紀錄下次購買項目'!$A:$A,0)+'2-1-2 data.csv'!F$1-1)),"")</f>
        <v>會員補卡</v>
      </c>
      <c r="G1762" s="6" t="str">
        <f>_xlfn.IFNA(IF(G$1&gt;$C1762,"",INDEX('2-1-1 紀錄下次購買項目'!$C:$C,MATCH('2-1-2 data.csv'!$A1762,'2-1-1 紀錄下次購買項目'!$A:$A,0)+'2-1-2 data.csv'!G$1-1)),"")</f>
        <v>30公升以下微電腦微波爐</v>
      </c>
      <c r="H1762" s="6" t="str">
        <f>_xlfn.IFNA(IF(H$1&gt;$C1762,"",INDEX('2-1-1 紀錄下次購買項目'!$C:$C,MATCH('2-1-2 data.csv'!$A1762,'2-1-1 紀錄下次購買項目'!$A:$A,0)+'2-1-2 data.csv'!H$1-1)),"")</f>
        <v/>
      </c>
      <c r="I1762" s="6" t="str">
        <f>_xlfn.IFNA(IF(I$1&gt;$C1762,"",INDEX('2-1-1 紀錄下次購買項目'!$C:$C,MATCH('2-1-2 data.csv'!$A1762,'2-1-1 紀錄下次購買項目'!$A:$A,0)+'2-1-2 data.csv'!I$1-1)),"")</f>
        <v/>
      </c>
      <c r="J1762" s="6" t="str">
        <f>_xlfn.IFNA(IF(J$1&gt;$C1762,"",INDEX('2-1-1 紀錄下次購買項目'!$C:$C,MATCH('2-1-2 data.csv'!$A1762,'2-1-1 紀錄下次購買項目'!$A:$A,0)+'2-1-2 data.csv'!J$1-1)),"")</f>
        <v/>
      </c>
      <c r="K1762" s="6" t="str">
        <f>_xlfn.IFNA(IF(K$1&gt;$C1762,"",INDEX('2-1-1 紀錄下次購買項目'!$C:$C,MATCH('2-1-2 data.csv'!$A1762,'2-1-1 紀錄下次購買項目'!$A:$A,0)+'2-1-2 data.csv'!K$1-1)),"")</f>
        <v/>
      </c>
      <c r="L1762" s="6" t="str">
        <f>_xlfn.IFNA(IF(L$1&gt;$C1762,"",INDEX('2-1-1 紀錄下次購買項目'!$C:$C,MATCH('2-1-2 data.csv'!$A1762,'2-1-1 紀錄下次購買項目'!$A:$A,0)+'2-1-2 data.csv'!L$1-1)),"")</f>
        <v/>
      </c>
      <c r="M1762" s="6" t="str">
        <f>_xlfn.IFNA(IF(M$1&gt;$C1762,"",INDEX('2-1-1 紀錄下次購買項目'!$C:$C,MATCH('2-1-2 data.csv'!$A1762,'2-1-1 紀錄下次購買項目'!$A:$A,0)+'2-1-2 data.csv'!M$1-1)),"")</f>
        <v/>
      </c>
      <c r="N1762" s="6" t="str">
        <f>_xlfn.IFNA(IF(N$1&gt;$C1762,"",INDEX('2-1-1 紀錄下次購買項目'!$C:$C,MATCH('2-1-2 data.csv'!$A1762,'2-1-1 紀錄下次購買項目'!$A:$A,0)+'2-1-2 data.csv'!N$1-1)),"")</f>
        <v/>
      </c>
    </row>
    <row r="1763" spans="1:14">
      <c r="A1763" s="6">
        <v>61700</v>
      </c>
      <c r="B1763" s="6">
        <v>7563</v>
      </c>
      <c r="C1763" s="6">
        <v>3</v>
      </c>
      <c r="D1763" s="6">
        <v>0</v>
      </c>
      <c r="E1763" s="6" t="str">
        <f>_xlfn.IFNA(IF(E$1&gt;$C1763,"",INDEX('2-1-1 紀錄下次購買項目'!$C:$C,MATCH('2-1-2 data.csv'!$A1763,'2-1-1 紀錄下次購買項目'!$A:$A,0)+'2-1-2 data.csv'!E$1-1)),"")</f>
        <v>會員贈品</v>
      </c>
      <c r="F1763" s="6" t="str">
        <f>_xlfn.IFNA(IF(F$1&gt;$C1763,"",INDEX('2-1-1 紀錄下次購買項目'!$C:$C,MATCH('2-1-2 data.csv'!$A1763,'2-1-1 紀錄下次購買項目'!$A:$A,0)+'2-1-2 data.csv'!F$1-1)),"")</f>
        <v>家電安裝費</v>
      </c>
      <c r="G1763" s="6" t="str">
        <f>_xlfn.IFNA(IF(G$1&gt;$C1763,"",INDEX('2-1-1 紀錄下次購買項目'!$C:$C,MATCH('2-1-2 data.csv'!$A1763,'2-1-1 紀錄下次購買項目'!$A:$A,0)+'2-1-2 data.csv'!G$1-1)),"")</f>
        <v>會員補卡</v>
      </c>
      <c r="H1763" s="6" t="str">
        <f>_xlfn.IFNA(IF(H$1&gt;$C1763,"",INDEX('2-1-1 紀錄下次購買項目'!$C:$C,MATCH('2-1-2 data.csv'!$A1763,'2-1-1 紀錄下次購買項目'!$A:$A,0)+'2-1-2 data.csv'!H$1-1)),"")</f>
        <v/>
      </c>
      <c r="I1763" s="6" t="str">
        <f>_xlfn.IFNA(IF(I$1&gt;$C1763,"",INDEX('2-1-1 紀錄下次購買項目'!$C:$C,MATCH('2-1-2 data.csv'!$A1763,'2-1-1 紀錄下次購買項目'!$A:$A,0)+'2-1-2 data.csv'!I$1-1)),"")</f>
        <v/>
      </c>
      <c r="J1763" s="6" t="str">
        <f>_xlfn.IFNA(IF(J$1&gt;$C1763,"",INDEX('2-1-1 紀錄下次購買項目'!$C:$C,MATCH('2-1-2 data.csv'!$A1763,'2-1-1 紀錄下次購買項目'!$A:$A,0)+'2-1-2 data.csv'!J$1-1)),"")</f>
        <v/>
      </c>
      <c r="K1763" s="6" t="str">
        <f>_xlfn.IFNA(IF(K$1&gt;$C1763,"",INDEX('2-1-1 紀錄下次購買項目'!$C:$C,MATCH('2-1-2 data.csv'!$A1763,'2-1-1 紀錄下次購買項目'!$A:$A,0)+'2-1-2 data.csv'!K$1-1)),"")</f>
        <v/>
      </c>
      <c r="L1763" s="6" t="str">
        <f>_xlfn.IFNA(IF(L$1&gt;$C1763,"",INDEX('2-1-1 紀錄下次購買項目'!$C:$C,MATCH('2-1-2 data.csv'!$A1763,'2-1-1 紀錄下次購買項目'!$A:$A,0)+'2-1-2 data.csv'!L$1-1)),"")</f>
        <v/>
      </c>
      <c r="M1763" s="6" t="str">
        <f>_xlfn.IFNA(IF(M$1&gt;$C1763,"",INDEX('2-1-1 紀錄下次購買項目'!$C:$C,MATCH('2-1-2 data.csv'!$A1763,'2-1-1 紀錄下次購買項目'!$A:$A,0)+'2-1-2 data.csv'!M$1-1)),"")</f>
        <v/>
      </c>
      <c r="N1763" s="6" t="str">
        <f>_xlfn.IFNA(IF(N$1&gt;$C1763,"",INDEX('2-1-1 紀錄下次購買項目'!$C:$C,MATCH('2-1-2 data.csv'!$A1763,'2-1-1 紀錄下次購買項目'!$A:$A,0)+'2-1-2 data.csv'!N$1-1)),"")</f>
        <v/>
      </c>
    </row>
    <row r="1764" spans="1:14">
      <c r="A1764" s="6">
        <v>62314</v>
      </c>
      <c r="B1764" s="6">
        <v>7582</v>
      </c>
      <c r="C1764" s="6">
        <v>2</v>
      </c>
      <c r="D1764" s="6">
        <v>0</v>
      </c>
      <c r="E1764" s="6" t="str">
        <f>_xlfn.IFNA(IF(E$1&gt;$C1764,"",INDEX('2-1-1 紀錄下次購買項目'!$C:$C,MATCH('2-1-2 data.csv'!$A1764,'2-1-1 紀錄下次購買項目'!$A:$A,0)+'2-1-2 data.csv'!E$1-1)),"")</f>
        <v>會員贈品</v>
      </c>
      <c r="F1764" s="6" t="str">
        <f>_xlfn.IFNA(IF(F$1&gt;$C1764,"",INDEX('2-1-1 紀錄下次購買項目'!$C:$C,MATCH('2-1-2 data.csv'!$A1764,'2-1-1 紀錄下次購買項目'!$A:$A,0)+'2-1-2 data.csv'!F$1-1)),"")</f>
        <v>會員補卡</v>
      </c>
      <c r="G1764" s="6" t="str">
        <f>_xlfn.IFNA(IF(G$1&gt;$C1764,"",INDEX('2-1-1 紀錄下次購買項目'!$C:$C,MATCH('2-1-2 data.csv'!$A1764,'2-1-1 紀錄下次購買項目'!$A:$A,0)+'2-1-2 data.csv'!G$1-1)),"")</f>
        <v/>
      </c>
      <c r="H1764" s="6" t="str">
        <f>_xlfn.IFNA(IF(H$1&gt;$C1764,"",INDEX('2-1-1 紀錄下次購買項目'!$C:$C,MATCH('2-1-2 data.csv'!$A1764,'2-1-1 紀錄下次購買項目'!$A:$A,0)+'2-1-2 data.csv'!H$1-1)),"")</f>
        <v/>
      </c>
      <c r="I1764" s="6" t="str">
        <f>_xlfn.IFNA(IF(I$1&gt;$C1764,"",INDEX('2-1-1 紀錄下次購買項目'!$C:$C,MATCH('2-1-2 data.csv'!$A1764,'2-1-1 紀錄下次購買項目'!$A:$A,0)+'2-1-2 data.csv'!I$1-1)),"")</f>
        <v/>
      </c>
      <c r="J1764" s="6" t="str">
        <f>_xlfn.IFNA(IF(J$1&gt;$C1764,"",INDEX('2-1-1 紀錄下次購買項目'!$C:$C,MATCH('2-1-2 data.csv'!$A1764,'2-1-1 紀錄下次購買項目'!$A:$A,0)+'2-1-2 data.csv'!J$1-1)),"")</f>
        <v/>
      </c>
      <c r="K1764" s="6" t="str">
        <f>_xlfn.IFNA(IF(K$1&gt;$C1764,"",INDEX('2-1-1 紀錄下次購買項目'!$C:$C,MATCH('2-1-2 data.csv'!$A1764,'2-1-1 紀錄下次購買項目'!$A:$A,0)+'2-1-2 data.csv'!K$1-1)),"")</f>
        <v/>
      </c>
      <c r="L1764" s="6" t="str">
        <f>_xlfn.IFNA(IF(L$1&gt;$C1764,"",INDEX('2-1-1 紀錄下次購買項目'!$C:$C,MATCH('2-1-2 data.csv'!$A1764,'2-1-1 紀錄下次購買項目'!$A:$A,0)+'2-1-2 data.csv'!L$1-1)),"")</f>
        <v/>
      </c>
      <c r="M1764" s="6" t="str">
        <f>_xlfn.IFNA(IF(M$1&gt;$C1764,"",INDEX('2-1-1 紀錄下次購買項目'!$C:$C,MATCH('2-1-2 data.csv'!$A1764,'2-1-1 紀錄下次購買項目'!$A:$A,0)+'2-1-2 data.csv'!M$1-1)),"")</f>
        <v/>
      </c>
      <c r="N1764" s="6" t="str">
        <f>_xlfn.IFNA(IF(N$1&gt;$C1764,"",INDEX('2-1-1 紀錄下次購買項目'!$C:$C,MATCH('2-1-2 data.csv'!$A1764,'2-1-1 紀錄下次購買項目'!$A:$A,0)+'2-1-2 data.csv'!N$1-1)),"")</f>
        <v/>
      </c>
    </row>
    <row r="1765" spans="1:14">
      <c r="A1765" s="6">
        <v>62921</v>
      </c>
      <c r="B1765" s="6">
        <v>7605</v>
      </c>
      <c r="C1765" s="6">
        <v>3</v>
      </c>
      <c r="D1765" s="6">
        <v>0</v>
      </c>
      <c r="E1765" s="6" t="str">
        <f>_xlfn.IFNA(IF(E$1&gt;$C1765,"",INDEX('2-1-1 紀錄下次購買項目'!$C:$C,MATCH('2-1-2 data.csv'!$A1765,'2-1-1 紀錄下次購買項目'!$A:$A,0)+'2-1-2 data.csv'!E$1-1)),"")</f>
        <v>會員贈品</v>
      </c>
      <c r="F1765" s="6" t="str">
        <f>_xlfn.IFNA(IF(F$1&gt;$C1765,"",INDEX('2-1-1 紀錄下次購買項目'!$C:$C,MATCH('2-1-2 data.csv'!$A1765,'2-1-1 紀錄下次購買項目'!$A:$A,0)+'2-1-2 data.csv'!F$1-1)),"")</f>
        <v>家電安裝費</v>
      </c>
      <c r="G1765" s="6" t="str">
        <f>_xlfn.IFNA(IF(G$1&gt;$C1765,"",INDEX('2-1-1 紀錄下次購買項目'!$C:$C,MATCH('2-1-2 data.csv'!$A1765,'2-1-1 紀錄下次購買項目'!$A:$A,0)+'2-1-2 data.csv'!G$1-1)),"")</f>
        <v>會員補卡</v>
      </c>
      <c r="H1765" s="6" t="str">
        <f>_xlfn.IFNA(IF(H$1&gt;$C1765,"",INDEX('2-1-1 紀錄下次購買項目'!$C:$C,MATCH('2-1-2 data.csv'!$A1765,'2-1-1 紀錄下次購買項目'!$A:$A,0)+'2-1-2 data.csv'!H$1-1)),"")</f>
        <v/>
      </c>
      <c r="I1765" s="6" t="str">
        <f>_xlfn.IFNA(IF(I$1&gt;$C1765,"",INDEX('2-1-1 紀錄下次購買項目'!$C:$C,MATCH('2-1-2 data.csv'!$A1765,'2-1-1 紀錄下次購買項目'!$A:$A,0)+'2-1-2 data.csv'!I$1-1)),"")</f>
        <v/>
      </c>
      <c r="J1765" s="6" t="str">
        <f>_xlfn.IFNA(IF(J$1&gt;$C1765,"",INDEX('2-1-1 紀錄下次購買項目'!$C:$C,MATCH('2-1-2 data.csv'!$A1765,'2-1-1 紀錄下次購買項目'!$A:$A,0)+'2-1-2 data.csv'!J$1-1)),"")</f>
        <v/>
      </c>
      <c r="K1765" s="6" t="str">
        <f>_xlfn.IFNA(IF(K$1&gt;$C1765,"",INDEX('2-1-1 紀錄下次購買項目'!$C:$C,MATCH('2-1-2 data.csv'!$A1765,'2-1-1 紀錄下次購買項目'!$A:$A,0)+'2-1-2 data.csv'!K$1-1)),"")</f>
        <v/>
      </c>
      <c r="L1765" s="6" t="str">
        <f>_xlfn.IFNA(IF(L$1&gt;$C1765,"",INDEX('2-1-1 紀錄下次購買項目'!$C:$C,MATCH('2-1-2 data.csv'!$A1765,'2-1-1 紀錄下次購買項目'!$A:$A,0)+'2-1-2 data.csv'!L$1-1)),"")</f>
        <v/>
      </c>
      <c r="M1765" s="6" t="str">
        <f>_xlfn.IFNA(IF(M$1&gt;$C1765,"",INDEX('2-1-1 紀錄下次購買項目'!$C:$C,MATCH('2-1-2 data.csv'!$A1765,'2-1-1 紀錄下次購買項目'!$A:$A,0)+'2-1-2 data.csv'!M$1-1)),"")</f>
        <v/>
      </c>
      <c r="N1765" s="6" t="str">
        <f>_xlfn.IFNA(IF(N$1&gt;$C1765,"",INDEX('2-1-1 紀錄下次購買項目'!$C:$C,MATCH('2-1-2 data.csv'!$A1765,'2-1-1 紀錄下次購買項目'!$A:$A,0)+'2-1-2 data.csv'!N$1-1)),"")</f>
        <v/>
      </c>
    </row>
    <row r="1766" spans="1:14">
      <c r="A1766" s="6">
        <v>64907</v>
      </c>
      <c r="B1766" s="6">
        <v>7665</v>
      </c>
      <c r="C1766" s="6">
        <v>2</v>
      </c>
      <c r="D1766" s="6">
        <v>1</v>
      </c>
      <c r="E1766" s="6" t="str">
        <f>_xlfn.IFNA(IF(E$1&gt;$C1766,"",INDEX('2-1-1 紀錄下次購買項目'!$C:$C,MATCH('2-1-2 data.csv'!$A1766,'2-1-1 紀錄下次購買項目'!$A:$A,0)+'2-1-2 data.csv'!E$1-1)),"")</f>
        <v>會員贈品</v>
      </c>
      <c r="F1766" s="6" t="str">
        <f>_xlfn.IFNA(IF(F$1&gt;$C1766,"",INDEX('2-1-1 紀錄下次購買項目'!$C:$C,MATCH('2-1-2 data.csv'!$A1766,'2-1-1 紀錄下次購買項目'!$A:$A,0)+'2-1-2 data.csv'!F$1-1)),"")</f>
        <v>會員補卡</v>
      </c>
      <c r="G1766" s="6" t="str">
        <f>_xlfn.IFNA(IF(G$1&gt;$C1766,"",INDEX('2-1-1 紀錄下次購買項目'!$C:$C,MATCH('2-1-2 data.csv'!$A1766,'2-1-1 紀錄下次購買項目'!$A:$A,0)+'2-1-2 data.csv'!G$1-1)),"")</f>
        <v/>
      </c>
      <c r="H1766" s="6" t="str">
        <f>_xlfn.IFNA(IF(H$1&gt;$C1766,"",INDEX('2-1-1 紀錄下次購買項目'!$C:$C,MATCH('2-1-2 data.csv'!$A1766,'2-1-1 紀錄下次購買項目'!$A:$A,0)+'2-1-2 data.csv'!H$1-1)),"")</f>
        <v/>
      </c>
      <c r="I1766" s="6" t="str">
        <f>_xlfn.IFNA(IF(I$1&gt;$C1766,"",INDEX('2-1-1 紀錄下次購買項目'!$C:$C,MATCH('2-1-2 data.csv'!$A1766,'2-1-1 紀錄下次購買項目'!$A:$A,0)+'2-1-2 data.csv'!I$1-1)),"")</f>
        <v/>
      </c>
      <c r="J1766" s="6" t="str">
        <f>_xlfn.IFNA(IF(J$1&gt;$C1766,"",INDEX('2-1-1 紀錄下次購買項目'!$C:$C,MATCH('2-1-2 data.csv'!$A1766,'2-1-1 紀錄下次購買項目'!$A:$A,0)+'2-1-2 data.csv'!J$1-1)),"")</f>
        <v/>
      </c>
      <c r="K1766" s="6" t="str">
        <f>_xlfn.IFNA(IF(K$1&gt;$C1766,"",INDEX('2-1-1 紀錄下次購買項目'!$C:$C,MATCH('2-1-2 data.csv'!$A1766,'2-1-1 紀錄下次購買項目'!$A:$A,0)+'2-1-2 data.csv'!K$1-1)),"")</f>
        <v/>
      </c>
      <c r="L1766" s="6" t="str">
        <f>_xlfn.IFNA(IF(L$1&gt;$C1766,"",INDEX('2-1-1 紀錄下次購買項目'!$C:$C,MATCH('2-1-2 data.csv'!$A1766,'2-1-1 紀錄下次購買項目'!$A:$A,0)+'2-1-2 data.csv'!L$1-1)),"")</f>
        <v/>
      </c>
      <c r="M1766" s="6" t="str">
        <f>_xlfn.IFNA(IF(M$1&gt;$C1766,"",INDEX('2-1-1 紀錄下次購買項目'!$C:$C,MATCH('2-1-2 data.csv'!$A1766,'2-1-1 紀錄下次購買項目'!$A:$A,0)+'2-1-2 data.csv'!M$1-1)),"")</f>
        <v/>
      </c>
      <c r="N1766" s="6" t="str">
        <f>_xlfn.IFNA(IF(N$1&gt;$C1766,"",INDEX('2-1-1 紀錄下次購買項目'!$C:$C,MATCH('2-1-2 data.csv'!$A1766,'2-1-1 紀錄下次購買項目'!$A:$A,0)+'2-1-2 data.csv'!N$1-1)),"")</f>
        <v/>
      </c>
    </row>
    <row r="1767" spans="1:14">
      <c r="A1767" s="6">
        <v>73577</v>
      </c>
      <c r="B1767" s="6">
        <v>7665</v>
      </c>
      <c r="C1767" s="6">
        <v>1</v>
      </c>
      <c r="D1767" s="6">
        <v>1</v>
      </c>
      <c r="E1767" s="6" t="str">
        <f>_xlfn.IFNA(IF(E$1&gt;$C1767,"",INDEX('2-1-1 紀錄下次購買項目'!$C:$C,MATCH('2-1-2 data.csv'!$A1767,'2-1-1 紀錄下次購買項目'!$A:$A,0)+'2-1-2 data.csv'!E$1-1)),"")</f>
        <v>鹼性電池</v>
      </c>
      <c r="F1767" s="6" t="str">
        <f>_xlfn.IFNA(IF(F$1&gt;$C1767,"",INDEX('2-1-1 紀錄下次購買項目'!$C:$C,MATCH('2-1-2 data.csv'!$A1767,'2-1-1 紀錄下次購買項目'!$A:$A,0)+'2-1-2 data.csv'!F$1-1)),"")</f>
        <v/>
      </c>
      <c r="G1767" s="6" t="str">
        <f>_xlfn.IFNA(IF(G$1&gt;$C1767,"",INDEX('2-1-1 紀錄下次購買項目'!$C:$C,MATCH('2-1-2 data.csv'!$A1767,'2-1-1 紀錄下次購買項目'!$A:$A,0)+'2-1-2 data.csv'!G$1-1)),"")</f>
        <v/>
      </c>
      <c r="H1767" s="6" t="str">
        <f>_xlfn.IFNA(IF(H$1&gt;$C1767,"",INDEX('2-1-1 紀錄下次購買項目'!$C:$C,MATCH('2-1-2 data.csv'!$A1767,'2-1-1 紀錄下次購買項目'!$A:$A,0)+'2-1-2 data.csv'!H$1-1)),"")</f>
        <v/>
      </c>
      <c r="I1767" s="6" t="str">
        <f>_xlfn.IFNA(IF(I$1&gt;$C1767,"",INDEX('2-1-1 紀錄下次購買項目'!$C:$C,MATCH('2-1-2 data.csv'!$A1767,'2-1-1 紀錄下次購買項目'!$A:$A,0)+'2-1-2 data.csv'!I$1-1)),"")</f>
        <v/>
      </c>
      <c r="J1767" s="6" t="str">
        <f>_xlfn.IFNA(IF(J$1&gt;$C1767,"",INDEX('2-1-1 紀錄下次購買項目'!$C:$C,MATCH('2-1-2 data.csv'!$A1767,'2-1-1 紀錄下次購買項目'!$A:$A,0)+'2-1-2 data.csv'!J$1-1)),"")</f>
        <v/>
      </c>
      <c r="K1767" s="6" t="str">
        <f>_xlfn.IFNA(IF(K$1&gt;$C1767,"",INDEX('2-1-1 紀錄下次購買項目'!$C:$C,MATCH('2-1-2 data.csv'!$A1767,'2-1-1 紀錄下次購買項目'!$A:$A,0)+'2-1-2 data.csv'!K$1-1)),"")</f>
        <v/>
      </c>
      <c r="L1767" s="6" t="str">
        <f>_xlfn.IFNA(IF(L$1&gt;$C1767,"",INDEX('2-1-1 紀錄下次購買項目'!$C:$C,MATCH('2-1-2 data.csv'!$A1767,'2-1-1 紀錄下次購買項目'!$A:$A,0)+'2-1-2 data.csv'!L$1-1)),"")</f>
        <v/>
      </c>
      <c r="M1767" s="6" t="str">
        <f>_xlfn.IFNA(IF(M$1&gt;$C1767,"",INDEX('2-1-1 紀錄下次購買項目'!$C:$C,MATCH('2-1-2 data.csv'!$A1767,'2-1-1 紀錄下次購買項目'!$A:$A,0)+'2-1-2 data.csv'!M$1-1)),"")</f>
        <v/>
      </c>
      <c r="N1767" s="6" t="str">
        <f>_xlfn.IFNA(IF(N$1&gt;$C1767,"",INDEX('2-1-1 紀錄下次購買項目'!$C:$C,MATCH('2-1-2 data.csv'!$A1767,'2-1-1 紀錄下次購買項目'!$A:$A,0)+'2-1-2 data.csv'!N$1-1)),"")</f>
        <v/>
      </c>
    </row>
    <row r="1768" spans="1:14">
      <c r="A1768" s="6">
        <v>81802</v>
      </c>
      <c r="B1768" s="6">
        <v>7665</v>
      </c>
      <c r="C1768" s="6">
        <v>1</v>
      </c>
      <c r="D1768" s="6">
        <v>0</v>
      </c>
      <c r="E1768" s="6" t="str">
        <f>_xlfn.IFNA(IF(E$1&gt;$C1768,"",INDEX('2-1-1 紀錄下次購買項目'!$C:$C,MATCH('2-1-2 data.csv'!$A1768,'2-1-1 紀錄下次購買項目'!$A:$A,0)+'2-1-2 data.csv'!E$1-1)),"")</f>
        <v>HP墨水</v>
      </c>
      <c r="F1768" s="6" t="str">
        <f>_xlfn.IFNA(IF(F$1&gt;$C1768,"",INDEX('2-1-1 紀錄下次購買項目'!$C:$C,MATCH('2-1-2 data.csv'!$A1768,'2-1-1 紀錄下次購買項目'!$A:$A,0)+'2-1-2 data.csv'!F$1-1)),"")</f>
        <v/>
      </c>
      <c r="G1768" s="6" t="str">
        <f>_xlfn.IFNA(IF(G$1&gt;$C1768,"",INDEX('2-1-1 紀錄下次購買項目'!$C:$C,MATCH('2-1-2 data.csv'!$A1768,'2-1-1 紀錄下次購買項目'!$A:$A,0)+'2-1-2 data.csv'!G$1-1)),"")</f>
        <v/>
      </c>
      <c r="H1768" s="6" t="str">
        <f>_xlfn.IFNA(IF(H$1&gt;$C1768,"",INDEX('2-1-1 紀錄下次購買項目'!$C:$C,MATCH('2-1-2 data.csv'!$A1768,'2-1-1 紀錄下次購買項目'!$A:$A,0)+'2-1-2 data.csv'!H$1-1)),"")</f>
        <v/>
      </c>
      <c r="I1768" s="6" t="str">
        <f>_xlfn.IFNA(IF(I$1&gt;$C1768,"",INDEX('2-1-1 紀錄下次購買項目'!$C:$C,MATCH('2-1-2 data.csv'!$A1768,'2-1-1 紀錄下次購買項目'!$A:$A,0)+'2-1-2 data.csv'!I$1-1)),"")</f>
        <v/>
      </c>
      <c r="J1768" s="6" t="str">
        <f>_xlfn.IFNA(IF(J$1&gt;$C1768,"",INDEX('2-1-1 紀錄下次購買項目'!$C:$C,MATCH('2-1-2 data.csv'!$A1768,'2-1-1 紀錄下次購買項目'!$A:$A,0)+'2-1-2 data.csv'!J$1-1)),"")</f>
        <v/>
      </c>
      <c r="K1768" s="6" t="str">
        <f>_xlfn.IFNA(IF(K$1&gt;$C1768,"",INDEX('2-1-1 紀錄下次購買項目'!$C:$C,MATCH('2-1-2 data.csv'!$A1768,'2-1-1 紀錄下次購買項目'!$A:$A,0)+'2-1-2 data.csv'!K$1-1)),"")</f>
        <v/>
      </c>
      <c r="L1768" s="6" t="str">
        <f>_xlfn.IFNA(IF(L$1&gt;$C1768,"",INDEX('2-1-1 紀錄下次購買項目'!$C:$C,MATCH('2-1-2 data.csv'!$A1768,'2-1-1 紀錄下次購買項目'!$A:$A,0)+'2-1-2 data.csv'!L$1-1)),"")</f>
        <v/>
      </c>
      <c r="M1768" s="6" t="str">
        <f>_xlfn.IFNA(IF(M$1&gt;$C1768,"",INDEX('2-1-1 紀錄下次購買項目'!$C:$C,MATCH('2-1-2 data.csv'!$A1768,'2-1-1 紀錄下次購買項目'!$A:$A,0)+'2-1-2 data.csv'!M$1-1)),"")</f>
        <v/>
      </c>
      <c r="N1768" s="6" t="str">
        <f>_xlfn.IFNA(IF(N$1&gt;$C1768,"",INDEX('2-1-1 紀錄下次購買項目'!$C:$C,MATCH('2-1-2 data.csv'!$A1768,'2-1-1 紀錄下次購買項目'!$A:$A,0)+'2-1-2 data.csv'!N$1-1)),"")</f>
        <v/>
      </c>
    </row>
    <row r="1769" spans="1:14">
      <c r="A1769" s="6">
        <v>66798</v>
      </c>
      <c r="B1769" s="6">
        <v>7724</v>
      </c>
      <c r="C1769" s="6">
        <v>2</v>
      </c>
      <c r="D1769" s="6">
        <v>0</v>
      </c>
      <c r="E1769" s="6" t="str">
        <f>_xlfn.IFNA(IF(E$1&gt;$C1769,"",INDEX('2-1-1 紀錄下次購買項目'!$C:$C,MATCH('2-1-2 data.csv'!$A1769,'2-1-1 紀錄下次購買項目'!$A:$A,0)+'2-1-2 data.csv'!E$1-1)),"")</f>
        <v>會員贈品</v>
      </c>
      <c r="F1769" s="6" t="str">
        <f>_xlfn.IFNA(IF(F$1&gt;$C1769,"",INDEX('2-1-1 紀錄下次購買項目'!$C:$C,MATCH('2-1-2 data.csv'!$A1769,'2-1-1 紀錄下次購買項目'!$A:$A,0)+'2-1-2 data.csv'!F$1-1)),"")</f>
        <v>會員補卡</v>
      </c>
      <c r="G1769" s="6" t="str">
        <f>_xlfn.IFNA(IF(G$1&gt;$C1769,"",INDEX('2-1-1 紀錄下次購買項目'!$C:$C,MATCH('2-1-2 data.csv'!$A1769,'2-1-1 紀錄下次購買項目'!$A:$A,0)+'2-1-2 data.csv'!G$1-1)),"")</f>
        <v/>
      </c>
      <c r="H1769" s="6" t="str">
        <f>_xlfn.IFNA(IF(H$1&gt;$C1769,"",INDEX('2-1-1 紀錄下次購買項目'!$C:$C,MATCH('2-1-2 data.csv'!$A1769,'2-1-1 紀錄下次購買項目'!$A:$A,0)+'2-1-2 data.csv'!H$1-1)),"")</f>
        <v/>
      </c>
      <c r="I1769" s="6" t="str">
        <f>_xlfn.IFNA(IF(I$1&gt;$C1769,"",INDEX('2-1-1 紀錄下次購買項目'!$C:$C,MATCH('2-1-2 data.csv'!$A1769,'2-1-1 紀錄下次購買項目'!$A:$A,0)+'2-1-2 data.csv'!I$1-1)),"")</f>
        <v/>
      </c>
      <c r="J1769" s="6" t="str">
        <f>_xlfn.IFNA(IF(J$1&gt;$C1769,"",INDEX('2-1-1 紀錄下次購買項目'!$C:$C,MATCH('2-1-2 data.csv'!$A1769,'2-1-1 紀錄下次購買項目'!$A:$A,0)+'2-1-2 data.csv'!J$1-1)),"")</f>
        <v/>
      </c>
      <c r="K1769" s="6" t="str">
        <f>_xlfn.IFNA(IF(K$1&gt;$C1769,"",INDEX('2-1-1 紀錄下次購買項目'!$C:$C,MATCH('2-1-2 data.csv'!$A1769,'2-1-1 紀錄下次購買項目'!$A:$A,0)+'2-1-2 data.csv'!K$1-1)),"")</f>
        <v/>
      </c>
      <c r="L1769" s="6" t="str">
        <f>_xlfn.IFNA(IF(L$1&gt;$C1769,"",INDEX('2-1-1 紀錄下次購買項目'!$C:$C,MATCH('2-1-2 data.csv'!$A1769,'2-1-1 紀錄下次購買項目'!$A:$A,0)+'2-1-2 data.csv'!L$1-1)),"")</f>
        <v/>
      </c>
      <c r="M1769" s="6" t="str">
        <f>_xlfn.IFNA(IF(M$1&gt;$C1769,"",INDEX('2-1-1 紀錄下次購買項目'!$C:$C,MATCH('2-1-2 data.csv'!$A1769,'2-1-1 紀錄下次購買項目'!$A:$A,0)+'2-1-2 data.csv'!M$1-1)),"")</f>
        <v/>
      </c>
      <c r="N1769" s="6" t="str">
        <f>_xlfn.IFNA(IF(N$1&gt;$C1769,"",INDEX('2-1-1 紀錄下次購買項目'!$C:$C,MATCH('2-1-2 data.csv'!$A1769,'2-1-1 紀錄下次購買項目'!$A:$A,0)+'2-1-2 data.csv'!N$1-1)),"")</f>
        <v/>
      </c>
    </row>
    <row r="1770" spans="1:14">
      <c r="A1770" s="6">
        <v>66966</v>
      </c>
      <c r="B1770" s="6">
        <v>7735</v>
      </c>
      <c r="C1770" s="6">
        <v>4</v>
      </c>
      <c r="D1770" s="6">
        <v>1</v>
      </c>
      <c r="E1770" s="6" t="str">
        <f>_xlfn.IFNA(IF(E$1&gt;$C1770,"",INDEX('2-1-1 紀錄下次購買項目'!$C:$C,MATCH('2-1-2 data.csv'!$A1770,'2-1-1 紀錄下次購買項目'!$A:$A,0)+'2-1-2 data.csv'!E$1-1)),"")</f>
        <v>會員贈品</v>
      </c>
      <c r="F1770" s="6" t="str">
        <f>_xlfn.IFNA(IF(F$1&gt;$C1770,"",INDEX('2-1-1 紀錄下次購買項目'!$C:$C,MATCH('2-1-2 data.csv'!$A1770,'2-1-1 紀錄下次購買項目'!$A:$A,0)+'2-1-2 data.csv'!F$1-1)),"")</f>
        <v>會員補卡</v>
      </c>
      <c r="G1770" s="6" t="str">
        <f>_xlfn.IFNA(IF(G$1&gt;$C1770,"",INDEX('2-1-1 紀錄下次購買項目'!$C:$C,MATCH('2-1-2 data.csv'!$A1770,'2-1-1 紀錄下次購買項目'!$A:$A,0)+'2-1-2 data.csv'!G$1-1)),"")</f>
        <v>數位相機</v>
      </c>
      <c r="H1770" s="6" t="str">
        <f>_xlfn.IFNA(IF(H$1&gt;$C1770,"",INDEX('2-1-1 紀錄下次購買項目'!$C:$C,MATCH('2-1-2 data.csv'!$A1770,'2-1-1 紀錄下次購買項目'!$A:$A,0)+'2-1-2 data.csv'!H$1-1)),"")</f>
        <v>記憶卡</v>
      </c>
      <c r="I1770" s="6" t="str">
        <f>_xlfn.IFNA(IF(I$1&gt;$C1770,"",INDEX('2-1-1 紀錄下次購買項目'!$C:$C,MATCH('2-1-2 data.csv'!$A1770,'2-1-1 紀錄下次購買項目'!$A:$A,0)+'2-1-2 data.csv'!I$1-1)),"")</f>
        <v/>
      </c>
      <c r="J1770" s="6" t="str">
        <f>_xlfn.IFNA(IF(J$1&gt;$C1770,"",INDEX('2-1-1 紀錄下次購買項目'!$C:$C,MATCH('2-1-2 data.csv'!$A1770,'2-1-1 紀錄下次購買項目'!$A:$A,0)+'2-1-2 data.csv'!J$1-1)),"")</f>
        <v/>
      </c>
      <c r="K1770" s="6" t="str">
        <f>_xlfn.IFNA(IF(K$1&gt;$C1770,"",INDEX('2-1-1 紀錄下次購買項目'!$C:$C,MATCH('2-1-2 data.csv'!$A1770,'2-1-1 紀錄下次購買項目'!$A:$A,0)+'2-1-2 data.csv'!K$1-1)),"")</f>
        <v/>
      </c>
      <c r="L1770" s="6" t="str">
        <f>_xlfn.IFNA(IF(L$1&gt;$C1770,"",INDEX('2-1-1 紀錄下次購買項目'!$C:$C,MATCH('2-1-2 data.csv'!$A1770,'2-1-1 紀錄下次購買項目'!$A:$A,0)+'2-1-2 data.csv'!L$1-1)),"")</f>
        <v/>
      </c>
      <c r="M1770" s="6" t="str">
        <f>_xlfn.IFNA(IF(M$1&gt;$C1770,"",INDEX('2-1-1 紀錄下次購買項目'!$C:$C,MATCH('2-1-2 data.csv'!$A1770,'2-1-1 紀錄下次購買項目'!$A:$A,0)+'2-1-2 data.csv'!M$1-1)),"")</f>
        <v/>
      </c>
      <c r="N1770" s="6" t="str">
        <f>_xlfn.IFNA(IF(N$1&gt;$C1770,"",INDEX('2-1-1 紀錄下次購買項目'!$C:$C,MATCH('2-1-2 data.csv'!$A1770,'2-1-1 紀錄下次購買項目'!$A:$A,0)+'2-1-2 data.csv'!N$1-1)),"")</f>
        <v/>
      </c>
    </row>
    <row r="1771" spans="1:14">
      <c r="A1771" s="6">
        <v>67827</v>
      </c>
      <c r="B1771" s="6">
        <v>7735</v>
      </c>
      <c r="C1771" s="6">
        <v>1</v>
      </c>
      <c r="D1771" s="6">
        <v>0</v>
      </c>
      <c r="E1771" s="6" t="str">
        <f>_xlfn.IFNA(IF(E$1&gt;$C1771,"",INDEX('2-1-1 紀錄下次購買項目'!$C:$C,MATCH('2-1-2 data.csv'!$A1771,'2-1-1 紀錄下次購買項目'!$A:$A,0)+'2-1-2 data.csv'!E$1-1)),"")</f>
        <v>家電安裝費</v>
      </c>
      <c r="F1771" s="6" t="str">
        <f>_xlfn.IFNA(IF(F$1&gt;$C1771,"",INDEX('2-1-1 紀錄下次購買項目'!$C:$C,MATCH('2-1-2 data.csv'!$A1771,'2-1-1 紀錄下次購買項目'!$A:$A,0)+'2-1-2 data.csv'!F$1-1)),"")</f>
        <v/>
      </c>
      <c r="G1771" s="6" t="str">
        <f>_xlfn.IFNA(IF(G$1&gt;$C1771,"",INDEX('2-1-1 紀錄下次購買項目'!$C:$C,MATCH('2-1-2 data.csv'!$A1771,'2-1-1 紀錄下次購買項目'!$A:$A,0)+'2-1-2 data.csv'!G$1-1)),"")</f>
        <v/>
      </c>
      <c r="H1771" s="6" t="str">
        <f>_xlfn.IFNA(IF(H$1&gt;$C1771,"",INDEX('2-1-1 紀錄下次購買項目'!$C:$C,MATCH('2-1-2 data.csv'!$A1771,'2-1-1 紀錄下次購買項目'!$A:$A,0)+'2-1-2 data.csv'!H$1-1)),"")</f>
        <v/>
      </c>
      <c r="I1771" s="6" t="str">
        <f>_xlfn.IFNA(IF(I$1&gt;$C1771,"",INDEX('2-1-1 紀錄下次購買項目'!$C:$C,MATCH('2-1-2 data.csv'!$A1771,'2-1-1 紀錄下次購買項目'!$A:$A,0)+'2-1-2 data.csv'!I$1-1)),"")</f>
        <v/>
      </c>
      <c r="J1771" s="6" t="str">
        <f>_xlfn.IFNA(IF(J$1&gt;$C1771,"",INDEX('2-1-1 紀錄下次購買項目'!$C:$C,MATCH('2-1-2 data.csv'!$A1771,'2-1-1 紀錄下次購買項目'!$A:$A,0)+'2-1-2 data.csv'!J$1-1)),"")</f>
        <v/>
      </c>
      <c r="K1771" s="6" t="str">
        <f>_xlfn.IFNA(IF(K$1&gt;$C1771,"",INDEX('2-1-1 紀錄下次購買項目'!$C:$C,MATCH('2-1-2 data.csv'!$A1771,'2-1-1 紀錄下次購買項目'!$A:$A,0)+'2-1-2 data.csv'!K$1-1)),"")</f>
        <v/>
      </c>
      <c r="L1771" s="6" t="str">
        <f>_xlfn.IFNA(IF(L$1&gt;$C1771,"",INDEX('2-1-1 紀錄下次購買項目'!$C:$C,MATCH('2-1-2 data.csv'!$A1771,'2-1-1 紀錄下次購買項目'!$A:$A,0)+'2-1-2 data.csv'!L$1-1)),"")</f>
        <v/>
      </c>
      <c r="M1771" s="6" t="str">
        <f>_xlfn.IFNA(IF(M$1&gt;$C1771,"",INDEX('2-1-1 紀錄下次購買項目'!$C:$C,MATCH('2-1-2 data.csv'!$A1771,'2-1-1 紀錄下次購買項目'!$A:$A,0)+'2-1-2 data.csv'!M$1-1)),"")</f>
        <v/>
      </c>
      <c r="N1771" s="6" t="str">
        <f>_xlfn.IFNA(IF(N$1&gt;$C1771,"",INDEX('2-1-1 紀錄下次購買項目'!$C:$C,MATCH('2-1-2 data.csv'!$A1771,'2-1-1 紀錄下次購買項目'!$A:$A,0)+'2-1-2 data.csv'!N$1-1)),"")</f>
        <v/>
      </c>
    </row>
    <row r="1772" spans="1:14">
      <c r="A1772" s="6">
        <v>68082</v>
      </c>
      <c r="B1772" s="6">
        <v>7778</v>
      </c>
      <c r="C1772" s="6">
        <v>2</v>
      </c>
      <c r="D1772" s="6">
        <v>0</v>
      </c>
      <c r="E1772" s="6" t="str">
        <f>_xlfn.IFNA(IF(E$1&gt;$C1772,"",INDEX('2-1-1 紀錄下次購買項目'!$C:$C,MATCH('2-1-2 data.csv'!$A1772,'2-1-1 紀錄下次購買項目'!$A:$A,0)+'2-1-2 data.csv'!E$1-1)),"")</f>
        <v>會員贈品</v>
      </c>
      <c r="F1772" s="6" t="str">
        <f>_xlfn.IFNA(IF(F$1&gt;$C1772,"",INDEX('2-1-1 紀錄下次購買項目'!$C:$C,MATCH('2-1-2 data.csv'!$A1772,'2-1-1 紀錄下次購買項目'!$A:$A,0)+'2-1-2 data.csv'!F$1-1)),"")</f>
        <v>會員補卡</v>
      </c>
      <c r="G1772" s="6" t="str">
        <f>_xlfn.IFNA(IF(G$1&gt;$C1772,"",INDEX('2-1-1 紀錄下次購買項目'!$C:$C,MATCH('2-1-2 data.csv'!$A1772,'2-1-1 紀錄下次購買項目'!$A:$A,0)+'2-1-2 data.csv'!G$1-1)),"")</f>
        <v/>
      </c>
      <c r="H1772" s="6" t="str">
        <f>_xlfn.IFNA(IF(H$1&gt;$C1772,"",INDEX('2-1-1 紀錄下次購買項目'!$C:$C,MATCH('2-1-2 data.csv'!$A1772,'2-1-1 紀錄下次購買項目'!$A:$A,0)+'2-1-2 data.csv'!H$1-1)),"")</f>
        <v/>
      </c>
      <c r="I1772" s="6" t="str">
        <f>_xlfn.IFNA(IF(I$1&gt;$C1772,"",INDEX('2-1-1 紀錄下次購買項目'!$C:$C,MATCH('2-1-2 data.csv'!$A1772,'2-1-1 紀錄下次購買項目'!$A:$A,0)+'2-1-2 data.csv'!I$1-1)),"")</f>
        <v/>
      </c>
      <c r="J1772" s="6" t="str">
        <f>_xlfn.IFNA(IF(J$1&gt;$C1772,"",INDEX('2-1-1 紀錄下次購買項目'!$C:$C,MATCH('2-1-2 data.csv'!$A1772,'2-1-1 紀錄下次購買項目'!$A:$A,0)+'2-1-2 data.csv'!J$1-1)),"")</f>
        <v/>
      </c>
      <c r="K1772" s="6" t="str">
        <f>_xlfn.IFNA(IF(K$1&gt;$C1772,"",INDEX('2-1-1 紀錄下次購買項目'!$C:$C,MATCH('2-1-2 data.csv'!$A1772,'2-1-1 紀錄下次購買項目'!$A:$A,0)+'2-1-2 data.csv'!K$1-1)),"")</f>
        <v/>
      </c>
      <c r="L1772" s="6" t="str">
        <f>_xlfn.IFNA(IF(L$1&gt;$C1772,"",INDEX('2-1-1 紀錄下次購買項目'!$C:$C,MATCH('2-1-2 data.csv'!$A1772,'2-1-1 紀錄下次購買項目'!$A:$A,0)+'2-1-2 data.csv'!L$1-1)),"")</f>
        <v/>
      </c>
      <c r="M1772" s="6" t="str">
        <f>_xlfn.IFNA(IF(M$1&gt;$C1772,"",INDEX('2-1-1 紀錄下次購買項目'!$C:$C,MATCH('2-1-2 data.csv'!$A1772,'2-1-1 紀錄下次購買項目'!$A:$A,0)+'2-1-2 data.csv'!M$1-1)),"")</f>
        <v/>
      </c>
      <c r="N1772" s="6" t="str">
        <f>_xlfn.IFNA(IF(N$1&gt;$C1772,"",INDEX('2-1-1 紀錄下次購買項目'!$C:$C,MATCH('2-1-2 data.csv'!$A1772,'2-1-1 紀錄下次購買項目'!$A:$A,0)+'2-1-2 data.csv'!N$1-1)),"")</f>
        <v/>
      </c>
    </row>
    <row r="1773" spans="1:14">
      <c r="A1773" s="6">
        <v>68575</v>
      </c>
      <c r="B1773" s="6">
        <v>7794</v>
      </c>
      <c r="C1773" s="6">
        <v>2</v>
      </c>
      <c r="D1773" s="6">
        <v>3</v>
      </c>
      <c r="E1773" s="6" t="str">
        <f>_xlfn.IFNA(IF(E$1&gt;$C1773,"",INDEX('2-1-1 紀錄下次購買項目'!$C:$C,MATCH('2-1-2 data.csv'!$A1773,'2-1-1 紀錄下次購買項目'!$A:$A,0)+'2-1-2 data.csv'!E$1-1)),"")</f>
        <v>會員贈品</v>
      </c>
      <c r="F1773" s="6" t="str">
        <f>_xlfn.IFNA(IF(F$1&gt;$C1773,"",INDEX('2-1-1 紀錄下次購買項目'!$C:$C,MATCH('2-1-2 data.csv'!$A1773,'2-1-1 紀錄下次購買項目'!$A:$A,0)+'2-1-2 data.csv'!F$1-1)),"")</f>
        <v>會員補卡</v>
      </c>
      <c r="G1773" s="6" t="str">
        <f>_xlfn.IFNA(IF(G$1&gt;$C1773,"",INDEX('2-1-1 紀錄下次購買項目'!$C:$C,MATCH('2-1-2 data.csv'!$A1773,'2-1-1 紀錄下次購買項目'!$A:$A,0)+'2-1-2 data.csv'!G$1-1)),"")</f>
        <v/>
      </c>
      <c r="H1773" s="6" t="str">
        <f>_xlfn.IFNA(IF(H$1&gt;$C1773,"",INDEX('2-1-1 紀錄下次購買項目'!$C:$C,MATCH('2-1-2 data.csv'!$A1773,'2-1-1 紀錄下次購買項目'!$A:$A,0)+'2-1-2 data.csv'!H$1-1)),"")</f>
        <v/>
      </c>
      <c r="I1773" s="6" t="str">
        <f>_xlfn.IFNA(IF(I$1&gt;$C1773,"",INDEX('2-1-1 紀錄下次購買項目'!$C:$C,MATCH('2-1-2 data.csv'!$A1773,'2-1-1 紀錄下次購買項目'!$A:$A,0)+'2-1-2 data.csv'!I$1-1)),"")</f>
        <v/>
      </c>
      <c r="J1773" s="6" t="str">
        <f>_xlfn.IFNA(IF(J$1&gt;$C1773,"",INDEX('2-1-1 紀錄下次購買項目'!$C:$C,MATCH('2-1-2 data.csv'!$A1773,'2-1-1 紀錄下次購買項目'!$A:$A,0)+'2-1-2 data.csv'!J$1-1)),"")</f>
        <v/>
      </c>
      <c r="K1773" s="6" t="str">
        <f>_xlfn.IFNA(IF(K$1&gt;$C1773,"",INDEX('2-1-1 紀錄下次購買項目'!$C:$C,MATCH('2-1-2 data.csv'!$A1773,'2-1-1 紀錄下次購買項目'!$A:$A,0)+'2-1-2 data.csv'!K$1-1)),"")</f>
        <v/>
      </c>
      <c r="L1773" s="6" t="str">
        <f>_xlfn.IFNA(IF(L$1&gt;$C1773,"",INDEX('2-1-1 紀錄下次購買項目'!$C:$C,MATCH('2-1-2 data.csv'!$A1773,'2-1-1 紀錄下次購買項目'!$A:$A,0)+'2-1-2 data.csv'!L$1-1)),"")</f>
        <v/>
      </c>
      <c r="M1773" s="6" t="str">
        <f>_xlfn.IFNA(IF(M$1&gt;$C1773,"",INDEX('2-1-1 紀錄下次購買項目'!$C:$C,MATCH('2-1-2 data.csv'!$A1773,'2-1-1 紀錄下次購買項目'!$A:$A,0)+'2-1-2 data.csv'!M$1-1)),"")</f>
        <v/>
      </c>
      <c r="N1773" s="6" t="str">
        <f>_xlfn.IFNA(IF(N$1&gt;$C1773,"",INDEX('2-1-1 紀錄下次購買項目'!$C:$C,MATCH('2-1-2 data.csv'!$A1773,'2-1-1 紀錄下次購買項目'!$A:$A,0)+'2-1-2 data.csv'!N$1-1)),"")</f>
        <v/>
      </c>
    </row>
    <row r="1774" spans="1:14">
      <c r="A1774" s="6">
        <v>75115</v>
      </c>
      <c r="B1774" s="6">
        <v>7794</v>
      </c>
      <c r="C1774" s="6">
        <v>3</v>
      </c>
      <c r="D1774" s="6">
        <v>0</v>
      </c>
      <c r="E1774" s="6" t="str">
        <f>_xlfn.IFNA(IF(E$1&gt;$C1774,"",INDEX('2-1-1 紀錄下次購買項目'!$C:$C,MATCH('2-1-2 data.csv'!$A1774,'2-1-1 紀錄下次購買項目'!$A:$A,0)+'2-1-2 data.csv'!E$1-1)),"")</f>
        <v>家電安裝費</v>
      </c>
      <c r="F1774" s="6" t="str">
        <f>_xlfn.IFNA(IF(F$1&gt;$C1774,"",INDEX('2-1-1 紀錄下次購買項目'!$C:$C,MATCH('2-1-2 data.csv'!$A1774,'2-1-1 紀錄下次購買項目'!$A:$A,0)+'2-1-2 data.csv'!F$1-1)),"")</f>
        <v>30公升以下微電腦微波爐</v>
      </c>
      <c r="G1774" s="6" t="str">
        <f>_xlfn.IFNA(IF(G$1&gt;$C1774,"",INDEX('2-1-1 紀錄下次購買項目'!$C:$C,MATCH('2-1-2 data.csv'!$A1774,'2-1-1 紀錄下次購買項目'!$A:$A,0)+'2-1-2 data.csv'!G$1-1)),"")</f>
        <v>DVD光碟機</v>
      </c>
      <c r="H1774" s="6" t="str">
        <f>_xlfn.IFNA(IF(H$1&gt;$C1774,"",INDEX('2-1-1 紀錄下次購買項目'!$C:$C,MATCH('2-1-2 data.csv'!$A1774,'2-1-1 紀錄下次購買項目'!$A:$A,0)+'2-1-2 data.csv'!H$1-1)),"")</f>
        <v/>
      </c>
      <c r="I1774" s="6" t="str">
        <f>_xlfn.IFNA(IF(I$1&gt;$C1774,"",INDEX('2-1-1 紀錄下次購買項目'!$C:$C,MATCH('2-1-2 data.csv'!$A1774,'2-1-1 紀錄下次購買項目'!$A:$A,0)+'2-1-2 data.csv'!I$1-1)),"")</f>
        <v/>
      </c>
      <c r="J1774" s="6" t="str">
        <f>_xlfn.IFNA(IF(J$1&gt;$C1774,"",INDEX('2-1-1 紀錄下次購買項目'!$C:$C,MATCH('2-1-2 data.csv'!$A1774,'2-1-1 紀錄下次購買項目'!$A:$A,0)+'2-1-2 data.csv'!J$1-1)),"")</f>
        <v/>
      </c>
      <c r="K1774" s="6" t="str">
        <f>_xlfn.IFNA(IF(K$1&gt;$C1774,"",INDEX('2-1-1 紀錄下次購買項目'!$C:$C,MATCH('2-1-2 data.csv'!$A1774,'2-1-1 紀錄下次購買項目'!$A:$A,0)+'2-1-2 data.csv'!K$1-1)),"")</f>
        <v/>
      </c>
      <c r="L1774" s="6" t="str">
        <f>_xlfn.IFNA(IF(L$1&gt;$C1774,"",INDEX('2-1-1 紀錄下次購買項目'!$C:$C,MATCH('2-1-2 data.csv'!$A1774,'2-1-1 紀錄下次購買項目'!$A:$A,0)+'2-1-2 data.csv'!L$1-1)),"")</f>
        <v/>
      </c>
      <c r="M1774" s="6" t="str">
        <f>_xlfn.IFNA(IF(M$1&gt;$C1774,"",INDEX('2-1-1 紀錄下次購買項目'!$C:$C,MATCH('2-1-2 data.csv'!$A1774,'2-1-1 紀錄下次購買項目'!$A:$A,0)+'2-1-2 data.csv'!M$1-1)),"")</f>
        <v/>
      </c>
      <c r="N1774" s="6" t="str">
        <f>_xlfn.IFNA(IF(N$1&gt;$C1774,"",INDEX('2-1-1 紀錄下次購買項目'!$C:$C,MATCH('2-1-2 data.csv'!$A1774,'2-1-1 紀錄下次購買項目'!$A:$A,0)+'2-1-2 data.csv'!N$1-1)),"")</f>
        <v/>
      </c>
    </row>
    <row r="1775" spans="1:14">
      <c r="A1775" s="6">
        <v>70668</v>
      </c>
      <c r="B1775" s="6">
        <v>7853</v>
      </c>
      <c r="C1775" s="6">
        <v>2</v>
      </c>
      <c r="D1775" s="6">
        <v>0</v>
      </c>
      <c r="E1775" s="6" t="str">
        <f>_xlfn.IFNA(IF(E$1&gt;$C1775,"",INDEX('2-1-1 紀錄下次購買項目'!$C:$C,MATCH('2-1-2 data.csv'!$A1775,'2-1-1 紀錄下次購買項目'!$A:$A,0)+'2-1-2 data.csv'!E$1-1)),"")</f>
        <v>會員贈品</v>
      </c>
      <c r="F1775" s="6" t="str">
        <f>_xlfn.IFNA(IF(F$1&gt;$C1775,"",INDEX('2-1-1 紀錄下次購買項目'!$C:$C,MATCH('2-1-2 data.csv'!$A1775,'2-1-1 紀錄下次購買項目'!$A:$A,0)+'2-1-2 data.csv'!F$1-1)),"")</f>
        <v>會員補卡</v>
      </c>
      <c r="G1775" s="6" t="str">
        <f>_xlfn.IFNA(IF(G$1&gt;$C1775,"",INDEX('2-1-1 紀錄下次購買項目'!$C:$C,MATCH('2-1-2 data.csv'!$A1775,'2-1-1 紀錄下次購買項目'!$A:$A,0)+'2-1-2 data.csv'!G$1-1)),"")</f>
        <v/>
      </c>
      <c r="H1775" s="6" t="str">
        <f>_xlfn.IFNA(IF(H$1&gt;$C1775,"",INDEX('2-1-1 紀錄下次購買項目'!$C:$C,MATCH('2-1-2 data.csv'!$A1775,'2-1-1 紀錄下次購買項目'!$A:$A,0)+'2-1-2 data.csv'!H$1-1)),"")</f>
        <v/>
      </c>
      <c r="I1775" s="6" t="str">
        <f>_xlfn.IFNA(IF(I$1&gt;$C1775,"",INDEX('2-1-1 紀錄下次購買項目'!$C:$C,MATCH('2-1-2 data.csv'!$A1775,'2-1-1 紀錄下次購買項目'!$A:$A,0)+'2-1-2 data.csv'!I$1-1)),"")</f>
        <v/>
      </c>
      <c r="J1775" s="6" t="str">
        <f>_xlfn.IFNA(IF(J$1&gt;$C1775,"",INDEX('2-1-1 紀錄下次購買項目'!$C:$C,MATCH('2-1-2 data.csv'!$A1775,'2-1-1 紀錄下次購買項目'!$A:$A,0)+'2-1-2 data.csv'!J$1-1)),"")</f>
        <v/>
      </c>
      <c r="K1775" s="6" t="str">
        <f>_xlfn.IFNA(IF(K$1&gt;$C1775,"",INDEX('2-1-1 紀錄下次購買項目'!$C:$C,MATCH('2-1-2 data.csv'!$A1775,'2-1-1 紀錄下次購買項目'!$A:$A,0)+'2-1-2 data.csv'!K$1-1)),"")</f>
        <v/>
      </c>
      <c r="L1775" s="6" t="str">
        <f>_xlfn.IFNA(IF(L$1&gt;$C1775,"",INDEX('2-1-1 紀錄下次購買項目'!$C:$C,MATCH('2-1-2 data.csv'!$A1775,'2-1-1 紀錄下次購買項目'!$A:$A,0)+'2-1-2 data.csv'!L$1-1)),"")</f>
        <v/>
      </c>
      <c r="M1775" s="6" t="str">
        <f>_xlfn.IFNA(IF(M$1&gt;$C1775,"",INDEX('2-1-1 紀錄下次購買項目'!$C:$C,MATCH('2-1-2 data.csv'!$A1775,'2-1-1 紀錄下次購買項目'!$A:$A,0)+'2-1-2 data.csv'!M$1-1)),"")</f>
        <v/>
      </c>
      <c r="N1775" s="6" t="str">
        <f>_xlfn.IFNA(IF(N$1&gt;$C1775,"",INDEX('2-1-1 紀錄下次購買項目'!$C:$C,MATCH('2-1-2 data.csv'!$A1775,'2-1-1 紀錄下次購買項目'!$A:$A,0)+'2-1-2 data.csv'!N$1-1)),"")</f>
        <v/>
      </c>
    </row>
    <row r="1776" spans="1:14">
      <c r="A1776" s="6">
        <v>70669</v>
      </c>
      <c r="B1776" s="6">
        <v>7854</v>
      </c>
      <c r="C1776" s="6">
        <v>2</v>
      </c>
      <c r="D1776" s="6">
        <v>1</v>
      </c>
      <c r="E1776" s="6" t="str">
        <f>_xlfn.IFNA(IF(E$1&gt;$C1776,"",INDEX('2-1-1 紀錄下次購買項目'!$C:$C,MATCH('2-1-2 data.csv'!$A1776,'2-1-1 紀錄下次購買項目'!$A:$A,0)+'2-1-2 data.csv'!E$1-1)),"")</f>
        <v>會員贈品</v>
      </c>
      <c r="F1776" s="6" t="str">
        <f>_xlfn.IFNA(IF(F$1&gt;$C1776,"",INDEX('2-1-1 紀錄下次購買項目'!$C:$C,MATCH('2-1-2 data.csv'!$A1776,'2-1-1 紀錄下次購買項目'!$A:$A,0)+'2-1-2 data.csv'!F$1-1)),"")</f>
        <v>會員補卡</v>
      </c>
      <c r="G1776" s="6" t="str">
        <f>_xlfn.IFNA(IF(G$1&gt;$C1776,"",INDEX('2-1-1 紀錄下次購買項目'!$C:$C,MATCH('2-1-2 data.csv'!$A1776,'2-1-1 紀錄下次購買項目'!$A:$A,0)+'2-1-2 data.csv'!G$1-1)),"")</f>
        <v/>
      </c>
      <c r="H1776" s="6" t="str">
        <f>_xlfn.IFNA(IF(H$1&gt;$C1776,"",INDEX('2-1-1 紀錄下次購買項目'!$C:$C,MATCH('2-1-2 data.csv'!$A1776,'2-1-1 紀錄下次購買項目'!$A:$A,0)+'2-1-2 data.csv'!H$1-1)),"")</f>
        <v/>
      </c>
      <c r="I1776" s="6" t="str">
        <f>_xlfn.IFNA(IF(I$1&gt;$C1776,"",INDEX('2-1-1 紀錄下次購買項目'!$C:$C,MATCH('2-1-2 data.csv'!$A1776,'2-1-1 紀錄下次購買項目'!$A:$A,0)+'2-1-2 data.csv'!I$1-1)),"")</f>
        <v/>
      </c>
      <c r="J1776" s="6" t="str">
        <f>_xlfn.IFNA(IF(J$1&gt;$C1776,"",INDEX('2-1-1 紀錄下次購買項目'!$C:$C,MATCH('2-1-2 data.csv'!$A1776,'2-1-1 紀錄下次購買項目'!$A:$A,0)+'2-1-2 data.csv'!J$1-1)),"")</f>
        <v/>
      </c>
      <c r="K1776" s="6" t="str">
        <f>_xlfn.IFNA(IF(K$1&gt;$C1776,"",INDEX('2-1-1 紀錄下次購買項目'!$C:$C,MATCH('2-1-2 data.csv'!$A1776,'2-1-1 紀錄下次購買項目'!$A:$A,0)+'2-1-2 data.csv'!K$1-1)),"")</f>
        <v/>
      </c>
      <c r="L1776" s="6" t="str">
        <f>_xlfn.IFNA(IF(L$1&gt;$C1776,"",INDEX('2-1-1 紀錄下次購買項目'!$C:$C,MATCH('2-1-2 data.csv'!$A1776,'2-1-1 紀錄下次購買項目'!$A:$A,0)+'2-1-2 data.csv'!L$1-1)),"")</f>
        <v/>
      </c>
      <c r="M1776" s="6" t="str">
        <f>_xlfn.IFNA(IF(M$1&gt;$C1776,"",INDEX('2-1-1 紀錄下次購買項目'!$C:$C,MATCH('2-1-2 data.csv'!$A1776,'2-1-1 紀錄下次購買項目'!$A:$A,0)+'2-1-2 data.csv'!M$1-1)),"")</f>
        <v/>
      </c>
      <c r="N1776" s="6" t="str">
        <f>_xlfn.IFNA(IF(N$1&gt;$C1776,"",INDEX('2-1-1 紀錄下次購買項目'!$C:$C,MATCH('2-1-2 data.csv'!$A1776,'2-1-1 紀錄下次購買項目'!$A:$A,0)+'2-1-2 data.csv'!N$1-1)),"")</f>
        <v/>
      </c>
    </row>
    <row r="1777" spans="1:14">
      <c r="A1777" s="6">
        <v>70767</v>
      </c>
      <c r="B1777" s="6">
        <v>7854</v>
      </c>
      <c r="C1777" s="6">
        <v>1</v>
      </c>
      <c r="D1777" s="6">
        <v>1</v>
      </c>
      <c r="E1777" s="6" t="str">
        <f>_xlfn.IFNA(IF(E$1&gt;$C1777,"",INDEX('2-1-1 紀錄下次購買項目'!$C:$C,MATCH('2-1-2 data.csv'!$A1777,'2-1-1 紀錄下次購買項目'!$A:$A,0)+'2-1-2 data.csv'!E$1-1)),"")</f>
        <v>鹼性電池</v>
      </c>
      <c r="F1777" s="6" t="str">
        <f>_xlfn.IFNA(IF(F$1&gt;$C1777,"",INDEX('2-1-1 紀錄下次購買項目'!$C:$C,MATCH('2-1-2 data.csv'!$A1777,'2-1-1 紀錄下次購買項目'!$A:$A,0)+'2-1-2 data.csv'!F$1-1)),"")</f>
        <v/>
      </c>
      <c r="G1777" s="6" t="str">
        <f>_xlfn.IFNA(IF(G$1&gt;$C1777,"",INDEX('2-1-1 紀錄下次購買項目'!$C:$C,MATCH('2-1-2 data.csv'!$A1777,'2-1-1 紀錄下次購買項目'!$A:$A,0)+'2-1-2 data.csv'!G$1-1)),"")</f>
        <v/>
      </c>
      <c r="H1777" s="6" t="str">
        <f>_xlfn.IFNA(IF(H$1&gt;$C1777,"",INDEX('2-1-1 紀錄下次購買項目'!$C:$C,MATCH('2-1-2 data.csv'!$A1777,'2-1-1 紀錄下次購買項目'!$A:$A,0)+'2-1-2 data.csv'!H$1-1)),"")</f>
        <v/>
      </c>
      <c r="I1777" s="6" t="str">
        <f>_xlfn.IFNA(IF(I$1&gt;$C1777,"",INDEX('2-1-1 紀錄下次購買項目'!$C:$C,MATCH('2-1-2 data.csv'!$A1777,'2-1-1 紀錄下次購買項目'!$A:$A,0)+'2-1-2 data.csv'!I$1-1)),"")</f>
        <v/>
      </c>
      <c r="J1777" s="6" t="str">
        <f>_xlfn.IFNA(IF(J$1&gt;$C1777,"",INDEX('2-1-1 紀錄下次購買項目'!$C:$C,MATCH('2-1-2 data.csv'!$A1777,'2-1-1 紀錄下次購買項目'!$A:$A,0)+'2-1-2 data.csv'!J$1-1)),"")</f>
        <v/>
      </c>
      <c r="K1777" s="6" t="str">
        <f>_xlfn.IFNA(IF(K$1&gt;$C1777,"",INDEX('2-1-1 紀錄下次購買項目'!$C:$C,MATCH('2-1-2 data.csv'!$A1777,'2-1-1 紀錄下次購買項目'!$A:$A,0)+'2-1-2 data.csv'!K$1-1)),"")</f>
        <v/>
      </c>
      <c r="L1777" s="6" t="str">
        <f>_xlfn.IFNA(IF(L$1&gt;$C1777,"",INDEX('2-1-1 紀錄下次購買項目'!$C:$C,MATCH('2-1-2 data.csv'!$A1777,'2-1-1 紀錄下次購買項目'!$A:$A,0)+'2-1-2 data.csv'!L$1-1)),"")</f>
        <v/>
      </c>
      <c r="M1777" s="6" t="str">
        <f>_xlfn.IFNA(IF(M$1&gt;$C1777,"",INDEX('2-1-1 紀錄下次購買項目'!$C:$C,MATCH('2-1-2 data.csv'!$A1777,'2-1-1 紀錄下次購買項目'!$A:$A,0)+'2-1-2 data.csv'!M$1-1)),"")</f>
        <v/>
      </c>
      <c r="N1777" s="6" t="str">
        <f>_xlfn.IFNA(IF(N$1&gt;$C1777,"",INDEX('2-1-1 紀錄下次購買項目'!$C:$C,MATCH('2-1-2 data.csv'!$A1777,'2-1-1 紀錄下次購買項目'!$A:$A,0)+'2-1-2 data.csv'!N$1-1)),"")</f>
        <v/>
      </c>
    </row>
    <row r="1778" spans="1:14">
      <c r="A1778" s="6">
        <v>70976</v>
      </c>
      <c r="B1778" s="6">
        <v>7854</v>
      </c>
      <c r="C1778" s="6">
        <v>1</v>
      </c>
      <c r="D1778" s="6">
        <v>2</v>
      </c>
      <c r="E1778" s="6" t="str">
        <f>_xlfn.IFNA(IF(E$1&gt;$C1778,"",INDEX('2-1-1 紀錄下次購買項目'!$C:$C,MATCH('2-1-2 data.csv'!$A1778,'2-1-1 紀錄下次購買項目'!$A:$A,0)+'2-1-2 data.csv'!E$1-1)),"")</f>
        <v>鹼性電池</v>
      </c>
      <c r="F1778" s="6" t="str">
        <f>_xlfn.IFNA(IF(F$1&gt;$C1778,"",INDEX('2-1-1 紀錄下次購買項目'!$C:$C,MATCH('2-1-2 data.csv'!$A1778,'2-1-1 紀錄下次購買項目'!$A:$A,0)+'2-1-2 data.csv'!F$1-1)),"")</f>
        <v/>
      </c>
      <c r="G1778" s="6" t="str">
        <f>_xlfn.IFNA(IF(G$1&gt;$C1778,"",INDEX('2-1-1 紀錄下次購買項目'!$C:$C,MATCH('2-1-2 data.csv'!$A1778,'2-1-1 紀錄下次購買項目'!$A:$A,0)+'2-1-2 data.csv'!G$1-1)),"")</f>
        <v/>
      </c>
      <c r="H1778" s="6" t="str">
        <f>_xlfn.IFNA(IF(H$1&gt;$C1778,"",INDEX('2-1-1 紀錄下次購買項目'!$C:$C,MATCH('2-1-2 data.csv'!$A1778,'2-1-1 紀錄下次購買項目'!$A:$A,0)+'2-1-2 data.csv'!H$1-1)),"")</f>
        <v/>
      </c>
      <c r="I1778" s="6" t="str">
        <f>_xlfn.IFNA(IF(I$1&gt;$C1778,"",INDEX('2-1-1 紀錄下次購買項目'!$C:$C,MATCH('2-1-2 data.csv'!$A1778,'2-1-1 紀錄下次購買項目'!$A:$A,0)+'2-1-2 data.csv'!I$1-1)),"")</f>
        <v/>
      </c>
      <c r="J1778" s="6" t="str">
        <f>_xlfn.IFNA(IF(J$1&gt;$C1778,"",INDEX('2-1-1 紀錄下次購買項目'!$C:$C,MATCH('2-1-2 data.csv'!$A1778,'2-1-1 紀錄下次購買項目'!$A:$A,0)+'2-1-2 data.csv'!J$1-1)),"")</f>
        <v/>
      </c>
      <c r="K1778" s="6" t="str">
        <f>_xlfn.IFNA(IF(K$1&gt;$C1778,"",INDEX('2-1-1 紀錄下次購買項目'!$C:$C,MATCH('2-1-2 data.csv'!$A1778,'2-1-1 紀錄下次購買項目'!$A:$A,0)+'2-1-2 data.csv'!K$1-1)),"")</f>
        <v/>
      </c>
      <c r="L1778" s="6" t="str">
        <f>_xlfn.IFNA(IF(L$1&gt;$C1778,"",INDEX('2-1-1 紀錄下次購買項目'!$C:$C,MATCH('2-1-2 data.csv'!$A1778,'2-1-1 紀錄下次購買項目'!$A:$A,0)+'2-1-2 data.csv'!L$1-1)),"")</f>
        <v/>
      </c>
      <c r="M1778" s="6" t="str">
        <f>_xlfn.IFNA(IF(M$1&gt;$C1778,"",INDEX('2-1-1 紀錄下次購買項目'!$C:$C,MATCH('2-1-2 data.csv'!$A1778,'2-1-1 紀錄下次購買項目'!$A:$A,0)+'2-1-2 data.csv'!M$1-1)),"")</f>
        <v/>
      </c>
      <c r="N1778" s="6" t="str">
        <f>_xlfn.IFNA(IF(N$1&gt;$C1778,"",INDEX('2-1-1 紀錄下次購買項目'!$C:$C,MATCH('2-1-2 data.csv'!$A1778,'2-1-1 紀錄下次購買項目'!$A:$A,0)+'2-1-2 data.csv'!N$1-1)),"")</f>
        <v/>
      </c>
    </row>
    <row r="1779" spans="1:14">
      <c r="A1779" s="6">
        <v>71100</v>
      </c>
      <c r="B1779" s="6">
        <v>7854</v>
      </c>
      <c r="C1779" s="6">
        <v>2</v>
      </c>
      <c r="D1779" s="6">
        <v>2</v>
      </c>
      <c r="E1779" s="6" t="str">
        <f>_xlfn.IFNA(IF(E$1&gt;$C1779,"",INDEX('2-1-1 紀錄下次購買項目'!$C:$C,MATCH('2-1-2 data.csv'!$A1779,'2-1-1 紀錄下次購買項目'!$A:$A,0)+'2-1-2 data.csv'!E$1-1)),"")</f>
        <v>鍵盤</v>
      </c>
      <c r="F1779" s="6" t="str">
        <f>_xlfn.IFNA(IF(F$1&gt;$C1779,"",INDEX('2-1-1 紀錄下次購買項目'!$C:$C,MATCH('2-1-2 data.csv'!$A1779,'2-1-1 紀錄下次購買項目'!$A:$A,0)+'2-1-2 data.csv'!F$1-1)),"")</f>
        <v>EPSON墨水</v>
      </c>
      <c r="G1779" s="6" t="str">
        <f>_xlfn.IFNA(IF(G$1&gt;$C1779,"",INDEX('2-1-1 紀錄下次購買項目'!$C:$C,MATCH('2-1-2 data.csv'!$A1779,'2-1-1 紀錄下次購買項目'!$A:$A,0)+'2-1-2 data.csv'!G$1-1)),"")</f>
        <v/>
      </c>
      <c r="H1779" s="6" t="str">
        <f>_xlfn.IFNA(IF(H$1&gt;$C1779,"",INDEX('2-1-1 紀錄下次購買項目'!$C:$C,MATCH('2-1-2 data.csv'!$A1779,'2-1-1 紀錄下次購買項目'!$A:$A,0)+'2-1-2 data.csv'!H$1-1)),"")</f>
        <v/>
      </c>
      <c r="I1779" s="6" t="str">
        <f>_xlfn.IFNA(IF(I$1&gt;$C1779,"",INDEX('2-1-1 紀錄下次購買項目'!$C:$C,MATCH('2-1-2 data.csv'!$A1779,'2-1-1 紀錄下次購買項目'!$A:$A,0)+'2-1-2 data.csv'!I$1-1)),"")</f>
        <v/>
      </c>
      <c r="J1779" s="6" t="str">
        <f>_xlfn.IFNA(IF(J$1&gt;$C1779,"",INDEX('2-1-1 紀錄下次購買項目'!$C:$C,MATCH('2-1-2 data.csv'!$A1779,'2-1-1 紀錄下次購買項目'!$A:$A,0)+'2-1-2 data.csv'!J$1-1)),"")</f>
        <v/>
      </c>
      <c r="K1779" s="6" t="str">
        <f>_xlfn.IFNA(IF(K$1&gt;$C1779,"",INDEX('2-1-1 紀錄下次購買項目'!$C:$C,MATCH('2-1-2 data.csv'!$A1779,'2-1-1 紀錄下次購買項目'!$A:$A,0)+'2-1-2 data.csv'!K$1-1)),"")</f>
        <v/>
      </c>
      <c r="L1779" s="6" t="str">
        <f>_xlfn.IFNA(IF(L$1&gt;$C1779,"",INDEX('2-1-1 紀錄下次購買項目'!$C:$C,MATCH('2-1-2 data.csv'!$A1779,'2-1-1 紀錄下次購買項目'!$A:$A,0)+'2-1-2 data.csv'!L$1-1)),"")</f>
        <v/>
      </c>
      <c r="M1779" s="6" t="str">
        <f>_xlfn.IFNA(IF(M$1&gt;$C1779,"",INDEX('2-1-1 紀錄下次購買項目'!$C:$C,MATCH('2-1-2 data.csv'!$A1779,'2-1-1 紀錄下次購買項目'!$A:$A,0)+'2-1-2 data.csv'!M$1-1)),"")</f>
        <v/>
      </c>
      <c r="N1779" s="6" t="str">
        <f>_xlfn.IFNA(IF(N$1&gt;$C1779,"",INDEX('2-1-1 紀錄下次購買項目'!$C:$C,MATCH('2-1-2 data.csv'!$A1779,'2-1-1 紀錄下次購買項目'!$A:$A,0)+'2-1-2 data.csv'!N$1-1)),"")</f>
        <v/>
      </c>
    </row>
    <row r="1780" spans="1:14">
      <c r="A1780" s="6">
        <v>71235</v>
      </c>
      <c r="B1780" s="6">
        <v>7854</v>
      </c>
      <c r="C1780" s="6">
        <v>2</v>
      </c>
      <c r="D1780" s="6">
        <v>2</v>
      </c>
      <c r="E1780" s="6" t="str">
        <f>_xlfn.IFNA(IF(E$1&gt;$C1780,"",INDEX('2-1-1 紀錄下次購買項目'!$C:$C,MATCH('2-1-2 data.csv'!$A1780,'2-1-1 紀錄下次購買項目'!$A:$A,0)+'2-1-2 data.csv'!E$1-1)),"")</f>
        <v>省電燈泡</v>
      </c>
      <c r="F1780" s="6" t="str">
        <f>_xlfn.IFNA(IF(F$1&gt;$C1780,"",INDEX('2-1-1 紀錄下次購買項目'!$C:$C,MATCH('2-1-2 data.csv'!$A1780,'2-1-1 紀錄下次購買項目'!$A:$A,0)+'2-1-2 data.csv'!F$1-1)),"")</f>
        <v>有線光學鼠</v>
      </c>
      <c r="G1780" s="6" t="str">
        <f>_xlfn.IFNA(IF(G$1&gt;$C1780,"",INDEX('2-1-1 紀錄下次購買項目'!$C:$C,MATCH('2-1-2 data.csv'!$A1780,'2-1-1 紀錄下次購買項目'!$A:$A,0)+'2-1-2 data.csv'!G$1-1)),"")</f>
        <v/>
      </c>
      <c r="H1780" s="6" t="str">
        <f>_xlfn.IFNA(IF(H$1&gt;$C1780,"",INDEX('2-1-1 紀錄下次購買項目'!$C:$C,MATCH('2-1-2 data.csv'!$A1780,'2-1-1 紀錄下次購買項目'!$A:$A,0)+'2-1-2 data.csv'!H$1-1)),"")</f>
        <v/>
      </c>
      <c r="I1780" s="6" t="str">
        <f>_xlfn.IFNA(IF(I$1&gt;$C1780,"",INDEX('2-1-1 紀錄下次購買項目'!$C:$C,MATCH('2-1-2 data.csv'!$A1780,'2-1-1 紀錄下次購買項目'!$A:$A,0)+'2-1-2 data.csv'!I$1-1)),"")</f>
        <v/>
      </c>
      <c r="J1780" s="6" t="str">
        <f>_xlfn.IFNA(IF(J$1&gt;$C1780,"",INDEX('2-1-1 紀錄下次購買項目'!$C:$C,MATCH('2-1-2 data.csv'!$A1780,'2-1-1 紀錄下次購買項目'!$A:$A,0)+'2-1-2 data.csv'!J$1-1)),"")</f>
        <v/>
      </c>
      <c r="K1780" s="6" t="str">
        <f>_xlfn.IFNA(IF(K$1&gt;$C1780,"",INDEX('2-1-1 紀錄下次購買項目'!$C:$C,MATCH('2-1-2 data.csv'!$A1780,'2-1-1 紀錄下次購買項目'!$A:$A,0)+'2-1-2 data.csv'!K$1-1)),"")</f>
        <v/>
      </c>
      <c r="L1780" s="6" t="str">
        <f>_xlfn.IFNA(IF(L$1&gt;$C1780,"",INDEX('2-1-1 紀錄下次購買項目'!$C:$C,MATCH('2-1-2 data.csv'!$A1780,'2-1-1 紀錄下次購買項目'!$A:$A,0)+'2-1-2 data.csv'!L$1-1)),"")</f>
        <v/>
      </c>
      <c r="M1780" s="6" t="str">
        <f>_xlfn.IFNA(IF(M$1&gt;$C1780,"",INDEX('2-1-1 紀錄下次購買項目'!$C:$C,MATCH('2-1-2 data.csv'!$A1780,'2-1-1 紀錄下次購買項目'!$A:$A,0)+'2-1-2 data.csv'!M$1-1)),"")</f>
        <v/>
      </c>
      <c r="N1780" s="6" t="str">
        <f>_xlfn.IFNA(IF(N$1&gt;$C1780,"",INDEX('2-1-1 紀錄下次購買項目'!$C:$C,MATCH('2-1-2 data.csv'!$A1780,'2-1-1 紀錄下次購買項目'!$A:$A,0)+'2-1-2 data.csv'!N$1-1)),"")</f>
        <v/>
      </c>
    </row>
    <row r="1781" spans="1:14">
      <c r="A1781" s="6">
        <v>71393</v>
      </c>
      <c r="B1781" s="6">
        <v>7854</v>
      </c>
      <c r="C1781" s="6">
        <v>2</v>
      </c>
      <c r="D1781" s="6">
        <v>1</v>
      </c>
      <c r="E1781" s="6" t="str">
        <f>_xlfn.IFNA(IF(E$1&gt;$C1781,"",INDEX('2-1-1 紀錄下次購買項目'!$C:$C,MATCH('2-1-2 data.csv'!$A1781,'2-1-1 紀錄下次購買項目'!$A:$A,0)+'2-1-2 data.csv'!E$1-1)),"")</f>
        <v>鹼性電池</v>
      </c>
      <c r="F1781" s="6" t="str">
        <f>_xlfn.IFNA(IF(F$1&gt;$C1781,"",INDEX('2-1-1 紀錄下次購買項目'!$C:$C,MATCH('2-1-2 data.csv'!$A1781,'2-1-1 紀錄下次購買項目'!$A:$A,0)+'2-1-2 data.csv'!F$1-1)),"")</f>
        <v>USB 儲存碟</v>
      </c>
      <c r="G1781" s="6" t="str">
        <f>_xlfn.IFNA(IF(G$1&gt;$C1781,"",INDEX('2-1-1 紀錄下次購買項目'!$C:$C,MATCH('2-1-2 data.csv'!$A1781,'2-1-1 紀錄下次購買項目'!$A:$A,0)+'2-1-2 data.csv'!G$1-1)),"")</f>
        <v/>
      </c>
      <c r="H1781" s="6" t="str">
        <f>_xlfn.IFNA(IF(H$1&gt;$C1781,"",INDEX('2-1-1 紀錄下次購買項目'!$C:$C,MATCH('2-1-2 data.csv'!$A1781,'2-1-1 紀錄下次購買項目'!$A:$A,0)+'2-1-2 data.csv'!H$1-1)),"")</f>
        <v/>
      </c>
      <c r="I1781" s="6" t="str">
        <f>_xlfn.IFNA(IF(I$1&gt;$C1781,"",INDEX('2-1-1 紀錄下次購買項目'!$C:$C,MATCH('2-1-2 data.csv'!$A1781,'2-1-1 紀錄下次購買項目'!$A:$A,0)+'2-1-2 data.csv'!I$1-1)),"")</f>
        <v/>
      </c>
      <c r="J1781" s="6" t="str">
        <f>_xlfn.IFNA(IF(J$1&gt;$C1781,"",INDEX('2-1-1 紀錄下次購買項目'!$C:$C,MATCH('2-1-2 data.csv'!$A1781,'2-1-1 紀錄下次購買項目'!$A:$A,0)+'2-1-2 data.csv'!J$1-1)),"")</f>
        <v/>
      </c>
      <c r="K1781" s="6" t="str">
        <f>_xlfn.IFNA(IF(K$1&gt;$C1781,"",INDEX('2-1-1 紀錄下次購買項目'!$C:$C,MATCH('2-1-2 data.csv'!$A1781,'2-1-1 紀錄下次購買項目'!$A:$A,0)+'2-1-2 data.csv'!K$1-1)),"")</f>
        <v/>
      </c>
      <c r="L1781" s="6" t="str">
        <f>_xlfn.IFNA(IF(L$1&gt;$C1781,"",INDEX('2-1-1 紀錄下次購買項目'!$C:$C,MATCH('2-1-2 data.csv'!$A1781,'2-1-1 紀錄下次購買項目'!$A:$A,0)+'2-1-2 data.csv'!L$1-1)),"")</f>
        <v/>
      </c>
      <c r="M1781" s="6" t="str">
        <f>_xlfn.IFNA(IF(M$1&gt;$C1781,"",INDEX('2-1-1 紀錄下次購買項目'!$C:$C,MATCH('2-1-2 data.csv'!$A1781,'2-1-1 紀錄下次購買項目'!$A:$A,0)+'2-1-2 data.csv'!M$1-1)),"")</f>
        <v/>
      </c>
      <c r="N1781" s="6" t="str">
        <f>_xlfn.IFNA(IF(N$1&gt;$C1781,"",INDEX('2-1-1 紀錄下次購買項目'!$C:$C,MATCH('2-1-2 data.csv'!$A1781,'2-1-1 紀錄下次購買項目'!$A:$A,0)+'2-1-2 data.csv'!N$1-1)),"")</f>
        <v/>
      </c>
    </row>
    <row r="1782" spans="1:14">
      <c r="A1782" s="6">
        <v>71747</v>
      </c>
      <c r="B1782" s="6">
        <v>7854</v>
      </c>
      <c r="C1782" s="6">
        <v>1</v>
      </c>
      <c r="D1782" s="6">
        <v>4</v>
      </c>
      <c r="E1782" s="6" t="str">
        <f>_xlfn.IFNA(IF(E$1&gt;$C1782,"",INDEX('2-1-1 紀錄下次購買項目'!$C:$C,MATCH('2-1-2 data.csv'!$A1782,'2-1-1 紀錄下次購買項目'!$A:$A,0)+'2-1-2 data.csv'!E$1-1)),"")</f>
        <v>EPSON墨水</v>
      </c>
      <c r="F1782" s="6" t="str">
        <f>_xlfn.IFNA(IF(F$1&gt;$C1782,"",INDEX('2-1-1 紀錄下次購買項目'!$C:$C,MATCH('2-1-2 data.csv'!$A1782,'2-1-1 紀錄下次購買項目'!$A:$A,0)+'2-1-2 data.csv'!F$1-1)),"")</f>
        <v/>
      </c>
      <c r="G1782" s="6" t="str">
        <f>_xlfn.IFNA(IF(G$1&gt;$C1782,"",INDEX('2-1-1 紀錄下次購買項目'!$C:$C,MATCH('2-1-2 data.csv'!$A1782,'2-1-1 紀錄下次購買項目'!$A:$A,0)+'2-1-2 data.csv'!G$1-1)),"")</f>
        <v/>
      </c>
      <c r="H1782" s="6" t="str">
        <f>_xlfn.IFNA(IF(H$1&gt;$C1782,"",INDEX('2-1-1 紀錄下次購買項目'!$C:$C,MATCH('2-1-2 data.csv'!$A1782,'2-1-1 紀錄下次購買項目'!$A:$A,0)+'2-1-2 data.csv'!H$1-1)),"")</f>
        <v/>
      </c>
      <c r="I1782" s="6" t="str">
        <f>_xlfn.IFNA(IF(I$1&gt;$C1782,"",INDEX('2-1-1 紀錄下次購買項目'!$C:$C,MATCH('2-1-2 data.csv'!$A1782,'2-1-1 紀錄下次購買項目'!$A:$A,0)+'2-1-2 data.csv'!I$1-1)),"")</f>
        <v/>
      </c>
      <c r="J1782" s="6" t="str">
        <f>_xlfn.IFNA(IF(J$1&gt;$C1782,"",INDEX('2-1-1 紀錄下次購買項目'!$C:$C,MATCH('2-1-2 data.csv'!$A1782,'2-1-1 紀錄下次購買項目'!$A:$A,0)+'2-1-2 data.csv'!J$1-1)),"")</f>
        <v/>
      </c>
      <c r="K1782" s="6" t="str">
        <f>_xlfn.IFNA(IF(K$1&gt;$C1782,"",INDEX('2-1-1 紀錄下次購買項目'!$C:$C,MATCH('2-1-2 data.csv'!$A1782,'2-1-1 紀錄下次購買項目'!$A:$A,0)+'2-1-2 data.csv'!K$1-1)),"")</f>
        <v/>
      </c>
      <c r="L1782" s="6" t="str">
        <f>_xlfn.IFNA(IF(L$1&gt;$C1782,"",INDEX('2-1-1 紀錄下次購買項目'!$C:$C,MATCH('2-1-2 data.csv'!$A1782,'2-1-1 紀錄下次購買項目'!$A:$A,0)+'2-1-2 data.csv'!L$1-1)),"")</f>
        <v/>
      </c>
      <c r="M1782" s="6" t="str">
        <f>_xlfn.IFNA(IF(M$1&gt;$C1782,"",INDEX('2-1-1 紀錄下次購買項目'!$C:$C,MATCH('2-1-2 data.csv'!$A1782,'2-1-1 紀錄下次購買項目'!$A:$A,0)+'2-1-2 data.csv'!M$1-1)),"")</f>
        <v/>
      </c>
      <c r="N1782" s="6" t="str">
        <f>_xlfn.IFNA(IF(N$1&gt;$C1782,"",INDEX('2-1-1 紀錄下次購買項目'!$C:$C,MATCH('2-1-2 data.csv'!$A1782,'2-1-1 紀錄下次購買項目'!$A:$A,0)+'2-1-2 data.csv'!N$1-1)),"")</f>
        <v/>
      </c>
    </row>
    <row r="1783" spans="1:14">
      <c r="A1783" s="6">
        <v>71857</v>
      </c>
      <c r="B1783" s="6">
        <v>7854</v>
      </c>
      <c r="C1783" s="6">
        <v>4</v>
      </c>
      <c r="D1783" s="6">
        <v>4</v>
      </c>
      <c r="E1783" s="6" t="str">
        <f>_xlfn.IFNA(IF(E$1&gt;$C1783,"",INDEX('2-1-1 紀錄下次購買項目'!$C:$C,MATCH('2-1-2 data.csv'!$A1783,'2-1-1 紀錄下次購買項目'!$A:$A,0)+'2-1-2 data.csv'!E$1-1)),"")</f>
        <v>鍵盤</v>
      </c>
      <c r="F1783" s="6" t="str">
        <f>_xlfn.IFNA(IF(F$1&gt;$C1783,"",INDEX('2-1-1 紀錄下次購買項目'!$C:$C,MATCH('2-1-2 data.csv'!$A1783,'2-1-1 紀錄下次購買項目'!$A:$A,0)+'2-1-2 data.csv'!F$1-1)),"")</f>
        <v>DVD光碟機</v>
      </c>
      <c r="G1783" s="6" t="str">
        <f>_xlfn.IFNA(IF(G$1&gt;$C1783,"",INDEX('2-1-1 紀錄下次購買項目'!$C:$C,MATCH('2-1-2 data.csv'!$A1783,'2-1-1 紀錄下次購買項目'!$A:$A,0)+'2-1-2 data.csv'!G$1-1)),"")</f>
        <v>USB 儲存碟</v>
      </c>
      <c r="H1783" s="6" t="str">
        <f>_xlfn.IFNA(IF(H$1&gt;$C1783,"",INDEX('2-1-1 紀錄下次購買項目'!$C:$C,MATCH('2-1-2 data.csv'!$A1783,'2-1-1 紀錄下次購買項目'!$A:$A,0)+'2-1-2 data.csv'!H$1-1)),"")</f>
        <v>HP墨水</v>
      </c>
      <c r="I1783" s="6" t="str">
        <f>_xlfn.IFNA(IF(I$1&gt;$C1783,"",INDEX('2-1-1 紀錄下次購買項目'!$C:$C,MATCH('2-1-2 data.csv'!$A1783,'2-1-1 紀錄下次購買項目'!$A:$A,0)+'2-1-2 data.csv'!I$1-1)),"")</f>
        <v/>
      </c>
      <c r="J1783" s="6" t="str">
        <f>_xlfn.IFNA(IF(J$1&gt;$C1783,"",INDEX('2-1-1 紀錄下次購買項目'!$C:$C,MATCH('2-1-2 data.csv'!$A1783,'2-1-1 紀錄下次購買項目'!$A:$A,0)+'2-1-2 data.csv'!J$1-1)),"")</f>
        <v/>
      </c>
      <c r="K1783" s="6" t="str">
        <f>_xlfn.IFNA(IF(K$1&gt;$C1783,"",INDEX('2-1-1 紀錄下次購買項目'!$C:$C,MATCH('2-1-2 data.csv'!$A1783,'2-1-1 紀錄下次購買項目'!$A:$A,0)+'2-1-2 data.csv'!K$1-1)),"")</f>
        <v/>
      </c>
      <c r="L1783" s="6" t="str">
        <f>_xlfn.IFNA(IF(L$1&gt;$C1783,"",INDEX('2-1-1 紀錄下次購買項目'!$C:$C,MATCH('2-1-2 data.csv'!$A1783,'2-1-1 紀錄下次購買項目'!$A:$A,0)+'2-1-2 data.csv'!L$1-1)),"")</f>
        <v/>
      </c>
      <c r="M1783" s="6" t="str">
        <f>_xlfn.IFNA(IF(M$1&gt;$C1783,"",INDEX('2-1-1 紀錄下次購買項目'!$C:$C,MATCH('2-1-2 data.csv'!$A1783,'2-1-1 紀錄下次購買項目'!$A:$A,0)+'2-1-2 data.csv'!M$1-1)),"")</f>
        <v/>
      </c>
      <c r="N1783" s="6" t="str">
        <f>_xlfn.IFNA(IF(N$1&gt;$C1783,"",INDEX('2-1-1 紀錄下次購買項目'!$C:$C,MATCH('2-1-2 data.csv'!$A1783,'2-1-1 紀錄下次購買項目'!$A:$A,0)+'2-1-2 data.csv'!N$1-1)),"")</f>
        <v/>
      </c>
    </row>
    <row r="1784" spans="1:14">
      <c r="A1784" s="6">
        <v>72119</v>
      </c>
      <c r="B1784" s="6">
        <v>7854</v>
      </c>
      <c r="C1784" s="6">
        <v>4</v>
      </c>
      <c r="D1784" s="6">
        <v>2</v>
      </c>
      <c r="E1784" s="6" t="str">
        <f>_xlfn.IFNA(IF(E$1&gt;$C1784,"",INDEX('2-1-1 紀錄下次購買項目'!$C:$C,MATCH('2-1-2 data.csv'!$A1784,'2-1-1 紀錄下次購買項目'!$A:$A,0)+'2-1-2 data.csv'!E$1-1)),"")</f>
        <v>耳機麥克風</v>
      </c>
      <c r="F1784" s="6" t="str">
        <f>_xlfn.IFNA(IF(F$1&gt;$C1784,"",INDEX('2-1-1 紀錄下次購買項目'!$C:$C,MATCH('2-1-2 data.csv'!$A1784,'2-1-1 紀錄下次購買項目'!$A:$A,0)+'2-1-2 data.csv'!F$1-1)),"")</f>
        <v>有線光學鼠</v>
      </c>
      <c r="G1784" s="6" t="str">
        <f>_xlfn.IFNA(IF(G$1&gt;$C1784,"",INDEX('2-1-1 紀錄下次購買項目'!$C:$C,MATCH('2-1-2 data.csv'!$A1784,'2-1-1 紀錄下次購買項目'!$A:$A,0)+'2-1-2 data.csv'!G$1-1)),"")</f>
        <v>鹼性電池</v>
      </c>
      <c r="H1784" s="6" t="str">
        <f>_xlfn.IFNA(IF(H$1&gt;$C1784,"",INDEX('2-1-1 紀錄下次購買項目'!$C:$C,MATCH('2-1-2 data.csv'!$A1784,'2-1-1 紀錄下次購買項目'!$A:$A,0)+'2-1-2 data.csv'!H$1-1)),"")</f>
        <v>USB 儲存碟</v>
      </c>
      <c r="I1784" s="6" t="str">
        <f>_xlfn.IFNA(IF(I$1&gt;$C1784,"",INDEX('2-1-1 紀錄下次購買項目'!$C:$C,MATCH('2-1-2 data.csv'!$A1784,'2-1-1 紀錄下次購買項目'!$A:$A,0)+'2-1-2 data.csv'!I$1-1)),"")</f>
        <v/>
      </c>
      <c r="J1784" s="6" t="str">
        <f>_xlfn.IFNA(IF(J$1&gt;$C1784,"",INDEX('2-1-1 紀錄下次購買項目'!$C:$C,MATCH('2-1-2 data.csv'!$A1784,'2-1-1 紀錄下次購買項目'!$A:$A,0)+'2-1-2 data.csv'!J$1-1)),"")</f>
        <v/>
      </c>
      <c r="K1784" s="6" t="str">
        <f>_xlfn.IFNA(IF(K$1&gt;$C1784,"",INDEX('2-1-1 紀錄下次購買項目'!$C:$C,MATCH('2-1-2 data.csv'!$A1784,'2-1-1 紀錄下次購買項目'!$A:$A,0)+'2-1-2 data.csv'!K$1-1)),"")</f>
        <v/>
      </c>
      <c r="L1784" s="6" t="str">
        <f>_xlfn.IFNA(IF(L$1&gt;$C1784,"",INDEX('2-1-1 紀錄下次購買項目'!$C:$C,MATCH('2-1-2 data.csv'!$A1784,'2-1-1 紀錄下次購買項目'!$A:$A,0)+'2-1-2 data.csv'!L$1-1)),"")</f>
        <v/>
      </c>
      <c r="M1784" s="6" t="str">
        <f>_xlfn.IFNA(IF(M$1&gt;$C1784,"",INDEX('2-1-1 紀錄下次購買項目'!$C:$C,MATCH('2-1-2 data.csv'!$A1784,'2-1-1 紀錄下次購買項目'!$A:$A,0)+'2-1-2 data.csv'!M$1-1)),"")</f>
        <v/>
      </c>
      <c r="N1784" s="6" t="str">
        <f>_xlfn.IFNA(IF(N$1&gt;$C1784,"",INDEX('2-1-1 紀錄下次購買項目'!$C:$C,MATCH('2-1-2 data.csv'!$A1784,'2-1-1 紀錄下次購買項目'!$A:$A,0)+'2-1-2 data.csv'!N$1-1)),"")</f>
        <v/>
      </c>
    </row>
    <row r="1785" spans="1:14">
      <c r="A1785" s="6">
        <v>72265</v>
      </c>
      <c r="B1785" s="6">
        <v>7854</v>
      </c>
      <c r="C1785" s="6">
        <v>2</v>
      </c>
      <c r="D1785" s="6">
        <v>1</v>
      </c>
      <c r="E1785" s="6" t="str">
        <f>_xlfn.IFNA(IF(E$1&gt;$C1785,"",INDEX('2-1-1 紀錄下次購買項目'!$C:$C,MATCH('2-1-2 data.csv'!$A1785,'2-1-1 紀錄下次購買項目'!$A:$A,0)+'2-1-2 data.csv'!E$1-1)),"")</f>
        <v>鍵盤</v>
      </c>
      <c r="F1785" s="6" t="str">
        <f>_xlfn.IFNA(IF(F$1&gt;$C1785,"",INDEX('2-1-1 紀錄下次購買項目'!$C:$C,MATCH('2-1-2 data.csv'!$A1785,'2-1-1 紀錄下次購買項目'!$A:$A,0)+'2-1-2 data.csv'!F$1-1)),"")</f>
        <v>家電維修費</v>
      </c>
      <c r="G1785" s="6" t="str">
        <f>_xlfn.IFNA(IF(G$1&gt;$C1785,"",INDEX('2-1-1 紀錄下次購買項目'!$C:$C,MATCH('2-1-2 data.csv'!$A1785,'2-1-1 紀錄下次購買項目'!$A:$A,0)+'2-1-2 data.csv'!G$1-1)),"")</f>
        <v/>
      </c>
      <c r="H1785" s="6" t="str">
        <f>_xlfn.IFNA(IF(H$1&gt;$C1785,"",INDEX('2-1-1 紀錄下次購買項目'!$C:$C,MATCH('2-1-2 data.csv'!$A1785,'2-1-1 紀錄下次購買項目'!$A:$A,0)+'2-1-2 data.csv'!H$1-1)),"")</f>
        <v/>
      </c>
      <c r="I1785" s="6" t="str">
        <f>_xlfn.IFNA(IF(I$1&gt;$C1785,"",INDEX('2-1-1 紀錄下次購買項目'!$C:$C,MATCH('2-1-2 data.csv'!$A1785,'2-1-1 紀錄下次購買項目'!$A:$A,0)+'2-1-2 data.csv'!I$1-1)),"")</f>
        <v/>
      </c>
      <c r="J1785" s="6" t="str">
        <f>_xlfn.IFNA(IF(J$1&gt;$C1785,"",INDEX('2-1-1 紀錄下次購買項目'!$C:$C,MATCH('2-1-2 data.csv'!$A1785,'2-1-1 紀錄下次購買項目'!$A:$A,0)+'2-1-2 data.csv'!J$1-1)),"")</f>
        <v/>
      </c>
      <c r="K1785" s="6" t="str">
        <f>_xlfn.IFNA(IF(K$1&gt;$C1785,"",INDEX('2-1-1 紀錄下次購買項目'!$C:$C,MATCH('2-1-2 data.csv'!$A1785,'2-1-1 紀錄下次購買項目'!$A:$A,0)+'2-1-2 data.csv'!K$1-1)),"")</f>
        <v/>
      </c>
      <c r="L1785" s="6" t="str">
        <f>_xlfn.IFNA(IF(L$1&gt;$C1785,"",INDEX('2-1-1 紀錄下次購買項目'!$C:$C,MATCH('2-1-2 data.csv'!$A1785,'2-1-1 紀錄下次購買項目'!$A:$A,0)+'2-1-2 data.csv'!L$1-1)),"")</f>
        <v/>
      </c>
      <c r="M1785" s="6" t="str">
        <f>_xlfn.IFNA(IF(M$1&gt;$C1785,"",INDEX('2-1-1 紀錄下次購買項目'!$C:$C,MATCH('2-1-2 data.csv'!$A1785,'2-1-1 紀錄下次購買項目'!$A:$A,0)+'2-1-2 data.csv'!M$1-1)),"")</f>
        <v/>
      </c>
      <c r="N1785" s="6" t="str">
        <f>_xlfn.IFNA(IF(N$1&gt;$C1785,"",INDEX('2-1-1 紀錄下次購買項目'!$C:$C,MATCH('2-1-2 data.csv'!$A1785,'2-1-1 紀錄下次購買項目'!$A:$A,0)+'2-1-2 data.csv'!N$1-1)),"")</f>
        <v/>
      </c>
    </row>
    <row r="1786" spans="1:14">
      <c r="A1786" s="6">
        <v>73156</v>
      </c>
      <c r="B1786" s="6">
        <v>7854</v>
      </c>
      <c r="C1786" s="6">
        <v>1</v>
      </c>
      <c r="D1786" s="6">
        <v>1</v>
      </c>
      <c r="E1786" s="6" t="str">
        <f>_xlfn.IFNA(IF(E$1&gt;$C1786,"",INDEX('2-1-1 紀錄下次購買項目'!$C:$C,MATCH('2-1-2 data.csv'!$A1786,'2-1-1 紀錄下次購買項目'!$A:$A,0)+'2-1-2 data.csv'!E$1-1)),"")</f>
        <v>EPSON墨水</v>
      </c>
      <c r="F1786" s="6" t="str">
        <f>_xlfn.IFNA(IF(F$1&gt;$C1786,"",INDEX('2-1-1 紀錄下次購買項目'!$C:$C,MATCH('2-1-2 data.csv'!$A1786,'2-1-1 紀錄下次購買項目'!$A:$A,0)+'2-1-2 data.csv'!F$1-1)),"")</f>
        <v/>
      </c>
      <c r="G1786" s="6" t="str">
        <f>_xlfn.IFNA(IF(G$1&gt;$C1786,"",INDEX('2-1-1 紀錄下次購買項目'!$C:$C,MATCH('2-1-2 data.csv'!$A1786,'2-1-1 紀錄下次購買項目'!$A:$A,0)+'2-1-2 data.csv'!G$1-1)),"")</f>
        <v/>
      </c>
      <c r="H1786" s="6" t="str">
        <f>_xlfn.IFNA(IF(H$1&gt;$C1786,"",INDEX('2-1-1 紀錄下次購買項目'!$C:$C,MATCH('2-1-2 data.csv'!$A1786,'2-1-1 紀錄下次購買項目'!$A:$A,0)+'2-1-2 data.csv'!H$1-1)),"")</f>
        <v/>
      </c>
      <c r="I1786" s="6" t="str">
        <f>_xlfn.IFNA(IF(I$1&gt;$C1786,"",INDEX('2-1-1 紀錄下次購買項目'!$C:$C,MATCH('2-1-2 data.csv'!$A1786,'2-1-1 紀錄下次購買項目'!$A:$A,0)+'2-1-2 data.csv'!I$1-1)),"")</f>
        <v/>
      </c>
      <c r="J1786" s="6" t="str">
        <f>_xlfn.IFNA(IF(J$1&gt;$C1786,"",INDEX('2-1-1 紀錄下次購買項目'!$C:$C,MATCH('2-1-2 data.csv'!$A1786,'2-1-1 紀錄下次購買項目'!$A:$A,0)+'2-1-2 data.csv'!J$1-1)),"")</f>
        <v/>
      </c>
      <c r="K1786" s="6" t="str">
        <f>_xlfn.IFNA(IF(K$1&gt;$C1786,"",INDEX('2-1-1 紀錄下次購買項目'!$C:$C,MATCH('2-1-2 data.csv'!$A1786,'2-1-1 紀錄下次購買項目'!$A:$A,0)+'2-1-2 data.csv'!K$1-1)),"")</f>
        <v/>
      </c>
      <c r="L1786" s="6" t="str">
        <f>_xlfn.IFNA(IF(L$1&gt;$C1786,"",INDEX('2-1-1 紀錄下次購買項目'!$C:$C,MATCH('2-1-2 data.csv'!$A1786,'2-1-1 紀錄下次購買項目'!$A:$A,0)+'2-1-2 data.csv'!L$1-1)),"")</f>
        <v/>
      </c>
      <c r="M1786" s="6" t="str">
        <f>_xlfn.IFNA(IF(M$1&gt;$C1786,"",INDEX('2-1-1 紀錄下次購買項目'!$C:$C,MATCH('2-1-2 data.csv'!$A1786,'2-1-1 紀錄下次購買項目'!$A:$A,0)+'2-1-2 data.csv'!M$1-1)),"")</f>
        <v/>
      </c>
      <c r="N1786" s="6" t="str">
        <f>_xlfn.IFNA(IF(N$1&gt;$C1786,"",INDEX('2-1-1 紀錄下次購買項目'!$C:$C,MATCH('2-1-2 data.csv'!$A1786,'2-1-1 紀錄下次購買項目'!$A:$A,0)+'2-1-2 data.csv'!N$1-1)),"")</f>
        <v/>
      </c>
    </row>
    <row r="1787" spans="1:14">
      <c r="A1787" s="6">
        <v>73463</v>
      </c>
      <c r="B1787" s="6">
        <v>7854</v>
      </c>
      <c r="C1787" s="6">
        <v>1</v>
      </c>
      <c r="D1787" s="6">
        <v>5</v>
      </c>
      <c r="E1787" s="6" t="str">
        <f>_xlfn.IFNA(IF(E$1&gt;$C1787,"",INDEX('2-1-1 紀錄下次購買項目'!$C:$C,MATCH('2-1-2 data.csv'!$A1787,'2-1-1 紀錄下次購買項目'!$A:$A,0)+'2-1-2 data.csv'!E$1-1)),"")</f>
        <v>鍵盤</v>
      </c>
      <c r="F1787" s="6" t="str">
        <f>_xlfn.IFNA(IF(F$1&gt;$C1787,"",INDEX('2-1-1 紀錄下次購買項目'!$C:$C,MATCH('2-1-2 data.csv'!$A1787,'2-1-1 紀錄下次購買項目'!$A:$A,0)+'2-1-2 data.csv'!F$1-1)),"")</f>
        <v/>
      </c>
      <c r="G1787" s="6" t="str">
        <f>_xlfn.IFNA(IF(G$1&gt;$C1787,"",INDEX('2-1-1 紀錄下次購買項目'!$C:$C,MATCH('2-1-2 data.csv'!$A1787,'2-1-1 紀錄下次購買項目'!$A:$A,0)+'2-1-2 data.csv'!G$1-1)),"")</f>
        <v/>
      </c>
      <c r="H1787" s="6" t="str">
        <f>_xlfn.IFNA(IF(H$1&gt;$C1787,"",INDEX('2-1-1 紀錄下次購買項目'!$C:$C,MATCH('2-1-2 data.csv'!$A1787,'2-1-1 紀錄下次購買項目'!$A:$A,0)+'2-1-2 data.csv'!H$1-1)),"")</f>
        <v/>
      </c>
      <c r="I1787" s="6" t="str">
        <f>_xlfn.IFNA(IF(I$1&gt;$C1787,"",INDEX('2-1-1 紀錄下次購買項目'!$C:$C,MATCH('2-1-2 data.csv'!$A1787,'2-1-1 紀錄下次購買項目'!$A:$A,0)+'2-1-2 data.csv'!I$1-1)),"")</f>
        <v/>
      </c>
      <c r="J1787" s="6" t="str">
        <f>_xlfn.IFNA(IF(J$1&gt;$C1787,"",INDEX('2-1-1 紀錄下次購買項目'!$C:$C,MATCH('2-1-2 data.csv'!$A1787,'2-1-1 紀錄下次購買項目'!$A:$A,0)+'2-1-2 data.csv'!J$1-1)),"")</f>
        <v/>
      </c>
      <c r="K1787" s="6" t="str">
        <f>_xlfn.IFNA(IF(K$1&gt;$C1787,"",INDEX('2-1-1 紀錄下次購買項目'!$C:$C,MATCH('2-1-2 data.csv'!$A1787,'2-1-1 紀錄下次購買項目'!$A:$A,0)+'2-1-2 data.csv'!K$1-1)),"")</f>
        <v/>
      </c>
      <c r="L1787" s="6" t="str">
        <f>_xlfn.IFNA(IF(L$1&gt;$C1787,"",INDEX('2-1-1 紀錄下次購買項目'!$C:$C,MATCH('2-1-2 data.csv'!$A1787,'2-1-1 紀錄下次購買項目'!$A:$A,0)+'2-1-2 data.csv'!L$1-1)),"")</f>
        <v/>
      </c>
      <c r="M1787" s="6" t="str">
        <f>_xlfn.IFNA(IF(M$1&gt;$C1787,"",INDEX('2-1-1 紀錄下次購買項目'!$C:$C,MATCH('2-1-2 data.csv'!$A1787,'2-1-1 紀錄下次購買項目'!$A:$A,0)+'2-1-2 data.csv'!M$1-1)),"")</f>
        <v/>
      </c>
      <c r="N1787" s="6" t="str">
        <f>_xlfn.IFNA(IF(N$1&gt;$C1787,"",INDEX('2-1-1 紀錄下次購買項目'!$C:$C,MATCH('2-1-2 data.csv'!$A1787,'2-1-1 紀錄下次購買項目'!$A:$A,0)+'2-1-2 data.csv'!N$1-1)),"")</f>
        <v/>
      </c>
    </row>
    <row r="1788" spans="1:14">
      <c r="A1788" s="6">
        <v>73702</v>
      </c>
      <c r="B1788" s="6">
        <v>7854</v>
      </c>
      <c r="C1788" s="6">
        <v>5</v>
      </c>
      <c r="D1788" s="6">
        <v>1</v>
      </c>
      <c r="E1788" s="6" t="str">
        <f>_xlfn.IFNA(IF(E$1&gt;$C1788,"",INDEX('2-1-1 紀錄下次購買項目'!$C:$C,MATCH('2-1-2 data.csv'!$A1788,'2-1-1 紀錄下次購買項目'!$A:$A,0)+'2-1-2 data.csv'!E$1-1)),"")</f>
        <v>鍵盤</v>
      </c>
      <c r="F1788" s="6" t="str">
        <f>_xlfn.IFNA(IF(F$1&gt;$C1788,"",INDEX('2-1-1 紀錄下次購買項目'!$C:$C,MATCH('2-1-2 data.csv'!$A1788,'2-1-1 紀錄下次購買項目'!$A:$A,0)+'2-1-2 data.csv'!F$1-1)),"")</f>
        <v>MP3\MP4</v>
      </c>
      <c r="G1788" s="6" t="str">
        <f>_xlfn.IFNA(IF(G$1&gt;$C1788,"",INDEX('2-1-1 紀錄下次購買項目'!$C:$C,MATCH('2-1-2 data.csv'!$A1788,'2-1-1 紀錄下次購買項目'!$A:$A,0)+'2-1-2 data.csv'!G$1-1)),"")</f>
        <v>線材</v>
      </c>
      <c r="H1788" s="6" t="str">
        <f>_xlfn.IFNA(IF(H$1&gt;$C1788,"",INDEX('2-1-1 紀錄下次購買項目'!$C:$C,MATCH('2-1-2 data.csv'!$A1788,'2-1-1 紀錄下次購買項目'!$A:$A,0)+'2-1-2 data.csv'!H$1-1)),"")</f>
        <v>USB 儲存碟</v>
      </c>
      <c r="I1788" s="6" t="str">
        <f>_xlfn.IFNA(IF(I$1&gt;$C1788,"",INDEX('2-1-1 紀錄下次購買項目'!$C:$C,MATCH('2-1-2 data.csv'!$A1788,'2-1-1 紀錄下次購買項目'!$A:$A,0)+'2-1-2 data.csv'!I$1-1)),"")</f>
        <v>EPSON墨水</v>
      </c>
      <c r="J1788" s="6" t="str">
        <f>_xlfn.IFNA(IF(J$1&gt;$C1788,"",INDEX('2-1-1 紀錄下次購買項目'!$C:$C,MATCH('2-1-2 data.csv'!$A1788,'2-1-1 紀錄下次購買項目'!$A:$A,0)+'2-1-2 data.csv'!J$1-1)),"")</f>
        <v/>
      </c>
      <c r="K1788" s="6" t="str">
        <f>_xlfn.IFNA(IF(K$1&gt;$C1788,"",INDEX('2-1-1 紀錄下次購買項目'!$C:$C,MATCH('2-1-2 data.csv'!$A1788,'2-1-1 紀錄下次購買項目'!$A:$A,0)+'2-1-2 data.csv'!K$1-1)),"")</f>
        <v/>
      </c>
      <c r="L1788" s="6" t="str">
        <f>_xlfn.IFNA(IF(L$1&gt;$C1788,"",INDEX('2-1-1 紀錄下次購買項目'!$C:$C,MATCH('2-1-2 data.csv'!$A1788,'2-1-1 紀錄下次購買項目'!$A:$A,0)+'2-1-2 data.csv'!L$1-1)),"")</f>
        <v/>
      </c>
      <c r="M1788" s="6" t="str">
        <f>_xlfn.IFNA(IF(M$1&gt;$C1788,"",INDEX('2-1-1 紀錄下次購買項目'!$C:$C,MATCH('2-1-2 data.csv'!$A1788,'2-1-1 紀錄下次購買項目'!$A:$A,0)+'2-1-2 data.csv'!M$1-1)),"")</f>
        <v/>
      </c>
      <c r="N1788" s="6" t="str">
        <f>_xlfn.IFNA(IF(N$1&gt;$C1788,"",INDEX('2-1-1 紀錄下次購買項目'!$C:$C,MATCH('2-1-2 data.csv'!$A1788,'2-1-1 紀錄下次購買項目'!$A:$A,0)+'2-1-2 data.csv'!N$1-1)),"")</f>
        <v/>
      </c>
    </row>
    <row r="1789" spans="1:14">
      <c r="A1789" s="6">
        <v>73830</v>
      </c>
      <c r="B1789" s="6">
        <v>7854</v>
      </c>
      <c r="C1789" s="6">
        <v>1</v>
      </c>
      <c r="D1789" s="6">
        <v>1</v>
      </c>
      <c r="E1789" s="6" t="str">
        <f>_xlfn.IFNA(IF(E$1&gt;$C1789,"",INDEX('2-1-1 紀錄下次購買項目'!$C:$C,MATCH('2-1-2 data.csv'!$A1789,'2-1-1 紀錄下次購買項目'!$A:$A,0)+'2-1-2 data.csv'!E$1-1)),"")</f>
        <v>EPSON墨水</v>
      </c>
      <c r="F1789" s="6" t="str">
        <f>_xlfn.IFNA(IF(F$1&gt;$C1789,"",INDEX('2-1-1 紀錄下次購買項目'!$C:$C,MATCH('2-1-2 data.csv'!$A1789,'2-1-1 紀錄下次購買項目'!$A:$A,0)+'2-1-2 data.csv'!F$1-1)),"")</f>
        <v/>
      </c>
      <c r="G1789" s="6" t="str">
        <f>_xlfn.IFNA(IF(G$1&gt;$C1789,"",INDEX('2-1-1 紀錄下次購買項目'!$C:$C,MATCH('2-1-2 data.csv'!$A1789,'2-1-1 紀錄下次購買項目'!$A:$A,0)+'2-1-2 data.csv'!G$1-1)),"")</f>
        <v/>
      </c>
      <c r="H1789" s="6" t="str">
        <f>_xlfn.IFNA(IF(H$1&gt;$C1789,"",INDEX('2-1-1 紀錄下次購買項目'!$C:$C,MATCH('2-1-2 data.csv'!$A1789,'2-1-1 紀錄下次購買項目'!$A:$A,0)+'2-1-2 data.csv'!H$1-1)),"")</f>
        <v/>
      </c>
      <c r="I1789" s="6" t="str">
        <f>_xlfn.IFNA(IF(I$1&gt;$C1789,"",INDEX('2-1-1 紀錄下次購買項目'!$C:$C,MATCH('2-1-2 data.csv'!$A1789,'2-1-1 紀錄下次購買項目'!$A:$A,0)+'2-1-2 data.csv'!I$1-1)),"")</f>
        <v/>
      </c>
      <c r="J1789" s="6" t="str">
        <f>_xlfn.IFNA(IF(J$1&gt;$C1789,"",INDEX('2-1-1 紀錄下次購買項目'!$C:$C,MATCH('2-1-2 data.csv'!$A1789,'2-1-1 紀錄下次購買項目'!$A:$A,0)+'2-1-2 data.csv'!J$1-1)),"")</f>
        <v/>
      </c>
      <c r="K1789" s="6" t="str">
        <f>_xlfn.IFNA(IF(K$1&gt;$C1789,"",INDEX('2-1-1 紀錄下次購買項目'!$C:$C,MATCH('2-1-2 data.csv'!$A1789,'2-1-1 紀錄下次購買項目'!$A:$A,0)+'2-1-2 data.csv'!K$1-1)),"")</f>
        <v/>
      </c>
      <c r="L1789" s="6" t="str">
        <f>_xlfn.IFNA(IF(L$1&gt;$C1789,"",INDEX('2-1-1 紀錄下次購買項目'!$C:$C,MATCH('2-1-2 data.csv'!$A1789,'2-1-1 紀錄下次購買項目'!$A:$A,0)+'2-1-2 data.csv'!L$1-1)),"")</f>
        <v/>
      </c>
      <c r="M1789" s="6" t="str">
        <f>_xlfn.IFNA(IF(M$1&gt;$C1789,"",INDEX('2-1-1 紀錄下次購買項目'!$C:$C,MATCH('2-1-2 data.csv'!$A1789,'2-1-1 紀錄下次購買項目'!$A:$A,0)+'2-1-2 data.csv'!M$1-1)),"")</f>
        <v/>
      </c>
      <c r="N1789" s="6" t="str">
        <f>_xlfn.IFNA(IF(N$1&gt;$C1789,"",INDEX('2-1-1 紀錄下次購買項目'!$C:$C,MATCH('2-1-2 data.csv'!$A1789,'2-1-1 紀錄下次購買項目'!$A:$A,0)+'2-1-2 data.csv'!N$1-1)),"")</f>
        <v/>
      </c>
    </row>
    <row r="1790" spans="1:14">
      <c r="A1790" s="6">
        <v>74209</v>
      </c>
      <c r="B1790" s="6">
        <v>7854</v>
      </c>
      <c r="C1790" s="6">
        <v>1</v>
      </c>
      <c r="D1790" s="6">
        <v>2</v>
      </c>
      <c r="E1790" s="6" t="str">
        <f>_xlfn.IFNA(IF(E$1&gt;$C1790,"",INDEX('2-1-1 紀錄下次購買項目'!$C:$C,MATCH('2-1-2 data.csv'!$A1790,'2-1-1 紀錄下次購買項目'!$A:$A,0)+'2-1-2 data.csv'!E$1-1)),"")</f>
        <v>線材</v>
      </c>
      <c r="F1790" s="6" t="str">
        <f>_xlfn.IFNA(IF(F$1&gt;$C1790,"",INDEX('2-1-1 紀錄下次購買項目'!$C:$C,MATCH('2-1-2 data.csv'!$A1790,'2-1-1 紀錄下次購買項目'!$A:$A,0)+'2-1-2 data.csv'!F$1-1)),"")</f>
        <v/>
      </c>
      <c r="G1790" s="6" t="str">
        <f>_xlfn.IFNA(IF(G$1&gt;$C1790,"",INDEX('2-1-1 紀錄下次購買項目'!$C:$C,MATCH('2-1-2 data.csv'!$A1790,'2-1-1 紀錄下次購買項目'!$A:$A,0)+'2-1-2 data.csv'!G$1-1)),"")</f>
        <v/>
      </c>
      <c r="H1790" s="6" t="str">
        <f>_xlfn.IFNA(IF(H$1&gt;$C1790,"",INDEX('2-1-1 紀錄下次購買項目'!$C:$C,MATCH('2-1-2 data.csv'!$A1790,'2-1-1 紀錄下次購買項目'!$A:$A,0)+'2-1-2 data.csv'!H$1-1)),"")</f>
        <v/>
      </c>
      <c r="I1790" s="6" t="str">
        <f>_xlfn.IFNA(IF(I$1&gt;$C1790,"",INDEX('2-1-1 紀錄下次購買項目'!$C:$C,MATCH('2-1-2 data.csv'!$A1790,'2-1-1 紀錄下次購買項目'!$A:$A,0)+'2-1-2 data.csv'!I$1-1)),"")</f>
        <v/>
      </c>
      <c r="J1790" s="6" t="str">
        <f>_xlfn.IFNA(IF(J$1&gt;$C1790,"",INDEX('2-1-1 紀錄下次購買項目'!$C:$C,MATCH('2-1-2 data.csv'!$A1790,'2-1-1 紀錄下次購買項目'!$A:$A,0)+'2-1-2 data.csv'!J$1-1)),"")</f>
        <v/>
      </c>
      <c r="K1790" s="6" t="str">
        <f>_xlfn.IFNA(IF(K$1&gt;$C1790,"",INDEX('2-1-1 紀錄下次購買項目'!$C:$C,MATCH('2-1-2 data.csv'!$A1790,'2-1-1 紀錄下次購買項目'!$A:$A,0)+'2-1-2 data.csv'!K$1-1)),"")</f>
        <v/>
      </c>
      <c r="L1790" s="6" t="str">
        <f>_xlfn.IFNA(IF(L$1&gt;$C1790,"",INDEX('2-1-1 紀錄下次購買項目'!$C:$C,MATCH('2-1-2 data.csv'!$A1790,'2-1-1 紀錄下次購買項目'!$A:$A,0)+'2-1-2 data.csv'!L$1-1)),"")</f>
        <v/>
      </c>
      <c r="M1790" s="6" t="str">
        <f>_xlfn.IFNA(IF(M$1&gt;$C1790,"",INDEX('2-1-1 紀錄下次購買項目'!$C:$C,MATCH('2-1-2 data.csv'!$A1790,'2-1-1 紀錄下次購買項目'!$A:$A,0)+'2-1-2 data.csv'!M$1-1)),"")</f>
        <v/>
      </c>
      <c r="N1790" s="6" t="str">
        <f>_xlfn.IFNA(IF(N$1&gt;$C1790,"",INDEX('2-1-1 紀錄下次購買項目'!$C:$C,MATCH('2-1-2 data.csv'!$A1790,'2-1-1 紀錄下次購買項目'!$A:$A,0)+'2-1-2 data.csv'!N$1-1)),"")</f>
        <v/>
      </c>
    </row>
    <row r="1791" spans="1:14">
      <c r="A1791" s="6">
        <v>75676</v>
      </c>
      <c r="B1791" s="6">
        <v>7854</v>
      </c>
      <c r="C1791" s="6">
        <v>2</v>
      </c>
      <c r="D1791" s="6">
        <v>1</v>
      </c>
      <c r="E1791" s="6" t="str">
        <f>_xlfn.IFNA(IF(E$1&gt;$C1791,"",INDEX('2-1-1 紀錄下次購買項目'!$C:$C,MATCH('2-1-2 data.csv'!$A1791,'2-1-1 紀錄下次購買項目'!$A:$A,0)+'2-1-2 data.csv'!E$1-1)),"")</f>
        <v>家電安裝費</v>
      </c>
      <c r="F1791" s="6" t="str">
        <f>_xlfn.IFNA(IF(F$1&gt;$C1791,"",INDEX('2-1-1 紀錄下次購買項目'!$C:$C,MATCH('2-1-2 data.csv'!$A1791,'2-1-1 紀錄下次購買項目'!$A:$A,0)+'2-1-2 data.csv'!F$1-1)),"")</f>
        <v>有線光學鼠</v>
      </c>
      <c r="G1791" s="6" t="str">
        <f>_xlfn.IFNA(IF(G$1&gt;$C1791,"",INDEX('2-1-1 紀錄下次購買項目'!$C:$C,MATCH('2-1-2 data.csv'!$A1791,'2-1-1 紀錄下次購買項目'!$A:$A,0)+'2-1-2 data.csv'!G$1-1)),"")</f>
        <v/>
      </c>
      <c r="H1791" s="6" t="str">
        <f>_xlfn.IFNA(IF(H$1&gt;$C1791,"",INDEX('2-1-1 紀錄下次購買項目'!$C:$C,MATCH('2-1-2 data.csv'!$A1791,'2-1-1 紀錄下次購買項目'!$A:$A,0)+'2-1-2 data.csv'!H$1-1)),"")</f>
        <v/>
      </c>
      <c r="I1791" s="6" t="str">
        <f>_xlfn.IFNA(IF(I$1&gt;$C1791,"",INDEX('2-1-1 紀錄下次購買項目'!$C:$C,MATCH('2-1-2 data.csv'!$A1791,'2-1-1 紀錄下次購買項目'!$A:$A,0)+'2-1-2 data.csv'!I$1-1)),"")</f>
        <v/>
      </c>
      <c r="J1791" s="6" t="str">
        <f>_xlfn.IFNA(IF(J$1&gt;$C1791,"",INDEX('2-1-1 紀錄下次購買項目'!$C:$C,MATCH('2-1-2 data.csv'!$A1791,'2-1-1 紀錄下次購買項目'!$A:$A,0)+'2-1-2 data.csv'!J$1-1)),"")</f>
        <v/>
      </c>
      <c r="K1791" s="6" t="str">
        <f>_xlfn.IFNA(IF(K$1&gt;$C1791,"",INDEX('2-1-1 紀錄下次購買項目'!$C:$C,MATCH('2-1-2 data.csv'!$A1791,'2-1-1 紀錄下次購買項目'!$A:$A,0)+'2-1-2 data.csv'!K$1-1)),"")</f>
        <v/>
      </c>
      <c r="L1791" s="6" t="str">
        <f>_xlfn.IFNA(IF(L$1&gt;$C1791,"",INDEX('2-1-1 紀錄下次購買項目'!$C:$C,MATCH('2-1-2 data.csv'!$A1791,'2-1-1 紀錄下次購買項目'!$A:$A,0)+'2-1-2 data.csv'!L$1-1)),"")</f>
        <v/>
      </c>
      <c r="M1791" s="6" t="str">
        <f>_xlfn.IFNA(IF(M$1&gt;$C1791,"",INDEX('2-1-1 紀錄下次購買項目'!$C:$C,MATCH('2-1-2 data.csv'!$A1791,'2-1-1 紀錄下次購買項目'!$A:$A,0)+'2-1-2 data.csv'!M$1-1)),"")</f>
        <v/>
      </c>
      <c r="N1791" s="6" t="str">
        <f>_xlfn.IFNA(IF(N$1&gt;$C1791,"",INDEX('2-1-1 紀錄下次購買項目'!$C:$C,MATCH('2-1-2 data.csv'!$A1791,'2-1-1 紀錄下次購買項目'!$A:$A,0)+'2-1-2 data.csv'!N$1-1)),"")</f>
        <v/>
      </c>
    </row>
    <row r="1792" spans="1:14">
      <c r="A1792" s="6">
        <v>76419</v>
      </c>
      <c r="B1792" s="6">
        <v>7854</v>
      </c>
      <c r="C1792" s="6">
        <v>1</v>
      </c>
      <c r="D1792" s="6">
        <v>1</v>
      </c>
      <c r="E1792" s="6" t="str">
        <f>_xlfn.IFNA(IF(E$1&gt;$C1792,"",INDEX('2-1-1 紀錄下次購買項目'!$C:$C,MATCH('2-1-2 data.csv'!$A1792,'2-1-1 紀錄下次購買項目'!$A:$A,0)+'2-1-2 data.csv'!E$1-1)),"")</f>
        <v>DVD燒錄片</v>
      </c>
      <c r="F1792" s="6" t="str">
        <f>_xlfn.IFNA(IF(F$1&gt;$C1792,"",INDEX('2-1-1 紀錄下次購買項目'!$C:$C,MATCH('2-1-2 data.csv'!$A1792,'2-1-1 紀錄下次購買項目'!$A:$A,0)+'2-1-2 data.csv'!F$1-1)),"")</f>
        <v/>
      </c>
      <c r="G1792" s="6" t="str">
        <f>_xlfn.IFNA(IF(G$1&gt;$C1792,"",INDEX('2-1-1 紀錄下次購買項目'!$C:$C,MATCH('2-1-2 data.csv'!$A1792,'2-1-1 紀錄下次購買項目'!$A:$A,0)+'2-1-2 data.csv'!G$1-1)),"")</f>
        <v/>
      </c>
      <c r="H1792" s="6" t="str">
        <f>_xlfn.IFNA(IF(H$1&gt;$C1792,"",INDEX('2-1-1 紀錄下次購買項目'!$C:$C,MATCH('2-1-2 data.csv'!$A1792,'2-1-1 紀錄下次購買項目'!$A:$A,0)+'2-1-2 data.csv'!H$1-1)),"")</f>
        <v/>
      </c>
      <c r="I1792" s="6" t="str">
        <f>_xlfn.IFNA(IF(I$1&gt;$C1792,"",INDEX('2-1-1 紀錄下次購買項目'!$C:$C,MATCH('2-1-2 data.csv'!$A1792,'2-1-1 紀錄下次購買項目'!$A:$A,0)+'2-1-2 data.csv'!I$1-1)),"")</f>
        <v/>
      </c>
      <c r="J1792" s="6" t="str">
        <f>_xlfn.IFNA(IF(J$1&gt;$C1792,"",INDEX('2-1-1 紀錄下次購買項目'!$C:$C,MATCH('2-1-2 data.csv'!$A1792,'2-1-1 紀錄下次購買項目'!$A:$A,0)+'2-1-2 data.csv'!J$1-1)),"")</f>
        <v/>
      </c>
      <c r="K1792" s="6" t="str">
        <f>_xlfn.IFNA(IF(K$1&gt;$C1792,"",INDEX('2-1-1 紀錄下次購買項目'!$C:$C,MATCH('2-1-2 data.csv'!$A1792,'2-1-1 紀錄下次購買項目'!$A:$A,0)+'2-1-2 data.csv'!K$1-1)),"")</f>
        <v/>
      </c>
      <c r="L1792" s="6" t="str">
        <f>_xlfn.IFNA(IF(L$1&gt;$C1792,"",INDEX('2-1-1 紀錄下次購買項目'!$C:$C,MATCH('2-1-2 data.csv'!$A1792,'2-1-1 紀錄下次購買項目'!$A:$A,0)+'2-1-2 data.csv'!L$1-1)),"")</f>
        <v/>
      </c>
      <c r="M1792" s="6" t="str">
        <f>_xlfn.IFNA(IF(M$1&gt;$C1792,"",INDEX('2-1-1 紀錄下次購買項目'!$C:$C,MATCH('2-1-2 data.csv'!$A1792,'2-1-1 紀錄下次購買項目'!$A:$A,0)+'2-1-2 data.csv'!M$1-1)),"")</f>
        <v/>
      </c>
      <c r="N1792" s="6" t="str">
        <f>_xlfn.IFNA(IF(N$1&gt;$C1792,"",INDEX('2-1-1 紀錄下次購買項目'!$C:$C,MATCH('2-1-2 data.csv'!$A1792,'2-1-1 紀錄下次購買項目'!$A:$A,0)+'2-1-2 data.csv'!N$1-1)),"")</f>
        <v/>
      </c>
    </row>
    <row r="1793" spans="1:14">
      <c r="A1793" s="6">
        <v>76615</v>
      </c>
      <c r="B1793" s="6">
        <v>7854</v>
      </c>
      <c r="C1793" s="6">
        <v>1</v>
      </c>
      <c r="D1793" s="6">
        <v>2</v>
      </c>
      <c r="E1793" s="6" t="str">
        <f>_xlfn.IFNA(IF(E$1&gt;$C1793,"",INDEX('2-1-1 紀錄下次購買項目'!$C:$C,MATCH('2-1-2 data.csv'!$A1793,'2-1-1 紀錄下次購買項目'!$A:$A,0)+'2-1-2 data.csv'!E$1-1)),"")</f>
        <v>有線光學鼠</v>
      </c>
      <c r="F1793" s="6" t="str">
        <f>_xlfn.IFNA(IF(F$1&gt;$C1793,"",INDEX('2-1-1 紀錄下次購買項目'!$C:$C,MATCH('2-1-2 data.csv'!$A1793,'2-1-1 紀錄下次購買項目'!$A:$A,0)+'2-1-2 data.csv'!F$1-1)),"")</f>
        <v/>
      </c>
      <c r="G1793" s="6" t="str">
        <f>_xlfn.IFNA(IF(G$1&gt;$C1793,"",INDEX('2-1-1 紀錄下次購買項目'!$C:$C,MATCH('2-1-2 data.csv'!$A1793,'2-1-1 紀錄下次購買項目'!$A:$A,0)+'2-1-2 data.csv'!G$1-1)),"")</f>
        <v/>
      </c>
      <c r="H1793" s="6" t="str">
        <f>_xlfn.IFNA(IF(H$1&gt;$C1793,"",INDEX('2-1-1 紀錄下次購買項目'!$C:$C,MATCH('2-1-2 data.csv'!$A1793,'2-1-1 紀錄下次購買項目'!$A:$A,0)+'2-1-2 data.csv'!H$1-1)),"")</f>
        <v/>
      </c>
      <c r="I1793" s="6" t="str">
        <f>_xlfn.IFNA(IF(I$1&gt;$C1793,"",INDEX('2-1-1 紀錄下次購買項目'!$C:$C,MATCH('2-1-2 data.csv'!$A1793,'2-1-1 紀錄下次購買項目'!$A:$A,0)+'2-1-2 data.csv'!I$1-1)),"")</f>
        <v/>
      </c>
      <c r="J1793" s="6" t="str">
        <f>_xlfn.IFNA(IF(J$1&gt;$C1793,"",INDEX('2-1-1 紀錄下次購買項目'!$C:$C,MATCH('2-1-2 data.csv'!$A1793,'2-1-1 紀錄下次購買項目'!$A:$A,0)+'2-1-2 data.csv'!J$1-1)),"")</f>
        <v/>
      </c>
      <c r="K1793" s="6" t="str">
        <f>_xlfn.IFNA(IF(K$1&gt;$C1793,"",INDEX('2-1-1 紀錄下次購買項目'!$C:$C,MATCH('2-1-2 data.csv'!$A1793,'2-1-1 紀錄下次購買項目'!$A:$A,0)+'2-1-2 data.csv'!K$1-1)),"")</f>
        <v/>
      </c>
      <c r="L1793" s="6" t="str">
        <f>_xlfn.IFNA(IF(L$1&gt;$C1793,"",INDEX('2-1-1 紀錄下次購買項目'!$C:$C,MATCH('2-1-2 data.csv'!$A1793,'2-1-1 紀錄下次購買項目'!$A:$A,0)+'2-1-2 data.csv'!L$1-1)),"")</f>
        <v/>
      </c>
      <c r="M1793" s="6" t="str">
        <f>_xlfn.IFNA(IF(M$1&gt;$C1793,"",INDEX('2-1-1 紀錄下次購買項目'!$C:$C,MATCH('2-1-2 data.csv'!$A1793,'2-1-1 紀錄下次購買項目'!$A:$A,0)+'2-1-2 data.csv'!M$1-1)),"")</f>
        <v/>
      </c>
      <c r="N1793" s="6" t="str">
        <f>_xlfn.IFNA(IF(N$1&gt;$C1793,"",INDEX('2-1-1 紀錄下次購買項目'!$C:$C,MATCH('2-1-2 data.csv'!$A1793,'2-1-1 紀錄下次購買項目'!$A:$A,0)+'2-1-2 data.csv'!N$1-1)),"")</f>
        <v/>
      </c>
    </row>
    <row r="1794" spans="1:14">
      <c r="A1794" s="6">
        <v>77478</v>
      </c>
      <c r="B1794" s="6">
        <v>7854</v>
      </c>
      <c r="C1794" s="6">
        <v>2</v>
      </c>
      <c r="D1794" s="6">
        <v>2</v>
      </c>
      <c r="E1794" s="6" t="str">
        <f>_xlfn.IFNA(IF(E$1&gt;$C1794,"",INDEX('2-1-1 紀錄下次購買項目'!$C:$C,MATCH('2-1-2 data.csv'!$A1794,'2-1-1 紀錄下次購買項目'!$A:$A,0)+'2-1-2 data.csv'!E$1-1)),"")</f>
        <v>有線光學鼠</v>
      </c>
      <c r="F1794" s="6" t="str">
        <f>_xlfn.IFNA(IF(F$1&gt;$C1794,"",INDEX('2-1-1 紀錄下次購買項目'!$C:$C,MATCH('2-1-2 data.csv'!$A1794,'2-1-1 紀錄下次購買項目'!$A:$A,0)+'2-1-2 data.csv'!F$1-1)),"")</f>
        <v>DVD燒錄片</v>
      </c>
      <c r="G1794" s="6" t="str">
        <f>_xlfn.IFNA(IF(G$1&gt;$C1794,"",INDEX('2-1-1 紀錄下次購買項目'!$C:$C,MATCH('2-1-2 data.csv'!$A1794,'2-1-1 紀錄下次購買項目'!$A:$A,0)+'2-1-2 data.csv'!G$1-1)),"")</f>
        <v/>
      </c>
      <c r="H1794" s="6" t="str">
        <f>_xlfn.IFNA(IF(H$1&gt;$C1794,"",INDEX('2-1-1 紀錄下次購買項目'!$C:$C,MATCH('2-1-2 data.csv'!$A1794,'2-1-1 紀錄下次購買項目'!$A:$A,0)+'2-1-2 data.csv'!H$1-1)),"")</f>
        <v/>
      </c>
      <c r="I1794" s="6" t="str">
        <f>_xlfn.IFNA(IF(I$1&gt;$C1794,"",INDEX('2-1-1 紀錄下次購買項目'!$C:$C,MATCH('2-1-2 data.csv'!$A1794,'2-1-1 紀錄下次購買項目'!$A:$A,0)+'2-1-2 data.csv'!I$1-1)),"")</f>
        <v/>
      </c>
      <c r="J1794" s="6" t="str">
        <f>_xlfn.IFNA(IF(J$1&gt;$C1794,"",INDEX('2-1-1 紀錄下次購買項目'!$C:$C,MATCH('2-1-2 data.csv'!$A1794,'2-1-1 紀錄下次購買項目'!$A:$A,0)+'2-1-2 data.csv'!J$1-1)),"")</f>
        <v/>
      </c>
      <c r="K1794" s="6" t="str">
        <f>_xlfn.IFNA(IF(K$1&gt;$C1794,"",INDEX('2-1-1 紀錄下次購買項目'!$C:$C,MATCH('2-1-2 data.csv'!$A1794,'2-1-1 紀錄下次購買項目'!$A:$A,0)+'2-1-2 data.csv'!K$1-1)),"")</f>
        <v/>
      </c>
      <c r="L1794" s="6" t="str">
        <f>_xlfn.IFNA(IF(L$1&gt;$C1794,"",INDEX('2-1-1 紀錄下次購買項目'!$C:$C,MATCH('2-1-2 data.csv'!$A1794,'2-1-1 紀錄下次購買項目'!$A:$A,0)+'2-1-2 data.csv'!L$1-1)),"")</f>
        <v/>
      </c>
      <c r="M1794" s="6" t="str">
        <f>_xlfn.IFNA(IF(M$1&gt;$C1794,"",INDEX('2-1-1 紀錄下次購買項目'!$C:$C,MATCH('2-1-2 data.csv'!$A1794,'2-1-1 紀錄下次購買項目'!$A:$A,0)+'2-1-2 data.csv'!M$1-1)),"")</f>
        <v/>
      </c>
      <c r="N1794" s="6" t="str">
        <f>_xlfn.IFNA(IF(N$1&gt;$C1794,"",INDEX('2-1-1 紀錄下次購買項目'!$C:$C,MATCH('2-1-2 data.csv'!$A1794,'2-1-1 紀錄下次購買項目'!$A:$A,0)+'2-1-2 data.csv'!N$1-1)),"")</f>
        <v/>
      </c>
    </row>
    <row r="1795" spans="1:14">
      <c r="A1795" s="6">
        <v>77704</v>
      </c>
      <c r="B1795" s="6">
        <v>7854</v>
      </c>
      <c r="C1795" s="6">
        <v>2</v>
      </c>
      <c r="D1795" s="6">
        <v>1</v>
      </c>
      <c r="E1795" s="6" t="str">
        <f>_xlfn.IFNA(IF(E$1&gt;$C1795,"",INDEX('2-1-1 紀錄下次購買項目'!$C:$C,MATCH('2-1-2 data.csv'!$A1795,'2-1-1 紀錄下次購買項目'!$A:$A,0)+'2-1-2 data.csv'!E$1-1)),"")</f>
        <v>整理耗材</v>
      </c>
      <c r="F1795" s="6" t="str">
        <f>_xlfn.IFNA(IF(F$1&gt;$C1795,"",INDEX('2-1-1 紀錄下次購買項目'!$C:$C,MATCH('2-1-2 data.csv'!$A1795,'2-1-1 紀錄下次購買項目'!$A:$A,0)+'2-1-2 data.csv'!F$1-1)),"")</f>
        <v>記憶卡</v>
      </c>
      <c r="G1795" s="6" t="str">
        <f>_xlfn.IFNA(IF(G$1&gt;$C1795,"",INDEX('2-1-1 紀錄下次購買項目'!$C:$C,MATCH('2-1-2 data.csv'!$A1795,'2-1-1 紀錄下次購買項目'!$A:$A,0)+'2-1-2 data.csv'!G$1-1)),"")</f>
        <v/>
      </c>
      <c r="H1795" s="6" t="str">
        <f>_xlfn.IFNA(IF(H$1&gt;$C1795,"",INDEX('2-1-1 紀錄下次購買項目'!$C:$C,MATCH('2-1-2 data.csv'!$A1795,'2-1-1 紀錄下次購買項目'!$A:$A,0)+'2-1-2 data.csv'!H$1-1)),"")</f>
        <v/>
      </c>
      <c r="I1795" s="6" t="str">
        <f>_xlfn.IFNA(IF(I$1&gt;$C1795,"",INDEX('2-1-1 紀錄下次購買項目'!$C:$C,MATCH('2-1-2 data.csv'!$A1795,'2-1-1 紀錄下次購買項目'!$A:$A,0)+'2-1-2 data.csv'!I$1-1)),"")</f>
        <v/>
      </c>
      <c r="J1795" s="6" t="str">
        <f>_xlfn.IFNA(IF(J$1&gt;$C1795,"",INDEX('2-1-1 紀錄下次購買項目'!$C:$C,MATCH('2-1-2 data.csv'!$A1795,'2-1-1 紀錄下次購買項目'!$A:$A,0)+'2-1-2 data.csv'!J$1-1)),"")</f>
        <v/>
      </c>
      <c r="K1795" s="6" t="str">
        <f>_xlfn.IFNA(IF(K$1&gt;$C1795,"",INDEX('2-1-1 紀錄下次購買項目'!$C:$C,MATCH('2-1-2 data.csv'!$A1795,'2-1-1 紀錄下次購買項目'!$A:$A,0)+'2-1-2 data.csv'!K$1-1)),"")</f>
        <v/>
      </c>
      <c r="L1795" s="6" t="str">
        <f>_xlfn.IFNA(IF(L$1&gt;$C1795,"",INDEX('2-1-1 紀錄下次購買項目'!$C:$C,MATCH('2-1-2 data.csv'!$A1795,'2-1-1 紀錄下次購買項目'!$A:$A,0)+'2-1-2 data.csv'!L$1-1)),"")</f>
        <v/>
      </c>
      <c r="M1795" s="6" t="str">
        <f>_xlfn.IFNA(IF(M$1&gt;$C1795,"",INDEX('2-1-1 紀錄下次購買項目'!$C:$C,MATCH('2-1-2 data.csv'!$A1795,'2-1-1 紀錄下次購買項目'!$A:$A,0)+'2-1-2 data.csv'!M$1-1)),"")</f>
        <v/>
      </c>
      <c r="N1795" s="6" t="str">
        <f>_xlfn.IFNA(IF(N$1&gt;$C1795,"",INDEX('2-1-1 紀錄下次購買項目'!$C:$C,MATCH('2-1-2 data.csv'!$A1795,'2-1-1 紀錄下次購買項目'!$A:$A,0)+'2-1-2 data.csv'!N$1-1)),"")</f>
        <v/>
      </c>
    </row>
    <row r="1796" spans="1:14">
      <c r="A1796" s="6">
        <v>77952</v>
      </c>
      <c r="B1796" s="6">
        <v>7854</v>
      </c>
      <c r="C1796" s="6">
        <v>1</v>
      </c>
      <c r="D1796" s="6">
        <v>1</v>
      </c>
      <c r="E1796" s="6" t="str">
        <f>_xlfn.IFNA(IF(E$1&gt;$C1796,"",INDEX('2-1-1 紀錄下次購買項目'!$C:$C,MATCH('2-1-2 data.csv'!$A1796,'2-1-1 紀錄下次購買項目'!$A:$A,0)+'2-1-2 data.csv'!E$1-1)),"")</f>
        <v>有線光學鼠</v>
      </c>
      <c r="F1796" s="6" t="str">
        <f>_xlfn.IFNA(IF(F$1&gt;$C1796,"",INDEX('2-1-1 紀錄下次購買項目'!$C:$C,MATCH('2-1-2 data.csv'!$A1796,'2-1-1 紀錄下次購買項目'!$A:$A,0)+'2-1-2 data.csv'!F$1-1)),"")</f>
        <v/>
      </c>
      <c r="G1796" s="6" t="str">
        <f>_xlfn.IFNA(IF(G$1&gt;$C1796,"",INDEX('2-1-1 紀錄下次購買項目'!$C:$C,MATCH('2-1-2 data.csv'!$A1796,'2-1-1 紀錄下次購買項目'!$A:$A,0)+'2-1-2 data.csv'!G$1-1)),"")</f>
        <v/>
      </c>
      <c r="H1796" s="6" t="str">
        <f>_xlfn.IFNA(IF(H$1&gt;$C1796,"",INDEX('2-1-1 紀錄下次購買項目'!$C:$C,MATCH('2-1-2 data.csv'!$A1796,'2-1-1 紀錄下次購買項目'!$A:$A,0)+'2-1-2 data.csv'!H$1-1)),"")</f>
        <v/>
      </c>
      <c r="I1796" s="6" t="str">
        <f>_xlfn.IFNA(IF(I$1&gt;$C1796,"",INDEX('2-1-1 紀錄下次購買項目'!$C:$C,MATCH('2-1-2 data.csv'!$A1796,'2-1-1 紀錄下次購買項目'!$A:$A,0)+'2-1-2 data.csv'!I$1-1)),"")</f>
        <v/>
      </c>
      <c r="J1796" s="6" t="str">
        <f>_xlfn.IFNA(IF(J$1&gt;$C1796,"",INDEX('2-1-1 紀錄下次購買項目'!$C:$C,MATCH('2-1-2 data.csv'!$A1796,'2-1-1 紀錄下次購買項目'!$A:$A,0)+'2-1-2 data.csv'!J$1-1)),"")</f>
        <v/>
      </c>
      <c r="K1796" s="6" t="str">
        <f>_xlfn.IFNA(IF(K$1&gt;$C1796,"",INDEX('2-1-1 紀錄下次購買項目'!$C:$C,MATCH('2-1-2 data.csv'!$A1796,'2-1-1 紀錄下次購買項目'!$A:$A,0)+'2-1-2 data.csv'!K$1-1)),"")</f>
        <v/>
      </c>
      <c r="L1796" s="6" t="str">
        <f>_xlfn.IFNA(IF(L$1&gt;$C1796,"",INDEX('2-1-1 紀錄下次購買項目'!$C:$C,MATCH('2-1-2 data.csv'!$A1796,'2-1-1 紀錄下次購買項目'!$A:$A,0)+'2-1-2 data.csv'!L$1-1)),"")</f>
        <v/>
      </c>
      <c r="M1796" s="6" t="str">
        <f>_xlfn.IFNA(IF(M$1&gt;$C1796,"",INDEX('2-1-1 紀錄下次購買項目'!$C:$C,MATCH('2-1-2 data.csv'!$A1796,'2-1-1 紀錄下次購買項目'!$A:$A,0)+'2-1-2 data.csv'!M$1-1)),"")</f>
        <v/>
      </c>
      <c r="N1796" s="6" t="str">
        <f>_xlfn.IFNA(IF(N$1&gt;$C1796,"",INDEX('2-1-1 紀錄下次購買項目'!$C:$C,MATCH('2-1-2 data.csv'!$A1796,'2-1-1 紀錄下次購買項目'!$A:$A,0)+'2-1-2 data.csv'!N$1-1)),"")</f>
        <v/>
      </c>
    </row>
    <row r="1797" spans="1:14">
      <c r="A1797" s="6">
        <v>78154</v>
      </c>
      <c r="B1797" s="6">
        <v>7854</v>
      </c>
      <c r="C1797" s="6">
        <v>1</v>
      </c>
      <c r="D1797" s="6">
        <v>1</v>
      </c>
      <c r="E1797" s="6" t="str">
        <f>_xlfn.IFNA(IF(E$1&gt;$C1797,"",INDEX('2-1-1 紀錄下次購買項目'!$C:$C,MATCH('2-1-2 data.csv'!$A1797,'2-1-1 紀錄下次購買項目'!$A:$A,0)+'2-1-2 data.csv'!E$1-1)),"")</f>
        <v>EPSON墨水</v>
      </c>
      <c r="F1797" s="6" t="str">
        <f>_xlfn.IFNA(IF(F$1&gt;$C1797,"",INDEX('2-1-1 紀錄下次購買項目'!$C:$C,MATCH('2-1-2 data.csv'!$A1797,'2-1-1 紀錄下次購買項目'!$A:$A,0)+'2-1-2 data.csv'!F$1-1)),"")</f>
        <v/>
      </c>
      <c r="G1797" s="6" t="str">
        <f>_xlfn.IFNA(IF(G$1&gt;$C1797,"",INDEX('2-1-1 紀錄下次購買項目'!$C:$C,MATCH('2-1-2 data.csv'!$A1797,'2-1-1 紀錄下次購買項目'!$A:$A,0)+'2-1-2 data.csv'!G$1-1)),"")</f>
        <v/>
      </c>
      <c r="H1797" s="6" t="str">
        <f>_xlfn.IFNA(IF(H$1&gt;$C1797,"",INDEX('2-1-1 紀錄下次購買項目'!$C:$C,MATCH('2-1-2 data.csv'!$A1797,'2-1-1 紀錄下次購買項目'!$A:$A,0)+'2-1-2 data.csv'!H$1-1)),"")</f>
        <v/>
      </c>
      <c r="I1797" s="6" t="str">
        <f>_xlfn.IFNA(IF(I$1&gt;$C1797,"",INDEX('2-1-1 紀錄下次購買項目'!$C:$C,MATCH('2-1-2 data.csv'!$A1797,'2-1-1 紀錄下次購買項目'!$A:$A,0)+'2-1-2 data.csv'!I$1-1)),"")</f>
        <v/>
      </c>
      <c r="J1797" s="6" t="str">
        <f>_xlfn.IFNA(IF(J$1&gt;$C1797,"",INDEX('2-1-1 紀錄下次購買項目'!$C:$C,MATCH('2-1-2 data.csv'!$A1797,'2-1-1 紀錄下次購買項目'!$A:$A,0)+'2-1-2 data.csv'!J$1-1)),"")</f>
        <v/>
      </c>
      <c r="K1797" s="6" t="str">
        <f>_xlfn.IFNA(IF(K$1&gt;$C1797,"",INDEX('2-1-1 紀錄下次購買項目'!$C:$C,MATCH('2-1-2 data.csv'!$A1797,'2-1-1 紀錄下次購買項目'!$A:$A,0)+'2-1-2 data.csv'!K$1-1)),"")</f>
        <v/>
      </c>
      <c r="L1797" s="6" t="str">
        <f>_xlfn.IFNA(IF(L$1&gt;$C1797,"",INDEX('2-1-1 紀錄下次購買項目'!$C:$C,MATCH('2-1-2 data.csv'!$A1797,'2-1-1 紀錄下次購買項目'!$A:$A,0)+'2-1-2 data.csv'!L$1-1)),"")</f>
        <v/>
      </c>
      <c r="M1797" s="6" t="str">
        <f>_xlfn.IFNA(IF(M$1&gt;$C1797,"",INDEX('2-1-1 紀錄下次購買項目'!$C:$C,MATCH('2-1-2 data.csv'!$A1797,'2-1-1 紀錄下次購買項目'!$A:$A,0)+'2-1-2 data.csv'!M$1-1)),"")</f>
        <v/>
      </c>
      <c r="N1797" s="6" t="str">
        <f>_xlfn.IFNA(IF(N$1&gt;$C1797,"",INDEX('2-1-1 紀錄下次購買項目'!$C:$C,MATCH('2-1-2 data.csv'!$A1797,'2-1-1 紀錄下次購買項目'!$A:$A,0)+'2-1-2 data.csv'!N$1-1)),"")</f>
        <v/>
      </c>
    </row>
    <row r="1798" spans="1:14">
      <c r="A1798" s="6">
        <v>78251</v>
      </c>
      <c r="B1798" s="6">
        <v>7854</v>
      </c>
      <c r="C1798" s="6">
        <v>1</v>
      </c>
      <c r="D1798" s="6">
        <v>1</v>
      </c>
      <c r="E1798" s="6" t="str">
        <f>_xlfn.IFNA(IF(E$1&gt;$C1798,"",INDEX('2-1-1 紀錄下次購買項目'!$C:$C,MATCH('2-1-2 data.csv'!$A1798,'2-1-1 紀錄下次購買項目'!$A:$A,0)+'2-1-2 data.csv'!E$1-1)),"")</f>
        <v>EPSON墨水</v>
      </c>
      <c r="F1798" s="6" t="str">
        <f>_xlfn.IFNA(IF(F$1&gt;$C1798,"",INDEX('2-1-1 紀錄下次購買項目'!$C:$C,MATCH('2-1-2 data.csv'!$A1798,'2-1-1 紀錄下次購買項目'!$A:$A,0)+'2-1-2 data.csv'!F$1-1)),"")</f>
        <v/>
      </c>
      <c r="G1798" s="6" t="str">
        <f>_xlfn.IFNA(IF(G$1&gt;$C1798,"",INDEX('2-1-1 紀錄下次購買項目'!$C:$C,MATCH('2-1-2 data.csv'!$A1798,'2-1-1 紀錄下次購買項目'!$A:$A,0)+'2-1-2 data.csv'!G$1-1)),"")</f>
        <v/>
      </c>
      <c r="H1798" s="6" t="str">
        <f>_xlfn.IFNA(IF(H$1&gt;$C1798,"",INDEX('2-1-1 紀錄下次購買項目'!$C:$C,MATCH('2-1-2 data.csv'!$A1798,'2-1-1 紀錄下次購買項目'!$A:$A,0)+'2-1-2 data.csv'!H$1-1)),"")</f>
        <v/>
      </c>
      <c r="I1798" s="6" t="str">
        <f>_xlfn.IFNA(IF(I$1&gt;$C1798,"",INDEX('2-1-1 紀錄下次購買項目'!$C:$C,MATCH('2-1-2 data.csv'!$A1798,'2-1-1 紀錄下次購買項目'!$A:$A,0)+'2-1-2 data.csv'!I$1-1)),"")</f>
        <v/>
      </c>
      <c r="J1798" s="6" t="str">
        <f>_xlfn.IFNA(IF(J$1&gt;$C1798,"",INDEX('2-1-1 紀錄下次購買項目'!$C:$C,MATCH('2-1-2 data.csv'!$A1798,'2-1-1 紀錄下次購買項目'!$A:$A,0)+'2-1-2 data.csv'!J$1-1)),"")</f>
        <v/>
      </c>
      <c r="K1798" s="6" t="str">
        <f>_xlfn.IFNA(IF(K$1&gt;$C1798,"",INDEX('2-1-1 紀錄下次購買項目'!$C:$C,MATCH('2-1-2 data.csv'!$A1798,'2-1-1 紀錄下次購買項目'!$A:$A,0)+'2-1-2 data.csv'!K$1-1)),"")</f>
        <v/>
      </c>
      <c r="L1798" s="6" t="str">
        <f>_xlfn.IFNA(IF(L$1&gt;$C1798,"",INDEX('2-1-1 紀錄下次購買項目'!$C:$C,MATCH('2-1-2 data.csv'!$A1798,'2-1-1 紀錄下次購買項目'!$A:$A,0)+'2-1-2 data.csv'!L$1-1)),"")</f>
        <v/>
      </c>
      <c r="M1798" s="6" t="str">
        <f>_xlfn.IFNA(IF(M$1&gt;$C1798,"",INDEX('2-1-1 紀錄下次購買項目'!$C:$C,MATCH('2-1-2 data.csv'!$A1798,'2-1-1 紀錄下次購買項目'!$A:$A,0)+'2-1-2 data.csv'!M$1-1)),"")</f>
        <v/>
      </c>
      <c r="N1798" s="6" t="str">
        <f>_xlfn.IFNA(IF(N$1&gt;$C1798,"",INDEX('2-1-1 紀錄下次購買項目'!$C:$C,MATCH('2-1-2 data.csv'!$A1798,'2-1-1 紀錄下次購買項目'!$A:$A,0)+'2-1-2 data.csv'!N$1-1)),"")</f>
        <v/>
      </c>
    </row>
    <row r="1799" spans="1:14">
      <c r="A1799" s="6">
        <v>78344</v>
      </c>
      <c r="B1799" s="6">
        <v>7854</v>
      </c>
      <c r="C1799" s="6">
        <v>1</v>
      </c>
      <c r="D1799" s="6">
        <v>1</v>
      </c>
      <c r="E1799" s="6" t="str">
        <f>_xlfn.IFNA(IF(E$1&gt;$C1799,"",INDEX('2-1-1 紀錄下次購買項目'!$C:$C,MATCH('2-1-2 data.csv'!$A1799,'2-1-1 紀錄下次購買項目'!$A:$A,0)+'2-1-2 data.csv'!E$1-1)),"")</f>
        <v>EPSON墨水</v>
      </c>
      <c r="F1799" s="6" t="str">
        <f>_xlfn.IFNA(IF(F$1&gt;$C1799,"",INDEX('2-1-1 紀錄下次購買項目'!$C:$C,MATCH('2-1-2 data.csv'!$A1799,'2-1-1 紀錄下次購買項目'!$A:$A,0)+'2-1-2 data.csv'!F$1-1)),"")</f>
        <v/>
      </c>
      <c r="G1799" s="6" t="str">
        <f>_xlfn.IFNA(IF(G$1&gt;$C1799,"",INDEX('2-1-1 紀錄下次購買項目'!$C:$C,MATCH('2-1-2 data.csv'!$A1799,'2-1-1 紀錄下次購買項目'!$A:$A,0)+'2-1-2 data.csv'!G$1-1)),"")</f>
        <v/>
      </c>
      <c r="H1799" s="6" t="str">
        <f>_xlfn.IFNA(IF(H$1&gt;$C1799,"",INDEX('2-1-1 紀錄下次購買項目'!$C:$C,MATCH('2-1-2 data.csv'!$A1799,'2-1-1 紀錄下次購買項目'!$A:$A,0)+'2-1-2 data.csv'!H$1-1)),"")</f>
        <v/>
      </c>
      <c r="I1799" s="6" t="str">
        <f>_xlfn.IFNA(IF(I$1&gt;$C1799,"",INDEX('2-1-1 紀錄下次購買項目'!$C:$C,MATCH('2-1-2 data.csv'!$A1799,'2-1-1 紀錄下次購買項目'!$A:$A,0)+'2-1-2 data.csv'!I$1-1)),"")</f>
        <v/>
      </c>
      <c r="J1799" s="6" t="str">
        <f>_xlfn.IFNA(IF(J$1&gt;$C1799,"",INDEX('2-1-1 紀錄下次購買項目'!$C:$C,MATCH('2-1-2 data.csv'!$A1799,'2-1-1 紀錄下次購買項目'!$A:$A,0)+'2-1-2 data.csv'!J$1-1)),"")</f>
        <v/>
      </c>
      <c r="K1799" s="6" t="str">
        <f>_xlfn.IFNA(IF(K$1&gt;$C1799,"",INDEX('2-1-1 紀錄下次購買項目'!$C:$C,MATCH('2-1-2 data.csv'!$A1799,'2-1-1 紀錄下次購買項目'!$A:$A,0)+'2-1-2 data.csv'!K$1-1)),"")</f>
        <v/>
      </c>
      <c r="L1799" s="6" t="str">
        <f>_xlfn.IFNA(IF(L$1&gt;$C1799,"",INDEX('2-1-1 紀錄下次購買項目'!$C:$C,MATCH('2-1-2 data.csv'!$A1799,'2-1-1 紀錄下次購買項目'!$A:$A,0)+'2-1-2 data.csv'!L$1-1)),"")</f>
        <v/>
      </c>
      <c r="M1799" s="6" t="str">
        <f>_xlfn.IFNA(IF(M$1&gt;$C1799,"",INDEX('2-1-1 紀錄下次購買項目'!$C:$C,MATCH('2-1-2 data.csv'!$A1799,'2-1-1 紀錄下次購買項目'!$A:$A,0)+'2-1-2 data.csv'!M$1-1)),"")</f>
        <v/>
      </c>
      <c r="N1799" s="6" t="str">
        <f>_xlfn.IFNA(IF(N$1&gt;$C1799,"",INDEX('2-1-1 紀錄下次購買項目'!$C:$C,MATCH('2-1-2 data.csv'!$A1799,'2-1-1 紀錄下次購買項目'!$A:$A,0)+'2-1-2 data.csv'!N$1-1)),"")</f>
        <v/>
      </c>
    </row>
    <row r="1800" spans="1:14">
      <c r="A1800" s="6">
        <v>78456</v>
      </c>
      <c r="B1800" s="6">
        <v>7854</v>
      </c>
      <c r="C1800" s="6">
        <v>1</v>
      </c>
      <c r="D1800" s="6">
        <v>1</v>
      </c>
      <c r="E1800" s="6" t="str">
        <f>_xlfn.IFNA(IF(E$1&gt;$C1800,"",INDEX('2-1-1 紀錄下次購買項目'!$C:$C,MATCH('2-1-2 data.csv'!$A1800,'2-1-1 紀錄下次購買項目'!$A:$A,0)+'2-1-2 data.csv'!E$1-1)),"")</f>
        <v>家電安裝費</v>
      </c>
      <c r="F1800" s="6" t="str">
        <f>_xlfn.IFNA(IF(F$1&gt;$C1800,"",INDEX('2-1-1 紀錄下次購買項目'!$C:$C,MATCH('2-1-2 data.csv'!$A1800,'2-1-1 紀錄下次購買項目'!$A:$A,0)+'2-1-2 data.csv'!F$1-1)),"")</f>
        <v/>
      </c>
      <c r="G1800" s="6" t="str">
        <f>_xlfn.IFNA(IF(G$1&gt;$C1800,"",INDEX('2-1-1 紀錄下次購買項目'!$C:$C,MATCH('2-1-2 data.csv'!$A1800,'2-1-1 紀錄下次購買項目'!$A:$A,0)+'2-1-2 data.csv'!G$1-1)),"")</f>
        <v/>
      </c>
      <c r="H1800" s="6" t="str">
        <f>_xlfn.IFNA(IF(H$1&gt;$C1800,"",INDEX('2-1-1 紀錄下次購買項目'!$C:$C,MATCH('2-1-2 data.csv'!$A1800,'2-1-1 紀錄下次購買項目'!$A:$A,0)+'2-1-2 data.csv'!H$1-1)),"")</f>
        <v/>
      </c>
      <c r="I1800" s="6" t="str">
        <f>_xlfn.IFNA(IF(I$1&gt;$C1800,"",INDEX('2-1-1 紀錄下次購買項目'!$C:$C,MATCH('2-1-2 data.csv'!$A1800,'2-1-1 紀錄下次購買項目'!$A:$A,0)+'2-1-2 data.csv'!I$1-1)),"")</f>
        <v/>
      </c>
      <c r="J1800" s="6" t="str">
        <f>_xlfn.IFNA(IF(J$1&gt;$C1800,"",INDEX('2-1-1 紀錄下次購買項目'!$C:$C,MATCH('2-1-2 data.csv'!$A1800,'2-1-1 紀錄下次購買項目'!$A:$A,0)+'2-1-2 data.csv'!J$1-1)),"")</f>
        <v/>
      </c>
      <c r="K1800" s="6" t="str">
        <f>_xlfn.IFNA(IF(K$1&gt;$C1800,"",INDEX('2-1-1 紀錄下次購買項目'!$C:$C,MATCH('2-1-2 data.csv'!$A1800,'2-1-1 紀錄下次購買項目'!$A:$A,0)+'2-1-2 data.csv'!K$1-1)),"")</f>
        <v/>
      </c>
      <c r="L1800" s="6" t="str">
        <f>_xlfn.IFNA(IF(L$1&gt;$C1800,"",INDEX('2-1-1 紀錄下次購買項目'!$C:$C,MATCH('2-1-2 data.csv'!$A1800,'2-1-1 紀錄下次購買項目'!$A:$A,0)+'2-1-2 data.csv'!L$1-1)),"")</f>
        <v/>
      </c>
      <c r="M1800" s="6" t="str">
        <f>_xlfn.IFNA(IF(M$1&gt;$C1800,"",INDEX('2-1-1 紀錄下次購買項目'!$C:$C,MATCH('2-1-2 data.csv'!$A1800,'2-1-1 紀錄下次購買項目'!$A:$A,0)+'2-1-2 data.csv'!M$1-1)),"")</f>
        <v/>
      </c>
      <c r="N1800" s="6" t="str">
        <f>_xlfn.IFNA(IF(N$1&gt;$C1800,"",INDEX('2-1-1 紀錄下次購買項目'!$C:$C,MATCH('2-1-2 data.csv'!$A1800,'2-1-1 紀錄下次購買項目'!$A:$A,0)+'2-1-2 data.csv'!N$1-1)),"")</f>
        <v/>
      </c>
    </row>
    <row r="1801" spans="1:14">
      <c r="A1801" s="6">
        <v>79852</v>
      </c>
      <c r="B1801" s="6">
        <v>7854</v>
      </c>
      <c r="C1801" s="6">
        <v>1</v>
      </c>
      <c r="D1801" s="6">
        <v>2</v>
      </c>
      <c r="E1801" s="6" t="str">
        <f>_xlfn.IFNA(IF(E$1&gt;$C1801,"",INDEX('2-1-1 紀錄下次購買項目'!$C:$C,MATCH('2-1-2 data.csv'!$A1801,'2-1-1 紀錄下次購買項目'!$A:$A,0)+'2-1-2 data.csv'!E$1-1)),"")</f>
        <v>EPSON墨水</v>
      </c>
      <c r="F1801" s="6" t="str">
        <f>_xlfn.IFNA(IF(F$1&gt;$C1801,"",INDEX('2-1-1 紀錄下次購買項目'!$C:$C,MATCH('2-1-2 data.csv'!$A1801,'2-1-1 紀錄下次購買項目'!$A:$A,0)+'2-1-2 data.csv'!F$1-1)),"")</f>
        <v/>
      </c>
      <c r="G1801" s="6" t="str">
        <f>_xlfn.IFNA(IF(G$1&gt;$C1801,"",INDEX('2-1-1 紀錄下次購買項目'!$C:$C,MATCH('2-1-2 data.csv'!$A1801,'2-1-1 紀錄下次購買項目'!$A:$A,0)+'2-1-2 data.csv'!G$1-1)),"")</f>
        <v/>
      </c>
      <c r="H1801" s="6" t="str">
        <f>_xlfn.IFNA(IF(H$1&gt;$C1801,"",INDEX('2-1-1 紀錄下次購買項目'!$C:$C,MATCH('2-1-2 data.csv'!$A1801,'2-1-1 紀錄下次購買項目'!$A:$A,0)+'2-1-2 data.csv'!H$1-1)),"")</f>
        <v/>
      </c>
      <c r="I1801" s="6" t="str">
        <f>_xlfn.IFNA(IF(I$1&gt;$C1801,"",INDEX('2-1-1 紀錄下次購買項目'!$C:$C,MATCH('2-1-2 data.csv'!$A1801,'2-1-1 紀錄下次購買項目'!$A:$A,0)+'2-1-2 data.csv'!I$1-1)),"")</f>
        <v/>
      </c>
      <c r="J1801" s="6" t="str">
        <f>_xlfn.IFNA(IF(J$1&gt;$C1801,"",INDEX('2-1-1 紀錄下次購買項目'!$C:$C,MATCH('2-1-2 data.csv'!$A1801,'2-1-1 紀錄下次購買項目'!$A:$A,0)+'2-1-2 data.csv'!J$1-1)),"")</f>
        <v/>
      </c>
      <c r="K1801" s="6" t="str">
        <f>_xlfn.IFNA(IF(K$1&gt;$C1801,"",INDEX('2-1-1 紀錄下次購買項目'!$C:$C,MATCH('2-1-2 data.csv'!$A1801,'2-1-1 紀錄下次購買項目'!$A:$A,0)+'2-1-2 data.csv'!K$1-1)),"")</f>
        <v/>
      </c>
      <c r="L1801" s="6" t="str">
        <f>_xlfn.IFNA(IF(L$1&gt;$C1801,"",INDEX('2-1-1 紀錄下次購買項目'!$C:$C,MATCH('2-1-2 data.csv'!$A1801,'2-1-1 紀錄下次購買項目'!$A:$A,0)+'2-1-2 data.csv'!L$1-1)),"")</f>
        <v/>
      </c>
      <c r="M1801" s="6" t="str">
        <f>_xlfn.IFNA(IF(M$1&gt;$C1801,"",INDEX('2-1-1 紀錄下次購買項目'!$C:$C,MATCH('2-1-2 data.csv'!$A1801,'2-1-1 紀錄下次購買項目'!$A:$A,0)+'2-1-2 data.csv'!M$1-1)),"")</f>
        <v/>
      </c>
      <c r="N1801" s="6" t="str">
        <f>_xlfn.IFNA(IF(N$1&gt;$C1801,"",INDEX('2-1-1 紀錄下次購買項目'!$C:$C,MATCH('2-1-2 data.csv'!$A1801,'2-1-1 紀錄下次購買項目'!$A:$A,0)+'2-1-2 data.csv'!N$1-1)),"")</f>
        <v/>
      </c>
    </row>
    <row r="1802" spans="1:14">
      <c r="A1802" s="6">
        <v>79960</v>
      </c>
      <c r="B1802" s="6">
        <v>7854</v>
      </c>
      <c r="C1802" s="6">
        <v>2</v>
      </c>
      <c r="D1802" s="6">
        <v>2</v>
      </c>
      <c r="E1802" s="6" t="str">
        <f>_xlfn.IFNA(IF(E$1&gt;$C1802,"",INDEX('2-1-1 紀錄下次購買項目'!$C:$C,MATCH('2-1-2 data.csv'!$A1802,'2-1-1 紀錄下次購買項目'!$A:$A,0)+'2-1-2 data.csv'!E$1-1)),"")</f>
        <v>其他費用</v>
      </c>
      <c r="F1802" s="6" t="str">
        <f>_xlfn.IFNA(IF(F$1&gt;$C1802,"",INDEX('2-1-1 紀錄下次購買項目'!$C:$C,MATCH('2-1-2 data.csv'!$A1802,'2-1-1 紀錄下次購買項目'!$A:$A,0)+'2-1-2 data.csv'!F$1-1)),"")</f>
        <v>EPSON墨水</v>
      </c>
      <c r="G1802" s="6" t="str">
        <f>_xlfn.IFNA(IF(G$1&gt;$C1802,"",INDEX('2-1-1 紀錄下次購買項目'!$C:$C,MATCH('2-1-2 data.csv'!$A1802,'2-1-1 紀錄下次購買項目'!$A:$A,0)+'2-1-2 data.csv'!G$1-1)),"")</f>
        <v/>
      </c>
      <c r="H1802" s="6" t="str">
        <f>_xlfn.IFNA(IF(H$1&gt;$C1802,"",INDEX('2-1-1 紀錄下次購買項目'!$C:$C,MATCH('2-1-2 data.csv'!$A1802,'2-1-1 紀錄下次購買項目'!$A:$A,0)+'2-1-2 data.csv'!H$1-1)),"")</f>
        <v/>
      </c>
      <c r="I1802" s="6" t="str">
        <f>_xlfn.IFNA(IF(I$1&gt;$C1802,"",INDEX('2-1-1 紀錄下次購買項目'!$C:$C,MATCH('2-1-2 data.csv'!$A1802,'2-1-1 紀錄下次購買項目'!$A:$A,0)+'2-1-2 data.csv'!I$1-1)),"")</f>
        <v/>
      </c>
      <c r="J1802" s="6" t="str">
        <f>_xlfn.IFNA(IF(J$1&gt;$C1802,"",INDEX('2-1-1 紀錄下次購買項目'!$C:$C,MATCH('2-1-2 data.csv'!$A1802,'2-1-1 紀錄下次購買項目'!$A:$A,0)+'2-1-2 data.csv'!J$1-1)),"")</f>
        <v/>
      </c>
      <c r="K1802" s="6" t="str">
        <f>_xlfn.IFNA(IF(K$1&gt;$C1802,"",INDEX('2-1-1 紀錄下次購買項目'!$C:$C,MATCH('2-1-2 data.csv'!$A1802,'2-1-1 紀錄下次購買項目'!$A:$A,0)+'2-1-2 data.csv'!K$1-1)),"")</f>
        <v/>
      </c>
      <c r="L1802" s="6" t="str">
        <f>_xlfn.IFNA(IF(L$1&gt;$C1802,"",INDEX('2-1-1 紀錄下次購買項目'!$C:$C,MATCH('2-1-2 data.csv'!$A1802,'2-1-1 紀錄下次購買項目'!$A:$A,0)+'2-1-2 data.csv'!L$1-1)),"")</f>
        <v/>
      </c>
      <c r="M1802" s="6" t="str">
        <f>_xlfn.IFNA(IF(M$1&gt;$C1802,"",INDEX('2-1-1 紀錄下次購買項目'!$C:$C,MATCH('2-1-2 data.csv'!$A1802,'2-1-1 紀錄下次購買項目'!$A:$A,0)+'2-1-2 data.csv'!M$1-1)),"")</f>
        <v/>
      </c>
      <c r="N1802" s="6" t="str">
        <f>_xlfn.IFNA(IF(N$1&gt;$C1802,"",INDEX('2-1-1 紀錄下次購買項目'!$C:$C,MATCH('2-1-2 data.csv'!$A1802,'2-1-1 紀錄下次購買項目'!$A:$A,0)+'2-1-2 data.csv'!N$1-1)),"")</f>
        <v/>
      </c>
    </row>
    <row r="1803" spans="1:14">
      <c r="A1803" s="6">
        <v>80667</v>
      </c>
      <c r="B1803" s="6">
        <v>7854</v>
      </c>
      <c r="C1803" s="6">
        <v>2</v>
      </c>
      <c r="D1803" s="6">
        <v>1</v>
      </c>
      <c r="E1803" s="6" t="str">
        <f>_xlfn.IFNA(IF(E$1&gt;$C1803,"",INDEX('2-1-1 紀錄下次購買項目'!$C:$C,MATCH('2-1-2 data.csv'!$A1803,'2-1-1 紀錄下次購買項目'!$A:$A,0)+'2-1-2 data.csv'!E$1-1)),"")</f>
        <v>其他費用</v>
      </c>
      <c r="F1803" s="6" t="str">
        <f>_xlfn.IFNA(IF(F$1&gt;$C1803,"",INDEX('2-1-1 紀錄下次購買項目'!$C:$C,MATCH('2-1-2 data.csv'!$A1803,'2-1-1 紀錄下次購買項目'!$A:$A,0)+'2-1-2 data.csv'!F$1-1)),"")</f>
        <v>EPSON墨水</v>
      </c>
      <c r="G1803" s="6" t="str">
        <f>_xlfn.IFNA(IF(G$1&gt;$C1803,"",INDEX('2-1-1 紀錄下次購買項目'!$C:$C,MATCH('2-1-2 data.csv'!$A1803,'2-1-1 紀錄下次購買項目'!$A:$A,0)+'2-1-2 data.csv'!G$1-1)),"")</f>
        <v/>
      </c>
      <c r="H1803" s="6" t="str">
        <f>_xlfn.IFNA(IF(H$1&gt;$C1803,"",INDEX('2-1-1 紀錄下次購買項目'!$C:$C,MATCH('2-1-2 data.csv'!$A1803,'2-1-1 紀錄下次購買項目'!$A:$A,0)+'2-1-2 data.csv'!H$1-1)),"")</f>
        <v/>
      </c>
      <c r="I1803" s="6" t="str">
        <f>_xlfn.IFNA(IF(I$1&gt;$C1803,"",INDEX('2-1-1 紀錄下次購買項目'!$C:$C,MATCH('2-1-2 data.csv'!$A1803,'2-1-1 紀錄下次購買項目'!$A:$A,0)+'2-1-2 data.csv'!I$1-1)),"")</f>
        <v/>
      </c>
      <c r="J1803" s="6" t="str">
        <f>_xlfn.IFNA(IF(J$1&gt;$C1803,"",INDEX('2-1-1 紀錄下次購買項目'!$C:$C,MATCH('2-1-2 data.csv'!$A1803,'2-1-1 紀錄下次購買項目'!$A:$A,0)+'2-1-2 data.csv'!J$1-1)),"")</f>
        <v/>
      </c>
      <c r="K1803" s="6" t="str">
        <f>_xlfn.IFNA(IF(K$1&gt;$C1803,"",INDEX('2-1-1 紀錄下次購買項目'!$C:$C,MATCH('2-1-2 data.csv'!$A1803,'2-1-1 紀錄下次購買項目'!$A:$A,0)+'2-1-2 data.csv'!K$1-1)),"")</f>
        <v/>
      </c>
      <c r="L1803" s="6" t="str">
        <f>_xlfn.IFNA(IF(L$1&gt;$C1803,"",INDEX('2-1-1 紀錄下次購買項目'!$C:$C,MATCH('2-1-2 data.csv'!$A1803,'2-1-1 紀錄下次購買項目'!$A:$A,0)+'2-1-2 data.csv'!L$1-1)),"")</f>
        <v/>
      </c>
      <c r="M1803" s="6" t="str">
        <f>_xlfn.IFNA(IF(M$1&gt;$C1803,"",INDEX('2-1-1 紀錄下次購買項目'!$C:$C,MATCH('2-1-2 data.csv'!$A1803,'2-1-1 紀錄下次購買項目'!$A:$A,0)+'2-1-2 data.csv'!M$1-1)),"")</f>
        <v/>
      </c>
      <c r="N1803" s="6" t="str">
        <f>_xlfn.IFNA(IF(N$1&gt;$C1803,"",INDEX('2-1-1 紀錄下次購買項目'!$C:$C,MATCH('2-1-2 data.csv'!$A1803,'2-1-1 紀錄下次購買項目'!$A:$A,0)+'2-1-2 data.csv'!N$1-1)),"")</f>
        <v/>
      </c>
    </row>
    <row r="1804" spans="1:14">
      <c r="A1804" s="6">
        <v>81599</v>
      </c>
      <c r="B1804" s="6">
        <v>7854</v>
      </c>
      <c r="C1804" s="6">
        <v>1</v>
      </c>
      <c r="D1804" s="6">
        <v>1</v>
      </c>
      <c r="E1804" s="6" t="str">
        <f>_xlfn.IFNA(IF(E$1&gt;$C1804,"",INDEX('2-1-1 紀錄下次購買項目'!$C:$C,MATCH('2-1-2 data.csv'!$A1804,'2-1-1 紀錄下次購買項目'!$A:$A,0)+'2-1-2 data.csv'!E$1-1)),"")</f>
        <v>MP3\MP4</v>
      </c>
      <c r="F1804" s="6" t="str">
        <f>_xlfn.IFNA(IF(F$1&gt;$C1804,"",INDEX('2-1-1 紀錄下次購買項目'!$C:$C,MATCH('2-1-2 data.csv'!$A1804,'2-1-1 紀錄下次購買項目'!$A:$A,0)+'2-1-2 data.csv'!F$1-1)),"")</f>
        <v/>
      </c>
      <c r="G1804" s="6" t="str">
        <f>_xlfn.IFNA(IF(G$1&gt;$C1804,"",INDEX('2-1-1 紀錄下次購買項目'!$C:$C,MATCH('2-1-2 data.csv'!$A1804,'2-1-1 紀錄下次購買項目'!$A:$A,0)+'2-1-2 data.csv'!G$1-1)),"")</f>
        <v/>
      </c>
      <c r="H1804" s="6" t="str">
        <f>_xlfn.IFNA(IF(H$1&gt;$C1804,"",INDEX('2-1-1 紀錄下次購買項目'!$C:$C,MATCH('2-1-2 data.csv'!$A1804,'2-1-1 紀錄下次購買項目'!$A:$A,0)+'2-1-2 data.csv'!H$1-1)),"")</f>
        <v/>
      </c>
      <c r="I1804" s="6" t="str">
        <f>_xlfn.IFNA(IF(I$1&gt;$C1804,"",INDEX('2-1-1 紀錄下次購買項目'!$C:$C,MATCH('2-1-2 data.csv'!$A1804,'2-1-1 紀錄下次購買項目'!$A:$A,0)+'2-1-2 data.csv'!I$1-1)),"")</f>
        <v/>
      </c>
      <c r="J1804" s="6" t="str">
        <f>_xlfn.IFNA(IF(J$1&gt;$C1804,"",INDEX('2-1-1 紀錄下次購買項目'!$C:$C,MATCH('2-1-2 data.csv'!$A1804,'2-1-1 紀錄下次購買項目'!$A:$A,0)+'2-1-2 data.csv'!J$1-1)),"")</f>
        <v/>
      </c>
      <c r="K1804" s="6" t="str">
        <f>_xlfn.IFNA(IF(K$1&gt;$C1804,"",INDEX('2-1-1 紀錄下次購買項目'!$C:$C,MATCH('2-1-2 data.csv'!$A1804,'2-1-1 紀錄下次購買項目'!$A:$A,0)+'2-1-2 data.csv'!K$1-1)),"")</f>
        <v/>
      </c>
      <c r="L1804" s="6" t="str">
        <f>_xlfn.IFNA(IF(L$1&gt;$C1804,"",INDEX('2-1-1 紀錄下次購買項目'!$C:$C,MATCH('2-1-2 data.csv'!$A1804,'2-1-1 紀錄下次購買項目'!$A:$A,0)+'2-1-2 data.csv'!L$1-1)),"")</f>
        <v/>
      </c>
      <c r="M1804" s="6" t="str">
        <f>_xlfn.IFNA(IF(M$1&gt;$C1804,"",INDEX('2-1-1 紀錄下次購買項目'!$C:$C,MATCH('2-1-2 data.csv'!$A1804,'2-1-1 紀錄下次購買項目'!$A:$A,0)+'2-1-2 data.csv'!M$1-1)),"")</f>
        <v/>
      </c>
      <c r="N1804" s="6" t="str">
        <f>_xlfn.IFNA(IF(N$1&gt;$C1804,"",INDEX('2-1-1 紀錄下次購買項目'!$C:$C,MATCH('2-1-2 data.csv'!$A1804,'2-1-1 紀錄下次購買項目'!$A:$A,0)+'2-1-2 data.csv'!N$1-1)),"")</f>
        <v/>
      </c>
    </row>
    <row r="1805" spans="1:14">
      <c r="A1805" s="6">
        <v>82018</v>
      </c>
      <c r="B1805" s="6">
        <v>7854</v>
      </c>
      <c r="C1805" s="6">
        <v>1</v>
      </c>
      <c r="D1805" s="6">
        <v>2</v>
      </c>
      <c r="E1805" s="6" t="str">
        <f>_xlfn.IFNA(IF(E$1&gt;$C1805,"",INDEX('2-1-1 紀錄下次購買項目'!$C:$C,MATCH('2-1-2 data.csv'!$A1805,'2-1-1 紀錄下次購買項目'!$A:$A,0)+'2-1-2 data.csv'!E$1-1)),"")</f>
        <v>有線光學鼠</v>
      </c>
      <c r="F1805" s="6" t="str">
        <f>_xlfn.IFNA(IF(F$1&gt;$C1805,"",INDEX('2-1-1 紀錄下次購買項目'!$C:$C,MATCH('2-1-2 data.csv'!$A1805,'2-1-1 紀錄下次購買項目'!$A:$A,0)+'2-1-2 data.csv'!F$1-1)),"")</f>
        <v/>
      </c>
      <c r="G1805" s="6" t="str">
        <f>_xlfn.IFNA(IF(G$1&gt;$C1805,"",INDEX('2-1-1 紀錄下次購買項目'!$C:$C,MATCH('2-1-2 data.csv'!$A1805,'2-1-1 紀錄下次購買項目'!$A:$A,0)+'2-1-2 data.csv'!G$1-1)),"")</f>
        <v/>
      </c>
      <c r="H1805" s="6" t="str">
        <f>_xlfn.IFNA(IF(H$1&gt;$C1805,"",INDEX('2-1-1 紀錄下次購買項目'!$C:$C,MATCH('2-1-2 data.csv'!$A1805,'2-1-1 紀錄下次購買項目'!$A:$A,0)+'2-1-2 data.csv'!H$1-1)),"")</f>
        <v/>
      </c>
      <c r="I1805" s="6" t="str">
        <f>_xlfn.IFNA(IF(I$1&gt;$C1805,"",INDEX('2-1-1 紀錄下次購買項目'!$C:$C,MATCH('2-1-2 data.csv'!$A1805,'2-1-1 紀錄下次購買項目'!$A:$A,0)+'2-1-2 data.csv'!I$1-1)),"")</f>
        <v/>
      </c>
      <c r="J1805" s="6" t="str">
        <f>_xlfn.IFNA(IF(J$1&gt;$C1805,"",INDEX('2-1-1 紀錄下次購買項目'!$C:$C,MATCH('2-1-2 data.csv'!$A1805,'2-1-1 紀錄下次購買項目'!$A:$A,0)+'2-1-2 data.csv'!J$1-1)),"")</f>
        <v/>
      </c>
      <c r="K1805" s="6" t="str">
        <f>_xlfn.IFNA(IF(K$1&gt;$C1805,"",INDEX('2-1-1 紀錄下次購買項目'!$C:$C,MATCH('2-1-2 data.csv'!$A1805,'2-1-1 紀錄下次購買項目'!$A:$A,0)+'2-1-2 data.csv'!K$1-1)),"")</f>
        <v/>
      </c>
      <c r="L1805" s="6" t="str">
        <f>_xlfn.IFNA(IF(L$1&gt;$C1805,"",INDEX('2-1-1 紀錄下次購買項目'!$C:$C,MATCH('2-1-2 data.csv'!$A1805,'2-1-1 紀錄下次購買項目'!$A:$A,0)+'2-1-2 data.csv'!L$1-1)),"")</f>
        <v/>
      </c>
      <c r="M1805" s="6" t="str">
        <f>_xlfn.IFNA(IF(M$1&gt;$C1805,"",INDEX('2-1-1 紀錄下次購買項目'!$C:$C,MATCH('2-1-2 data.csv'!$A1805,'2-1-1 紀錄下次購買項目'!$A:$A,0)+'2-1-2 data.csv'!M$1-1)),"")</f>
        <v/>
      </c>
      <c r="N1805" s="6" t="str">
        <f>_xlfn.IFNA(IF(N$1&gt;$C1805,"",INDEX('2-1-1 紀錄下次購買項目'!$C:$C,MATCH('2-1-2 data.csv'!$A1805,'2-1-1 紀錄下次購買項目'!$A:$A,0)+'2-1-2 data.csv'!N$1-1)),"")</f>
        <v/>
      </c>
    </row>
    <row r="1806" spans="1:14">
      <c r="A1806" s="6">
        <v>82189</v>
      </c>
      <c r="B1806" s="6">
        <v>7854</v>
      </c>
      <c r="C1806" s="6">
        <v>2</v>
      </c>
      <c r="D1806" s="6">
        <v>0</v>
      </c>
      <c r="E1806" s="6" t="str">
        <f>_xlfn.IFNA(IF(E$1&gt;$C1806,"",INDEX('2-1-1 紀錄下次購買項目'!$C:$C,MATCH('2-1-2 data.csv'!$A1806,'2-1-1 紀錄下次購買項目'!$A:$A,0)+'2-1-2 data.csv'!E$1-1)),"")</f>
        <v>其他費用</v>
      </c>
      <c r="F1806" s="6" t="str">
        <f>_xlfn.IFNA(IF(F$1&gt;$C1806,"",INDEX('2-1-1 紀錄下次購買項目'!$C:$C,MATCH('2-1-2 data.csv'!$A1806,'2-1-1 紀錄下次購買項目'!$A:$A,0)+'2-1-2 data.csv'!F$1-1)),"")</f>
        <v>EPSON墨水</v>
      </c>
      <c r="G1806" s="6" t="str">
        <f>_xlfn.IFNA(IF(G$1&gt;$C1806,"",INDEX('2-1-1 紀錄下次購買項目'!$C:$C,MATCH('2-1-2 data.csv'!$A1806,'2-1-1 紀錄下次購買項目'!$A:$A,0)+'2-1-2 data.csv'!G$1-1)),"")</f>
        <v/>
      </c>
      <c r="H1806" s="6" t="str">
        <f>_xlfn.IFNA(IF(H$1&gt;$C1806,"",INDEX('2-1-1 紀錄下次購買項目'!$C:$C,MATCH('2-1-2 data.csv'!$A1806,'2-1-1 紀錄下次購買項目'!$A:$A,0)+'2-1-2 data.csv'!H$1-1)),"")</f>
        <v/>
      </c>
      <c r="I1806" s="6" t="str">
        <f>_xlfn.IFNA(IF(I$1&gt;$C1806,"",INDEX('2-1-1 紀錄下次購買項目'!$C:$C,MATCH('2-1-2 data.csv'!$A1806,'2-1-1 紀錄下次購買項目'!$A:$A,0)+'2-1-2 data.csv'!I$1-1)),"")</f>
        <v/>
      </c>
      <c r="J1806" s="6" t="str">
        <f>_xlfn.IFNA(IF(J$1&gt;$C1806,"",INDEX('2-1-1 紀錄下次購買項目'!$C:$C,MATCH('2-1-2 data.csv'!$A1806,'2-1-1 紀錄下次購買項目'!$A:$A,0)+'2-1-2 data.csv'!J$1-1)),"")</f>
        <v/>
      </c>
      <c r="K1806" s="6" t="str">
        <f>_xlfn.IFNA(IF(K$1&gt;$C1806,"",INDEX('2-1-1 紀錄下次購買項目'!$C:$C,MATCH('2-1-2 data.csv'!$A1806,'2-1-1 紀錄下次購買項目'!$A:$A,0)+'2-1-2 data.csv'!K$1-1)),"")</f>
        <v/>
      </c>
      <c r="L1806" s="6" t="str">
        <f>_xlfn.IFNA(IF(L$1&gt;$C1806,"",INDEX('2-1-1 紀錄下次購買項目'!$C:$C,MATCH('2-1-2 data.csv'!$A1806,'2-1-1 紀錄下次購買項目'!$A:$A,0)+'2-1-2 data.csv'!L$1-1)),"")</f>
        <v/>
      </c>
      <c r="M1806" s="6" t="str">
        <f>_xlfn.IFNA(IF(M$1&gt;$C1806,"",INDEX('2-1-1 紀錄下次購買項目'!$C:$C,MATCH('2-1-2 data.csv'!$A1806,'2-1-1 紀錄下次購買項目'!$A:$A,0)+'2-1-2 data.csv'!M$1-1)),"")</f>
        <v/>
      </c>
      <c r="N1806" s="6" t="str">
        <f>_xlfn.IFNA(IF(N$1&gt;$C1806,"",INDEX('2-1-1 紀錄下次購買項目'!$C:$C,MATCH('2-1-2 data.csv'!$A1806,'2-1-1 紀錄下次購買項目'!$A:$A,0)+'2-1-2 data.csv'!N$1-1)),"")</f>
        <v/>
      </c>
    </row>
    <row r="1807" spans="1:14">
      <c r="A1807" s="6">
        <v>71398</v>
      </c>
      <c r="B1807" s="6">
        <v>7876</v>
      </c>
      <c r="C1807" s="6">
        <v>3</v>
      </c>
      <c r="D1807" s="6">
        <v>0</v>
      </c>
      <c r="E1807" s="6" t="str">
        <f>_xlfn.IFNA(IF(E$1&gt;$C1807,"",INDEX('2-1-1 紀錄下次購買項目'!$C:$C,MATCH('2-1-2 data.csv'!$A1807,'2-1-1 紀錄下次購買項目'!$A:$A,0)+'2-1-2 data.csv'!E$1-1)),"")</f>
        <v>會員贈品</v>
      </c>
      <c r="F1807" s="6" t="str">
        <f>_xlfn.IFNA(IF(F$1&gt;$C1807,"",INDEX('2-1-1 紀錄下次購買項目'!$C:$C,MATCH('2-1-2 data.csv'!$A1807,'2-1-1 紀錄下次購買項目'!$A:$A,0)+'2-1-2 data.csv'!F$1-1)),"")</f>
        <v>會員補卡</v>
      </c>
      <c r="G1807" s="6" t="str">
        <f>_xlfn.IFNA(IF(G$1&gt;$C1807,"",INDEX('2-1-1 紀錄下次購買項目'!$C:$C,MATCH('2-1-2 data.csv'!$A1807,'2-1-1 紀錄下次購買項目'!$A:$A,0)+'2-1-2 data.csv'!G$1-1)),"")</f>
        <v>耳機麥克風</v>
      </c>
      <c r="H1807" s="6" t="str">
        <f>_xlfn.IFNA(IF(H$1&gt;$C1807,"",INDEX('2-1-1 紀錄下次購買項目'!$C:$C,MATCH('2-1-2 data.csv'!$A1807,'2-1-1 紀錄下次購買項目'!$A:$A,0)+'2-1-2 data.csv'!H$1-1)),"")</f>
        <v/>
      </c>
      <c r="I1807" s="6" t="str">
        <f>_xlfn.IFNA(IF(I$1&gt;$C1807,"",INDEX('2-1-1 紀錄下次購買項目'!$C:$C,MATCH('2-1-2 data.csv'!$A1807,'2-1-1 紀錄下次購買項目'!$A:$A,0)+'2-1-2 data.csv'!I$1-1)),"")</f>
        <v/>
      </c>
      <c r="J1807" s="6" t="str">
        <f>_xlfn.IFNA(IF(J$1&gt;$C1807,"",INDEX('2-1-1 紀錄下次購買項目'!$C:$C,MATCH('2-1-2 data.csv'!$A1807,'2-1-1 紀錄下次購買項目'!$A:$A,0)+'2-1-2 data.csv'!J$1-1)),"")</f>
        <v/>
      </c>
      <c r="K1807" s="6" t="str">
        <f>_xlfn.IFNA(IF(K$1&gt;$C1807,"",INDEX('2-1-1 紀錄下次購買項目'!$C:$C,MATCH('2-1-2 data.csv'!$A1807,'2-1-1 紀錄下次購買項目'!$A:$A,0)+'2-1-2 data.csv'!K$1-1)),"")</f>
        <v/>
      </c>
      <c r="L1807" s="6" t="str">
        <f>_xlfn.IFNA(IF(L$1&gt;$C1807,"",INDEX('2-1-1 紀錄下次購買項目'!$C:$C,MATCH('2-1-2 data.csv'!$A1807,'2-1-1 紀錄下次購買項目'!$A:$A,0)+'2-1-2 data.csv'!L$1-1)),"")</f>
        <v/>
      </c>
      <c r="M1807" s="6" t="str">
        <f>_xlfn.IFNA(IF(M$1&gt;$C1807,"",INDEX('2-1-1 紀錄下次購買項目'!$C:$C,MATCH('2-1-2 data.csv'!$A1807,'2-1-1 紀錄下次購買項目'!$A:$A,0)+'2-1-2 data.csv'!M$1-1)),"")</f>
        <v/>
      </c>
      <c r="N1807" s="6" t="str">
        <f>_xlfn.IFNA(IF(N$1&gt;$C1807,"",INDEX('2-1-1 紀錄下次購買項目'!$C:$C,MATCH('2-1-2 data.csv'!$A1807,'2-1-1 紀錄下次購買項目'!$A:$A,0)+'2-1-2 data.csv'!N$1-1)),"")</f>
        <v/>
      </c>
    </row>
    <row r="1808" spans="1:14">
      <c r="A1808" s="6">
        <v>71862</v>
      </c>
      <c r="B1808" s="6">
        <v>7892</v>
      </c>
      <c r="C1808" s="6">
        <v>3</v>
      </c>
      <c r="D1808" s="6">
        <v>0</v>
      </c>
      <c r="E1808" s="6" t="str">
        <f>_xlfn.IFNA(IF(E$1&gt;$C1808,"",INDEX('2-1-1 紀錄下次購買項目'!$C:$C,MATCH('2-1-2 data.csv'!$A1808,'2-1-1 紀錄下次購買項目'!$A:$A,0)+'2-1-2 data.csv'!E$1-1)),"")</f>
        <v>會員贈品</v>
      </c>
      <c r="F1808" s="6" t="str">
        <f>_xlfn.IFNA(IF(F$1&gt;$C1808,"",INDEX('2-1-1 紀錄下次購買項目'!$C:$C,MATCH('2-1-2 data.csv'!$A1808,'2-1-1 紀錄下次購買項目'!$A:$A,0)+'2-1-2 data.csv'!F$1-1)),"")</f>
        <v>會員補卡</v>
      </c>
      <c r="G1808" s="6" t="str">
        <f>_xlfn.IFNA(IF(G$1&gt;$C1808,"",INDEX('2-1-1 紀錄下次購買項目'!$C:$C,MATCH('2-1-2 data.csv'!$A1808,'2-1-1 紀錄下次購買項目'!$A:$A,0)+'2-1-2 data.csv'!G$1-1)),"")</f>
        <v>30公升以下微電腦微波爐</v>
      </c>
      <c r="H1808" s="6" t="str">
        <f>_xlfn.IFNA(IF(H$1&gt;$C1808,"",INDEX('2-1-1 紀錄下次購買項目'!$C:$C,MATCH('2-1-2 data.csv'!$A1808,'2-1-1 紀錄下次購買項目'!$A:$A,0)+'2-1-2 data.csv'!H$1-1)),"")</f>
        <v/>
      </c>
      <c r="I1808" s="6" t="str">
        <f>_xlfn.IFNA(IF(I$1&gt;$C1808,"",INDEX('2-1-1 紀錄下次購買項目'!$C:$C,MATCH('2-1-2 data.csv'!$A1808,'2-1-1 紀錄下次購買項目'!$A:$A,0)+'2-1-2 data.csv'!I$1-1)),"")</f>
        <v/>
      </c>
      <c r="J1808" s="6" t="str">
        <f>_xlfn.IFNA(IF(J$1&gt;$C1808,"",INDEX('2-1-1 紀錄下次購買項目'!$C:$C,MATCH('2-1-2 data.csv'!$A1808,'2-1-1 紀錄下次購買項目'!$A:$A,0)+'2-1-2 data.csv'!J$1-1)),"")</f>
        <v/>
      </c>
      <c r="K1808" s="6" t="str">
        <f>_xlfn.IFNA(IF(K$1&gt;$C1808,"",INDEX('2-1-1 紀錄下次購買項目'!$C:$C,MATCH('2-1-2 data.csv'!$A1808,'2-1-1 紀錄下次購買項目'!$A:$A,0)+'2-1-2 data.csv'!K$1-1)),"")</f>
        <v/>
      </c>
      <c r="L1808" s="6" t="str">
        <f>_xlfn.IFNA(IF(L$1&gt;$C1808,"",INDEX('2-1-1 紀錄下次購買項目'!$C:$C,MATCH('2-1-2 data.csv'!$A1808,'2-1-1 紀錄下次購買項目'!$A:$A,0)+'2-1-2 data.csv'!L$1-1)),"")</f>
        <v/>
      </c>
      <c r="M1808" s="6" t="str">
        <f>_xlfn.IFNA(IF(M$1&gt;$C1808,"",INDEX('2-1-1 紀錄下次購買項目'!$C:$C,MATCH('2-1-2 data.csv'!$A1808,'2-1-1 紀錄下次購買項目'!$A:$A,0)+'2-1-2 data.csv'!M$1-1)),"")</f>
        <v/>
      </c>
      <c r="N1808" s="6" t="str">
        <f>_xlfn.IFNA(IF(N$1&gt;$C1808,"",INDEX('2-1-1 紀錄下次購買項目'!$C:$C,MATCH('2-1-2 data.csv'!$A1808,'2-1-1 紀錄下次購買項目'!$A:$A,0)+'2-1-2 data.csv'!N$1-1)),"")</f>
        <v/>
      </c>
    </row>
    <row r="1809" spans="1:14">
      <c r="A1809" s="6">
        <v>73051</v>
      </c>
      <c r="B1809" s="6">
        <v>7923</v>
      </c>
      <c r="C1809" s="6">
        <v>5</v>
      </c>
      <c r="D1809" s="6">
        <v>2</v>
      </c>
      <c r="E1809" s="6" t="str">
        <f>_xlfn.IFNA(IF(E$1&gt;$C1809,"",INDEX('2-1-1 紀錄下次購買項目'!$C:$C,MATCH('2-1-2 data.csv'!$A1809,'2-1-1 紀錄下次購買項目'!$A:$A,0)+'2-1-2 data.csv'!E$1-1)),"")</f>
        <v>會員贈品</v>
      </c>
      <c r="F1809" s="6" t="str">
        <f>_xlfn.IFNA(IF(F$1&gt;$C1809,"",INDEX('2-1-1 紀錄下次購買項目'!$C:$C,MATCH('2-1-2 data.csv'!$A1809,'2-1-1 紀錄下次購買項目'!$A:$A,0)+'2-1-2 data.csv'!F$1-1)),"")</f>
        <v>會員補卡</v>
      </c>
      <c r="G1809" s="6" t="str">
        <f>_xlfn.IFNA(IF(G$1&gt;$C1809,"",INDEX('2-1-1 紀錄下次購買項目'!$C:$C,MATCH('2-1-2 data.csv'!$A1809,'2-1-1 紀錄下次購買項目'!$A:$A,0)+'2-1-2 data.csv'!G$1-1)),"")</f>
        <v>30公升以下微電腦微波爐</v>
      </c>
      <c r="H1809" s="6" t="str">
        <f>_xlfn.IFNA(IF(H$1&gt;$C1809,"",INDEX('2-1-1 紀錄下次購買項目'!$C:$C,MATCH('2-1-2 data.csv'!$A1809,'2-1-1 紀錄下次購買項目'!$A:$A,0)+'2-1-2 data.csv'!H$1-1)),"")</f>
        <v>DVD光碟機</v>
      </c>
      <c r="I1809" s="6" t="str">
        <f>_xlfn.IFNA(IF(I$1&gt;$C1809,"",INDEX('2-1-1 紀錄下次購買項目'!$C:$C,MATCH('2-1-2 data.csv'!$A1809,'2-1-1 紀錄下次購買項目'!$A:$A,0)+'2-1-2 data.csv'!I$1-1)),"")</f>
        <v>線材</v>
      </c>
      <c r="J1809" s="6" t="str">
        <f>_xlfn.IFNA(IF(J$1&gt;$C1809,"",INDEX('2-1-1 紀錄下次購買項目'!$C:$C,MATCH('2-1-2 data.csv'!$A1809,'2-1-1 紀錄下次購買項目'!$A:$A,0)+'2-1-2 data.csv'!J$1-1)),"")</f>
        <v/>
      </c>
      <c r="K1809" s="6" t="str">
        <f>_xlfn.IFNA(IF(K$1&gt;$C1809,"",INDEX('2-1-1 紀錄下次購買項目'!$C:$C,MATCH('2-1-2 data.csv'!$A1809,'2-1-1 紀錄下次購買項目'!$A:$A,0)+'2-1-2 data.csv'!K$1-1)),"")</f>
        <v/>
      </c>
      <c r="L1809" s="6" t="str">
        <f>_xlfn.IFNA(IF(L$1&gt;$C1809,"",INDEX('2-1-1 紀錄下次購買項目'!$C:$C,MATCH('2-1-2 data.csv'!$A1809,'2-1-1 紀錄下次購買項目'!$A:$A,0)+'2-1-2 data.csv'!L$1-1)),"")</f>
        <v/>
      </c>
      <c r="M1809" s="6" t="str">
        <f>_xlfn.IFNA(IF(M$1&gt;$C1809,"",INDEX('2-1-1 紀錄下次購買項目'!$C:$C,MATCH('2-1-2 data.csv'!$A1809,'2-1-1 紀錄下次購買項目'!$A:$A,0)+'2-1-2 data.csv'!M$1-1)),"")</f>
        <v/>
      </c>
      <c r="N1809" s="6" t="str">
        <f>_xlfn.IFNA(IF(N$1&gt;$C1809,"",INDEX('2-1-1 紀錄下次購買項目'!$C:$C,MATCH('2-1-2 data.csv'!$A1809,'2-1-1 紀錄下次購買項目'!$A:$A,0)+'2-1-2 data.csv'!N$1-1)),"")</f>
        <v/>
      </c>
    </row>
    <row r="1810" spans="1:14">
      <c r="A1810" s="6">
        <v>82021</v>
      </c>
      <c r="B1810" s="6">
        <v>7923</v>
      </c>
      <c r="C1810" s="6">
        <v>2</v>
      </c>
      <c r="D1810" s="6">
        <v>0</v>
      </c>
      <c r="E1810" s="6" t="str">
        <f>_xlfn.IFNA(IF(E$1&gt;$C1810,"",INDEX('2-1-1 紀錄下次購買項目'!$C:$C,MATCH('2-1-2 data.csv'!$A1810,'2-1-1 紀錄下次購買項目'!$A:$A,0)+'2-1-2 data.csv'!E$1-1)),"")</f>
        <v>家電維修費</v>
      </c>
      <c r="F1810" s="6" t="str">
        <f>_xlfn.IFNA(IF(F$1&gt;$C1810,"",INDEX('2-1-1 紀錄下次購買項目'!$C:$C,MATCH('2-1-2 data.csv'!$A1810,'2-1-1 紀錄下次購買項目'!$A:$A,0)+'2-1-2 data.csv'!F$1-1)),"")</f>
        <v>整理耗材</v>
      </c>
      <c r="G1810" s="6" t="str">
        <f>_xlfn.IFNA(IF(G$1&gt;$C1810,"",INDEX('2-1-1 紀錄下次購買項目'!$C:$C,MATCH('2-1-2 data.csv'!$A1810,'2-1-1 紀錄下次購買項目'!$A:$A,0)+'2-1-2 data.csv'!G$1-1)),"")</f>
        <v/>
      </c>
      <c r="H1810" s="6" t="str">
        <f>_xlfn.IFNA(IF(H$1&gt;$C1810,"",INDEX('2-1-1 紀錄下次購買項目'!$C:$C,MATCH('2-1-2 data.csv'!$A1810,'2-1-1 紀錄下次購買項目'!$A:$A,0)+'2-1-2 data.csv'!H$1-1)),"")</f>
        <v/>
      </c>
      <c r="I1810" s="6" t="str">
        <f>_xlfn.IFNA(IF(I$1&gt;$C1810,"",INDEX('2-1-1 紀錄下次購買項目'!$C:$C,MATCH('2-1-2 data.csv'!$A1810,'2-1-1 紀錄下次購買項目'!$A:$A,0)+'2-1-2 data.csv'!I$1-1)),"")</f>
        <v/>
      </c>
      <c r="J1810" s="6" t="str">
        <f>_xlfn.IFNA(IF(J$1&gt;$C1810,"",INDEX('2-1-1 紀錄下次購買項目'!$C:$C,MATCH('2-1-2 data.csv'!$A1810,'2-1-1 紀錄下次購買項目'!$A:$A,0)+'2-1-2 data.csv'!J$1-1)),"")</f>
        <v/>
      </c>
      <c r="K1810" s="6" t="str">
        <f>_xlfn.IFNA(IF(K$1&gt;$C1810,"",INDEX('2-1-1 紀錄下次購買項目'!$C:$C,MATCH('2-1-2 data.csv'!$A1810,'2-1-1 紀錄下次購買項目'!$A:$A,0)+'2-1-2 data.csv'!K$1-1)),"")</f>
        <v/>
      </c>
      <c r="L1810" s="6" t="str">
        <f>_xlfn.IFNA(IF(L$1&gt;$C1810,"",INDEX('2-1-1 紀錄下次購買項目'!$C:$C,MATCH('2-1-2 data.csv'!$A1810,'2-1-1 紀錄下次購買項目'!$A:$A,0)+'2-1-2 data.csv'!L$1-1)),"")</f>
        <v/>
      </c>
      <c r="M1810" s="6" t="str">
        <f>_xlfn.IFNA(IF(M$1&gt;$C1810,"",INDEX('2-1-1 紀錄下次購買項目'!$C:$C,MATCH('2-1-2 data.csv'!$A1810,'2-1-1 紀錄下次購買項目'!$A:$A,0)+'2-1-2 data.csv'!M$1-1)),"")</f>
        <v/>
      </c>
      <c r="N1810" s="6" t="str">
        <f>_xlfn.IFNA(IF(N$1&gt;$C1810,"",INDEX('2-1-1 紀錄下次購買項目'!$C:$C,MATCH('2-1-2 data.csv'!$A1810,'2-1-1 紀錄下次購買項目'!$A:$A,0)+'2-1-2 data.csv'!N$1-1)),"")</f>
        <v/>
      </c>
    </row>
    <row r="1811" spans="1:14">
      <c r="A1811" s="6">
        <v>75708</v>
      </c>
      <c r="B1811" s="6">
        <v>8006</v>
      </c>
      <c r="C1811" s="6">
        <v>3</v>
      </c>
      <c r="D1811" s="6">
        <v>0</v>
      </c>
      <c r="E1811" s="6" t="str">
        <f>_xlfn.IFNA(IF(E$1&gt;$C1811,"",INDEX('2-1-1 紀錄下次購買項目'!$C:$C,MATCH('2-1-2 data.csv'!$A1811,'2-1-1 紀錄下次購買項目'!$A:$A,0)+'2-1-2 data.csv'!E$1-1)),"")</f>
        <v>其他費用</v>
      </c>
      <c r="F1811" s="6" t="str">
        <f>_xlfn.IFNA(IF(F$1&gt;$C1811,"",INDEX('2-1-1 紀錄下次購買項目'!$C:$C,MATCH('2-1-2 data.csv'!$A1811,'2-1-1 紀錄下次購買項目'!$A:$A,0)+'2-1-2 data.csv'!F$1-1)),"")</f>
        <v>會員贈品</v>
      </c>
      <c r="G1811" s="6" t="str">
        <f>_xlfn.IFNA(IF(G$1&gt;$C1811,"",INDEX('2-1-1 紀錄下次購買項目'!$C:$C,MATCH('2-1-2 data.csv'!$A1811,'2-1-1 紀錄下次購買項目'!$A:$A,0)+'2-1-2 data.csv'!G$1-1)),"")</f>
        <v>會員補卡</v>
      </c>
      <c r="H1811" s="6" t="str">
        <f>_xlfn.IFNA(IF(H$1&gt;$C1811,"",INDEX('2-1-1 紀錄下次購買項目'!$C:$C,MATCH('2-1-2 data.csv'!$A1811,'2-1-1 紀錄下次購買項目'!$A:$A,0)+'2-1-2 data.csv'!H$1-1)),"")</f>
        <v/>
      </c>
      <c r="I1811" s="6" t="str">
        <f>_xlfn.IFNA(IF(I$1&gt;$C1811,"",INDEX('2-1-1 紀錄下次購買項目'!$C:$C,MATCH('2-1-2 data.csv'!$A1811,'2-1-1 紀錄下次購買項目'!$A:$A,0)+'2-1-2 data.csv'!I$1-1)),"")</f>
        <v/>
      </c>
      <c r="J1811" s="6" t="str">
        <f>_xlfn.IFNA(IF(J$1&gt;$C1811,"",INDEX('2-1-1 紀錄下次購買項目'!$C:$C,MATCH('2-1-2 data.csv'!$A1811,'2-1-1 紀錄下次購買項目'!$A:$A,0)+'2-1-2 data.csv'!J$1-1)),"")</f>
        <v/>
      </c>
      <c r="K1811" s="6" t="str">
        <f>_xlfn.IFNA(IF(K$1&gt;$C1811,"",INDEX('2-1-1 紀錄下次購買項目'!$C:$C,MATCH('2-1-2 data.csv'!$A1811,'2-1-1 紀錄下次購買項目'!$A:$A,0)+'2-1-2 data.csv'!K$1-1)),"")</f>
        <v/>
      </c>
      <c r="L1811" s="6" t="str">
        <f>_xlfn.IFNA(IF(L$1&gt;$C1811,"",INDEX('2-1-1 紀錄下次購買項目'!$C:$C,MATCH('2-1-2 data.csv'!$A1811,'2-1-1 紀錄下次購買項目'!$A:$A,0)+'2-1-2 data.csv'!L$1-1)),"")</f>
        <v/>
      </c>
      <c r="M1811" s="6" t="str">
        <f>_xlfn.IFNA(IF(M$1&gt;$C1811,"",INDEX('2-1-1 紀錄下次購買項目'!$C:$C,MATCH('2-1-2 data.csv'!$A1811,'2-1-1 紀錄下次購買項目'!$A:$A,0)+'2-1-2 data.csv'!M$1-1)),"")</f>
        <v/>
      </c>
      <c r="N1811" s="6" t="str">
        <f>_xlfn.IFNA(IF(N$1&gt;$C1811,"",INDEX('2-1-1 紀錄下次購買項目'!$C:$C,MATCH('2-1-2 data.csv'!$A1811,'2-1-1 紀錄下次購買項目'!$A:$A,0)+'2-1-2 data.csv'!N$1-1)),"")</f>
        <v/>
      </c>
    </row>
    <row r="1812" spans="1:14">
      <c r="A1812" s="6">
        <v>76618</v>
      </c>
      <c r="B1812" s="6">
        <v>8059</v>
      </c>
      <c r="C1812" s="6">
        <v>3</v>
      </c>
      <c r="D1812" s="6">
        <v>0</v>
      </c>
      <c r="E1812" s="6" t="str">
        <f>_xlfn.IFNA(IF(E$1&gt;$C1812,"",INDEX('2-1-1 紀錄下次購買項目'!$C:$C,MATCH('2-1-2 data.csv'!$A1812,'2-1-1 紀錄下次購買項目'!$A:$A,0)+'2-1-2 data.csv'!E$1-1)),"")</f>
        <v>會員贈品</v>
      </c>
      <c r="F1812" s="6" t="str">
        <f>_xlfn.IFNA(IF(F$1&gt;$C1812,"",INDEX('2-1-1 紀錄下次購買項目'!$C:$C,MATCH('2-1-2 data.csv'!$A1812,'2-1-1 紀錄下次購買項目'!$A:$A,0)+'2-1-2 data.csv'!F$1-1)),"")</f>
        <v>會員補卡</v>
      </c>
      <c r="G1812" s="6" t="str">
        <f>_xlfn.IFNA(IF(G$1&gt;$C1812,"",INDEX('2-1-1 紀錄下次購買項目'!$C:$C,MATCH('2-1-2 data.csv'!$A1812,'2-1-1 紀錄下次購買項目'!$A:$A,0)+'2-1-2 data.csv'!G$1-1)),"")</f>
        <v>30公升以下微電腦微波爐</v>
      </c>
      <c r="H1812" s="6" t="str">
        <f>_xlfn.IFNA(IF(H$1&gt;$C1812,"",INDEX('2-1-1 紀錄下次購買項目'!$C:$C,MATCH('2-1-2 data.csv'!$A1812,'2-1-1 紀錄下次購買項目'!$A:$A,0)+'2-1-2 data.csv'!H$1-1)),"")</f>
        <v/>
      </c>
      <c r="I1812" s="6" t="str">
        <f>_xlfn.IFNA(IF(I$1&gt;$C1812,"",INDEX('2-1-1 紀錄下次購買項目'!$C:$C,MATCH('2-1-2 data.csv'!$A1812,'2-1-1 紀錄下次購買項目'!$A:$A,0)+'2-1-2 data.csv'!I$1-1)),"")</f>
        <v/>
      </c>
      <c r="J1812" s="6" t="str">
        <f>_xlfn.IFNA(IF(J$1&gt;$C1812,"",INDEX('2-1-1 紀錄下次購買項目'!$C:$C,MATCH('2-1-2 data.csv'!$A1812,'2-1-1 紀錄下次購買項目'!$A:$A,0)+'2-1-2 data.csv'!J$1-1)),"")</f>
        <v/>
      </c>
      <c r="K1812" s="6" t="str">
        <f>_xlfn.IFNA(IF(K$1&gt;$C1812,"",INDEX('2-1-1 紀錄下次購買項目'!$C:$C,MATCH('2-1-2 data.csv'!$A1812,'2-1-1 紀錄下次購買項目'!$A:$A,0)+'2-1-2 data.csv'!K$1-1)),"")</f>
        <v/>
      </c>
      <c r="L1812" s="6" t="str">
        <f>_xlfn.IFNA(IF(L$1&gt;$C1812,"",INDEX('2-1-1 紀錄下次購買項目'!$C:$C,MATCH('2-1-2 data.csv'!$A1812,'2-1-1 紀錄下次購買項目'!$A:$A,0)+'2-1-2 data.csv'!L$1-1)),"")</f>
        <v/>
      </c>
      <c r="M1812" s="6" t="str">
        <f>_xlfn.IFNA(IF(M$1&gt;$C1812,"",INDEX('2-1-1 紀錄下次購買項目'!$C:$C,MATCH('2-1-2 data.csv'!$A1812,'2-1-1 紀錄下次購買項目'!$A:$A,0)+'2-1-2 data.csv'!M$1-1)),"")</f>
        <v/>
      </c>
      <c r="N1812" s="6" t="str">
        <f>_xlfn.IFNA(IF(N$1&gt;$C1812,"",INDEX('2-1-1 紀錄下次購買項目'!$C:$C,MATCH('2-1-2 data.csv'!$A1812,'2-1-1 紀錄下次購買項目'!$A:$A,0)+'2-1-2 data.csv'!N$1-1)),"")</f>
        <v/>
      </c>
    </row>
    <row r="1813" spans="1:14">
      <c r="A1813" s="6">
        <v>80232</v>
      </c>
      <c r="B1813" s="6">
        <v>8141</v>
      </c>
      <c r="C1813" s="6">
        <v>3</v>
      </c>
      <c r="D1813" s="6">
        <v>1</v>
      </c>
      <c r="E1813" s="6" t="str">
        <f>_xlfn.IFNA(IF(E$1&gt;$C1813,"",INDEX('2-1-1 紀錄下次購買項目'!$C:$C,MATCH('2-1-2 data.csv'!$A1813,'2-1-1 紀錄下次購買項目'!$A:$A,0)+'2-1-2 data.csv'!E$1-1)),"")</f>
        <v>其他費用</v>
      </c>
      <c r="F1813" s="6" t="str">
        <f>_xlfn.IFNA(IF(F$1&gt;$C1813,"",INDEX('2-1-1 紀錄下次購買項目'!$C:$C,MATCH('2-1-2 data.csv'!$A1813,'2-1-1 紀錄下次購買項目'!$A:$A,0)+'2-1-2 data.csv'!F$1-1)),"")</f>
        <v>會員贈品</v>
      </c>
      <c r="G1813" s="6" t="str">
        <f>_xlfn.IFNA(IF(G$1&gt;$C1813,"",INDEX('2-1-1 紀錄下次購買項目'!$C:$C,MATCH('2-1-2 data.csv'!$A1813,'2-1-1 紀錄下次購買項目'!$A:$A,0)+'2-1-2 data.csv'!G$1-1)),"")</f>
        <v>會員補卡</v>
      </c>
      <c r="H1813" s="6" t="str">
        <f>_xlfn.IFNA(IF(H$1&gt;$C1813,"",INDEX('2-1-1 紀錄下次購買項目'!$C:$C,MATCH('2-1-2 data.csv'!$A1813,'2-1-1 紀錄下次購買項目'!$A:$A,0)+'2-1-2 data.csv'!H$1-1)),"")</f>
        <v/>
      </c>
      <c r="I1813" s="6" t="str">
        <f>_xlfn.IFNA(IF(I$1&gt;$C1813,"",INDEX('2-1-1 紀錄下次購買項目'!$C:$C,MATCH('2-1-2 data.csv'!$A1813,'2-1-1 紀錄下次購買項目'!$A:$A,0)+'2-1-2 data.csv'!I$1-1)),"")</f>
        <v/>
      </c>
      <c r="J1813" s="6" t="str">
        <f>_xlfn.IFNA(IF(J$1&gt;$C1813,"",INDEX('2-1-1 紀錄下次購買項目'!$C:$C,MATCH('2-1-2 data.csv'!$A1813,'2-1-1 紀錄下次購買項目'!$A:$A,0)+'2-1-2 data.csv'!J$1-1)),"")</f>
        <v/>
      </c>
      <c r="K1813" s="6" t="str">
        <f>_xlfn.IFNA(IF(K$1&gt;$C1813,"",INDEX('2-1-1 紀錄下次購買項目'!$C:$C,MATCH('2-1-2 data.csv'!$A1813,'2-1-1 紀錄下次購買項目'!$A:$A,0)+'2-1-2 data.csv'!K$1-1)),"")</f>
        <v/>
      </c>
      <c r="L1813" s="6" t="str">
        <f>_xlfn.IFNA(IF(L$1&gt;$C1813,"",INDEX('2-1-1 紀錄下次購買項目'!$C:$C,MATCH('2-1-2 data.csv'!$A1813,'2-1-1 紀錄下次購買項目'!$A:$A,0)+'2-1-2 data.csv'!L$1-1)),"")</f>
        <v/>
      </c>
      <c r="M1813" s="6" t="str">
        <f>_xlfn.IFNA(IF(M$1&gt;$C1813,"",INDEX('2-1-1 紀錄下次購買項目'!$C:$C,MATCH('2-1-2 data.csv'!$A1813,'2-1-1 紀錄下次購買項目'!$A:$A,0)+'2-1-2 data.csv'!M$1-1)),"")</f>
        <v/>
      </c>
      <c r="N1813" s="6" t="str">
        <f>_xlfn.IFNA(IF(N$1&gt;$C1813,"",INDEX('2-1-1 紀錄下次購買項目'!$C:$C,MATCH('2-1-2 data.csv'!$A1813,'2-1-1 紀錄下次購買項目'!$A:$A,0)+'2-1-2 data.csv'!N$1-1)),"")</f>
        <v/>
      </c>
    </row>
    <row r="1814" spans="1:14">
      <c r="A1814" s="6">
        <v>80422</v>
      </c>
      <c r="B1814" s="6">
        <v>8141</v>
      </c>
      <c r="C1814" s="6">
        <v>1</v>
      </c>
      <c r="D1814" s="6">
        <v>0</v>
      </c>
      <c r="E1814" s="6" t="str">
        <f>_xlfn.IFNA(IF(E$1&gt;$C1814,"",INDEX('2-1-1 紀錄下次購買項目'!$C:$C,MATCH('2-1-2 data.csv'!$A1814,'2-1-1 紀錄下次購買項目'!$A:$A,0)+'2-1-2 data.csv'!E$1-1)),"")</f>
        <v>家電安裝費</v>
      </c>
      <c r="F1814" s="6" t="str">
        <f>_xlfn.IFNA(IF(F$1&gt;$C1814,"",INDEX('2-1-1 紀錄下次購買項目'!$C:$C,MATCH('2-1-2 data.csv'!$A1814,'2-1-1 紀錄下次購買項目'!$A:$A,0)+'2-1-2 data.csv'!F$1-1)),"")</f>
        <v/>
      </c>
      <c r="G1814" s="6" t="str">
        <f>_xlfn.IFNA(IF(G$1&gt;$C1814,"",INDEX('2-1-1 紀錄下次購買項目'!$C:$C,MATCH('2-1-2 data.csv'!$A1814,'2-1-1 紀錄下次購買項目'!$A:$A,0)+'2-1-2 data.csv'!G$1-1)),"")</f>
        <v/>
      </c>
      <c r="H1814" s="6" t="str">
        <f>_xlfn.IFNA(IF(H$1&gt;$C1814,"",INDEX('2-1-1 紀錄下次購買項目'!$C:$C,MATCH('2-1-2 data.csv'!$A1814,'2-1-1 紀錄下次購買項目'!$A:$A,0)+'2-1-2 data.csv'!H$1-1)),"")</f>
        <v/>
      </c>
      <c r="I1814" s="6" t="str">
        <f>_xlfn.IFNA(IF(I$1&gt;$C1814,"",INDEX('2-1-1 紀錄下次購買項目'!$C:$C,MATCH('2-1-2 data.csv'!$A1814,'2-1-1 紀錄下次購買項目'!$A:$A,0)+'2-1-2 data.csv'!I$1-1)),"")</f>
        <v/>
      </c>
      <c r="J1814" s="6" t="str">
        <f>_xlfn.IFNA(IF(J$1&gt;$C1814,"",INDEX('2-1-1 紀錄下次購買項目'!$C:$C,MATCH('2-1-2 data.csv'!$A1814,'2-1-1 紀錄下次購買項目'!$A:$A,0)+'2-1-2 data.csv'!J$1-1)),"")</f>
        <v/>
      </c>
      <c r="K1814" s="6" t="str">
        <f>_xlfn.IFNA(IF(K$1&gt;$C1814,"",INDEX('2-1-1 紀錄下次購買項目'!$C:$C,MATCH('2-1-2 data.csv'!$A1814,'2-1-1 紀錄下次購買項目'!$A:$A,0)+'2-1-2 data.csv'!K$1-1)),"")</f>
        <v/>
      </c>
      <c r="L1814" s="6" t="str">
        <f>_xlfn.IFNA(IF(L$1&gt;$C1814,"",INDEX('2-1-1 紀錄下次購買項目'!$C:$C,MATCH('2-1-2 data.csv'!$A1814,'2-1-1 紀錄下次購買項目'!$A:$A,0)+'2-1-2 data.csv'!L$1-1)),"")</f>
        <v/>
      </c>
      <c r="M1814" s="6" t="str">
        <f>_xlfn.IFNA(IF(M$1&gt;$C1814,"",INDEX('2-1-1 紀錄下次購買項目'!$C:$C,MATCH('2-1-2 data.csv'!$A1814,'2-1-1 紀錄下次購買項目'!$A:$A,0)+'2-1-2 data.csv'!M$1-1)),"")</f>
        <v/>
      </c>
      <c r="N1814" s="6" t="str">
        <f>_xlfn.IFNA(IF(N$1&gt;$C1814,"",INDEX('2-1-1 紀錄下次購買項目'!$C:$C,MATCH('2-1-2 data.csv'!$A1814,'2-1-1 紀錄下次購買項目'!$A:$A,0)+'2-1-2 data.csv'!N$1-1)),"")</f>
        <v/>
      </c>
    </row>
    <row r="1815" spans="1:14">
      <c r="A1815" s="6">
        <v>81611</v>
      </c>
      <c r="B1815" s="6">
        <v>8192</v>
      </c>
      <c r="C1815" s="6">
        <v>4</v>
      </c>
      <c r="D1815" s="6">
        <v>0</v>
      </c>
      <c r="E1815" s="6" t="str">
        <f>_xlfn.IFNA(IF(E$1&gt;$C1815,"",INDEX('2-1-1 紀錄下次購買項目'!$C:$C,MATCH('2-1-2 data.csv'!$A1815,'2-1-1 紀錄下次購買項目'!$A:$A,0)+'2-1-2 data.csv'!E$1-1)),"")</f>
        <v>會員贈品</v>
      </c>
      <c r="F1815" s="6" t="str">
        <f>_xlfn.IFNA(IF(F$1&gt;$C1815,"",INDEX('2-1-1 紀錄下次購買項目'!$C:$C,MATCH('2-1-2 data.csv'!$A1815,'2-1-1 紀錄下次購買項目'!$A:$A,0)+'2-1-2 data.csv'!F$1-1)),"")</f>
        <v>會員補卡</v>
      </c>
      <c r="G1815" s="6" t="str">
        <f>_xlfn.IFNA(IF(G$1&gt;$C1815,"",INDEX('2-1-1 紀錄下次購買項目'!$C:$C,MATCH('2-1-2 data.csv'!$A1815,'2-1-1 紀錄下次購買項目'!$A:$A,0)+'2-1-2 data.csv'!G$1-1)),"")</f>
        <v>30公升以下微電腦微波爐</v>
      </c>
      <c r="H1815" s="6" t="str">
        <f>_xlfn.IFNA(IF(H$1&gt;$C1815,"",INDEX('2-1-1 紀錄下次購買項目'!$C:$C,MATCH('2-1-2 data.csv'!$A1815,'2-1-1 紀錄下次購買項目'!$A:$A,0)+'2-1-2 data.csv'!H$1-1)),"")</f>
        <v>HP墨水</v>
      </c>
      <c r="I1815" s="6" t="str">
        <f>_xlfn.IFNA(IF(I$1&gt;$C1815,"",INDEX('2-1-1 紀錄下次購買項目'!$C:$C,MATCH('2-1-2 data.csv'!$A1815,'2-1-1 紀錄下次購買項目'!$A:$A,0)+'2-1-2 data.csv'!I$1-1)),"")</f>
        <v/>
      </c>
      <c r="J1815" s="6" t="str">
        <f>_xlfn.IFNA(IF(J$1&gt;$C1815,"",INDEX('2-1-1 紀錄下次購買項目'!$C:$C,MATCH('2-1-2 data.csv'!$A1815,'2-1-1 紀錄下次購買項目'!$A:$A,0)+'2-1-2 data.csv'!J$1-1)),"")</f>
        <v/>
      </c>
      <c r="K1815" s="6" t="str">
        <f>_xlfn.IFNA(IF(K$1&gt;$C1815,"",INDEX('2-1-1 紀錄下次購買項目'!$C:$C,MATCH('2-1-2 data.csv'!$A1815,'2-1-1 紀錄下次購買項目'!$A:$A,0)+'2-1-2 data.csv'!K$1-1)),"")</f>
        <v/>
      </c>
      <c r="L1815" s="6" t="str">
        <f>_xlfn.IFNA(IF(L$1&gt;$C1815,"",INDEX('2-1-1 紀錄下次購買項目'!$C:$C,MATCH('2-1-2 data.csv'!$A1815,'2-1-1 紀錄下次購買項目'!$A:$A,0)+'2-1-2 data.csv'!L$1-1)),"")</f>
        <v/>
      </c>
      <c r="M1815" s="6" t="str">
        <f>_xlfn.IFNA(IF(M$1&gt;$C1815,"",INDEX('2-1-1 紀錄下次購買項目'!$C:$C,MATCH('2-1-2 data.csv'!$A1815,'2-1-1 紀錄下次購買項目'!$A:$A,0)+'2-1-2 data.csv'!M$1-1)),"")</f>
        <v/>
      </c>
      <c r="N1815" s="6" t="str">
        <f>_xlfn.IFNA(IF(N$1&gt;$C1815,"",INDEX('2-1-1 紀錄下次購買項目'!$C:$C,MATCH('2-1-2 data.csv'!$A1815,'2-1-1 紀錄下次購買項目'!$A:$A,0)+'2-1-2 data.csv'!N$1-1)),"")</f>
        <v/>
      </c>
    </row>
    <row r="1816" spans="1:14">
      <c r="A1816" s="6">
        <v>82032</v>
      </c>
      <c r="B1816" s="6">
        <v>8202</v>
      </c>
      <c r="C1816" s="6">
        <v>2</v>
      </c>
      <c r="D1816" s="6">
        <v>0</v>
      </c>
      <c r="E1816" s="6" t="str">
        <f>_xlfn.IFNA(IF(E$1&gt;$C1816,"",INDEX('2-1-1 紀錄下次購買項目'!$C:$C,MATCH('2-1-2 data.csv'!$A1816,'2-1-1 紀錄下次購買項目'!$A:$A,0)+'2-1-2 data.csv'!E$1-1)),"")</f>
        <v>會員贈品</v>
      </c>
      <c r="F1816" s="6" t="str">
        <f>_xlfn.IFNA(IF(F$1&gt;$C1816,"",INDEX('2-1-1 紀錄下次購買項目'!$C:$C,MATCH('2-1-2 data.csv'!$A1816,'2-1-1 紀錄下次購買項目'!$A:$A,0)+'2-1-2 data.csv'!F$1-1)),"")</f>
        <v>會員補卡</v>
      </c>
      <c r="G1816" s="6" t="str">
        <f>_xlfn.IFNA(IF(G$1&gt;$C1816,"",INDEX('2-1-1 紀錄下次購買項目'!$C:$C,MATCH('2-1-2 data.csv'!$A1816,'2-1-1 紀錄下次購買項目'!$A:$A,0)+'2-1-2 data.csv'!G$1-1)),"")</f>
        <v/>
      </c>
      <c r="H1816" s="6" t="str">
        <f>_xlfn.IFNA(IF(H$1&gt;$C1816,"",INDEX('2-1-1 紀錄下次購買項目'!$C:$C,MATCH('2-1-2 data.csv'!$A1816,'2-1-1 紀錄下次購買項目'!$A:$A,0)+'2-1-2 data.csv'!H$1-1)),"")</f>
        <v/>
      </c>
      <c r="I1816" s="6" t="str">
        <f>_xlfn.IFNA(IF(I$1&gt;$C1816,"",INDEX('2-1-1 紀錄下次購買項目'!$C:$C,MATCH('2-1-2 data.csv'!$A1816,'2-1-1 紀錄下次購買項目'!$A:$A,0)+'2-1-2 data.csv'!I$1-1)),"")</f>
        <v/>
      </c>
      <c r="J1816" s="6" t="str">
        <f>_xlfn.IFNA(IF(J$1&gt;$C1816,"",INDEX('2-1-1 紀錄下次購買項目'!$C:$C,MATCH('2-1-2 data.csv'!$A1816,'2-1-1 紀錄下次購買項目'!$A:$A,0)+'2-1-2 data.csv'!J$1-1)),"")</f>
        <v/>
      </c>
      <c r="K1816" s="6" t="str">
        <f>_xlfn.IFNA(IF(K$1&gt;$C1816,"",INDEX('2-1-1 紀錄下次購買項目'!$C:$C,MATCH('2-1-2 data.csv'!$A1816,'2-1-1 紀錄下次購買項目'!$A:$A,0)+'2-1-2 data.csv'!K$1-1)),"")</f>
        <v/>
      </c>
      <c r="L1816" s="6" t="str">
        <f>_xlfn.IFNA(IF(L$1&gt;$C1816,"",INDEX('2-1-1 紀錄下次購買項目'!$C:$C,MATCH('2-1-2 data.csv'!$A1816,'2-1-1 紀錄下次購買項目'!$A:$A,0)+'2-1-2 data.csv'!L$1-1)),"")</f>
        <v/>
      </c>
      <c r="M1816" s="6" t="str">
        <f>_xlfn.IFNA(IF(M$1&gt;$C1816,"",INDEX('2-1-1 紀錄下次購買項目'!$C:$C,MATCH('2-1-2 data.csv'!$A1816,'2-1-1 紀錄下次購買項目'!$A:$A,0)+'2-1-2 data.csv'!M$1-1)),"")</f>
        <v/>
      </c>
      <c r="N1816" s="6" t="str">
        <f>_xlfn.IFNA(IF(N$1&gt;$C1816,"",INDEX('2-1-1 紀錄下次購買項目'!$C:$C,MATCH('2-1-2 data.csv'!$A1816,'2-1-1 紀錄下次購買項目'!$A:$A,0)+'2-1-2 data.csv'!N$1-1)),"")</f>
        <v/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10DB-3175-9E47-9A96-C6E85FB41CD1}">
  <sheetPr>
    <tabColor theme="8"/>
  </sheetPr>
  <dimension ref="A1:K3144"/>
  <sheetViews>
    <sheetView workbookViewId="0">
      <pane ySplit="1" topLeftCell="A3105" activePane="bottomLeft" state="frozen"/>
      <selection pane="bottomLeft" sqref="A1:D3144"/>
    </sheetView>
  </sheetViews>
  <sheetFormatPr baseColWidth="10" defaultRowHeight="16"/>
  <cols>
    <col min="1" max="16384" width="10.83203125" style="6"/>
  </cols>
  <sheetData>
    <row r="1" spans="1:11">
      <c r="A1" s="6" t="s">
        <v>12</v>
      </c>
      <c r="B1" s="5" t="s">
        <v>14</v>
      </c>
      <c r="C1" s="6" t="s">
        <v>1118</v>
      </c>
      <c r="D1" s="6" t="s">
        <v>1120</v>
      </c>
      <c r="F1" s="45" t="s">
        <v>1121</v>
      </c>
      <c r="G1" s="45"/>
      <c r="H1" s="45"/>
      <c r="I1" s="45"/>
      <c r="J1" s="45"/>
      <c r="K1" s="45"/>
    </row>
    <row r="2" spans="1:11">
      <c r="A2" s="6">
        <v>396</v>
      </c>
      <c r="B2" s="6">
        <v>62</v>
      </c>
      <c r="C2" s="6" t="s">
        <v>27</v>
      </c>
      <c r="D2" s="6" t="s">
        <v>137</v>
      </c>
      <c r="F2" s="46" t="s">
        <v>1122</v>
      </c>
      <c r="G2" s="47"/>
      <c r="H2" s="47"/>
      <c r="I2" s="47"/>
      <c r="J2" s="47"/>
      <c r="K2" s="47"/>
    </row>
    <row r="3" spans="1:11">
      <c r="A3" s="6">
        <v>4480</v>
      </c>
      <c r="B3" s="6">
        <v>62</v>
      </c>
      <c r="C3" s="6" t="s">
        <v>137</v>
      </c>
      <c r="D3" s="6" t="s">
        <v>58</v>
      </c>
      <c r="F3" s="47"/>
      <c r="G3" s="47"/>
      <c r="H3" s="47"/>
      <c r="I3" s="47"/>
      <c r="J3" s="47"/>
      <c r="K3" s="47"/>
    </row>
    <row r="4" spans="1:11">
      <c r="A4" s="6">
        <v>7325</v>
      </c>
      <c r="B4" s="6">
        <v>62</v>
      </c>
      <c r="C4" s="6" t="s">
        <v>58</v>
      </c>
      <c r="D4" s="6" t="s">
        <v>117</v>
      </c>
      <c r="F4" s="47"/>
      <c r="G4" s="47"/>
      <c r="H4" s="47"/>
      <c r="I4" s="47"/>
      <c r="J4" s="47"/>
      <c r="K4" s="47"/>
    </row>
    <row r="5" spans="1:11">
      <c r="A5" s="6">
        <v>28987</v>
      </c>
      <c r="B5" s="6">
        <v>62</v>
      </c>
      <c r="C5" s="6" t="s">
        <v>117</v>
      </c>
      <c r="D5" s="6" t="s">
        <v>85</v>
      </c>
      <c r="F5" s="47"/>
      <c r="G5" s="47"/>
      <c r="H5" s="47"/>
      <c r="I5" s="47"/>
      <c r="J5" s="47"/>
      <c r="K5" s="47"/>
    </row>
    <row r="6" spans="1:11">
      <c r="A6" s="6">
        <v>30231</v>
      </c>
      <c r="B6" s="6">
        <v>62</v>
      </c>
      <c r="C6" s="6" t="s">
        <v>85</v>
      </c>
      <c r="D6" s="6" t="s">
        <v>85</v>
      </c>
      <c r="F6" s="47"/>
      <c r="G6" s="47"/>
      <c r="H6" s="47"/>
      <c r="I6" s="47"/>
      <c r="J6" s="47"/>
      <c r="K6" s="47"/>
    </row>
    <row r="7" spans="1:11">
      <c r="A7" s="6">
        <v>33181</v>
      </c>
      <c r="B7" s="6">
        <v>62</v>
      </c>
      <c r="C7" s="6" t="s">
        <v>85</v>
      </c>
      <c r="D7" s="6" t="s">
        <v>298</v>
      </c>
      <c r="F7" s="47"/>
      <c r="G7" s="47"/>
      <c r="H7" s="47"/>
      <c r="I7" s="47"/>
      <c r="J7" s="47"/>
      <c r="K7" s="47"/>
    </row>
    <row r="8" spans="1:11">
      <c r="A8" s="6">
        <v>33181</v>
      </c>
      <c r="B8" s="6">
        <v>62</v>
      </c>
      <c r="C8" s="6" t="s">
        <v>85</v>
      </c>
      <c r="D8" s="6" t="s">
        <v>58</v>
      </c>
      <c r="F8" s="47"/>
      <c r="G8" s="47"/>
      <c r="H8" s="47"/>
      <c r="I8" s="47"/>
      <c r="J8" s="47"/>
      <c r="K8" s="47"/>
    </row>
    <row r="9" spans="1:11">
      <c r="A9" s="6">
        <v>33181</v>
      </c>
      <c r="B9" s="6">
        <v>62</v>
      </c>
      <c r="C9" s="6" t="s">
        <v>85</v>
      </c>
      <c r="D9" s="6" t="s">
        <v>216</v>
      </c>
      <c r="F9" s="47"/>
      <c r="G9" s="47"/>
      <c r="H9" s="47"/>
      <c r="I9" s="47"/>
      <c r="J9" s="47"/>
      <c r="K9" s="47"/>
    </row>
    <row r="10" spans="1:11">
      <c r="A10" s="6">
        <v>37991</v>
      </c>
      <c r="B10" s="6">
        <v>62</v>
      </c>
      <c r="C10" s="6" t="s">
        <v>298</v>
      </c>
      <c r="D10" s="6" t="s">
        <v>174</v>
      </c>
      <c r="F10" s="47"/>
      <c r="G10" s="47"/>
      <c r="H10" s="47"/>
      <c r="I10" s="47"/>
      <c r="J10" s="47"/>
      <c r="K10" s="47"/>
    </row>
    <row r="11" spans="1:11">
      <c r="A11" s="6">
        <v>37991</v>
      </c>
      <c r="B11" s="6">
        <v>62</v>
      </c>
      <c r="C11" s="6" t="s">
        <v>58</v>
      </c>
      <c r="D11" s="6" t="s">
        <v>174</v>
      </c>
      <c r="F11" s="47"/>
      <c r="G11" s="47"/>
      <c r="H11" s="47"/>
      <c r="I11" s="47"/>
      <c r="J11" s="47"/>
      <c r="K11" s="47"/>
    </row>
    <row r="12" spans="1:11">
      <c r="A12" s="6">
        <v>37991</v>
      </c>
      <c r="B12" s="6">
        <v>62</v>
      </c>
      <c r="C12" s="6" t="s">
        <v>216</v>
      </c>
      <c r="D12" s="6" t="s">
        <v>174</v>
      </c>
      <c r="F12" s="47"/>
      <c r="G12" s="47"/>
      <c r="H12" s="47"/>
      <c r="I12" s="47"/>
      <c r="J12" s="47"/>
      <c r="K12" s="47"/>
    </row>
    <row r="13" spans="1:11">
      <c r="A13" s="6">
        <v>39755</v>
      </c>
      <c r="B13" s="6">
        <v>62</v>
      </c>
      <c r="C13" s="6" t="s">
        <v>174</v>
      </c>
      <c r="D13" s="6" t="s">
        <v>85</v>
      </c>
      <c r="F13" s="47"/>
      <c r="G13" s="47"/>
      <c r="H13" s="47"/>
      <c r="I13" s="47"/>
      <c r="J13" s="47"/>
      <c r="K13" s="47"/>
    </row>
    <row r="14" spans="1:11">
      <c r="A14" s="6">
        <v>42944</v>
      </c>
      <c r="B14" s="6">
        <v>62</v>
      </c>
      <c r="C14" s="6" t="s">
        <v>85</v>
      </c>
      <c r="D14" s="6" t="s">
        <v>117</v>
      </c>
      <c r="F14" s="47"/>
      <c r="G14" s="47"/>
      <c r="H14" s="47"/>
      <c r="I14" s="47"/>
      <c r="J14" s="47"/>
      <c r="K14" s="47"/>
    </row>
    <row r="15" spans="1:11">
      <c r="A15" s="6">
        <v>42944</v>
      </c>
      <c r="B15" s="6">
        <v>62</v>
      </c>
      <c r="C15" s="6" t="s">
        <v>85</v>
      </c>
      <c r="D15" s="6" t="s">
        <v>27</v>
      </c>
      <c r="F15" s="47"/>
      <c r="G15" s="47"/>
      <c r="H15" s="47"/>
      <c r="I15" s="47"/>
      <c r="J15" s="47"/>
      <c r="K15" s="47"/>
    </row>
    <row r="16" spans="1:11">
      <c r="A16" s="6">
        <v>51655</v>
      </c>
      <c r="B16" s="6">
        <v>62</v>
      </c>
      <c r="C16" s="6" t="s">
        <v>117</v>
      </c>
      <c r="D16" s="6" t="s">
        <v>85</v>
      </c>
      <c r="F16" s="47"/>
      <c r="G16" s="47"/>
      <c r="H16" s="47"/>
      <c r="I16" s="47"/>
      <c r="J16" s="47"/>
      <c r="K16" s="47"/>
    </row>
    <row r="17" spans="1:11">
      <c r="A17" s="6">
        <v>51655</v>
      </c>
      <c r="B17" s="6">
        <v>62</v>
      </c>
      <c r="C17" s="6" t="s">
        <v>27</v>
      </c>
      <c r="D17" s="6" t="s">
        <v>85</v>
      </c>
      <c r="F17" s="47"/>
      <c r="G17" s="47"/>
      <c r="H17" s="47"/>
      <c r="I17" s="47"/>
      <c r="J17" s="47"/>
      <c r="K17" s="47"/>
    </row>
    <row r="18" spans="1:11">
      <c r="A18" s="6">
        <v>52786</v>
      </c>
      <c r="B18" s="6">
        <v>62</v>
      </c>
      <c r="C18" s="6" t="s">
        <v>85</v>
      </c>
      <c r="D18" s="6" t="s">
        <v>85</v>
      </c>
      <c r="F18" s="47"/>
      <c r="G18" s="47"/>
      <c r="H18" s="47"/>
      <c r="I18" s="47"/>
      <c r="J18" s="47"/>
      <c r="K18" s="47"/>
    </row>
    <row r="19" spans="1:11">
      <c r="A19" s="6">
        <v>53137</v>
      </c>
      <c r="B19" s="6">
        <v>62</v>
      </c>
      <c r="C19" s="6" t="s">
        <v>85</v>
      </c>
      <c r="D19" s="6" t="s">
        <v>99</v>
      </c>
      <c r="F19" s="47"/>
      <c r="G19" s="47"/>
      <c r="H19" s="47"/>
      <c r="I19" s="47"/>
      <c r="J19" s="47"/>
      <c r="K19" s="47"/>
    </row>
    <row r="20" spans="1:11">
      <c r="A20" s="6">
        <v>56389</v>
      </c>
      <c r="B20" s="6">
        <v>62</v>
      </c>
      <c r="C20" s="6" t="s">
        <v>99</v>
      </c>
      <c r="D20" s="6" t="s">
        <v>58</v>
      </c>
      <c r="F20" s="47"/>
      <c r="G20" s="47"/>
      <c r="H20" s="47"/>
      <c r="I20" s="47"/>
      <c r="J20" s="47"/>
      <c r="K20" s="47"/>
    </row>
    <row r="21" spans="1:11">
      <c r="A21" s="6">
        <v>3676</v>
      </c>
      <c r="B21" s="6">
        <v>87</v>
      </c>
      <c r="C21" s="6" t="s">
        <v>94</v>
      </c>
      <c r="D21" s="6" t="s">
        <v>141</v>
      </c>
      <c r="F21" s="47"/>
      <c r="G21" s="47"/>
      <c r="H21" s="47"/>
      <c r="I21" s="47"/>
      <c r="J21" s="47"/>
      <c r="K21" s="47"/>
    </row>
    <row r="22" spans="1:11">
      <c r="A22" s="6">
        <v>3676</v>
      </c>
      <c r="B22" s="6">
        <v>87</v>
      </c>
      <c r="C22" s="6" t="s">
        <v>94</v>
      </c>
      <c r="D22" s="6" t="s">
        <v>242</v>
      </c>
      <c r="F22" s="47"/>
      <c r="G22" s="47"/>
      <c r="H22" s="47"/>
      <c r="I22" s="47"/>
      <c r="J22" s="47"/>
      <c r="K22" s="47"/>
    </row>
    <row r="23" spans="1:11">
      <c r="A23" s="6">
        <v>3676</v>
      </c>
      <c r="B23" s="6">
        <v>87</v>
      </c>
      <c r="C23" s="6" t="s">
        <v>94</v>
      </c>
      <c r="D23" s="6" t="s">
        <v>23</v>
      </c>
      <c r="F23" s="47"/>
      <c r="G23" s="47"/>
      <c r="H23" s="47"/>
      <c r="I23" s="47"/>
      <c r="J23" s="47"/>
      <c r="K23" s="47"/>
    </row>
    <row r="24" spans="1:11">
      <c r="A24" s="6">
        <v>3676</v>
      </c>
      <c r="B24" s="6">
        <v>87</v>
      </c>
      <c r="C24" s="6" t="s">
        <v>94</v>
      </c>
      <c r="D24" s="6" t="s">
        <v>301</v>
      </c>
      <c r="F24" s="47"/>
      <c r="G24" s="47"/>
      <c r="H24" s="47"/>
      <c r="I24" s="47"/>
      <c r="J24" s="47"/>
      <c r="K24" s="47"/>
    </row>
    <row r="25" spans="1:11">
      <c r="A25" s="6">
        <v>15617</v>
      </c>
      <c r="B25" s="6">
        <v>87</v>
      </c>
      <c r="C25" s="6" t="s">
        <v>141</v>
      </c>
      <c r="D25" s="6" t="s">
        <v>99</v>
      </c>
      <c r="F25" s="47"/>
      <c r="G25" s="47"/>
      <c r="H25" s="47"/>
      <c r="I25" s="47"/>
      <c r="J25" s="47"/>
      <c r="K25" s="47"/>
    </row>
    <row r="26" spans="1:11">
      <c r="A26" s="6">
        <v>15617</v>
      </c>
      <c r="B26" s="6">
        <v>87</v>
      </c>
      <c r="C26" s="6" t="s">
        <v>242</v>
      </c>
      <c r="D26" s="6" t="s">
        <v>99</v>
      </c>
    </row>
    <row r="27" spans="1:11">
      <c r="A27" s="6">
        <v>15617</v>
      </c>
      <c r="B27" s="6">
        <v>87</v>
      </c>
      <c r="C27" s="6" t="s">
        <v>23</v>
      </c>
      <c r="D27" s="6" t="s">
        <v>99</v>
      </c>
    </row>
    <row r="28" spans="1:11">
      <c r="A28" s="6">
        <v>15617</v>
      </c>
      <c r="B28" s="6">
        <v>87</v>
      </c>
      <c r="C28" s="6" t="s">
        <v>301</v>
      </c>
      <c r="D28" s="6" t="s">
        <v>99</v>
      </c>
    </row>
    <row r="29" spans="1:11">
      <c r="A29" s="6">
        <v>31475</v>
      </c>
      <c r="B29" s="6">
        <v>87</v>
      </c>
      <c r="C29" s="6" t="s">
        <v>99</v>
      </c>
      <c r="D29" s="6" t="s">
        <v>318</v>
      </c>
    </row>
    <row r="30" spans="1:11">
      <c r="A30" s="6">
        <v>38003</v>
      </c>
      <c r="B30" s="6">
        <v>87</v>
      </c>
      <c r="C30" s="6" t="s">
        <v>318</v>
      </c>
      <c r="D30" s="6" t="s">
        <v>53</v>
      </c>
    </row>
    <row r="31" spans="1:11">
      <c r="A31" s="6">
        <v>39775</v>
      </c>
      <c r="B31" s="6">
        <v>87</v>
      </c>
      <c r="C31" s="6" t="s">
        <v>53</v>
      </c>
      <c r="D31" s="6" t="s">
        <v>216</v>
      </c>
    </row>
    <row r="32" spans="1:11">
      <c r="A32" s="6">
        <v>52485</v>
      </c>
      <c r="B32" s="6">
        <v>87</v>
      </c>
      <c r="C32" s="6" t="s">
        <v>216</v>
      </c>
      <c r="D32" s="6" t="s">
        <v>53</v>
      </c>
    </row>
    <row r="33" spans="1:4">
      <c r="A33" s="6">
        <v>52672</v>
      </c>
      <c r="B33" s="6">
        <v>87</v>
      </c>
      <c r="C33" s="6" t="s">
        <v>53</v>
      </c>
      <c r="D33" s="6" t="s">
        <v>27</v>
      </c>
    </row>
    <row r="34" spans="1:4">
      <c r="A34" s="6">
        <v>55381</v>
      </c>
      <c r="B34" s="6">
        <v>87</v>
      </c>
      <c r="C34" s="6" t="s">
        <v>27</v>
      </c>
      <c r="D34" s="6" t="s">
        <v>99</v>
      </c>
    </row>
    <row r="35" spans="1:4">
      <c r="A35" s="6">
        <v>57985</v>
      </c>
      <c r="B35" s="6">
        <v>87</v>
      </c>
      <c r="C35" s="6" t="s">
        <v>99</v>
      </c>
      <c r="D35" s="6" t="s">
        <v>27</v>
      </c>
    </row>
    <row r="36" spans="1:4">
      <c r="A36" s="6">
        <v>59551</v>
      </c>
      <c r="B36" s="6">
        <v>87</v>
      </c>
      <c r="C36" s="6" t="s">
        <v>27</v>
      </c>
      <c r="D36" s="6" t="s">
        <v>375</v>
      </c>
    </row>
    <row r="37" spans="1:4">
      <c r="A37" s="6">
        <v>59551</v>
      </c>
      <c r="B37" s="6">
        <v>87</v>
      </c>
      <c r="C37" s="6" t="s">
        <v>27</v>
      </c>
      <c r="D37" s="6" t="s">
        <v>318</v>
      </c>
    </row>
    <row r="38" spans="1:4">
      <c r="A38" s="6">
        <v>59551</v>
      </c>
      <c r="B38" s="6">
        <v>87</v>
      </c>
      <c r="C38" s="6" t="s">
        <v>27</v>
      </c>
      <c r="D38" s="6" t="s">
        <v>216</v>
      </c>
    </row>
    <row r="39" spans="1:4">
      <c r="A39" s="6">
        <v>86</v>
      </c>
      <c r="B39" s="6">
        <v>92</v>
      </c>
      <c r="C39" s="6" t="s">
        <v>23</v>
      </c>
      <c r="D39" s="6" t="s">
        <v>216</v>
      </c>
    </row>
    <row r="40" spans="1:4">
      <c r="A40" s="6">
        <v>1232</v>
      </c>
      <c r="B40" s="6">
        <v>92</v>
      </c>
      <c r="C40" s="6" t="s">
        <v>216</v>
      </c>
      <c r="D40" s="6" t="s">
        <v>129</v>
      </c>
    </row>
    <row r="41" spans="1:4">
      <c r="A41" s="6">
        <v>1232</v>
      </c>
      <c r="B41" s="6">
        <v>92</v>
      </c>
      <c r="C41" s="6" t="s">
        <v>216</v>
      </c>
      <c r="D41" s="6" t="s">
        <v>137</v>
      </c>
    </row>
    <row r="42" spans="1:4">
      <c r="A42" s="6">
        <v>1232</v>
      </c>
      <c r="B42" s="6">
        <v>92</v>
      </c>
      <c r="C42" s="6" t="s">
        <v>216</v>
      </c>
      <c r="D42" s="6" t="s">
        <v>174</v>
      </c>
    </row>
    <row r="43" spans="1:4">
      <c r="A43" s="6">
        <v>8652</v>
      </c>
      <c r="B43" s="6">
        <v>92</v>
      </c>
      <c r="C43" s="6" t="s">
        <v>129</v>
      </c>
      <c r="D43" s="6" t="s">
        <v>228</v>
      </c>
    </row>
    <row r="44" spans="1:4">
      <c r="A44" s="6">
        <v>8652</v>
      </c>
      <c r="B44" s="6">
        <v>92</v>
      </c>
      <c r="C44" s="6" t="s">
        <v>137</v>
      </c>
      <c r="D44" s="6" t="s">
        <v>228</v>
      </c>
    </row>
    <row r="45" spans="1:4">
      <c r="A45" s="6">
        <v>8652</v>
      </c>
      <c r="B45" s="6">
        <v>92</v>
      </c>
      <c r="C45" s="6" t="s">
        <v>174</v>
      </c>
      <c r="D45" s="6" t="s">
        <v>228</v>
      </c>
    </row>
    <row r="46" spans="1:4">
      <c r="A46" s="6">
        <v>22976</v>
      </c>
      <c r="B46" s="6">
        <v>92</v>
      </c>
      <c r="C46" s="6" t="s">
        <v>228</v>
      </c>
      <c r="D46" s="6" t="s">
        <v>346</v>
      </c>
    </row>
    <row r="47" spans="1:4">
      <c r="A47" s="6">
        <v>22976</v>
      </c>
      <c r="B47" s="6">
        <v>92</v>
      </c>
      <c r="C47" s="6" t="s">
        <v>228</v>
      </c>
      <c r="D47" s="6" t="s">
        <v>53</v>
      </c>
    </row>
    <row r="48" spans="1:4">
      <c r="A48" s="6">
        <v>28153</v>
      </c>
      <c r="B48" s="6">
        <v>92</v>
      </c>
      <c r="C48" s="6" t="s">
        <v>346</v>
      </c>
      <c r="D48" s="6" t="s">
        <v>216</v>
      </c>
    </row>
    <row r="49" spans="1:4">
      <c r="A49" s="6">
        <v>28153</v>
      </c>
      <c r="B49" s="6">
        <v>92</v>
      </c>
      <c r="C49" s="6" t="s">
        <v>53</v>
      </c>
      <c r="D49" s="6" t="s">
        <v>216</v>
      </c>
    </row>
    <row r="50" spans="1:4">
      <c r="A50" s="6">
        <v>30628</v>
      </c>
      <c r="B50" s="6">
        <v>92</v>
      </c>
      <c r="C50" s="6" t="s">
        <v>216</v>
      </c>
      <c r="D50" s="6" t="s">
        <v>137</v>
      </c>
    </row>
    <row r="51" spans="1:4">
      <c r="A51" s="6">
        <v>30628</v>
      </c>
      <c r="B51" s="6">
        <v>92</v>
      </c>
      <c r="C51" s="6" t="s">
        <v>216</v>
      </c>
      <c r="D51" s="6" t="s">
        <v>27</v>
      </c>
    </row>
    <row r="52" spans="1:4">
      <c r="A52" s="6">
        <v>60957</v>
      </c>
      <c r="B52" s="6">
        <v>92</v>
      </c>
      <c r="C52" s="6" t="s">
        <v>137</v>
      </c>
      <c r="D52" s="6" t="s">
        <v>375</v>
      </c>
    </row>
    <row r="53" spans="1:4">
      <c r="A53" s="6">
        <v>60957</v>
      </c>
      <c r="B53" s="6">
        <v>92</v>
      </c>
      <c r="C53" s="6" t="s">
        <v>137</v>
      </c>
      <c r="D53" s="6" t="s">
        <v>216</v>
      </c>
    </row>
    <row r="54" spans="1:4">
      <c r="A54" s="6">
        <v>60957</v>
      </c>
      <c r="B54" s="6">
        <v>92</v>
      </c>
      <c r="C54" s="6" t="s">
        <v>27</v>
      </c>
      <c r="D54" s="6" t="s">
        <v>375</v>
      </c>
    </row>
    <row r="55" spans="1:4">
      <c r="A55" s="6">
        <v>60957</v>
      </c>
      <c r="B55" s="6">
        <v>92</v>
      </c>
      <c r="C55" s="6" t="s">
        <v>27</v>
      </c>
      <c r="D55" s="6" t="s">
        <v>216</v>
      </c>
    </row>
    <row r="56" spans="1:4">
      <c r="A56" s="6">
        <v>62441</v>
      </c>
      <c r="B56" s="6">
        <v>92</v>
      </c>
      <c r="C56" s="6" t="s">
        <v>375</v>
      </c>
      <c r="D56" s="6" t="s">
        <v>137</v>
      </c>
    </row>
    <row r="57" spans="1:4">
      <c r="A57" s="6">
        <v>62441</v>
      </c>
      <c r="B57" s="6">
        <v>92</v>
      </c>
      <c r="C57" s="6" t="s">
        <v>216</v>
      </c>
      <c r="D57" s="6" t="s">
        <v>137</v>
      </c>
    </row>
    <row r="58" spans="1:4">
      <c r="A58" s="6">
        <v>65253</v>
      </c>
      <c r="B58" s="6">
        <v>92</v>
      </c>
      <c r="C58" s="6" t="s">
        <v>137</v>
      </c>
      <c r="D58" s="6" t="s">
        <v>53</v>
      </c>
    </row>
    <row r="59" spans="1:4">
      <c r="A59" s="6">
        <v>2725</v>
      </c>
      <c r="B59" s="6">
        <v>139</v>
      </c>
      <c r="C59" s="6" t="s">
        <v>58</v>
      </c>
      <c r="D59" s="6" t="s">
        <v>70</v>
      </c>
    </row>
    <row r="60" spans="1:4">
      <c r="A60" s="6">
        <v>14831</v>
      </c>
      <c r="B60" s="6">
        <v>139</v>
      </c>
      <c r="C60" s="6" t="s">
        <v>70</v>
      </c>
      <c r="D60" s="6" t="s">
        <v>216</v>
      </c>
    </row>
    <row r="61" spans="1:4">
      <c r="A61" s="6">
        <v>15209</v>
      </c>
      <c r="B61" s="6">
        <v>139</v>
      </c>
      <c r="C61" s="6" t="s">
        <v>216</v>
      </c>
      <c r="D61" s="6" t="s">
        <v>329</v>
      </c>
    </row>
    <row r="62" spans="1:4">
      <c r="A62" s="6">
        <v>15209</v>
      </c>
      <c r="B62" s="6">
        <v>139</v>
      </c>
      <c r="C62" s="6" t="s">
        <v>216</v>
      </c>
      <c r="D62" s="6" t="s">
        <v>70</v>
      </c>
    </row>
    <row r="63" spans="1:4">
      <c r="A63" s="6">
        <v>15209</v>
      </c>
      <c r="B63" s="6">
        <v>139</v>
      </c>
      <c r="C63" s="6" t="s">
        <v>216</v>
      </c>
      <c r="D63" s="6" t="s">
        <v>27</v>
      </c>
    </row>
    <row r="64" spans="1:4">
      <c r="A64" s="6">
        <v>15908</v>
      </c>
      <c r="B64" s="6">
        <v>139</v>
      </c>
      <c r="C64" s="6" t="s">
        <v>329</v>
      </c>
      <c r="D64" s="6" t="s">
        <v>228</v>
      </c>
    </row>
    <row r="65" spans="1:4">
      <c r="A65" s="6">
        <v>15908</v>
      </c>
      <c r="B65" s="6">
        <v>139</v>
      </c>
      <c r="C65" s="6" t="s">
        <v>70</v>
      </c>
      <c r="D65" s="6" t="s">
        <v>228</v>
      </c>
    </row>
    <row r="66" spans="1:4">
      <c r="A66" s="6">
        <v>15908</v>
      </c>
      <c r="B66" s="6">
        <v>139</v>
      </c>
      <c r="C66" s="6" t="s">
        <v>27</v>
      </c>
      <c r="D66" s="6" t="s">
        <v>228</v>
      </c>
    </row>
    <row r="67" spans="1:4">
      <c r="A67" s="6">
        <v>26159</v>
      </c>
      <c r="B67" s="6">
        <v>139</v>
      </c>
      <c r="C67" s="6" t="s">
        <v>228</v>
      </c>
      <c r="D67" s="6" t="s">
        <v>329</v>
      </c>
    </row>
    <row r="68" spans="1:4">
      <c r="A68" s="6">
        <v>26159</v>
      </c>
      <c r="B68" s="6">
        <v>139</v>
      </c>
      <c r="C68" s="6" t="s">
        <v>228</v>
      </c>
      <c r="D68" s="6" t="s">
        <v>58</v>
      </c>
    </row>
    <row r="69" spans="1:4">
      <c r="A69" s="6">
        <v>27510</v>
      </c>
      <c r="B69" s="6">
        <v>139</v>
      </c>
      <c r="C69" s="6" t="s">
        <v>329</v>
      </c>
      <c r="D69" s="6" t="s">
        <v>53</v>
      </c>
    </row>
    <row r="70" spans="1:4">
      <c r="A70" s="6">
        <v>27510</v>
      </c>
      <c r="B70" s="6">
        <v>139</v>
      </c>
      <c r="C70" s="6" t="s">
        <v>58</v>
      </c>
      <c r="D70" s="6" t="s">
        <v>53</v>
      </c>
    </row>
    <row r="71" spans="1:4">
      <c r="A71" s="6">
        <v>30410</v>
      </c>
      <c r="B71" s="6">
        <v>139</v>
      </c>
      <c r="C71" s="6" t="s">
        <v>53</v>
      </c>
      <c r="D71" s="6" t="s">
        <v>216</v>
      </c>
    </row>
    <row r="72" spans="1:4">
      <c r="A72" s="6">
        <v>31164</v>
      </c>
      <c r="B72" s="6">
        <v>139</v>
      </c>
      <c r="C72" s="6" t="s">
        <v>216</v>
      </c>
      <c r="D72" s="6" t="s">
        <v>58</v>
      </c>
    </row>
    <row r="73" spans="1:4">
      <c r="A73" s="6">
        <v>32142</v>
      </c>
      <c r="B73" s="6">
        <v>139</v>
      </c>
      <c r="C73" s="6" t="s">
        <v>58</v>
      </c>
      <c r="D73" s="6" t="s">
        <v>174</v>
      </c>
    </row>
    <row r="74" spans="1:4">
      <c r="A74" s="6">
        <v>36081</v>
      </c>
      <c r="B74" s="6">
        <v>139</v>
      </c>
      <c r="C74" s="6" t="s">
        <v>174</v>
      </c>
      <c r="D74" s="6" t="s">
        <v>58</v>
      </c>
    </row>
    <row r="75" spans="1:4">
      <c r="A75" s="6">
        <v>50006</v>
      </c>
      <c r="B75" s="6">
        <v>139</v>
      </c>
      <c r="C75" s="6" t="s">
        <v>58</v>
      </c>
      <c r="D75" s="6" t="s">
        <v>70</v>
      </c>
    </row>
    <row r="76" spans="1:4">
      <c r="A76" s="6">
        <v>53060</v>
      </c>
      <c r="B76" s="6">
        <v>139</v>
      </c>
      <c r="C76" s="6" t="s">
        <v>70</v>
      </c>
      <c r="D76" s="6" t="s">
        <v>85</v>
      </c>
    </row>
    <row r="77" spans="1:4">
      <c r="A77" s="6">
        <v>54813</v>
      </c>
      <c r="B77" s="6">
        <v>139</v>
      </c>
      <c r="C77" s="6" t="s">
        <v>85</v>
      </c>
      <c r="D77" s="6" t="s">
        <v>85</v>
      </c>
    </row>
    <row r="78" spans="1:4">
      <c r="A78" s="6">
        <v>73851</v>
      </c>
      <c r="B78" s="6">
        <v>139</v>
      </c>
      <c r="C78" s="6" t="s">
        <v>85</v>
      </c>
      <c r="D78" s="6" t="s">
        <v>212</v>
      </c>
    </row>
    <row r="79" spans="1:4">
      <c r="A79" s="6">
        <v>124</v>
      </c>
      <c r="B79" s="6">
        <v>198</v>
      </c>
      <c r="C79" s="6" t="s">
        <v>212</v>
      </c>
      <c r="D79" s="6" t="s">
        <v>87</v>
      </c>
    </row>
    <row r="80" spans="1:4">
      <c r="A80" s="6">
        <v>1395</v>
      </c>
      <c r="B80" s="6">
        <v>198</v>
      </c>
      <c r="C80" s="6" t="s">
        <v>87</v>
      </c>
      <c r="D80" s="6" t="s">
        <v>23</v>
      </c>
    </row>
    <row r="81" spans="1:4">
      <c r="A81" s="6">
        <v>7058</v>
      </c>
      <c r="B81" s="6">
        <v>198</v>
      </c>
      <c r="C81" s="6" t="s">
        <v>23</v>
      </c>
      <c r="D81" s="6" t="s">
        <v>85</v>
      </c>
    </row>
    <row r="82" spans="1:4">
      <c r="A82" s="6">
        <v>7058</v>
      </c>
      <c r="B82" s="6">
        <v>198</v>
      </c>
      <c r="C82" s="6" t="s">
        <v>23</v>
      </c>
      <c r="D82" s="6" t="s">
        <v>212</v>
      </c>
    </row>
    <row r="83" spans="1:4">
      <c r="A83" s="6">
        <v>12127</v>
      </c>
      <c r="B83" s="6">
        <v>198</v>
      </c>
      <c r="C83" s="6" t="s">
        <v>85</v>
      </c>
      <c r="D83" s="6" t="s">
        <v>298</v>
      </c>
    </row>
    <row r="84" spans="1:4">
      <c r="A84" s="6">
        <v>12127</v>
      </c>
      <c r="B84" s="6">
        <v>198</v>
      </c>
      <c r="C84" s="6" t="s">
        <v>85</v>
      </c>
      <c r="D84" s="6" t="s">
        <v>60</v>
      </c>
    </row>
    <row r="85" spans="1:4">
      <c r="A85" s="6">
        <v>12127</v>
      </c>
      <c r="B85" s="6">
        <v>198</v>
      </c>
      <c r="C85" s="6" t="s">
        <v>85</v>
      </c>
      <c r="D85" s="6" t="s">
        <v>146</v>
      </c>
    </row>
    <row r="86" spans="1:4">
      <c r="A86" s="6">
        <v>12127</v>
      </c>
      <c r="B86" s="6">
        <v>198</v>
      </c>
      <c r="C86" s="6" t="s">
        <v>212</v>
      </c>
      <c r="D86" s="6" t="s">
        <v>298</v>
      </c>
    </row>
    <row r="87" spans="1:4">
      <c r="A87" s="6">
        <v>12127</v>
      </c>
      <c r="B87" s="6">
        <v>198</v>
      </c>
      <c r="C87" s="6" t="s">
        <v>212</v>
      </c>
      <c r="D87" s="6" t="s">
        <v>60</v>
      </c>
    </row>
    <row r="88" spans="1:4">
      <c r="A88" s="6">
        <v>12127</v>
      </c>
      <c r="B88" s="6">
        <v>198</v>
      </c>
      <c r="C88" s="6" t="s">
        <v>212</v>
      </c>
      <c r="D88" s="6" t="s">
        <v>146</v>
      </c>
    </row>
    <row r="89" spans="1:4">
      <c r="A89" s="6">
        <v>13920</v>
      </c>
      <c r="B89" s="6">
        <v>198</v>
      </c>
      <c r="C89" s="6" t="s">
        <v>298</v>
      </c>
      <c r="D89" s="6" t="s">
        <v>212</v>
      </c>
    </row>
    <row r="90" spans="1:4">
      <c r="A90" s="6">
        <v>13920</v>
      </c>
      <c r="B90" s="6">
        <v>198</v>
      </c>
      <c r="C90" s="6" t="s">
        <v>60</v>
      </c>
      <c r="D90" s="6" t="s">
        <v>212</v>
      </c>
    </row>
    <row r="91" spans="1:4">
      <c r="A91" s="6">
        <v>13920</v>
      </c>
      <c r="B91" s="6">
        <v>198</v>
      </c>
      <c r="C91" s="6" t="s">
        <v>146</v>
      </c>
      <c r="D91" s="6" t="s">
        <v>212</v>
      </c>
    </row>
    <row r="92" spans="1:4">
      <c r="A92" s="6">
        <v>14543</v>
      </c>
      <c r="B92" s="6">
        <v>198</v>
      </c>
      <c r="C92" s="6" t="s">
        <v>212</v>
      </c>
      <c r="D92" s="6" t="s">
        <v>60</v>
      </c>
    </row>
    <row r="93" spans="1:4">
      <c r="A93" s="6">
        <v>15955</v>
      </c>
      <c r="B93" s="6">
        <v>198</v>
      </c>
      <c r="C93" s="6" t="s">
        <v>60</v>
      </c>
      <c r="D93" s="6" t="s">
        <v>70</v>
      </c>
    </row>
    <row r="94" spans="1:4">
      <c r="A94" s="6">
        <v>17161</v>
      </c>
      <c r="B94" s="6">
        <v>198</v>
      </c>
      <c r="C94" s="6" t="s">
        <v>70</v>
      </c>
      <c r="D94" s="6" t="s">
        <v>58</v>
      </c>
    </row>
    <row r="95" spans="1:4">
      <c r="A95" s="6">
        <v>26431</v>
      </c>
      <c r="B95" s="6">
        <v>198</v>
      </c>
      <c r="C95" s="6" t="s">
        <v>58</v>
      </c>
      <c r="D95" s="6" t="s">
        <v>212</v>
      </c>
    </row>
    <row r="96" spans="1:4">
      <c r="A96" s="6">
        <v>36868</v>
      </c>
      <c r="B96" s="6">
        <v>198</v>
      </c>
      <c r="C96" s="6" t="s">
        <v>212</v>
      </c>
      <c r="D96" s="6" t="s">
        <v>70</v>
      </c>
    </row>
    <row r="97" spans="1:4">
      <c r="A97" s="6">
        <v>43126</v>
      </c>
      <c r="B97" s="6">
        <v>198</v>
      </c>
      <c r="C97" s="6" t="s">
        <v>70</v>
      </c>
      <c r="D97" s="6" t="s">
        <v>87</v>
      </c>
    </row>
    <row r="98" spans="1:4">
      <c r="A98" s="6">
        <v>44443</v>
      </c>
      <c r="B98" s="6">
        <v>198</v>
      </c>
      <c r="C98" s="6" t="s">
        <v>87</v>
      </c>
      <c r="D98" s="6" t="s">
        <v>58</v>
      </c>
    </row>
    <row r="99" spans="1:4">
      <c r="A99" s="6">
        <v>49923</v>
      </c>
      <c r="B99" s="6">
        <v>198</v>
      </c>
      <c r="C99" s="6" t="s">
        <v>58</v>
      </c>
      <c r="D99" s="6" t="s">
        <v>58</v>
      </c>
    </row>
    <row r="100" spans="1:4">
      <c r="A100" s="6">
        <v>49923</v>
      </c>
      <c r="B100" s="6">
        <v>198</v>
      </c>
      <c r="C100" s="6" t="s">
        <v>58</v>
      </c>
      <c r="D100" s="6" t="s">
        <v>216</v>
      </c>
    </row>
    <row r="101" spans="1:4">
      <c r="A101" s="6">
        <v>50475</v>
      </c>
      <c r="B101" s="6">
        <v>198</v>
      </c>
      <c r="C101" s="6" t="s">
        <v>58</v>
      </c>
      <c r="D101" s="6" t="s">
        <v>94</v>
      </c>
    </row>
    <row r="102" spans="1:4">
      <c r="A102" s="6">
        <v>50475</v>
      </c>
      <c r="B102" s="6">
        <v>198</v>
      </c>
      <c r="C102" s="6" t="s">
        <v>216</v>
      </c>
      <c r="D102" s="6" t="s">
        <v>94</v>
      </c>
    </row>
    <row r="103" spans="1:4">
      <c r="A103" s="6">
        <v>51581</v>
      </c>
      <c r="B103" s="6">
        <v>198</v>
      </c>
      <c r="C103" s="6" t="s">
        <v>94</v>
      </c>
      <c r="D103" s="6" t="s">
        <v>329</v>
      </c>
    </row>
    <row r="104" spans="1:4">
      <c r="A104" s="6">
        <v>59681</v>
      </c>
      <c r="B104" s="6">
        <v>198</v>
      </c>
      <c r="C104" s="6" t="s">
        <v>329</v>
      </c>
      <c r="D104" s="6" t="s">
        <v>216</v>
      </c>
    </row>
    <row r="105" spans="1:4">
      <c r="A105" s="6">
        <v>60753</v>
      </c>
      <c r="B105" s="6">
        <v>198</v>
      </c>
      <c r="C105" s="6" t="s">
        <v>216</v>
      </c>
      <c r="D105" s="6" t="s">
        <v>146</v>
      </c>
    </row>
    <row r="106" spans="1:4">
      <c r="A106" s="6">
        <v>60753</v>
      </c>
      <c r="B106" s="6">
        <v>198</v>
      </c>
      <c r="C106" s="6" t="s">
        <v>216</v>
      </c>
      <c r="D106" s="6" t="s">
        <v>212</v>
      </c>
    </row>
    <row r="107" spans="1:4">
      <c r="A107" s="6">
        <v>65547</v>
      </c>
      <c r="B107" s="6">
        <v>198</v>
      </c>
      <c r="C107" s="6" t="s">
        <v>146</v>
      </c>
      <c r="D107" s="6" t="s">
        <v>212</v>
      </c>
    </row>
    <row r="108" spans="1:4">
      <c r="A108" s="6">
        <v>65547</v>
      </c>
      <c r="B108" s="6">
        <v>198</v>
      </c>
      <c r="C108" s="6" t="s">
        <v>212</v>
      </c>
      <c r="D108" s="6" t="s">
        <v>212</v>
      </c>
    </row>
    <row r="109" spans="1:4">
      <c r="A109" s="6">
        <v>851</v>
      </c>
      <c r="B109" s="6">
        <v>284</v>
      </c>
      <c r="C109" s="6" t="s">
        <v>23</v>
      </c>
      <c r="D109" s="6" t="s">
        <v>137</v>
      </c>
    </row>
    <row r="110" spans="1:4">
      <c r="A110" s="6">
        <v>851</v>
      </c>
      <c r="B110" s="6">
        <v>284</v>
      </c>
      <c r="C110" s="6" t="s">
        <v>27</v>
      </c>
      <c r="D110" s="6" t="s">
        <v>137</v>
      </c>
    </row>
    <row r="111" spans="1:4">
      <c r="A111" s="6">
        <v>933</v>
      </c>
      <c r="B111" s="6">
        <v>284</v>
      </c>
      <c r="C111" s="6" t="s">
        <v>137</v>
      </c>
      <c r="D111" s="6" t="s">
        <v>85</v>
      </c>
    </row>
    <row r="112" spans="1:4">
      <c r="A112" s="6">
        <v>1397</v>
      </c>
      <c r="B112" s="6">
        <v>284</v>
      </c>
      <c r="C112" s="6" t="s">
        <v>85</v>
      </c>
      <c r="D112" s="6" t="s">
        <v>146</v>
      </c>
    </row>
    <row r="113" spans="1:4">
      <c r="A113" s="6">
        <v>1482</v>
      </c>
      <c r="B113" s="6">
        <v>284</v>
      </c>
      <c r="C113" s="6" t="s">
        <v>146</v>
      </c>
      <c r="D113" s="6" t="s">
        <v>228</v>
      </c>
    </row>
    <row r="114" spans="1:4">
      <c r="A114" s="6">
        <v>1482</v>
      </c>
      <c r="B114" s="6">
        <v>284</v>
      </c>
      <c r="C114" s="6" t="s">
        <v>146</v>
      </c>
      <c r="D114" s="6" t="s">
        <v>94</v>
      </c>
    </row>
    <row r="115" spans="1:4">
      <c r="A115" s="6">
        <v>1915</v>
      </c>
      <c r="B115" s="6">
        <v>284</v>
      </c>
      <c r="C115" s="6" t="s">
        <v>228</v>
      </c>
      <c r="D115" s="6" t="s">
        <v>94</v>
      </c>
    </row>
    <row r="116" spans="1:4">
      <c r="A116" s="6">
        <v>1915</v>
      </c>
      <c r="B116" s="6">
        <v>284</v>
      </c>
      <c r="C116" s="6" t="s">
        <v>94</v>
      </c>
      <c r="D116" s="6" t="s">
        <v>94</v>
      </c>
    </row>
    <row r="117" spans="1:4">
      <c r="A117" s="6">
        <v>1993</v>
      </c>
      <c r="B117" s="6">
        <v>284</v>
      </c>
      <c r="C117" s="6" t="s">
        <v>94</v>
      </c>
      <c r="D117" s="6" t="s">
        <v>58</v>
      </c>
    </row>
    <row r="118" spans="1:4">
      <c r="A118" s="6">
        <v>2084</v>
      </c>
      <c r="B118" s="6">
        <v>284</v>
      </c>
      <c r="C118" s="6" t="s">
        <v>58</v>
      </c>
      <c r="D118" s="6" t="s">
        <v>298</v>
      </c>
    </row>
    <row r="119" spans="1:4">
      <c r="A119" s="6">
        <v>2179</v>
      </c>
      <c r="B119" s="6">
        <v>284</v>
      </c>
      <c r="C119" s="6" t="s">
        <v>298</v>
      </c>
      <c r="D119" s="6" t="s">
        <v>117</v>
      </c>
    </row>
    <row r="120" spans="1:4">
      <c r="A120" s="6">
        <v>2179</v>
      </c>
      <c r="B120" s="6">
        <v>284</v>
      </c>
      <c r="C120" s="6" t="s">
        <v>298</v>
      </c>
      <c r="D120" s="6" t="s">
        <v>23</v>
      </c>
    </row>
    <row r="121" spans="1:4">
      <c r="A121" s="6">
        <v>2517</v>
      </c>
      <c r="B121" s="6">
        <v>284</v>
      </c>
      <c r="C121" s="6" t="s">
        <v>117</v>
      </c>
      <c r="D121" s="6" t="s">
        <v>290</v>
      </c>
    </row>
    <row r="122" spans="1:4">
      <c r="A122" s="6">
        <v>2517</v>
      </c>
      <c r="B122" s="6">
        <v>284</v>
      </c>
      <c r="C122" s="6" t="s">
        <v>23</v>
      </c>
      <c r="D122" s="6" t="s">
        <v>290</v>
      </c>
    </row>
    <row r="123" spans="1:4">
      <c r="A123" s="6">
        <v>3016</v>
      </c>
      <c r="B123" s="6">
        <v>284</v>
      </c>
      <c r="C123" s="6" t="s">
        <v>290</v>
      </c>
      <c r="D123" s="6" t="s">
        <v>53</v>
      </c>
    </row>
    <row r="124" spans="1:4">
      <c r="A124" s="6">
        <v>3423</v>
      </c>
      <c r="B124" s="6">
        <v>284</v>
      </c>
      <c r="C124" s="6" t="s">
        <v>53</v>
      </c>
      <c r="D124" s="6" t="s">
        <v>60</v>
      </c>
    </row>
    <row r="125" spans="1:4">
      <c r="A125" s="6">
        <v>3925</v>
      </c>
      <c r="B125" s="6">
        <v>284</v>
      </c>
      <c r="C125" s="6" t="s">
        <v>60</v>
      </c>
      <c r="D125" s="6" t="s">
        <v>23</v>
      </c>
    </row>
    <row r="126" spans="1:4">
      <c r="A126" s="6">
        <v>4005</v>
      </c>
      <c r="B126" s="6">
        <v>284</v>
      </c>
      <c r="C126" s="6" t="s">
        <v>23</v>
      </c>
      <c r="D126" s="6" t="s">
        <v>375</v>
      </c>
    </row>
    <row r="127" spans="1:4">
      <c r="A127" s="6">
        <v>4005</v>
      </c>
      <c r="B127" s="6">
        <v>284</v>
      </c>
      <c r="C127" s="6" t="s">
        <v>23</v>
      </c>
      <c r="D127" s="6" t="s">
        <v>329</v>
      </c>
    </row>
    <row r="128" spans="1:4">
      <c r="A128" s="6">
        <v>4005</v>
      </c>
      <c r="B128" s="6">
        <v>284</v>
      </c>
      <c r="C128" s="6" t="s">
        <v>23</v>
      </c>
      <c r="D128" s="6" t="s">
        <v>174</v>
      </c>
    </row>
    <row r="129" spans="1:4">
      <c r="A129" s="6">
        <v>5080</v>
      </c>
      <c r="B129" s="6">
        <v>284</v>
      </c>
      <c r="C129" s="6" t="s">
        <v>375</v>
      </c>
      <c r="D129" s="6" t="s">
        <v>99</v>
      </c>
    </row>
    <row r="130" spans="1:4">
      <c r="A130" s="6">
        <v>5080</v>
      </c>
      <c r="B130" s="6">
        <v>284</v>
      </c>
      <c r="C130" s="6" t="s">
        <v>329</v>
      </c>
      <c r="D130" s="6" t="s">
        <v>99</v>
      </c>
    </row>
    <row r="131" spans="1:4">
      <c r="A131" s="6">
        <v>5080</v>
      </c>
      <c r="B131" s="6">
        <v>284</v>
      </c>
      <c r="C131" s="6" t="s">
        <v>174</v>
      </c>
      <c r="D131" s="6" t="s">
        <v>99</v>
      </c>
    </row>
    <row r="132" spans="1:4">
      <c r="A132" s="6">
        <v>7759</v>
      </c>
      <c r="B132" s="6">
        <v>284</v>
      </c>
      <c r="C132" s="6" t="s">
        <v>99</v>
      </c>
      <c r="D132" s="6" t="s">
        <v>27</v>
      </c>
    </row>
    <row r="133" spans="1:4">
      <c r="A133" s="6">
        <v>7759</v>
      </c>
      <c r="B133" s="6">
        <v>284</v>
      </c>
      <c r="C133" s="6" t="s">
        <v>99</v>
      </c>
      <c r="D133" s="6" t="s">
        <v>94</v>
      </c>
    </row>
    <row r="134" spans="1:4">
      <c r="A134" s="6">
        <v>7759</v>
      </c>
      <c r="B134" s="6">
        <v>284</v>
      </c>
      <c r="C134" s="6" t="s">
        <v>99</v>
      </c>
      <c r="D134" s="6" t="s">
        <v>174</v>
      </c>
    </row>
    <row r="135" spans="1:4">
      <c r="A135" s="6">
        <v>9312</v>
      </c>
      <c r="B135" s="6">
        <v>284</v>
      </c>
      <c r="C135" s="6" t="s">
        <v>27</v>
      </c>
      <c r="D135" s="6" t="s">
        <v>70</v>
      </c>
    </row>
    <row r="136" spans="1:4">
      <c r="A136" s="6">
        <v>9312</v>
      </c>
      <c r="B136" s="6">
        <v>284</v>
      </c>
      <c r="C136" s="6" t="s">
        <v>94</v>
      </c>
      <c r="D136" s="6" t="s">
        <v>70</v>
      </c>
    </row>
    <row r="137" spans="1:4">
      <c r="A137" s="6">
        <v>9312</v>
      </c>
      <c r="B137" s="6">
        <v>284</v>
      </c>
      <c r="C137" s="6" t="s">
        <v>174</v>
      </c>
      <c r="D137" s="6" t="s">
        <v>70</v>
      </c>
    </row>
    <row r="138" spans="1:4">
      <c r="A138" s="6">
        <v>11230</v>
      </c>
      <c r="B138" s="6">
        <v>284</v>
      </c>
      <c r="C138" s="6" t="s">
        <v>70</v>
      </c>
      <c r="D138" s="6" t="s">
        <v>27</v>
      </c>
    </row>
    <row r="139" spans="1:4">
      <c r="A139" s="6">
        <v>11230</v>
      </c>
      <c r="B139" s="6">
        <v>284</v>
      </c>
      <c r="C139" s="6" t="s">
        <v>70</v>
      </c>
      <c r="D139" s="6" t="s">
        <v>94</v>
      </c>
    </row>
    <row r="140" spans="1:4">
      <c r="A140" s="6">
        <v>12680</v>
      </c>
      <c r="B140" s="6">
        <v>284</v>
      </c>
      <c r="C140" s="6" t="s">
        <v>27</v>
      </c>
      <c r="D140" s="6" t="s">
        <v>174</v>
      </c>
    </row>
    <row r="141" spans="1:4">
      <c r="A141" s="6">
        <v>12680</v>
      </c>
      <c r="B141" s="6">
        <v>284</v>
      </c>
      <c r="C141" s="6" t="s">
        <v>94</v>
      </c>
      <c r="D141" s="6" t="s">
        <v>174</v>
      </c>
    </row>
    <row r="142" spans="1:4">
      <c r="A142" s="6">
        <v>14394</v>
      </c>
      <c r="B142" s="6">
        <v>284</v>
      </c>
      <c r="C142" s="6" t="s">
        <v>174</v>
      </c>
      <c r="D142" s="6" t="s">
        <v>23</v>
      </c>
    </row>
    <row r="143" spans="1:4">
      <c r="A143" s="6">
        <v>14394</v>
      </c>
      <c r="B143" s="6">
        <v>284</v>
      </c>
      <c r="C143" s="6" t="s">
        <v>174</v>
      </c>
      <c r="D143" s="6" t="s">
        <v>87</v>
      </c>
    </row>
    <row r="144" spans="1:4">
      <c r="A144" s="6">
        <v>14862</v>
      </c>
      <c r="B144" s="6">
        <v>284</v>
      </c>
      <c r="C144" s="6" t="s">
        <v>23</v>
      </c>
      <c r="D144" s="6" t="s">
        <v>216</v>
      </c>
    </row>
    <row r="145" spans="1:4">
      <c r="A145" s="6">
        <v>14862</v>
      </c>
      <c r="B145" s="6">
        <v>284</v>
      </c>
      <c r="C145" s="6" t="s">
        <v>87</v>
      </c>
      <c r="D145" s="6" t="s">
        <v>216</v>
      </c>
    </row>
    <row r="146" spans="1:4">
      <c r="A146" s="6">
        <v>15095</v>
      </c>
      <c r="B146" s="6">
        <v>284</v>
      </c>
      <c r="C146" s="6" t="s">
        <v>216</v>
      </c>
      <c r="D146" s="6" t="s">
        <v>70</v>
      </c>
    </row>
    <row r="147" spans="1:4">
      <c r="A147" s="6">
        <v>15095</v>
      </c>
      <c r="B147" s="6">
        <v>284</v>
      </c>
      <c r="C147" s="6" t="s">
        <v>216</v>
      </c>
      <c r="D147" s="6" t="s">
        <v>137</v>
      </c>
    </row>
    <row r="148" spans="1:4">
      <c r="A148" s="6">
        <v>15164</v>
      </c>
      <c r="B148" s="6">
        <v>284</v>
      </c>
      <c r="C148" s="6" t="s">
        <v>70</v>
      </c>
      <c r="D148" s="6" t="s">
        <v>58</v>
      </c>
    </row>
    <row r="149" spans="1:4">
      <c r="A149" s="6">
        <v>15164</v>
      </c>
      <c r="B149" s="6">
        <v>284</v>
      </c>
      <c r="C149" s="6" t="s">
        <v>137</v>
      </c>
      <c r="D149" s="6" t="s">
        <v>58</v>
      </c>
    </row>
    <row r="150" spans="1:4">
      <c r="A150" s="6">
        <v>16297</v>
      </c>
      <c r="B150" s="6">
        <v>284</v>
      </c>
      <c r="C150" s="6" t="s">
        <v>58</v>
      </c>
      <c r="D150" s="6" t="s">
        <v>148</v>
      </c>
    </row>
    <row r="151" spans="1:4">
      <c r="A151" s="6">
        <v>16757</v>
      </c>
      <c r="B151" s="6">
        <v>284</v>
      </c>
      <c r="C151" s="6" t="s">
        <v>148</v>
      </c>
      <c r="D151" s="6" t="s">
        <v>290</v>
      </c>
    </row>
    <row r="152" spans="1:4">
      <c r="A152" s="6">
        <v>16757</v>
      </c>
      <c r="B152" s="6">
        <v>284</v>
      </c>
      <c r="C152" s="6" t="s">
        <v>148</v>
      </c>
      <c r="D152" s="6" t="s">
        <v>216</v>
      </c>
    </row>
    <row r="153" spans="1:4">
      <c r="A153" s="6">
        <v>16911</v>
      </c>
      <c r="B153" s="6">
        <v>284</v>
      </c>
      <c r="C153" s="6" t="s">
        <v>290</v>
      </c>
      <c r="D153" s="6" t="s">
        <v>53</v>
      </c>
    </row>
    <row r="154" spans="1:4">
      <c r="A154" s="6">
        <v>16911</v>
      </c>
      <c r="B154" s="6">
        <v>284</v>
      </c>
      <c r="C154" s="6" t="s">
        <v>290</v>
      </c>
      <c r="D154" s="6" t="s">
        <v>85</v>
      </c>
    </row>
    <row r="155" spans="1:4">
      <c r="A155" s="6">
        <v>16911</v>
      </c>
      <c r="B155" s="6">
        <v>284</v>
      </c>
      <c r="C155" s="6" t="s">
        <v>290</v>
      </c>
      <c r="D155" s="6" t="s">
        <v>58</v>
      </c>
    </row>
    <row r="156" spans="1:4">
      <c r="A156" s="6">
        <v>16911</v>
      </c>
      <c r="B156" s="6">
        <v>284</v>
      </c>
      <c r="C156" s="6" t="s">
        <v>216</v>
      </c>
      <c r="D156" s="6" t="s">
        <v>53</v>
      </c>
    </row>
    <row r="157" spans="1:4">
      <c r="A157" s="6">
        <v>16911</v>
      </c>
      <c r="B157" s="6">
        <v>284</v>
      </c>
      <c r="C157" s="6" t="s">
        <v>216</v>
      </c>
      <c r="D157" s="6" t="s">
        <v>85</v>
      </c>
    </row>
    <row r="158" spans="1:4">
      <c r="A158" s="6">
        <v>16911</v>
      </c>
      <c r="B158" s="6">
        <v>284</v>
      </c>
      <c r="C158" s="6" t="s">
        <v>216</v>
      </c>
      <c r="D158" s="6" t="s">
        <v>58</v>
      </c>
    </row>
    <row r="159" spans="1:4">
      <c r="A159" s="6">
        <v>17003</v>
      </c>
      <c r="B159" s="6">
        <v>284</v>
      </c>
      <c r="C159" s="6" t="s">
        <v>53</v>
      </c>
      <c r="D159" s="6" t="s">
        <v>137</v>
      </c>
    </row>
    <row r="160" spans="1:4">
      <c r="A160" s="6">
        <v>17003</v>
      </c>
      <c r="B160" s="6">
        <v>284</v>
      </c>
      <c r="C160" s="6" t="s">
        <v>85</v>
      </c>
      <c r="D160" s="6" t="s">
        <v>137</v>
      </c>
    </row>
    <row r="161" spans="1:4">
      <c r="A161" s="6">
        <v>17003</v>
      </c>
      <c r="B161" s="6">
        <v>284</v>
      </c>
      <c r="C161" s="6" t="s">
        <v>58</v>
      </c>
      <c r="D161" s="6" t="s">
        <v>137</v>
      </c>
    </row>
    <row r="162" spans="1:4">
      <c r="A162" s="6">
        <v>17085</v>
      </c>
      <c r="B162" s="6">
        <v>284</v>
      </c>
      <c r="C162" s="6" t="s">
        <v>137</v>
      </c>
      <c r="D162" s="6" t="s">
        <v>27</v>
      </c>
    </row>
    <row r="163" spans="1:4">
      <c r="A163" s="6">
        <v>17413</v>
      </c>
      <c r="B163" s="6">
        <v>284</v>
      </c>
      <c r="C163" s="6" t="s">
        <v>27</v>
      </c>
      <c r="D163" s="6" t="s">
        <v>27</v>
      </c>
    </row>
    <row r="164" spans="1:4">
      <c r="A164" s="6">
        <v>17719</v>
      </c>
      <c r="B164" s="6">
        <v>284</v>
      </c>
      <c r="C164" s="6" t="s">
        <v>27</v>
      </c>
      <c r="D164" s="6" t="s">
        <v>174</v>
      </c>
    </row>
    <row r="165" spans="1:4">
      <c r="A165" s="6">
        <v>20118</v>
      </c>
      <c r="B165" s="6">
        <v>284</v>
      </c>
      <c r="C165" s="6" t="s">
        <v>174</v>
      </c>
      <c r="D165" s="6" t="s">
        <v>216</v>
      </c>
    </row>
    <row r="166" spans="1:4">
      <c r="A166" s="6">
        <v>23103</v>
      </c>
      <c r="B166" s="6">
        <v>284</v>
      </c>
      <c r="C166" s="6" t="s">
        <v>216</v>
      </c>
      <c r="D166" s="6" t="s">
        <v>117</v>
      </c>
    </row>
    <row r="167" spans="1:4">
      <c r="A167" s="6">
        <v>23442</v>
      </c>
      <c r="B167" s="6">
        <v>284</v>
      </c>
      <c r="C167" s="6" t="s">
        <v>117</v>
      </c>
      <c r="D167" s="6" t="s">
        <v>53</v>
      </c>
    </row>
    <row r="168" spans="1:4">
      <c r="A168" s="6">
        <v>23442</v>
      </c>
      <c r="B168" s="6">
        <v>284</v>
      </c>
      <c r="C168" s="6" t="s">
        <v>117</v>
      </c>
      <c r="D168" s="6" t="s">
        <v>137</v>
      </c>
    </row>
    <row r="169" spans="1:4">
      <c r="A169" s="6">
        <v>23578</v>
      </c>
      <c r="B169" s="6">
        <v>284</v>
      </c>
      <c r="C169" s="6" t="s">
        <v>53</v>
      </c>
      <c r="D169" s="6" t="s">
        <v>346</v>
      </c>
    </row>
    <row r="170" spans="1:4">
      <c r="A170" s="6">
        <v>23578</v>
      </c>
      <c r="B170" s="6">
        <v>284</v>
      </c>
      <c r="C170" s="6" t="s">
        <v>137</v>
      </c>
      <c r="D170" s="6" t="s">
        <v>346</v>
      </c>
    </row>
    <row r="171" spans="1:4">
      <c r="A171" s="6">
        <v>23736</v>
      </c>
      <c r="B171" s="6">
        <v>284</v>
      </c>
      <c r="C171" s="6" t="s">
        <v>346</v>
      </c>
      <c r="D171" s="6" t="s">
        <v>212</v>
      </c>
    </row>
    <row r="172" spans="1:4">
      <c r="A172" s="6">
        <v>26587</v>
      </c>
      <c r="B172" s="6">
        <v>284</v>
      </c>
      <c r="C172" s="6" t="s">
        <v>212</v>
      </c>
      <c r="D172" s="6" t="s">
        <v>70</v>
      </c>
    </row>
    <row r="173" spans="1:4">
      <c r="A173" s="6">
        <v>26922</v>
      </c>
      <c r="B173" s="6">
        <v>284</v>
      </c>
      <c r="C173" s="6" t="s">
        <v>70</v>
      </c>
      <c r="D173" s="6" t="s">
        <v>212</v>
      </c>
    </row>
    <row r="174" spans="1:4">
      <c r="A174" s="6">
        <v>27937</v>
      </c>
      <c r="B174" s="6">
        <v>284</v>
      </c>
      <c r="C174" s="6" t="s">
        <v>212</v>
      </c>
      <c r="D174" s="6" t="s">
        <v>23</v>
      </c>
    </row>
    <row r="175" spans="1:4">
      <c r="A175" s="6">
        <v>29027</v>
      </c>
      <c r="B175" s="6">
        <v>284</v>
      </c>
      <c r="C175" s="6" t="s">
        <v>23</v>
      </c>
      <c r="D175" s="6" t="s">
        <v>174</v>
      </c>
    </row>
    <row r="176" spans="1:4">
      <c r="A176" s="6">
        <v>29214</v>
      </c>
      <c r="B176" s="6">
        <v>284</v>
      </c>
      <c r="C176" s="6" t="s">
        <v>174</v>
      </c>
      <c r="D176" s="6" t="s">
        <v>117</v>
      </c>
    </row>
    <row r="177" spans="1:4">
      <c r="A177" s="6">
        <v>29214</v>
      </c>
      <c r="B177" s="6">
        <v>284</v>
      </c>
      <c r="C177" s="6" t="s">
        <v>174</v>
      </c>
      <c r="D177" s="6" t="s">
        <v>146</v>
      </c>
    </row>
    <row r="178" spans="1:4">
      <c r="A178" s="6">
        <v>29214</v>
      </c>
      <c r="B178" s="6">
        <v>284</v>
      </c>
      <c r="C178" s="6" t="s">
        <v>174</v>
      </c>
      <c r="D178" s="6" t="s">
        <v>137</v>
      </c>
    </row>
    <row r="179" spans="1:4">
      <c r="A179" s="6">
        <v>29214</v>
      </c>
      <c r="B179" s="6">
        <v>284</v>
      </c>
      <c r="C179" s="6" t="s">
        <v>174</v>
      </c>
      <c r="D179" s="6" t="s">
        <v>58</v>
      </c>
    </row>
    <row r="180" spans="1:4">
      <c r="A180" s="6">
        <v>29855</v>
      </c>
      <c r="B180" s="6">
        <v>284</v>
      </c>
      <c r="C180" s="6" t="s">
        <v>117</v>
      </c>
      <c r="D180" s="6" t="s">
        <v>60</v>
      </c>
    </row>
    <row r="181" spans="1:4">
      <c r="A181" s="6">
        <v>29855</v>
      </c>
      <c r="B181" s="6">
        <v>284</v>
      </c>
      <c r="C181" s="6" t="s">
        <v>117</v>
      </c>
      <c r="D181" s="6" t="s">
        <v>58</v>
      </c>
    </row>
    <row r="182" spans="1:4">
      <c r="A182" s="6">
        <v>29855</v>
      </c>
      <c r="B182" s="6">
        <v>284</v>
      </c>
      <c r="C182" s="6" t="s">
        <v>146</v>
      </c>
      <c r="D182" s="6" t="s">
        <v>60</v>
      </c>
    </row>
    <row r="183" spans="1:4">
      <c r="A183" s="6">
        <v>29855</v>
      </c>
      <c r="B183" s="6">
        <v>284</v>
      </c>
      <c r="C183" s="6" t="s">
        <v>146</v>
      </c>
      <c r="D183" s="6" t="s">
        <v>58</v>
      </c>
    </row>
    <row r="184" spans="1:4">
      <c r="A184" s="6">
        <v>29855</v>
      </c>
      <c r="B184" s="6">
        <v>284</v>
      </c>
      <c r="C184" s="6" t="s">
        <v>137</v>
      </c>
      <c r="D184" s="6" t="s">
        <v>60</v>
      </c>
    </row>
    <row r="185" spans="1:4">
      <c r="A185" s="6">
        <v>29855</v>
      </c>
      <c r="B185" s="6">
        <v>284</v>
      </c>
      <c r="C185" s="6" t="s">
        <v>137</v>
      </c>
      <c r="D185" s="6" t="s">
        <v>58</v>
      </c>
    </row>
    <row r="186" spans="1:4">
      <c r="A186" s="6">
        <v>29855</v>
      </c>
      <c r="B186" s="6">
        <v>284</v>
      </c>
      <c r="C186" s="6" t="s">
        <v>58</v>
      </c>
      <c r="D186" s="6" t="s">
        <v>60</v>
      </c>
    </row>
    <row r="187" spans="1:4">
      <c r="A187" s="6">
        <v>29855</v>
      </c>
      <c r="B187" s="6">
        <v>284</v>
      </c>
      <c r="C187" s="6" t="s">
        <v>58</v>
      </c>
      <c r="D187" s="6" t="s">
        <v>58</v>
      </c>
    </row>
    <row r="188" spans="1:4">
      <c r="A188" s="6">
        <v>30667</v>
      </c>
      <c r="B188" s="6">
        <v>284</v>
      </c>
      <c r="C188" s="6" t="s">
        <v>60</v>
      </c>
      <c r="D188" s="6" t="s">
        <v>60</v>
      </c>
    </row>
    <row r="189" spans="1:4">
      <c r="A189" s="6">
        <v>30667</v>
      </c>
      <c r="B189" s="6">
        <v>284</v>
      </c>
      <c r="C189" s="6" t="s">
        <v>60</v>
      </c>
      <c r="D189" s="6" t="s">
        <v>174</v>
      </c>
    </row>
    <row r="190" spans="1:4">
      <c r="A190" s="6">
        <v>30667</v>
      </c>
      <c r="B190" s="6">
        <v>284</v>
      </c>
      <c r="C190" s="6" t="s">
        <v>58</v>
      </c>
      <c r="D190" s="6" t="s">
        <v>60</v>
      </c>
    </row>
    <row r="191" spans="1:4">
      <c r="A191" s="6">
        <v>30667</v>
      </c>
      <c r="B191" s="6">
        <v>284</v>
      </c>
      <c r="C191" s="6" t="s">
        <v>58</v>
      </c>
      <c r="D191" s="6" t="s">
        <v>174</v>
      </c>
    </row>
    <row r="192" spans="1:4">
      <c r="A192" s="6">
        <v>32042</v>
      </c>
      <c r="B192" s="6">
        <v>284</v>
      </c>
      <c r="C192" s="6" t="s">
        <v>60</v>
      </c>
      <c r="D192" s="6" t="s">
        <v>23</v>
      </c>
    </row>
    <row r="193" spans="1:4">
      <c r="A193" s="6">
        <v>32042</v>
      </c>
      <c r="B193" s="6">
        <v>284</v>
      </c>
      <c r="C193" s="6" t="s">
        <v>60</v>
      </c>
      <c r="D193" s="6" t="s">
        <v>60</v>
      </c>
    </row>
    <row r="194" spans="1:4">
      <c r="A194" s="6">
        <v>32042</v>
      </c>
      <c r="B194" s="6">
        <v>284</v>
      </c>
      <c r="C194" s="6" t="s">
        <v>60</v>
      </c>
      <c r="D194" s="6" t="s">
        <v>27</v>
      </c>
    </row>
    <row r="195" spans="1:4">
      <c r="A195" s="6">
        <v>32042</v>
      </c>
      <c r="B195" s="6">
        <v>284</v>
      </c>
      <c r="C195" s="6" t="s">
        <v>60</v>
      </c>
      <c r="D195" s="6" t="s">
        <v>87</v>
      </c>
    </row>
    <row r="196" spans="1:4">
      <c r="A196" s="6">
        <v>32042</v>
      </c>
      <c r="B196" s="6">
        <v>284</v>
      </c>
      <c r="C196" s="6" t="s">
        <v>174</v>
      </c>
      <c r="D196" s="6" t="s">
        <v>23</v>
      </c>
    </row>
    <row r="197" spans="1:4">
      <c r="A197" s="6">
        <v>32042</v>
      </c>
      <c r="B197" s="6">
        <v>284</v>
      </c>
      <c r="C197" s="6" t="s">
        <v>174</v>
      </c>
      <c r="D197" s="6" t="s">
        <v>60</v>
      </c>
    </row>
    <row r="198" spans="1:4">
      <c r="A198" s="6">
        <v>32042</v>
      </c>
      <c r="B198" s="6">
        <v>284</v>
      </c>
      <c r="C198" s="6" t="s">
        <v>174</v>
      </c>
      <c r="D198" s="6" t="s">
        <v>27</v>
      </c>
    </row>
    <row r="199" spans="1:4">
      <c r="A199" s="6">
        <v>32042</v>
      </c>
      <c r="B199" s="6">
        <v>284</v>
      </c>
      <c r="C199" s="6" t="s">
        <v>174</v>
      </c>
      <c r="D199" s="6" t="s">
        <v>87</v>
      </c>
    </row>
    <row r="200" spans="1:4">
      <c r="A200" s="6">
        <v>33139</v>
      </c>
      <c r="B200" s="6">
        <v>284</v>
      </c>
      <c r="C200" s="6" t="s">
        <v>23</v>
      </c>
      <c r="D200" s="6" t="s">
        <v>27</v>
      </c>
    </row>
    <row r="201" spans="1:4">
      <c r="A201" s="6">
        <v>33139</v>
      </c>
      <c r="B201" s="6">
        <v>284</v>
      </c>
      <c r="C201" s="6" t="s">
        <v>60</v>
      </c>
      <c r="D201" s="6" t="s">
        <v>27</v>
      </c>
    </row>
    <row r="202" spans="1:4">
      <c r="A202" s="6">
        <v>33139</v>
      </c>
      <c r="B202" s="6">
        <v>284</v>
      </c>
      <c r="C202" s="6" t="s">
        <v>27</v>
      </c>
      <c r="D202" s="6" t="s">
        <v>27</v>
      </c>
    </row>
    <row r="203" spans="1:4">
      <c r="A203" s="6">
        <v>33139</v>
      </c>
      <c r="B203" s="6">
        <v>284</v>
      </c>
      <c r="C203" s="6" t="s">
        <v>87</v>
      </c>
      <c r="D203" s="6" t="s">
        <v>27</v>
      </c>
    </row>
    <row r="204" spans="1:4">
      <c r="A204" s="6">
        <v>33439</v>
      </c>
      <c r="B204" s="6">
        <v>284</v>
      </c>
      <c r="C204" s="6" t="s">
        <v>27</v>
      </c>
      <c r="D204" s="6" t="s">
        <v>58</v>
      </c>
    </row>
    <row r="205" spans="1:4">
      <c r="A205" s="6">
        <v>35004</v>
      </c>
      <c r="B205" s="6">
        <v>284</v>
      </c>
      <c r="C205" s="6" t="s">
        <v>58</v>
      </c>
      <c r="D205" s="6" t="s">
        <v>58</v>
      </c>
    </row>
    <row r="206" spans="1:4">
      <c r="A206" s="6">
        <v>35004</v>
      </c>
      <c r="B206" s="6">
        <v>284</v>
      </c>
      <c r="C206" s="6" t="s">
        <v>58</v>
      </c>
      <c r="D206" s="6" t="s">
        <v>212</v>
      </c>
    </row>
    <row r="207" spans="1:4">
      <c r="A207" s="6">
        <v>35289</v>
      </c>
      <c r="B207" s="6">
        <v>284</v>
      </c>
      <c r="C207" s="6" t="s">
        <v>58</v>
      </c>
      <c r="D207" s="6" t="s">
        <v>94</v>
      </c>
    </row>
    <row r="208" spans="1:4">
      <c r="A208" s="6">
        <v>35289</v>
      </c>
      <c r="B208" s="6">
        <v>284</v>
      </c>
      <c r="C208" s="6" t="s">
        <v>212</v>
      </c>
      <c r="D208" s="6" t="s">
        <v>94</v>
      </c>
    </row>
    <row r="209" spans="1:4">
      <c r="A209" s="6">
        <v>36163</v>
      </c>
      <c r="B209" s="6">
        <v>284</v>
      </c>
      <c r="C209" s="6" t="s">
        <v>94</v>
      </c>
      <c r="D209" s="6" t="s">
        <v>298</v>
      </c>
    </row>
    <row r="210" spans="1:4">
      <c r="A210" s="6">
        <v>38061</v>
      </c>
      <c r="B210" s="6">
        <v>284</v>
      </c>
      <c r="C210" s="6" t="s">
        <v>298</v>
      </c>
      <c r="D210" s="6" t="s">
        <v>318</v>
      </c>
    </row>
    <row r="211" spans="1:4">
      <c r="A211" s="6">
        <v>38210</v>
      </c>
      <c r="B211" s="6">
        <v>284</v>
      </c>
      <c r="C211" s="6" t="s">
        <v>318</v>
      </c>
      <c r="D211" s="6" t="s">
        <v>70</v>
      </c>
    </row>
    <row r="212" spans="1:4">
      <c r="A212" s="6">
        <v>38483</v>
      </c>
      <c r="B212" s="6">
        <v>284</v>
      </c>
      <c r="C212" s="6" t="s">
        <v>70</v>
      </c>
      <c r="D212" s="6" t="s">
        <v>70</v>
      </c>
    </row>
    <row r="213" spans="1:4">
      <c r="A213" s="6">
        <v>38940</v>
      </c>
      <c r="B213" s="6">
        <v>284</v>
      </c>
      <c r="C213" s="6" t="s">
        <v>70</v>
      </c>
      <c r="D213" s="6" t="s">
        <v>27</v>
      </c>
    </row>
    <row r="214" spans="1:4">
      <c r="A214" s="6">
        <v>39546</v>
      </c>
      <c r="B214" s="6">
        <v>284</v>
      </c>
      <c r="C214" s="6" t="s">
        <v>27</v>
      </c>
      <c r="D214" s="6" t="s">
        <v>318</v>
      </c>
    </row>
    <row r="215" spans="1:4">
      <c r="A215" s="6">
        <v>41227</v>
      </c>
      <c r="B215" s="6">
        <v>284</v>
      </c>
      <c r="C215" s="6" t="s">
        <v>318</v>
      </c>
      <c r="D215" s="6" t="s">
        <v>216</v>
      </c>
    </row>
    <row r="216" spans="1:4">
      <c r="A216" s="6">
        <v>42142</v>
      </c>
      <c r="B216" s="6">
        <v>284</v>
      </c>
      <c r="C216" s="6" t="s">
        <v>216</v>
      </c>
      <c r="D216" s="6" t="s">
        <v>174</v>
      </c>
    </row>
    <row r="217" spans="1:4">
      <c r="A217" s="6">
        <v>45107</v>
      </c>
      <c r="B217" s="6">
        <v>284</v>
      </c>
      <c r="C217" s="6" t="s">
        <v>174</v>
      </c>
      <c r="D217" s="6" t="s">
        <v>23</v>
      </c>
    </row>
    <row r="218" spans="1:4">
      <c r="A218" s="6">
        <v>46256</v>
      </c>
      <c r="B218" s="6">
        <v>284</v>
      </c>
      <c r="C218" s="6" t="s">
        <v>23</v>
      </c>
      <c r="D218" s="6" t="s">
        <v>290</v>
      </c>
    </row>
    <row r="219" spans="1:4">
      <c r="A219" s="6">
        <v>46592</v>
      </c>
      <c r="B219" s="6">
        <v>284</v>
      </c>
      <c r="C219" s="6" t="s">
        <v>290</v>
      </c>
      <c r="D219" s="6" t="s">
        <v>99</v>
      </c>
    </row>
    <row r="220" spans="1:4">
      <c r="A220" s="6">
        <v>46592</v>
      </c>
      <c r="B220" s="6">
        <v>284</v>
      </c>
      <c r="C220" s="6" t="s">
        <v>290</v>
      </c>
      <c r="D220" s="6" t="s">
        <v>148</v>
      </c>
    </row>
    <row r="221" spans="1:4">
      <c r="A221" s="6">
        <v>50853</v>
      </c>
      <c r="B221" s="6">
        <v>284</v>
      </c>
      <c r="C221" s="6" t="s">
        <v>99</v>
      </c>
      <c r="D221" s="6" t="s">
        <v>87</v>
      </c>
    </row>
    <row r="222" spans="1:4">
      <c r="A222" s="6">
        <v>50853</v>
      </c>
      <c r="B222" s="6">
        <v>284</v>
      </c>
      <c r="C222" s="6" t="s">
        <v>99</v>
      </c>
      <c r="D222" s="6" t="s">
        <v>94</v>
      </c>
    </row>
    <row r="223" spans="1:4">
      <c r="A223" s="6">
        <v>50853</v>
      </c>
      <c r="B223" s="6">
        <v>284</v>
      </c>
      <c r="C223" s="6" t="s">
        <v>148</v>
      </c>
      <c r="D223" s="6" t="s">
        <v>87</v>
      </c>
    </row>
    <row r="224" spans="1:4">
      <c r="A224" s="6">
        <v>50853</v>
      </c>
      <c r="B224" s="6">
        <v>284</v>
      </c>
      <c r="C224" s="6" t="s">
        <v>148</v>
      </c>
      <c r="D224" s="6" t="s">
        <v>94</v>
      </c>
    </row>
    <row r="225" spans="1:4">
      <c r="A225" s="6">
        <v>51864</v>
      </c>
      <c r="B225" s="6">
        <v>284</v>
      </c>
      <c r="C225" s="6" t="s">
        <v>87</v>
      </c>
      <c r="D225" s="6" t="s">
        <v>23</v>
      </c>
    </row>
    <row r="226" spans="1:4">
      <c r="A226" s="6">
        <v>51864</v>
      </c>
      <c r="B226" s="6">
        <v>284</v>
      </c>
      <c r="C226" s="6" t="s">
        <v>87</v>
      </c>
      <c r="D226" s="6" t="s">
        <v>60</v>
      </c>
    </row>
    <row r="227" spans="1:4">
      <c r="A227" s="6">
        <v>51864</v>
      </c>
      <c r="B227" s="6">
        <v>284</v>
      </c>
      <c r="C227" s="6" t="s">
        <v>87</v>
      </c>
      <c r="D227" s="6" t="s">
        <v>146</v>
      </c>
    </row>
    <row r="228" spans="1:4">
      <c r="A228" s="6">
        <v>51864</v>
      </c>
      <c r="B228" s="6">
        <v>284</v>
      </c>
      <c r="C228" s="6" t="s">
        <v>94</v>
      </c>
      <c r="D228" s="6" t="s">
        <v>23</v>
      </c>
    </row>
    <row r="229" spans="1:4">
      <c r="A229" s="6">
        <v>51864</v>
      </c>
      <c r="B229" s="6">
        <v>284</v>
      </c>
      <c r="C229" s="6" t="s">
        <v>94</v>
      </c>
      <c r="D229" s="6" t="s">
        <v>60</v>
      </c>
    </row>
    <row r="230" spans="1:4">
      <c r="A230" s="6">
        <v>51864</v>
      </c>
      <c r="B230" s="6">
        <v>284</v>
      </c>
      <c r="C230" s="6" t="s">
        <v>94</v>
      </c>
      <c r="D230" s="6" t="s">
        <v>146</v>
      </c>
    </row>
    <row r="231" spans="1:4">
      <c r="A231" s="6">
        <v>52525</v>
      </c>
      <c r="B231" s="6">
        <v>284</v>
      </c>
      <c r="C231" s="6" t="s">
        <v>23</v>
      </c>
      <c r="D231" s="6" t="s">
        <v>174</v>
      </c>
    </row>
    <row r="232" spans="1:4">
      <c r="A232" s="6">
        <v>52525</v>
      </c>
      <c r="B232" s="6">
        <v>284</v>
      </c>
      <c r="C232" s="6" t="s">
        <v>60</v>
      </c>
      <c r="D232" s="6" t="s">
        <v>174</v>
      </c>
    </row>
    <row r="233" spans="1:4">
      <c r="A233" s="6">
        <v>52525</v>
      </c>
      <c r="B233" s="6">
        <v>284</v>
      </c>
      <c r="C233" s="6" t="s">
        <v>146</v>
      </c>
      <c r="D233" s="6" t="s">
        <v>174</v>
      </c>
    </row>
    <row r="234" spans="1:4">
      <c r="A234" s="6">
        <v>54405</v>
      </c>
      <c r="B234" s="6">
        <v>284</v>
      </c>
      <c r="C234" s="6" t="s">
        <v>174</v>
      </c>
      <c r="D234" s="6" t="s">
        <v>27</v>
      </c>
    </row>
    <row r="235" spans="1:4">
      <c r="A235" s="6">
        <v>54548</v>
      </c>
      <c r="B235" s="6">
        <v>284</v>
      </c>
      <c r="C235" s="6" t="s">
        <v>27</v>
      </c>
      <c r="D235" s="6" t="s">
        <v>298</v>
      </c>
    </row>
    <row r="236" spans="1:4">
      <c r="A236" s="6">
        <v>54548</v>
      </c>
      <c r="B236" s="6">
        <v>284</v>
      </c>
      <c r="C236" s="6" t="s">
        <v>27</v>
      </c>
      <c r="D236" s="6" t="s">
        <v>329</v>
      </c>
    </row>
    <row r="237" spans="1:4">
      <c r="A237" s="6">
        <v>54706</v>
      </c>
      <c r="B237" s="6">
        <v>284</v>
      </c>
      <c r="C237" s="6" t="s">
        <v>298</v>
      </c>
      <c r="D237" s="6" t="s">
        <v>99</v>
      </c>
    </row>
    <row r="238" spans="1:4">
      <c r="A238" s="6">
        <v>54706</v>
      </c>
      <c r="B238" s="6">
        <v>284</v>
      </c>
      <c r="C238" s="6" t="s">
        <v>329</v>
      </c>
      <c r="D238" s="6" t="s">
        <v>99</v>
      </c>
    </row>
    <row r="239" spans="1:4">
      <c r="A239" s="6">
        <v>57029</v>
      </c>
      <c r="B239" s="6">
        <v>284</v>
      </c>
      <c r="C239" s="6" t="s">
        <v>99</v>
      </c>
      <c r="D239" s="6" t="s">
        <v>58</v>
      </c>
    </row>
    <row r="240" spans="1:4">
      <c r="A240" s="6">
        <v>57643</v>
      </c>
      <c r="B240" s="6">
        <v>284</v>
      </c>
      <c r="C240" s="6" t="s">
        <v>58</v>
      </c>
      <c r="D240" s="6" t="s">
        <v>290</v>
      </c>
    </row>
    <row r="241" spans="1:4">
      <c r="A241" s="6">
        <v>58194</v>
      </c>
      <c r="B241" s="6">
        <v>284</v>
      </c>
      <c r="C241" s="6" t="s">
        <v>290</v>
      </c>
      <c r="D241" s="6" t="s">
        <v>117</v>
      </c>
    </row>
    <row r="242" spans="1:4">
      <c r="A242" s="6">
        <v>61115</v>
      </c>
      <c r="B242" s="6">
        <v>284</v>
      </c>
      <c r="C242" s="6" t="s">
        <v>117</v>
      </c>
      <c r="D242" s="6" t="s">
        <v>137</v>
      </c>
    </row>
    <row r="243" spans="1:4">
      <c r="A243" s="6">
        <v>64716</v>
      </c>
      <c r="B243" s="6">
        <v>284</v>
      </c>
      <c r="C243" s="6" t="s">
        <v>137</v>
      </c>
      <c r="D243" s="6" t="s">
        <v>27</v>
      </c>
    </row>
    <row r="244" spans="1:4">
      <c r="A244" s="6">
        <v>65298</v>
      </c>
      <c r="B244" s="6">
        <v>284</v>
      </c>
      <c r="C244" s="6" t="s">
        <v>27</v>
      </c>
      <c r="D244" s="6" t="s">
        <v>23</v>
      </c>
    </row>
    <row r="245" spans="1:4">
      <c r="A245" s="6">
        <v>67741</v>
      </c>
      <c r="B245" s="6">
        <v>284</v>
      </c>
      <c r="C245" s="6" t="s">
        <v>23</v>
      </c>
      <c r="D245" s="6" t="s">
        <v>228</v>
      </c>
    </row>
    <row r="246" spans="1:4">
      <c r="A246" s="6">
        <v>73199</v>
      </c>
      <c r="B246" s="6">
        <v>284</v>
      </c>
      <c r="C246" s="6" t="s">
        <v>228</v>
      </c>
      <c r="D246" s="6" t="s">
        <v>346</v>
      </c>
    </row>
    <row r="247" spans="1:4">
      <c r="A247" s="6">
        <v>73199</v>
      </c>
      <c r="B247" s="6">
        <v>284</v>
      </c>
      <c r="C247" s="6" t="s">
        <v>228</v>
      </c>
      <c r="D247" s="6" t="s">
        <v>60</v>
      </c>
    </row>
    <row r="248" spans="1:4">
      <c r="A248" s="6">
        <v>73199</v>
      </c>
      <c r="B248" s="6">
        <v>284</v>
      </c>
      <c r="C248" s="6" t="s">
        <v>228</v>
      </c>
      <c r="D248" s="6" t="s">
        <v>137</v>
      </c>
    </row>
    <row r="249" spans="1:4">
      <c r="A249" s="6">
        <v>75359</v>
      </c>
      <c r="B249" s="6">
        <v>284</v>
      </c>
      <c r="C249" s="6" t="s">
        <v>346</v>
      </c>
      <c r="D249" s="6" t="s">
        <v>212</v>
      </c>
    </row>
    <row r="250" spans="1:4">
      <c r="A250" s="6">
        <v>75359</v>
      </c>
      <c r="B250" s="6">
        <v>284</v>
      </c>
      <c r="C250" s="6" t="s">
        <v>60</v>
      </c>
      <c r="D250" s="6" t="s">
        <v>212</v>
      </c>
    </row>
    <row r="251" spans="1:4">
      <c r="A251" s="6">
        <v>75359</v>
      </c>
      <c r="B251" s="6">
        <v>284</v>
      </c>
      <c r="C251" s="6" t="s">
        <v>137</v>
      </c>
      <c r="D251" s="6" t="s">
        <v>212</v>
      </c>
    </row>
    <row r="252" spans="1:4">
      <c r="A252" s="6">
        <v>4176</v>
      </c>
      <c r="B252" s="6">
        <v>287</v>
      </c>
      <c r="C252" s="6" t="s">
        <v>70</v>
      </c>
      <c r="D252" s="6" t="s">
        <v>174</v>
      </c>
    </row>
    <row r="253" spans="1:4">
      <c r="A253" s="6">
        <v>6129</v>
      </c>
      <c r="B253" s="6">
        <v>287</v>
      </c>
      <c r="C253" s="6" t="s">
        <v>174</v>
      </c>
      <c r="D253" s="6" t="s">
        <v>216</v>
      </c>
    </row>
    <row r="254" spans="1:4">
      <c r="A254" s="6">
        <v>20801</v>
      </c>
      <c r="B254" s="6">
        <v>287</v>
      </c>
      <c r="C254" s="6" t="s">
        <v>216</v>
      </c>
      <c r="D254" s="6" t="s">
        <v>290</v>
      </c>
    </row>
    <row r="255" spans="1:4">
      <c r="A255" s="6">
        <v>31570</v>
      </c>
      <c r="B255" s="6">
        <v>287</v>
      </c>
      <c r="C255" s="6" t="s">
        <v>290</v>
      </c>
      <c r="D255" s="6" t="s">
        <v>212</v>
      </c>
    </row>
    <row r="256" spans="1:4">
      <c r="A256" s="6">
        <v>46595</v>
      </c>
      <c r="B256" s="6">
        <v>287</v>
      </c>
      <c r="C256" s="6" t="s">
        <v>212</v>
      </c>
      <c r="D256" s="6" t="s">
        <v>58</v>
      </c>
    </row>
    <row r="257" spans="1:4">
      <c r="A257" s="6">
        <v>63104</v>
      </c>
      <c r="B257" s="6">
        <v>287</v>
      </c>
      <c r="C257" s="6" t="s">
        <v>58</v>
      </c>
      <c r="D257" s="6" t="s">
        <v>290</v>
      </c>
    </row>
    <row r="258" spans="1:4">
      <c r="A258" s="6">
        <v>63104</v>
      </c>
      <c r="B258" s="6">
        <v>287</v>
      </c>
      <c r="C258" s="6" t="s">
        <v>58</v>
      </c>
      <c r="D258" s="6" t="s">
        <v>228</v>
      </c>
    </row>
    <row r="259" spans="1:4">
      <c r="A259" s="6">
        <v>63104</v>
      </c>
      <c r="B259" s="6">
        <v>287</v>
      </c>
      <c r="C259" s="6" t="s">
        <v>58</v>
      </c>
      <c r="D259" s="6" t="s">
        <v>216</v>
      </c>
    </row>
    <row r="260" spans="1:4">
      <c r="A260" s="6">
        <v>63104</v>
      </c>
      <c r="B260" s="6">
        <v>287</v>
      </c>
      <c r="C260" s="6" t="s">
        <v>58</v>
      </c>
      <c r="D260" s="6" t="s">
        <v>174</v>
      </c>
    </row>
    <row r="261" spans="1:4">
      <c r="A261" s="6">
        <v>71306</v>
      </c>
      <c r="B261" s="6">
        <v>287</v>
      </c>
      <c r="C261" s="6" t="s">
        <v>290</v>
      </c>
      <c r="D261" s="6" t="s">
        <v>23</v>
      </c>
    </row>
    <row r="262" spans="1:4">
      <c r="A262" s="6">
        <v>71306</v>
      </c>
      <c r="B262" s="6">
        <v>287</v>
      </c>
      <c r="C262" s="6" t="s">
        <v>228</v>
      </c>
      <c r="D262" s="6" t="s">
        <v>23</v>
      </c>
    </row>
    <row r="263" spans="1:4">
      <c r="A263" s="6">
        <v>71306</v>
      </c>
      <c r="B263" s="6">
        <v>287</v>
      </c>
      <c r="C263" s="6" t="s">
        <v>216</v>
      </c>
      <c r="D263" s="6" t="s">
        <v>23</v>
      </c>
    </row>
    <row r="264" spans="1:4">
      <c r="A264" s="6">
        <v>71306</v>
      </c>
      <c r="B264" s="6">
        <v>287</v>
      </c>
      <c r="C264" s="6" t="s">
        <v>174</v>
      </c>
      <c r="D264" s="6" t="s">
        <v>23</v>
      </c>
    </row>
    <row r="265" spans="1:4">
      <c r="A265" s="6">
        <v>72980</v>
      </c>
      <c r="B265" s="6">
        <v>287</v>
      </c>
      <c r="C265" s="6" t="s">
        <v>23</v>
      </c>
      <c r="D265" s="6" t="s">
        <v>346</v>
      </c>
    </row>
    <row r="266" spans="1:4">
      <c r="A266" s="6">
        <v>72980</v>
      </c>
      <c r="B266" s="6">
        <v>287</v>
      </c>
      <c r="C266" s="6" t="s">
        <v>23</v>
      </c>
      <c r="D266" s="6" t="s">
        <v>174</v>
      </c>
    </row>
    <row r="267" spans="1:4">
      <c r="A267" s="6">
        <v>74366</v>
      </c>
      <c r="B267" s="6">
        <v>287</v>
      </c>
      <c r="C267" s="6" t="s">
        <v>346</v>
      </c>
      <c r="D267" s="6" t="s">
        <v>129</v>
      </c>
    </row>
    <row r="268" spans="1:4">
      <c r="A268" s="6">
        <v>74366</v>
      </c>
      <c r="B268" s="6">
        <v>287</v>
      </c>
      <c r="C268" s="6" t="s">
        <v>346</v>
      </c>
      <c r="D268" s="6" t="s">
        <v>329</v>
      </c>
    </row>
    <row r="269" spans="1:4">
      <c r="A269" s="6">
        <v>74366</v>
      </c>
      <c r="B269" s="6">
        <v>287</v>
      </c>
      <c r="C269" s="6" t="s">
        <v>174</v>
      </c>
      <c r="D269" s="6" t="s">
        <v>129</v>
      </c>
    </row>
    <row r="270" spans="1:4">
      <c r="A270" s="6">
        <v>74366</v>
      </c>
      <c r="B270" s="6">
        <v>287</v>
      </c>
      <c r="C270" s="6" t="s">
        <v>174</v>
      </c>
      <c r="D270" s="6" t="s">
        <v>329</v>
      </c>
    </row>
    <row r="271" spans="1:4">
      <c r="A271" s="6">
        <v>74833</v>
      </c>
      <c r="B271" s="6">
        <v>287</v>
      </c>
      <c r="C271" s="6" t="s">
        <v>129</v>
      </c>
      <c r="D271" s="6" t="s">
        <v>212</v>
      </c>
    </row>
    <row r="272" spans="1:4">
      <c r="A272" s="6">
        <v>74833</v>
      </c>
      <c r="B272" s="6">
        <v>287</v>
      </c>
      <c r="C272" s="6" t="s">
        <v>329</v>
      </c>
      <c r="D272" s="6" t="s">
        <v>212</v>
      </c>
    </row>
    <row r="273" spans="1:4">
      <c r="A273" s="6">
        <v>482</v>
      </c>
      <c r="B273" s="6">
        <v>332</v>
      </c>
      <c r="C273" s="6" t="s">
        <v>53</v>
      </c>
      <c r="D273" s="6" t="s">
        <v>318</v>
      </c>
    </row>
    <row r="274" spans="1:4">
      <c r="A274" s="6">
        <v>482</v>
      </c>
      <c r="B274" s="6">
        <v>332</v>
      </c>
      <c r="C274" s="6" t="s">
        <v>53</v>
      </c>
      <c r="D274" s="6" t="s">
        <v>321</v>
      </c>
    </row>
    <row r="275" spans="1:4">
      <c r="A275" s="6">
        <v>935</v>
      </c>
      <c r="B275" s="6">
        <v>332</v>
      </c>
      <c r="C275" s="6" t="s">
        <v>318</v>
      </c>
      <c r="D275" s="6" t="s">
        <v>141</v>
      </c>
    </row>
    <row r="276" spans="1:4">
      <c r="A276" s="6">
        <v>935</v>
      </c>
      <c r="B276" s="6">
        <v>332</v>
      </c>
      <c r="C276" s="6" t="s">
        <v>318</v>
      </c>
      <c r="D276" s="6" t="s">
        <v>329</v>
      </c>
    </row>
    <row r="277" spans="1:4">
      <c r="A277" s="6">
        <v>935</v>
      </c>
      <c r="B277" s="6">
        <v>332</v>
      </c>
      <c r="C277" s="6" t="s">
        <v>321</v>
      </c>
      <c r="D277" s="6" t="s">
        <v>141</v>
      </c>
    </row>
    <row r="278" spans="1:4">
      <c r="A278" s="6">
        <v>935</v>
      </c>
      <c r="B278" s="6">
        <v>332</v>
      </c>
      <c r="C278" s="6" t="s">
        <v>321</v>
      </c>
      <c r="D278" s="6" t="s">
        <v>329</v>
      </c>
    </row>
    <row r="279" spans="1:4">
      <c r="A279" s="6">
        <v>1995</v>
      </c>
      <c r="B279" s="6">
        <v>332</v>
      </c>
      <c r="C279" s="6" t="s">
        <v>141</v>
      </c>
      <c r="D279" s="6" t="s">
        <v>304</v>
      </c>
    </row>
    <row r="280" spans="1:4">
      <c r="A280" s="6">
        <v>1995</v>
      </c>
      <c r="B280" s="6">
        <v>332</v>
      </c>
      <c r="C280" s="6" t="s">
        <v>141</v>
      </c>
      <c r="D280" s="6" t="s">
        <v>321</v>
      </c>
    </row>
    <row r="281" spans="1:4">
      <c r="A281" s="6">
        <v>1995</v>
      </c>
      <c r="B281" s="6">
        <v>332</v>
      </c>
      <c r="C281" s="6" t="s">
        <v>141</v>
      </c>
      <c r="D281" s="6" t="s">
        <v>174</v>
      </c>
    </row>
    <row r="282" spans="1:4">
      <c r="A282" s="6">
        <v>1995</v>
      </c>
      <c r="B282" s="6">
        <v>332</v>
      </c>
      <c r="C282" s="6" t="s">
        <v>329</v>
      </c>
      <c r="D282" s="6" t="s">
        <v>304</v>
      </c>
    </row>
    <row r="283" spans="1:4">
      <c r="A283" s="6">
        <v>1995</v>
      </c>
      <c r="B283" s="6">
        <v>332</v>
      </c>
      <c r="C283" s="6" t="s">
        <v>329</v>
      </c>
      <c r="D283" s="6" t="s">
        <v>321</v>
      </c>
    </row>
    <row r="284" spans="1:4">
      <c r="A284" s="6">
        <v>1995</v>
      </c>
      <c r="B284" s="6">
        <v>332</v>
      </c>
      <c r="C284" s="6" t="s">
        <v>329</v>
      </c>
      <c r="D284" s="6" t="s">
        <v>174</v>
      </c>
    </row>
    <row r="285" spans="1:4">
      <c r="A285" s="6">
        <v>2085</v>
      </c>
      <c r="B285" s="6">
        <v>332</v>
      </c>
      <c r="C285" s="6" t="s">
        <v>304</v>
      </c>
      <c r="D285" s="6" t="s">
        <v>174</v>
      </c>
    </row>
    <row r="286" spans="1:4">
      <c r="A286" s="6">
        <v>2085</v>
      </c>
      <c r="B286" s="6">
        <v>332</v>
      </c>
      <c r="C286" s="6" t="s">
        <v>321</v>
      </c>
      <c r="D286" s="6" t="s">
        <v>174</v>
      </c>
    </row>
    <row r="287" spans="1:4">
      <c r="A287" s="6">
        <v>2085</v>
      </c>
      <c r="B287" s="6">
        <v>332</v>
      </c>
      <c r="C287" s="6" t="s">
        <v>174</v>
      </c>
      <c r="D287" s="6" t="s">
        <v>174</v>
      </c>
    </row>
    <row r="288" spans="1:4">
      <c r="A288" s="6">
        <v>2281</v>
      </c>
      <c r="B288" s="6">
        <v>332</v>
      </c>
      <c r="C288" s="6" t="s">
        <v>174</v>
      </c>
      <c r="D288" s="6" t="s">
        <v>141</v>
      </c>
    </row>
    <row r="289" spans="1:4">
      <c r="A289" s="6">
        <v>2599</v>
      </c>
      <c r="B289" s="6">
        <v>332</v>
      </c>
      <c r="C289" s="6" t="s">
        <v>141</v>
      </c>
      <c r="D289" s="6" t="s">
        <v>141</v>
      </c>
    </row>
    <row r="290" spans="1:4">
      <c r="A290" s="6">
        <v>4631</v>
      </c>
      <c r="B290" s="6">
        <v>332</v>
      </c>
      <c r="C290" s="6" t="s">
        <v>141</v>
      </c>
      <c r="D290" s="6" t="s">
        <v>141</v>
      </c>
    </row>
    <row r="291" spans="1:4">
      <c r="A291" s="6">
        <v>4692</v>
      </c>
      <c r="B291" s="6">
        <v>332</v>
      </c>
      <c r="C291" s="6" t="s">
        <v>141</v>
      </c>
      <c r="D291" s="6" t="s">
        <v>146</v>
      </c>
    </row>
    <row r="292" spans="1:4">
      <c r="A292" s="6">
        <v>4944</v>
      </c>
      <c r="B292" s="6">
        <v>332</v>
      </c>
      <c r="C292" s="6" t="s">
        <v>146</v>
      </c>
      <c r="D292" s="6" t="s">
        <v>148</v>
      </c>
    </row>
    <row r="293" spans="1:4">
      <c r="A293" s="6">
        <v>5828</v>
      </c>
      <c r="B293" s="6">
        <v>332</v>
      </c>
      <c r="C293" s="6" t="s">
        <v>148</v>
      </c>
      <c r="D293" s="6" t="s">
        <v>375</v>
      </c>
    </row>
    <row r="294" spans="1:4">
      <c r="A294" s="6">
        <v>5828</v>
      </c>
      <c r="B294" s="6">
        <v>332</v>
      </c>
      <c r="C294" s="6" t="s">
        <v>148</v>
      </c>
      <c r="D294" s="6" t="s">
        <v>141</v>
      </c>
    </row>
    <row r="295" spans="1:4">
      <c r="A295" s="6">
        <v>5906</v>
      </c>
      <c r="B295" s="6">
        <v>332</v>
      </c>
      <c r="C295" s="6" t="s">
        <v>375</v>
      </c>
      <c r="D295" s="6" t="s">
        <v>141</v>
      </c>
    </row>
    <row r="296" spans="1:4">
      <c r="A296" s="6">
        <v>5906</v>
      </c>
      <c r="B296" s="6">
        <v>332</v>
      </c>
      <c r="C296" s="6" t="s">
        <v>141</v>
      </c>
      <c r="D296" s="6" t="s">
        <v>141</v>
      </c>
    </row>
    <row r="297" spans="1:4">
      <c r="A297" s="6">
        <v>6422</v>
      </c>
      <c r="B297" s="6">
        <v>332</v>
      </c>
      <c r="C297" s="6" t="s">
        <v>141</v>
      </c>
      <c r="D297" s="6" t="s">
        <v>141</v>
      </c>
    </row>
    <row r="298" spans="1:4">
      <c r="A298" s="6">
        <v>6539</v>
      </c>
      <c r="B298" s="6">
        <v>332</v>
      </c>
      <c r="C298" s="6" t="s">
        <v>141</v>
      </c>
      <c r="D298" s="6" t="s">
        <v>141</v>
      </c>
    </row>
    <row r="299" spans="1:4">
      <c r="A299" s="6">
        <v>6611</v>
      </c>
      <c r="B299" s="6">
        <v>332</v>
      </c>
      <c r="C299" s="6" t="s">
        <v>141</v>
      </c>
      <c r="D299" s="6" t="s">
        <v>298</v>
      </c>
    </row>
    <row r="300" spans="1:4">
      <c r="A300" s="6">
        <v>6611</v>
      </c>
      <c r="B300" s="6">
        <v>332</v>
      </c>
      <c r="C300" s="6" t="s">
        <v>141</v>
      </c>
      <c r="D300" s="6" t="s">
        <v>141</v>
      </c>
    </row>
    <row r="301" spans="1:4">
      <c r="A301" s="6">
        <v>6611</v>
      </c>
      <c r="B301" s="6">
        <v>332</v>
      </c>
      <c r="C301" s="6" t="s">
        <v>141</v>
      </c>
      <c r="D301" s="6" t="s">
        <v>129</v>
      </c>
    </row>
    <row r="302" spans="1:4">
      <c r="A302" s="6">
        <v>6611</v>
      </c>
      <c r="B302" s="6">
        <v>332</v>
      </c>
      <c r="C302" s="6" t="s">
        <v>141</v>
      </c>
      <c r="D302" s="6" t="s">
        <v>329</v>
      </c>
    </row>
    <row r="303" spans="1:4">
      <c r="A303" s="6">
        <v>6611</v>
      </c>
      <c r="B303" s="6">
        <v>332</v>
      </c>
      <c r="C303" s="6" t="s">
        <v>141</v>
      </c>
      <c r="D303" s="6" t="s">
        <v>146</v>
      </c>
    </row>
    <row r="304" spans="1:4">
      <c r="A304" s="6">
        <v>6755</v>
      </c>
      <c r="B304" s="6">
        <v>332</v>
      </c>
      <c r="C304" s="6" t="s">
        <v>298</v>
      </c>
      <c r="D304" s="6" t="s">
        <v>298</v>
      </c>
    </row>
    <row r="305" spans="1:4">
      <c r="A305" s="6">
        <v>6755</v>
      </c>
      <c r="B305" s="6">
        <v>332</v>
      </c>
      <c r="C305" s="6" t="s">
        <v>298</v>
      </c>
      <c r="D305" s="6" t="s">
        <v>304</v>
      </c>
    </row>
    <row r="306" spans="1:4">
      <c r="A306" s="6">
        <v>6755</v>
      </c>
      <c r="B306" s="6">
        <v>332</v>
      </c>
      <c r="C306" s="6" t="s">
        <v>298</v>
      </c>
      <c r="D306" s="6" t="s">
        <v>146</v>
      </c>
    </row>
    <row r="307" spans="1:4">
      <c r="A307" s="6">
        <v>6755</v>
      </c>
      <c r="B307" s="6">
        <v>332</v>
      </c>
      <c r="C307" s="6" t="s">
        <v>298</v>
      </c>
      <c r="D307" s="6" t="s">
        <v>212</v>
      </c>
    </row>
    <row r="308" spans="1:4">
      <c r="A308" s="6">
        <v>6755</v>
      </c>
      <c r="B308" s="6">
        <v>332</v>
      </c>
      <c r="C308" s="6" t="s">
        <v>141</v>
      </c>
      <c r="D308" s="6" t="s">
        <v>298</v>
      </c>
    </row>
    <row r="309" spans="1:4">
      <c r="A309" s="6">
        <v>6755</v>
      </c>
      <c r="B309" s="6">
        <v>332</v>
      </c>
      <c r="C309" s="6" t="s">
        <v>141</v>
      </c>
      <c r="D309" s="6" t="s">
        <v>304</v>
      </c>
    </row>
    <row r="310" spans="1:4">
      <c r="A310" s="6">
        <v>6755</v>
      </c>
      <c r="B310" s="6">
        <v>332</v>
      </c>
      <c r="C310" s="6" t="s">
        <v>141</v>
      </c>
      <c r="D310" s="6" t="s">
        <v>146</v>
      </c>
    </row>
    <row r="311" spans="1:4">
      <c r="A311" s="6">
        <v>6755</v>
      </c>
      <c r="B311" s="6">
        <v>332</v>
      </c>
      <c r="C311" s="6" t="s">
        <v>141</v>
      </c>
      <c r="D311" s="6" t="s">
        <v>212</v>
      </c>
    </row>
    <row r="312" spans="1:4">
      <c r="A312" s="6">
        <v>6755</v>
      </c>
      <c r="B312" s="6">
        <v>332</v>
      </c>
      <c r="C312" s="6" t="s">
        <v>129</v>
      </c>
      <c r="D312" s="6" t="s">
        <v>298</v>
      </c>
    </row>
    <row r="313" spans="1:4">
      <c r="A313" s="6">
        <v>6755</v>
      </c>
      <c r="B313" s="6">
        <v>332</v>
      </c>
      <c r="C313" s="6" t="s">
        <v>129</v>
      </c>
      <c r="D313" s="6" t="s">
        <v>304</v>
      </c>
    </row>
    <row r="314" spans="1:4">
      <c r="A314" s="6">
        <v>6755</v>
      </c>
      <c r="B314" s="6">
        <v>332</v>
      </c>
      <c r="C314" s="6" t="s">
        <v>129</v>
      </c>
      <c r="D314" s="6" t="s">
        <v>146</v>
      </c>
    </row>
    <row r="315" spans="1:4">
      <c r="A315" s="6">
        <v>6755</v>
      </c>
      <c r="B315" s="6">
        <v>332</v>
      </c>
      <c r="C315" s="6" t="s">
        <v>129</v>
      </c>
      <c r="D315" s="6" t="s">
        <v>212</v>
      </c>
    </row>
    <row r="316" spans="1:4">
      <c r="A316" s="6">
        <v>6755</v>
      </c>
      <c r="B316" s="6">
        <v>332</v>
      </c>
      <c r="C316" s="6" t="s">
        <v>329</v>
      </c>
      <c r="D316" s="6" t="s">
        <v>298</v>
      </c>
    </row>
    <row r="317" spans="1:4">
      <c r="A317" s="6">
        <v>6755</v>
      </c>
      <c r="B317" s="6">
        <v>332</v>
      </c>
      <c r="C317" s="6" t="s">
        <v>329</v>
      </c>
      <c r="D317" s="6" t="s">
        <v>304</v>
      </c>
    </row>
    <row r="318" spans="1:4">
      <c r="A318" s="6">
        <v>6755</v>
      </c>
      <c r="B318" s="6">
        <v>332</v>
      </c>
      <c r="C318" s="6" t="s">
        <v>329</v>
      </c>
      <c r="D318" s="6" t="s">
        <v>146</v>
      </c>
    </row>
    <row r="319" spans="1:4">
      <c r="A319" s="6">
        <v>6755</v>
      </c>
      <c r="B319" s="6">
        <v>332</v>
      </c>
      <c r="C319" s="6" t="s">
        <v>329</v>
      </c>
      <c r="D319" s="6" t="s">
        <v>212</v>
      </c>
    </row>
    <row r="320" spans="1:4">
      <c r="A320" s="6">
        <v>6755</v>
      </c>
      <c r="B320" s="6">
        <v>332</v>
      </c>
      <c r="C320" s="6" t="s">
        <v>146</v>
      </c>
      <c r="D320" s="6" t="s">
        <v>298</v>
      </c>
    </row>
    <row r="321" spans="1:4">
      <c r="A321" s="6">
        <v>6755</v>
      </c>
      <c r="B321" s="6">
        <v>332</v>
      </c>
      <c r="C321" s="6" t="s">
        <v>146</v>
      </c>
      <c r="D321" s="6" t="s">
        <v>304</v>
      </c>
    </row>
    <row r="322" spans="1:4">
      <c r="A322" s="6">
        <v>6755</v>
      </c>
      <c r="B322" s="6">
        <v>332</v>
      </c>
      <c r="C322" s="6" t="s">
        <v>146</v>
      </c>
      <c r="D322" s="6" t="s">
        <v>146</v>
      </c>
    </row>
    <row r="323" spans="1:4">
      <c r="A323" s="6">
        <v>6755</v>
      </c>
      <c r="B323" s="6">
        <v>332</v>
      </c>
      <c r="C323" s="6" t="s">
        <v>146</v>
      </c>
      <c r="D323" s="6" t="s">
        <v>212</v>
      </c>
    </row>
    <row r="324" spans="1:4">
      <c r="A324" s="6">
        <v>7296</v>
      </c>
      <c r="B324" s="6">
        <v>332</v>
      </c>
      <c r="C324" s="6" t="s">
        <v>298</v>
      </c>
      <c r="D324" s="6" t="s">
        <v>99</v>
      </c>
    </row>
    <row r="325" spans="1:4">
      <c r="A325" s="6">
        <v>7296</v>
      </c>
      <c r="B325" s="6">
        <v>332</v>
      </c>
      <c r="C325" s="6" t="s">
        <v>304</v>
      </c>
      <c r="D325" s="6" t="s">
        <v>99</v>
      </c>
    </row>
    <row r="326" spans="1:4">
      <c r="A326" s="6">
        <v>7296</v>
      </c>
      <c r="B326" s="6">
        <v>332</v>
      </c>
      <c r="C326" s="6" t="s">
        <v>146</v>
      </c>
      <c r="D326" s="6" t="s">
        <v>99</v>
      </c>
    </row>
    <row r="327" spans="1:4">
      <c r="A327" s="6">
        <v>7296</v>
      </c>
      <c r="B327" s="6">
        <v>332</v>
      </c>
      <c r="C327" s="6" t="s">
        <v>212</v>
      </c>
      <c r="D327" s="6" t="s">
        <v>99</v>
      </c>
    </row>
    <row r="328" spans="1:4">
      <c r="A328" s="6">
        <v>7769</v>
      </c>
      <c r="B328" s="6">
        <v>332</v>
      </c>
      <c r="C328" s="6" t="s">
        <v>99</v>
      </c>
      <c r="D328" s="6" t="s">
        <v>212</v>
      </c>
    </row>
    <row r="329" spans="1:4">
      <c r="A329" s="6">
        <v>7951</v>
      </c>
      <c r="B329" s="6">
        <v>332</v>
      </c>
      <c r="C329" s="6" t="s">
        <v>212</v>
      </c>
      <c r="D329" s="6" t="s">
        <v>321</v>
      </c>
    </row>
    <row r="330" spans="1:4">
      <c r="A330" s="6">
        <v>7951</v>
      </c>
      <c r="B330" s="6">
        <v>332</v>
      </c>
      <c r="C330" s="6" t="s">
        <v>212</v>
      </c>
      <c r="D330" s="6" t="s">
        <v>212</v>
      </c>
    </row>
    <row r="331" spans="1:4">
      <c r="A331" s="6">
        <v>7951</v>
      </c>
      <c r="B331" s="6">
        <v>332</v>
      </c>
      <c r="C331" s="6" t="s">
        <v>212</v>
      </c>
      <c r="D331" s="6" t="s">
        <v>174</v>
      </c>
    </row>
    <row r="332" spans="1:4">
      <c r="A332" s="6">
        <v>8550</v>
      </c>
      <c r="B332" s="6">
        <v>332</v>
      </c>
      <c r="C332" s="6" t="s">
        <v>321</v>
      </c>
      <c r="D332" s="6" t="s">
        <v>321</v>
      </c>
    </row>
    <row r="333" spans="1:4">
      <c r="A333" s="6">
        <v>8550</v>
      </c>
      <c r="B333" s="6">
        <v>332</v>
      </c>
      <c r="C333" s="6" t="s">
        <v>321</v>
      </c>
      <c r="D333" s="6" t="s">
        <v>174</v>
      </c>
    </row>
    <row r="334" spans="1:4">
      <c r="A334" s="6">
        <v>8550</v>
      </c>
      <c r="B334" s="6">
        <v>332</v>
      </c>
      <c r="C334" s="6" t="s">
        <v>212</v>
      </c>
      <c r="D334" s="6" t="s">
        <v>321</v>
      </c>
    </row>
    <row r="335" spans="1:4">
      <c r="A335" s="6">
        <v>8550</v>
      </c>
      <c r="B335" s="6">
        <v>332</v>
      </c>
      <c r="C335" s="6" t="s">
        <v>212</v>
      </c>
      <c r="D335" s="6" t="s">
        <v>174</v>
      </c>
    </row>
    <row r="336" spans="1:4">
      <c r="A336" s="6">
        <v>8550</v>
      </c>
      <c r="B336" s="6">
        <v>332</v>
      </c>
      <c r="C336" s="6" t="s">
        <v>174</v>
      </c>
      <c r="D336" s="6" t="s">
        <v>321</v>
      </c>
    </row>
    <row r="337" spans="1:4">
      <c r="A337" s="6">
        <v>8550</v>
      </c>
      <c r="B337" s="6">
        <v>332</v>
      </c>
      <c r="C337" s="6" t="s">
        <v>174</v>
      </c>
      <c r="D337" s="6" t="s">
        <v>174</v>
      </c>
    </row>
    <row r="338" spans="1:4">
      <c r="A338" s="6">
        <v>8764</v>
      </c>
      <c r="B338" s="6">
        <v>332</v>
      </c>
      <c r="C338" s="6" t="s">
        <v>321</v>
      </c>
      <c r="D338" s="6" t="s">
        <v>148</v>
      </c>
    </row>
    <row r="339" spans="1:4">
      <c r="A339" s="6">
        <v>8764</v>
      </c>
      <c r="B339" s="6">
        <v>332</v>
      </c>
      <c r="C339" s="6" t="s">
        <v>174</v>
      </c>
      <c r="D339" s="6" t="s">
        <v>148</v>
      </c>
    </row>
    <row r="340" spans="1:4">
      <c r="A340" s="6">
        <v>8950</v>
      </c>
      <c r="B340" s="6">
        <v>332</v>
      </c>
      <c r="C340" s="6" t="s">
        <v>148</v>
      </c>
      <c r="D340" s="6" t="s">
        <v>23</v>
      </c>
    </row>
    <row r="341" spans="1:4">
      <c r="A341" s="6">
        <v>9317</v>
      </c>
      <c r="B341" s="6">
        <v>332</v>
      </c>
      <c r="C341" s="6" t="s">
        <v>23</v>
      </c>
      <c r="D341" s="6" t="s">
        <v>321</v>
      </c>
    </row>
    <row r="342" spans="1:4">
      <c r="A342" s="6">
        <v>9584</v>
      </c>
      <c r="B342" s="6">
        <v>332</v>
      </c>
      <c r="C342" s="6" t="s">
        <v>321</v>
      </c>
      <c r="D342" s="6" t="s">
        <v>137</v>
      </c>
    </row>
    <row r="343" spans="1:4">
      <c r="A343" s="6">
        <v>9761</v>
      </c>
      <c r="B343" s="6">
        <v>332</v>
      </c>
      <c r="C343" s="6" t="s">
        <v>137</v>
      </c>
      <c r="D343" s="6" t="s">
        <v>129</v>
      </c>
    </row>
    <row r="344" spans="1:4">
      <c r="A344" s="6">
        <v>9761</v>
      </c>
      <c r="B344" s="6">
        <v>332</v>
      </c>
      <c r="C344" s="6" t="s">
        <v>137</v>
      </c>
      <c r="D344" s="6" t="s">
        <v>137</v>
      </c>
    </row>
    <row r="345" spans="1:4">
      <c r="A345" s="6">
        <v>10535</v>
      </c>
      <c r="B345" s="6">
        <v>332</v>
      </c>
      <c r="C345" s="6" t="s">
        <v>129</v>
      </c>
      <c r="D345" s="6" t="s">
        <v>99</v>
      </c>
    </row>
    <row r="346" spans="1:4">
      <c r="A346" s="6">
        <v>10535</v>
      </c>
      <c r="B346" s="6">
        <v>332</v>
      </c>
      <c r="C346" s="6" t="s">
        <v>137</v>
      </c>
      <c r="D346" s="6" t="s">
        <v>99</v>
      </c>
    </row>
    <row r="347" spans="1:4">
      <c r="A347" s="6">
        <v>10660</v>
      </c>
      <c r="B347" s="6">
        <v>332</v>
      </c>
      <c r="C347" s="6" t="s">
        <v>99</v>
      </c>
      <c r="D347" s="6" t="s">
        <v>148</v>
      </c>
    </row>
    <row r="348" spans="1:4">
      <c r="A348" s="6">
        <v>12148</v>
      </c>
      <c r="B348" s="6">
        <v>332</v>
      </c>
      <c r="C348" s="6" t="s">
        <v>148</v>
      </c>
      <c r="D348" s="6" t="s">
        <v>375</v>
      </c>
    </row>
    <row r="349" spans="1:4">
      <c r="A349" s="6">
        <v>12517</v>
      </c>
      <c r="B349" s="6">
        <v>332</v>
      </c>
      <c r="C349" s="6" t="s">
        <v>375</v>
      </c>
      <c r="D349" s="6" t="s">
        <v>148</v>
      </c>
    </row>
    <row r="350" spans="1:4">
      <c r="A350" s="6">
        <v>13225</v>
      </c>
      <c r="B350" s="6">
        <v>332</v>
      </c>
      <c r="C350" s="6" t="s">
        <v>148</v>
      </c>
      <c r="D350" s="6" t="s">
        <v>290</v>
      </c>
    </row>
    <row r="351" spans="1:4">
      <c r="A351" s="6">
        <v>14143</v>
      </c>
      <c r="B351" s="6">
        <v>332</v>
      </c>
      <c r="C351" s="6" t="s">
        <v>290</v>
      </c>
      <c r="D351" s="6" t="s">
        <v>148</v>
      </c>
    </row>
    <row r="352" spans="1:4">
      <c r="A352" s="6">
        <v>14952</v>
      </c>
      <c r="B352" s="6">
        <v>332</v>
      </c>
      <c r="C352" s="6" t="s">
        <v>148</v>
      </c>
      <c r="D352" s="6" t="s">
        <v>58</v>
      </c>
    </row>
    <row r="353" spans="1:4">
      <c r="A353" s="6">
        <v>16027</v>
      </c>
      <c r="B353" s="6">
        <v>332</v>
      </c>
      <c r="C353" s="6" t="s">
        <v>58</v>
      </c>
      <c r="D353" s="6" t="s">
        <v>53</v>
      </c>
    </row>
    <row r="354" spans="1:4">
      <c r="A354" s="6">
        <v>16027</v>
      </c>
      <c r="B354" s="6">
        <v>332</v>
      </c>
      <c r="C354" s="6" t="s">
        <v>58</v>
      </c>
      <c r="D354" s="6" t="s">
        <v>329</v>
      </c>
    </row>
    <row r="355" spans="1:4">
      <c r="A355" s="6">
        <v>16027</v>
      </c>
      <c r="B355" s="6">
        <v>332</v>
      </c>
      <c r="C355" s="6" t="s">
        <v>58</v>
      </c>
      <c r="D355" s="6" t="s">
        <v>212</v>
      </c>
    </row>
    <row r="356" spans="1:4">
      <c r="A356" s="6">
        <v>16231</v>
      </c>
      <c r="B356" s="6">
        <v>332</v>
      </c>
      <c r="C356" s="6" t="s">
        <v>53</v>
      </c>
      <c r="D356" s="6" t="s">
        <v>174</v>
      </c>
    </row>
    <row r="357" spans="1:4">
      <c r="A357" s="6">
        <v>16231</v>
      </c>
      <c r="B357" s="6">
        <v>332</v>
      </c>
      <c r="C357" s="6" t="s">
        <v>329</v>
      </c>
      <c r="D357" s="6" t="s">
        <v>174</v>
      </c>
    </row>
    <row r="358" spans="1:4">
      <c r="A358" s="6">
        <v>16231</v>
      </c>
      <c r="B358" s="6">
        <v>332</v>
      </c>
      <c r="C358" s="6" t="s">
        <v>212</v>
      </c>
      <c r="D358" s="6" t="s">
        <v>174</v>
      </c>
    </row>
    <row r="359" spans="1:4">
      <c r="A359" s="6">
        <v>16451</v>
      </c>
      <c r="B359" s="6">
        <v>332</v>
      </c>
      <c r="C359" s="6" t="s">
        <v>174</v>
      </c>
      <c r="D359" s="6" t="s">
        <v>375</v>
      </c>
    </row>
    <row r="360" spans="1:4">
      <c r="A360" s="6">
        <v>16451</v>
      </c>
      <c r="B360" s="6">
        <v>332</v>
      </c>
      <c r="C360" s="6" t="s">
        <v>174</v>
      </c>
      <c r="D360" s="6" t="s">
        <v>329</v>
      </c>
    </row>
    <row r="361" spans="1:4">
      <c r="A361" s="6">
        <v>16764</v>
      </c>
      <c r="B361" s="6">
        <v>332</v>
      </c>
      <c r="C361" s="6" t="s">
        <v>375</v>
      </c>
      <c r="D361" s="6" t="s">
        <v>329</v>
      </c>
    </row>
    <row r="362" spans="1:4">
      <c r="A362" s="6">
        <v>16764</v>
      </c>
      <c r="B362" s="6">
        <v>332</v>
      </c>
      <c r="C362" s="6" t="s">
        <v>329</v>
      </c>
      <c r="D362" s="6" t="s">
        <v>329</v>
      </c>
    </row>
    <row r="363" spans="1:4">
      <c r="A363" s="6">
        <v>17646</v>
      </c>
      <c r="B363" s="6">
        <v>332</v>
      </c>
      <c r="C363" s="6" t="s">
        <v>329</v>
      </c>
      <c r="D363" s="6" t="s">
        <v>321</v>
      </c>
    </row>
    <row r="364" spans="1:4">
      <c r="A364" s="6">
        <v>17646</v>
      </c>
      <c r="B364" s="6">
        <v>332</v>
      </c>
      <c r="C364" s="6" t="s">
        <v>329</v>
      </c>
      <c r="D364" s="6" t="s">
        <v>174</v>
      </c>
    </row>
    <row r="365" spans="1:4">
      <c r="A365" s="6">
        <v>18051</v>
      </c>
      <c r="B365" s="6">
        <v>332</v>
      </c>
      <c r="C365" s="6" t="s">
        <v>321</v>
      </c>
      <c r="D365" s="6" t="s">
        <v>85</v>
      </c>
    </row>
    <row r="366" spans="1:4">
      <c r="A366" s="6">
        <v>18051</v>
      </c>
      <c r="B366" s="6">
        <v>332</v>
      </c>
      <c r="C366" s="6" t="s">
        <v>321</v>
      </c>
      <c r="D366" s="6" t="s">
        <v>216</v>
      </c>
    </row>
    <row r="367" spans="1:4">
      <c r="A367" s="6">
        <v>18051</v>
      </c>
      <c r="B367" s="6">
        <v>332</v>
      </c>
      <c r="C367" s="6" t="s">
        <v>174</v>
      </c>
      <c r="D367" s="6" t="s">
        <v>85</v>
      </c>
    </row>
    <row r="368" spans="1:4">
      <c r="A368" s="6">
        <v>18051</v>
      </c>
      <c r="B368" s="6">
        <v>332</v>
      </c>
      <c r="C368" s="6" t="s">
        <v>174</v>
      </c>
      <c r="D368" s="6" t="s">
        <v>216</v>
      </c>
    </row>
    <row r="369" spans="1:4">
      <c r="A369" s="6">
        <v>19826</v>
      </c>
      <c r="B369" s="6">
        <v>332</v>
      </c>
      <c r="C369" s="6" t="s">
        <v>85</v>
      </c>
      <c r="D369" s="6" t="s">
        <v>329</v>
      </c>
    </row>
    <row r="370" spans="1:4">
      <c r="A370" s="6">
        <v>19826</v>
      </c>
      <c r="B370" s="6">
        <v>332</v>
      </c>
      <c r="C370" s="6" t="s">
        <v>85</v>
      </c>
      <c r="D370" s="6" t="s">
        <v>216</v>
      </c>
    </row>
    <row r="371" spans="1:4">
      <c r="A371" s="6">
        <v>19826</v>
      </c>
      <c r="B371" s="6">
        <v>332</v>
      </c>
      <c r="C371" s="6" t="s">
        <v>216</v>
      </c>
      <c r="D371" s="6" t="s">
        <v>329</v>
      </c>
    </row>
    <row r="372" spans="1:4">
      <c r="A372" s="6">
        <v>19826</v>
      </c>
      <c r="B372" s="6">
        <v>332</v>
      </c>
      <c r="C372" s="6" t="s">
        <v>216</v>
      </c>
      <c r="D372" s="6" t="s">
        <v>216</v>
      </c>
    </row>
    <row r="373" spans="1:4">
      <c r="A373" s="6">
        <v>19924</v>
      </c>
      <c r="B373" s="6">
        <v>332</v>
      </c>
      <c r="C373" s="6" t="s">
        <v>329</v>
      </c>
      <c r="D373" s="6" t="s">
        <v>329</v>
      </c>
    </row>
    <row r="374" spans="1:4">
      <c r="A374" s="6">
        <v>19924</v>
      </c>
      <c r="B374" s="6">
        <v>332</v>
      </c>
      <c r="C374" s="6" t="s">
        <v>216</v>
      </c>
      <c r="D374" s="6" t="s">
        <v>329</v>
      </c>
    </row>
    <row r="375" spans="1:4">
      <c r="A375" s="6">
        <v>20005</v>
      </c>
      <c r="B375" s="6">
        <v>332</v>
      </c>
      <c r="C375" s="6" t="s">
        <v>329</v>
      </c>
      <c r="D375" s="6" t="s">
        <v>27</v>
      </c>
    </row>
    <row r="376" spans="1:4">
      <c r="A376" s="6">
        <v>22263</v>
      </c>
      <c r="B376" s="6">
        <v>332</v>
      </c>
      <c r="C376" s="6" t="s">
        <v>27</v>
      </c>
      <c r="D376" s="6" t="s">
        <v>375</v>
      </c>
    </row>
    <row r="377" spans="1:4">
      <c r="A377" s="6">
        <v>24129</v>
      </c>
      <c r="B377" s="6">
        <v>332</v>
      </c>
      <c r="C377" s="6" t="s">
        <v>375</v>
      </c>
      <c r="D377" s="6" t="s">
        <v>148</v>
      </c>
    </row>
    <row r="378" spans="1:4">
      <c r="A378" s="6">
        <v>24335</v>
      </c>
      <c r="B378" s="6">
        <v>332</v>
      </c>
      <c r="C378" s="6" t="s">
        <v>148</v>
      </c>
      <c r="D378" s="6" t="s">
        <v>58</v>
      </c>
    </row>
    <row r="379" spans="1:4">
      <c r="A379" s="6">
        <v>24672</v>
      </c>
      <c r="B379" s="6">
        <v>332</v>
      </c>
      <c r="C379" s="6" t="s">
        <v>58</v>
      </c>
      <c r="D379" s="6" t="s">
        <v>329</v>
      </c>
    </row>
    <row r="380" spans="1:4">
      <c r="A380" s="6">
        <v>27624</v>
      </c>
      <c r="B380" s="6">
        <v>332</v>
      </c>
      <c r="C380" s="6" t="s">
        <v>329</v>
      </c>
      <c r="D380" s="6" t="s">
        <v>148</v>
      </c>
    </row>
    <row r="381" spans="1:4">
      <c r="A381" s="6">
        <v>29942</v>
      </c>
      <c r="B381" s="6">
        <v>332</v>
      </c>
      <c r="C381" s="6" t="s">
        <v>148</v>
      </c>
      <c r="D381" s="6" t="s">
        <v>174</v>
      </c>
    </row>
    <row r="382" spans="1:4">
      <c r="A382" s="6">
        <v>30103</v>
      </c>
      <c r="B382" s="6">
        <v>332</v>
      </c>
      <c r="C382" s="6" t="s">
        <v>174</v>
      </c>
      <c r="D382" s="6" t="s">
        <v>117</v>
      </c>
    </row>
    <row r="383" spans="1:4">
      <c r="A383" s="6">
        <v>30103</v>
      </c>
      <c r="B383" s="6">
        <v>332</v>
      </c>
      <c r="C383" s="6" t="s">
        <v>174</v>
      </c>
      <c r="D383" s="6" t="s">
        <v>329</v>
      </c>
    </row>
    <row r="384" spans="1:4">
      <c r="A384" s="6">
        <v>31117</v>
      </c>
      <c r="B384" s="6">
        <v>332</v>
      </c>
      <c r="C384" s="6" t="s">
        <v>117</v>
      </c>
      <c r="D384" s="6" t="s">
        <v>99</v>
      </c>
    </row>
    <row r="385" spans="1:4">
      <c r="A385" s="6">
        <v>31117</v>
      </c>
      <c r="B385" s="6">
        <v>332</v>
      </c>
      <c r="C385" s="6" t="s">
        <v>117</v>
      </c>
      <c r="D385" s="6" t="s">
        <v>146</v>
      </c>
    </row>
    <row r="386" spans="1:4">
      <c r="A386" s="6">
        <v>31117</v>
      </c>
      <c r="B386" s="6">
        <v>332</v>
      </c>
      <c r="C386" s="6" t="s">
        <v>329</v>
      </c>
      <c r="D386" s="6" t="s">
        <v>99</v>
      </c>
    </row>
    <row r="387" spans="1:4">
      <c r="A387" s="6">
        <v>31117</v>
      </c>
      <c r="B387" s="6">
        <v>332</v>
      </c>
      <c r="C387" s="6" t="s">
        <v>329</v>
      </c>
      <c r="D387" s="6" t="s">
        <v>146</v>
      </c>
    </row>
    <row r="388" spans="1:4">
      <c r="A388" s="6">
        <v>31396</v>
      </c>
      <c r="B388" s="6">
        <v>332</v>
      </c>
      <c r="C388" s="6" t="s">
        <v>99</v>
      </c>
      <c r="D388" s="6" t="s">
        <v>346</v>
      </c>
    </row>
    <row r="389" spans="1:4">
      <c r="A389" s="6">
        <v>31396</v>
      </c>
      <c r="B389" s="6">
        <v>332</v>
      </c>
      <c r="C389" s="6" t="s">
        <v>146</v>
      </c>
      <c r="D389" s="6" t="s">
        <v>346</v>
      </c>
    </row>
    <row r="390" spans="1:4">
      <c r="A390" s="6">
        <v>36569</v>
      </c>
      <c r="B390" s="6">
        <v>332</v>
      </c>
      <c r="C390" s="6" t="s">
        <v>346</v>
      </c>
      <c r="D390" s="6" t="s">
        <v>53</v>
      </c>
    </row>
    <row r="391" spans="1:4">
      <c r="A391" s="6">
        <v>36569</v>
      </c>
      <c r="B391" s="6">
        <v>332</v>
      </c>
      <c r="C391" s="6" t="s">
        <v>346</v>
      </c>
      <c r="D391" s="6" t="s">
        <v>60</v>
      </c>
    </row>
    <row r="392" spans="1:4">
      <c r="A392" s="6">
        <v>39415</v>
      </c>
      <c r="B392" s="6">
        <v>332</v>
      </c>
      <c r="C392" s="6" t="s">
        <v>53</v>
      </c>
      <c r="D392" s="6" t="s">
        <v>94</v>
      </c>
    </row>
    <row r="393" spans="1:4">
      <c r="A393" s="6">
        <v>39415</v>
      </c>
      <c r="B393" s="6">
        <v>332</v>
      </c>
      <c r="C393" s="6" t="s">
        <v>60</v>
      </c>
      <c r="D393" s="6" t="s">
        <v>94</v>
      </c>
    </row>
    <row r="394" spans="1:4">
      <c r="A394" s="6">
        <v>39557</v>
      </c>
      <c r="B394" s="6">
        <v>332</v>
      </c>
      <c r="C394" s="6" t="s">
        <v>94</v>
      </c>
      <c r="D394" s="6" t="s">
        <v>375</v>
      </c>
    </row>
    <row r="395" spans="1:4">
      <c r="A395" s="6">
        <v>39557</v>
      </c>
      <c r="B395" s="6">
        <v>332</v>
      </c>
      <c r="C395" s="6" t="s">
        <v>94</v>
      </c>
      <c r="D395" s="6" t="s">
        <v>216</v>
      </c>
    </row>
    <row r="396" spans="1:4">
      <c r="A396" s="6">
        <v>41460</v>
      </c>
      <c r="B396" s="6">
        <v>332</v>
      </c>
      <c r="C396" s="6" t="s">
        <v>375</v>
      </c>
      <c r="D396" s="6" t="s">
        <v>375</v>
      </c>
    </row>
    <row r="397" spans="1:4">
      <c r="A397" s="6">
        <v>41460</v>
      </c>
      <c r="B397" s="6">
        <v>332</v>
      </c>
      <c r="C397" s="6" t="s">
        <v>216</v>
      </c>
      <c r="D397" s="6" t="s">
        <v>375</v>
      </c>
    </row>
    <row r="398" spans="1:4">
      <c r="A398" s="6">
        <v>42152</v>
      </c>
      <c r="B398" s="6">
        <v>332</v>
      </c>
      <c r="C398" s="6" t="s">
        <v>375</v>
      </c>
      <c r="D398" s="6" t="s">
        <v>27</v>
      </c>
    </row>
    <row r="399" spans="1:4">
      <c r="A399" s="6">
        <v>42584</v>
      </c>
      <c r="B399" s="6">
        <v>332</v>
      </c>
      <c r="C399" s="6" t="s">
        <v>27</v>
      </c>
      <c r="D399" s="6" t="s">
        <v>346</v>
      </c>
    </row>
    <row r="400" spans="1:4">
      <c r="A400" s="6">
        <v>42584</v>
      </c>
      <c r="B400" s="6">
        <v>332</v>
      </c>
      <c r="C400" s="6" t="s">
        <v>27</v>
      </c>
      <c r="D400" s="6" t="s">
        <v>27</v>
      </c>
    </row>
    <row r="401" spans="1:4">
      <c r="A401" s="6">
        <v>43738</v>
      </c>
      <c r="B401" s="6">
        <v>332</v>
      </c>
      <c r="C401" s="6" t="s">
        <v>346</v>
      </c>
      <c r="D401" s="6" t="s">
        <v>228</v>
      </c>
    </row>
    <row r="402" spans="1:4">
      <c r="A402" s="6">
        <v>43738</v>
      </c>
      <c r="B402" s="6">
        <v>332</v>
      </c>
      <c r="C402" s="6" t="s">
        <v>27</v>
      </c>
      <c r="D402" s="6" t="s">
        <v>228</v>
      </c>
    </row>
    <row r="403" spans="1:4">
      <c r="A403" s="6">
        <v>46623</v>
      </c>
      <c r="B403" s="6">
        <v>332</v>
      </c>
      <c r="C403" s="6" t="s">
        <v>228</v>
      </c>
      <c r="D403" s="6" t="s">
        <v>58</v>
      </c>
    </row>
    <row r="404" spans="1:4">
      <c r="A404" s="6">
        <v>46623</v>
      </c>
      <c r="B404" s="6">
        <v>332</v>
      </c>
      <c r="C404" s="6" t="s">
        <v>228</v>
      </c>
      <c r="D404" s="6" t="s">
        <v>27</v>
      </c>
    </row>
    <row r="405" spans="1:4">
      <c r="A405" s="6">
        <v>46623</v>
      </c>
      <c r="B405" s="6">
        <v>332</v>
      </c>
      <c r="C405" s="6" t="s">
        <v>228</v>
      </c>
      <c r="D405" s="6" t="s">
        <v>216</v>
      </c>
    </row>
    <row r="406" spans="1:4">
      <c r="A406" s="6">
        <v>46623</v>
      </c>
      <c r="B406" s="6">
        <v>332</v>
      </c>
      <c r="C406" s="6" t="s">
        <v>228</v>
      </c>
      <c r="D406" s="6" t="s">
        <v>174</v>
      </c>
    </row>
    <row r="407" spans="1:4">
      <c r="A407" s="6">
        <v>47023</v>
      </c>
      <c r="B407" s="6">
        <v>332</v>
      </c>
      <c r="C407" s="6" t="s">
        <v>58</v>
      </c>
      <c r="D407" s="6" t="s">
        <v>228</v>
      </c>
    </row>
    <row r="408" spans="1:4">
      <c r="A408" s="6">
        <v>47023</v>
      </c>
      <c r="B408" s="6">
        <v>332</v>
      </c>
      <c r="C408" s="6" t="s">
        <v>58</v>
      </c>
      <c r="D408" s="6" t="s">
        <v>146</v>
      </c>
    </row>
    <row r="409" spans="1:4">
      <c r="A409" s="6">
        <v>47023</v>
      </c>
      <c r="B409" s="6">
        <v>332</v>
      </c>
      <c r="C409" s="6" t="s">
        <v>27</v>
      </c>
      <c r="D409" s="6" t="s">
        <v>228</v>
      </c>
    </row>
    <row r="410" spans="1:4">
      <c r="A410" s="6">
        <v>47023</v>
      </c>
      <c r="B410" s="6">
        <v>332</v>
      </c>
      <c r="C410" s="6" t="s">
        <v>27</v>
      </c>
      <c r="D410" s="6" t="s">
        <v>146</v>
      </c>
    </row>
    <row r="411" spans="1:4">
      <c r="A411" s="6">
        <v>47023</v>
      </c>
      <c r="B411" s="6">
        <v>332</v>
      </c>
      <c r="C411" s="6" t="s">
        <v>216</v>
      </c>
      <c r="D411" s="6" t="s">
        <v>228</v>
      </c>
    </row>
    <row r="412" spans="1:4">
      <c r="A412" s="6">
        <v>47023</v>
      </c>
      <c r="B412" s="6">
        <v>332</v>
      </c>
      <c r="C412" s="6" t="s">
        <v>216</v>
      </c>
      <c r="D412" s="6" t="s">
        <v>146</v>
      </c>
    </row>
    <row r="413" spans="1:4">
      <c r="A413" s="6">
        <v>47023</v>
      </c>
      <c r="B413" s="6">
        <v>332</v>
      </c>
      <c r="C413" s="6" t="s">
        <v>174</v>
      </c>
      <c r="D413" s="6" t="s">
        <v>228</v>
      </c>
    </row>
    <row r="414" spans="1:4">
      <c r="A414" s="6">
        <v>47023</v>
      </c>
      <c r="B414" s="6">
        <v>332</v>
      </c>
      <c r="C414" s="6" t="s">
        <v>174</v>
      </c>
      <c r="D414" s="6" t="s">
        <v>146</v>
      </c>
    </row>
    <row r="415" spans="1:4">
      <c r="A415" s="6">
        <v>49447</v>
      </c>
      <c r="B415" s="6">
        <v>332</v>
      </c>
      <c r="C415" s="6" t="s">
        <v>228</v>
      </c>
      <c r="D415" s="6" t="s">
        <v>60</v>
      </c>
    </row>
    <row r="416" spans="1:4">
      <c r="A416" s="6">
        <v>49447</v>
      </c>
      <c r="B416" s="6">
        <v>332</v>
      </c>
      <c r="C416" s="6" t="s">
        <v>146</v>
      </c>
      <c r="D416" s="6" t="s">
        <v>60</v>
      </c>
    </row>
    <row r="417" spans="1:4">
      <c r="A417" s="6">
        <v>50495</v>
      </c>
      <c r="B417" s="6">
        <v>332</v>
      </c>
      <c r="C417" s="6" t="s">
        <v>60</v>
      </c>
      <c r="D417" s="6" t="s">
        <v>329</v>
      </c>
    </row>
    <row r="418" spans="1:4">
      <c r="A418" s="6">
        <v>51193</v>
      </c>
      <c r="B418" s="6">
        <v>332</v>
      </c>
      <c r="C418" s="6" t="s">
        <v>329</v>
      </c>
      <c r="D418" s="6" t="s">
        <v>304</v>
      </c>
    </row>
    <row r="419" spans="1:4">
      <c r="A419" s="6">
        <v>51606</v>
      </c>
      <c r="B419" s="6">
        <v>332</v>
      </c>
      <c r="C419" s="6" t="s">
        <v>304</v>
      </c>
      <c r="D419" s="6" t="s">
        <v>27</v>
      </c>
    </row>
    <row r="420" spans="1:4">
      <c r="A420" s="6">
        <v>52610</v>
      </c>
      <c r="B420" s="6">
        <v>332</v>
      </c>
      <c r="C420" s="6" t="s">
        <v>27</v>
      </c>
      <c r="D420" s="6" t="s">
        <v>99</v>
      </c>
    </row>
    <row r="421" spans="1:4">
      <c r="A421" s="6">
        <v>54135</v>
      </c>
      <c r="B421" s="6">
        <v>332</v>
      </c>
      <c r="C421" s="6" t="s">
        <v>99</v>
      </c>
      <c r="D421" s="6" t="s">
        <v>94</v>
      </c>
    </row>
    <row r="422" spans="1:4">
      <c r="A422" s="6">
        <v>54713</v>
      </c>
      <c r="B422" s="6">
        <v>332</v>
      </c>
      <c r="C422" s="6" t="s">
        <v>94</v>
      </c>
      <c r="D422" s="6" t="s">
        <v>58</v>
      </c>
    </row>
    <row r="423" spans="1:4">
      <c r="A423" s="6">
        <v>54713</v>
      </c>
      <c r="B423" s="6">
        <v>332</v>
      </c>
      <c r="C423" s="6" t="s">
        <v>94</v>
      </c>
      <c r="D423" s="6" t="s">
        <v>212</v>
      </c>
    </row>
    <row r="424" spans="1:4">
      <c r="A424" s="6">
        <v>57079</v>
      </c>
      <c r="B424" s="6">
        <v>332</v>
      </c>
      <c r="C424" s="6" t="s">
        <v>58</v>
      </c>
      <c r="D424" s="6" t="s">
        <v>329</v>
      </c>
    </row>
    <row r="425" spans="1:4">
      <c r="A425" s="6">
        <v>57079</v>
      </c>
      <c r="B425" s="6">
        <v>332</v>
      </c>
      <c r="C425" s="6" t="s">
        <v>212</v>
      </c>
      <c r="D425" s="6" t="s">
        <v>329</v>
      </c>
    </row>
    <row r="426" spans="1:4">
      <c r="A426" s="6">
        <v>57671</v>
      </c>
      <c r="B426" s="6">
        <v>332</v>
      </c>
      <c r="C426" s="6" t="s">
        <v>329</v>
      </c>
      <c r="D426" s="6" t="s">
        <v>99</v>
      </c>
    </row>
    <row r="427" spans="1:4">
      <c r="A427" s="6">
        <v>60047</v>
      </c>
      <c r="B427" s="6">
        <v>332</v>
      </c>
      <c r="C427" s="6" t="s">
        <v>99</v>
      </c>
      <c r="D427" s="6" t="s">
        <v>148</v>
      </c>
    </row>
    <row r="428" spans="1:4">
      <c r="A428" s="6">
        <v>61889</v>
      </c>
      <c r="B428" s="6">
        <v>332</v>
      </c>
      <c r="C428" s="6" t="s">
        <v>148</v>
      </c>
      <c r="D428" s="6" t="s">
        <v>298</v>
      </c>
    </row>
    <row r="429" spans="1:4">
      <c r="A429" s="6">
        <v>63967</v>
      </c>
      <c r="B429" s="6">
        <v>332</v>
      </c>
      <c r="C429" s="6" t="s">
        <v>298</v>
      </c>
      <c r="D429" s="6" t="s">
        <v>137</v>
      </c>
    </row>
    <row r="430" spans="1:4">
      <c r="A430" s="6">
        <v>68902</v>
      </c>
      <c r="B430" s="6">
        <v>332</v>
      </c>
      <c r="C430" s="6" t="s">
        <v>137</v>
      </c>
      <c r="D430" s="6" t="s">
        <v>53</v>
      </c>
    </row>
    <row r="431" spans="1:4">
      <c r="A431" s="6">
        <v>69145</v>
      </c>
      <c r="B431" s="6">
        <v>332</v>
      </c>
      <c r="C431" s="6" t="s">
        <v>53</v>
      </c>
      <c r="D431" s="6" t="s">
        <v>23</v>
      </c>
    </row>
    <row r="432" spans="1:4">
      <c r="A432" s="6">
        <v>72192</v>
      </c>
      <c r="B432" s="6">
        <v>332</v>
      </c>
      <c r="C432" s="6" t="s">
        <v>23</v>
      </c>
      <c r="D432" s="6" t="s">
        <v>212</v>
      </c>
    </row>
    <row r="433" spans="1:4">
      <c r="A433" s="6">
        <v>74390</v>
      </c>
      <c r="B433" s="6">
        <v>332</v>
      </c>
      <c r="C433" s="6" t="s">
        <v>212</v>
      </c>
      <c r="D433" s="6" t="s">
        <v>94</v>
      </c>
    </row>
    <row r="434" spans="1:4">
      <c r="A434" s="6">
        <v>273</v>
      </c>
      <c r="B434" s="6">
        <v>338</v>
      </c>
      <c r="C434" s="6" t="s">
        <v>304</v>
      </c>
      <c r="D434" s="6" t="s">
        <v>304</v>
      </c>
    </row>
    <row r="435" spans="1:4">
      <c r="A435" s="6">
        <v>15298</v>
      </c>
      <c r="B435" s="6">
        <v>338</v>
      </c>
      <c r="C435" s="6" t="s">
        <v>304</v>
      </c>
      <c r="D435" s="6" t="s">
        <v>304</v>
      </c>
    </row>
    <row r="436" spans="1:4">
      <c r="A436" s="6">
        <v>35868</v>
      </c>
      <c r="B436" s="6">
        <v>338</v>
      </c>
      <c r="C436" s="6" t="s">
        <v>304</v>
      </c>
      <c r="D436" s="6" t="s">
        <v>87</v>
      </c>
    </row>
    <row r="437" spans="1:4">
      <c r="A437" s="6">
        <v>45902</v>
      </c>
      <c r="B437" s="6">
        <v>338</v>
      </c>
      <c r="C437" s="6" t="s">
        <v>87</v>
      </c>
      <c r="D437" s="6" t="s">
        <v>304</v>
      </c>
    </row>
    <row r="438" spans="1:4">
      <c r="A438" s="6">
        <v>46626</v>
      </c>
      <c r="B438" s="6">
        <v>338</v>
      </c>
      <c r="C438" s="6" t="s">
        <v>304</v>
      </c>
      <c r="D438" s="6" t="s">
        <v>304</v>
      </c>
    </row>
    <row r="439" spans="1:4">
      <c r="A439" s="6">
        <v>1023</v>
      </c>
      <c r="B439" s="6">
        <v>449</v>
      </c>
      <c r="C439" s="6" t="s">
        <v>216</v>
      </c>
      <c r="D439" s="6" t="s">
        <v>70</v>
      </c>
    </row>
    <row r="440" spans="1:4">
      <c r="A440" s="6">
        <v>1023</v>
      </c>
      <c r="B440" s="6">
        <v>449</v>
      </c>
      <c r="C440" s="6" t="s">
        <v>216</v>
      </c>
      <c r="D440" s="6" t="s">
        <v>60</v>
      </c>
    </row>
    <row r="441" spans="1:4">
      <c r="A441" s="6">
        <v>1840</v>
      </c>
      <c r="B441" s="6">
        <v>449</v>
      </c>
      <c r="C441" s="6" t="s">
        <v>70</v>
      </c>
      <c r="D441" s="6" t="s">
        <v>216</v>
      </c>
    </row>
    <row r="442" spans="1:4">
      <c r="A442" s="6">
        <v>1840</v>
      </c>
      <c r="B442" s="6">
        <v>449</v>
      </c>
      <c r="C442" s="6" t="s">
        <v>70</v>
      </c>
      <c r="D442" s="6" t="s">
        <v>212</v>
      </c>
    </row>
    <row r="443" spans="1:4">
      <c r="A443" s="6">
        <v>1840</v>
      </c>
      <c r="B443" s="6">
        <v>449</v>
      </c>
      <c r="C443" s="6" t="s">
        <v>60</v>
      </c>
      <c r="D443" s="6" t="s">
        <v>216</v>
      </c>
    </row>
    <row r="444" spans="1:4">
      <c r="A444" s="6">
        <v>1840</v>
      </c>
      <c r="B444" s="6">
        <v>449</v>
      </c>
      <c r="C444" s="6" t="s">
        <v>60</v>
      </c>
      <c r="D444" s="6" t="s">
        <v>212</v>
      </c>
    </row>
    <row r="445" spans="1:4">
      <c r="A445" s="6">
        <v>3354</v>
      </c>
      <c r="B445" s="6">
        <v>449</v>
      </c>
      <c r="C445" s="6" t="s">
        <v>216</v>
      </c>
      <c r="D445" s="6" t="s">
        <v>375</v>
      </c>
    </row>
    <row r="446" spans="1:4">
      <c r="A446" s="6">
        <v>3354</v>
      </c>
      <c r="B446" s="6">
        <v>449</v>
      </c>
      <c r="C446" s="6" t="s">
        <v>216</v>
      </c>
      <c r="D446" s="6" t="s">
        <v>60</v>
      </c>
    </row>
    <row r="447" spans="1:4">
      <c r="A447" s="6">
        <v>3354</v>
      </c>
      <c r="B447" s="6">
        <v>449</v>
      </c>
      <c r="C447" s="6" t="s">
        <v>212</v>
      </c>
      <c r="D447" s="6" t="s">
        <v>375</v>
      </c>
    </row>
    <row r="448" spans="1:4">
      <c r="A448" s="6">
        <v>3354</v>
      </c>
      <c r="B448" s="6">
        <v>449</v>
      </c>
      <c r="C448" s="6" t="s">
        <v>212</v>
      </c>
      <c r="D448" s="6" t="s">
        <v>60</v>
      </c>
    </row>
    <row r="449" spans="1:4">
      <c r="A449" s="6">
        <v>3879</v>
      </c>
      <c r="B449" s="6">
        <v>449</v>
      </c>
      <c r="C449" s="6" t="s">
        <v>375</v>
      </c>
      <c r="D449" s="6" t="s">
        <v>298</v>
      </c>
    </row>
    <row r="450" spans="1:4">
      <c r="A450" s="6">
        <v>3879</v>
      </c>
      <c r="B450" s="6">
        <v>449</v>
      </c>
      <c r="C450" s="6" t="s">
        <v>375</v>
      </c>
      <c r="D450" s="6" t="s">
        <v>60</v>
      </c>
    </row>
    <row r="451" spans="1:4">
      <c r="A451" s="6">
        <v>3879</v>
      </c>
      <c r="B451" s="6">
        <v>449</v>
      </c>
      <c r="C451" s="6" t="s">
        <v>60</v>
      </c>
      <c r="D451" s="6" t="s">
        <v>298</v>
      </c>
    </row>
    <row r="452" spans="1:4">
      <c r="A452" s="6">
        <v>3879</v>
      </c>
      <c r="B452" s="6">
        <v>449</v>
      </c>
      <c r="C452" s="6" t="s">
        <v>60</v>
      </c>
      <c r="D452" s="6" t="s">
        <v>60</v>
      </c>
    </row>
    <row r="453" spans="1:4">
      <c r="A453" s="6">
        <v>4830</v>
      </c>
      <c r="B453" s="6">
        <v>449</v>
      </c>
      <c r="C453" s="6" t="s">
        <v>298</v>
      </c>
      <c r="D453" s="6" t="s">
        <v>137</v>
      </c>
    </row>
    <row r="454" spans="1:4">
      <c r="A454" s="6">
        <v>4830</v>
      </c>
      <c r="B454" s="6">
        <v>449</v>
      </c>
      <c r="C454" s="6" t="s">
        <v>60</v>
      </c>
      <c r="D454" s="6" t="s">
        <v>137</v>
      </c>
    </row>
    <row r="455" spans="1:4">
      <c r="A455" s="6">
        <v>5252</v>
      </c>
      <c r="B455" s="6">
        <v>449</v>
      </c>
      <c r="C455" s="6" t="s">
        <v>137</v>
      </c>
      <c r="D455" s="6" t="s">
        <v>148</v>
      </c>
    </row>
    <row r="456" spans="1:4">
      <c r="A456" s="6">
        <v>5252</v>
      </c>
      <c r="B456" s="6">
        <v>449</v>
      </c>
      <c r="C456" s="6" t="s">
        <v>137</v>
      </c>
      <c r="D456" s="6" t="s">
        <v>137</v>
      </c>
    </row>
    <row r="457" spans="1:4">
      <c r="A457" s="6">
        <v>5252</v>
      </c>
      <c r="B457" s="6">
        <v>449</v>
      </c>
      <c r="C457" s="6" t="s">
        <v>137</v>
      </c>
      <c r="D457" s="6" t="s">
        <v>174</v>
      </c>
    </row>
    <row r="458" spans="1:4">
      <c r="A458" s="6">
        <v>5387</v>
      </c>
      <c r="B458" s="6">
        <v>449</v>
      </c>
      <c r="C458" s="6" t="s">
        <v>148</v>
      </c>
      <c r="D458" s="6" t="s">
        <v>87</v>
      </c>
    </row>
    <row r="459" spans="1:4">
      <c r="A459" s="6">
        <v>5387</v>
      </c>
      <c r="B459" s="6">
        <v>449</v>
      </c>
      <c r="C459" s="6" t="s">
        <v>137</v>
      </c>
      <c r="D459" s="6" t="s">
        <v>87</v>
      </c>
    </row>
    <row r="460" spans="1:4">
      <c r="A460" s="6">
        <v>5387</v>
      </c>
      <c r="B460" s="6">
        <v>449</v>
      </c>
      <c r="C460" s="6" t="s">
        <v>174</v>
      </c>
      <c r="D460" s="6" t="s">
        <v>87</v>
      </c>
    </row>
    <row r="461" spans="1:4">
      <c r="A461" s="6">
        <v>6492</v>
      </c>
      <c r="B461" s="6">
        <v>449</v>
      </c>
      <c r="C461" s="6" t="s">
        <v>87</v>
      </c>
      <c r="D461" s="6" t="s">
        <v>137</v>
      </c>
    </row>
    <row r="462" spans="1:4">
      <c r="A462" s="6">
        <v>6703</v>
      </c>
      <c r="B462" s="6">
        <v>449</v>
      </c>
      <c r="C462" s="6" t="s">
        <v>137</v>
      </c>
      <c r="D462" s="6" t="s">
        <v>146</v>
      </c>
    </row>
    <row r="463" spans="1:4">
      <c r="A463" s="6">
        <v>12912</v>
      </c>
      <c r="B463" s="6">
        <v>449</v>
      </c>
      <c r="C463" s="6" t="s">
        <v>146</v>
      </c>
      <c r="D463" s="6" t="s">
        <v>216</v>
      </c>
    </row>
    <row r="464" spans="1:4">
      <c r="A464" s="6">
        <v>12912</v>
      </c>
      <c r="B464" s="6">
        <v>449</v>
      </c>
      <c r="C464" s="6" t="s">
        <v>146</v>
      </c>
      <c r="D464" s="6" t="s">
        <v>174</v>
      </c>
    </row>
    <row r="465" spans="1:4">
      <c r="A465" s="6">
        <v>16083</v>
      </c>
      <c r="B465" s="6">
        <v>449</v>
      </c>
      <c r="C465" s="6" t="s">
        <v>216</v>
      </c>
      <c r="D465" s="6" t="s">
        <v>212</v>
      </c>
    </row>
    <row r="466" spans="1:4">
      <c r="A466" s="6">
        <v>16083</v>
      </c>
      <c r="B466" s="6">
        <v>449</v>
      </c>
      <c r="C466" s="6" t="s">
        <v>174</v>
      </c>
      <c r="D466" s="6" t="s">
        <v>212</v>
      </c>
    </row>
    <row r="467" spans="1:4">
      <c r="A467" s="6">
        <v>27355</v>
      </c>
      <c r="B467" s="6">
        <v>449</v>
      </c>
      <c r="C467" s="6" t="s">
        <v>212</v>
      </c>
      <c r="D467" s="6" t="s">
        <v>216</v>
      </c>
    </row>
    <row r="468" spans="1:4">
      <c r="A468" s="6">
        <v>32756</v>
      </c>
      <c r="B468" s="6">
        <v>449</v>
      </c>
      <c r="C468" s="6" t="s">
        <v>216</v>
      </c>
      <c r="D468" s="6" t="s">
        <v>117</v>
      </c>
    </row>
    <row r="469" spans="1:4">
      <c r="A469" s="6">
        <v>32756</v>
      </c>
      <c r="B469" s="6">
        <v>449</v>
      </c>
      <c r="C469" s="6" t="s">
        <v>216</v>
      </c>
      <c r="D469" s="6" t="s">
        <v>216</v>
      </c>
    </row>
    <row r="470" spans="1:4">
      <c r="A470" s="6">
        <v>33276</v>
      </c>
      <c r="B470" s="6">
        <v>449</v>
      </c>
      <c r="C470" s="6" t="s">
        <v>117</v>
      </c>
      <c r="D470" s="6" t="s">
        <v>216</v>
      </c>
    </row>
    <row r="471" spans="1:4">
      <c r="A471" s="6">
        <v>33276</v>
      </c>
      <c r="B471" s="6">
        <v>449</v>
      </c>
      <c r="C471" s="6" t="s">
        <v>117</v>
      </c>
      <c r="D471" s="6" t="s">
        <v>212</v>
      </c>
    </row>
    <row r="472" spans="1:4">
      <c r="A472" s="6">
        <v>33276</v>
      </c>
      <c r="B472" s="6">
        <v>449</v>
      </c>
      <c r="C472" s="6" t="s">
        <v>117</v>
      </c>
      <c r="D472" s="6" t="s">
        <v>174</v>
      </c>
    </row>
    <row r="473" spans="1:4">
      <c r="A473" s="6">
        <v>33276</v>
      </c>
      <c r="B473" s="6">
        <v>449</v>
      </c>
      <c r="C473" s="6" t="s">
        <v>216</v>
      </c>
      <c r="D473" s="6" t="s">
        <v>216</v>
      </c>
    </row>
    <row r="474" spans="1:4">
      <c r="A474" s="6">
        <v>33276</v>
      </c>
      <c r="B474" s="6">
        <v>449</v>
      </c>
      <c r="C474" s="6" t="s">
        <v>216</v>
      </c>
      <c r="D474" s="6" t="s">
        <v>212</v>
      </c>
    </row>
    <row r="475" spans="1:4">
      <c r="A475" s="6">
        <v>33276</v>
      </c>
      <c r="B475" s="6">
        <v>449</v>
      </c>
      <c r="C475" s="6" t="s">
        <v>216</v>
      </c>
      <c r="D475" s="6" t="s">
        <v>174</v>
      </c>
    </row>
    <row r="476" spans="1:4">
      <c r="A476" s="6">
        <v>35360</v>
      </c>
      <c r="B476" s="6">
        <v>449</v>
      </c>
      <c r="C476" s="6" t="s">
        <v>216</v>
      </c>
      <c r="D476" s="6" t="s">
        <v>298</v>
      </c>
    </row>
    <row r="477" spans="1:4">
      <c r="A477" s="6">
        <v>35360</v>
      </c>
      <c r="B477" s="6">
        <v>449</v>
      </c>
      <c r="C477" s="6" t="s">
        <v>216</v>
      </c>
      <c r="D477" s="6" t="s">
        <v>70</v>
      </c>
    </row>
    <row r="478" spans="1:4">
      <c r="A478" s="6">
        <v>35360</v>
      </c>
      <c r="B478" s="6">
        <v>449</v>
      </c>
      <c r="C478" s="6" t="s">
        <v>212</v>
      </c>
      <c r="D478" s="6" t="s">
        <v>298</v>
      </c>
    </row>
    <row r="479" spans="1:4">
      <c r="A479" s="6">
        <v>35360</v>
      </c>
      <c r="B479" s="6">
        <v>449</v>
      </c>
      <c r="C479" s="6" t="s">
        <v>212</v>
      </c>
      <c r="D479" s="6" t="s">
        <v>70</v>
      </c>
    </row>
    <row r="480" spans="1:4">
      <c r="A480" s="6">
        <v>35360</v>
      </c>
      <c r="B480" s="6">
        <v>449</v>
      </c>
      <c r="C480" s="6" t="s">
        <v>174</v>
      </c>
      <c r="D480" s="6" t="s">
        <v>298</v>
      </c>
    </row>
    <row r="481" spans="1:4">
      <c r="A481" s="6">
        <v>35360</v>
      </c>
      <c r="B481" s="6">
        <v>449</v>
      </c>
      <c r="C481" s="6" t="s">
        <v>174</v>
      </c>
      <c r="D481" s="6" t="s">
        <v>70</v>
      </c>
    </row>
    <row r="482" spans="1:4">
      <c r="A482" s="6">
        <v>37416</v>
      </c>
      <c r="B482" s="6">
        <v>449</v>
      </c>
      <c r="C482" s="6" t="s">
        <v>298</v>
      </c>
      <c r="D482" s="6" t="s">
        <v>174</v>
      </c>
    </row>
    <row r="483" spans="1:4">
      <c r="A483" s="6">
        <v>37416</v>
      </c>
      <c r="B483" s="6">
        <v>449</v>
      </c>
      <c r="C483" s="6" t="s">
        <v>70</v>
      </c>
      <c r="D483" s="6" t="s">
        <v>174</v>
      </c>
    </row>
    <row r="484" spans="1:4">
      <c r="A484" s="6">
        <v>37764</v>
      </c>
      <c r="B484" s="6">
        <v>449</v>
      </c>
      <c r="C484" s="6" t="s">
        <v>174</v>
      </c>
      <c r="D484" s="6" t="s">
        <v>298</v>
      </c>
    </row>
    <row r="485" spans="1:4">
      <c r="A485" s="6">
        <v>37764</v>
      </c>
      <c r="B485" s="6">
        <v>449</v>
      </c>
      <c r="C485" s="6" t="s">
        <v>174</v>
      </c>
      <c r="D485" s="6" t="s">
        <v>174</v>
      </c>
    </row>
    <row r="486" spans="1:4">
      <c r="A486" s="6">
        <v>46693</v>
      </c>
      <c r="B486" s="6">
        <v>449</v>
      </c>
      <c r="C486" s="6" t="s">
        <v>298</v>
      </c>
      <c r="D486" s="6" t="s">
        <v>298</v>
      </c>
    </row>
    <row r="487" spans="1:4">
      <c r="A487" s="6">
        <v>46693</v>
      </c>
      <c r="B487" s="6">
        <v>449</v>
      </c>
      <c r="C487" s="6" t="s">
        <v>298</v>
      </c>
      <c r="D487" s="6" t="s">
        <v>216</v>
      </c>
    </row>
    <row r="488" spans="1:4">
      <c r="A488" s="6">
        <v>46693</v>
      </c>
      <c r="B488" s="6">
        <v>449</v>
      </c>
      <c r="C488" s="6" t="s">
        <v>174</v>
      </c>
      <c r="D488" s="6" t="s">
        <v>298</v>
      </c>
    </row>
    <row r="489" spans="1:4">
      <c r="A489" s="6">
        <v>46693</v>
      </c>
      <c r="B489" s="6">
        <v>449</v>
      </c>
      <c r="C489" s="6" t="s">
        <v>174</v>
      </c>
      <c r="D489" s="6" t="s">
        <v>216</v>
      </c>
    </row>
    <row r="490" spans="1:4">
      <c r="A490" s="6">
        <v>47097</v>
      </c>
      <c r="B490" s="6">
        <v>449</v>
      </c>
      <c r="C490" s="6" t="s">
        <v>298</v>
      </c>
      <c r="D490" s="6" t="s">
        <v>70</v>
      </c>
    </row>
    <row r="491" spans="1:4">
      <c r="A491" s="6">
        <v>47097</v>
      </c>
      <c r="B491" s="6">
        <v>449</v>
      </c>
      <c r="C491" s="6" t="s">
        <v>216</v>
      </c>
      <c r="D491" s="6" t="s">
        <v>70</v>
      </c>
    </row>
    <row r="492" spans="1:4">
      <c r="A492" s="6">
        <v>49848</v>
      </c>
      <c r="B492" s="6">
        <v>449</v>
      </c>
      <c r="C492" s="6" t="s">
        <v>70</v>
      </c>
      <c r="D492" s="6" t="s">
        <v>87</v>
      </c>
    </row>
    <row r="493" spans="1:4">
      <c r="A493" s="6">
        <v>49848</v>
      </c>
      <c r="B493" s="6">
        <v>449</v>
      </c>
      <c r="C493" s="6" t="s">
        <v>70</v>
      </c>
      <c r="D493" s="6" t="s">
        <v>174</v>
      </c>
    </row>
    <row r="494" spans="1:4">
      <c r="A494" s="6">
        <v>67658</v>
      </c>
      <c r="B494" s="6">
        <v>449</v>
      </c>
      <c r="C494" s="6" t="s">
        <v>87</v>
      </c>
      <c r="D494" s="6" t="s">
        <v>216</v>
      </c>
    </row>
    <row r="495" spans="1:4">
      <c r="A495" s="6">
        <v>67658</v>
      </c>
      <c r="B495" s="6">
        <v>449</v>
      </c>
      <c r="C495" s="6" t="s">
        <v>174</v>
      </c>
      <c r="D495" s="6" t="s">
        <v>216</v>
      </c>
    </row>
    <row r="496" spans="1:4">
      <c r="A496" s="6">
        <v>68641</v>
      </c>
      <c r="B496" s="6">
        <v>449</v>
      </c>
      <c r="C496" s="6" t="s">
        <v>216</v>
      </c>
      <c r="D496" s="6" t="s">
        <v>146</v>
      </c>
    </row>
    <row r="497" spans="1:4">
      <c r="A497" s="6">
        <v>71177</v>
      </c>
      <c r="B497" s="6">
        <v>449</v>
      </c>
      <c r="C497" s="6" t="s">
        <v>146</v>
      </c>
      <c r="D497" s="6" t="s">
        <v>228</v>
      </c>
    </row>
    <row r="498" spans="1:4">
      <c r="A498" s="6">
        <v>71177</v>
      </c>
      <c r="B498" s="6">
        <v>449</v>
      </c>
      <c r="C498" s="6" t="s">
        <v>146</v>
      </c>
      <c r="D498" s="6" t="s">
        <v>212</v>
      </c>
    </row>
    <row r="499" spans="1:4">
      <c r="A499" s="6">
        <v>72867</v>
      </c>
      <c r="B499" s="6">
        <v>449</v>
      </c>
      <c r="C499" s="6" t="s">
        <v>228</v>
      </c>
      <c r="D499" s="6" t="s">
        <v>228</v>
      </c>
    </row>
    <row r="500" spans="1:4">
      <c r="A500" s="6">
        <v>72867</v>
      </c>
      <c r="B500" s="6">
        <v>449</v>
      </c>
      <c r="C500" s="6" t="s">
        <v>228</v>
      </c>
      <c r="D500" s="6" t="s">
        <v>216</v>
      </c>
    </row>
    <row r="501" spans="1:4">
      <c r="A501" s="6">
        <v>72867</v>
      </c>
      <c r="B501" s="6">
        <v>449</v>
      </c>
      <c r="C501" s="6" t="s">
        <v>228</v>
      </c>
      <c r="D501" s="6" t="s">
        <v>174</v>
      </c>
    </row>
    <row r="502" spans="1:4">
      <c r="A502" s="6">
        <v>72867</v>
      </c>
      <c r="B502" s="6">
        <v>449</v>
      </c>
      <c r="C502" s="6" t="s">
        <v>212</v>
      </c>
      <c r="D502" s="6" t="s">
        <v>228</v>
      </c>
    </row>
    <row r="503" spans="1:4">
      <c r="A503" s="6">
        <v>72867</v>
      </c>
      <c r="B503" s="6">
        <v>449</v>
      </c>
      <c r="C503" s="6" t="s">
        <v>212</v>
      </c>
      <c r="D503" s="6" t="s">
        <v>216</v>
      </c>
    </row>
    <row r="504" spans="1:4">
      <c r="A504" s="6">
        <v>72867</v>
      </c>
      <c r="B504" s="6">
        <v>449</v>
      </c>
      <c r="C504" s="6" t="s">
        <v>212</v>
      </c>
      <c r="D504" s="6" t="s">
        <v>174</v>
      </c>
    </row>
    <row r="505" spans="1:4">
      <c r="A505" s="6">
        <v>74467</v>
      </c>
      <c r="B505" s="6">
        <v>449</v>
      </c>
      <c r="C505" s="6" t="s">
        <v>228</v>
      </c>
      <c r="D505" s="6" t="s">
        <v>298</v>
      </c>
    </row>
    <row r="506" spans="1:4">
      <c r="A506" s="6">
        <v>74467</v>
      </c>
      <c r="B506" s="6">
        <v>449</v>
      </c>
      <c r="C506" s="6" t="s">
        <v>228</v>
      </c>
      <c r="D506" s="6" t="s">
        <v>329</v>
      </c>
    </row>
    <row r="507" spans="1:4">
      <c r="A507" s="6">
        <v>74467</v>
      </c>
      <c r="B507" s="6">
        <v>449</v>
      </c>
      <c r="C507" s="6" t="s">
        <v>228</v>
      </c>
      <c r="D507" s="6" t="s">
        <v>70</v>
      </c>
    </row>
    <row r="508" spans="1:4">
      <c r="A508" s="6">
        <v>74467</v>
      </c>
      <c r="B508" s="6">
        <v>449</v>
      </c>
      <c r="C508" s="6" t="s">
        <v>228</v>
      </c>
      <c r="D508" s="6" t="s">
        <v>216</v>
      </c>
    </row>
    <row r="509" spans="1:4">
      <c r="A509" s="6">
        <v>74467</v>
      </c>
      <c r="B509" s="6">
        <v>449</v>
      </c>
      <c r="C509" s="6" t="s">
        <v>228</v>
      </c>
      <c r="D509" s="6" t="s">
        <v>212</v>
      </c>
    </row>
    <row r="510" spans="1:4">
      <c r="A510" s="6">
        <v>74467</v>
      </c>
      <c r="B510" s="6">
        <v>449</v>
      </c>
      <c r="C510" s="6" t="s">
        <v>216</v>
      </c>
      <c r="D510" s="6" t="s">
        <v>298</v>
      </c>
    </row>
    <row r="511" spans="1:4">
      <c r="A511" s="6">
        <v>74467</v>
      </c>
      <c r="B511" s="6">
        <v>449</v>
      </c>
      <c r="C511" s="6" t="s">
        <v>216</v>
      </c>
      <c r="D511" s="6" t="s">
        <v>329</v>
      </c>
    </row>
    <row r="512" spans="1:4">
      <c r="A512" s="6">
        <v>74467</v>
      </c>
      <c r="B512" s="6">
        <v>449</v>
      </c>
      <c r="C512" s="6" t="s">
        <v>216</v>
      </c>
      <c r="D512" s="6" t="s">
        <v>70</v>
      </c>
    </row>
    <row r="513" spans="1:4">
      <c r="A513" s="6">
        <v>74467</v>
      </c>
      <c r="B513" s="6">
        <v>449</v>
      </c>
      <c r="C513" s="6" t="s">
        <v>216</v>
      </c>
      <c r="D513" s="6" t="s">
        <v>216</v>
      </c>
    </row>
    <row r="514" spans="1:4">
      <c r="A514" s="6">
        <v>74467</v>
      </c>
      <c r="B514" s="6">
        <v>449</v>
      </c>
      <c r="C514" s="6" t="s">
        <v>216</v>
      </c>
      <c r="D514" s="6" t="s">
        <v>212</v>
      </c>
    </row>
    <row r="515" spans="1:4">
      <c r="A515" s="6">
        <v>74467</v>
      </c>
      <c r="B515" s="6">
        <v>449</v>
      </c>
      <c r="C515" s="6" t="s">
        <v>174</v>
      </c>
      <c r="D515" s="6" t="s">
        <v>298</v>
      </c>
    </row>
    <row r="516" spans="1:4">
      <c r="A516" s="6">
        <v>74467</v>
      </c>
      <c r="B516" s="6">
        <v>449</v>
      </c>
      <c r="C516" s="6" t="s">
        <v>174</v>
      </c>
      <c r="D516" s="6" t="s">
        <v>329</v>
      </c>
    </row>
    <row r="517" spans="1:4">
      <c r="A517" s="6">
        <v>74467</v>
      </c>
      <c r="B517" s="6">
        <v>449</v>
      </c>
      <c r="C517" s="6" t="s">
        <v>174</v>
      </c>
      <c r="D517" s="6" t="s">
        <v>70</v>
      </c>
    </row>
    <row r="518" spans="1:4">
      <c r="A518" s="6">
        <v>74467</v>
      </c>
      <c r="B518" s="6">
        <v>449</v>
      </c>
      <c r="C518" s="6" t="s">
        <v>174</v>
      </c>
      <c r="D518" s="6" t="s">
        <v>216</v>
      </c>
    </row>
    <row r="519" spans="1:4">
      <c r="A519" s="6">
        <v>74467</v>
      </c>
      <c r="B519" s="6">
        <v>449</v>
      </c>
      <c r="C519" s="6" t="s">
        <v>174</v>
      </c>
      <c r="D519" s="6" t="s">
        <v>212</v>
      </c>
    </row>
    <row r="520" spans="1:4">
      <c r="A520" s="6">
        <v>74945</v>
      </c>
      <c r="B520" s="6">
        <v>449</v>
      </c>
      <c r="C520" s="6" t="s">
        <v>298</v>
      </c>
      <c r="D520" s="6" t="s">
        <v>212</v>
      </c>
    </row>
    <row r="521" spans="1:4">
      <c r="A521" s="6">
        <v>74945</v>
      </c>
      <c r="B521" s="6">
        <v>449</v>
      </c>
      <c r="C521" s="6" t="s">
        <v>329</v>
      </c>
      <c r="D521" s="6" t="s">
        <v>212</v>
      </c>
    </row>
    <row r="522" spans="1:4">
      <c r="A522" s="6">
        <v>74945</v>
      </c>
      <c r="B522" s="6">
        <v>449</v>
      </c>
      <c r="C522" s="6" t="s">
        <v>70</v>
      </c>
      <c r="D522" s="6" t="s">
        <v>212</v>
      </c>
    </row>
    <row r="523" spans="1:4">
      <c r="A523" s="6">
        <v>74945</v>
      </c>
      <c r="B523" s="6">
        <v>449</v>
      </c>
      <c r="C523" s="6" t="s">
        <v>216</v>
      </c>
      <c r="D523" s="6" t="s">
        <v>212</v>
      </c>
    </row>
    <row r="524" spans="1:4">
      <c r="A524" s="6">
        <v>74945</v>
      </c>
      <c r="B524" s="6">
        <v>449</v>
      </c>
      <c r="C524" s="6" t="s">
        <v>212</v>
      </c>
      <c r="D524" s="6" t="s">
        <v>212</v>
      </c>
    </row>
    <row r="525" spans="1:4">
      <c r="A525" s="6">
        <v>75467</v>
      </c>
      <c r="B525" s="6">
        <v>449</v>
      </c>
      <c r="C525" s="6" t="s">
        <v>212</v>
      </c>
      <c r="D525" s="6" t="s">
        <v>304</v>
      </c>
    </row>
    <row r="526" spans="1:4">
      <c r="A526" s="6">
        <v>75467</v>
      </c>
      <c r="B526" s="6">
        <v>449</v>
      </c>
      <c r="C526" s="6" t="s">
        <v>212</v>
      </c>
      <c r="D526" s="6" t="s">
        <v>318</v>
      </c>
    </row>
    <row r="527" spans="1:4">
      <c r="A527" s="6">
        <v>76128</v>
      </c>
      <c r="B527" s="6">
        <v>449</v>
      </c>
      <c r="C527" s="6" t="s">
        <v>304</v>
      </c>
      <c r="D527" s="6" t="s">
        <v>329</v>
      </c>
    </row>
    <row r="528" spans="1:4">
      <c r="A528" s="6">
        <v>76128</v>
      </c>
      <c r="B528" s="6">
        <v>449</v>
      </c>
      <c r="C528" s="6" t="s">
        <v>304</v>
      </c>
      <c r="D528" s="6" t="s">
        <v>216</v>
      </c>
    </row>
    <row r="529" spans="1:4">
      <c r="A529" s="6">
        <v>76128</v>
      </c>
      <c r="B529" s="6">
        <v>449</v>
      </c>
      <c r="C529" s="6" t="s">
        <v>304</v>
      </c>
      <c r="D529" s="6" t="s">
        <v>212</v>
      </c>
    </row>
    <row r="530" spans="1:4">
      <c r="A530" s="6">
        <v>76128</v>
      </c>
      <c r="B530" s="6">
        <v>449</v>
      </c>
      <c r="C530" s="6" t="s">
        <v>318</v>
      </c>
      <c r="D530" s="6" t="s">
        <v>329</v>
      </c>
    </row>
    <row r="531" spans="1:4">
      <c r="A531" s="6">
        <v>76128</v>
      </c>
      <c r="B531" s="6">
        <v>449</v>
      </c>
      <c r="C531" s="6" t="s">
        <v>318</v>
      </c>
      <c r="D531" s="6" t="s">
        <v>216</v>
      </c>
    </row>
    <row r="532" spans="1:4">
      <c r="A532" s="6">
        <v>76128</v>
      </c>
      <c r="B532" s="6">
        <v>449</v>
      </c>
      <c r="C532" s="6" t="s">
        <v>318</v>
      </c>
      <c r="D532" s="6" t="s">
        <v>212</v>
      </c>
    </row>
    <row r="533" spans="1:4">
      <c r="A533" s="6">
        <v>1487</v>
      </c>
      <c r="B533" s="6">
        <v>450</v>
      </c>
      <c r="C533" s="6" t="s">
        <v>27</v>
      </c>
      <c r="D533" s="6" t="s">
        <v>304</v>
      </c>
    </row>
    <row r="534" spans="1:4">
      <c r="A534" s="6">
        <v>5453</v>
      </c>
      <c r="B534" s="6">
        <v>450</v>
      </c>
      <c r="C534" s="6" t="s">
        <v>304</v>
      </c>
      <c r="D534" s="6" t="s">
        <v>318</v>
      </c>
    </row>
    <row r="535" spans="1:4">
      <c r="A535" s="6">
        <v>8718</v>
      </c>
      <c r="B535" s="6">
        <v>450</v>
      </c>
      <c r="C535" s="6" t="s">
        <v>318</v>
      </c>
      <c r="D535" s="6" t="s">
        <v>318</v>
      </c>
    </row>
    <row r="536" spans="1:4">
      <c r="A536" s="6">
        <v>10561</v>
      </c>
      <c r="B536" s="6">
        <v>450</v>
      </c>
      <c r="C536" s="6" t="s">
        <v>318</v>
      </c>
      <c r="D536" s="6" t="s">
        <v>321</v>
      </c>
    </row>
    <row r="537" spans="1:4">
      <c r="A537" s="6">
        <v>10561</v>
      </c>
      <c r="B537" s="6">
        <v>450</v>
      </c>
      <c r="C537" s="6" t="s">
        <v>318</v>
      </c>
      <c r="D537" s="6" t="s">
        <v>174</v>
      </c>
    </row>
    <row r="538" spans="1:4">
      <c r="A538" s="6">
        <v>11604</v>
      </c>
      <c r="B538" s="6">
        <v>450</v>
      </c>
      <c r="C538" s="6" t="s">
        <v>321</v>
      </c>
      <c r="D538" s="6" t="s">
        <v>301</v>
      </c>
    </row>
    <row r="539" spans="1:4">
      <c r="A539" s="6">
        <v>11604</v>
      </c>
      <c r="B539" s="6">
        <v>450</v>
      </c>
      <c r="C539" s="6" t="s">
        <v>174</v>
      </c>
      <c r="D539" s="6" t="s">
        <v>301</v>
      </c>
    </row>
    <row r="540" spans="1:4">
      <c r="A540" s="6">
        <v>15335</v>
      </c>
      <c r="B540" s="6">
        <v>450</v>
      </c>
      <c r="C540" s="6" t="s">
        <v>301</v>
      </c>
      <c r="D540" s="6" t="s">
        <v>27</v>
      </c>
    </row>
    <row r="541" spans="1:4">
      <c r="A541" s="6">
        <v>19438</v>
      </c>
      <c r="B541" s="6">
        <v>450</v>
      </c>
      <c r="C541" s="6" t="s">
        <v>27</v>
      </c>
      <c r="D541" s="6" t="s">
        <v>298</v>
      </c>
    </row>
    <row r="542" spans="1:4">
      <c r="A542" s="6">
        <v>19438</v>
      </c>
      <c r="B542" s="6">
        <v>450</v>
      </c>
      <c r="C542" s="6" t="s">
        <v>27</v>
      </c>
      <c r="D542" s="6" t="s">
        <v>148</v>
      </c>
    </row>
    <row r="543" spans="1:4">
      <c r="A543" s="6">
        <v>19438</v>
      </c>
      <c r="B543" s="6">
        <v>450</v>
      </c>
      <c r="C543" s="6" t="s">
        <v>27</v>
      </c>
      <c r="D543" s="6" t="s">
        <v>137</v>
      </c>
    </row>
    <row r="544" spans="1:4">
      <c r="A544" s="6">
        <v>19438</v>
      </c>
      <c r="B544" s="6">
        <v>450</v>
      </c>
      <c r="C544" s="6" t="s">
        <v>27</v>
      </c>
      <c r="D544" s="6" t="s">
        <v>212</v>
      </c>
    </row>
    <row r="545" spans="1:4">
      <c r="A545" s="6">
        <v>22283</v>
      </c>
      <c r="B545" s="6">
        <v>450</v>
      </c>
      <c r="C545" s="6" t="s">
        <v>298</v>
      </c>
      <c r="D545" s="6" t="s">
        <v>298</v>
      </c>
    </row>
    <row r="546" spans="1:4">
      <c r="A546" s="6">
        <v>22283</v>
      </c>
      <c r="B546" s="6">
        <v>450</v>
      </c>
      <c r="C546" s="6" t="s">
        <v>298</v>
      </c>
      <c r="D546" s="6" t="s">
        <v>148</v>
      </c>
    </row>
    <row r="547" spans="1:4">
      <c r="A547" s="6">
        <v>22283</v>
      </c>
      <c r="B547" s="6">
        <v>450</v>
      </c>
      <c r="C547" s="6" t="s">
        <v>298</v>
      </c>
      <c r="D547" s="6" t="s">
        <v>216</v>
      </c>
    </row>
    <row r="548" spans="1:4">
      <c r="A548" s="6">
        <v>22283</v>
      </c>
      <c r="B548" s="6">
        <v>450</v>
      </c>
      <c r="C548" s="6" t="s">
        <v>148</v>
      </c>
      <c r="D548" s="6" t="s">
        <v>298</v>
      </c>
    </row>
    <row r="549" spans="1:4">
      <c r="A549" s="6">
        <v>22283</v>
      </c>
      <c r="B549" s="6">
        <v>450</v>
      </c>
      <c r="C549" s="6" t="s">
        <v>148</v>
      </c>
      <c r="D549" s="6" t="s">
        <v>148</v>
      </c>
    </row>
    <row r="550" spans="1:4">
      <c r="A550" s="6">
        <v>22283</v>
      </c>
      <c r="B550" s="6">
        <v>450</v>
      </c>
      <c r="C550" s="6" t="s">
        <v>148</v>
      </c>
      <c r="D550" s="6" t="s">
        <v>216</v>
      </c>
    </row>
    <row r="551" spans="1:4">
      <c r="A551" s="6">
        <v>22283</v>
      </c>
      <c r="B551" s="6">
        <v>450</v>
      </c>
      <c r="C551" s="6" t="s">
        <v>137</v>
      </c>
      <c r="D551" s="6" t="s">
        <v>298</v>
      </c>
    </row>
    <row r="552" spans="1:4">
      <c r="A552" s="6">
        <v>22283</v>
      </c>
      <c r="B552" s="6">
        <v>450</v>
      </c>
      <c r="C552" s="6" t="s">
        <v>137</v>
      </c>
      <c r="D552" s="6" t="s">
        <v>148</v>
      </c>
    </row>
    <row r="553" spans="1:4">
      <c r="A553" s="6">
        <v>22283</v>
      </c>
      <c r="B553" s="6">
        <v>450</v>
      </c>
      <c r="C553" s="6" t="s">
        <v>137</v>
      </c>
      <c r="D553" s="6" t="s">
        <v>216</v>
      </c>
    </row>
    <row r="554" spans="1:4">
      <c r="A554" s="6">
        <v>22283</v>
      </c>
      <c r="B554" s="6">
        <v>450</v>
      </c>
      <c r="C554" s="6" t="s">
        <v>212</v>
      </c>
      <c r="D554" s="6" t="s">
        <v>298</v>
      </c>
    </row>
    <row r="555" spans="1:4">
      <c r="A555" s="6">
        <v>22283</v>
      </c>
      <c r="B555" s="6">
        <v>450</v>
      </c>
      <c r="C555" s="6" t="s">
        <v>212</v>
      </c>
      <c r="D555" s="6" t="s">
        <v>148</v>
      </c>
    </row>
    <row r="556" spans="1:4">
      <c r="A556" s="6">
        <v>22283</v>
      </c>
      <c r="B556" s="6">
        <v>450</v>
      </c>
      <c r="C556" s="6" t="s">
        <v>212</v>
      </c>
      <c r="D556" s="6" t="s">
        <v>216</v>
      </c>
    </row>
    <row r="557" spans="1:4">
      <c r="A557" s="6">
        <v>26615</v>
      </c>
      <c r="B557" s="6">
        <v>450</v>
      </c>
      <c r="C557" s="6" t="s">
        <v>298</v>
      </c>
      <c r="D557" s="6" t="s">
        <v>321</v>
      </c>
    </row>
    <row r="558" spans="1:4">
      <c r="A558" s="6">
        <v>26615</v>
      </c>
      <c r="B558" s="6">
        <v>450</v>
      </c>
      <c r="C558" s="6" t="s">
        <v>298</v>
      </c>
      <c r="D558" s="6" t="s">
        <v>174</v>
      </c>
    </row>
    <row r="559" spans="1:4">
      <c r="A559" s="6">
        <v>26615</v>
      </c>
      <c r="B559" s="6">
        <v>450</v>
      </c>
      <c r="C559" s="6" t="s">
        <v>148</v>
      </c>
      <c r="D559" s="6" t="s">
        <v>321</v>
      </c>
    </row>
    <row r="560" spans="1:4">
      <c r="A560" s="6">
        <v>26615</v>
      </c>
      <c r="B560" s="6">
        <v>450</v>
      </c>
      <c r="C560" s="6" t="s">
        <v>148</v>
      </c>
      <c r="D560" s="6" t="s">
        <v>174</v>
      </c>
    </row>
    <row r="561" spans="1:4">
      <c r="A561" s="6">
        <v>26615</v>
      </c>
      <c r="B561" s="6">
        <v>450</v>
      </c>
      <c r="C561" s="6" t="s">
        <v>216</v>
      </c>
      <c r="D561" s="6" t="s">
        <v>321</v>
      </c>
    </row>
    <row r="562" spans="1:4">
      <c r="A562" s="6">
        <v>26615</v>
      </c>
      <c r="B562" s="6">
        <v>450</v>
      </c>
      <c r="C562" s="6" t="s">
        <v>216</v>
      </c>
      <c r="D562" s="6" t="s">
        <v>174</v>
      </c>
    </row>
    <row r="563" spans="1:4">
      <c r="A563" s="6">
        <v>28437</v>
      </c>
      <c r="B563" s="6">
        <v>450</v>
      </c>
      <c r="C563" s="6" t="s">
        <v>321</v>
      </c>
      <c r="D563" s="6" t="s">
        <v>141</v>
      </c>
    </row>
    <row r="564" spans="1:4">
      <c r="A564" s="6">
        <v>28437</v>
      </c>
      <c r="B564" s="6">
        <v>450</v>
      </c>
      <c r="C564" s="6" t="s">
        <v>321</v>
      </c>
      <c r="D564" s="6" t="s">
        <v>129</v>
      </c>
    </row>
    <row r="565" spans="1:4">
      <c r="A565" s="6">
        <v>28437</v>
      </c>
      <c r="B565" s="6">
        <v>450</v>
      </c>
      <c r="C565" s="6" t="s">
        <v>321</v>
      </c>
      <c r="D565" s="6" t="s">
        <v>27</v>
      </c>
    </row>
    <row r="566" spans="1:4">
      <c r="A566" s="6">
        <v>28437</v>
      </c>
      <c r="B566" s="6">
        <v>450</v>
      </c>
      <c r="C566" s="6" t="s">
        <v>174</v>
      </c>
      <c r="D566" s="6" t="s">
        <v>141</v>
      </c>
    </row>
    <row r="567" spans="1:4">
      <c r="A567" s="6">
        <v>28437</v>
      </c>
      <c r="B567" s="6">
        <v>450</v>
      </c>
      <c r="C567" s="6" t="s">
        <v>174</v>
      </c>
      <c r="D567" s="6" t="s">
        <v>129</v>
      </c>
    </row>
    <row r="568" spans="1:4">
      <c r="A568" s="6">
        <v>28437</v>
      </c>
      <c r="B568" s="6">
        <v>450</v>
      </c>
      <c r="C568" s="6" t="s">
        <v>174</v>
      </c>
      <c r="D568" s="6" t="s">
        <v>27</v>
      </c>
    </row>
    <row r="569" spans="1:4">
      <c r="A569" s="6">
        <v>32502</v>
      </c>
      <c r="B569" s="6">
        <v>450</v>
      </c>
      <c r="C569" s="6" t="s">
        <v>141</v>
      </c>
      <c r="D569" s="6" t="s">
        <v>290</v>
      </c>
    </row>
    <row r="570" spans="1:4">
      <c r="A570" s="6">
        <v>32502</v>
      </c>
      <c r="B570" s="6">
        <v>450</v>
      </c>
      <c r="C570" s="6" t="s">
        <v>141</v>
      </c>
      <c r="D570" s="6" t="s">
        <v>321</v>
      </c>
    </row>
    <row r="571" spans="1:4">
      <c r="A571" s="6">
        <v>32502</v>
      </c>
      <c r="B571" s="6">
        <v>450</v>
      </c>
      <c r="C571" s="6" t="s">
        <v>129</v>
      </c>
      <c r="D571" s="6" t="s">
        <v>290</v>
      </c>
    </row>
    <row r="572" spans="1:4">
      <c r="A572" s="6">
        <v>32502</v>
      </c>
      <c r="B572" s="6">
        <v>450</v>
      </c>
      <c r="C572" s="6" t="s">
        <v>129</v>
      </c>
      <c r="D572" s="6" t="s">
        <v>321</v>
      </c>
    </row>
    <row r="573" spans="1:4">
      <c r="A573" s="6">
        <v>32502</v>
      </c>
      <c r="B573" s="6">
        <v>450</v>
      </c>
      <c r="C573" s="6" t="s">
        <v>27</v>
      </c>
      <c r="D573" s="6" t="s">
        <v>290</v>
      </c>
    </row>
    <row r="574" spans="1:4">
      <c r="A574" s="6">
        <v>32502</v>
      </c>
      <c r="B574" s="6">
        <v>450</v>
      </c>
      <c r="C574" s="6" t="s">
        <v>27</v>
      </c>
      <c r="D574" s="6" t="s">
        <v>321</v>
      </c>
    </row>
    <row r="575" spans="1:4">
      <c r="A575" s="6">
        <v>34491</v>
      </c>
      <c r="B575" s="6">
        <v>450</v>
      </c>
      <c r="C575" s="6" t="s">
        <v>290</v>
      </c>
      <c r="D575" s="6" t="s">
        <v>129</v>
      </c>
    </row>
    <row r="576" spans="1:4">
      <c r="A576" s="6">
        <v>34491</v>
      </c>
      <c r="B576" s="6">
        <v>450</v>
      </c>
      <c r="C576" s="6" t="s">
        <v>321</v>
      </c>
      <c r="D576" s="6" t="s">
        <v>129</v>
      </c>
    </row>
    <row r="577" spans="1:4">
      <c r="A577" s="6">
        <v>36264</v>
      </c>
      <c r="B577" s="6">
        <v>450</v>
      </c>
      <c r="C577" s="6" t="s">
        <v>129</v>
      </c>
      <c r="D577" s="6" t="s">
        <v>290</v>
      </c>
    </row>
    <row r="578" spans="1:4">
      <c r="A578" s="6">
        <v>37297</v>
      </c>
      <c r="B578" s="6">
        <v>450</v>
      </c>
      <c r="C578" s="6" t="s">
        <v>290</v>
      </c>
      <c r="D578" s="6" t="s">
        <v>375</v>
      </c>
    </row>
    <row r="579" spans="1:4">
      <c r="A579" s="6">
        <v>40628</v>
      </c>
      <c r="B579" s="6">
        <v>450</v>
      </c>
      <c r="C579" s="6" t="s">
        <v>375</v>
      </c>
      <c r="D579" s="6" t="s">
        <v>85</v>
      </c>
    </row>
    <row r="580" spans="1:4">
      <c r="A580" s="6">
        <v>41061</v>
      </c>
      <c r="B580" s="6">
        <v>450</v>
      </c>
      <c r="C580" s="6" t="s">
        <v>85</v>
      </c>
      <c r="D580" s="6" t="s">
        <v>212</v>
      </c>
    </row>
    <row r="581" spans="1:4">
      <c r="A581" s="6">
        <v>44922</v>
      </c>
      <c r="B581" s="6">
        <v>450</v>
      </c>
      <c r="C581" s="6" t="s">
        <v>212</v>
      </c>
      <c r="D581" s="6" t="s">
        <v>346</v>
      </c>
    </row>
    <row r="582" spans="1:4">
      <c r="A582" s="6">
        <v>45964</v>
      </c>
      <c r="B582" s="6">
        <v>450</v>
      </c>
      <c r="C582" s="6" t="s">
        <v>346</v>
      </c>
      <c r="D582" s="6" t="s">
        <v>85</v>
      </c>
    </row>
    <row r="583" spans="1:4">
      <c r="A583" s="6">
        <v>53009</v>
      </c>
      <c r="B583" s="6">
        <v>450</v>
      </c>
      <c r="C583" s="6" t="s">
        <v>85</v>
      </c>
      <c r="D583" s="6" t="s">
        <v>375</v>
      </c>
    </row>
    <row r="584" spans="1:4">
      <c r="A584" s="6">
        <v>53009</v>
      </c>
      <c r="B584" s="6">
        <v>450</v>
      </c>
      <c r="C584" s="6" t="s">
        <v>85</v>
      </c>
      <c r="D584" s="6" t="s">
        <v>216</v>
      </c>
    </row>
    <row r="585" spans="1:4">
      <c r="A585" s="6">
        <v>53009</v>
      </c>
      <c r="B585" s="6">
        <v>450</v>
      </c>
      <c r="C585" s="6" t="s">
        <v>85</v>
      </c>
      <c r="D585" s="6" t="s">
        <v>174</v>
      </c>
    </row>
    <row r="586" spans="1:4">
      <c r="A586" s="6">
        <v>59027</v>
      </c>
      <c r="B586" s="6">
        <v>450</v>
      </c>
      <c r="C586" s="6" t="s">
        <v>375</v>
      </c>
      <c r="D586" s="6" t="s">
        <v>129</v>
      </c>
    </row>
    <row r="587" spans="1:4">
      <c r="A587" s="6">
        <v>59027</v>
      </c>
      <c r="B587" s="6">
        <v>450</v>
      </c>
      <c r="C587" s="6" t="s">
        <v>216</v>
      </c>
      <c r="D587" s="6" t="s">
        <v>129</v>
      </c>
    </row>
    <row r="588" spans="1:4">
      <c r="A588" s="6">
        <v>59027</v>
      </c>
      <c r="B588" s="6">
        <v>450</v>
      </c>
      <c r="C588" s="6" t="s">
        <v>174</v>
      </c>
      <c r="D588" s="6" t="s">
        <v>129</v>
      </c>
    </row>
    <row r="589" spans="1:4">
      <c r="A589" s="6">
        <v>65718</v>
      </c>
      <c r="B589" s="6">
        <v>450</v>
      </c>
      <c r="C589" s="6" t="s">
        <v>129</v>
      </c>
      <c r="D589" s="6" t="s">
        <v>129</v>
      </c>
    </row>
    <row r="590" spans="1:4">
      <c r="A590" s="6">
        <v>73780</v>
      </c>
      <c r="B590" s="6">
        <v>450</v>
      </c>
      <c r="C590" s="6" t="s">
        <v>129</v>
      </c>
      <c r="D590" s="6" t="s">
        <v>58</v>
      </c>
    </row>
    <row r="591" spans="1:4">
      <c r="A591" s="6">
        <v>76129</v>
      </c>
      <c r="B591" s="6">
        <v>450</v>
      </c>
      <c r="C591" s="6" t="s">
        <v>58</v>
      </c>
      <c r="D591" s="6" t="s">
        <v>216</v>
      </c>
    </row>
    <row r="592" spans="1:4">
      <c r="A592" s="6">
        <v>80567</v>
      </c>
      <c r="B592" s="6">
        <v>450</v>
      </c>
      <c r="C592" s="6" t="s">
        <v>216</v>
      </c>
      <c r="D592" s="6" t="s">
        <v>304</v>
      </c>
    </row>
    <row r="593" spans="1:4">
      <c r="A593" s="6">
        <v>361</v>
      </c>
      <c r="B593" s="6">
        <v>527</v>
      </c>
      <c r="C593" s="6" t="s">
        <v>70</v>
      </c>
      <c r="D593" s="6" t="s">
        <v>137</v>
      </c>
    </row>
    <row r="594" spans="1:4">
      <c r="A594" s="6">
        <v>759</v>
      </c>
      <c r="B594" s="6">
        <v>527</v>
      </c>
      <c r="C594" s="6" t="s">
        <v>137</v>
      </c>
      <c r="D594" s="6" t="s">
        <v>329</v>
      </c>
    </row>
    <row r="595" spans="1:4">
      <c r="A595" s="6">
        <v>759</v>
      </c>
      <c r="B595" s="6">
        <v>527</v>
      </c>
      <c r="C595" s="6" t="s">
        <v>137</v>
      </c>
      <c r="D595" s="6" t="s">
        <v>27</v>
      </c>
    </row>
    <row r="596" spans="1:4">
      <c r="A596" s="6">
        <v>7318</v>
      </c>
      <c r="B596" s="6">
        <v>527</v>
      </c>
      <c r="C596" s="6" t="s">
        <v>329</v>
      </c>
      <c r="D596" s="6" t="s">
        <v>60</v>
      </c>
    </row>
    <row r="597" spans="1:4">
      <c r="A597" s="6">
        <v>7318</v>
      </c>
      <c r="B597" s="6">
        <v>527</v>
      </c>
      <c r="C597" s="6" t="s">
        <v>27</v>
      </c>
      <c r="D597" s="6" t="s">
        <v>60</v>
      </c>
    </row>
    <row r="598" spans="1:4">
      <c r="A598" s="6">
        <v>10565</v>
      </c>
      <c r="B598" s="6">
        <v>527</v>
      </c>
      <c r="C598" s="6" t="s">
        <v>60</v>
      </c>
      <c r="D598" s="6" t="s">
        <v>58</v>
      </c>
    </row>
    <row r="599" spans="1:4">
      <c r="A599" s="6">
        <v>1328</v>
      </c>
      <c r="B599" s="6">
        <v>539</v>
      </c>
      <c r="C599" s="6" t="s">
        <v>87</v>
      </c>
      <c r="D599" s="6" t="s">
        <v>174</v>
      </c>
    </row>
    <row r="600" spans="1:4">
      <c r="A600" s="6">
        <v>1328</v>
      </c>
      <c r="B600" s="6">
        <v>539</v>
      </c>
      <c r="C600" s="6" t="s">
        <v>94</v>
      </c>
      <c r="D600" s="6" t="s">
        <v>174</v>
      </c>
    </row>
    <row r="601" spans="1:4">
      <c r="A601" s="6">
        <v>3024</v>
      </c>
      <c r="B601" s="6">
        <v>539</v>
      </c>
      <c r="C601" s="6" t="s">
        <v>174</v>
      </c>
      <c r="D601" s="6" t="s">
        <v>141</v>
      </c>
    </row>
    <row r="602" spans="1:4">
      <c r="A602" s="6">
        <v>5640</v>
      </c>
      <c r="B602" s="6">
        <v>539</v>
      </c>
      <c r="C602" s="6" t="s">
        <v>141</v>
      </c>
      <c r="D602" s="6" t="s">
        <v>304</v>
      </c>
    </row>
    <row r="603" spans="1:4">
      <c r="A603" s="6">
        <v>7320</v>
      </c>
      <c r="B603" s="6">
        <v>539</v>
      </c>
      <c r="C603" s="6" t="s">
        <v>304</v>
      </c>
      <c r="D603" s="6" t="s">
        <v>141</v>
      </c>
    </row>
    <row r="604" spans="1:4">
      <c r="A604" s="6">
        <v>7320</v>
      </c>
      <c r="B604" s="6">
        <v>539</v>
      </c>
      <c r="C604" s="6" t="s">
        <v>304</v>
      </c>
      <c r="D604" s="6" t="s">
        <v>70</v>
      </c>
    </row>
    <row r="605" spans="1:4">
      <c r="A605" s="6">
        <v>7526</v>
      </c>
      <c r="B605" s="6">
        <v>539</v>
      </c>
      <c r="C605" s="6" t="s">
        <v>141</v>
      </c>
      <c r="D605" s="6" t="s">
        <v>99</v>
      </c>
    </row>
    <row r="606" spans="1:4">
      <c r="A606" s="6">
        <v>7526</v>
      </c>
      <c r="B606" s="6">
        <v>539</v>
      </c>
      <c r="C606" s="6" t="s">
        <v>70</v>
      </c>
      <c r="D606" s="6" t="s">
        <v>99</v>
      </c>
    </row>
    <row r="607" spans="1:4">
      <c r="A607" s="6">
        <v>8178</v>
      </c>
      <c r="B607" s="6">
        <v>539</v>
      </c>
      <c r="C607" s="6" t="s">
        <v>99</v>
      </c>
      <c r="D607" s="6" t="s">
        <v>27</v>
      </c>
    </row>
    <row r="608" spans="1:4">
      <c r="A608" s="6">
        <v>8626</v>
      </c>
      <c r="B608" s="6">
        <v>539</v>
      </c>
      <c r="C608" s="6" t="s">
        <v>27</v>
      </c>
      <c r="D608" s="6" t="s">
        <v>212</v>
      </c>
    </row>
    <row r="609" spans="1:4">
      <c r="A609" s="6">
        <v>9701</v>
      </c>
      <c r="B609" s="6">
        <v>539</v>
      </c>
      <c r="C609" s="6" t="s">
        <v>212</v>
      </c>
      <c r="D609" s="6" t="s">
        <v>87</v>
      </c>
    </row>
    <row r="610" spans="1:4">
      <c r="A610" s="6">
        <v>11889</v>
      </c>
      <c r="B610" s="6">
        <v>539</v>
      </c>
      <c r="C610" s="6" t="s">
        <v>87</v>
      </c>
      <c r="D610" s="6" t="s">
        <v>321</v>
      </c>
    </row>
    <row r="611" spans="1:4">
      <c r="A611" s="6">
        <v>11889</v>
      </c>
      <c r="B611" s="6">
        <v>539</v>
      </c>
      <c r="C611" s="6" t="s">
        <v>87</v>
      </c>
      <c r="D611" s="6" t="s">
        <v>174</v>
      </c>
    </row>
    <row r="612" spans="1:4">
      <c r="A612" s="6">
        <v>16143</v>
      </c>
      <c r="B612" s="6">
        <v>539</v>
      </c>
      <c r="C612" s="6" t="s">
        <v>321</v>
      </c>
      <c r="D612" s="6" t="s">
        <v>94</v>
      </c>
    </row>
    <row r="613" spans="1:4">
      <c r="A613" s="6">
        <v>16143</v>
      </c>
      <c r="B613" s="6">
        <v>539</v>
      </c>
      <c r="C613" s="6" t="s">
        <v>174</v>
      </c>
      <c r="D613" s="6" t="s">
        <v>94</v>
      </c>
    </row>
    <row r="614" spans="1:4">
      <c r="A614" s="6">
        <v>17924</v>
      </c>
      <c r="B614" s="6">
        <v>539</v>
      </c>
      <c r="C614" s="6" t="s">
        <v>94</v>
      </c>
      <c r="D614" s="6" t="s">
        <v>329</v>
      </c>
    </row>
    <row r="615" spans="1:4">
      <c r="A615" s="6">
        <v>20033</v>
      </c>
      <c r="B615" s="6">
        <v>539</v>
      </c>
      <c r="C615" s="6" t="s">
        <v>329</v>
      </c>
      <c r="D615" s="6" t="s">
        <v>99</v>
      </c>
    </row>
    <row r="616" spans="1:4">
      <c r="A616" s="6">
        <v>23382</v>
      </c>
      <c r="B616" s="6">
        <v>539</v>
      </c>
      <c r="C616" s="6" t="s">
        <v>99</v>
      </c>
      <c r="D616" s="6" t="s">
        <v>27</v>
      </c>
    </row>
    <row r="617" spans="1:4">
      <c r="A617" s="6">
        <v>23479</v>
      </c>
      <c r="B617" s="6">
        <v>539</v>
      </c>
      <c r="C617" s="6" t="s">
        <v>27</v>
      </c>
      <c r="D617" s="6" t="s">
        <v>117</v>
      </c>
    </row>
    <row r="618" spans="1:4">
      <c r="A618" s="6">
        <v>24059</v>
      </c>
      <c r="B618" s="6">
        <v>539</v>
      </c>
      <c r="C618" s="6" t="s">
        <v>117</v>
      </c>
      <c r="D618" s="6" t="s">
        <v>228</v>
      </c>
    </row>
    <row r="619" spans="1:4">
      <c r="A619" s="6">
        <v>24059</v>
      </c>
      <c r="B619" s="6">
        <v>539</v>
      </c>
      <c r="C619" s="6" t="s">
        <v>117</v>
      </c>
      <c r="D619" s="6" t="s">
        <v>94</v>
      </c>
    </row>
    <row r="620" spans="1:4">
      <c r="A620" s="6">
        <v>24781</v>
      </c>
      <c r="B620" s="6">
        <v>539</v>
      </c>
      <c r="C620" s="6" t="s">
        <v>228</v>
      </c>
      <c r="D620" s="6" t="s">
        <v>216</v>
      </c>
    </row>
    <row r="621" spans="1:4">
      <c r="A621" s="6">
        <v>24781</v>
      </c>
      <c r="B621" s="6">
        <v>539</v>
      </c>
      <c r="C621" s="6" t="s">
        <v>94</v>
      </c>
      <c r="D621" s="6" t="s">
        <v>216</v>
      </c>
    </row>
    <row r="622" spans="1:4">
      <c r="A622" s="6">
        <v>26551</v>
      </c>
      <c r="B622" s="6">
        <v>539</v>
      </c>
      <c r="C622" s="6" t="s">
        <v>216</v>
      </c>
      <c r="D622" s="6" t="s">
        <v>375</v>
      </c>
    </row>
    <row r="623" spans="1:4">
      <c r="A623" s="6">
        <v>26882</v>
      </c>
      <c r="B623" s="6">
        <v>539</v>
      </c>
      <c r="C623" s="6" t="s">
        <v>375</v>
      </c>
      <c r="D623" s="6" t="s">
        <v>99</v>
      </c>
    </row>
    <row r="624" spans="1:4">
      <c r="A624" s="6">
        <v>27401</v>
      </c>
      <c r="B624" s="6">
        <v>539</v>
      </c>
      <c r="C624" s="6" t="s">
        <v>99</v>
      </c>
      <c r="D624" s="6" t="s">
        <v>329</v>
      </c>
    </row>
    <row r="625" spans="1:4">
      <c r="A625" s="6">
        <v>28498</v>
      </c>
      <c r="B625" s="6">
        <v>539</v>
      </c>
      <c r="C625" s="6" t="s">
        <v>329</v>
      </c>
      <c r="D625" s="6" t="s">
        <v>94</v>
      </c>
    </row>
    <row r="626" spans="1:4">
      <c r="A626" s="6">
        <v>28792</v>
      </c>
      <c r="B626" s="6">
        <v>539</v>
      </c>
      <c r="C626" s="6" t="s">
        <v>94</v>
      </c>
      <c r="D626" s="6" t="s">
        <v>70</v>
      </c>
    </row>
    <row r="627" spans="1:4">
      <c r="A627" s="6">
        <v>28792</v>
      </c>
      <c r="B627" s="6">
        <v>539</v>
      </c>
      <c r="C627" s="6" t="s">
        <v>94</v>
      </c>
      <c r="D627" s="6" t="s">
        <v>60</v>
      </c>
    </row>
    <row r="628" spans="1:4">
      <c r="A628" s="6">
        <v>29391</v>
      </c>
      <c r="B628" s="6">
        <v>539</v>
      </c>
      <c r="C628" s="6" t="s">
        <v>70</v>
      </c>
      <c r="D628" s="6" t="s">
        <v>27</v>
      </c>
    </row>
    <row r="629" spans="1:4">
      <c r="A629" s="6">
        <v>29391</v>
      </c>
      <c r="B629" s="6">
        <v>539</v>
      </c>
      <c r="C629" s="6" t="s">
        <v>60</v>
      </c>
      <c r="D629" s="6" t="s">
        <v>27</v>
      </c>
    </row>
    <row r="630" spans="1:4">
      <c r="A630" s="6">
        <v>31944</v>
      </c>
      <c r="B630" s="6">
        <v>539</v>
      </c>
      <c r="C630" s="6" t="s">
        <v>27</v>
      </c>
      <c r="D630" s="6" t="s">
        <v>216</v>
      </c>
    </row>
    <row r="631" spans="1:4">
      <c r="A631" s="6">
        <v>32097</v>
      </c>
      <c r="B631" s="6">
        <v>539</v>
      </c>
      <c r="C631" s="6" t="s">
        <v>216</v>
      </c>
      <c r="D631" s="6" t="s">
        <v>70</v>
      </c>
    </row>
    <row r="632" spans="1:4">
      <c r="A632" s="6">
        <v>33563</v>
      </c>
      <c r="B632" s="6">
        <v>539</v>
      </c>
      <c r="C632" s="6" t="s">
        <v>70</v>
      </c>
      <c r="D632" s="6" t="s">
        <v>94</v>
      </c>
    </row>
    <row r="633" spans="1:4">
      <c r="A633" s="6">
        <v>38707</v>
      </c>
      <c r="B633" s="6">
        <v>539</v>
      </c>
      <c r="C633" s="6" t="s">
        <v>94</v>
      </c>
      <c r="D633" s="6" t="s">
        <v>137</v>
      </c>
    </row>
    <row r="634" spans="1:4">
      <c r="A634" s="6">
        <v>39600</v>
      </c>
      <c r="B634" s="6">
        <v>539</v>
      </c>
      <c r="C634" s="6" t="s">
        <v>137</v>
      </c>
      <c r="D634" s="6" t="s">
        <v>58</v>
      </c>
    </row>
    <row r="635" spans="1:4">
      <c r="A635" s="6">
        <v>45627</v>
      </c>
      <c r="B635" s="6">
        <v>539</v>
      </c>
      <c r="C635" s="6" t="s">
        <v>58</v>
      </c>
      <c r="D635" s="6" t="s">
        <v>290</v>
      </c>
    </row>
    <row r="636" spans="1:4">
      <c r="A636" s="6">
        <v>45627</v>
      </c>
      <c r="B636" s="6">
        <v>539</v>
      </c>
      <c r="C636" s="6" t="s">
        <v>58</v>
      </c>
      <c r="D636" s="6" t="s">
        <v>58</v>
      </c>
    </row>
    <row r="637" spans="1:4">
      <c r="A637" s="6">
        <v>45627</v>
      </c>
      <c r="B637" s="6">
        <v>539</v>
      </c>
      <c r="C637" s="6" t="s">
        <v>58</v>
      </c>
      <c r="D637" s="6" t="s">
        <v>94</v>
      </c>
    </row>
    <row r="638" spans="1:4">
      <c r="A638" s="6">
        <v>45627</v>
      </c>
      <c r="B638" s="6">
        <v>539</v>
      </c>
      <c r="C638" s="6" t="s">
        <v>58</v>
      </c>
      <c r="D638" s="6" t="s">
        <v>174</v>
      </c>
    </row>
    <row r="639" spans="1:4">
      <c r="A639" s="6">
        <v>47146</v>
      </c>
      <c r="B639" s="6">
        <v>539</v>
      </c>
      <c r="C639" s="6" t="s">
        <v>290</v>
      </c>
      <c r="D639" s="6" t="s">
        <v>94</v>
      </c>
    </row>
    <row r="640" spans="1:4">
      <c r="A640" s="6">
        <v>47146</v>
      </c>
      <c r="B640" s="6">
        <v>539</v>
      </c>
      <c r="C640" s="6" t="s">
        <v>58</v>
      </c>
      <c r="D640" s="6" t="s">
        <v>94</v>
      </c>
    </row>
    <row r="641" spans="1:4">
      <c r="A641" s="6">
        <v>47146</v>
      </c>
      <c r="B641" s="6">
        <v>539</v>
      </c>
      <c r="C641" s="6" t="s">
        <v>94</v>
      </c>
      <c r="D641" s="6" t="s">
        <v>94</v>
      </c>
    </row>
    <row r="642" spans="1:4">
      <c r="A642" s="6">
        <v>47146</v>
      </c>
      <c r="B642" s="6">
        <v>539</v>
      </c>
      <c r="C642" s="6" t="s">
        <v>174</v>
      </c>
      <c r="D642" s="6" t="s">
        <v>94</v>
      </c>
    </row>
    <row r="643" spans="1:4">
      <c r="A643" s="6">
        <v>51255</v>
      </c>
      <c r="B643" s="6">
        <v>539</v>
      </c>
      <c r="C643" s="6" t="s">
        <v>94</v>
      </c>
      <c r="D643" s="6" t="s">
        <v>94</v>
      </c>
    </row>
    <row r="644" spans="1:4">
      <c r="A644" s="6">
        <v>51388</v>
      </c>
      <c r="B644" s="6">
        <v>539</v>
      </c>
      <c r="C644" s="6" t="s">
        <v>94</v>
      </c>
      <c r="D644" s="6" t="s">
        <v>27</v>
      </c>
    </row>
    <row r="645" spans="1:4">
      <c r="A645" s="6">
        <v>51779</v>
      </c>
      <c r="B645" s="6">
        <v>539</v>
      </c>
      <c r="C645" s="6" t="s">
        <v>27</v>
      </c>
      <c r="D645" s="6" t="s">
        <v>87</v>
      </c>
    </row>
    <row r="646" spans="1:4">
      <c r="A646" s="6">
        <v>52904</v>
      </c>
      <c r="B646" s="6">
        <v>539</v>
      </c>
      <c r="C646" s="6" t="s">
        <v>87</v>
      </c>
      <c r="D646" s="6" t="s">
        <v>318</v>
      </c>
    </row>
    <row r="647" spans="1:4">
      <c r="A647" s="6">
        <v>53941</v>
      </c>
      <c r="B647" s="6">
        <v>539</v>
      </c>
      <c r="C647" s="6" t="s">
        <v>318</v>
      </c>
      <c r="D647" s="6" t="s">
        <v>137</v>
      </c>
    </row>
    <row r="648" spans="1:4">
      <c r="A648" s="6">
        <v>54452</v>
      </c>
      <c r="B648" s="6">
        <v>539</v>
      </c>
      <c r="C648" s="6" t="s">
        <v>137</v>
      </c>
      <c r="D648" s="6" t="s">
        <v>129</v>
      </c>
    </row>
    <row r="649" spans="1:4">
      <c r="A649" s="6">
        <v>67788</v>
      </c>
      <c r="B649" s="6">
        <v>539</v>
      </c>
      <c r="C649" s="6" t="s">
        <v>129</v>
      </c>
      <c r="D649" s="6" t="s">
        <v>58</v>
      </c>
    </row>
    <row r="650" spans="1:4">
      <c r="A650" s="6">
        <v>73227</v>
      </c>
      <c r="B650" s="6">
        <v>539</v>
      </c>
      <c r="C650" s="6" t="s">
        <v>58</v>
      </c>
      <c r="D650" s="6" t="s">
        <v>129</v>
      </c>
    </row>
    <row r="651" spans="1:4">
      <c r="A651" s="6">
        <v>73435</v>
      </c>
      <c r="B651" s="6">
        <v>539</v>
      </c>
      <c r="C651" s="6" t="s">
        <v>129</v>
      </c>
      <c r="D651" s="6" t="s">
        <v>27</v>
      </c>
    </row>
    <row r="652" spans="1:4">
      <c r="A652" s="6">
        <v>73435</v>
      </c>
      <c r="B652" s="6">
        <v>539</v>
      </c>
      <c r="C652" s="6" t="s">
        <v>129</v>
      </c>
      <c r="D652" s="6" t="s">
        <v>94</v>
      </c>
    </row>
    <row r="653" spans="1:4">
      <c r="A653" s="6">
        <v>2861</v>
      </c>
      <c r="B653" s="6">
        <v>542</v>
      </c>
      <c r="C653" s="6" t="s">
        <v>85</v>
      </c>
      <c r="D653" s="6" t="s">
        <v>94</v>
      </c>
    </row>
    <row r="654" spans="1:4">
      <c r="A654" s="6">
        <v>7460</v>
      </c>
      <c r="B654" s="6">
        <v>542</v>
      </c>
      <c r="C654" s="6" t="s">
        <v>94</v>
      </c>
      <c r="D654" s="6" t="s">
        <v>94</v>
      </c>
    </row>
    <row r="655" spans="1:4">
      <c r="A655" s="6">
        <v>13163</v>
      </c>
      <c r="B655" s="6">
        <v>542</v>
      </c>
      <c r="C655" s="6" t="s">
        <v>94</v>
      </c>
      <c r="D655" s="6" t="s">
        <v>87</v>
      </c>
    </row>
    <row r="656" spans="1:4">
      <c r="A656" s="6">
        <v>16257</v>
      </c>
      <c r="B656" s="6">
        <v>542</v>
      </c>
      <c r="C656" s="6" t="s">
        <v>87</v>
      </c>
      <c r="D656" s="6" t="s">
        <v>23</v>
      </c>
    </row>
    <row r="657" spans="1:4">
      <c r="A657" s="6">
        <v>16470</v>
      </c>
      <c r="B657" s="6">
        <v>542</v>
      </c>
      <c r="C657" s="6" t="s">
        <v>23</v>
      </c>
      <c r="D657" s="6" t="s">
        <v>87</v>
      </c>
    </row>
    <row r="658" spans="1:4">
      <c r="A658" s="6">
        <v>17440</v>
      </c>
      <c r="B658" s="6">
        <v>542</v>
      </c>
      <c r="C658" s="6" t="s">
        <v>87</v>
      </c>
      <c r="D658" s="6" t="s">
        <v>87</v>
      </c>
    </row>
    <row r="659" spans="1:4">
      <c r="A659" s="6">
        <v>20398</v>
      </c>
      <c r="B659" s="6">
        <v>542</v>
      </c>
      <c r="C659" s="6" t="s">
        <v>87</v>
      </c>
      <c r="D659" s="6" t="s">
        <v>87</v>
      </c>
    </row>
    <row r="660" spans="1:4">
      <c r="A660" s="6">
        <v>22420</v>
      </c>
      <c r="B660" s="6">
        <v>542</v>
      </c>
      <c r="C660" s="6" t="s">
        <v>87</v>
      </c>
      <c r="D660" s="6" t="s">
        <v>117</v>
      </c>
    </row>
    <row r="661" spans="1:4">
      <c r="A661" s="6">
        <v>22420</v>
      </c>
      <c r="B661" s="6">
        <v>542</v>
      </c>
      <c r="C661" s="6" t="s">
        <v>87</v>
      </c>
      <c r="D661" s="6" t="s">
        <v>87</v>
      </c>
    </row>
    <row r="662" spans="1:4">
      <c r="A662" s="6">
        <v>23308</v>
      </c>
      <c r="B662" s="6">
        <v>542</v>
      </c>
      <c r="C662" s="6" t="s">
        <v>117</v>
      </c>
      <c r="D662" s="6" t="s">
        <v>87</v>
      </c>
    </row>
    <row r="663" spans="1:4">
      <c r="A663" s="6">
        <v>23308</v>
      </c>
      <c r="B663" s="6">
        <v>542</v>
      </c>
      <c r="C663" s="6" t="s">
        <v>87</v>
      </c>
      <c r="D663" s="6" t="s">
        <v>87</v>
      </c>
    </row>
    <row r="664" spans="1:4">
      <c r="A664" s="6">
        <v>23481</v>
      </c>
      <c r="B664" s="6">
        <v>542</v>
      </c>
      <c r="C664" s="6" t="s">
        <v>87</v>
      </c>
      <c r="D664" s="6" t="s">
        <v>87</v>
      </c>
    </row>
    <row r="665" spans="1:4">
      <c r="A665" s="6">
        <v>25868</v>
      </c>
      <c r="B665" s="6">
        <v>542</v>
      </c>
      <c r="C665" s="6" t="s">
        <v>87</v>
      </c>
      <c r="D665" s="6" t="s">
        <v>87</v>
      </c>
    </row>
    <row r="666" spans="1:4">
      <c r="A666" s="6">
        <v>26627</v>
      </c>
      <c r="B666" s="6">
        <v>542</v>
      </c>
      <c r="C666" s="6" t="s">
        <v>87</v>
      </c>
      <c r="D666" s="6" t="s">
        <v>87</v>
      </c>
    </row>
    <row r="667" spans="1:4">
      <c r="A667" s="6">
        <v>27089</v>
      </c>
      <c r="B667" s="6">
        <v>542</v>
      </c>
      <c r="C667" s="6" t="s">
        <v>87</v>
      </c>
      <c r="D667" s="6" t="s">
        <v>87</v>
      </c>
    </row>
    <row r="668" spans="1:4">
      <c r="A668" s="6">
        <v>33476</v>
      </c>
      <c r="B668" s="6">
        <v>542</v>
      </c>
      <c r="C668" s="6" t="s">
        <v>87</v>
      </c>
      <c r="D668" s="6" t="s">
        <v>87</v>
      </c>
    </row>
    <row r="669" spans="1:4">
      <c r="A669" s="6">
        <v>33476</v>
      </c>
      <c r="B669" s="6">
        <v>542</v>
      </c>
      <c r="C669" s="6" t="s">
        <v>87</v>
      </c>
      <c r="D669" s="6" t="s">
        <v>94</v>
      </c>
    </row>
    <row r="670" spans="1:4">
      <c r="A670" s="6">
        <v>43941</v>
      </c>
      <c r="B670" s="6">
        <v>542</v>
      </c>
      <c r="C670" s="6" t="s">
        <v>87</v>
      </c>
      <c r="D670" s="6" t="s">
        <v>85</v>
      </c>
    </row>
    <row r="671" spans="1:4">
      <c r="A671" s="6">
        <v>43941</v>
      </c>
      <c r="B671" s="6">
        <v>542</v>
      </c>
      <c r="C671" s="6" t="s">
        <v>94</v>
      </c>
      <c r="D671" s="6" t="s">
        <v>85</v>
      </c>
    </row>
    <row r="672" spans="1:4">
      <c r="A672" s="6">
        <v>44047</v>
      </c>
      <c r="B672" s="6">
        <v>542</v>
      </c>
      <c r="C672" s="6" t="s">
        <v>85</v>
      </c>
      <c r="D672" s="6" t="s">
        <v>321</v>
      </c>
    </row>
    <row r="673" spans="1:4">
      <c r="A673" s="6">
        <v>46010</v>
      </c>
      <c r="B673" s="6">
        <v>542</v>
      </c>
      <c r="C673" s="6" t="s">
        <v>321</v>
      </c>
      <c r="D673" s="6" t="s">
        <v>87</v>
      </c>
    </row>
    <row r="674" spans="1:4">
      <c r="A674" s="6">
        <v>48822</v>
      </c>
      <c r="B674" s="6">
        <v>542</v>
      </c>
      <c r="C674" s="6" t="s">
        <v>87</v>
      </c>
      <c r="D674" s="6" t="s">
        <v>87</v>
      </c>
    </row>
    <row r="675" spans="1:4">
      <c r="A675" s="6">
        <v>50407</v>
      </c>
      <c r="B675" s="6">
        <v>542</v>
      </c>
      <c r="C675" s="6" t="s">
        <v>87</v>
      </c>
      <c r="D675" s="6" t="s">
        <v>87</v>
      </c>
    </row>
    <row r="676" spans="1:4">
      <c r="A676" s="6">
        <v>53428</v>
      </c>
      <c r="B676" s="6">
        <v>542</v>
      </c>
      <c r="C676" s="6" t="s">
        <v>87</v>
      </c>
      <c r="D676" s="6" t="s">
        <v>329</v>
      </c>
    </row>
    <row r="677" spans="1:4">
      <c r="A677" s="6">
        <v>57260</v>
      </c>
      <c r="B677" s="6">
        <v>542</v>
      </c>
      <c r="C677" s="6" t="s">
        <v>329</v>
      </c>
      <c r="D677" s="6" t="s">
        <v>318</v>
      </c>
    </row>
    <row r="678" spans="1:4">
      <c r="A678" s="6">
        <v>70048</v>
      </c>
      <c r="B678" s="6">
        <v>542</v>
      </c>
      <c r="C678" s="6" t="s">
        <v>318</v>
      </c>
      <c r="D678" s="6" t="s">
        <v>329</v>
      </c>
    </row>
    <row r="679" spans="1:4">
      <c r="A679" s="6">
        <v>73797</v>
      </c>
      <c r="B679" s="6">
        <v>542</v>
      </c>
      <c r="C679" s="6" t="s">
        <v>329</v>
      </c>
      <c r="D679" s="6" t="s">
        <v>23</v>
      </c>
    </row>
    <row r="680" spans="1:4">
      <c r="A680" s="6">
        <v>73797</v>
      </c>
      <c r="B680" s="6">
        <v>542</v>
      </c>
      <c r="C680" s="6" t="s">
        <v>329</v>
      </c>
      <c r="D680" s="6" t="s">
        <v>53</v>
      </c>
    </row>
    <row r="681" spans="1:4">
      <c r="A681" s="6">
        <v>75548</v>
      </c>
      <c r="B681" s="6">
        <v>542</v>
      </c>
      <c r="C681" s="6" t="s">
        <v>23</v>
      </c>
      <c r="D681" s="6" t="s">
        <v>99</v>
      </c>
    </row>
    <row r="682" spans="1:4">
      <c r="A682" s="6">
        <v>75548</v>
      </c>
      <c r="B682" s="6">
        <v>542</v>
      </c>
      <c r="C682" s="6" t="s">
        <v>53</v>
      </c>
      <c r="D682" s="6" t="s">
        <v>99</v>
      </c>
    </row>
    <row r="683" spans="1:4">
      <c r="A683" s="6">
        <v>443</v>
      </c>
      <c r="B683" s="6">
        <v>637</v>
      </c>
      <c r="C683" s="6" t="s">
        <v>94</v>
      </c>
      <c r="D683" s="6" t="s">
        <v>129</v>
      </c>
    </row>
    <row r="684" spans="1:4">
      <c r="A684" s="6">
        <v>1118</v>
      </c>
      <c r="B684" s="6">
        <v>637</v>
      </c>
      <c r="C684" s="6" t="s">
        <v>129</v>
      </c>
      <c r="D684" s="6" t="s">
        <v>87</v>
      </c>
    </row>
    <row r="685" spans="1:4">
      <c r="A685" s="6">
        <v>1118</v>
      </c>
      <c r="B685" s="6">
        <v>637</v>
      </c>
      <c r="C685" s="6" t="s">
        <v>129</v>
      </c>
      <c r="D685" s="6" t="s">
        <v>94</v>
      </c>
    </row>
    <row r="686" spans="1:4">
      <c r="A686" s="6">
        <v>1756</v>
      </c>
      <c r="B686" s="6">
        <v>637</v>
      </c>
      <c r="C686" s="6" t="s">
        <v>87</v>
      </c>
      <c r="D686" s="6" t="s">
        <v>137</v>
      </c>
    </row>
    <row r="687" spans="1:4">
      <c r="A687" s="6">
        <v>1756</v>
      </c>
      <c r="B687" s="6">
        <v>637</v>
      </c>
      <c r="C687" s="6" t="s">
        <v>94</v>
      </c>
      <c r="D687" s="6" t="s">
        <v>137</v>
      </c>
    </row>
    <row r="688" spans="1:4">
      <c r="A688" s="6">
        <v>3508</v>
      </c>
      <c r="B688" s="6">
        <v>637</v>
      </c>
      <c r="C688" s="6" t="s">
        <v>137</v>
      </c>
      <c r="D688" s="6" t="s">
        <v>137</v>
      </c>
    </row>
    <row r="689" spans="1:4">
      <c r="A689" s="6">
        <v>6706</v>
      </c>
      <c r="B689" s="6">
        <v>637</v>
      </c>
      <c r="C689" s="6" t="s">
        <v>137</v>
      </c>
      <c r="D689" s="6" t="s">
        <v>228</v>
      </c>
    </row>
    <row r="690" spans="1:4">
      <c r="A690" s="6">
        <v>6706</v>
      </c>
      <c r="B690" s="6">
        <v>637</v>
      </c>
      <c r="C690" s="6" t="s">
        <v>137</v>
      </c>
      <c r="D690" s="6" t="s">
        <v>146</v>
      </c>
    </row>
    <row r="691" spans="1:4">
      <c r="A691" s="6">
        <v>6949</v>
      </c>
      <c r="B691" s="6">
        <v>637</v>
      </c>
      <c r="C691" s="6" t="s">
        <v>228</v>
      </c>
      <c r="D691" s="6" t="s">
        <v>146</v>
      </c>
    </row>
    <row r="692" spans="1:4">
      <c r="A692" s="6">
        <v>6949</v>
      </c>
      <c r="B692" s="6">
        <v>637</v>
      </c>
      <c r="C692" s="6" t="s">
        <v>228</v>
      </c>
      <c r="D692" s="6" t="s">
        <v>87</v>
      </c>
    </row>
    <row r="693" spans="1:4">
      <c r="A693" s="6">
        <v>6949</v>
      </c>
      <c r="B693" s="6">
        <v>637</v>
      </c>
      <c r="C693" s="6" t="s">
        <v>146</v>
      </c>
      <c r="D693" s="6" t="s">
        <v>146</v>
      </c>
    </row>
    <row r="694" spans="1:4">
      <c r="A694" s="6">
        <v>6949</v>
      </c>
      <c r="B694" s="6">
        <v>637</v>
      </c>
      <c r="C694" s="6" t="s">
        <v>146</v>
      </c>
      <c r="D694" s="6" t="s">
        <v>87</v>
      </c>
    </row>
    <row r="695" spans="1:4">
      <c r="A695" s="6">
        <v>7656</v>
      </c>
      <c r="B695" s="6">
        <v>637</v>
      </c>
      <c r="C695" s="6" t="s">
        <v>146</v>
      </c>
      <c r="D695" s="6" t="s">
        <v>94</v>
      </c>
    </row>
    <row r="696" spans="1:4">
      <c r="A696" s="6">
        <v>7656</v>
      </c>
      <c r="B696" s="6">
        <v>637</v>
      </c>
      <c r="C696" s="6" t="s">
        <v>87</v>
      </c>
      <c r="D696" s="6" t="s">
        <v>94</v>
      </c>
    </row>
    <row r="697" spans="1:4">
      <c r="A697" s="6">
        <v>9215</v>
      </c>
      <c r="B697" s="6">
        <v>637</v>
      </c>
      <c r="C697" s="6" t="s">
        <v>94</v>
      </c>
      <c r="D697" s="6" t="s">
        <v>94</v>
      </c>
    </row>
    <row r="698" spans="1:4">
      <c r="A698" s="6">
        <v>11251</v>
      </c>
      <c r="B698" s="6">
        <v>637</v>
      </c>
      <c r="C698" s="6" t="s">
        <v>94</v>
      </c>
      <c r="D698" s="6" t="s">
        <v>87</v>
      </c>
    </row>
    <row r="699" spans="1:4">
      <c r="A699" s="6">
        <v>11251</v>
      </c>
      <c r="B699" s="6">
        <v>637</v>
      </c>
      <c r="C699" s="6" t="s">
        <v>94</v>
      </c>
      <c r="D699" s="6" t="s">
        <v>94</v>
      </c>
    </row>
    <row r="700" spans="1:4">
      <c r="A700" s="6">
        <v>12332</v>
      </c>
      <c r="B700" s="6">
        <v>637</v>
      </c>
      <c r="C700" s="6" t="s">
        <v>87</v>
      </c>
      <c r="D700" s="6" t="s">
        <v>85</v>
      </c>
    </row>
    <row r="701" spans="1:4">
      <c r="A701" s="6">
        <v>12332</v>
      </c>
      <c r="B701" s="6">
        <v>637</v>
      </c>
      <c r="C701" s="6" t="s">
        <v>94</v>
      </c>
      <c r="D701" s="6" t="s">
        <v>85</v>
      </c>
    </row>
    <row r="702" spans="1:4">
      <c r="A702" s="6">
        <v>12922</v>
      </c>
      <c r="B702" s="6">
        <v>637</v>
      </c>
      <c r="C702" s="6" t="s">
        <v>85</v>
      </c>
      <c r="D702" s="6" t="s">
        <v>137</v>
      </c>
    </row>
    <row r="703" spans="1:4">
      <c r="A703" s="6">
        <v>17996</v>
      </c>
      <c r="B703" s="6">
        <v>637</v>
      </c>
      <c r="C703" s="6" t="s">
        <v>137</v>
      </c>
      <c r="D703" s="6" t="s">
        <v>87</v>
      </c>
    </row>
    <row r="704" spans="1:4">
      <c r="A704" s="6">
        <v>19864</v>
      </c>
      <c r="B704" s="6">
        <v>637</v>
      </c>
      <c r="C704" s="6" t="s">
        <v>87</v>
      </c>
      <c r="D704" s="6" t="s">
        <v>60</v>
      </c>
    </row>
    <row r="705" spans="1:4">
      <c r="A705" s="6">
        <v>21987</v>
      </c>
      <c r="B705" s="6">
        <v>637</v>
      </c>
      <c r="C705" s="6" t="s">
        <v>60</v>
      </c>
      <c r="D705" s="6" t="s">
        <v>228</v>
      </c>
    </row>
    <row r="706" spans="1:4">
      <c r="A706" s="6">
        <v>22970</v>
      </c>
      <c r="B706" s="6">
        <v>637</v>
      </c>
      <c r="C706" s="6" t="s">
        <v>228</v>
      </c>
      <c r="D706" s="6" t="s">
        <v>148</v>
      </c>
    </row>
    <row r="707" spans="1:4">
      <c r="A707" s="6">
        <v>24153</v>
      </c>
      <c r="B707" s="6">
        <v>637</v>
      </c>
      <c r="C707" s="6" t="s">
        <v>148</v>
      </c>
      <c r="D707" s="6" t="s">
        <v>137</v>
      </c>
    </row>
    <row r="708" spans="1:4">
      <c r="A708" s="6">
        <v>26035</v>
      </c>
      <c r="B708" s="6">
        <v>637</v>
      </c>
      <c r="C708" s="6" t="s">
        <v>137</v>
      </c>
      <c r="D708" s="6" t="s">
        <v>146</v>
      </c>
    </row>
    <row r="709" spans="1:4">
      <c r="A709" s="6">
        <v>26035</v>
      </c>
      <c r="B709" s="6">
        <v>637</v>
      </c>
      <c r="C709" s="6" t="s">
        <v>137</v>
      </c>
      <c r="D709" s="6" t="s">
        <v>137</v>
      </c>
    </row>
    <row r="710" spans="1:4">
      <c r="A710" s="6">
        <v>27095</v>
      </c>
      <c r="B710" s="6">
        <v>637</v>
      </c>
      <c r="C710" s="6" t="s">
        <v>146</v>
      </c>
      <c r="D710" s="6" t="s">
        <v>94</v>
      </c>
    </row>
    <row r="711" spans="1:4">
      <c r="A711" s="6">
        <v>27095</v>
      </c>
      <c r="B711" s="6">
        <v>637</v>
      </c>
      <c r="C711" s="6" t="s">
        <v>137</v>
      </c>
      <c r="D711" s="6" t="s">
        <v>94</v>
      </c>
    </row>
    <row r="712" spans="1:4">
      <c r="A712" s="6">
        <v>28544</v>
      </c>
      <c r="B712" s="6">
        <v>637</v>
      </c>
      <c r="C712" s="6" t="s">
        <v>94</v>
      </c>
      <c r="D712" s="6" t="s">
        <v>87</v>
      </c>
    </row>
    <row r="713" spans="1:4">
      <c r="A713" s="6">
        <v>29176</v>
      </c>
      <c r="B713" s="6">
        <v>637</v>
      </c>
      <c r="C713" s="6" t="s">
        <v>87</v>
      </c>
      <c r="D713" s="6" t="s">
        <v>60</v>
      </c>
    </row>
    <row r="714" spans="1:4">
      <c r="A714" s="6">
        <v>31966</v>
      </c>
      <c r="B714" s="6">
        <v>637</v>
      </c>
      <c r="C714" s="6" t="s">
        <v>60</v>
      </c>
      <c r="D714" s="6" t="s">
        <v>85</v>
      </c>
    </row>
    <row r="715" spans="1:4">
      <c r="A715" s="6">
        <v>32274</v>
      </c>
      <c r="B715" s="6">
        <v>637</v>
      </c>
      <c r="C715" s="6" t="s">
        <v>85</v>
      </c>
      <c r="D715" s="6" t="s">
        <v>87</v>
      </c>
    </row>
    <row r="716" spans="1:4">
      <c r="A716" s="6">
        <v>36711</v>
      </c>
      <c r="B716" s="6">
        <v>637</v>
      </c>
      <c r="C716" s="6" t="s">
        <v>87</v>
      </c>
      <c r="D716" s="6" t="s">
        <v>70</v>
      </c>
    </row>
    <row r="717" spans="1:4">
      <c r="A717" s="6">
        <v>37543</v>
      </c>
      <c r="B717" s="6">
        <v>637</v>
      </c>
      <c r="C717" s="6" t="s">
        <v>70</v>
      </c>
      <c r="D717" s="6" t="s">
        <v>85</v>
      </c>
    </row>
    <row r="718" spans="1:4">
      <c r="A718" s="6">
        <v>37543</v>
      </c>
      <c r="B718" s="6">
        <v>637</v>
      </c>
      <c r="C718" s="6" t="s">
        <v>70</v>
      </c>
      <c r="D718" s="6" t="s">
        <v>58</v>
      </c>
    </row>
    <row r="719" spans="1:4">
      <c r="A719" s="6">
        <v>41177</v>
      </c>
      <c r="B719" s="6">
        <v>637</v>
      </c>
      <c r="C719" s="6" t="s">
        <v>85</v>
      </c>
      <c r="D719" s="6" t="s">
        <v>129</v>
      </c>
    </row>
    <row r="720" spans="1:4">
      <c r="A720" s="6">
        <v>41177</v>
      </c>
      <c r="B720" s="6">
        <v>637</v>
      </c>
      <c r="C720" s="6" t="s">
        <v>58</v>
      </c>
      <c r="D720" s="6" t="s">
        <v>129</v>
      </c>
    </row>
    <row r="721" spans="1:4">
      <c r="A721" s="6">
        <v>42730</v>
      </c>
      <c r="B721" s="6">
        <v>637</v>
      </c>
      <c r="C721" s="6" t="s">
        <v>129</v>
      </c>
      <c r="D721" s="6" t="s">
        <v>94</v>
      </c>
    </row>
    <row r="722" spans="1:4">
      <c r="A722" s="6">
        <v>48834</v>
      </c>
      <c r="B722" s="6">
        <v>637</v>
      </c>
      <c r="C722" s="6" t="s">
        <v>94</v>
      </c>
      <c r="D722" s="6" t="s">
        <v>94</v>
      </c>
    </row>
    <row r="723" spans="1:4">
      <c r="A723" s="6">
        <v>51529</v>
      </c>
      <c r="B723" s="6">
        <v>637</v>
      </c>
      <c r="C723" s="6" t="s">
        <v>94</v>
      </c>
      <c r="D723" s="6" t="s">
        <v>87</v>
      </c>
    </row>
    <row r="724" spans="1:4">
      <c r="A724" s="6">
        <v>59743</v>
      </c>
      <c r="B724" s="6">
        <v>637</v>
      </c>
      <c r="C724" s="6" t="s">
        <v>87</v>
      </c>
      <c r="D724" s="6" t="s">
        <v>60</v>
      </c>
    </row>
    <row r="725" spans="1:4">
      <c r="A725" s="6">
        <v>62061</v>
      </c>
      <c r="B725" s="6">
        <v>637</v>
      </c>
      <c r="C725" s="6" t="s">
        <v>60</v>
      </c>
      <c r="D725" s="6" t="s">
        <v>146</v>
      </c>
    </row>
    <row r="726" spans="1:4">
      <c r="A726" s="6">
        <v>62061</v>
      </c>
      <c r="B726" s="6">
        <v>637</v>
      </c>
      <c r="C726" s="6" t="s">
        <v>60</v>
      </c>
      <c r="D726" s="6" t="s">
        <v>137</v>
      </c>
    </row>
    <row r="727" spans="1:4">
      <c r="A727" s="6">
        <v>64136</v>
      </c>
      <c r="B727" s="6">
        <v>637</v>
      </c>
      <c r="C727" s="6" t="s">
        <v>146</v>
      </c>
      <c r="D727" s="6" t="s">
        <v>146</v>
      </c>
    </row>
    <row r="728" spans="1:4">
      <c r="A728" s="6">
        <v>64136</v>
      </c>
      <c r="B728" s="6">
        <v>637</v>
      </c>
      <c r="C728" s="6" t="s">
        <v>137</v>
      </c>
      <c r="D728" s="6" t="s">
        <v>146</v>
      </c>
    </row>
    <row r="729" spans="1:4">
      <c r="A729" s="6">
        <v>72378</v>
      </c>
      <c r="B729" s="6">
        <v>637</v>
      </c>
      <c r="C729" s="6" t="s">
        <v>146</v>
      </c>
      <c r="D729" s="6" t="s">
        <v>87</v>
      </c>
    </row>
    <row r="730" spans="1:4">
      <c r="A730" s="6">
        <v>44166</v>
      </c>
      <c r="B730" s="6">
        <v>646</v>
      </c>
      <c r="C730" s="6" t="s">
        <v>129</v>
      </c>
      <c r="D730" s="6" t="s">
        <v>87</v>
      </c>
    </row>
    <row r="731" spans="1:4">
      <c r="A731" s="6">
        <v>66288</v>
      </c>
      <c r="B731" s="6">
        <v>646</v>
      </c>
      <c r="C731" s="6" t="s">
        <v>87</v>
      </c>
      <c r="D731" s="6" t="s">
        <v>27</v>
      </c>
    </row>
    <row r="732" spans="1:4">
      <c r="A732" s="6">
        <v>66288</v>
      </c>
      <c r="B732" s="6">
        <v>646</v>
      </c>
      <c r="C732" s="6" t="s">
        <v>87</v>
      </c>
      <c r="D732" s="6" t="s">
        <v>87</v>
      </c>
    </row>
    <row r="733" spans="1:4">
      <c r="A733" s="6">
        <v>451</v>
      </c>
      <c r="B733" s="6">
        <v>655</v>
      </c>
      <c r="C733" s="6" t="s">
        <v>141</v>
      </c>
      <c r="D733" s="6" t="s">
        <v>60</v>
      </c>
    </row>
    <row r="734" spans="1:4">
      <c r="A734" s="6">
        <v>14044</v>
      </c>
      <c r="B734" s="6">
        <v>655</v>
      </c>
      <c r="C734" s="6" t="s">
        <v>60</v>
      </c>
      <c r="D734" s="6" t="s">
        <v>137</v>
      </c>
    </row>
    <row r="735" spans="1:4">
      <c r="A735" s="6">
        <v>18934</v>
      </c>
      <c r="B735" s="6">
        <v>655</v>
      </c>
      <c r="C735" s="6" t="s">
        <v>137</v>
      </c>
      <c r="D735" s="6" t="s">
        <v>94</v>
      </c>
    </row>
    <row r="736" spans="1:4">
      <c r="A736" s="6">
        <v>21159</v>
      </c>
      <c r="B736" s="6">
        <v>655</v>
      </c>
      <c r="C736" s="6" t="s">
        <v>94</v>
      </c>
      <c r="D736" s="6" t="s">
        <v>290</v>
      </c>
    </row>
    <row r="737" spans="1:4">
      <c r="A737" s="6">
        <v>36712</v>
      </c>
      <c r="B737" s="6">
        <v>655</v>
      </c>
      <c r="C737" s="6" t="s">
        <v>290</v>
      </c>
      <c r="D737" s="6" t="s">
        <v>375</v>
      </c>
    </row>
    <row r="738" spans="1:4">
      <c r="A738" s="6">
        <v>75054</v>
      </c>
      <c r="B738" s="6">
        <v>655</v>
      </c>
      <c r="C738" s="6" t="s">
        <v>375</v>
      </c>
      <c r="D738" s="6" t="s">
        <v>129</v>
      </c>
    </row>
    <row r="739" spans="1:4">
      <c r="A739" s="6">
        <v>75054</v>
      </c>
      <c r="B739" s="6">
        <v>655</v>
      </c>
      <c r="C739" s="6" t="s">
        <v>375</v>
      </c>
      <c r="D739" s="6" t="s">
        <v>304</v>
      </c>
    </row>
    <row r="740" spans="1:4">
      <c r="A740" s="6">
        <v>522</v>
      </c>
      <c r="B740" s="6">
        <v>742</v>
      </c>
      <c r="C740" s="6" t="s">
        <v>216</v>
      </c>
      <c r="D740" s="6" t="s">
        <v>94</v>
      </c>
    </row>
    <row r="741" spans="1:4">
      <c r="A741" s="6">
        <v>3604</v>
      </c>
      <c r="B741" s="6">
        <v>742</v>
      </c>
      <c r="C741" s="6" t="s">
        <v>94</v>
      </c>
      <c r="D741" s="6" t="s">
        <v>94</v>
      </c>
    </row>
    <row r="742" spans="1:4">
      <c r="A742" s="6">
        <v>6249</v>
      </c>
      <c r="B742" s="6">
        <v>742</v>
      </c>
      <c r="C742" s="6" t="s">
        <v>94</v>
      </c>
      <c r="D742" s="6" t="s">
        <v>58</v>
      </c>
    </row>
    <row r="743" spans="1:4">
      <c r="A743" s="6">
        <v>15608</v>
      </c>
      <c r="B743" s="6">
        <v>742</v>
      </c>
      <c r="C743" s="6" t="s">
        <v>58</v>
      </c>
      <c r="D743" s="6" t="s">
        <v>85</v>
      </c>
    </row>
    <row r="744" spans="1:4">
      <c r="A744" s="6">
        <v>15608</v>
      </c>
      <c r="B744" s="6">
        <v>742</v>
      </c>
      <c r="C744" s="6" t="s">
        <v>58</v>
      </c>
      <c r="D744" s="6" t="s">
        <v>212</v>
      </c>
    </row>
    <row r="745" spans="1:4">
      <c r="A745" s="6">
        <v>26243</v>
      </c>
      <c r="B745" s="6">
        <v>742</v>
      </c>
      <c r="C745" s="6" t="s">
        <v>85</v>
      </c>
      <c r="D745" s="6" t="s">
        <v>94</v>
      </c>
    </row>
    <row r="746" spans="1:4">
      <c r="A746" s="6">
        <v>26243</v>
      </c>
      <c r="B746" s="6">
        <v>742</v>
      </c>
      <c r="C746" s="6" t="s">
        <v>212</v>
      </c>
      <c r="D746" s="6" t="s">
        <v>94</v>
      </c>
    </row>
    <row r="747" spans="1:4">
      <c r="A747" s="6">
        <v>61691</v>
      </c>
      <c r="B747" s="6">
        <v>742</v>
      </c>
      <c r="C747" s="6" t="s">
        <v>94</v>
      </c>
      <c r="D747" s="6" t="s">
        <v>117</v>
      </c>
    </row>
    <row r="748" spans="1:4">
      <c r="A748" s="6">
        <v>65066</v>
      </c>
      <c r="B748" s="6">
        <v>742</v>
      </c>
      <c r="C748" s="6" t="s">
        <v>117</v>
      </c>
      <c r="D748" s="6" t="s">
        <v>129</v>
      </c>
    </row>
    <row r="749" spans="1:4">
      <c r="A749" s="6">
        <v>70340</v>
      </c>
      <c r="B749" s="6">
        <v>742</v>
      </c>
      <c r="C749" s="6" t="s">
        <v>129</v>
      </c>
      <c r="D749" s="6" t="s">
        <v>174</v>
      </c>
    </row>
    <row r="750" spans="1:4">
      <c r="A750" s="6">
        <v>71091</v>
      </c>
      <c r="B750" s="6">
        <v>742</v>
      </c>
      <c r="C750" s="6" t="s">
        <v>174</v>
      </c>
      <c r="D750" s="6" t="s">
        <v>228</v>
      </c>
    </row>
    <row r="751" spans="1:4">
      <c r="A751" s="6">
        <v>71091</v>
      </c>
      <c r="B751" s="6">
        <v>742</v>
      </c>
      <c r="C751" s="6" t="s">
        <v>174</v>
      </c>
      <c r="D751" s="6" t="s">
        <v>174</v>
      </c>
    </row>
    <row r="752" spans="1:4">
      <c r="A752" s="6">
        <v>71379</v>
      </c>
      <c r="B752" s="6">
        <v>742</v>
      </c>
      <c r="C752" s="6" t="s">
        <v>228</v>
      </c>
      <c r="D752" s="6" t="s">
        <v>148</v>
      </c>
    </row>
    <row r="753" spans="1:4">
      <c r="A753" s="6">
        <v>71379</v>
      </c>
      <c r="B753" s="6">
        <v>742</v>
      </c>
      <c r="C753" s="6" t="s">
        <v>174</v>
      </c>
      <c r="D753" s="6" t="s">
        <v>148</v>
      </c>
    </row>
    <row r="754" spans="1:4">
      <c r="A754" s="6">
        <v>525</v>
      </c>
      <c r="B754" s="6">
        <v>748</v>
      </c>
      <c r="C754" s="6" t="s">
        <v>27</v>
      </c>
      <c r="D754" s="6" t="s">
        <v>27</v>
      </c>
    </row>
    <row r="755" spans="1:4">
      <c r="A755" s="6">
        <v>596</v>
      </c>
      <c r="B755" s="6">
        <v>805</v>
      </c>
      <c r="C755" s="6" t="s">
        <v>94</v>
      </c>
      <c r="D755" s="6" t="s">
        <v>94</v>
      </c>
    </row>
    <row r="756" spans="1:4">
      <c r="A756" s="6">
        <v>1227</v>
      </c>
      <c r="B756" s="6">
        <v>805</v>
      </c>
      <c r="C756" s="6" t="s">
        <v>94</v>
      </c>
      <c r="D756" s="6" t="s">
        <v>94</v>
      </c>
    </row>
    <row r="757" spans="1:4">
      <c r="A757" s="6">
        <v>1227</v>
      </c>
      <c r="B757" s="6">
        <v>805</v>
      </c>
      <c r="C757" s="6" t="s">
        <v>94</v>
      </c>
      <c r="D757" s="6" t="s">
        <v>174</v>
      </c>
    </row>
    <row r="758" spans="1:4">
      <c r="A758" s="6">
        <v>7465</v>
      </c>
      <c r="B758" s="6">
        <v>805</v>
      </c>
      <c r="C758" s="6" t="s">
        <v>94</v>
      </c>
      <c r="D758" s="6" t="s">
        <v>94</v>
      </c>
    </row>
    <row r="759" spans="1:4">
      <c r="A759" s="6">
        <v>7465</v>
      </c>
      <c r="B759" s="6">
        <v>805</v>
      </c>
      <c r="C759" s="6" t="s">
        <v>174</v>
      </c>
      <c r="D759" s="6" t="s">
        <v>94</v>
      </c>
    </row>
    <row r="760" spans="1:4">
      <c r="A760" s="6">
        <v>8979</v>
      </c>
      <c r="B760" s="6">
        <v>805</v>
      </c>
      <c r="C760" s="6" t="s">
        <v>94</v>
      </c>
      <c r="D760" s="6" t="s">
        <v>94</v>
      </c>
    </row>
    <row r="761" spans="1:4">
      <c r="A761" s="6">
        <v>10575</v>
      </c>
      <c r="B761" s="6">
        <v>805</v>
      </c>
      <c r="C761" s="6" t="s">
        <v>94</v>
      </c>
      <c r="D761" s="6" t="s">
        <v>94</v>
      </c>
    </row>
    <row r="762" spans="1:4">
      <c r="A762" s="6">
        <v>13268</v>
      </c>
      <c r="B762" s="6">
        <v>805</v>
      </c>
      <c r="C762" s="6" t="s">
        <v>94</v>
      </c>
      <c r="D762" s="6" t="s">
        <v>94</v>
      </c>
    </row>
    <row r="763" spans="1:4">
      <c r="A763" s="6">
        <v>14189</v>
      </c>
      <c r="B763" s="6">
        <v>805</v>
      </c>
      <c r="C763" s="6" t="s">
        <v>94</v>
      </c>
      <c r="D763" s="6" t="s">
        <v>94</v>
      </c>
    </row>
    <row r="764" spans="1:4">
      <c r="A764" s="6">
        <v>16171</v>
      </c>
      <c r="B764" s="6">
        <v>805</v>
      </c>
      <c r="C764" s="6" t="s">
        <v>94</v>
      </c>
      <c r="D764" s="6" t="s">
        <v>94</v>
      </c>
    </row>
    <row r="765" spans="1:4">
      <c r="A765" s="6">
        <v>20874</v>
      </c>
      <c r="B765" s="6">
        <v>805</v>
      </c>
      <c r="C765" s="6" t="s">
        <v>94</v>
      </c>
      <c r="D765" s="6" t="s">
        <v>94</v>
      </c>
    </row>
    <row r="766" spans="1:4">
      <c r="A766" s="6">
        <v>24269</v>
      </c>
      <c r="B766" s="6">
        <v>805</v>
      </c>
      <c r="C766" s="6" t="s">
        <v>94</v>
      </c>
      <c r="D766" s="6" t="s">
        <v>94</v>
      </c>
    </row>
    <row r="767" spans="1:4">
      <c r="A767" s="6">
        <v>27783</v>
      </c>
      <c r="B767" s="6">
        <v>805</v>
      </c>
      <c r="C767" s="6" t="s">
        <v>94</v>
      </c>
      <c r="D767" s="6" t="s">
        <v>94</v>
      </c>
    </row>
    <row r="768" spans="1:4">
      <c r="A768" s="6">
        <v>31660</v>
      </c>
      <c r="B768" s="6">
        <v>805</v>
      </c>
      <c r="C768" s="6" t="s">
        <v>94</v>
      </c>
      <c r="D768" s="6" t="s">
        <v>216</v>
      </c>
    </row>
    <row r="769" spans="1:4">
      <c r="A769" s="6">
        <v>44174</v>
      </c>
      <c r="B769" s="6">
        <v>805</v>
      </c>
      <c r="C769" s="6" t="s">
        <v>216</v>
      </c>
      <c r="D769" s="6" t="s">
        <v>129</v>
      </c>
    </row>
    <row r="770" spans="1:4">
      <c r="A770" s="6">
        <v>63273</v>
      </c>
      <c r="B770" s="6">
        <v>805</v>
      </c>
      <c r="C770" s="6" t="s">
        <v>129</v>
      </c>
      <c r="D770" s="6" t="s">
        <v>318</v>
      </c>
    </row>
    <row r="771" spans="1:4">
      <c r="A771" s="6">
        <v>66975</v>
      </c>
      <c r="B771" s="6">
        <v>805</v>
      </c>
      <c r="C771" s="6" t="s">
        <v>318</v>
      </c>
      <c r="D771" s="6" t="s">
        <v>228</v>
      </c>
    </row>
    <row r="772" spans="1:4">
      <c r="A772" s="6">
        <v>605</v>
      </c>
      <c r="B772" s="6">
        <v>820</v>
      </c>
      <c r="C772" s="6" t="s">
        <v>375</v>
      </c>
      <c r="D772" s="6" t="s">
        <v>141</v>
      </c>
    </row>
    <row r="773" spans="1:4">
      <c r="A773" s="6">
        <v>605</v>
      </c>
      <c r="B773" s="6">
        <v>820</v>
      </c>
      <c r="C773" s="6" t="s">
        <v>375</v>
      </c>
      <c r="D773" s="6" t="s">
        <v>301</v>
      </c>
    </row>
    <row r="774" spans="1:4">
      <c r="A774" s="6">
        <v>605</v>
      </c>
      <c r="B774" s="6">
        <v>820</v>
      </c>
      <c r="C774" s="6" t="s">
        <v>242</v>
      </c>
      <c r="D774" s="6" t="s">
        <v>141</v>
      </c>
    </row>
    <row r="775" spans="1:4">
      <c r="A775" s="6">
        <v>605</v>
      </c>
      <c r="B775" s="6">
        <v>820</v>
      </c>
      <c r="C775" s="6" t="s">
        <v>242</v>
      </c>
      <c r="D775" s="6" t="s">
        <v>301</v>
      </c>
    </row>
    <row r="776" spans="1:4">
      <c r="A776" s="6">
        <v>605</v>
      </c>
      <c r="B776" s="6">
        <v>820</v>
      </c>
      <c r="C776" s="6" t="s">
        <v>301</v>
      </c>
      <c r="D776" s="6" t="s">
        <v>141</v>
      </c>
    </row>
    <row r="777" spans="1:4">
      <c r="A777" s="6">
        <v>605</v>
      </c>
      <c r="B777" s="6">
        <v>820</v>
      </c>
      <c r="C777" s="6" t="s">
        <v>301</v>
      </c>
      <c r="D777" s="6" t="s">
        <v>301</v>
      </c>
    </row>
    <row r="778" spans="1:4">
      <c r="A778" s="6">
        <v>693</v>
      </c>
      <c r="B778" s="6">
        <v>915</v>
      </c>
      <c r="C778" s="6" t="s">
        <v>58</v>
      </c>
      <c r="D778" s="6" t="s">
        <v>27</v>
      </c>
    </row>
    <row r="779" spans="1:4">
      <c r="A779" s="6">
        <v>693</v>
      </c>
      <c r="B779" s="6">
        <v>915</v>
      </c>
      <c r="C779" s="6" t="s">
        <v>27</v>
      </c>
      <c r="D779" s="6" t="s">
        <v>27</v>
      </c>
    </row>
    <row r="780" spans="1:4">
      <c r="A780" s="6">
        <v>693</v>
      </c>
      <c r="B780" s="6">
        <v>915</v>
      </c>
      <c r="C780" s="6" t="s">
        <v>212</v>
      </c>
      <c r="D780" s="6" t="s">
        <v>27</v>
      </c>
    </row>
    <row r="781" spans="1:4">
      <c r="A781" s="6">
        <v>5322</v>
      </c>
      <c r="B781" s="6">
        <v>915</v>
      </c>
      <c r="C781" s="6" t="s">
        <v>27</v>
      </c>
      <c r="D781" s="6" t="s">
        <v>58</v>
      </c>
    </row>
    <row r="782" spans="1:4">
      <c r="A782" s="6">
        <v>5930</v>
      </c>
      <c r="B782" s="6">
        <v>915</v>
      </c>
      <c r="C782" s="6" t="s">
        <v>58</v>
      </c>
      <c r="D782" s="6" t="s">
        <v>85</v>
      </c>
    </row>
    <row r="783" spans="1:4">
      <c r="A783" s="6">
        <v>5930</v>
      </c>
      <c r="B783" s="6">
        <v>915</v>
      </c>
      <c r="C783" s="6" t="s">
        <v>58</v>
      </c>
      <c r="D783" s="6" t="s">
        <v>212</v>
      </c>
    </row>
    <row r="784" spans="1:4">
      <c r="A784" s="6">
        <v>5930</v>
      </c>
      <c r="B784" s="6">
        <v>915</v>
      </c>
      <c r="C784" s="6" t="s">
        <v>58</v>
      </c>
      <c r="D784" s="6" t="s">
        <v>87</v>
      </c>
    </row>
    <row r="785" spans="1:4">
      <c r="A785" s="6">
        <v>6709</v>
      </c>
      <c r="B785" s="6">
        <v>915</v>
      </c>
      <c r="C785" s="6" t="s">
        <v>85</v>
      </c>
      <c r="D785" s="6" t="s">
        <v>85</v>
      </c>
    </row>
    <row r="786" spans="1:4">
      <c r="A786" s="6">
        <v>6709</v>
      </c>
      <c r="B786" s="6">
        <v>915</v>
      </c>
      <c r="C786" s="6" t="s">
        <v>212</v>
      </c>
      <c r="D786" s="6" t="s">
        <v>85</v>
      </c>
    </row>
    <row r="787" spans="1:4">
      <c r="A787" s="6">
        <v>6709</v>
      </c>
      <c r="B787" s="6">
        <v>915</v>
      </c>
      <c r="C787" s="6" t="s">
        <v>87</v>
      </c>
      <c r="D787" s="6" t="s">
        <v>85</v>
      </c>
    </row>
    <row r="788" spans="1:4">
      <c r="A788" s="6">
        <v>10832</v>
      </c>
      <c r="B788" s="6">
        <v>915</v>
      </c>
      <c r="C788" s="6" t="s">
        <v>85</v>
      </c>
      <c r="D788" s="6" t="s">
        <v>87</v>
      </c>
    </row>
    <row r="789" spans="1:4">
      <c r="A789" s="6">
        <v>11957</v>
      </c>
      <c r="B789" s="6">
        <v>915</v>
      </c>
      <c r="C789" s="6" t="s">
        <v>87</v>
      </c>
      <c r="D789" s="6" t="s">
        <v>58</v>
      </c>
    </row>
    <row r="790" spans="1:4">
      <c r="A790" s="6">
        <v>14520</v>
      </c>
      <c r="B790" s="6">
        <v>915</v>
      </c>
      <c r="C790" s="6" t="s">
        <v>58</v>
      </c>
      <c r="D790" s="6" t="s">
        <v>58</v>
      </c>
    </row>
    <row r="791" spans="1:4">
      <c r="A791" s="6">
        <v>14520</v>
      </c>
      <c r="B791" s="6">
        <v>915</v>
      </c>
      <c r="C791" s="6" t="s">
        <v>58</v>
      </c>
      <c r="D791" s="6" t="s">
        <v>212</v>
      </c>
    </row>
    <row r="792" spans="1:4">
      <c r="A792" s="6">
        <v>28575</v>
      </c>
      <c r="B792" s="6">
        <v>915</v>
      </c>
      <c r="C792" s="6" t="s">
        <v>58</v>
      </c>
      <c r="D792" s="6" t="s">
        <v>346</v>
      </c>
    </row>
    <row r="793" spans="1:4">
      <c r="A793" s="6">
        <v>28575</v>
      </c>
      <c r="B793" s="6">
        <v>915</v>
      </c>
      <c r="C793" s="6" t="s">
        <v>58</v>
      </c>
      <c r="D793" s="6" t="s">
        <v>85</v>
      </c>
    </row>
    <row r="794" spans="1:4">
      <c r="A794" s="6">
        <v>28575</v>
      </c>
      <c r="B794" s="6">
        <v>915</v>
      </c>
      <c r="C794" s="6" t="s">
        <v>58</v>
      </c>
      <c r="D794" s="6" t="s">
        <v>212</v>
      </c>
    </row>
    <row r="795" spans="1:4">
      <c r="A795" s="6">
        <v>28575</v>
      </c>
      <c r="B795" s="6">
        <v>915</v>
      </c>
      <c r="C795" s="6" t="s">
        <v>212</v>
      </c>
      <c r="D795" s="6" t="s">
        <v>346</v>
      </c>
    </row>
    <row r="796" spans="1:4">
      <c r="A796" s="6">
        <v>28575</v>
      </c>
      <c r="B796" s="6">
        <v>915</v>
      </c>
      <c r="C796" s="6" t="s">
        <v>212</v>
      </c>
      <c r="D796" s="6" t="s">
        <v>85</v>
      </c>
    </row>
    <row r="797" spans="1:4">
      <c r="A797" s="6">
        <v>28575</v>
      </c>
      <c r="B797" s="6">
        <v>915</v>
      </c>
      <c r="C797" s="6" t="s">
        <v>212</v>
      </c>
      <c r="D797" s="6" t="s">
        <v>212</v>
      </c>
    </row>
    <row r="798" spans="1:4">
      <c r="A798" s="6">
        <v>38148</v>
      </c>
      <c r="B798" s="6">
        <v>915</v>
      </c>
      <c r="C798" s="6" t="s">
        <v>346</v>
      </c>
      <c r="D798" s="6" t="s">
        <v>85</v>
      </c>
    </row>
    <row r="799" spans="1:4">
      <c r="A799" s="6">
        <v>38148</v>
      </c>
      <c r="B799" s="6">
        <v>915</v>
      </c>
      <c r="C799" s="6" t="s">
        <v>346</v>
      </c>
      <c r="D799" s="6" t="s">
        <v>212</v>
      </c>
    </row>
    <row r="800" spans="1:4">
      <c r="A800" s="6">
        <v>38148</v>
      </c>
      <c r="B800" s="6">
        <v>915</v>
      </c>
      <c r="C800" s="6" t="s">
        <v>85</v>
      </c>
      <c r="D800" s="6" t="s">
        <v>85</v>
      </c>
    </row>
    <row r="801" spans="1:4">
      <c r="A801" s="6">
        <v>38148</v>
      </c>
      <c r="B801" s="6">
        <v>915</v>
      </c>
      <c r="C801" s="6" t="s">
        <v>85</v>
      </c>
      <c r="D801" s="6" t="s">
        <v>212</v>
      </c>
    </row>
    <row r="802" spans="1:4">
      <c r="A802" s="6">
        <v>38148</v>
      </c>
      <c r="B802" s="6">
        <v>915</v>
      </c>
      <c r="C802" s="6" t="s">
        <v>212</v>
      </c>
      <c r="D802" s="6" t="s">
        <v>85</v>
      </c>
    </row>
    <row r="803" spans="1:4">
      <c r="A803" s="6">
        <v>38148</v>
      </c>
      <c r="B803" s="6">
        <v>915</v>
      </c>
      <c r="C803" s="6" t="s">
        <v>212</v>
      </c>
      <c r="D803" s="6" t="s">
        <v>212</v>
      </c>
    </row>
    <row r="804" spans="1:4">
      <c r="A804" s="6">
        <v>38753</v>
      </c>
      <c r="B804" s="6">
        <v>915</v>
      </c>
      <c r="C804" s="6" t="s">
        <v>85</v>
      </c>
      <c r="D804" s="6" t="s">
        <v>242</v>
      </c>
    </row>
    <row r="805" spans="1:4">
      <c r="A805" s="6">
        <v>38753</v>
      </c>
      <c r="B805" s="6">
        <v>915</v>
      </c>
      <c r="C805" s="6" t="s">
        <v>85</v>
      </c>
      <c r="D805" s="6" t="s">
        <v>301</v>
      </c>
    </row>
    <row r="806" spans="1:4">
      <c r="A806" s="6">
        <v>38753</v>
      </c>
      <c r="B806" s="6">
        <v>915</v>
      </c>
      <c r="C806" s="6" t="s">
        <v>85</v>
      </c>
      <c r="D806" s="6" t="s">
        <v>329</v>
      </c>
    </row>
    <row r="807" spans="1:4">
      <c r="A807" s="6">
        <v>38753</v>
      </c>
      <c r="B807" s="6">
        <v>915</v>
      </c>
      <c r="C807" s="6" t="s">
        <v>212</v>
      </c>
      <c r="D807" s="6" t="s">
        <v>242</v>
      </c>
    </row>
    <row r="808" spans="1:4">
      <c r="A808" s="6">
        <v>38753</v>
      </c>
      <c r="B808" s="6">
        <v>915</v>
      </c>
      <c r="C808" s="6" t="s">
        <v>212</v>
      </c>
      <c r="D808" s="6" t="s">
        <v>301</v>
      </c>
    </row>
    <row r="809" spans="1:4">
      <c r="A809" s="6">
        <v>38753</v>
      </c>
      <c r="B809" s="6">
        <v>915</v>
      </c>
      <c r="C809" s="6" t="s">
        <v>212</v>
      </c>
      <c r="D809" s="6" t="s">
        <v>329</v>
      </c>
    </row>
    <row r="810" spans="1:4">
      <c r="A810" s="6">
        <v>70185</v>
      </c>
      <c r="B810" s="6">
        <v>915</v>
      </c>
      <c r="C810" s="6" t="s">
        <v>242</v>
      </c>
      <c r="D810" s="6" t="s">
        <v>58</v>
      </c>
    </row>
    <row r="811" spans="1:4">
      <c r="A811" s="6">
        <v>70185</v>
      </c>
      <c r="B811" s="6">
        <v>915</v>
      </c>
      <c r="C811" s="6" t="s">
        <v>301</v>
      </c>
      <c r="D811" s="6" t="s">
        <v>58</v>
      </c>
    </row>
    <row r="812" spans="1:4">
      <c r="A812" s="6">
        <v>70185</v>
      </c>
      <c r="B812" s="6">
        <v>915</v>
      </c>
      <c r="C812" s="6" t="s">
        <v>329</v>
      </c>
      <c r="D812" s="6" t="s">
        <v>58</v>
      </c>
    </row>
    <row r="813" spans="1:4">
      <c r="A813" s="6">
        <v>696</v>
      </c>
      <c r="B813" s="6">
        <v>921</v>
      </c>
      <c r="C813" s="6" t="s">
        <v>53</v>
      </c>
      <c r="D813" s="6" t="s">
        <v>27</v>
      </c>
    </row>
    <row r="814" spans="1:4">
      <c r="A814" s="6">
        <v>696</v>
      </c>
      <c r="B814" s="6">
        <v>921</v>
      </c>
      <c r="C814" s="6" t="s">
        <v>53</v>
      </c>
      <c r="D814" s="6" t="s">
        <v>94</v>
      </c>
    </row>
    <row r="815" spans="1:4">
      <c r="A815" s="6">
        <v>696</v>
      </c>
      <c r="B815" s="6">
        <v>921</v>
      </c>
      <c r="C815" s="6" t="s">
        <v>27</v>
      </c>
      <c r="D815" s="6" t="s">
        <v>27</v>
      </c>
    </row>
    <row r="816" spans="1:4">
      <c r="A816" s="6">
        <v>696</v>
      </c>
      <c r="B816" s="6">
        <v>921</v>
      </c>
      <c r="C816" s="6" t="s">
        <v>27</v>
      </c>
      <c r="D816" s="6" t="s">
        <v>94</v>
      </c>
    </row>
    <row r="817" spans="1:4">
      <c r="A817" s="6">
        <v>8022</v>
      </c>
      <c r="B817" s="6">
        <v>921</v>
      </c>
      <c r="C817" s="6" t="s">
        <v>27</v>
      </c>
      <c r="D817" s="6" t="s">
        <v>228</v>
      </c>
    </row>
    <row r="818" spans="1:4">
      <c r="A818" s="6">
        <v>8022</v>
      </c>
      <c r="B818" s="6">
        <v>921</v>
      </c>
      <c r="C818" s="6" t="s">
        <v>27</v>
      </c>
      <c r="D818" s="6" t="s">
        <v>146</v>
      </c>
    </row>
    <row r="819" spans="1:4">
      <c r="A819" s="6">
        <v>8022</v>
      </c>
      <c r="B819" s="6">
        <v>921</v>
      </c>
      <c r="C819" s="6" t="s">
        <v>94</v>
      </c>
      <c r="D819" s="6" t="s">
        <v>228</v>
      </c>
    </row>
    <row r="820" spans="1:4">
      <c r="A820" s="6">
        <v>8022</v>
      </c>
      <c r="B820" s="6">
        <v>921</v>
      </c>
      <c r="C820" s="6" t="s">
        <v>94</v>
      </c>
      <c r="D820" s="6" t="s">
        <v>146</v>
      </c>
    </row>
    <row r="821" spans="1:4">
      <c r="A821" s="6">
        <v>17450</v>
      </c>
      <c r="B821" s="6">
        <v>921</v>
      </c>
      <c r="C821" s="6" t="s">
        <v>228</v>
      </c>
      <c r="D821" s="6" t="s">
        <v>58</v>
      </c>
    </row>
    <row r="822" spans="1:4">
      <c r="A822" s="6">
        <v>17450</v>
      </c>
      <c r="B822" s="6">
        <v>921</v>
      </c>
      <c r="C822" s="6" t="s">
        <v>228</v>
      </c>
      <c r="D822" s="6" t="s">
        <v>87</v>
      </c>
    </row>
    <row r="823" spans="1:4">
      <c r="A823" s="6">
        <v>17450</v>
      </c>
      <c r="B823" s="6">
        <v>921</v>
      </c>
      <c r="C823" s="6" t="s">
        <v>146</v>
      </c>
      <c r="D823" s="6" t="s">
        <v>58</v>
      </c>
    </row>
    <row r="824" spans="1:4">
      <c r="A824" s="6">
        <v>17450</v>
      </c>
      <c r="B824" s="6">
        <v>921</v>
      </c>
      <c r="C824" s="6" t="s">
        <v>146</v>
      </c>
      <c r="D824" s="6" t="s">
        <v>87</v>
      </c>
    </row>
    <row r="825" spans="1:4">
      <c r="A825" s="6">
        <v>29258</v>
      </c>
      <c r="B825" s="6">
        <v>921</v>
      </c>
      <c r="C825" s="6" t="s">
        <v>58</v>
      </c>
      <c r="D825" s="6" t="s">
        <v>27</v>
      </c>
    </row>
    <row r="826" spans="1:4">
      <c r="A826" s="6">
        <v>29258</v>
      </c>
      <c r="B826" s="6">
        <v>921</v>
      </c>
      <c r="C826" s="6" t="s">
        <v>87</v>
      </c>
      <c r="D826" s="6" t="s">
        <v>27</v>
      </c>
    </row>
    <row r="827" spans="1:4">
      <c r="A827" s="6">
        <v>36399</v>
      </c>
      <c r="B827" s="6">
        <v>921</v>
      </c>
      <c r="C827" s="6" t="s">
        <v>27</v>
      </c>
      <c r="D827" s="6" t="s">
        <v>53</v>
      </c>
    </row>
    <row r="828" spans="1:4">
      <c r="A828" s="6">
        <v>64663</v>
      </c>
      <c r="B828" s="6">
        <v>921</v>
      </c>
      <c r="C828" s="6" t="s">
        <v>53</v>
      </c>
      <c r="D828" s="6" t="s">
        <v>23</v>
      </c>
    </row>
    <row r="829" spans="1:4">
      <c r="A829" s="6">
        <v>75161</v>
      </c>
      <c r="B829" s="6">
        <v>921</v>
      </c>
      <c r="C829" s="6" t="s">
        <v>23</v>
      </c>
      <c r="D829" s="6" t="s">
        <v>129</v>
      </c>
    </row>
    <row r="830" spans="1:4">
      <c r="A830" s="6">
        <v>697</v>
      </c>
      <c r="B830" s="6">
        <v>923</v>
      </c>
      <c r="C830" s="6" t="s">
        <v>298</v>
      </c>
      <c r="D830" s="6" t="s">
        <v>58</v>
      </c>
    </row>
    <row r="831" spans="1:4">
      <c r="A831" s="6">
        <v>6253</v>
      </c>
      <c r="B831" s="6">
        <v>923</v>
      </c>
      <c r="C831" s="6" t="s">
        <v>58</v>
      </c>
      <c r="D831" s="6" t="s">
        <v>290</v>
      </c>
    </row>
    <row r="832" spans="1:4">
      <c r="A832" s="6">
        <v>15621</v>
      </c>
      <c r="B832" s="6">
        <v>923</v>
      </c>
      <c r="C832" s="6" t="s">
        <v>290</v>
      </c>
      <c r="D832" s="6" t="s">
        <v>290</v>
      </c>
    </row>
    <row r="833" spans="1:4">
      <c r="A833" s="6">
        <v>27476</v>
      </c>
      <c r="B833" s="6">
        <v>923</v>
      </c>
      <c r="C833" s="6" t="s">
        <v>290</v>
      </c>
      <c r="D833" s="6" t="s">
        <v>318</v>
      </c>
    </row>
    <row r="834" spans="1:4">
      <c r="A834" s="6">
        <v>27476</v>
      </c>
      <c r="B834" s="6">
        <v>923</v>
      </c>
      <c r="C834" s="6" t="s">
        <v>290</v>
      </c>
      <c r="D834" s="6" t="s">
        <v>212</v>
      </c>
    </row>
    <row r="835" spans="1:4">
      <c r="A835" s="6">
        <v>27476</v>
      </c>
      <c r="B835" s="6">
        <v>923</v>
      </c>
      <c r="C835" s="6" t="s">
        <v>290</v>
      </c>
      <c r="D835" s="6" t="s">
        <v>174</v>
      </c>
    </row>
    <row r="836" spans="1:4">
      <c r="A836" s="6">
        <v>28154</v>
      </c>
      <c r="B836" s="6">
        <v>923</v>
      </c>
      <c r="C836" s="6" t="s">
        <v>318</v>
      </c>
      <c r="D836" s="6" t="s">
        <v>212</v>
      </c>
    </row>
    <row r="837" spans="1:4">
      <c r="A837" s="6">
        <v>28154</v>
      </c>
      <c r="B837" s="6">
        <v>923</v>
      </c>
      <c r="C837" s="6" t="s">
        <v>212</v>
      </c>
      <c r="D837" s="6" t="s">
        <v>212</v>
      </c>
    </row>
    <row r="838" spans="1:4">
      <c r="A838" s="6">
        <v>28154</v>
      </c>
      <c r="B838" s="6">
        <v>923</v>
      </c>
      <c r="C838" s="6" t="s">
        <v>174</v>
      </c>
      <c r="D838" s="6" t="s">
        <v>212</v>
      </c>
    </row>
    <row r="839" spans="1:4">
      <c r="A839" s="6">
        <v>34037</v>
      </c>
      <c r="B839" s="6">
        <v>923</v>
      </c>
      <c r="C839" s="6" t="s">
        <v>212</v>
      </c>
      <c r="D839" s="6" t="s">
        <v>23</v>
      </c>
    </row>
    <row r="840" spans="1:4">
      <c r="A840" s="6">
        <v>38754</v>
      </c>
      <c r="B840" s="6">
        <v>923</v>
      </c>
      <c r="C840" s="6" t="s">
        <v>23</v>
      </c>
      <c r="D840" s="6" t="s">
        <v>346</v>
      </c>
    </row>
    <row r="841" spans="1:4">
      <c r="A841" s="6">
        <v>38754</v>
      </c>
      <c r="B841" s="6">
        <v>923</v>
      </c>
      <c r="C841" s="6" t="s">
        <v>23</v>
      </c>
      <c r="D841" s="6" t="s">
        <v>148</v>
      </c>
    </row>
    <row r="842" spans="1:4">
      <c r="A842" s="6">
        <v>38754</v>
      </c>
      <c r="B842" s="6">
        <v>923</v>
      </c>
      <c r="C842" s="6" t="s">
        <v>23</v>
      </c>
      <c r="D842" s="6" t="s">
        <v>60</v>
      </c>
    </row>
    <row r="843" spans="1:4">
      <c r="A843" s="6">
        <v>46126</v>
      </c>
      <c r="B843" s="6">
        <v>923</v>
      </c>
      <c r="C843" s="6" t="s">
        <v>346</v>
      </c>
      <c r="D843" s="6" t="s">
        <v>290</v>
      </c>
    </row>
    <row r="844" spans="1:4">
      <c r="A844" s="6">
        <v>46126</v>
      </c>
      <c r="B844" s="6">
        <v>923</v>
      </c>
      <c r="C844" s="6" t="s">
        <v>346</v>
      </c>
      <c r="D844" s="6" t="s">
        <v>174</v>
      </c>
    </row>
    <row r="845" spans="1:4">
      <c r="A845" s="6">
        <v>46126</v>
      </c>
      <c r="B845" s="6">
        <v>923</v>
      </c>
      <c r="C845" s="6" t="s">
        <v>148</v>
      </c>
      <c r="D845" s="6" t="s">
        <v>290</v>
      </c>
    </row>
    <row r="846" spans="1:4">
      <c r="A846" s="6">
        <v>46126</v>
      </c>
      <c r="B846" s="6">
        <v>923</v>
      </c>
      <c r="C846" s="6" t="s">
        <v>148</v>
      </c>
      <c r="D846" s="6" t="s">
        <v>174</v>
      </c>
    </row>
    <row r="847" spans="1:4">
      <c r="A847" s="6">
        <v>46126</v>
      </c>
      <c r="B847" s="6">
        <v>923</v>
      </c>
      <c r="C847" s="6" t="s">
        <v>60</v>
      </c>
      <c r="D847" s="6" t="s">
        <v>290</v>
      </c>
    </row>
    <row r="848" spans="1:4">
      <c r="A848" s="6">
        <v>46126</v>
      </c>
      <c r="B848" s="6">
        <v>923</v>
      </c>
      <c r="C848" s="6" t="s">
        <v>60</v>
      </c>
      <c r="D848" s="6" t="s">
        <v>174</v>
      </c>
    </row>
    <row r="849" spans="1:4">
      <c r="A849" s="6">
        <v>59319</v>
      </c>
      <c r="B849" s="6">
        <v>923</v>
      </c>
      <c r="C849" s="6" t="s">
        <v>290</v>
      </c>
      <c r="D849" s="6" t="s">
        <v>129</v>
      </c>
    </row>
    <row r="850" spans="1:4">
      <c r="A850" s="6">
        <v>59319</v>
      </c>
      <c r="B850" s="6">
        <v>923</v>
      </c>
      <c r="C850" s="6" t="s">
        <v>174</v>
      </c>
      <c r="D850" s="6" t="s">
        <v>129</v>
      </c>
    </row>
    <row r="851" spans="1:4">
      <c r="A851" s="6">
        <v>65254</v>
      </c>
      <c r="B851" s="6">
        <v>923</v>
      </c>
      <c r="C851" s="6" t="s">
        <v>129</v>
      </c>
      <c r="D851" s="6" t="s">
        <v>174</v>
      </c>
    </row>
    <row r="852" spans="1:4">
      <c r="A852" s="6">
        <v>65891</v>
      </c>
      <c r="B852" s="6">
        <v>923</v>
      </c>
      <c r="C852" s="6" t="s">
        <v>174</v>
      </c>
      <c r="D852" s="6" t="s">
        <v>174</v>
      </c>
    </row>
    <row r="853" spans="1:4">
      <c r="A853" s="6">
        <v>69288</v>
      </c>
      <c r="B853" s="6">
        <v>923</v>
      </c>
      <c r="C853" s="6" t="s">
        <v>174</v>
      </c>
      <c r="D853" s="6" t="s">
        <v>304</v>
      </c>
    </row>
    <row r="854" spans="1:4">
      <c r="A854" s="6">
        <v>69288</v>
      </c>
      <c r="B854" s="6">
        <v>923</v>
      </c>
      <c r="C854" s="6" t="s">
        <v>174</v>
      </c>
      <c r="D854" s="6" t="s">
        <v>60</v>
      </c>
    </row>
    <row r="855" spans="1:4">
      <c r="A855" s="6">
        <v>69288</v>
      </c>
      <c r="B855" s="6">
        <v>923</v>
      </c>
      <c r="C855" s="6" t="s">
        <v>174</v>
      </c>
      <c r="D855" s="6" t="s">
        <v>212</v>
      </c>
    </row>
    <row r="856" spans="1:4">
      <c r="A856" s="6">
        <v>781</v>
      </c>
      <c r="B856" s="6">
        <v>977</v>
      </c>
      <c r="C856" s="6" t="s">
        <v>304</v>
      </c>
      <c r="D856" s="6" t="s">
        <v>70</v>
      </c>
    </row>
    <row r="857" spans="1:4">
      <c r="A857" s="6">
        <v>781</v>
      </c>
      <c r="B857" s="6">
        <v>977</v>
      </c>
      <c r="C857" s="6" t="s">
        <v>304</v>
      </c>
      <c r="D857" s="6" t="s">
        <v>212</v>
      </c>
    </row>
    <row r="858" spans="1:4">
      <c r="A858" s="6">
        <v>1039</v>
      </c>
      <c r="B858" s="6">
        <v>977</v>
      </c>
      <c r="C858" s="6" t="s">
        <v>70</v>
      </c>
      <c r="D858" s="6" t="s">
        <v>87</v>
      </c>
    </row>
    <row r="859" spans="1:4">
      <c r="A859" s="6">
        <v>1039</v>
      </c>
      <c r="B859" s="6">
        <v>977</v>
      </c>
      <c r="C859" s="6" t="s">
        <v>212</v>
      </c>
      <c r="D859" s="6" t="s">
        <v>87</v>
      </c>
    </row>
    <row r="860" spans="1:4">
      <c r="A860" s="6">
        <v>1580</v>
      </c>
      <c r="B860" s="6">
        <v>977</v>
      </c>
      <c r="C860" s="6" t="s">
        <v>87</v>
      </c>
      <c r="D860" s="6" t="s">
        <v>304</v>
      </c>
    </row>
    <row r="861" spans="1:4">
      <c r="A861" s="6">
        <v>2106</v>
      </c>
      <c r="B861" s="6">
        <v>977</v>
      </c>
      <c r="C861" s="6" t="s">
        <v>304</v>
      </c>
      <c r="D861" s="6" t="s">
        <v>346</v>
      </c>
    </row>
    <row r="862" spans="1:4">
      <c r="A862" s="6">
        <v>2622</v>
      </c>
      <c r="B862" s="6">
        <v>977</v>
      </c>
      <c r="C862" s="6" t="s">
        <v>346</v>
      </c>
      <c r="D862" s="6" t="s">
        <v>301</v>
      </c>
    </row>
    <row r="863" spans="1:4">
      <c r="A863" s="6">
        <v>5713</v>
      </c>
      <c r="B863" s="6">
        <v>977</v>
      </c>
      <c r="C863" s="6" t="s">
        <v>301</v>
      </c>
      <c r="D863" s="6" t="s">
        <v>148</v>
      </c>
    </row>
    <row r="864" spans="1:4">
      <c r="A864" s="6">
        <v>10892</v>
      </c>
      <c r="B864" s="6">
        <v>977</v>
      </c>
      <c r="C864" s="6" t="s">
        <v>148</v>
      </c>
      <c r="D864" s="6" t="s">
        <v>27</v>
      </c>
    </row>
    <row r="865" spans="1:4">
      <c r="A865" s="6">
        <v>10892</v>
      </c>
      <c r="B865" s="6">
        <v>977</v>
      </c>
      <c r="C865" s="6" t="s">
        <v>148</v>
      </c>
      <c r="D865" s="6" t="s">
        <v>87</v>
      </c>
    </row>
    <row r="866" spans="1:4">
      <c r="A866" s="6">
        <v>12792</v>
      </c>
      <c r="B866" s="6">
        <v>977</v>
      </c>
      <c r="C866" s="6" t="s">
        <v>27</v>
      </c>
      <c r="D866" s="6" t="s">
        <v>329</v>
      </c>
    </row>
    <row r="867" spans="1:4">
      <c r="A867" s="6">
        <v>12792</v>
      </c>
      <c r="B867" s="6">
        <v>977</v>
      </c>
      <c r="C867" s="6" t="s">
        <v>27</v>
      </c>
      <c r="D867" s="6" t="s">
        <v>321</v>
      </c>
    </row>
    <row r="868" spans="1:4">
      <c r="A868" s="6">
        <v>12792</v>
      </c>
      <c r="B868" s="6">
        <v>977</v>
      </c>
      <c r="C868" s="6" t="s">
        <v>27</v>
      </c>
      <c r="D868" s="6" t="s">
        <v>87</v>
      </c>
    </row>
    <row r="869" spans="1:4">
      <c r="A869" s="6">
        <v>12792</v>
      </c>
      <c r="B869" s="6">
        <v>977</v>
      </c>
      <c r="C869" s="6" t="s">
        <v>27</v>
      </c>
      <c r="D869" s="6" t="s">
        <v>174</v>
      </c>
    </row>
    <row r="870" spans="1:4">
      <c r="A870" s="6">
        <v>12792</v>
      </c>
      <c r="B870" s="6">
        <v>977</v>
      </c>
      <c r="C870" s="6" t="s">
        <v>87</v>
      </c>
      <c r="D870" s="6" t="s">
        <v>329</v>
      </c>
    </row>
    <row r="871" spans="1:4">
      <c r="A871" s="6">
        <v>12792</v>
      </c>
      <c r="B871" s="6">
        <v>977</v>
      </c>
      <c r="C871" s="6" t="s">
        <v>87</v>
      </c>
      <c r="D871" s="6" t="s">
        <v>321</v>
      </c>
    </row>
    <row r="872" spans="1:4">
      <c r="A872" s="6">
        <v>12792</v>
      </c>
      <c r="B872" s="6">
        <v>977</v>
      </c>
      <c r="C872" s="6" t="s">
        <v>87</v>
      </c>
      <c r="D872" s="6" t="s">
        <v>87</v>
      </c>
    </row>
    <row r="873" spans="1:4">
      <c r="A873" s="6">
        <v>12792</v>
      </c>
      <c r="B873" s="6">
        <v>977</v>
      </c>
      <c r="C873" s="6" t="s">
        <v>87</v>
      </c>
      <c r="D873" s="6" t="s">
        <v>174</v>
      </c>
    </row>
    <row r="874" spans="1:4">
      <c r="A874" s="6">
        <v>16186</v>
      </c>
      <c r="B874" s="6">
        <v>977</v>
      </c>
      <c r="C874" s="6" t="s">
        <v>329</v>
      </c>
      <c r="D874" s="6" t="s">
        <v>298</v>
      </c>
    </row>
    <row r="875" spans="1:4">
      <c r="A875" s="6">
        <v>16186</v>
      </c>
      <c r="B875" s="6">
        <v>977</v>
      </c>
      <c r="C875" s="6" t="s">
        <v>321</v>
      </c>
      <c r="D875" s="6" t="s">
        <v>298</v>
      </c>
    </row>
    <row r="876" spans="1:4">
      <c r="A876" s="6">
        <v>16186</v>
      </c>
      <c r="B876" s="6">
        <v>977</v>
      </c>
      <c r="C876" s="6" t="s">
        <v>87</v>
      </c>
      <c r="D876" s="6" t="s">
        <v>298</v>
      </c>
    </row>
    <row r="877" spans="1:4">
      <c r="A877" s="6">
        <v>16186</v>
      </c>
      <c r="B877" s="6">
        <v>977</v>
      </c>
      <c r="C877" s="6" t="s">
        <v>174</v>
      </c>
      <c r="D877" s="6" t="s">
        <v>298</v>
      </c>
    </row>
    <row r="878" spans="1:4">
      <c r="A878" s="6">
        <v>17134</v>
      </c>
      <c r="B878" s="6">
        <v>977</v>
      </c>
      <c r="C878" s="6" t="s">
        <v>298</v>
      </c>
      <c r="D878" s="6" t="s">
        <v>298</v>
      </c>
    </row>
    <row r="879" spans="1:4">
      <c r="A879" s="6">
        <v>17134</v>
      </c>
      <c r="B879" s="6">
        <v>977</v>
      </c>
      <c r="C879" s="6" t="s">
        <v>298</v>
      </c>
      <c r="D879" s="6" t="s">
        <v>60</v>
      </c>
    </row>
    <row r="880" spans="1:4">
      <c r="A880" s="6">
        <v>22694</v>
      </c>
      <c r="B880" s="6">
        <v>977</v>
      </c>
      <c r="C880" s="6" t="s">
        <v>298</v>
      </c>
      <c r="D880" s="6" t="s">
        <v>70</v>
      </c>
    </row>
    <row r="881" spans="1:4">
      <c r="A881" s="6">
        <v>22694</v>
      </c>
      <c r="B881" s="6">
        <v>977</v>
      </c>
      <c r="C881" s="6" t="s">
        <v>298</v>
      </c>
      <c r="D881" s="6" t="s">
        <v>85</v>
      </c>
    </row>
    <row r="882" spans="1:4">
      <c r="A882" s="6">
        <v>22694</v>
      </c>
      <c r="B882" s="6">
        <v>977</v>
      </c>
      <c r="C882" s="6" t="s">
        <v>60</v>
      </c>
      <c r="D882" s="6" t="s">
        <v>70</v>
      </c>
    </row>
    <row r="883" spans="1:4">
      <c r="A883" s="6">
        <v>22694</v>
      </c>
      <c r="B883" s="6">
        <v>977</v>
      </c>
      <c r="C883" s="6" t="s">
        <v>60</v>
      </c>
      <c r="D883" s="6" t="s">
        <v>85</v>
      </c>
    </row>
    <row r="884" spans="1:4">
      <c r="A884" s="6">
        <v>23063</v>
      </c>
      <c r="B884" s="6">
        <v>977</v>
      </c>
      <c r="C884" s="6" t="s">
        <v>70</v>
      </c>
      <c r="D884" s="6" t="s">
        <v>23</v>
      </c>
    </row>
    <row r="885" spans="1:4">
      <c r="A885" s="6">
        <v>23063</v>
      </c>
      <c r="B885" s="6">
        <v>977</v>
      </c>
      <c r="C885" s="6" t="s">
        <v>85</v>
      </c>
      <c r="D885" s="6" t="s">
        <v>23</v>
      </c>
    </row>
    <row r="886" spans="1:4">
      <c r="A886" s="6">
        <v>25716</v>
      </c>
      <c r="B886" s="6">
        <v>977</v>
      </c>
      <c r="C886" s="6" t="s">
        <v>23</v>
      </c>
      <c r="D886" s="6" t="s">
        <v>53</v>
      </c>
    </row>
    <row r="887" spans="1:4">
      <c r="A887" s="6">
        <v>25716</v>
      </c>
      <c r="B887" s="6">
        <v>977</v>
      </c>
      <c r="C887" s="6" t="s">
        <v>23</v>
      </c>
      <c r="D887" s="6" t="s">
        <v>87</v>
      </c>
    </row>
    <row r="888" spans="1:4">
      <c r="A888" s="6">
        <v>25958</v>
      </c>
      <c r="B888" s="6">
        <v>977</v>
      </c>
      <c r="C888" s="6" t="s">
        <v>53</v>
      </c>
      <c r="D888" s="6" t="s">
        <v>99</v>
      </c>
    </row>
    <row r="889" spans="1:4">
      <c r="A889" s="6">
        <v>25958</v>
      </c>
      <c r="B889" s="6">
        <v>977</v>
      </c>
      <c r="C889" s="6" t="s">
        <v>53</v>
      </c>
      <c r="D889" s="6" t="s">
        <v>27</v>
      </c>
    </row>
    <row r="890" spans="1:4">
      <c r="A890" s="6">
        <v>25958</v>
      </c>
      <c r="B890" s="6">
        <v>977</v>
      </c>
      <c r="C890" s="6" t="s">
        <v>87</v>
      </c>
      <c r="D890" s="6" t="s">
        <v>99</v>
      </c>
    </row>
    <row r="891" spans="1:4">
      <c r="A891" s="6">
        <v>25958</v>
      </c>
      <c r="B891" s="6">
        <v>977</v>
      </c>
      <c r="C891" s="6" t="s">
        <v>87</v>
      </c>
      <c r="D891" s="6" t="s">
        <v>27</v>
      </c>
    </row>
    <row r="892" spans="1:4">
      <c r="A892" s="6">
        <v>28577</v>
      </c>
      <c r="B892" s="6">
        <v>977</v>
      </c>
      <c r="C892" s="6" t="s">
        <v>99</v>
      </c>
      <c r="D892" s="6" t="s">
        <v>27</v>
      </c>
    </row>
    <row r="893" spans="1:4">
      <c r="A893" s="6">
        <v>28577</v>
      </c>
      <c r="B893" s="6">
        <v>977</v>
      </c>
      <c r="C893" s="6" t="s">
        <v>27</v>
      </c>
      <c r="D893" s="6" t="s">
        <v>27</v>
      </c>
    </row>
    <row r="894" spans="1:4">
      <c r="A894" s="6">
        <v>34723</v>
      </c>
      <c r="B894" s="6">
        <v>977</v>
      </c>
      <c r="C894" s="6" t="s">
        <v>27</v>
      </c>
      <c r="D894" s="6" t="s">
        <v>87</v>
      </c>
    </row>
    <row r="895" spans="1:4">
      <c r="A895" s="6">
        <v>40804</v>
      </c>
      <c r="B895" s="6">
        <v>977</v>
      </c>
      <c r="C895" s="6" t="s">
        <v>87</v>
      </c>
      <c r="D895" s="6" t="s">
        <v>99</v>
      </c>
    </row>
    <row r="896" spans="1:4">
      <c r="A896" s="6">
        <v>42645</v>
      </c>
      <c r="B896" s="6">
        <v>977</v>
      </c>
      <c r="C896" s="6" t="s">
        <v>99</v>
      </c>
      <c r="D896" s="6" t="s">
        <v>99</v>
      </c>
    </row>
    <row r="897" spans="1:4">
      <c r="A897" s="6">
        <v>54089</v>
      </c>
      <c r="B897" s="6">
        <v>977</v>
      </c>
      <c r="C897" s="6" t="s">
        <v>99</v>
      </c>
      <c r="D897" s="6" t="s">
        <v>87</v>
      </c>
    </row>
    <row r="898" spans="1:4">
      <c r="A898" s="6">
        <v>66199</v>
      </c>
      <c r="B898" s="6">
        <v>977</v>
      </c>
      <c r="C898" s="6" t="s">
        <v>87</v>
      </c>
      <c r="D898" s="6" t="s">
        <v>141</v>
      </c>
    </row>
    <row r="899" spans="1:4">
      <c r="A899" s="6">
        <v>66199</v>
      </c>
      <c r="B899" s="6">
        <v>977</v>
      </c>
      <c r="C899" s="6" t="s">
        <v>87</v>
      </c>
      <c r="D899" s="6" t="s">
        <v>87</v>
      </c>
    </row>
    <row r="900" spans="1:4">
      <c r="A900" s="6">
        <v>720</v>
      </c>
      <c r="B900" s="6">
        <v>1006</v>
      </c>
      <c r="C900" s="6" t="s">
        <v>58</v>
      </c>
      <c r="D900" s="6" t="s">
        <v>94</v>
      </c>
    </row>
    <row r="901" spans="1:4">
      <c r="A901" s="6">
        <v>720</v>
      </c>
      <c r="B901" s="6">
        <v>1006</v>
      </c>
      <c r="C901" s="6" t="s">
        <v>212</v>
      </c>
      <c r="D901" s="6" t="s">
        <v>94</v>
      </c>
    </row>
    <row r="902" spans="1:4">
      <c r="A902" s="6">
        <v>1416</v>
      </c>
      <c r="B902" s="6">
        <v>1006</v>
      </c>
      <c r="C902" s="6" t="s">
        <v>94</v>
      </c>
      <c r="D902" s="6" t="s">
        <v>329</v>
      </c>
    </row>
    <row r="903" spans="1:4">
      <c r="A903" s="6">
        <v>1416</v>
      </c>
      <c r="B903" s="6">
        <v>1006</v>
      </c>
      <c r="C903" s="6" t="s">
        <v>94</v>
      </c>
      <c r="D903" s="6" t="s">
        <v>146</v>
      </c>
    </row>
    <row r="904" spans="1:4">
      <c r="A904" s="6">
        <v>6087</v>
      </c>
      <c r="B904" s="6">
        <v>1006</v>
      </c>
      <c r="C904" s="6" t="s">
        <v>329</v>
      </c>
      <c r="D904" s="6" t="s">
        <v>375</v>
      </c>
    </row>
    <row r="905" spans="1:4">
      <c r="A905" s="6">
        <v>6087</v>
      </c>
      <c r="B905" s="6">
        <v>1006</v>
      </c>
      <c r="C905" s="6" t="s">
        <v>146</v>
      </c>
      <c r="D905" s="6" t="s">
        <v>375</v>
      </c>
    </row>
    <row r="906" spans="1:4">
      <c r="A906" s="6">
        <v>7532</v>
      </c>
      <c r="B906" s="6">
        <v>1006</v>
      </c>
      <c r="C906" s="6" t="s">
        <v>375</v>
      </c>
      <c r="D906" s="6" t="s">
        <v>137</v>
      </c>
    </row>
    <row r="907" spans="1:4">
      <c r="A907" s="6">
        <v>7659</v>
      </c>
      <c r="B907" s="6">
        <v>1006</v>
      </c>
      <c r="C907" s="6" t="s">
        <v>137</v>
      </c>
      <c r="D907" s="6" t="s">
        <v>290</v>
      </c>
    </row>
    <row r="908" spans="1:4">
      <c r="A908" s="6">
        <v>14991</v>
      </c>
      <c r="B908" s="6">
        <v>1006</v>
      </c>
      <c r="C908" s="6" t="s">
        <v>290</v>
      </c>
      <c r="D908" s="6" t="s">
        <v>148</v>
      </c>
    </row>
    <row r="909" spans="1:4">
      <c r="A909" s="6">
        <v>16963</v>
      </c>
      <c r="B909" s="6">
        <v>1006</v>
      </c>
      <c r="C909" s="6" t="s">
        <v>148</v>
      </c>
      <c r="D909" s="6" t="s">
        <v>137</v>
      </c>
    </row>
    <row r="910" spans="1:4">
      <c r="A910" s="6">
        <v>18944</v>
      </c>
      <c r="B910" s="6">
        <v>1006</v>
      </c>
      <c r="C910" s="6" t="s">
        <v>137</v>
      </c>
      <c r="D910" s="6" t="s">
        <v>318</v>
      </c>
    </row>
    <row r="911" spans="1:4">
      <c r="A911" s="6">
        <v>27799</v>
      </c>
      <c r="B911" s="6">
        <v>1006</v>
      </c>
      <c r="C911" s="6" t="s">
        <v>318</v>
      </c>
      <c r="D911" s="6" t="s">
        <v>85</v>
      </c>
    </row>
    <row r="912" spans="1:4">
      <c r="A912" s="6">
        <v>27799</v>
      </c>
      <c r="B912" s="6">
        <v>1006</v>
      </c>
      <c r="C912" s="6" t="s">
        <v>318</v>
      </c>
      <c r="D912" s="6" t="s">
        <v>212</v>
      </c>
    </row>
    <row r="913" spans="1:4">
      <c r="A913" s="6">
        <v>29576</v>
      </c>
      <c r="B913" s="6">
        <v>1006</v>
      </c>
      <c r="C913" s="6" t="s">
        <v>85</v>
      </c>
      <c r="D913" s="6" t="s">
        <v>85</v>
      </c>
    </row>
    <row r="914" spans="1:4">
      <c r="A914" s="6">
        <v>29576</v>
      </c>
      <c r="B914" s="6">
        <v>1006</v>
      </c>
      <c r="C914" s="6" t="s">
        <v>212</v>
      </c>
      <c r="D914" s="6" t="s">
        <v>85</v>
      </c>
    </row>
    <row r="915" spans="1:4">
      <c r="A915" s="6">
        <v>31978</v>
      </c>
      <c r="B915" s="6">
        <v>1006</v>
      </c>
      <c r="C915" s="6" t="s">
        <v>85</v>
      </c>
      <c r="D915" s="6" t="s">
        <v>141</v>
      </c>
    </row>
    <row r="916" spans="1:4">
      <c r="A916" s="6">
        <v>32421</v>
      </c>
      <c r="B916" s="6">
        <v>1006</v>
      </c>
      <c r="C916" s="6" t="s">
        <v>141</v>
      </c>
      <c r="D916" s="6" t="s">
        <v>137</v>
      </c>
    </row>
    <row r="917" spans="1:4">
      <c r="A917" s="6">
        <v>33796</v>
      </c>
      <c r="B917" s="6">
        <v>1006</v>
      </c>
      <c r="C917" s="6" t="s">
        <v>137</v>
      </c>
      <c r="D917" s="6" t="s">
        <v>129</v>
      </c>
    </row>
    <row r="918" spans="1:4">
      <c r="A918" s="6">
        <v>43099</v>
      </c>
      <c r="B918" s="6">
        <v>1006</v>
      </c>
      <c r="C918" s="6" t="s">
        <v>129</v>
      </c>
      <c r="D918" s="6" t="s">
        <v>53</v>
      </c>
    </row>
    <row r="919" spans="1:4">
      <c r="A919" s="6">
        <v>43099</v>
      </c>
      <c r="B919" s="6">
        <v>1006</v>
      </c>
      <c r="C919" s="6" t="s">
        <v>129</v>
      </c>
      <c r="D919" s="6" t="s">
        <v>70</v>
      </c>
    </row>
    <row r="920" spans="1:4">
      <c r="A920" s="6">
        <v>46133</v>
      </c>
      <c r="B920" s="6">
        <v>1006</v>
      </c>
      <c r="C920" s="6" t="s">
        <v>53</v>
      </c>
      <c r="D920" s="6" t="s">
        <v>94</v>
      </c>
    </row>
    <row r="921" spans="1:4">
      <c r="A921" s="6">
        <v>46133</v>
      </c>
      <c r="B921" s="6">
        <v>1006</v>
      </c>
      <c r="C921" s="6" t="s">
        <v>70</v>
      </c>
      <c r="D921" s="6" t="s">
        <v>94</v>
      </c>
    </row>
    <row r="922" spans="1:4">
      <c r="A922" s="6">
        <v>48065</v>
      </c>
      <c r="B922" s="6">
        <v>1006</v>
      </c>
      <c r="C922" s="6" t="s">
        <v>94</v>
      </c>
      <c r="D922" s="6" t="s">
        <v>117</v>
      </c>
    </row>
    <row r="923" spans="1:4">
      <c r="A923" s="6">
        <v>48065</v>
      </c>
      <c r="B923" s="6">
        <v>1006</v>
      </c>
      <c r="C923" s="6" t="s">
        <v>94</v>
      </c>
      <c r="D923" s="6" t="s">
        <v>146</v>
      </c>
    </row>
    <row r="924" spans="1:4">
      <c r="A924" s="6">
        <v>52943</v>
      </c>
      <c r="B924" s="6">
        <v>1006</v>
      </c>
      <c r="C924" s="6" t="s">
        <v>117</v>
      </c>
      <c r="D924" s="6" t="s">
        <v>117</v>
      </c>
    </row>
    <row r="925" spans="1:4">
      <c r="A925" s="6">
        <v>52943</v>
      </c>
      <c r="B925" s="6">
        <v>1006</v>
      </c>
      <c r="C925" s="6" t="s">
        <v>146</v>
      </c>
      <c r="D925" s="6" t="s">
        <v>117</v>
      </c>
    </row>
    <row r="926" spans="1:4">
      <c r="A926" s="6">
        <v>55121</v>
      </c>
      <c r="B926" s="6">
        <v>1006</v>
      </c>
      <c r="C926" s="6" t="s">
        <v>117</v>
      </c>
      <c r="D926" s="6" t="s">
        <v>146</v>
      </c>
    </row>
    <row r="927" spans="1:4">
      <c r="A927" s="6">
        <v>60724</v>
      </c>
      <c r="B927" s="6">
        <v>1006</v>
      </c>
      <c r="C927" s="6" t="s">
        <v>146</v>
      </c>
      <c r="D927" s="6" t="s">
        <v>216</v>
      </c>
    </row>
    <row r="928" spans="1:4">
      <c r="A928" s="6">
        <v>796</v>
      </c>
      <c r="B928" s="6">
        <v>1041</v>
      </c>
      <c r="C928" s="6" t="s">
        <v>146</v>
      </c>
      <c r="D928" s="6" t="s">
        <v>346</v>
      </c>
    </row>
    <row r="929" spans="1:4">
      <c r="A929" s="6">
        <v>796</v>
      </c>
      <c r="B929" s="6">
        <v>1041</v>
      </c>
      <c r="C929" s="6" t="s">
        <v>146</v>
      </c>
      <c r="D929" s="6" t="s">
        <v>129</v>
      </c>
    </row>
    <row r="930" spans="1:4">
      <c r="A930" s="6">
        <v>38438</v>
      </c>
      <c r="B930" s="6">
        <v>1041</v>
      </c>
      <c r="C930" s="6" t="s">
        <v>346</v>
      </c>
      <c r="D930" s="6" t="s">
        <v>212</v>
      </c>
    </row>
    <row r="931" spans="1:4">
      <c r="A931" s="6">
        <v>38438</v>
      </c>
      <c r="B931" s="6">
        <v>1041</v>
      </c>
      <c r="C931" s="6" t="s">
        <v>129</v>
      </c>
      <c r="D931" s="6" t="s">
        <v>212</v>
      </c>
    </row>
    <row r="932" spans="1:4">
      <c r="A932" s="6">
        <v>40891</v>
      </c>
      <c r="B932" s="6">
        <v>1041</v>
      </c>
      <c r="C932" s="6" t="s">
        <v>212</v>
      </c>
      <c r="D932" s="6" t="s">
        <v>212</v>
      </c>
    </row>
    <row r="933" spans="1:4">
      <c r="A933" s="6">
        <v>829</v>
      </c>
      <c r="B933" s="6">
        <v>1096</v>
      </c>
      <c r="C933" s="6" t="s">
        <v>298</v>
      </c>
      <c r="D933" s="6" t="s">
        <v>53</v>
      </c>
    </row>
    <row r="934" spans="1:4">
      <c r="A934" s="6">
        <v>829</v>
      </c>
      <c r="B934" s="6">
        <v>1096</v>
      </c>
      <c r="C934" s="6" t="s">
        <v>298</v>
      </c>
      <c r="D934" s="6" t="s">
        <v>148</v>
      </c>
    </row>
    <row r="935" spans="1:4">
      <c r="A935" s="6">
        <v>2460</v>
      </c>
      <c r="B935" s="6">
        <v>1096</v>
      </c>
      <c r="C935" s="6" t="s">
        <v>53</v>
      </c>
      <c r="D935" s="6" t="s">
        <v>148</v>
      </c>
    </row>
    <row r="936" spans="1:4">
      <c r="A936" s="6">
        <v>2460</v>
      </c>
      <c r="B936" s="6">
        <v>1096</v>
      </c>
      <c r="C936" s="6" t="s">
        <v>148</v>
      </c>
      <c r="D936" s="6" t="s">
        <v>148</v>
      </c>
    </row>
    <row r="937" spans="1:4">
      <c r="A937" s="6">
        <v>3894</v>
      </c>
      <c r="B937" s="6">
        <v>1096</v>
      </c>
      <c r="C937" s="6" t="s">
        <v>148</v>
      </c>
      <c r="D937" s="6" t="s">
        <v>94</v>
      </c>
    </row>
    <row r="938" spans="1:4">
      <c r="A938" s="6">
        <v>4712</v>
      </c>
      <c r="B938" s="6">
        <v>1096</v>
      </c>
      <c r="C938" s="6" t="s">
        <v>94</v>
      </c>
      <c r="D938" s="6" t="s">
        <v>141</v>
      </c>
    </row>
    <row r="939" spans="1:4">
      <c r="A939" s="6">
        <v>5558</v>
      </c>
      <c r="B939" s="6">
        <v>1096</v>
      </c>
      <c r="C939" s="6" t="s">
        <v>141</v>
      </c>
      <c r="D939" s="6" t="s">
        <v>174</v>
      </c>
    </row>
    <row r="940" spans="1:4">
      <c r="A940" s="6">
        <v>9525</v>
      </c>
      <c r="B940" s="6">
        <v>1096</v>
      </c>
      <c r="C940" s="6" t="s">
        <v>174</v>
      </c>
      <c r="D940" s="6" t="s">
        <v>318</v>
      </c>
    </row>
    <row r="941" spans="1:4">
      <c r="A941" s="6">
        <v>9525</v>
      </c>
      <c r="B941" s="6">
        <v>1096</v>
      </c>
      <c r="C941" s="6" t="s">
        <v>174</v>
      </c>
      <c r="D941" s="6" t="s">
        <v>321</v>
      </c>
    </row>
    <row r="942" spans="1:4">
      <c r="A942" s="6">
        <v>13822</v>
      </c>
      <c r="B942" s="6">
        <v>1096</v>
      </c>
      <c r="C942" s="6" t="s">
        <v>318</v>
      </c>
      <c r="D942" s="6" t="s">
        <v>146</v>
      </c>
    </row>
    <row r="943" spans="1:4">
      <c r="A943" s="6">
        <v>13822</v>
      </c>
      <c r="B943" s="6">
        <v>1096</v>
      </c>
      <c r="C943" s="6" t="s">
        <v>318</v>
      </c>
      <c r="D943" s="6" t="s">
        <v>58</v>
      </c>
    </row>
    <row r="944" spans="1:4">
      <c r="A944" s="6">
        <v>13822</v>
      </c>
      <c r="B944" s="6">
        <v>1096</v>
      </c>
      <c r="C944" s="6" t="s">
        <v>321</v>
      </c>
      <c r="D944" s="6" t="s">
        <v>146</v>
      </c>
    </row>
    <row r="945" spans="1:4">
      <c r="A945" s="6">
        <v>13822</v>
      </c>
      <c r="B945" s="6">
        <v>1096</v>
      </c>
      <c r="C945" s="6" t="s">
        <v>321</v>
      </c>
      <c r="D945" s="6" t="s">
        <v>58</v>
      </c>
    </row>
    <row r="946" spans="1:4">
      <c r="A946" s="6">
        <v>24915</v>
      </c>
      <c r="B946" s="6">
        <v>1096</v>
      </c>
      <c r="C946" s="6" t="s">
        <v>146</v>
      </c>
      <c r="D946" s="6" t="s">
        <v>53</v>
      </c>
    </row>
    <row r="947" spans="1:4">
      <c r="A947" s="6">
        <v>24915</v>
      </c>
      <c r="B947" s="6">
        <v>1096</v>
      </c>
      <c r="C947" s="6" t="s">
        <v>58</v>
      </c>
      <c r="D947" s="6" t="s">
        <v>53</v>
      </c>
    </row>
    <row r="948" spans="1:4">
      <c r="A948" s="6">
        <v>35703</v>
      </c>
      <c r="B948" s="6">
        <v>1096</v>
      </c>
      <c r="C948" s="6" t="s">
        <v>53</v>
      </c>
      <c r="D948" s="6" t="s">
        <v>129</v>
      </c>
    </row>
    <row r="949" spans="1:4">
      <c r="A949" s="6">
        <v>57999</v>
      </c>
      <c r="B949" s="6">
        <v>1096</v>
      </c>
      <c r="C949" s="6" t="s">
        <v>129</v>
      </c>
      <c r="D949" s="6" t="s">
        <v>321</v>
      </c>
    </row>
    <row r="950" spans="1:4">
      <c r="A950" s="6">
        <v>57999</v>
      </c>
      <c r="B950" s="6">
        <v>1096</v>
      </c>
      <c r="C950" s="6" t="s">
        <v>129</v>
      </c>
      <c r="D950" s="6" t="s">
        <v>174</v>
      </c>
    </row>
    <row r="951" spans="1:4">
      <c r="A951" s="6">
        <v>58674</v>
      </c>
      <c r="B951" s="6">
        <v>1096</v>
      </c>
      <c r="C951" s="6" t="s">
        <v>321</v>
      </c>
      <c r="D951" s="6" t="s">
        <v>23</v>
      </c>
    </row>
    <row r="952" spans="1:4">
      <c r="A952" s="6">
        <v>58674</v>
      </c>
      <c r="B952" s="6">
        <v>1096</v>
      </c>
      <c r="C952" s="6" t="s">
        <v>174</v>
      </c>
      <c r="D952" s="6" t="s">
        <v>23</v>
      </c>
    </row>
    <row r="953" spans="1:4">
      <c r="A953" s="6">
        <v>4776</v>
      </c>
      <c r="B953" s="6">
        <v>1117</v>
      </c>
      <c r="C953" s="6" t="s">
        <v>58</v>
      </c>
      <c r="D953" s="6" t="s">
        <v>304</v>
      </c>
    </row>
    <row r="954" spans="1:4">
      <c r="A954" s="6">
        <v>4776</v>
      </c>
      <c r="B954" s="6">
        <v>1117</v>
      </c>
      <c r="C954" s="6" t="s">
        <v>58</v>
      </c>
      <c r="D954" s="6" t="s">
        <v>137</v>
      </c>
    </row>
    <row r="955" spans="1:4">
      <c r="A955" s="6">
        <v>11702</v>
      </c>
      <c r="B955" s="6">
        <v>1117</v>
      </c>
      <c r="C955" s="6" t="s">
        <v>304</v>
      </c>
      <c r="D955" s="6" t="s">
        <v>94</v>
      </c>
    </row>
    <row r="956" spans="1:4">
      <c r="A956" s="6">
        <v>11702</v>
      </c>
      <c r="B956" s="6">
        <v>1117</v>
      </c>
      <c r="C956" s="6" t="s">
        <v>137</v>
      </c>
      <c r="D956" s="6" t="s">
        <v>94</v>
      </c>
    </row>
    <row r="957" spans="1:4">
      <c r="A957" s="6">
        <v>16652</v>
      </c>
      <c r="B957" s="6">
        <v>1117</v>
      </c>
      <c r="C957" s="6" t="s">
        <v>94</v>
      </c>
      <c r="D957" s="6" t="s">
        <v>94</v>
      </c>
    </row>
    <row r="958" spans="1:4">
      <c r="A958" s="6">
        <v>21660</v>
      </c>
      <c r="B958" s="6">
        <v>1117</v>
      </c>
      <c r="C958" s="6" t="s">
        <v>94</v>
      </c>
      <c r="D958" s="6" t="s">
        <v>94</v>
      </c>
    </row>
    <row r="959" spans="1:4">
      <c r="A959" s="6">
        <v>26410</v>
      </c>
      <c r="B959" s="6">
        <v>1117</v>
      </c>
      <c r="C959" s="6" t="s">
        <v>94</v>
      </c>
      <c r="D959" s="6" t="s">
        <v>99</v>
      </c>
    </row>
    <row r="960" spans="1:4">
      <c r="A960" s="6">
        <v>46144</v>
      </c>
      <c r="B960" s="6">
        <v>1117</v>
      </c>
      <c r="C960" s="6" t="s">
        <v>99</v>
      </c>
      <c r="D960" s="6" t="s">
        <v>94</v>
      </c>
    </row>
    <row r="961" spans="1:4">
      <c r="A961" s="6">
        <v>49661</v>
      </c>
      <c r="B961" s="6">
        <v>1117</v>
      </c>
      <c r="C961" s="6" t="s">
        <v>94</v>
      </c>
      <c r="D961" s="6" t="s">
        <v>375</v>
      </c>
    </row>
    <row r="962" spans="1:4">
      <c r="A962" s="6">
        <v>49661</v>
      </c>
      <c r="B962" s="6">
        <v>1117</v>
      </c>
      <c r="C962" s="6" t="s">
        <v>94</v>
      </c>
      <c r="D962" s="6" t="s">
        <v>129</v>
      </c>
    </row>
    <row r="963" spans="1:4">
      <c r="A963" s="6">
        <v>49661</v>
      </c>
      <c r="B963" s="6">
        <v>1117</v>
      </c>
      <c r="C963" s="6" t="s">
        <v>94</v>
      </c>
      <c r="D963" s="6" t="s">
        <v>137</v>
      </c>
    </row>
    <row r="964" spans="1:4">
      <c r="A964" s="6">
        <v>58002</v>
      </c>
      <c r="B964" s="6">
        <v>1117</v>
      </c>
      <c r="C964" s="6" t="s">
        <v>375</v>
      </c>
      <c r="D964" s="6" t="s">
        <v>94</v>
      </c>
    </row>
    <row r="965" spans="1:4">
      <c r="A965" s="6">
        <v>58002</v>
      </c>
      <c r="B965" s="6">
        <v>1117</v>
      </c>
      <c r="C965" s="6" t="s">
        <v>129</v>
      </c>
      <c r="D965" s="6" t="s">
        <v>94</v>
      </c>
    </row>
    <row r="966" spans="1:4">
      <c r="A966" s="6">
        <v>58002</v>
      </c>
      <c r="B966" s="6">
        <v>1117</v>
      </c>
      <c r="C966" s="6" t="s">
        <v>137</v>
      </c>
      <c r="D966" s="6" t="s">
        <v>94</v>
      </c>
    </row>
    <row r="967" spans="1:4">
      <c r="A967" s="6">
        <v>61298</v>
      </c>
      <c r="B967" s="6">
        <v>1117</v>
      </c>
      <c r="C967" s="6" t="s">
        <v>94</v>
      </c>
      <c r="D967" s="6" t="s">
        <v>94</v>
      </c>
    </row>
    <row r="968" spans="1:4">
      <c r="A968" s="6">
        <v>74231</v>
      </c>
      <c r="B968" s="6">
        <v>1117</v>
      </c>
      <c r="C968" s="6" t="s">
        <v>94</v>
      </c>
      <c r="D968" s="6" t="s">
        <v>94</v>
      </c>
    </row>
    <row r="969" spans="1:4">
      <c r="A969" s="6">
        <v>17683</v>
      </c>
      <c r="B969" s="6">
        <v>1118</v>
      </c>
      <c r="C969" s="6" t="s">
        <v>242</v>
      </c>
      <c r="D969" s="6" t="s">
        <v>375</v>
      </c>
    </row>
    <row r="970" spans="1:4">
      <c r="A970" s="6">
        <v>17683</v>
      </c>
      <c r="B970" s="6">
        <v>1118</v>
      </c>
      <c r="C970" s="6" t="s">
        <v>242</v>
      </c>
      <c r="D970" s="6" t="s">
        <v>117</v>
      </c>
    </row>
    <row r="971" spans="1:4">
      <c r="A971" s="6">
        <v>17683</v>
      </c>
      <c r="B971" s="6">
        <v>1118</v>
      </c>
      <c r="C971" s="6" t="s">
        <v>242</v>
      </c>
      <c r="D971" s="6" t="s">
        <v>216</v>
      </c>
    </row>
    <row r="972" spans="1:4">
      <c r="A972" s="6">
        <v>17683</v>
      </c>
      <c r="B972" s="6">
        <v>1118</v>
      </c>
      <c r="C972" s="6" t="s">
        <v>301</v>
      </c>
      <c r="D972" s="6" t="s">
        <v>375</v>
      </c>
    </row>
    <row r="973" spans="1:4">
      <c r="A973" s="6">
        <v>17683</v>
      </c>
      <c r="B973" s="6">
        <v>1118</v>
      </c>
      <c r="C973" s="6" t="s">
        <v>301</v>
      </c>
      <c r="D973" s="6" t="s">
        <v>117</v>
      </c>
    </row>
    <row r="974" spans="1:4">
      <c r="A974" s="6">
        <v>17683</v>
      </c>
      <c r="B974" s="6">
        <v>1118</v>
      </c>
      <c r="C974" s="6" t="s">
        <v>301</v>
      </c>
      <c r="D974" s="6" t="s">
        <v>216</v>
      </c>
    </row>
    <row r="975" spans="1:4">
      <c r="A975" s="6">
        <v>17683</v>
      </c>
      <c r="B975" s="6">
        <v>1118</v>
      </c>
      <c r="C975" s="6" t="s">
        <v>137</v>
      </c>
      <c r="D975" s="6" t="s">
        <v>375</v>
      </c>
    </row>
    <row r="976" spans="1:4">
      <c r="A976" s="6">
        <v>17683</v>
      </c>
      <c r="B976" s="6">
        <v>1118</v>
      </c>
      <c r="C976" s="6" t="s">
        <v>137</v>
      </c>
      <c r="D976" s="6" t="s">
        <v>117</v>
      </c>
    </row>
    <row r="977" spans="1:4">
      <c r="A977" s="6">
        <v>17683</v>
      </c>
      <c r="B977" s="6">
        <v>1118</v>
      </c>
      <c r="C977" s="6" t="s">
        <v>137</v>
      </c>
      <c r="D977" s="6" t="s">
        <v>216</v>
      </c>
    </row>
    <row r="978" spans="1:4">
      <c r="A978" s="6">
        <v>17683</v>
      </c>
      <c r="B978" s="6">
        <v>1118</v>
      </c>
      <c r="C978" s="6" t="s">
        <v>216</v>
      </c>
      <c r="D978" s="6" t="s">
        <v>375</v>
      </c>
    </row>
    <row r="979" spans="1:4">
      <c r="A979" s="6">
        <v>17683</v>
      </c>
      <c r="B979" s="6">
        <v>1118</v>
      </c>
      <c r="C979" s="6" t="s">
        <v>216</v>
      </c>
      <c r="D979" s="6" t="s">
        <v>117</v>
      </c>
    </row>
    <row r="980" spans="1:4">
      <c r="A980" s="6">
        <v>17683</v>
      </c>
      <c r="B980" s="6">
        <v>1118</v>
      </c>
      <c r="C980" s="6" t="s">
        <v>216</v>
      </c>
      <c r="D980" s="6" t="s">
        <v>216</v>
      </c>
    </row>
    <row r="981" spans="1:4">
      <c r="A981" s="6">
        <v>18679</v>
      </c>
      <c r="B981" s="6">
        <v>1118</v>
      </c>
      <c r="C981" s="6" t="s">
        <v>375</v>
      </c>
      <c r="D981" s="6" t="s">
        <v>137</v>
      </c>
    </row>
    <row r="982" spans="1:4">
      <c r="A982" s="6">
        <v>18679</v>
      </c>
      <c r="B982" s="6">
        <v>1118</v>
      </c>
      <c r="C982" s="6" t="s">
        <v>117</v>
      </c>
      <c r="D982" s="6" t="s">
        <v>137</v>
      </c>
    </row>
    <row r="983" spans="1:4">
      <c r="A983" s="6">
        <v>18679</v>
      </c>
      <c r="B983" s="6">
        <v>1118</v>
      </c>
      <c r="C983" s="6" t="s">
        <v>216</v>
      </c>
      <c r="D983" s="6" t="s">
        <v>137</v>
      </c>
    </row>
    <row r="984" spans="1:4">
      <c r="A984" s="6">
        <v>24486</v>
      </c>
      <c r="B984" s="6">
        <v>1118</v>
      </c>
      <c r="C984" s="6" t="s">
        <v>137</v>
      </c>
      <c r="D984" s="6" t="s">
        <v>146</v>
      </c>
    </row>
    <row r="985" spans="1:4">
      <c r="A985" s="6">
        <v>56859</v>
      </c>
      <c r="B985" s="6">
        <v>1118</v>
      </c>
      <c r="C985" s="6" t="s">
        <v>146</v>
      </c>
      <c r="D985" s="6" t="s">
        <v>146</v>
      </c>
    </row>
    <row r="986" spans="1:4">
      <c r="A986" s="6">
        <v>74676</v>
      </c>
      <c r="B986" s="6">
        <v>1118</v>
      </c>
      <c r="C986" s="6" t="s">
        <v>146</v>
      </c>
      <c r="D986" s="6" t="s">
        <v>129</v>
      </c>
    </row>
    <row r="987" spans="1:4">
      <c r="A987" s="6">
        <v>879</v>
      </c>
      <c r="B987" s="6">
        <v>1121</v>
      </c>
      <c r="C987" s="6" t="s">
        <v>212</v>
      </c>
      <c r="D987" s="6" t="s">
        <v>298</v>
      </c>
    </row>
    <row r="988" spans="1:4">
      <c r="A988" s="6">
        <v>879</v>
      </c>
      <c r="B988" s="6">
        <v>1121</v>
      </c>
      <c r="C988" s="6" t="s">
        <v>212</v>
      </c>
      <c r="D988" s="6" t="s">
        <v>148</v>
      </c>
    </row>
    <row r="989" spans="1:4">
      <c r="A989" s="6">
        <v>1046</v>
      </c>
      <c r="B989" s="6">
        <v>1121</v>
      </c>
      <c r="C989" s="6" t="s">
        <v>298</v>
      </c>
      <c r="D989" s="6" t="s">
        <v>329</v>
      </c>
    </row>
    <row r="990" spans="1:4">
      <c r="A990" s="6">
        <v>1046</v>
      </c>
      <c r="B990" s="6">
        <v>1121</v>
      </c>
      <c r="C990" s="6" t="s">
        <v>148</v>
      </c>
      <c r="D990" s="6" t="s">
        <v>329</v>
      </c>
    </row>
    <row r="991" spans="1:4">
      <c r="A991" s="6">
        <v>1134</v>
      </c>
      <c r="B991" s="6">
        <v>1121</v>
      </c>
      <c r="C991" s="6" t="s">
        <v>329</v>
      </c>
      <c r="D991" s="6" t="s">
        <v>298</v>
      </c>
    </row>
    <row r="992" spans="1:4">
      <c r="A992" s="6">
        <v>1242</v>
      </c>
      <c r="B992" s="6">
        <v>1121</v>
      </c>
      <c r="C992" s="6" t="s">
        <v>298</v>
      </c>
      <c r="D992" s="6" t="s">
        <v>212</v>
      </c>
    </row>
    <row r="993" spans="1:4">
      <c r="A993" s="6">
        <v>1940</v>
      </c>
      <c r="B993" s="6">
        <v>1121</v>
      </c>
      <c r="C993" s="6" t="s">
        <v>212</v>
      </c>
      <c r="D993" s="6" t="s">
        <v>60</v>
      </c>
    </row>
    <row r="994" spans="1:4">
      <c r="A994" s="6">
        <v>2871</v>
      </c>
      <c r="B994" s="6">
        <v>1121</v>
      </c>
      <c r="C994" s="6" t="s">
        <v>60</v>
      </c>
      <c r="D994" s="6" t="s">
        <v>87</v>
      </c>
    </row>
    <row r="995" spans="1:4">
      <c r="A995" s="6">
        <v>3372</v>
      </c>
      <c r="B995" s="6">
        <v>1121</v>
      </c>
      <c r="C995" s="6" t="s">
        <v>87</v>
      </c>
      <c r="D995" s="6" t="s">
        <v>146</v>
      </c>
    </row>
    <row r="996" spans="1:4">
      <c r="A996" s="6">
        <v>3372</v>
      </c>
      <c r="B996" s="6">
        <v>1121</v>
      </c>
      <c r="C996" s="6" t="s">
        <v>87</v>
      </c>
      <c r="D996" s="6" t="s">
        <v>212</v>
      </c>
    </row>
    <row r="997" spans="1:4">
      <c r="A997" s="6">
        <v>4344</v>
      </c>
      <c r="B997" s="6">
        <v>1121</v>
      </c>
      <c r="C997" s="6" t="s">
        <v>146</v>
      </c>
      <c r="D997" s="6" t="s">
        <v>53</v>
      </c>
    </row>
    <row r="998" spans="1:4">
      <c r="A998" s="6">
        <v>4344</v>
      </c>
      <c r="B998" s="6">
        <v>1121</v>
      </c>
      <c r="C998" s="6" t="s">
        <v>212</v>
      </c>
      <c r="D998" s="6" t="s">
        <v>53</v>
      </c>
    </row>
    <row r="999" spans="1:4">
      <c r="A999" s="6">
        <v>13352</v>
      </c>
      <c r="B999" s="6">
        <v>1121</v>
      </c>
      <c r="C999" s="6" t="s">
        <v>53</v>
      </c>
      <c r="D999" s="6" t="s">
        <v>212</v>
      </c>
    </row>
    <row r="1000" spans="1:4">
      <c r="A1000" s="6">
        <v>14677</v>
      </c>
      <c r="B1000" s="6">
        <v>1121</v>
      </c>
      <c r="C1000" s="6" t="s">
        <v>212</v>
      </c>
      <c r="D1000" s="6" t="s">
        <v>290</v>
      </c>
    </row>
    <row r="1001" spans="1:4">
      <c r="A1001" s="6">
        <v>14747</v>
      </c>
      <c r="B1001" s="6">
        <v>1121</v>
      </c>
      <c r="C1001" s="6" t="s">
        <v>290</v>
      </c>
      <c r="D1001" s="6" t="s">
        <v>137</v>
      </c>
    </row>
    <row r="1002" spans="1:4">
      <c r="A1002" s="6">
        <v>17045</v>
      </c>
      <c r="B1002" s="6">
        <v>1121</v>
      </c>
      <c r="C1002" s="6" t="s">
        <v>137</v>
      </c>
      <c r="D1002" s="6" t="s">
        <v>117</v>
      </c>
    </row>
    <row r="1003" spans="1:4">
      <c r="A1003" s="6">
        <v>18608</v>
      </c>
      <c r="B1003" s="6">
        <v>1121</v>
      </c>
      <c r="C1003" s="6" t="s">
        <v>117</v>
      </c>
      <c r="D1003" s="6" t="s">
        <v>216</v>
      </c>
    </row>
    <row r="1004" spans="1:4">
      <c r="A1004" s="6">
        <v>20882</v>
      </c>
      <c r="B1004" s="6">
        <v>1121</v>
      </c>
      <c r="C1004" s="6" t="s">
        <v>216</v>
      </c>
      <c r="D1004" s="6" t="s">
        <v>87</v>
      </c>
    </row>
    <row r="1005" spans="1:4">
      <c r="A1005" s="6">
        <v>21075</v>
      </c>
      <c r="B1005" s="6">
        <v>1121</v>
      </c>
      <c r="C1005" s="6" t="s">
        <v>87</v>
      </c>
      <c r="D1005" s="6" t="s">
        <v>53</v>
      </c>
    </row>
    <row r="1006" spans="1:4">
      <c r="A1006" s="6">
        <v>21075</v>
      </c>
      <c r="B1006" s="6">
        <v>1121</v>
      </c>
      <c r="C1006" s="6" t="s">
        <v>87</v>
      </c>
      <c r="D1006" s="6" t="s">
        <v>137</v>
      </c>
    </row>
    <row r="1007" spans="1:4">
      <c r="A1007" s="6">
        <v>23505</v>
      </c>
      <c r="B1007" s="6">
        <v>1121</v>
      </c>
      <c r="C1007" s="6" t="s">
        <v>53</v>
      </c>
      <c r="D1007" s="6" t="s">
        <v>146</v>
      </c>
    </row>
    <row r="1008" spans="1:4">
      <c r="A1008" s="6">
        <v>23505</v>
      </c>
      <c r="B1008" s="6">
        <v>1121</v>
      </c>
      <c r="C1008" s="6" t="s">
        <v>137</v>
      </c>
      <c r="D1008" s="6" t="s">
        <v>146</v>
      </c>
    </row>
    <row r="1009" spans="1:4">
      <c r="A1009" s="6">
        <v>24078</v>
      </c>
      <c r="B1009" s="6">
        <v>1121</v>
      </c>
      <c r="C1009" s="6" t="s">
        <v>146</v>
      </c>
      <c r="D1009" s="6" t="s">
        <v>212</v>
      </c>
    </row>
    <row r="1010" spans="1:4">
      <c r="A1010" s="6">
        <v>24804</v>
      </c>
      <c r="B1010" s="6">
        <v>1121</v>
      </c>
      <c r="C1010" s="6" t="s">
        <v>212</v>
      </c>
      <c r="D1010" s="6" t="s">
        <v>85</v>
      </c>
    </row>
    <row r="1011" spans="1:4">
      <c r="A1011" s="6">
        <v>24804</v>
      </c>
      <c r="B1011" s="6">
        <v>1121</v>
      </c>
      <c r="C1011" s="6" t="s">
        <v>212</v>
      </c>
      <c r="D1011" s="6" t="s">
        <v>87</v>
      </c>
    </row>
    <row r="1012" spans="1:4">
      <c r="A1012" s="6">
        <v>33802</v>
      </c>
      <c r="B1012" s="6">
        <v>1121</v>
      </c>
      <c r="C1012" s="6" t="s">
        <v>85</v>
      </c>
      <c r="D1012" s="6" t="s">
        <v>174</v>
      </c>
    </row>
    <row r="1013" spans="1:4">
      <c r="A1013" s="6">
        <v>33802</v>
      </c>
      <c r="B1013" s="6">
        <v>1121</v>
      </c>
      <c r="C1013" s="6" t="s">
        <v>87</v>
      </c>
      <c r="D1013" s="6" t="s">
        <v>174</v>
      </c>
    </row>
    <row r="1014" spans="1:4">
      <c r="A1014" s="6">
        <v>34333</v>
      </c>
      <c r="B1014" s="6">
        <v>1121</v>
      </c>
      <c r="C1014" s="6" t="s">
        <v>174</v>
      </c>
      <c r="D1014" s="6" t="s">
        <v>216</v>
      </c>
    </row>
    <row r="1015" spans="1:4">
      <c r="A1015" s="6">
        <v>35184</v>
      </c>
      <c r="B1015" s="6">
        <v>1121</v>
      </c>
      <c r="C1015" s="6" t="s">
        <v>216</v>
      </c>
      <c r="D1015" s="6" t="s">
        <v>60</v>
      </c>
    </row>
    <row r="1016" spans="1:4">
      <c r="A1016" s="6">
        <v>39490</v>
      </c>
      <c r="B1016" s="6">
        <v>1121</v>
      </c>
      <c r="C1016" s="6" t="s">
        <v>60</v>
      </c>
      <c r="D1016" s="6" t="s">
        <v>290</v>
      </c>
    </row>
    <row r="1017" spans="1:4">
      <c r="A1017" s="6">
        <v>42963</v>
      </c>
      <c r="B1017" s="6">
        <v>1121</v>
      </c>
      <c r="C1017" s="6" t="s">
        <v>290</v>
      </c>
      <c r="D1017" s="6" t="s">
        <v>212</v>
      </c>
    </row>
    <row r="1018" spans="1:4">
      <c r="A1018" s="6">
        <v>45215</v>
      </c>
      <c r="B1018" s="6">
        <v>1121</v>
      </c>
      <c r="C1018" s="6" t="s">
        <v>212</v>
      </c>
      <c r="D1018" s="6" t="s">
        <v>298</v>
      </c>
    </row>
    <row r="1019" spans="1:4">
      <c r="A1019" s="6">
        <v>46146</v>
      </c>
      <c r="B1019" s="6">
        <v>1121</v>
      </c>
      <c r="C1019" s="6" t="s">
        <v>298</v>
      </c>
      <c r="D1019" s="6" t="s">
        <v>70</v>
      </c>
    </row>
    <row r="1020" spans="1:4">
      <c r="A1020" s="6">
        <v>46146</v>
      </c>
      <c r="B1020" s="6">
        <v>1121</v>
      </c>
      <c r="C1020" s="6" t="s">
        <v>298</v>
      </c>
      <c r="D1020" s="6" t="s">
        <v>137</v>
      </c>
    </row>
    <row r="1021" spans="1:4">
      <c r="A1021" s="6">
        <v>47953</v>
      </c>
      <c r="B1021" s="6">
        <v>1121</v>
      </c>
      <c r="C1021" s="6" t="s">
        <v>70</v>
      </c>
      <c r="D1021" s="6" t="s">
        <v>137</v>
      </c>
    </row>
    <row r="1022" spans="1:4">
      <c r="A1022" s="6">
        <v>47953</v>
      </c>
      <c r="B1022" s="6">
        <v>1121</v>
      </c>
      <c r="C1022" s="6" t="s">
        <v>137</v>
      </c>
      <c r="D1022" s="6" t="s">
        <v>137</v>
      </c>
    </row>
    <row r="1023" spans="1:4">
      <c r="A1023" s="6">
        <v>49051</v>
      </c>
      <c r="B1023" s="6">
        <v>1121</v>
      </c>
      <c r="C1023" s="6" t="s">
        <v>137</v>
      </c>
      <c r="D1023" s="6" t="s">
        <v>137</v>
      </c>
    </row>
    <row r="1024" spans="1:4">
      <c r="A1024" s="6">
        <v>49163</v>
      </c>
      <c r="B1024" s="6">
        <v>1121</v>
      </c>
      <c r="C1024" s="6" t="s">
        <v>137</v>
      </c>
      <c r="D1024" s="6" t="s">
        <v>99</v>
      </c>
    </row>
    <row r="1025" spans="1:4">
      <c r="A1025" s="6">
        <v>50782</v>
      </c>
      <c r="B1025" s="6">
        <v>1121</v>
      </c>
      <c r="C1025" s="6" t="s">
        <v>99</v>
      </c>
      <c r="D1025" s="6" t="s">
        <v>117</v>
      </c>
    </row>
    <row r="1026" spans="1:4">
      <c r="A1026" s="6">
        <v>55886</v>
      </c>
      <c r="B1026" s="6">
        <v>1121</v>
      </c>
      <c r="C1026" s="6" t="s">
        <v>117</v>
      </c>
      <c r="D1026" s="6" t="s">
        <v>99</v>
      </c>
    </row>
    <row r="1027" spans="1:4">
      <c r="A1027" s="6">
        <v>61950</v>
      </c>
      <c r="B1027" s="6">
        <v>1121</v>
      </c>
      <c r="C1027" s="6" t="s">
        <v>99</v>
      </c>
      <c r="D1027" s="6" t="s">
        <v>85</v>
      </c>
    </row>
    <row r="1028" spans="1:4">
      <c r="A1028" s="6">
        <v>67700</v>
      </c>
      <c r="B1028" s="6">
        <v>1121</v>
      </c>
      <c r="C1028" s="6" t="s">
        <v>85</v>
      </c>
      <c r="D1028" s="6" t="s">
        <v>212</v>
      </c>
    </row>
    <row r="1029" spans="1:4">
      <c r="A1029" s="6">
        <v>1004</v>
      </c>
      <c r="B1029" s="6">
        <v>1246</v>
      </c>
      <c r="C1029" s="6" t="s">
        <v>329</v>
      </c>
      <c r="D1029" s="6" t="s">
        <v>318</v>
      </c>
    </row>
    <row r="1030" spans="1:4">
      <c r="A1030" s="6">
        <v>2025</v>
      </c>
      <c r="B1030" s="6">
        <v>1246</v>
      </c>
      <c r="C1030" s="6" t="s">
        <v>318</v>
      </c>
      <c r="D1030" s="6" t="s">
        <v>99</v>
      </c>
    </row>
    <row r="1031" spans="1:4">
      <c r="A1031" s="6">
        <v>2721</v>
      </c>
      <c r="B1031" s="6">
        <v>1246</v>
      </c>
      <c r="C1031" s="6" t="s">
        <v>99</v>
      </c>
      <c r="D1031" s="6" t="s">
        <v>87</v>
      </c>
    </row>
    <row r="1032" spans="1:4">
      <c r="A1032" s="6">
        <v>3041</v>
      </c>
      <c r="B1032" s="6">
        <v>1246</v>
      </c>
      <c r="C1032" s="6" t="s">
        <v>87</v>
      </c>
      <c r="D1032" s="6" t="s">
        <v>212</v>
      </c>
    </row>
    <row r="1033" spans="1:4">
      <c r="A1033" s="6">
        <v>3618</v>
      </c>
      <c r="B1033" s="6">
        <v>1246</v>
      </c>
      <c r="C1033" s="6" t="s">
        <v>212</v>
      </c>
      <c r="D1033" s="6" t="s">
        <v>94</v>
      </c>
    </row>
    <row r="1034" spans="1:4">
      <c r="A1034" s="6">
        <v>7806</v>
      </c>
      <c r="B1034" s="6">
        <v>1246</v>
      </c>
      <c r="C1034" s="6" t="s">
        <v>94</v>
      </c>
      <c r="D1034" s="6" t="s">
        <v>216</v>
      </c>
    </row>
    <row r="1035" spans="1:4">
      <c r="A1035" s="6">
        <v>8668</v>
      </c>
      <c r="B1035" s="6">
        <v>1246</v>
      </c>
      <c r="C1035" s="6" t="s">
        <v>216</v>
      </c>
      <c r="D1035" s="6" t="s">
        <v>212</v>
      </c>
    </row>
    <row r="1036" spans="1:4">
      <c r="A1036" s="6">
        <v>10343</v>
      </c>
      <c r="B1036" s="6">
        <v>1246</v>
      </c>
      <c r="C1036" s="6" t="s">
        <v>212</v>
      </c>
      <c r="D1036" s="6" t="s">
        <v>212</v>
      </c>
    </row>
    <row r="1037" spans="1:4">
      <c r="A1037" s="6">
        <v>10968</v>
      </c>
      <c r="B1037" s="6">
        <v>1246</v>
      </c>
      <c r="C1037" s="6" t="s">
        <v>212</v>
      </c>
      <c r="D1037" s="6" t="s">
        <v>212</v>
      </c>
    </row>
    <row r="1038" spans="1:4">
      <c r="A1038" s="6">
        <v>11967</v>
      </c>
      <c r="B1038" s="6">
        <v>1246</v>
      </c>
      <c r="C1038" s="6" t="s">
        <v>212</v>
      </c>
      <c r="D1038" s="6" t="s">
        <v>117</v>
      </c>
    </row>
    <row r="1039" spans="1:4">
      <c r="A1039" s="6">
        <v>11967</v>
      </c>
      <c r="B1039" s="6">
        <v>1246</v>
      </c>
      <c r="C1039" s="6" t="s">
        <v>212</v>
      </c>
      <c r="D1039" s="6" t="s">
        <v>87</v>
      </c>
    </row>
    <row r="1040" spans="1:4">
      <c r="A1040" s="6">
        <v>12729</v>
      </c>
      <c r="B1040" s="6">
        <v>1246</v>
      </c>
      <c r="C1040" s="6" t="s">
        <v>117</v>
      </c>
      <c r="D1040" s="6" t="s">
        <v>87</v>
      </c>
    </row>
    <row r="1041" spans="1:4">
      <c r="A1041" s="6">
        <v>12729</v>
      </c>
      <c r="B1041" s="6">
        <v>1246</v>
      </c>
      <c r="C1041" s="6" t="s">
        <v>87</v>
      </c>
      <c r="D1041" s="6" t="s">
        <v>87</v>
      </c>
    </row>
    <row r="1042" spans="1:4">
      <c r="A1042" s="6">
        <v>12797</v>
      </c>
      <c r="B1042" s="6">
        <v>1246</v>
      </c>
      <c r="C1042" s="6" t="s">
        <v>87</v>
      </c>
      <c r="D1042" s="6" t="s">
        <v>329</v>
      </c>
    </row>
    <row r="1043" spans="1:4">
      <c r="A1043" s="6">
        <v>13629</v>
      </c>
      <c r="B1043" s="6">
        <v>1246</v>
      </c>
      <c r="C1043" s="6" t="s">
        <v>329</v>
      </c>
      <c r="D1043" s="6" t="s">
        <v>87</v>
      </c>
    </row>
    <row r="1044" spans="1:4">
      <c r="A1044" s="6">
        <v>13826</v>
      </c>
      <c r="B1044" s="6">
        <v>1246</v>
      </c>
      <c r="C1044" s="6" t="s">
        <v>87</v>
      </c>
      <c r="D1044" s="6" t="s">
        <v>94</v>
      </c>
    </row>
    <row r="1045" spans="1:4">
      <c r="A1045" s="6">
        <v>14360</v>
      </c>
      <c r="B1045" s="6">
        <v>1246</v>
      </c>
      <c r="C1045" s="6" t="s">
        <v>94</v>
      </c>
      <c r="D1045" s="6" t="s">
        <v>94</v>
      </c>
    </row>
    <row r="1046" spans="1:4">
      <c r="A1046" s="6">
        <v>14445</v>
      </c>
      <c r="B1046" s="6">
        <v>1246</v>
      </c>
      <c r="C1046" s="6" t="s">
        <v>94</v>
      </c>
      <c r="D1046" s="6" t="s">
        <v>212</v>
      </c>
    </row>
    <row r="1047" spans="1:4">
      <c r="A1047" s="6">
        <v>15202</v>
      </c>
      <c r="B1047" s="6">
        <v>1246</v>
      </c>
      <c r="C1047" s="6" t="s">
        <v>212</v>
      </c>
      <c r="D1047" s="6" t="s">
        <v>58</v>
      </c>
    </row>
    <row r="1048" spans="1:4">
      <c r="A1048" s="6">
        <v>15202</v>
      </c>
      <c r="B1048" s="6">
        <v>1246</v>
      </c>
      <c r="C1048" s="6" t="s">
        <v>212</v>
      </c>
      <c r="D1048" s="6" t="s">
        <v>212</v>
      </c>
    </row>
    <row r="1049" spans="1:4">
      <c r="A1049" s="6">
        <v>16194</v>
      </c>
      <c r="B1049" s="6">
        <v>1246</v>
      </c>
      <c r="C1049" s="6" t="s">
        <v>58</v>
      </c>
      <c r="D1049" s="6" t="s">
        <v>212</v>
      </c>
    </row>
    <row r="1050" spans="1:4">
      <c r="A1050" s="6">
        <v>16194</v>
      </c>
      <c r="B1050" s="6">
        <v>1246</v>
      </c>
      <c r="C1050" s="6" t="s">
        <v>212</v>
      </c>
      <c r="D1050" s="6" t="s">
        <v>212</v>
      </c>
    </row>
    <row r="1051" spans="1:4">
      <c r="A1051" s="6">
        <v>20060</v>
      </c>
      <c r="B1051" s="6">
        <v>1246</v>
      </c>
      <c r="C1051" s="6" t="s">
        <v>212</v>
      </c>
      <c r="D1051" s="6" t="s">
        <v>27</v>
      </c>
    </row>
    <row r="1052" spans="1:4">
      <c r="A1052" s="6">
        <v>22521</v>
      </c>
      <c r="B1052" s="6">
        <v>1246</v>
      </c>
      <c r="C1052" s="6" t="s">
        <v>27</v>
      </c>
      <c r="D1052" s="6" t="s">
        <v>137</v>
      </c>
    </row>
    <row r="1053" spans="1:4">
      <c r="A1053" s="6">
        <v>25201</v>
      </c>
      <c r="B1053" s="6">
        <v>1246</v>
      </c>
      <c r="C1053" s="6" t="s">
        <v>137</v>
      </c>
      <c r="D1053" s="6" t="s">
        <v>298</v>
      </c>
    </row>
    <row r="1054" spans="1:4">
      <c r="A1054" s="6">
        <v>25887</v>
      </c>
      <c r="B1054" s="6">
        <v>1246</v>
      </c>
      <c r="C1054" s="6" t="s">
        <v>298</v>
      </c>
      <c r="D1054" s="6" t="s">
        <v>94</v>
      </c>
    </row>
    <row r="1055" spans="1:4">
      <c r="A1055" s="6">
        <v>29264</v>
      </c>
      <c r="B1055" s="6">
        <v>1246</v>
      </c>
      <c r="C1055" s="6" t="s">
        <v>94</v>
      </c>
      <c r="D1055" s="6" t="s">
        <v>318</v>
      </c>
    </row>
    <row r="1056" spans="1:4">
      <c r="A1056" s="6">
        <v>29264</v>
      </c>
      <c r="B1056" s="6">
        <v>1246</v>
      </c>
      <c r="C1056" s="6" t="s">
        <v>94</v>
      </c>
      <c r="D1056" s="6" t="s">
        <v>87</v>
      </c>
    </row>
    <row r="1057" spans="1:4">
      <c r="A1057" s="6">
        <v>30408</v>
      </c>
      <c r="B1057" s="6">
        <v>1246</v>
      </c>
      <c r="C1057" s="6" t="s">
        <v>318</v>
      </c>
      <c r="D1057" s="6" t="s">
        <v>87</v>
      </c>
    </row>
    <row r="1058" spans="1:4">
      <c r="A1058" s="6">
        <v>30408</v>
      </c>
      <c r="B1058" s="6">
        <v>1246</v>
      </c>
      <c r="C1058" s="6" t="s">
        <v>87</v>
      </c>
      <c r="D1058" s="6" t="s">
        <v>87</v>
      </c>
    </row>
    <row r="1059" spans="1:4">
      <c r="A1059" s="6">
        <v>31674</v>
      </c>
      <c r="B1059" s="6">
        <v>1246</v>
      </c>
      <c r="C1059" s="6" t="s">
        <v>87</v>
      </c>
      <c r="D1059" s="6" t="s">
        <v>304</v>
      </c>
    </row>
    <row r="1060" spans="1:4">
      <c r="A1060" s="6">
        <v>34963</v>
      </c>
      <c r="B1060" s="6">
        <v>1246</v>
      </c>
      <c r="C1060" s="6" t="s">
        <v>304</v>
      </c>
      <c r="D1060" s="6" t="s">
        <v>129</v>
      </c>
    </row>
    <row r="1061" spans="1:4">
      <c r="A1061" s="6">
        <v>35716</v>
      </c>
      <c r="B1061" s="6">
        <v>1246</v>
      </c>
      <c r="C1061" s="6" t="s">
        <v>129</v>
      </c>
      <c r="D1061" s="6" t="s">
        <v>94</v>
      </c>
    </row>
    <row r="1062" spans="1:4">
      <c r="A1062" s="6">
        <v>41770</v>
      </c>
      <c r="B1062" s="6">
        <v>1246</v>
      </c>
      <c r="C1062" s="6" t="s">
        <v>94</v>
      </c>
      <c r="D1062" s="6" t="s">
        <v>70</v>
      </c>
    </row>
    <row r="1063" spans="1:4">
      <c r="A1063" s="6">
        <v>41770</v>
      </c>
      <c r="B1063" s="6">
        <v>1246</v>
      </c>
      <c r="C1063" s="6" t="s">
        <v>94</v>
      </c>
      <c r="D1063" s="6" t="s">
        <v>137</v>
      </c>
    </row>
    <row r="1064" spans="1:4">
      <c r="A1064" s="6">
        <v>45376</v>
      </c>
      <c r="B1064" s="6">
        <v>1246</v>
      </c>
      <c r="C1064" s="6" t="s">
        <v>70</v>
      </c>
      <c r="D1064" s="6" t="s">
        <v>298</v>
      </c>
    </row>
    <row r="1065" spans="1:4">
      <c r="A1065" s="6">
        <v>45376</v>
      </c>
      <c r="B1065" s="6">
        <v>1246</v>
      </c>
      <c r="C1065" s="6" t="s">
        <v>137</v>
      </c>
      <c r="D1065" s="6" t="s">
        <v>298</v>
      </c>
    </row>
    <row r="1066" spans="1:4">
      <c r="A1066" s="6">
        <v>67844</v>
      </c>
      <c r="B1066" s="6">
        <v>1246</v>
      </c>
      <c r="C1066" s="6" t="s">
        <v>298</v>
      </c>
      <c r="D1066" s="6" t="s">
        <v>99</v>
      </c>
    </row>
    <row r="1067" spans="1:4">
      <c r="A1067" s="6">
        <v>77299</v>
      </c>
      <c r="B1067" s="6">
        <v>1246</v>
      </c>
      <c r="C1067" s="6" t="s">
        <v>99</v>
      </c>
      <c r="D1067" s="6" t="s">
        <v>99</v>
      </c>
    </row>
    <row r="1068" spans="1:4">
      <c r="A1068" s="6">
        <v>3044</v>
      </c>
      <c r="B1068" s="6">
        <v>1276</v>
      </c>
      <c r="C1068" s="6" t="s">
        <v>318</v>
      </c>
      <c r="D1068" s="6" t="s">
        <v>58</v>
      </c>
    </row>
    <row r="1069" spans="1:4">
      <c r="A1069" s="6">
        <v>3044</v>
      </c>
      <c r="B1069" s="6">
        <v>1276</v>
      </c>
      <c r="C1069" s="6" t="s">
        <v>318</v>
      </c>
      <c r="D1069" s="6" t="s">
        <v>27</v>
      </c>
    </row>
    <row r="1070" spans="1:4">
      <c r="A1070" s="6">
        <v>19879</v>
      </c>
      <c r="B1070" s="6">
        <v>1276</v>
      </c>
      <c r="C1070" s="6" t="s">
        <v>58</v>
      </c>
      <c r="D1070" s="6" t="s">
        <v>58</v>
      </c>
    </row>
    <row r="1071" spans="1:4">
      <c r="A1071" s="6">
        <v>19879</v>
      </c>
      <c r="B1071" s="6">
        <v>1276</v>
      </c>
      <c r="C1071" s="6" t="s">
        <v>58</v>
      </c>
      <c r="D1071" s="6" t="s">
        <v>212</v>
      </c>
    </row>
    <row r="1072" spans="1:4">
      <c r="A1072" s="6">
        <v>19879</v>
      </c>
      <c r="B1072" s="6">
        <v>1276</v>
      </c>
      <c r="C1072" s="6" t="s">
        <v>27</v>
      </c>
      <c r="D1072" s="6" t="s">
        <v>58</v>
      </c>
    </row>
    <row r="1073" spans="1:4">
      <c r="A1073" s="6">
        <v>19879</v>
      </c>
      <c r="B1073" s="6">
        <v>1276</v>
      </c>
      <c r="C1073" s="6" t="s">
        <v>27</v>
      </c>
      <c r="D1073" s="6" t="s">
        <v>212</v>
      </c>
    </row>
    <row r="1074" spans="1:4">
      <c r="A1074" s="6">
        <v>24710</v>
      </c>
      <c r="B1074" s="6">
        <v>1276</v>
      </c>
      <c r="C1074" s="6" t="s">
        <v>58</v>
      </c>
      <c r="D1074" s="6" t="s">
        <v>70</v>
      </c>
    </row>
    <row r="1075" spans="1:4">
      <c r="A1075" s="6">
        <v>24710</v>
      </c>
      <c r="B1075" s="6">
        <v>1276</v>
      </c>
      <c r="C1075" s="6" t="s">
        <v>212</v>
      </c>
      <c r="D1075" s="6" t="s">
        <v>70</v>
      </c>
    </row>
    <row r="1076" spans="1:4">
      <c r="A1076" s="6">
        <v>30926</v>
      </c>
      <c r="B1076" s="6">
        <v>1276</v>
      </c>
      <c r="C1076" s="6" t="s">
        <v>70</v>
      </c>
      <c r="D1076" s="6" t="s">
        <v>216</v>
      </c>
    </row>
    <row r="1077" spans="1:4">
      <c r="A1077" s="6">
        <v>36074</v>
      </c>
      <c r="B1077" s="6">
        <v>1276</v>
      </c>
      <c r="C1077" s="6" t="s">
        <v>216</v>
      </c>
      <c r="D1077" s="6" t="s">
        <v>137</v>
      </c>
    </row>
    <row r="1078" spans="1:4">
      <c r="A1078" s="6">
        <v>38590</v>
      </c>
      <c r="B1078" s="6">
        <v>1276</v>
      </c>
      <c r="C1078" s="6" t="s">
        <v>137</v>
      </c>
      <c r="D1078" s="6" t="s">
        <v>129</v>
      </c>
    </row>
    <row r="1079" spans="1:4">
      <c r="A1079" s="6">
        <v>38907</v>
      </c>
      <c r="B1079" s="6">
        <v>1276</v>
      </c>
      <c r="C1079" s="6" t="s">
        <v>129</v>
      </c>
      <c r="D1079" s="6" t="s">
        <v>94</v>
      </c>
    </row>
    <row r="1080" spans="1:4">
      <c r="A1080" s="6">
        <v>39965</v>
      </c>
      <c r="B1080" s="6">
        <v>1276</v>
      </c>
      <c r="C1080" s="6" t="s">
        <v>94</v>
      </c>
      <c r="D1080" s="6" t="s">
        <v>58</v>
      </c>
    </row>
    <row r="1081" spans="1:4">
      <c r="A1081" s="6">
        <v>5408</v>
      </c>
      <c r="B1081" s="6">
        <v>1286</v>
      </c>
      <c r="C1081" s="6" t="s">
        <v>228</v>
      </c>
      <c r="D1081" s="6" t="s">
        <v>27</v>
      </c>
    </row>
    <row r="1082" spans="1:4">
      <c r="A1082" s="6">
        <v>6098</v>
      </c>
      <c r="B1082" s="6">
        <v>1286</v>
      </c>
      <c r="C1082" s="6" t="s">
        <v>27</v>
      </c>
      <c r="D1082" s="6" t="s">
        <v>53</v>
      </c>
    </row>
    <row r="1083" spans="1:4">
      <c r="A1083" s="6">
        <v>13739</v>
      </c>
      <c r="B1083" s="6">
        <v>1286</v>
      </c>
      <c r="C1083" s="6" t="s">
        <v>53</v>
      </c>
      <c r="D1083" s="6" t="s">
        <v>174</v>
      </c>
    </row>
    <row r="1084" spans="1:4">
      <c r="A1084" s="6">
        <v>17141</v>
      </c>
      <c r="B1084" s="6">
        <v>1286</v>
      </c>
      <c r="C1084" s="6" t="s">
        <v>174</v>
      </c>
      <c r="D1084" s="6" t="s">
        <v>148</v>
      </c>
    </row>
    <row r="1085" spans="1:4">
      <c r="A1085" s="6">
        <v>22445</v>
      </c>
      <c r="B1085" s="6">
        <v>1286</v>
      </c>
      <c r="C1085" s="6" t="s">
        <v>148</v>
      </c>
      <c r="D1085" s="6" t="s">
        <v>27</v>
      </c>
    </row>
    <row r="1086" spans="1:4">
      <c r="A1086" s="6">
        <v>41407</v>
      </c>
      <c r="B1086" s="6">
        <v>1286</v>
      </c>
      <c r="C1086" s="6" t="s">
        <v>27</v>
      </c>
      <c r="D1086" s="6" t="s">
        <v>85</v>
      </c>
    </row>
    <row r="1087" spans="1:4">
      <c r="A1087" s="6">
        <v>41407</v>
      </c>
      <c r="B1087" s="6">
        <v>1286</v>
      </c>
      <c r="C1087" s="6" t="s">
        <v>27</v>
      </c>
      <c r="D1087" s="6" t="s">
        <v>60</v>
      </c>
    </row>
    <row r="1088" spans="1:4">
      <c r="A1088" s="6">
        <v>41407</v>
      </c>
      <c r="B1088" s="6">
        <v>1286</v>
      </c>
      <c r="C1088" s="6" t="s">
        <v>27</v>
      </c>
      <c r="D1088" s="6" t="s">
        <v>216</v>
      </c>
    </row>
    <row r="1089" spans="1:4">
      <c r="A1089" s="6">
        <v>50104</v>
      </c>
      <c r="B1089" s="6">
        <v>1286</v>
      </c>
      <c r="C1089" s="6" t="s">
        <v>85</v>
      </c>
      <c r="D1089" s="6" t="s">
        <v>60</v>
      </c>
    </row>
    <row r="1090" spans="1:4">
      <c r="A1090" s="6">
        <v>50104</v>
      </c>
      <c r="B1090" s="6">
        <v>1286</v>
      </c>
      <c r="C1090" s="6" t="s">
        <v>60</v>
      </c>
      <c r="D1090" s="6" t="s">
        <v>60</v>
      </c>
    </row>
    <row r="1091" spans="1:4">
      <c r="A1091" s="6">
        <v>50104</v>
      </c>
      <c r="B1091" s="6">
        <v>1286</v>
      </c>
      <c r="C1091" s="6" t="s">
        <v>216</v>
      </c>
      <c r="D1091" s="6" t="s">
        <v>60</v>
      </c>
    </row>
    <row r="1092" spans="1:4">
      <c r="A1092" s="6">
        <v>54923</v>
      </c>
      <c r="B1092" s="6">
        <v>1286</v>
      </c>
      <c r="C1092" s="6" t="s">
        <v>60</v>
      </c>
      <c r="D1092" s="6" t="s">
        <v>85</v>
      </c>
    </row>
    <row r="1093" spans="1:4">
      <c r="A1093" s="6">
        <v>56878</v>
      </c>
      <c r="B1093" s="6">
        <v>1286</v>
      </c>
      <c r="C1093" s="6" t="s">
        <v>85</v>
      </c>
      <c r="D1093" s="6" t="s">
        <v>329</v>
      </c>
    </row>
    <row r="1094" spans="1:4">
      <c r="A1094" s="6">
        <v>66820</v>
      </c>
      <c r="B1094" s="6">
        <v>1286</v>
      </c>
      <c r="C1094" s="6" t="s">
        <v>329</v>
      </c>
      <c r="D1094" s="6" t="s">
        <v>212</v>
      </c>
    </row>
    <row r="1095" spans="1:4">
      <c r="A1095" s="6">
        <v>73849</v>
      </c>
      <c r="B1095" s="6">
        <v>1286</v>
      </c>
      <c r="C1095" s="6" t="s">
        <v>212</v>
      </c>
      <c r="D1095" s="6" t="s">
        <v>304</v>
      </c>
    </row>
    <row r="1096" spans="1:4">
      <c r="A1096" s="6">
        <v>78796</v>
      </c>
      <c r="B1096" s="6">
        <v>1286</v>
      </c>
      <c r="C1096" s="6" t="s">
        <v>304</v>
      </c>
      <c r="D1096" s="6" t="s">
        <v>27</v>
      </c>
    </row>
    <row r="1097" spans="1:4">
      <c r="A1097" s="6">
        <v>1144</v>
      </c>
      <c r="B1097" s="6">
        <v>1335</v>
      </c>
      <c r="C1097" s="6" t="s">
        <v>174</v>
      </c>
      <c r="D1097" s="6" t="s">
        <v>117</v>
      </c>
    </row>
    <row r="1098" spans="1:4">
      <c r="A1098" s="6">
        <v>1144</v>
      </c>
      <c r="B1098" s="6">
        <v>1335</v>
      </c>
      <c r="C1098" s="6" t="s">
        <v>174</v>
      </c>
      <c r="D1098" s="6" t="s">
        <v>137</v>
      </c>
    </row>
    <row r="1099" spans="1:4">
      <c r="A1099" s="6">
        <v>7666</v>
      </c>
      <c r="B1099" s="6">
        <v>1335</v>
      </c>
      <c r="C1099" s="6" t="s">
        <v>117</v>
      </c>
      <c r="D1099" s="6" t="s">
        <v>375</v>
      </c>
    </row>
    <row r="1100" spans="1:4">
      <c r="A1100" s="6">
        <v>7666</v>
      </c>
      <c r="B1100" s="6">
        <v>1335</v>
      </c>
      <c r="C1100" s="6" t="s">
        <v>137</v>
      </c>
      <c r="D1100" s="6" t="s">
        <v>375</v>
      </c>
    </row>
    <row r="1101" spans="1:4">
      <c r="A1101" s="6">
        <v>10344</v>
      </c>
      <c r="B1101" s="6">
        <v>1335</v>
      </c>
      <c r="C1101" s="6" t="s">
        <v>375</v>
      </c>
      <c r="D1101" s="6" t="s">
        <v>174</v>
      </c>
    </row>
    <row r="1102" spans="1:4">
      <c r="A1102" s="6">
        <v>15074</v>
      </c>
      <c r="B1102" s="6">
        <v>1335</v>
      </c>
      <c r="C1102" s="6" t="s">
        <v>174</v>
      </c>
      <c r="D1102" s="6" t="s">
        <v>298</v>
      </c>
    </row>
    <row r="1103" spans="1:4">
      <c r="A1103" s="6">
        <v>15904</v>
      </c>
      <c r="B1103" s="6">
        <v>1335</v>
      </c>
      <c r="C1103" s="6" t="s">
        <v>298</v>
      </c>
      <c r="D1103" s="6" t="s">
        <v>290</v>
      </c>
    </row>
    <row r="1104" spans="1:4">
      <c r="A1104" s="6">
        <v>15904</v>
      </c>
      <c r="B1104" s="6">
        <v>1335</v>
      </c>
      <c r="C1104" s="6" t="s">
        <v>298</v>
      </c>
      <c r="D1104" s="6" t="s">
        <v>174</v>
      </c>
    </row>
    <row r="1105" spans="1:4">
      <c r="A1105" s="6">
        <v>17050</v>
      </c>
      <c r="B1105" s="6">
        <v>1335</v>
      </c>
      <c r="C1105" s="6" t="s">
        <v>290</v>
      </c>
      <c r="D1105" s="6" t="s">
        <v>174</v>
      </c>
    </row>
    <row r="1106" spans="1:4">
      <c r="A1106" s="6">
        <v>17050</v>
      </c>
      <c r="B1106" s="6">
        <v>1335</v>
      </c>
      <c r="C1106" s="6" t="s">
        <v>174</v>
      </c>
      <c r="D1106" s="6" t="s">
        <v>174</v>
      </c>
    </row>
    <row r="1107" spans="1:4">
      <c r="A1107" s="6">
        <v>19171</v>
      </c>
      <c r="B1107" s="6">
        <v>1335</v>
      </c>
      <c r="C1107" s="6" t="s">
        <v>174</v>
      </c>
      <c r="D1107" s="6" t="s">
        <v>148</v>
      </c>
    </row>
    <row r="1108" spans="1:4">
      <c r="A1108" s="6">
        <v>22346</v>
      </c>
      <c r="B1108" s="6">
        <v>1335</v>
      </c>
      <c r="C1108" s="6" t="s">
        <v>148</v>
      </c>
      <c r="D1108" s="6" t="s">
        <v>117</v>
      </c>
    </row>
    <row r="1109" spans="1:4">
      <c r="A1109" s="6">
        <v>22346</v>
      </c>
      <c r="B1109" s="6">
        <v>1335</v>
      </c>
      <c r="C1109" s="6" t="s">
        <v>148</v>
      </c>
      <c r="D1109" s="6" t="s">
        <v>53</v>
      </c>
    </row>
    <row r="1110" spans="1:4">
      <c r="A1110" s="6">
        <v>22346</v>
      </c>
      <c r="B1110" s="6">
        <v>1335</v>
      </c>
      <c r="C1110" s="6" t="s">
        <v>148</v>
      </c>
      <c r="D1110" s="6" t="s">
        <v>137</v>
      </c>
    </row>
    <row r="1111" spans="1:4">
      <c r="A1111" s="6">
        <v>23518</v>
      </c>
      <c r="B1111" s="6">
        <v>1335</v>
      </c>
      <c r="C1111" s="6" t="s">
        <v>117</v>
      </c>
      <c r="D1111" s="6" t="s">
        <v>329</v>
      </c>
    </row>
    <row r="1112" spans="1:4">
      <c r="A1112" s="6">
        <v>23518</v>
      </c>
      <c r="B1112" s="6">
        <v>1335</v>
      </c>
      <c r="C1112" s="6" t="s">
        <v>53</v>
      </c>
      <c r="D1112" s="6" t="s">
        <v>329</v>
      </c>
    </row>
    <row r="1113" spans="1:4">
      <c r="A1113" s="6">
        <v>23518</v>
      </c>
      <c r="B1113" s="6">
        <v>1335</v>
      </c>
      <c r="C1113" s="6" t="s">
        <v>137</v>
      </c>
      <c r="D1113" s="6" t="s">
        <v>329</v>
      </c>
    </row>
    <row r="1114" spans="1:4">
      <c r="A1114" s="6">
        <v>27506</v>
      </c>
      <c r="B1114" s="6">
        <v>1335</v>
      </c>
      <c r="C1114" s="6" t="s">
        <v>329</v>
      </c>
      <c r="D1114" s="6" t="s">
        <v>85</v>
      </c>
    </row>
    <row r="1115" spans="1:4">
      <c r="A1115" s="6">
        <v>27506</v>
      </c>
      <c r="B1115" s="6">
        <v>1335</v>
      </c>
      <c r="C1115" s="6" t="s">
        <v>329</v>
      </c>
      <c r="D1115" s="6" t="s">
        <v>212</v>
      </c>
    </row>
    <row r="1116" spans="1:4">
      <c r="A1116" s="6">
        <v>28197</v>
      </c>
      <c r="B1116" s="6">
        <v>1335</v>
      </c>
      <c r="C1116" s="6" t="s">
        <v>85</v>
      </c>
      <c r="D1116" s="6" t="s">
        <v>174</v>
      </c>
    </row>
    <row r="1117" spans="1:4">
      <c r="A1117" s="6">
        <v>28197</v>
      </c>
      <c r="B1117" s="6">
        <v>1335</v>
      </c>
      <c r="C1117" s="6" t="s">
        <v>212</v>
      </c>
      <c r="D1117" s="6" t="s">
        <v>174</v>
      </c>
    </row>
    <row r="1118" spans="1:4">
      <c r="A1118" s="6">
        <v>31316</v>
      </c>
      <c r="B1118" s="6">
        <v>1335</v>
      </c>
      <c r="C1118" s="6" t="s">
        <v>174</v>
      </c>
      <c r="D1118" s="6" t="s">
        <v>53</v>
      </c>
    </row>
    <row r="1119" spans="1:4">
      <c r="A1119" s="6">
        <v>31316</v>
      </c>
      <c r="B1119" s="6">
        <v>1335</v>
      </c>
      <c r="C1119" s="6" t="s">
        <v>174</v>
      </c>
      <c r="D1119" s="6" t="s">
        <v>148</v>
      </c>
    </row>
    <row r="1120" spans="1:4">
      <c r="A1120" s="6">
        <v>31316</v>
      </c>
      <c r="B1120" s="6">
        <v>1335</v>
      </c>
      <c r="C1120" s="6" t="s">
        <v>174</v>
      </c>
      <c r="D1120" s="6" t="s">
        <v>60</v>
      </c>
    </row>
    <row r="1121" spans="1:4">
      <c r="A1121" s="6">
        <v>31680</v>
      </c>
      <c r="B1121" s="6">
        <v>1335</v>
      </c>
      <c r="C1121" s="6" t="s">
        <v>53</v>
      </c>
      <c r="D1121" s="6" t="s">
        <v>290</v>
      </c>
    </row>
    <row r="1122" spans="1:4">
      <c r="A1122" s="6">
        <v>31680</v>
      </c>
      <c r="B1122" s="6">
        <v>1335</v>
      </c>
      <c r="C1122" s="6" t="s">
        <v>148</v>
      </c>
      <c r="D1122" s="6" t="s">
        <v>290</v>
      </c>
    </row>
    <row r="1123" spans="1:4">
      <c r="A1123" s="6">
        <v>31680</v>
      </c>
      <c r="B1123" s="6">
        <v>1335</v>
      </c>
      <c r="C1123" s="6" t="s">
        <v>60</v>
      </c>
      <c r="D1123" s="6" t="s">
        <v>290</v>
      </c>
    </row>
    <row r="1124" spans="1:4">
      <c r="A1124" s="6">
        <v>34731</v>
      </c>
      <c r="B1124" s="6">
        <v>1335</v>
      </c>
      <c r="C1124" s="6" t="s">
        <v>290</v>
      </c>
      <c r="D1124" s="6" t="s">
        <v>228</v>
      </c>
    </row>
    <row r="1125" spans="1:4">
      <c r="A1125" s="6">
        <v>37672</v>
      </c>
      <c r="B1125" s="6">
        <v>1335</v>
      </c>
      <c r="C1125" s="6" t="s">
        <v>228</v>
      </c>
      <c r="D1125" s="6" t="s">
        <v>148</v>
      </c>
    </row>
    <row r="1126" spans="1:4">
      <c r="A1126" s="6">
        <v>37672</v>
      </c>
      <c r="B1126" s="6">
        <v>1335</v>
      </c>
      <c r="C1126" s="6" t="s">
        <v>228</v>
      </c>
      <c r="D1126" s="6" t="s">
        <v>70</v>
      </c>
    </row>
    <row r="1127" spans="1:4">
      <c r="A1127" s="6">
        <v>40213</v>
      </c>
      <c r="B1127" s="6">
        <v>1335</v>
      </c>
      <c r="C1127" s="6" t="s">
        <v>148</v>
      </c>
      <c r="D1127" s="6" t="s">
        <v>146</v>
      </c>
    </row>
    <row r="1128" spans="1:4">
      <c r="A1128" s="6">
        <v>40213</v>
      </c>
      <c r="B1128" s="6">
        <v>1335</v>
      </c>
      <c r="C1128" s="6" t="s">
        <v>70</v>
      </c>
      <c r="D1128" s="6" t="s">
        <v>146</v>
      </c>
    </row>
    <row r="1129" spans="1:4">
      <c r="A1129" s="6">
        <v>42651</v>
      </c>
      <c r="B1129" s="6">
        <v>1335</v>
      </c>
      <c r="C1129" s="6" t="s">
        <v>146</v>
      </c>
      <c r="D1129" s="6" t="s">
        <v>321</v>
      </c>
    </row>
    <row r="1130" spans="1:4">
      <c r="A1130" s="6">
        <v>47556</v>
      </c>
      <c r="B1130" s="6">
        <v>1335</v>
      </c>
      <c r="C1130" s="6" t="s">
        <v>321</v>
      </c>
      <c r="D1130" s="6" t="s">
        <v>174</v>
      </c>
    </row>
    <row r="1131" spans="1:4">
      <c r="A1131" s="6">
        <v>50791</v>
      </c>
      <c r="B1131" s="6">
        <v>1335</v>
      </c>
      <c r="C1131" s="6" t="s">
        <v>174</v>
      </c>
      <c r="D1131" s="6" t="s">
        <v>321</v>
      </c>
    </row>
    <row r="1132" spans="1:4">
      <c r="A1132" s="6">
        <v>55777</v>
      </c>
      <c r="B1132" s="6">
        <v>1335</v>
      </c>
      <c r="C1132" s="6" t="s">
        <v>321</v>
      </c>
      <c r="D1132" s="6" t="s">
        <v>137</v>
      </c>
    </row>
    <row r="1133" spans="1:4">
      <c r="A1133" s="6">
        <v>68371</v>
      </c>
      <c r="B1133" s="6">
        <v>1335</v>
      </c>
      <c r="C1133" s="6" t="s">
        <v>137</v>
      </c>
      <c r="D1133" s="6" t="s">
        <v>375</v>
      </c>
    </row>
    <row r="1134" spans="1:4">
      <c r="A1134" s="6">
        <v>1265</v>
      </c>
      <c r="B1134" s="6">
        <v>1446</v>
      </c>
      <c r="C1134" s="6" t="s">
        <v>58</v>
      </c>
      <c r="D1134" s="6" t="s">
        <v>129</v>
      </c>
    </row>
    <row r="1135" spans="1:4">
      <c r="A1135" s="6">
        <v>13285</v>
      </c>
      <c r="B1135" s="6">
        <v>1446</v>
      </c>
      <c r="C1135" s="6" t="s">
        <v>129</v>
      </c>
      <c r="D1135" s="6" t="s">
        <v>146</v>
      </c>
    </row>
    <row r="1136" spans="1:4">
      <c r="A1136" s="6">
        <v>36976</v>
      </c>
      <c r="B1136" s="6">
        <v>1446</v>
      </c>
      <c r="C1136" s="6" t="s">
        <v>146</v>
      </c>
      <c r="D1136" s="6" t="s">
        <v>85</v>
      </c>
    </row>
    <row r="1137" spans="1:4">
      <c r="A1137" s="6">
        <v>40093</v>
      </c>
      <c r="B1137" s="6">
        <v>1446</v>
      </c>
      <c r="C1137" s="6" t="s">
        <v>85</v>
      </c>
      <c r="D1137" s="6" t="s">
        <v>318</v>
      </c>
    </row>
    <row r="1138" spans="1:4">
      <c r="A1138" s="6">
        <v>40093</v>
      </c>
      <c r="B1138" s="6">
        <v>1446</v>
      </c>
      <c r="C1138" s="6" t="s">
        <v>85</v>
      </c>
      <c r="D1138" s="6" t="s">
        <v>27</v>
      </c>
    </row>
    <row r="1139" spans="1:4">
      <c r="A1139" s="6">
        <v>43595</v>
      </c>
      <c r="B1139" s="6">
        <v>1446</v>
      </c>
      <c r="C1139" s="6" t="s">
        <v>318</v>
      </c>
      <c r="D1139" s="6" t="s">
        <v>58</v>
      </c>
    </row>
    <row r="1140" spans="1:4">
      <c r="A1140" s="6">
        <v>43595</v>
      </c>
      <c r="B1140" s="6">
        <v>1446</v>
      </c>
      <c r="C1140" s="6" t="s">
        <v>318</v>
      </c>
      <c r="D1140" s="6" t="s">
        <v>212</v>
      </c>
    </row>
    <row r="1141" spans="1:4">
      <c r="A1141" s="6">
        <v>43595</v>
      </c>
      <c r="B1141" s="6">
        <v>1446</v>
      </c>
      <c r="C1141" s="6" t="s">
        <v>27</v>
      </c>
      <c r="D1141" s="6" t="s">
        <v>58</v>
      </c>
    </row>
    <row r="1142" spans="1:4">
      <c r="A1142" s="6">
        <v>43595</v>
      </c>
      <c r="B1142" s="6">
        <v>1446</v>
      </c>
      <c r="C1142" s="6" t="s">
        <v>27</v>
      </c>
      <c r="D1142" s="6" t="s">
        <v>212</v>
      </c>
    </row>
    <row r="1143" spans="1:4">
      <c r="A1143" s="6">
        <v>45068</v>
      </c>
      <c r="B1143" s="6">
        <v>1446</v>
      </c>
      <c r="C1143" s="6" t="s">
        <v>58</v>
      </c>
      <c r="D1143" s="6" t="s">
        <v>141</v>
      </c>
    </row>
    <row r="1144" spans="1:4">
      <c r="A1144" s="6">
        <v>45068</v>
      </c>
      <c r="B1144" s="6">
        <v>1446</v>
      </c>
      <c r="C1144" s="6" t="s">
        <v>58</v>
      </c>
      <c r="D1144" s="6" t="s">
        <v>23</v>
      </c>
    </row>
    <row r="1145" spans="1:4">
      <c r="A1145" s="6">
        <v>45068</v>
      </c>
      <c r="B1145" s="6">
        <v>1446</v>
      </c>
      <c r="C1145" s="6" t="s">
        <v>58</v>
      </c>
      <c r="D1145" s="6" t="s">
        <v>304</v>
      </c>
    </row>
    <row r="1146" spans="1:4">
      <c r="A1146" s="6">
        <v>45068</v>
      </c>
      <c r="B1146" s="6">
        <v>1446</v>
      </c>
      <c r="C1146" s="6" t="s">
        <v>58</v>
      </c>
      <c r="D1146" s="6" t="s">
        <v>27</v>
      </c>
    </row>
    <row r="1147" spans="1:4">
      <c r="A1147" s="6">
        <v>45068</v>
      </c>
      <c r="B1147" s="6">
        <v>1446</v>
      </c>
      <c r="C1147" s="6" t="s">
        <v>212</v>
      </c>
      <c r="D1147" s="6" t="s">
        <v>141</v>
      </c>
    </row>
    <row r="1148" spans="1:4">
      <c r="A1148" s="6">
        <v>45068</v>
      </c>
      <c r="B1148" s="6">
        <v>1446</v>
      </c>
      <c r="C1148" s="6" t="s">
        <v>212</v>
      </c>
      <c r="D1148" s="6" t="s">
        <v>23</v>
      </c>
    </row>
    <row r="1149" spans="1:4">
      <c r="A1149" s="6">
        <v>45068</v>
      </c>
      <c r="B1149" s="6">
        <v>1446</v>
      </c>
      <c r="C1149" s="6" t="s">
        <v>212</v>
      </c>
      <c r="D1149" s="6" t="s">
        <v>304</v>
      </c>
    </row>
    <row r="1150" spans="1:4">
      <c r="A1150" s="6">
        <v>45068</v>
      </c>
      <c r="B1150" s="6">
        <v>1446</v>
      </c>
      <c r="C1150" s="6" t="s">
        <v>212</v>
      </c>
      <c r="D1150" s="6" t="s">
        <v>27</v>
      </c>
    </row>
    <row r="1151" spans="1:4">
      <c r="A1151" s="6">
        <v>47662</v>
      </c>
      <c r="B1151" s="6">
        <v>1446</v>
      </c>
      <c r="C1151" s="6" t="s">
        <v>141</v>
      </c>
      <c r="D1151" s="6" t="s">
        <v>304</v>
      </c>
    </row>
    <row r="1152" spans="1:4">
      <c r="A1152" s="6">
        <v>47662</v>
      </c>
      <c r="B1152" s="6">
        <v>1446</v>
      </c>
      <c r="C1152" s="6" t="s">
        <v>23</v>
      </c>
      <c r="D1152" s="6" t="s">
        <v>304</v>
      </c>
    </row>
    <row r="1153" spans="1:4">
      <c r="A1153" s="6">
        <v>47662</v>
      </c>
      <c r="B1153" s="6">
        <v>1446</v>
      </c>
      <c r="C1153" s="6" t="s">
        <v>304</v>
      </c>
      <c r="D1153" s="6" t="s">
        <v>304</v>
      </c>
    </row>
    <row r="1154" spans="1:4">
      <c r="A1154" s="6">
        <v>47662</v>
      </c>
      <c r="B1154" s="6">
        <v>1446</v>
      </c>
      <c r="C1154" s="6" t="s">
        <v>27</v>
      </c>
      <c r="D1154" s="6" t="s">
        <v>304</v>
      </c>
    </row>
    <row r="1155" spans="1:4">
      <c r="A1155" s="6">
        <v>52055</v>
      </c>
      <c r="B1155" s="6">
        <v>1446</v>
      </c>
      <c r="C1155" s="6" t="s">
        <v>304</v>
      </c>
      <c r="D1155" s="6" t="s">
        <v>53</v>
      </c>
    </row>
    <row r="1156" spans="1:4">
      <c r="A1156" s="6">
        <v>52055</v>
      </c>
      <c r="B1156" s="6">
        <v>1446</v>
      </c>
      <c r="C1156" s="6" t="s">
        <v>304</v>
      </c>
      <c r="D1156" s="6" t="s">
        <v>60</v>
      </c>
    </row>
    <row r="1157" spans="1:4">
      <c r="A1157" s="6">
        <v>56268</v>
      </c>
      <c r="B1157" s="6">
        <v>1446</v>
      </c>
      <c r="C1157" s="6" t="s">
        <v>53</v>
      </c>
      <c r="D1157" s="6" t="s">
        <v>375</v>
      </c>
    </row>
    <row r="1158" spans="1:4">
      <c r="A1158" s="6">
        <v>56268</v>
      </c>
      <c r="B1158" s="6">
        <v>1446</v>
      </c>
      <c r="C1158" s="6" t="s">
        <v>53</v>
      </c>
      <c r="D1158" s="6" t="s">
        <v>27</v>
      </c>
    </row>
    <row r="1159" spans="1:4">
      <c r="A1159" s="6">
        <v>56268</v>
      </c>
      <c r="B1159" s="6">
        <v>1446</v>
      </c>
      <c r="C1159" s="6" t="s">
        <v>60</v>
      </c>
      <c r="D1159" s="6" t="s">
        <v>375</v>
      </c>
    </row>
    <row r="1160" spans="1:4">
      <c r="A1160" s="6">
        <v>56268</v>
      </c>
      <c r="B1160" s="6">
        <v>1446</v>
      </c>
      <c r="C1160" s="6" t="s">
        <v>60</v>
      </c>
      <c r="D1160" s="6" t="s">
        <v>27</v>
      </c>
    </row>
    <row r="1161" spans="1:4">
      <c r="A1161" s="6">
        <v>58722</v>
      </c>
      <c r="B1161" s="6">
        <v>1446</v>
      </c>
      <c r="C1161" s="6" t="s">
        <v>375</v>
      </c>
      <c r="D1161" s="6" t="s">
        <v>87</v>
      </c>
    </row>
    <row r="1162" spans="1:4">
      <c r="A1162" s="6">
        <v>58722</v>
      </c>
      <c r="B1162" s="6">
        <v>1446</v>
      </c>
      <c r="C1162" s="6" t="s">
        <v>27</v>
      </c>
      <c r="D1162" s="6" t="s">
        <v>87</v>
      </c>
    </row>
    <row r="1163" spans="1:4">
      <c r="A1163" s="6">
        <v>1277</v>
      </c>
      <c r="B1163" s="6">
        <v>1464</v>
      </c>
      <c r="C1163" s="6" t="s">
        <v>117</v>
      </c>
      <c r="D1163" s="6" t="s">
        <v>242</v>
      </c>
    </row>
    <row r="1164" spans="1:4">
      <c r="A1164" s="6">
        <v>1277</v>
      </c>
      <c r="B1164" s="6">
        <v>1464</v>
      </c>
      <c r="C1164" s="6" t="s">
        <v>117</v>
      </c>
      <c r="D1164" s="6" t="s">
        <v>301</v>
      </c>
    </row>
    <row r="1165" spans="1:4">
      <c r="A1165" s="6">
        <v>1277</v>
      </c>
      <c r="B1165" s="6">
        <v>1464</v>
      </c>
      <c r="C1165" s="6" t="s">
        <v>117</v>
      </c>
      <c r="D1165" s="6" t="s">
        <v>212</v>
      </c>
    </row>
    <row r="1166" spans="1:4">
      <c r="A1166" s="6">
        <v>21081</v>
      </c>
      <c r="B1166" s="6">
        <v>1464</v>
      </c>
      <c r="C1166" s="6" t="s">
        <v>242</v>
      </c>
      <c r="D1166" s="6" t="s">
        <v>23</v>
      </c>
    </row>
    <row r="1167" spans="1:4">
      <c r="A1167" s="6">
        <v>21081</v>
      </c>
      <c r="B1167" s="6">
        <v>1464</v>
      </c>
      <c r="C1167" s="6" t="s">
        <v>242</v>
      </c>
      <c r="D1167" s="6" t="s">
        <v>137</v>
      </c>
    </row>
    <row r="1168" spans="1:4">
      <c r="A1168" s="6">
        <v>21081</v>
      </c>
      <c r="B1168" s="6">
        <v>1464</v>
      </c>
      <c r="C1168" s="6" t="s">
        <v>301</v>
      </c>
      <c r="D1168" s="6" t="s">
        <v>23</v>
      </c>
    </row>
    <row r="1169" spans="1:4">
      <c r="A1169" s="6">
        <v>21081</v>
      </c>
      <c r="B1169" s="6">
        <v>1464</v>
      </c>
      <c r="C1169" s="6" t="s">
        <v>301</v>
      </c>
      <c r="D1169" s="6" t="s">
        <v>137</v>
      </c>
    </row>
    <row r="1170" spans="1:4">
      <c r="A1170" s="6">
        <v>21081</v>
      </c>
      <c r="B1170" s="6">
        <v>1464</v>
      </c>
      <c r="C1170" s="6" t="s">
        <v>212</v>
      </c>
      <c r="D1170" s="6" t="s">
        <v>23</v>
      </c>
    </row>
    <row r="1171" spans="1:4">
      <c r="A1171" s="6">
        <v>21081</v>
      </c>
      <c r="B1171" s="6">
        <v>1464</v>
      </c>
      <c r="C1171" s="6" t="s">
        <v>212</v>
      </c>
      <c r="D1171" s="6" t="s">
        <v>137</v>
      </c>
    </row>
    <row r="1172" spans="1:4">
      <c r="A1172" s="6">
        <v>23524</v>
      </c>
      <c r="B1172" s="6">
        <v>1464</v>
      </c>
      <c r="C1172" s="6" t="s">
        <v>23</v>
      </c>
      <c r="D1172" s="6" t="s">
        <v>212</v>
      </c>
    </row>
    <row r="1173" spans="1:4">
      <c r="A1173" s="6">
        <v>23524</v>
      </c>
      <c r="B1173" s="6">
        <v>1464</v>
      </c>
      <c r="C1173" s="6" t="s">
        <v>137</v>
      </c>
      <c r="D1173" s="6" t="s">
        <v>212</v>
      </c>
    </row>
    <row r="1174" spans="1:4">
      <c r="A1174" s="6">
        <v>25028</v>
      </c>
      <c r="B1174" s="6">
        <v>1464</v>
      </c>
      <c r="C1174" s="6" t="s">
        <v>212</v>
      </c>
      <c r="D1174" s="6" t="s">
        <v>87</v>
      </c>
    </row>
    <row r="1175" spans="1:4">
      <c r="A1175" s="6">
        <v>25281</v>
      </c>
      <c r="B1175" s="6">
        <v>1464</v>
      </c>
      <c r="C1175" s="6" t="s">
        <v>87</v>
      </c>
      <c r="D1175" s="6" t="s">
        <v>87</v>
      </c>
    </row>
    <row r="1176" spans="1:4">
      <c r="A1176" s="6">
        <v>25356</v>
      </c>
      <c r="B1176" s="6">
        <v>1464</v>
      </c>
      <c r="C1176" s="6" t="s">
        <v>87</v>
      </c>
      <c r="D1176" s="6" t="s">
        <v>23</v>
      </c>
    </row>
    <row r="1177" spans="1:4">
      <c r="A1177" s="6">
        <v>25443</v>
      </c>
      <c r="B1177" s="6">
        <v>1464</v>
      </c>
      <c r="C1177" s="6" t="s">
        <v>23</v>
      </c>
      <c r="D1177" s="6" t="s">
        <v>87</v>
      </c>
    </row>
    <row r="1178" spans="1:4">
      <c r="A1178" s="6">
        <v>29827</v>
      </c>
      <c r="B1178" s="6">
        <v>1464</v>
      </c>
      <c r="C1178" s="6" t="s">
        <v>87</v>
      </c>
      <c r="D1178" s="6" t="s">
        <v>58</v>
      </c>
    </row>
    <row r="1179" spans="1:4">
      <c r="A1179" s="6">
        <v>31081</v>
      </c>
      <c r="B1179" s="6">
        <v>1464</v>
      </c>
      <c r="C1179" s="6" t="s">
        <v>58</v>
      </c>
      <c r="D1179" s="6" t="s">
        <v>87</v>
      </c>
    </row>
    <row r="1180" spans="1:4">
      <c r="A1180" s="6">
        <v>32432</v>
      </c>
      <c r="B1180" s="6">
        <v>1464</v>
      </c>
      <c r="C1180" s="6" t="s">
        <v>87</v>
      </c>
      <c r="D1180" s="6" t="s">
        <v>346</v>
      </c>
    </row>
    <row r="1181" spans="1:4">
      <c r="A1181" s="6">
        <v>32432</v>
      </c>
      <c r="B1181" s="6">
        <v>1464</v>
      </c>
      <c r="C1181" s="6" t="s">
        <v>87</v>
      </c>
      <c r="D1181" s="6" t="s">
        <v>129</v>
      </c>
    </row>
    <row r="1182" spans="1:4">
      <c r="A1182" s="6">
        <v>34050</v>
      </c>
      <c r="B1182" s="6">
        <v>1464</v>
      </c>
      <c r="C1182" s="6" t="s">
        <v>346</v>
      </c>
      <c r="D1182" s="6" t="s">
        <v>87</v>
      </c>
    </row>
    <row r="1183" spans="1:4">
      <c r="A1183" s="6">
        <v>34050</v>
      </c>
      <c r="B1183" s="6">
        <v>1464</v>
      </c>
      <c r="C1183" s="6" t="s">
        <v>129</v>
      </c>
      <c r="D1183" s="6" t="s">
        <v>87</v>
      </c>
    </row>
    <row r="1184" spans="1:4">
      <c r="A1184" s="6">
        <v>73954</v>
      </c>
      <c r="B1184" s="6">
        <v>1464</v>
      </c>
      <c r="C1184" s="6" t="s">
        <v>87</v>
      </c>
      <c r="D1184" s="6" t="s">
        <v>60</v>
      </c>
    </row>
    <row r="1185" spans="1:4">
      <c r="A1185" s="6">
        <v>79368</v>
      </c>
      <c r="B1185" s="6">
        <v>1464</v>
      </c>
      <c r="C1185" s="6" t="s">
        <v>60</v>
      </c>
      <c r="D1185" s="6" t="s">
        <v>58</v>
      </c>
    </row>
    <row r="1186" spans="1:4">
      <c r="A1186" s="6">
        <v>1287</v>
      </c>
      <c r="B1186" s="6">
        <v>1479</v>
      </c>
      <c r="C1186" s="6" t="s">
        <v>329</v>
      </c>
      <c r="D1186" s="6" t="s">
        <v>60</v>
      </c>
    </row>
    <row r="1187" spans="1:4">
      <c r="A1187" s="6">
        <v>1348</v>
      </c>
      <c r="B1187" s="6">
        <v>1479</v>
      </c>
      <c r="C1187" s="6" t="s">
        <v>60</v>
      </c>
      <c r="D1187" s="6" t="s">
        <v>85</v>
      </c>
    </row>
    <row r="1188" spans="1:4">
      <c r="A1188" s="6">
        <v>4150</v>
      </c>
      <c r="B1188" s="6">
        <v>1479</v>
      </c>
      <c r="C1188" s="6" t="s">
        <v>85</v>
      </c>
      <c r="D1188" s="6" t="s">
        <v>146</v>
      </c>
    </row>
    <row r="1189" spans="1:4">
      <c r="A1189" s="6">
        <v>4150</v>
      </c>
      <c r="B1189" s="6">
        <v>1479</v>
      </c>
      <c r="C1189" s="6" t="s">
        <v>85</v>
      </c>
      <c r="D1189" s="6" t="s">
        <v>212</v>
      </c>
    </row>
    <row r="1190" spans="1:4">
      <c r="A1190" s="6">
        <v>4150</v>
      </c>
      <c r="B1190" s="6">
        <v>1479</v>
      </c>
      <c r="C1190" s="6" t="s">
        <v>85</v>
      </c>
      <c r="D1190" s="6" t="s">
        <v>174</v>
      </c>
    </row>
    <row r="1191" spans="1:4">
      <c r="A1191" s="6">
        <v>10901</v>
      </c>
      <c r="B1191" s="6">
        <v>1479</v>
      </c>
      <c r="C1191" s="6" t="s">
        <v>146</v>
      </c>
      <c r="D1191" s="6" t="s">
        <v>148</v>
      </c>
    </row>
    <row r="1192" spans="1:4">
      <c r="A1192" s="6">
        <v>10901</v>
      </c>
      <c r="B1192" s="6">
        <v>1479</v>
      </c>
      <c r="C1192" s="6" t="s">
        <v>212</v>
      </c>
      <c r="D1192" s="6" t="s">
        <v>148</v>
      </c>
    </row>
    <row r="1193" spans="1:4">
      <c r="A1193" s="6">
        <v>10901</v>
      </c>
      <c r="B1193" s="6">
        <v>1479</v>
      </c>
      <c r="C1193" s="6" t="s">
        <v>174</v>
      </c>
      <c r="D1193" s="6" t="s">
        <v>148</v>
      </c>
    </row>
    <row r="1194" spans="1:4">
      <c r="A1194" s="6">
        <v>11476</v>
      </c>
      <c r="B1194" s="6">
        <v>1479</v>
      </c>
      <c r="C1194" s="6" t="s">
        <v>148</v>
      </c>
      <c r="D1194" s="6" t="s">
        <v>146</v>
      </c>
    </row>
    <row r="1195" spans="1:4">
      <c r="A1195" s="6">
        <v>12870</v>
      </c>
      <c r="B1195" s="6">
        <v>1479</v>
      </c>
      <c r="C1195" s="6" t="s">
        <v>146</v>
      </c>
      <c r="D1195" s="6" t="s">
        <v>53</v>
      </c>
    </row>
    <row r="1196" spans="1:4">
      <c r="A1196" s="6">
        <v>12870</v>
      </c>
      <c r="B1196" s="6">
        <v>1479</v>
      </c>
      <c r="C1196" s="6" t="s">
        <v>146</v>
      </c>
      <c r="D1196" s="6" t="s">
        <v>148</v>
      </c>
    </row>
    <row r="1197" spans="1:4">
      <c r="A1197" s="6">
        <v>12870</v>
      </c>
      <c r="B1197" s="6">
        <v>1479</v>
      </c>
      <c r="C1197" s="6" t="s">
        <v>146</v>
      </c>
      <c r="D1197" s="6" t="s">
        <v>70</v>
      </c>
    </row>
    <row r="1198" spans="1:4">
      <c r="A1198" s="6">
        <v>12870</v>
      </c>
      <c r="B1198" s="6">
        <v>1479</v>
      </c>
      <c r="C1198" s="6" t="s">
        <v>146</v>
      </c>
      <c r="D1198" s="6" t="s">
        <v>58</v>
      </c>
    </row>
    <row r="1199" spans="1:4">
      <c r="A1199" s="6">
        <v>12870</v>
      </c>
      <c r="B1199" s="6">
        <v>1479</v>
      </c>
      <c r="C1199" s="6" t="s">
        <v>146</v>
      </c>
      <c r="D1199" s="6" t="s">
        <v>27</v>
      </c>
    </row>
    <row r="1200" spans="1:4">
      <c r="A1200" s="6">
        <v>12870</v>
      </c>
      <c r="B1200" s="6">
        <v>1479</v>
      </c>
      <c r="C1200" s="6" t="s">
        <v>146</v>
      </c>
      <c r="D1200" s="6" t="s">
        <v>174</v>
      </c>
    </row>
    <row r="1201" spans="1:4">
      <c r="A1201" s="6">
        <v>13571</v>
      </c>
      <c r="B1201" s="6">
        <v>1479</v>
      </c>
      <c r="C1201" s="6" t="s">
        <v>53</v>
      </c>
      <c r="D1201" s="6" t="s">
        <v>212</v>
      </c>
    </row>
    <row r="1202" spans="1:4">
      <c r="A1202" s="6">
        <v>13571</v>
      </c>
      <c r="B1202" s="6">
        <v>1479</v>
      </c>
      <c r="C1202" s="6" t="s">
        <v>148</v>
      </c>
      <c r="D1202" s="6" t="s">
        <v>212</v>
      </c>
    </row>
    <row r="1203" spans="1:4">
      <c r="A1203" s="6">
        <v>13571</v>
      </c>
      <c r="B1203" s="6">
        <v>1479</v>
      </c>
      <c r="C1203" s="6" t="s">
        <v>70</v>
      </c>
      <c r="D1203" s="6" t="s">
        <v>212</v>
      </c>
    </row>
    <row r="1204" spans="1:4">
      <c r="A1204" s="6">
        <v>13571</v>
      </c>
      <c r="B1204" s="6">
        <v>1479</v>
      </c>
      <c r="C1204" s="6" t="s">
        <v>58</v>
      </c>
      <c r="D1204" s="6" t="s">
        <v>212</v>
      </c>
    </row>
    <row r="1205" spans="1:4">
      <c r="A1205" s="6">
        <v>13571</v>
      </c>
      <c r="B1205" s="6">
        <v>1479</v>
      </c>
      <c r="C1205" s="6" t="s">
        <v>27</v>
      </c>
      <c r="D1205" s="6" t="s">
        <v>212</v>
      </c>
    </row>
    <row r="1206" spans="1:4">
      <c r="A1206" s="6">
        <v>13571</v>
      </c>
      <c r="B1206" s="6">
        <v>1479</v>
      </c>
      <c r="C1206" s="6" t="s">
        <v>174</v>
      </c>
      <c r="D1206" s="6" t="s">
        <v>212</v>
      </c>
    </row>
    <row r="1207" spans="1:4">
      <c r="A1207" s="6">
        <v>44424</v>
      </c>
      <c r="B1207" s="6">
        <v>1479</v>
      </c>
      <c r="C1207" s="6" t="s">
        <v>212</v>
      </c>
      <c r="D1207" s="6" t="s">
        <v>27</v>
      </c>
    </row>
    <row r="1208" spans="1:4">
      <c r="A1208" s="6">
        <v>62937</v>
      </c>
      <c r="B1208" s="6">
        <v>1479</v>
      </c>
      <c r="C1208" s="6" t="s">
        <v>27</v>
      </c>
      <c r="D1208" s="6" t="s">
        <v>129</v>
      </c>
    </row>
    <row r="1209" spans="1:4">
      <c r="A1209" s="6">
        <v>70379</v>
      </c>
      <c r="B1209" s="6">
        <v>1479</v>
      </c>
      <c r="C1209" s="6" t="s">
        <v>129</v>
      </c>
      <c r="D1209" s="6" t="s">
        <v>212</v>
      </c>
    </row>
    <row r="1210" spans="1:4">
      <c r="A1210" s="6">
        <v>74122</v>
      </c>
      <c r="B1210" s="6">
        <v>1479</v>
      </c>
      <c r="C1210" s="6" t="s">
        <v>212</v>
      </c>
      <c r="D1210" s="6" t="s">
        <v>60</v>
      </c>
    </row>
    <row r="1211" spans="1:4">
      <c r="A1211" s="6">
        <v>3977</v>
      </c>
      <c r="B1211" s="6">
        <v>1500</v>
      </c>
      <c r="C1211" s="6" t="s">
        <v>141</v>
      </c>
      <c r="D1211" s="6" t="s">
        <v>87</v>
      </c>
    </row>
    <row r="1212" spans="1:4">
      <c r="A1212" s="6">
        <v>4904</v>
      </c>
      <c r="B1212" s="6">
        <v>1500</v>
      </c>
      <c r="C1212" s="6" t="s">
        <v>87</v>
      </c>
      <c r="D1212" s="6" t="s">
        <v>27</v>
      </c>
    </row>
    <row r="1213" spans="1:4">
      <c r="A1213" s="6">
        <v>5721</v>
      </c>
      <c r="B1213" s="6">
        <v>1500</v>
      </c>
      <c r="C1213" s="6" t="s">
        <v>27</v>
      </c>
      <c r="D1213" s="6" t="s">
        <v>27</v>
      </c>
    </row>
    <row r="1214" spans="1:4">
      <c r="A1214" s="6">
        <v>6671</v>
      </c>
      <c r="B1214" s="6">
        <v>1500</v>
      </c>
      <c r="C1214" s="6" t="s">
        <v>27</v>
      </c>
      <c r="D1214" s="6" t="s">
        <v>212</v>
      </c>
    </row>
    <row r="1215" spans="1:4">
      <c r="A1215" s="6">
        <v>11267</v>
      </c>
      <c r="B1215" s="6">
        <v>1500</v>
      </c>
      <c r="C1215" s="6" t="s">
        <v>212</v>
      </c>
      <c r="D1215" s="6" t="s">
        <v>318</v>
      </c>
    </row>
    <row r="1216" spans="1:4">
      <c r="A1216" s="6">
        <v>11267</v>
      </c>
      <c r="B1216" s="6">
        <v>1500</v>
      </c>
      <c r="C1216" s="6" t="s">
        <v>212</v>
      </c>
      <c r="D1216" s="6" t="s">
        <v>216</v>
      </c>
    </row>
    <row r="1217" spans="1:4">
      <c r="A1217" s="6">
        <v>18015</v>
      </c>
      <c r="B1217" s="6">
        <v>1500</v>
      </c>
      <c r="C1217" s="6" t="s">
        <v>318</v>
      </c>
      <c r="D1217" s="6" t="s">
        <v>212</v>
      </c>
    </row>
    <row r="1218" spans="1:4">
      <c r="A1218" s="6">
        <v>18015</v>
      </c>
      <c r="B1218" s="6">
        <v>1500</v>
      </c>
      <c r="C1218" s="6" t="s">
        <v>216</v>
      </c>
      <c r="D1218" s="6" t="s">
        <v>212</v>
      </c>
    </row>
    <row r="1219" spans="1:4">
      <c r="A1219" s="6">
        <v>24092</v>
      </c>
      <c r="B1219" s="6">
        <v>1500</v>
      </c>
      <c r="C1219" s="6" t="s">
        <v>212</v>
      </c>
      <c r="D1219" s="6" t="s">
        <v>85</v>
      </c>
    </row>
    <row r="1220" spans="1:4">
      <c r="A1220" s="6">
        <v>38169</v>
      </c>
      <c r="B1220" s="6">
        <v>1500</v>
      </c>
      <c r="C1220" s="6" t="s">
        <v>85</v>
      </c>
      <c r="D1220" s="6" t="s">
        <v>212</v>
      </c>
    </row>
    <row r="1221" spans="1:4">
      <c r="A1221" s="6">
        <v>42852</v>
      </c>
      <c r="B1221" s="6">
        <v>1500</v>
      </c>
      <c r="C1221" s="6" t="s">
        <v>212</v>
      </c>
      <c r="D1221" s="6" t="s">
        <v>23</v>
      </c>
    </row>
    <row r="1222" spans="1:4">
      <c r="A1222" s="6">
        <v>47463</v>
      </c>
      <c r="B1222" s="6">
        <v>1500</v>
      </c>
      <c r="C1222" s="6" t="s">
        <v>23</v>
      </c>
      <c r="D1222" s="6" t="s">
        <v>27</v>
      </c>
    </row>
    <row r="1223" spans="1:4">
      <c r="A1223" s="6">
        <v>52292</v>
      </c>
      <c r="B1223" s="6">
        <v>1500</v>
      </c>
      <c r="C1223" s="6" t="s">
        <v>27</v>
      </c>
      <c r="D1223" s="6" t="s">
        <v>212</v>
      </c>
    </row>
    <row r="1224" spans="1:4">
      <c r="A1224" s="6">
        <v>68588</v>
      </c>
      <c r="B1224" s="6">
        <v>1500</v>
      </c>
      <c r="C1224" s="6" t="s">
        <v>212</v>
      </c>
      <c r="D1224" s="6" t="s">
        <v>27</v>
      </c>
    </row>
    <row r="1225" spans="1:4">
      <c r="A1225" s="6">
        <v>71774</v>
      </c>
      <c r="B1225" s="6">
        <v>1500</v>
      </c>
      <c r="C1225" s="6" t="s">
        <v>27</v>
      </c>
      <c r="D1225" s="6" t="s">
        <v>329</v>
      </c>
    </row>
    <row r="1226" spans="1:4">
      <c r="A1226" s="6">
        <v>73071</v>
      </c>
      <c r="B1226" s="6">
        <v>1500</v>
      </c>
      <c r="C1226" s="6" t="s">
        <v>329</v>
      </c>
      <c r="D1226" s="6" t="s">
        <v>301</v>
      </c>
    </row>
    <row r="1227" spans="1:4">
      <c r="A1227" s="6">
        <v>74041</v>
      </c>
      <c r="B1227" s="6">
        <v>1500</v>
      </c>
      <c r="C1227" s="6" t="s">
        <v>301</v>
      </c>
      <c r="D1227" s="6" t="s">
        <v>129</v>
      </c>
    </row>
    <row r="1228" spans="1:4">
      <c r="A1228" s="6">
        <v>76880</v>
      </c>
      <c r="B1228" s="6">
        <v>1500</v>
      </c>
      <c r="C1228" s="6" t="s">
        <v>129</v>
      </c>
      <c r="D1228" s="6" t="s">
        <v>117</v>
      </c>
    </row>
    <row r="1229" spans="1:4">
      <c r="A1229" s="6">
        <v>77598</v>
      </c>
      <c r="B1229" s="6">
        <v>1500</v>
      </c>
      <c r="C1229" s="6" t="s">
        <v>117</v>
      </c>
      <c r="D1229" s="6" t="s">
        <v>87</v>
      </c>
    </row>
    <row r="1230" spans="1:4">
      <c r="A1230" s="6">
        <v>2227</v>
      </c>
      <c r="B1230" s="6">
        <v>1672</v>
      </c>
      <c r="C1230" s="6" t="s">
        <v>27</v>
      </c>
      <c r="D1230" s="6" t="s">
        <v>375</v>
      </c>
    </row>
    <row r="1231" spans="1:4">
      <c r="A1231" s="6">
        <v>8684</v>
      </c>
      <c r="B1231" s="6">
        <v>1672</v>
      </c>
      <c r="C1231" s="6" t="s">
        <v>375</v>
      </c>
      <c r="D1231" s="6" t="s">
        <v>137</v>
      </c>
    </row>
    <row r="1232" spans="1:4">
      <c r="A1232" s="6">
        <v>9097</v>
      </c>
      <c r="B1232" s="6">
        <v>1672</v>
      </c>
      <c r="C1232" s="6" t="s">
        <v>137</v>
      </c>
      <c r="D1232" s="6" t="s">
        <v>174</v>
      </c>
    </row>
    <row r="1233" spans="1:4">
      <c r="A1233" s="6">
        <v>10157</v>
      </c>
      <c r="B1233" s="6">
        <v>1672</v>
      </c>
      <c r="C1233" s="6" t="s">
        <v>174</v>
      </c>
      <c r="D1233" s="6" t="s">
        <v>87</v>
      </c>
    </row>
    <row r="1234" spans="1:4">
      <c r="A1234" s="6">
        <v>10157</v>
      </c>
      <c r="B1234" s="6">
        <v>1672</v>
      </c>
      <c r="C1234" s="6" t="s">
        <v>174</v>
      </c>
      <c r="D1234" s="6" t="s">
        <v>174</v>
      </c>
    </row>
    <row r="1235" spans="1:4">
      <c r="A1235" s="6">
        <v>10296</v>
      </c>
      <c r="B1235" s="6">
        <v>1672</v>
      </c>
      <c r="C1235" s="6" t="s">
        <v>87</v>
      </c>
      <c r="D1235" s="6" t="s">
        <v>375</v>
      </c>
    </row>
    <row r="1236" spans="1:4">
      <c r="A1236" s="6">
        <v>10296</v>
      </c>
      <c r="B1236" s="6">
        <v>1672</v>
      </c>
      <c r="C1236" s="6" t="s">
        <v>174</v>
      </c>
      <c r="D1236" s="6" t="s">
        <v>375</v>
      </c>
    </row>
    <row r="1237" spans="1:4">
      <c r="A1237" s="6">
        <v>10501</v>
      </c>
      <c r="B1237" s="6">
        <v>1672</v>
      </c>
      <c r="C1237" s="6" t="s">
        <v>375</v>
      </c>
      <c r="D1237" s="6" t="s">
        <v>58</v>
      </c>
    </row>
    <row r="1238" spans="1:4">
      <c r="A1238" s="6">
        <v>10501</v>
      </c>
      <c r="B1238" s="6">
        <v>1672</v>
      </c>
      <c r="C1238" s="6" t="s">
        <v>375</v>
      </c>
      <c r="D1238" s="6" t="s">
        <v>87</v>
      </c>
    </row>
    <row r="1239" spans="1:4">
      <c r="A1239" s="6">
        <v>11416</v>
      </c>
      <c r="B1239" s="6">
        <v>1672</v>
      </c>
      <c r="C1239" s="6" t="s">
        <v>58</v>
      </c>
      <c r="D1239" s="6" t="s">
        <v>117</v>
      </c>
    </row>
    <row r="1240" spans="1:4">
      <c r="A1240" s="6">
        <v>11416</v>
      </c>
      <c r="B1240" s="6">
        <v>1672</v>
      </c>
      <c r="C1240" s="6" t="s">
        <v>87</v>
      </c>
      <c r="D1240" s="6" t="s">
        <v>117</v>
      </c>
    </row>
    <row r="1241" spans="1:4">
      <c r="A1241" s="6">
        <v>11913</v>
      </c>
      <c r="B1241" s="6">
        <v>1672</v>
      </c>
      <c r="C1241" s="6" t="s">
        <v>117</v>
      </c>
      <c r="D1241" s="6" t="s">
        <v>137</v>
      </c>
    </row>
    <row r="1242" spans="1:4">
      <c r="A1242" s="6">
        <v>12501</v>
      </c>
      <c r="B1242" s="6">
        <v>1672</v>
      </c>
      <c r="C1242" s="6" t="s">
        <v>137</v>
      </c>
      <c r="D1242" s="6" t="s">
        <v>329</v>
      </c>
    </row>
    <row r="1243" spans="1:4">
      <c r="A1243" s="6">
        <v>19619</v>
      </c>
      <c r="B1243" s="6">
        <v>1672</v>
      </c>
      <c r="C1243" s="6" t="s">
        <v>329</v>
      </c>
      <c r="D1243" s="6" t="s">
        <v>117</v>
      </c>
    </row>
    <row r="1244" spans="1:4">
      <c r="A1244" s="6">
        <v>19619</v>
      </c>
      <c r="B1244" s="6">
        <v>1672</v>
      </c>
      <c r="C1244" s="6" t="s">
        <v>329</v>
      </c>
      <c r="D1244" s="6" t="s">
        <v>321</v>
      </c>
    </row>
    <row r="1245" spans="1:4">
      <c r="A1245" s="6">
        <v>24824</v>
      </c>
      <c r="B1245" s="6">
        <v>1672</v>
      </c>
      <c r="C1245" s="6" t="s">
        <v>117</v>
      </c>
      <c r="D1245" s="6" t="s">
        <v>298</v>
      </c>
    </row>
    <row r="1246" spans="1:4">
      <c r="A1246" s="6">
        <v>24824</v>
      </c>
      <c r="B1246" s="6">
        <v>1672</v>
      </c>
      <c r="C1246" s="6" t="s">
        <v>117</v>
      </c>
      <c r="D1246" s="6" t="s">
        <v>212</v>
      </c>
    </row>
    <row r="1247" spans="1:4">
      <c r="A1247" s="6">
        <v>24824</v>
      </c>
      <c r="B1247" s="6">
        <v>1672</v>
      </c>
      <c r="C1247" s="6" t="s">
        <v>321</v>
      </c>
      <c r="D1247" s="6" t="s">
        <v>298</v>
      </c>
    </row>
    <row r="1248" spans="1:4">
      <c r="A1248" s="6">
        <v>24824</v>
      </c>
      <c r="B1248" s="6">
        <v>1672</v>
      </c>
      <c r="C1248" s="6" t="s">
        <v>321</v>
      </c>
      <c r="D1248" s="6" t="s">
        <v>212</v>
      </c>
    </row>
    <row r="1249" spans="1:4">
      <c r="A1249" s="6">
        <v>27163</v>
      </c>
      <c r="B1249" s="6">
        <v>1672</v>
      </c>
      <c r="C1249" s="6" t="s">
        <v>298</v>
      </c>
      <c r="D1249" s="6" t="s">
        <v>58</v>
      </c>
    </row>
    <row r="1250" spans="1:4">
      <c r="A1250" s="6">
        <v>27163</v>
      </c>
      <c r="B1250" s="6">
        <v>1672</v>
      </c>
      <c r="C1250" s="6" t="s">
        <v>212</v>
      </c>
      <c r="D1250" s="6" t="s">
        <v>58</v>
      </c>
    </row>
    <row r="1251" spans="1:4">
      <c r="A1251" s="6">
        <v>44749</v>
      </c>
      <c r="B1251" s="6">
        <v>1672</v>
      </c>
      <c r="C1251" s="6" t="s">
        <v>58</v>
      </c>
      <c r="D1251" s="6" t="s">
        <v>346</v>
      </c>
    </row>
    <row r="1252" spans="1:4">
      <c r="A1252" s="6">
        <v>46911</v>
      </c>
      <c r="B1252" s="6">
        <v>1672</v>
      </c>
      <c r="C1252" s="6" t="s">
        <v>346</v>
      </c>
      <c r="D1252" s="6" t="s">
        <v>318</v>
      </c>
    </row>
    <row r="1253" spans="1:4">
      <c r="A1253" s="6">
        <v>50811</v>
      </c>
      <c r="B1253" s="6">
        <v>1672</v>
      </c>
      <c r="C1253" s="6" t="s">
        <v>318</v>
      </c>
      <c r="D1253" s="6" t="s">
        <v>304</v>
      </c>
    </row>
    <row r="1254" spans="1:4">
      <c r="A1254" s="6">
        <v>50811</v>
      </c>
      <c r="B1254" s="6">
        <v>1672</v>
      </c>
      <c r="C1254" s="6" t="s">
        <v>318</v>
      </c>
      <c r="D1254" s="6" t="s">
        <v>58</v>
      </c>
    </row>
    <row r="1255" spans="1:4">
      <c r="A1255" s="6">
        <v>54385</v>
      </c>
      <c r="B1255" s="6">
        <v>1672</v>
      </c>
      <c r="C1255" s="6" t="s">
        <v>304</v>
      </c>
      <c r="D1255" s="6" t="s">
        <v>375</v>
      </c>
    </row>
    <row r="1256" spans="1:4">
      <c r="A1256" s="6">
        <v>54385</v>
      </c>
      <c r="B1256" s="6">
        <v>1672</v>
      </c>
      <c r="C1256" s="6" t="s">
        <v>58</v>
      </c>
      <c r="D1256" s="6" t="s">
        <v>375</v>
      </c>
    </row>
    <row r="1257" spans="1:4">
      <c r="A1257" s="6">
        <v>54829</v>
      </c>
      <c r="B1257" s="6">
        <v>1672</v>
      </c>
      <c r="C1257" s="6" t="s">
        <v>375</v>
      </c>
      <c r="D1257" s="6" t="s">
        <v>290</v>
      </c>
    </row>
    <row r="1258" spans="1:4">
      <c r="A1258" s="6">
        <v>54939</v>
      </c>
      <c r="B1258" s="6">
        <v>1672</v>
      </c>
      <c r="C1258" s="6" t="s">
        <v>290</v>
      </c>
      <c r="D1258" s="6" t="s">
        <v>346</v>
      </c>
    </row>
    <row r="1259" spans="1:4">
      <c r="A1259" s="6">
        <v>54939</v>
      </c>
      <c r="B1259" s="6">
        <v>1672</v>
      </c>
      <c r="C1259" s="6" t="s">
        <v>290</v>
      </c>
      <c r="D1259" s="6" t="s">
        <v>321</v>
      </c>
    </row>
    <row r="1260" spans="1:4">
      <c r="A1260" s="6">
        <v>54939</v>
      </c>
      <c r="B1260" s="6">
        <v>1672</v>
      </c>
      <c r="C1260" s="6" t="s">
        <v>290</v>
      </c>
      <c r="D1260" s="6" t="s">
        <v>174</v>
      </c>
    </row>
    <row r="1261" spans="1:4">
      <c r="A1261" s="6">
        <v>56923</v>
      </c>
      <c r="B1261" s="6">
        <v>1672</v>
      </c>
      <c r="C1261" s="6" t="s">
        <v>346</v>
      </c>
      <c r="D1261" s="6" t="s">
        <v>321</v>
      </c>
    </row>
    <row r="1262" spans="1:4">
      <c r="A1262" s="6">
        <v>56923</v>
      </c>
      <c r="B1262" s="6">
        <v>1672</v>
      </c>
      <c r="C1262" s="6" t="s">
        <v>321</v>
      </c>
      <c r="D1262" s="6" t="s">
        <v>321</v>
      </c>
    </row>
    <row r="1263" spans="1:4">
      <c r="A1263" s="6">
        <v>56923</v>
      </c>
      <c r="B1263" s="6">
        <v>1672</v>
      </c>
      <c r="C1263" s="6" t="s">
        <v>174</v>
      </c>
      <c r="D1263" s="6" t="s">
        <v>321</v>
      </c>
    </row>
    <row r="1264" spans="1:4">
      <c r="A1264" s="6">
        <v>58072</v>
      </c>
      <c r="B1264" s="6">
        <v>1672</v>
      </c>
      <c r="C1264" s="6" t="s">
        <v>321</v>
      </c>
      <c r="D1264" s="6" t="s">
        <v>174</v>
      </c>
    </row>
    <row r="1265" spans="1:4">
      <c r="A1265" s="6">
        <v>58745</v>
      </c>
      <c r="B1265" s="6">
        <v>1672</v>
      </c>
      <c r="C1265" s="6" t="s">
        <v>174</v>
      </c>
      <c r="D1265" s="6" t="s">
        <v>87</v>
      </c>
    </row>
    <row r="1266" spans="1:4">
      <c r="A1266" s="6">
        <v>62951</v>
      </c>
      <c r="B1266" s="6">
        <v>1672</v>
      </c>
      <c r="C1266" s="6" t="s">
        <v>87</v>
      </c>
      <c r="D1266" s="6" t="s">
        <v>228</v>
      </c>
    </row>
    <row r="1267" spans="1:4">
      <c r="A1267" s="6">
        <v>62951</v>
      </c>
      <c r="B1267" s="6">
        <v>1672</v>
      </c>
      <c r="C1267" s="6" t="s">
        <v>87</v>
      </c>
      <c r="D1267" s="6" t="s">
        <v>60</v>
      </c>
    </row>
    <row r="1268" spans="1:4">
      <c r="A1268" s="6">
        <v>63083</v>
      </c>
      <c r="B1268" s="6">
        <v>1672</v>
      </c>
      <c r="C1268" s="6" t="s">
        <v>228</v>
      </c>
      <c r="D1268" s="6" t="s">
        <v>242</v>
      </c>
    </row>
    <row r="1269" spans="1:4">
      <c r="A1269" s="6">
        <v>63083</v>
      </c>
      <c r="B1269" s="6">
        <v>1672</v>
      </c>
      <c r="C1269" s="6" t="s">
        <v>60</v>
      </c>
      <c r="D1269" s="6" t="s">
        <v>242</v>
      </c>
    </row>
    <row r="1270" spans="1:4">
      <c r="A1270" s="6">
        <v>63929</v>
      </c>
      <c r="B1270" s="6">
        <v>1672</v>
      </c>
      <c r="C1270" s="6" t="s">
        <v>242</v>
      </c>
      <c r="D1270" s="6" t="s">
        <v>346</v>
      </c>
    </row>
    <row r="1271" spans="1:4">
      <c r="A1271" s="6">
        <v>64193</v>
      </c>
      <c r="B1271" s="6">
        <v>1672</v>
      </c>
      <c r="C1271" s="6" t="s">
        <v>346</v>
      </c>
      <c r="D1271" s="6" t="s">
        <v>228</v>
      </c>
    </row>
    <row r="1272" spans="1:4">
      <c r="A1272" s="6">
        <v>64554</v>
      </c>
      <c r="B1272" s="6">
        <v>1672</v>
      </c>
      <c r="C1272" s="6" t="s">
        <v>228</v>
      </c>
      <c r="D1272" s="6" t="s">
        <v>137</v>
      </c>
    </row>
    <row r="1273" spans="1:4">
      <c r="A1273" s="6">
        <v>65277</v>
      </c>
      <c r="B1273" s="6">
        <v>1672</v>
      </c>
      <c r="C1273" s="6" t="s">
        <v>137</v>
      </c>
      <c r="D1273" s="6" t="s">
        <v>318</v>
      </c>
    </row>
    <row r="1274" spans="1:4">
      <c r="A1274" s="6">
        <v>65540</v>
      </c>
      <c r="B1274" s="6">
        <v>1672</v>
      </c>
      <c r="C1274" s="6" t="s">
        <v>318</v>
      </c>
      <c r="D1274" s="6" t="s">
        <v>298</v>
      </c>
    </row>
    <row r="1275" spans="1:4">
      <c r="A1275" s="6">
        <v>65540</v>
      </c>
      <c r="B1275" s="6">
        <v>1672</v>
      </c>
      <c r="C1275" s="6" t="s">
        <v>318</v>
      </c>
      <c r="D1275" s="6" t="s">
        <v>318</v>
      </c>
    </row>
    <row r="1276" spans="1:4">
      <c r="A1276" s="6">
        <v>65796</v>
      </c>
      <c r="B1276" s="6">
        <v>1672</v>
      </c>
      <c r="C1276" s="6" t="s">
        <v>298</v>
      </c>
      <c r="D1276" s="6" t="s">
        <v>329</v>
      </c>
    </row>
    <row r="1277" spans="1:4">
      <c r="A1277" s="6">
        <v>65796</v>
      </c>
      <c r="B1277" s="6">
        <v>1672</v>
      </c>
      <c r="C1277" s="6" t="s">
        <v>318</v>
      </c>
      <c r="D1277" s="6" t="s">
        <v>329</v>
      </c>
    </row>
    <row r="1278" spans="1:4">
      <c r="A1278" s="6">
        <v>66343</v>
      </c>
      <c r="B1278" s="6">
        <v>1672</v>
      </c>
      <c r="C1278" s="6" t="s">
        <v>329</v>
      </c>
      <c r="D1278" s="6" t="s">
        <v>94</v>
      </c>
    </row>
    <row r="1279" spans="1:4">
      <c r="A1279" s="6">
        <v>67178</v>
      </c>
      <c r="B1279" s="6">
        <v>1672</v>
      </c>
      <c r="C1279" s="6" t="s">
        <v>94</v>
      </c>
      <c r="D1279" s="6" t="s">
        <v>94</v>
      </c>
    </row>
    <row r="1280" spans="1:4">
      <c r="A1280" s="6">
        <v>68266</v>
      </c>
      <c r="B1280" s="6">
        <v>1672</v>
      </c>
      <c r="C1280" s="6" t="s">
        <v>94</v>
      </c>
      <c r="D1280" s="6" t="s">
        <v>329</v>
      </c>
    </row>
    <row r="1281" spans="1:4">
      <c r="A1281" s="6">
        <v>69112</v>
      </c>
      <c r="B1281" s="6">
        <v>1672</v>
      </c>
      <c r="C1281" s="6" t="s">
        <v>329</v>
      </c>
      <c r="D1281" s="6" t="s">
        <v>329</v>
      </c>
    </row>
    <row r="1282" spans="1:4">
      <c r="A1282" s="6">
        <v>69988</v>
      </c>
      <c r="B1282" s="6">
        <v>1672</v>
      </c>
      <c r="C1282" s="6" t="s">
        <v>329</v>
      </c>
      <c r="D1282" s="6" t="s">
        <v>141</v>
      </c>
    </row>
    <row r="1283" spans="1:4">
      <c r="A1283" s="6">
        <v>73729</v>
      </c>
      <c r="B1283" s="6">
        <v>1672</v>
      </c>
      <c r="C1283" s="6" t="s">
        <v>141</v>
      </c>
      <c r="D1283" s="6" t="s">
        <v>318</v>
      </c>
    </row>
    <row r="1284" spans="1:4">
      <c r="A1284" s="6">
        <v>74051</v>
      </c>
      <c r="B1284" s="6">
        <v>1672</v>
      </c>
      <c r="C1284" s="6" t="s">
        <v>318</v>
      </c>
      <c r="D1284" s="6" t="s">
        <v>117</v>
      </c>
    </row>
    <row r="1285" spans="1:4">
      <c r="A1285" s="6">
        <v>74051</v>
      </c>
      <c r="B1285" s="6">
        <v>1672</v>
      </c>
      <c r="C1285" s="6" t="s">
        <v>318</v>
      </c>
      <c r="D1285" s="6" t="s">
        <v>216</v>
      </c>
    </row>
    <row r="1286" spans="1:4">
      <c r="A1286" s="6">
        <v>74731</v>
      </c>
      <c r="B1286" s="6">
        <v>1672</v>
      </c>
      <c r="C1286" s="6" t="s">
        <v>117</v>
      </c>
      <c r="D1286" s="6" t="s">
        <v>212</v>
      </c>
    </row>
    <row r="1287" spans="1:4">
      <c r="A1287" s="6">
        <v>74731</v>
      </c>
      <c r="B1287" s="6">
        <v>1672</v>
      </c>
      <c r="C1287" s="6" t="s">
        <v>216</v>
      </c>
      <c r="D1287" s="6" t="s">
        <v>212</v>
      </c>
    </row>
    <row r="1288" spans="1:4">
      <c r="A1288" s="6">
        <v>76888</v>
      </c>
      <c r="B1288" s="6">
        <v>1672</v>
      </c>
      <c r="C1288" s="6" t="s">
        <v>212</v>
      </c>
      <c r="D1288" s="6" t="s">
        <v>290</v>
      </c>
    </row>
    <row r="1289" spans="1:4">
      <c r="A1289" s="6">
        <v>78077</v>
      </c>
      <c r="B1289" s="6">
        <v>1672</v>
      </c>
      <c r="C1289" s="6" t="s">
        <v>290</v>
      </c>
      <c r="D1289" s="6" t="s">
        <v>94</v>
      </c>
    </row>
    <row r="1290" spans="1:4">
      <c r="A1290" s="6">
        <v>78184</v>
      </c>
      <c r="B1290" s="6">
        <v>1672</v>
      </c>
      <c r="C1290" s="6" t="s">
        <v>94</v>
      </c>
      <c r="D1290" s="6" t="s">
        <v>375</v>
      </c>
    </row>
    <row r="1291" spans="1:4">
      <c r="A1291" s="6">
        <v>78184</v>
      </c>
      <c r="B1291" s="6">
        <v>1672</v>
      </c>
      <c r="C1291" s="6" t="s">
        <v>94</v>
      </c>
      <c r="D1291" s="6" t="s">
        <v>58</v>
      </c>
    </row>
    <row r="1292" spans="1:4">
      <c r="A1292" s="6">
        <v>78493</v>
      </c>
      <c r="B1292" s="6">
        <v>1672</v>
      </c>
      <c r="C1292" s="6" t="s">
        <v>375</v>
      </c>
      <c r="D1292" s="6" t="s">
        <v>242</v>
      </c>
    </row>
    <row r="1293" spans="1:4">
      <c r="A1293" s="6">
        <v>78493</v>
      </c>
      <c r="B1293" s="6">
        <v>1672</v>
      </c>
      <c r="C1293" s="6" t="s">
        <v>58</v>
      </c>
      <c r="D1293" s="6" t="s">
        <v>242</v>
      </c>
    </row>
    <row r="1294" spans="1:4">
      <c r="A1294" s="6">
        <v>79261</v>
      </c>
      <c r="B1294" s="6">
        <v>1672</v>
      </c>
      <c r="C1294" s="6" t="s">
        <v>242</v>
      </c>
      <c r="D1294" s="6" t="s">
        <v>174</v>
      </c>
    </row>
    <row r="1295" spans="1:4">
      <c r="A1295" s="6">
        <v>81060</v>
      </c>
      <c r="B1295" s="6">
        <v>1672</v>
      </c>
      <c r="C1295" s="6" t="s">
        <v>174</v>
      </c>
      <c r="D1295" s="6" t="s">
        <v>228</v>
      </c>
    </row>
    <row r="1296" spans="1:4">
      <c r="A1296" s="6">
        <v>81060</v>
      </c>
      <c r="B1296" s="6">
        <v>1672</v>
      </c>
      <c r="C1296" s="6" t="s">
        <v>174</v>
      </c>
      <c r="D1296" s="6" t="s">
        <v>318</v>
      </c>
    </row>
    <row r="1297" spans="1:4">
      <c r="A1297" s="6">
        <v>81240</v>
      </c>
      <c r="B1297" s="6">
        <v>1672</v>
      </c>
      <c r="C1297" s="6" t="s">
        <v>228</v>
      </c>
      <c r="D1297" s="6" t="s">
        <v>321</v>
      </c>
    </row>
    <row r="1298" spans="1:4">
      <c r="A1298" s="6">
        <v>81240</v>
      </c>
      <c r="B1298" s="6">
        <v>1672</v>
      </c>
      <c r="C1298" s="6" t="s">
        <v>318</v>
      </c>
      <c r="D1298" s="6" t="s">
        <v>321</v>
      </c>
    </row>
    <row r="1299" spans="1:4">
      <c r="A1299" s="6">
        <v>1551</v>
      </c>
      <c r="B1299" s="6">
        <v>1677</v>
      </c>
      <c r="C1299" s="6" t="s">
        <v>58</v>
      </c>
      <c r="D1299" s="6" t="s">
        <v>212</v>
      </c>
    </row>
    <row r="1300" spans="1:4">
      <c r="A1300" s="6">
        <v>2131</v>
      </c>
      <c r="B1300" s="6">
        <v>1677</v>
      </c>
      <c r="C1300" s="6" t="s">
        <v>212</v>
      </c>
      <c r="D1300" s="6" t="s">
        <v>212</v>
      </c>
    </row>
    <row r="1301" spans="1:4">
      <c r="A1301" s="6">
        <v>8478</v>
      </c>
      <c r="B1301" s="6">
        <v>1677</v>
      </c>
      <c r="C1301" s="6" t="s">
        <v>212</v>
      </c>
      <c r="D1301" s="6" t="s">
        <v>212</v>
      </c>
    </row>
    <row r="1302" spans="1:4">
      <c r="A1302" s="6">
        <v>10297</v>
      </c>
      <c r="B1302" s="6">
        <v>1677</v>
      </c>
      <c r="C1302" s="6" t="s">
        <v>212</v>
      </c>
      <c r="D1302" s="6" t="s">
        <v>212</v>
      </c>
    </row>
    <row r="1303" spans="1:4">
      <c r="A1303" s="6">
        <v>12433</v>
      </c>
      <c r="B1303" s="6">
        <v>1677</v>
      </c>
      <c r="C1303" s="6" t="s">
        <v>212</v>
      </c>
      <c r="D1303" s="6" t="s">
        <v>60</v>
      </c>
    </row>
    <row r="1304" spans="1:4">
      <c r="A1304" s="6">
        <v>15670</v>
      </c>
      <c r="B1304" s="6">
        <v>1677</v>
      </c>
      <c r="C1304" s="6" t="s">
        <v>60</v>
      </c>
      <c r="D1304" s="6" t="s">
        <v>290</v>
      </c>
    </row>
    <row r="1305" spans="1:4">
      <c r="A1305" s="6">
        <v>16990</v>
      </c>
      <c r="B1305" s="6">
        <v>1677</v>
      </c>
      <c r="C1305" s="6" t="s">
        <v>290</v>
      </c>
      <c r="D1305" s="6" t="s">
        <v>85</v>
      </c>
    </row>
    <row r="1306" spans="1:4">
      <c r="A1306" s="6">
        <v>16990</v>
      </c>
      <c r="B1306" s="6">
        <v>1677</v>
      </c>
      <c r="C1306" s="6" t="s">
        <v>290</v>
      </c>
      <c r="D1306" s="6" t="s">
        <v>58</v>
      </c>
    </row>
    <row r="1307" spans="1:4">
      <c r="A1307" s="6">
        <v>17616</v>
      </c>
      <c r="B1307" s="6">
        <v>1677</v>
      </c>
      <c r="C1307" s="6" t="s">
        <v>85</v>
      </c>
      <c r="D1307" s="6" t="s">
        <v>53</v>
      </c>
    </row>
    <row r="1308" spans="1:4">
      <c r="A1308" s="6">
        <v>17616</v>
      </c>
      <c r="B1308" s="6">
        <v>1677</v>
      </c>
      <c r="C1308" s="6" t="s">
        <v>58</v>
      </c>
      <c r="D1308" s="6" t="s">
        <v>53</v>
      </c>
    </row>
    <row r="1309" spans="1:4">
      <c r="A1309" s="6">
        <v>24421</v>
      </c>
      <c r="B1309" s="6">
        <v>1677</v>
      </c>
      <c r="C1309" s="6" t="s">
        <v>53</v>
      </c>
      <c r="D1309" s="6" t="s">
        <v>174</v>
      </c>
    </row>
    <row r="1310" spans="1:4">
      <c r="A1310" s="6">
        <v>27164</v>
      </c>
      <c r="B1310" s="6">
        <v>1677</v>
      </c>
      <c r="C1310" s="6" t="s">
        <v>174</v>
      </c>
      <c r="D1310" s="6" t="s">
        <v>212</v>
      </c>
    </row>
    <row r="1311" spans="1:4">
      <c r="A1311" s="6">
        <v>33427</v>
      </c>
      <c r="B1311" s="6">
        <v>1677</v>
      </c>
      <c r="C1311" s="6" t="s">
        <v>212</v>
      </c>
      <c r="D1311" s="6" t="s">
        <v>298</v>
      </c>
    </row>
    <row r="1312" spans="1:4">
      <c r="A1312" s="6">
        <v>33427</v>
      </c>
      <c r="B1312" s="6">
        <v>1677</v>
      </c>
      <c r="C1312" s="6" t="s">
        <v>212</v>
      </c>
      <c r="D1312" s="6" t="s">
        <v>58</v>
      </c>
    </row>
    <row r="1313" spans="1:4">
      <c r="A1313" s="6">
        <v>33427</v>
      </c>
      <c r="B1313" s="6">
        <v>1677</v>
      </c>
      <c r="C1313" s="6" t="s">
        <v>212</v>
      </c>
      <c r="D1313" s="6" t="s">
        <v>212</v>
      </c>
    </row>
    <row r="1314" spans="1:4">
      <c r="A1314" s="6">
        <v>45797</v>
      </c>
      <c r="B1314" s="6">
        <v>1677</v>
      </c>
      <c r="C1314" s="6" t="s">
        <v>298</v>
      </c>
      <c r="D1314" s="6" t="s">
        <v>58</v>
      </c>
    </row>
    <row r="1315" spans="1:4">
      <c r="A1315" s="6">
        <v>45797</v>
      </c>
      <c r="B1315" s="6">
        <v>1677</v>
      </c>
      <c r="C1315" s="6" t="s">
        <v>298</v>
      </c>
      <c r="D1315" s="6" t="s">
        <v>212</v>
      </c>
    </row>
    <row r="1316" spans="1:4">
      <c r="A1316" s="6">
        <v>45797</v>
      </c>
      <c r="B1316" s="6">
        <v>1677</v>
      </c>
      <c r="C1316" s="6" t="s">
        <v>58</v>
      </c>
      <c r="D1316" s="6" t="s">
        <v>58</v>
      </c>
    </row>
    <row r="1317" spans="1:4">
      <c r="A1317" s="6">
        <v>45797</v>
      </c>
      <c r="B1317" s="6">
        <v>1677</v>
      </c>
      <c r="C1317" s="6" t="s">
        <v>58</v>
      </c>
      <c r="D1317" s="6" t="s">
        <v>212</v>
      </c>
    </row>
    <row r="1318" spans="1:4">
      <c r="A1318" s="6">
        <v>45797</v>
      </c>
      <c r="B1318" s="6">
        <v>1677</v>
      </c>
      <c r="C1318" s="6" t="s">
        <v>212</v>
      </c>
      <c r="D1318" s="6" t="s">
        <v>58</v>
      </c>
    </row>
    <row r="1319" spans="1:4">
      <c r="A1319" s="6">
        <v>45797</v>
      </c>
      <c r="B1319" s="6">
        <v>1677</v>
      </c>
      <c r="C1319" s="6" t="s">
        <v>212</v>
      </c>
      <c r="D1319" s="6" t="s">
        <v>212</v>
      </c>
    </row>
    <row r="1320" spans="1:4">
      <c r="A1320" s="6">
        <v>59574</v>
      </c>
      <c r="B1320" s="6">
        <v>1677</v>
      </c>
      <c r="C1320" s="6" t="s">
        <v>58</v>
      </c>
      <c r="D1320" s="6" t="s">
        <v>70</v>
      </c>
    </row>
    <row r="1321" spans="1:4">
      <c r="A1321" s="6">
        <v>59574</v>
      </c>
      <c r="B1321" s="6">
        <v>1677</v>
      </c>
      <c r="C1321" s="6" t="s">
        <v>212</v>
      </c>
      <c r="D1321" s="6" t="s">
        <v>70</v>
      </c>
    </row>
    <row r="1322" spans="1:4">
      <c r="A1322" s="6">
        <v>60374</v>
      </c>
      <c r="B1322" s="6">
        <v>1677</v>
      </c>
      <c r="C1322" s="6" t="s">
        <v>70</v>
      </c>
      <c r="D1322" s="6" t="s">
        <v>137</v>
      </c>
    </row>
    <row r="1323" spans="1:4">
      <c r="A1323" s="6">
        <v>62228</v>
      </c>
      <c r="B1323" s="6">
        <v>1677</v>
      </c>
      <c r="C1323" s="6" t="s">
        <v>137</v>
      </c>
      <c r="D1323" s="6" t="s">
        <v>94</v>
      </c>
    </row>
    <row r="1324" spans="1:4">
      <c r="A1324" s="6">
        <v>69990</v>
      </c>
      <c r="B1324" s="6">
        <v>1677</v>
      </c>
      <c r="C1324" s="6" t="s">
        <v>94</v>
      </c>
      <c r="D1324" s="6" t="s">
        <v>117</v>
      </c>
    </row>
    <row r="1325" spans="1:4">
      <c r="A1325" s="6">
        <v>69990</v>
      </c>
      <c r="B1325" s="6">
        <v>1677</v>
      </c>
      <c r="C1325" s="6" t="s">
        <v>94</v>
      </c>
      <c r="D1325" s="6" t="s">
        <v>137</v>
      </c>
    </row>
    <row r="1326" spans="1:4">
      <c r="A1326" s="6">
        <v>72157</v>
      </c>
      <c r="B1326" s="6">
        <v>1677</v>
      </c>
      <c r="C1326" s="6" t="s">
        <v>117</v>
      </c>
      <c r="D1326" s="6" t="s">
        <v>60</v>
      </c>
    </row>
    <row r="1327" spans="1:4">
      <c r="A1327" s="6">
        <v>72157</v>
      </c>
      <c r="B1327" s="6">
        <v>1677</v>
      </c>
      <c r="C1327" s="6" t="s">
        <v>137</v>
      </c>
      <c r="D1327" s="6" t="s">
        <v>60</v>
      </c>
    </row>
    <row r="1328" spans="1:4">
      <c r="A1328" s="6">
        <v>73730</v>
      </c>
      <c r="B1328" s="6">
        <v>1677</v>
      </c>
      <c r="C1328" s="6" t="s">
        <v>60</v>
      </c>
      <c r="D1328" s="6" t="s">
        <v>129</v>
      </c>
    </row>
    <row r="1329" spans="1:4">
      <c r="A1329" s="6">
        <v>73730</v>
      </c>
      <c r="B1329" s="6">
        <v>1677</v>
      </c>
      <c r="C1329" s="6" t="s">
        <v>60</v>
      </c>
      <c r="D1329" s="6" t="s">
        <v>216</v>
      </c>
    </row>
    <row r="1330" spans="1:4">
      <c r="A1330" s="6">
        <v>73730</v>
      </c>
      <c r="B1330" s="6">
        <v>1677</v>
      </c>
      <c r="C1330" s="6" t="s">
        <v>60</v>
      </c>
      <c r="D1330" s="6" t="s">
        <v>212</v>
      </c>
    </row>
    <row r="1331" spans="1:4">
      <c r="A1331" s="6">
        <v>1553</v>
      </c>
      <c r="B1331" s="6">
        <v>1679</v>
      </c>
      <c r="C1331" s="6" t="s">
        <v>129</v>
      </c>
      <c r="D1331" s="6" t="s">
        <v>174</v>
      </c>
    </row>
    <row r="1332" spans="1:4">
      <c r="A1332" s="6">
        <v>3755</v>
      </c>
      <c r="B1332" s="6">
        <v>1679</v>
      </c>
      <c r="C1332" s="6" t="s">
        <v>174</v>
      </c>
      <c r="D1332" s="6" t="s">
        <v>117</v>
      </c>
    </row>
    <row r="1333" spans="1:4">
      <c r="A1333" s="6">
        <v>8807</v>
      </c>
      <c r="B1333" s="6">
        <v>1679</v>
      </c>
      <c r="C1333" s="6" t="s">
        <v>117</v>
      </c>
      <c r="D1333" s="6" t="s">
        <v>137</v>
      </c>
    </row>
    <row r="1334" spans="1:4">
      <c r="A1334" s="6">
        <v>10615</v>
      </c>
      <c r="B1334" s="6">
        <v>1679</v>
      </c>
      <c r="C1334" s="6" t="s">
        <v>137</v>
      </c>
      <c r="D1334" s="6" t="s">
        <v>141</v>
      </c>
    </row>
    <row r="1335" spans="1:4">
      <c r="A1335" s="6">
        <v>10615</v>
      </c>
      <c r="B1335" s="6">
        <v>1679</v>
      </c>
      <c r="C1335" s="6" t="s">
        <v>137</v>
      </c>
      <c r="D1335" s="6" t="s">
        <v>242</v>
      </c>
    </row>
    <row r="1336" spans="1:4">
      <c r="A1336" s="6">
        <v>10615</v>
      </c>
      <c r="B1336" s="6">
        <v>1679</v>
      </c>
      <c r="C1336" s="6" t="s">
        <v>137</v>
      </c>
      <c r="D1336" s="6" t="s">
        <v>301</v>
      </c>
    </row>
    <row r="1337" spans="1:4">
      <c r="A1337" s="6">
        <v>36106</v>
      </c>
      <c r="B1337" s="6">
        <v>1679</v>
      </c>
      <c r="C1337" s="6" t="s">
        <v>141</v>
      </c>
      <c r="D1337" s="6" t="s">
        <v>58</v>
      </c>
    </row>
    <row r="1338" spans="1:4">
      <c r="A1338" s="6">
        <v>36106</v>
      </c>
      <c r="B1338" s="6">
        <v>1679</v>
      </c>
      <c r="C1338" s="6" t="s">
        <v>242</v>
      </c>
      <c r="D1338" s="6" t="s">
        <v>58</v>
      </c>
    </row>
    <row r="1339" spans="1:4">
      <c r="A1339" s="6">
        <v>36106</v>
      </c>
      <c r="B1339" s="6">
        <v>1679</v>
      </c>
      <c r="C1339" s="6" t="s">
        <v>301</v>
      </c>
      <c r="D1339" s="6" t="s">
        <v>58</v>
      </c>
    </row>
    <row r="1340" spans="1:4">
      <c r="A1340" s="6">
        <v>38179</v>
      </c>
      <c r="B1340" s="6">
        <v>1679</v>
      </c>
      <c r="C1340" s="6" t="s">
        <v>58</v>
      </c>
      <c r="D1340" s="6" t="s">
        <v>141</v>
      </c>
    </row>
    <row r="1341" spans="1:4">
      <c r="A1341" s="6">
        <v>38179</v>
      </c>
      <c r="B1341" s="6">
        <v>1679</v>
      </c>
      <c r="C1341" s="6" t="s">
        <v>58</v>
      </c>
      <c r="D1341" s="6" t="s">
        <v>99</v>
      </c>
    </row>
    <row r="1342" spans="1:4">
      <c r="A1342" s="6">
        <v>56286</v>
      </c>
      <c r="B1342" s="6">
        <v>1679</v>
      </c>
      <c r="C1342" s="6" t="s">
        <v>141</v>
      </c>
      <c r="D1342" s="6" t="s">
        <v>329</v>
      </c>
    </row>
    <row r="1343" spans="1:4">
      <c r="A1343" s="6">
        <v>56286</v>
      </c>
      <c r="B1343" s="6">
        <v>1679</v>
      </c>
      <c r="C1343" s="6" t="s">
        <v>99</v>
      </c>
      <c r="D1343" s="6" t="s">
        <v>329</v>
      </c>
    </row>
    <row r="1344" spans="1:4">
      <c r="A1344" s="6">
        <v>2132</v>
      </c>
      <c r="B1344" s="6">
        <v>1686</v>
      </c>
      <c r="C1344" s="6" t="s">
        <v>58</v>
      </c>
      <c r="D1344" s="6" t="s">
        <v>375</v>
      </c>
    </row>
    <row r="1345" spans="1:4">
      <c r="A1345" s="6">
        <v>11347</v>
      </c>
      <c r="B1345" s="6">
        <v>1686</v>
      </c>
      <c r="C1345" s="6" t="s">
        <v>375</v>
      </c>
      <c r="D1345" s="6" t="s">
        <v>94</v>
      </c>
    </row>
    <row r="1346" spans="1:4">
      <c r="A1346" s="6">
        <v>11915</v>
      </c>
      <c r="B1346" s="6">
        <v>1686</v>
      </c>
      <c r="C1346" s="6" t="s">
        <v>94</v>
      </c>
      <c r="D1346" s="6" t="s">
        <v>216</v>
      </c>
    </row>
    <row r="1347" spans="1:4">
      <c r="A1347" s="6">
        <v>13092</v>
      </c>
      <c r="B1347" s="6">
        <v>1686</v>
      </c>
      <c r="C1347" s="6" t="s">
        <v>216</v>
      </c>
      <c r="D1347" s="6" t="s">
        <v>174</v>
      </c>
    </row>
    <row r="1348" spans="1:4">
      <c r="A1348" s="6">
        <v>17259</v>
      </c>
      <c r="B1348" s="6">
        <v>1686</v>
      </c>
      <c r="C1348" s="6" t="s">
        <v>174</v>
      </c>
      <c r="D1348" s="6" t="s">
        <v>60</v>
      </c>
    </row>
    <row r="1349" spans="1:4">
      <c r="A1349" s="6">
        <v>19375</v>
      </c>
      <c r="B1349" s="6">
        <v>1686</v>
      </c>
      <c r="C1349" s="6" t="s">
        <v>60</v>
      </c>
      <c r="D1349" s="6" t="s">
        <v>318</v>
      </c>
    </row>
    <row r="1350" spans="1:4">
      <c r="A1350" s="6">
        <v>19986</v>
      </c>
      <c r="B1350" s="6">
        <v>1686</v>
      </c>
      <c r="C1350" s="6" t="s">
        <v>318</v>
      </c>
      <c r="D1350" s="6" t="s">
        <v>321</v>
      </c>
    </row>
    <row r="1351" spans="1:4">
      <c r="A1351" s="6">
        <v>19986</v>
      </c>
      <c r="B1351" s="6">
        <v>1686</v>
      </c>
      <c r="C1351" s="6" t="s">
        <v>318</v>
      </c>
      <c r="D1351" s="6" t="s">
        <v>174</v>
      </c>
    </row>
    <row r="1352" spans="1:4">
      <c r="A1352" s="6">
        <v>20777</v>
      </c>
      <c r="B1352" s="6">
        <v>1686</v>
      </c>
      <c r="C1352" s="6" t="s">
        <v>321</v>
      </c>
      <c r="D1352" s="6" t="s">
        <v>174</v>
      </c>
    </row>
    <row r="1353" spans="1:4">
      <c r="A1353" s="6">
        <v>20777</v>
      </c>
      <c r="B1353" s="6">
        <v>1686</v>
      </c>
      <c r="C1353" s="6" t="s">
        <v>174</v>
      </c>
      <c r="D1353" s="6" t="s">
        <v>174</v>
      </c>
    </row>
    <row r="1354" spans="1:4">
      <c r="A1354" s="6">
        <v>21092</v>
      </c>
      <c r="B1354" s="6">
        <v>1686</v>
      </c>
      <c r="C1354" s="6" t="s">
        <v>174</v>
      </c>
      <c r="D1354" s="6" t="s">
        <v>321</v>
      </c>
    </row>
    <row r="1355" spans="1:4">
      <c r="A1355" s="6">
        <v>21092</v>
      </c>
      <c r="B1355" s="6">
        <v>1686</v>
      </c>
      <c r="C1355" s="6" t="s">
        <v>174</v>
      </c>
      <c r="D1355" s="6" t="s">
        <v>174</v>
      </c>
    </row>
    <row r="1356" spans="1:4">
      <c r="A1356" s="6">
        <v>22792</v>
      </c>
      <c r="B1356" s="6">
        <v>1686</v>
      </c>
      <c r="C1356" s="6" t="s">
        <v>321</v>
      </c>
      <c r="D1356" s="6" t="s">
        <v>117</v>
      </c>
    </row>
    <row r="1357" spans="1:4">
      <c r="A1357" s="6">
        <v>22792</v>
      </c>
      <c r="B1357" s="6">
        <v>1686</v>
      </c>
      <c r="C1357" s="6" t="s">
        <v>321</v>
      </c>
      <c r="D1357" s="6" t="s">
        <v>137</v>
      </c>
    </row>
    <row r="1358" spans="1:4">
      <c r="A1358" s="6">
        <v>22792</v>
      </c>
      <c r="B1358" s="6">
        <v>1686</v>
      </c>
      <c r="C1358" s="6" t="s">
        <v>321</v>
      </c>
      <c r="D1358" s="6" t="s">
        <v>58</v>
      </c>
    </row>
    <row r="1359" spans="1:4">
      <c r="A1359" s="6">
        <v>22792</v>
      </c>
      <c r="B1359" s="6">
        <v>1686</v>
      </c>
      <c r="C1359" s="6" t="s">
        <v>174</v>
      </c>
      <c r="D1359" s="6" t="s">
        <v>117</v>
      </c>
    </row>
    <row r="1360" spans="1:4">
      <c r="A1360" s="6">
        <v>22792</v>
      </c>
      <c r="B1360" s="6">
        <v>1686</v>
      </c>
      <c r="C1360" s="6" t="s">
        <v>174</v>
      </c>
      <c r="D1360" s="6" t="s">
        <v>137</v>
      </c>
    </row>
    <row r="1361" spans="1:4">
      <c r="A1361" s="6">
        <v>22792</v>
      </c>
      <c r="B1361" s="6">
        <v>1686</v>
      </c>
      <c r="C1361" s="6" t="s">
        <v>174</v>
      </c>
      <c r="D1361" s="6" t="s">
        <v>58</v>
      </c>
    </row>
    <row r="1362" spans="1:4">
      <c r="A1362" s="6">
        <v>23535</v>
      </c>
      <c r="B1362" s="6">
        <v>1686</v>
      </c>
      <c r="C1362" s="6" t="s">
        <v>117</v>
      </c>
      <c r="D1362" s="6" t="s">
        <v>129</v>
      </c>
    </row>
    <row r="1363" spans="1:4">
      <c r="A1363" s="6">
        <v>23535</v>
      </c>
      <c r="B1363" s="6">
        <v>1686</v>
      </c>
      <c r="C1363" s="6" t="s">
        <v>117</v>
      </c>
      <c r="D1363" s="6" t="s">
        <v>148</v>
      </c>
    </row>
    <row r="1364" spans="1:4">
      <c r="A1364" s="6">
        <v>23535</v>
      </c>
      <c r="B1364" s="6">
        <v>1686</v>
      </c>
      <c r="C1364" s="6" t="s">
        <v>137</v>
      </c>
      <c r="D1364" s="6" t="s">
        <v>129</v>
      </c>
    </row>
    <row r="1365" spans="1:4">
      <c r="A1365" s="6">
        <v>23535</v>
      </c>
      <c r="B1365" s="6">
        <v>1686</v>
      </c>
      <c r="C1365" s="6" t="s">
        <v>137</v>
      </c>
      <c r="D1365" s="6" t="s">
        <v>148</v>
      </c>
    </row>
    <row r="1366" spans="1:4">
      <c r="A1366" s="6">
        <v>23535</v>
      </c>
      <c r="B1366" s="6">
        <v>1686</v>
      </c>
      <c r="C1366" s="6" t="s">
        <v>58</v>
      </c>
      <c r="D1366" s="6" t="s">
        <v>129</v>
      </c>
    </row>
    <row r="1367" spans="1:4">
      <c r="A1367" s="6">
        <v>23535</v>
      </c>
      <c r="B1367" s="6">
        <v>1686</v>
      </c>
      <c r="C1367" s="6" t="s">
        <v>58</v>
      </c>
      <c r="D1367" s="6" t="s">
        <v>148</v>
      </c>
    </row>
    <row r="1368" spans="1:4">
      <c r="A1368" s="6">
        <v>24102</v>
      </c>
      <c r="B1368" s="6">
        <v>1686</v>
      </c>
      <c r="C1368" s="6" t="s">
        <v>129</v>
      </c>
      <c r="D1368" s="6" t="s">
        <v>321</v>
      </c>
    </row>
    <row r="1369" spans="1:4">
      <c r="A1369" s="6">
        <v>24102</v>
      </c>
      <c r="B1369" s="6">
        <v>1686</v>
      </c>
      <c r="C1369" s="6" t="s">
        <v>148</v>
      </c>
      <c r="D1369" s="6" t="s">
        <v>321</v>
      </c>
    </row>
    <row r="1370" spans="1:4">
      <c r="A1370" s="6">
        <v>24193</v>
      </c>
      <c r="B1370" s="6">
        <v>1686</v>
      </c>
      <c r="C1370" s="6" t="s">
        <v>321</v>
      </c>
      <c r="D1370" s="6" t="s">
        <v>60</v>
      </c>
    </row>
    <row r="1371" spans="1:4">
      <c r="A1371" s="6">
        <v>25120</v>
      </c>
      <c r="B1371" s="6">
        <v>1686</v>
      </c>
      <c r="C1371" s="6" t="s">
        <v>60</v>
      </c>
      <c r="D1371" s="6" t="s">
        <v>304</v>
      </c>
    </row>
    <row r="1372" spans="1:4">
      <c r="A1372" s="6">
        <v>26660</v>
      </c>
      <c r="B1372" s="6">
        <v>1686</v>
      </c>
      <c r="C1372" s="6" t="s">
        <v>304</v>
      </c>
      <c r="D1372" s="6" t="s">
        <v>375</v>
      </c>
    </row>
    <row r="1373" spans="1:4">
      <c r="A1373" s="6">
        <v>26660</v>
      </c>
      <c r="B1373" s="6">
        <v>1686</v>
      </c>
      <c r="C1373" s="6" t="s">
        <v>304</v>
      </c>
      <c r="D1373" s="6" t="s">
        <v>23</v>
      </c>
    </row>
    <row r="1374" spans="1:4">
      <c r="A1374" s="6">
        <v>26660</v>
      </c>
      <c r="B1374" s="6">
        <v>1686</v>
      </c>
      <c r="C1374" s="6" t="s">
        <v>304</v>
      </c>
      <c r="D1374" s="6" t="s">
        <v>27</v>
      </c>
    </row>
    <row r="1375" spans="1:4">
      <c r="A1375" s="6">
        <v>28225</v>
      </c>
      <c r="B1375" s="6">
        <v>1686</v>
      </c>
      <c r="C1375" s="6" t="s">
        <v>375</v>
      </c>
      <c r="D1375" s="6" t="s">
        <v>174</v>
      </c>
    </row>
    <row r="1376" spans="1:4">
      <c r="A1376" s="6">
        <v>28225</v>
      </c>
      <c r="B1376" s="6">
        <v>1686</v>
      </c>
      <c r="C1376" s="6" t="s">
        <v>23</v>
      </c>
      <c r="D1376" s="6" t="s">
        <v>174</v>
      </c>
    </row>
    <row r="1377" spans="1:4">
      <c r="A1377" s="6">
        <v>28225</v>
      </c>
      <c r="B1377" s="6">
        <v>1686</v>
      </c>
      <c r="C1377" s="6" t="s">
        <v>27</v>
      </c>
      <c r="D1377" s="6" t="s">
        <v>174</v>
      </c>
    </row>
    <row r="1378" spans="1:4">
      <c r="A1378" s="6">
        <v>31092</v>
      </c>
      <c r="B1378" s="6">
        <v>1686</v>
      </c>
      <c r="C1378" s="6" t="s">
        <v>174</v>
      </c>
      <c r="D1378" s="6" t="s">
        <v>99</v>
      </c>
    </row>
    <row r="1379" spans="1:4">
      <c r="A1379" s="6">
        <v>32012</v>
      </c>
      <c r="B1379" s="6">
        <v>1686</v>
      </c>
      <c r="C1379" s="6" t="s">
        <v>99</v>
      </c>
      <c r="D1379" s="6" t="s">
        <v>53</v>
      </c>
    </row>
    <row r="1380" spans="1:4">
      <c r="A1380" s="6">
        <v>32012</v>
      </c>
      <c r="B1380" s="6">
        <v>1686</v>
      </c>
      <c r="C1380" s="6" t="s">
        <v>99</v>
      </c>
      <c r="D1380" s="6" t="s">
        <v>329</v>
      </c>
    </row>
    <row r="1381" spans="1:4">
      <c r="A1381" s="6">
        <v>40232</v>
      </c>
      <c r="B1381" s="6">
        <v>1686</v>
      </c>
      <c r="C1381" s="6" t="s">
        <v>53</v>
      </c>
      <c r="D1381" s="6" t="s">
        <v>212</v>
      </c>
    </row>
    <row r="1382" spans="1:4">
      <c r="A1382" s="6">
        <v>40232</v>
      </c>
      <c r="B1382" s="6">
        <v>1686</v>
      </c>
      <c r="C1382" s="6" t="s">
        <v>329</v>
      </c>
      <c r="D1382" s="6" t="s">
        <v>212</v>
      </c>
    </row>
    <row r="1383" spans="1:4">
      <c r="A1383" s="6">
        <v>42364</v>
      </c>
      <c r="B1383" s="6">
        <v>1686</v>
      </c>
      <c r="C1383" s="6" t="s">
        <v>212</v>
      </c>
      <c r="D1383" s="6" t="s">
        <v>212</v>
      </c>
    </row>
    <row r="1384" spans="1:4">
      <c r="A1384" s="6">
        <v>44865</v>
      </c>
      <c r="B1384" s="6">
        <v>1686</v>
      </c>
      <c r="C1384" s="6" t="s">
        <v>212</v>
      </c>
      <c r="D1384" s="6" t="s">
        <v>53</v>
      </c>
    </row>
    <row r="1385" spans="1:4">
      <c r="A1385" s="6">
        <v>47675</v>
      </c>
      <c r="B1385" s="6">
        <v>1686</v>
      </c>
      <c r="C1385" s="6" t="s">
        <v>53</v>
      </c>
      <c r="D1385" s="6" t="s">
        <v>141</v>
      </c>
    </row>
    <row r="1386" spans="1:4">
      <c r="A1386" s="6">
        <v>47675</v>
      </c>
      <c r="B1386" s="6">
        <v>1686</v>
      </c>
      <c r="C1386" s="6" t="s">
        <v>53</v>
      </c>
      <c r="D1386" s="6" t="s">
        <v>148</v>
      </c>
    </row>
    <row r="1387" spans="1:4">
      <c r="A1387" s="6">
        <v>47813</v>
      </c>
      <c r="B1387" s="6">
        <v>1686</v>
      </c>
      <c r="C1387" s="6" t="s">
        <v>141</v>
      </c>
      <c r="D1387" s="6" t="s">
        <v>94</v>
      </c>
    </row>
    <row r="1388" spans="1:4">
      <c r="A1388" s="6">
        <v>47813</v>
      </c>
      <c r="B1388" s="6">
        <v>1686</v>
      </c>
      <c r="C1388" s="6" t="s">
        <v>148</v>
      </c>
      <c r="D1388" s="6" t="s">
        <v>94</v>
      </c>
    </row>
    <row r="1389" spans="1:4">
      <c r="A1389" s="6">
        <v>47975</v>
      </c>
      <c r="B1389" s="6">
        <v>1686</v>
      </c>
      <c r="C1389" s="6" t="s">
        <v>94</v>
      </c>
      <c r="D1389" s="6" t="s">
        <v>117</v>
      </c>
    </row>
    <row r="1390" spans="1:4">
      <c r="A1390" s="6">
        <v>47975</v>
      </c>
      <c r="B1390" s="6">
        <v>1686</v>
      </c>
      <c r="C1390" s="6" t="s">
        <v>94</v>
      </c>
      <c r="D1390" s="6" t="s">
        <v>318</v>
      </c>
    </row>
    <row r="1391" spans="1:4">
      <c r="A1391" s="6">
        <v>47975</v>
      </c>
      <c r="B1391" s="6">
        <v>1686</v>
      </c>
      <c r="C1391" s="6" t="s">
        <v>94</v>
      </c>
      <c r="D1391" s="6" t="s">
        <v>148</v>
      </c>
    </row>
    <row r="1392" spans="1:4">
      <c r="A1392" s="6">
        <v>47975</v>
      </c>
      <c r="B1392" s="6">
        <v>1686</v>
      </c>
      <c r="C1392" s="6" t="s">
        <v>94</v>
      </c>
      <c r="D1392" s="6" t="s">
        <v>85</v>
      </c>
    </row>
    <row r="1393" spans="1:4">
      <c r="A1393" s="6">
        <v>48510</v>
      </c>
      <c r="B1393" s="6">
        <v>1686</v>
      </c>
      <c r="C1393" s="6" t="s">
        <v>117</v>
      </c>
      <c r="D1393" s="6" t="s">
        <v>290</v>
      </c>
    </row>
    <row r="1394" spans="1:4">
      <c r="A1394" s="6">
        <v>48510</v>
      </c>
      <c r="B1394" s="6">
        <v>1686</v>
      </c>
      <c r="C1394" s="6" t="s">
        <v>117</v>
      </c>
      <c r="D1394" s="6" t="s">
        <v>117</v>
      </c>
    </row>
    <row r="1395" spans="1:4">
      <c r="A1395" s="6">
        <v>48510</v>
      </c>
      <c r="B1395" s="6">
        <v>1686</v>
      </c>
      <c r="C1395" s="6" t="s">
        <v>117</v>
      </c>
      <c r="D1395" s="6" t="s">
        <v>137</v>
      </c>
    </row>
    <row r="1396" spans="1:4">
      <c r="A1396" s="6">
        <v>48510</v>
      </c>
      <c r="B1396" s="6">
        <v>1686</v>
      </c>
      <c r="C1396" s="6" t="s">
        <v>117</v>
      </c>
      <c r="D1396" s="6" t="s">
        <v>216</v>
      </c>
    </row>
    <row r="1397" spans="1:4">
      <c r="A1397" s="6">
        <v>48510</v>
      </c>
      <c r="B1397" s="6">
        <v>1686</v>
      </c>
      <c r="C1397" s="6" t="s">
        <v>318</v>
      </c>
      <c r="D1397" s="6" t="s">
        <v>290</v>
      </c>
    </row>
    <row r="1398" spans="1:4">
      <c r="A1398" s="6">
        <v>48510</v>
      </c>
      <c r="B1398" s="6">
        <v>1686</v>
      </c>
      <c r="C1398" s="6" t="s">
        <v>318</v>
      </c>
      <c r="D1398" s="6" t="s">
        <v>117</v>
      </c>
    </row>
    <row r="1399" spans="1:4">
      <c r="A1399" s="6">
        <v>48510</v>
      </c>
      <c r="B1399" s="6">
        <v>1686</v>
      </c>
      <c r="C1399" s="6" t="s">
        <v>318</v>
      </c>
      <c r="D1399" s="6" t="s">
        <v>137</v>
      </c>
    </row>
    <row r="1400" spans="1:4">
      <c r="A1400" s="6">
        <v>48510</v>
      </c>
      <c r="B1400" s="6">
        <v>1686</v>
      </c>
      <c r="C1400" s="6" t="s">
        <v>318</v>
      </c>
      <c r="D1400" s="6" t="s">
        <v>216</v>
      </c>
    </row>
    <row r="1401" spans="1:4">
      <c r="A1401" s="6">
        <v>48510</v>
      </c>
      <c r="B1401" s="6">
        <v>1686</v>
      </c>
      <c r="C1401" s="6" t="s">
        <v>148</v>
      </c>
      <c r="D1401" s="6" t="s">
        <v>290</v>
      </c>
    </row>
    <row r="1402" spans="1:4">
      <c r="A1402" s="6">
        <v>48510</v>
      </c>
      <c r="B1402" s="6">
        <v>1686</v>
      </c>
      <c r="C1402" s="6" t="s">
        <v>148</v>
      </c>
      <c r="D1402" s="6" t="s">
        <v>117</v>
      </c>
    </row>
    <row r="1403" spans="1:4">
      <c r="A1403" s="6">
        <v>48510</v>
      </c>
      <c r="B1403" s="6">
        <v>1686</v>
      </c>
      <c r="C1403" s="6" t="s">
        <v>148</v>
      </c>
      <c r="D1403" s="6" t="s">
        <v>137</v>
      </c>
    </row>
    <row r="1404" spans="1:4">
      <c r="A1404" s="6">
        <v>48510</v>
      </c>
      <c r="B1404" s="6">
        <v>1686</v>
      </c>
      <c r="C1404" s="6" t="s">
        <v>148</v>
      </c>
      <c r="D1404" s="6" t="s">
        <v>216</v>
      </c>
    </row>
    <row r="1405" spans="1:4">
      <c r="A1405" s="6">
        <v>48510</v>
      </c>
      <c r="B1405" s="6">
        <v>1686</v>
      </c>
      <c r="C1405" s="6" t="s">
        <v>85</v>
      </c>
      <c r="D1405" s="6" t="s">
        <v>290</v>
      </c>
    </row>
    <row r="1406" spans="1:4">
      <c r="A1406" s="6">
        <v>48510</v>
      </c>
      <c r="B1406" s="6">
        <v>1686</v>
      </c>
      <c r="C1406" s="6" t="s">
        <v>85</v>
      </c>
      <c r="D1406" s="6" t="s">
        <v>117</v>
      </c>
    </row>
    <row r="1407" spans="1:4">
      <c r="A1407" s="6">
        <v>48510</v>
      </c>
      <c r="B1407" s="6">
        <v>1686</v>
      </c>
      <c r="C1407" s="6" t="s">
        <v>85</v>
      </c>
      <c r="D1407" s="6" t="s">
        <v>137</v>
      </c>
    </row>
    <row r="1408" spans="1:4">
      <c r="A1408" s="6">
        <v>48510</v>
      </c>
      <c r="B1408" s="6">
        <v>1686</v>
      </c>
      <c r="C1408" s="6" t="s">
        <v>85</v>
      </c>
      <c r="D1408" s="6" t="s">
        <v>216</v>
      </c>
    </row>
    <row r="1409" spans="1:4">
      <c r="A1409" s="6">
        <v>48630</v>
      </c>
      <c r="B1409" s="6">
        <v>1686</v>
      </c>
      <c r="C1409" s="6" t="s">
        <v>290</v>
      </c>
      <c r="D1409" s="6" t="s">
        <v>290</v>
      </c>
    </row>
    <row r="1410" spans="1:4">
      <c r="A1410" s="6">
        <v>48630</v>
      </c>
      <c r="B1410" s="6">
        <v>1686</v>
      </c>
      <c r="C1410" s="6" t="s">
        <v>290</v>
      </c>
      <c r="D1410" s="6" t="s">
        <v>375</v>
      </c>
    </row>
    <row r="1411" spans="1:4">
      <c r="A1411" s="6">
        <v>48630</v>
      </c>
      <c r="B1411" s="6">
        <v>1686</v>
      </c>
      <c r="C1411" s="6" t="s">
        <v>290</v>
      </c>
      <c r="D1411" s="6" t="s">
        <v>99</v>
      </c>
    </row>
    <row r="1412" spans="1:4">
      <c r="A1412" s="6">
        <v>48630</v>
      </c>
      <c r="B1412" s="6">
        <v>1686</v>
      </c>
      <c r="C1412" s="6" t="s">
        <v>290</v>
      </c>
      <c r="D1412" s="6" t="s">
        <v>216</v>
      </c>
    </row>
    <row r="1413" spans="1:4">
      <c r="A1413" s="6">
        <v>48630</v>
      </c>
      <c r="B1413" s="6">
        <v>1686</v>
      </c>
      <c r="C1413" s="6" t="s">
        <v>117</v>
      </c>
      <c r="D1413" s="6" t="s">
        <v>290</v>
      </c>
    </row>
    <row r="1414" spans="1:4">
      <c r="A1414" s="6">
        <v>48630</v>
      </c>
      <c r="B1414" s="6">
        <v>1686</v>
      </c>
      <c r="C1414" s="6" t="s">
        <v>117</v>
      </c>
      <c r="D1414" s="6" t="s">
        <v>375</v>
      </c>
    </row>
    <row r="1415" spans="1:4">
      <c r="A1415" s="6">
        <v>48630</v>
      </c>
      <c r="B1415" s="6">
        <v>1686</v>
      </c>
      <c r="C1415" s="6" t="s">
        <v>117</v>
      </c>
      <c r="D1415" s="6" t="s">
        <v>99</v>
      </c>
    </row>
    <row r="1416" spans="1:4">
      <c r="A1416" s="6">
        <v>48630</v>
      </c>
      <c r="B1416" s="6">
        <v>1686</v>
      </c>
      <c r="C1416" s="6" t="s">
        <v>117</v>
      </c>
      <c r="D1416" s="6" t="s">
        <v>216</v>
      </c>
    </row>
    <row r="1417" spans="1:4">
      <c r="A1417" s="6">
        <v>48630</v>
      </c>
      <c r="B1417" s="6">
        <v>1686</v>
      </c>
      <c r="C1417" s="6" t="s">
        <v>137</v>
      </c>
      <c r="D1417" s="6" t="s">
        <v>290</v>
      </c>
    </row>
    <row r="1418" spans="1:4">
      <c r="A1418" s="6">
        <v>48630</v>
      </c>
      <c r="B1418" s="6">
        <v>1686</v>
      </c>
      <c r="C1418" s="6" t="s">
        <v>137</v>
      </c>
      <c r="D1418" s="6" t="s">
        <v>375</v>
      </c>
    </row>
    <row r="1419" spans="1:4">
      <c r="A1419" s="6">
        <v>48630</v>
      </c>
      <c r="B1419" s="6">
        <v>1686</v>
      </c>
      <c r="C1419" s="6" t="s">
        <v>137</v>
      </c>
      <c r="D1419" s="6" t="s">
        <v>99</v>
      </c>
    </row>
    <row r="1420" spans="1:4">
      <c r="A1420" s="6">
        <v>48630</v>
      </c>
      <c r="B1420" s="6">
        <v>1686</v>
      </c>
      <c r="C1420" s="6" t="s">
        <v>137</v>
      </c>
      <c r="D1420" s="6" t="s">
        <v>216</v>
      </c>
    </row>
    <row r="1421" spans="1:4">
      <c r="A1421" s="6">
        <v>48630</v>
      </c>
      <c r="B1421" s="6">
        <v>1686</v>
      </c>
      <c r="C1421" s="6" t="s">
        <v>216</v>
      </c>
      <c r="D1421" s="6" t="s">
        <v>290</v>
      </c>
    </row>
    <row r="1422" spans="1:4">
      <c r="A1422" s="6">
        <v>48630</v>
      </c>
      <c r="B1422" s="6">
        <v>1686</v>
      </c>
      <c r="C1422" s="6" t="s">
        <v>216</v>
      </c>
      <c r="D1422" s="6" t="s">
        <v>375</v>
      </c>
    </row>
    <row r="1423" spans="1:4">
      <c r="A1423" s="6">
        <v>48630</v>
      </c>
      <c r="B1423" s="6">
        <v>1686</v>
      </c>
      <c r="C1423" s="6" t="s">
        <v>216</v>
      </c>
      <c r="D1423" s="6" t="s">
        <v>99</v>
      </c>
    </row>
    <row r="1424" spans="1:4">
      <c r="A1424" s="6">
        <v>48630</v>
      </c>
      <c r="B1424" s="6">
        <v>1686</v>
      </c>
      <c r="C1424" s="6" t="s">
        <v>216</v>
      </c>
      <c r="D1424" s="6" t="s">
        <v>216</v>
      </c>
    </row>
    <row r="1425" spans="1:4">
      <c r="A1425" s="6">
        <v>49182</v>
      </c>
      <c r="B1425" s="6">
        <v>1686</v>
      </c>
      <c r="C1425" s="6" t="s">
        <v>290</v>
      </c>
      <c r="D1425" s="6" t="s">
        <v>27</v>
      </c>
    </row>
    <row r="1426" spans="1:4">
      <c r="A1426" s="6">
        <v>49182</v>
      </c>
      <c r="B1426" s="6">
        <v>1686</v>
      </c>
      <c r="C1426" s="6" t="s">
        <v>375</v>
      </c>
      <c r="D1426" s="6" t="s">
        <v>27</v>
      </c>
    </row>
    <row r="1427" spans="1:4">
      <c r="A1427" s="6">
        <v>49182</v>
      </c>
      <c r="B1427" s="6">
        <v>1686</v>
      </c>
      <c r="C1427" s="6" t="s">
        <v>99</v>
      </c>
      <c r="D1427" s="6" t="s">
        <v>27</v>
      </c>
    </row>
    <row r="1428" spans="1:4">
      <c r="A1428" s="6">
        <v>49182</v>
      </c>
      <c r="B1428" s="6">
        <v>1686</v>
      </c>
      <c r="C1428" s="6" t="s">
        <v>216</v>
      </c>
      <c r="D1428" s="6" t="s">
        <v>27</v>
      </c>
    </row>
    <row r="1429" spans="1:4">
      <c r="A1429" s="6">
        <v>49291</v>
      </c>
      <c r="B1429" s="6">
        <v>1686</v>
      </c>
      <c r="C1429" s="6" t="s">
        <v>27</v>
      </c>
      <c r="D1429" s="6" t="s">
        <v>137</v>
      </c>
    </row>
    <row r="1430" spans="1:4">
      <c r="A1430" s="6">
        <v>49687</v>
      </c>
      <c r="B1430" s="6">
        <v>1686</v>
      </c>
      <c r="C1430" s="6" t="s">
        <v>137</v>
      </c>
      <c r="D1430" s="6" t="s">
        <v>60</v>
      </c>
    </row>
    <row r="1431" spans="1:4">
      <c r="A1431" s="6">
        <v>51847</v>
      </c>
      <c r="B1431" s="6">
        <v>1686</v>
      </c>
      <c r="C1431" s="6" t="s">
        <v>60</v>
      </c>
      <c r="D1431" s="6" t="s">
        <v>85</v>
      </c>
    </row>
    <row r="1432" spans="1:4">
      <c r="A1432" s="6">
        <v>52840</v>
      </c>
      <c r="B1432" s="6">
        <v>1686</v>
      </c>
      <c r="C1432" s="6" t="s">
        <v>85</v>
      </c>
      <c r="D1432" s="6" t="s">
        <v>216</v>
      </c>
    </row>
    <row r="1433" spans="1:4">
      <c r="A1433" s="6">
        <v>53476</v>
      </c>
      <c r="B1433" s="6">
        <v>1686</v>
      </c>
      <c r="C1433" s="6" t="s">
        <v>216</v>
      </c>
      <c r="D1433" s="6" t="s">
        <v>304</v>
      </c>
    </row>
    <row r="1434" spans="1:4">
      <c r="A1434" s="6">
        <v>53476</v>
      </c>
      <c r="B1434" s="6">
        <v>1686</v>
      </c>
      <c r="C1434" s="6" t="s">
        <v>216</v>
      </c>
      <c r="D1434" s="6" t="s">
        <v>58</v>
      </c>
    </row>
    <row r="1435" spans="1:4">
      <c r="A1435" s="6">
        <v>55265</v>
      </c>
      <c r="B1435" s="6">
        <v>1686</v>
      </c>
      <c r="C1435" s="6" t="s">
        <v>304</v>
      </c>
      <c r="D1435" s="6" t="s">
        <v>216</v>
      </c>
    </row>
    <row r="1436" spans="1:4">
      <c r="A1436" s="6">
        <v>55265</v>
      </c>
      <c r="B1436" s="6">
        <v>1686</v>
      </c>
      <c r="C1436" s="6" t="s">
        <v>58</v>
      </c>
      <c r="D1436" s="6" t="s">
        <v>216</v>
      </c>
    </row>
    <row r="1437" spans="1:4">
      <c r="A1437" s="6">
        <v>56924</v>
      </c>
      <c r="B1437" s="6">
        <v>1686</v>
      </c>
      <c r="C1437" s="6" t="s">
        <v>216</v>
      </c>
      <c r="D1437" s="6" t="s">
        <v>304</v>
      </c>
    </row>
    <row r="1438" spans="1:4">
      <c r="A1438" s="6">
        <v>56924</v>
      </c>
      <c r="B1438" s="6">
        <v>1686</v>
      </c>
      <c r="C1438" s="6" t="s">
        <v>216</v>
      </c>
      <c r="D1438" s="6" t="s">
        <v>216</v>
      </c>
    </row>
    <row r="1439" spans="1:4">
      <c r="A1439" s="6">
        <v>58747</v>
      </c>
      <c r="B1439" s="6">
        <v>1686</v>
      </c>
      <c r="C1439" s="6" t="s">
        <v>304</v>
      </c>
      <c r="D1439" s="6" t="s">
        <v>99</v>
      </c>
    </row>
    <row r="1440" spans="1:4">
      <c r="A1440" s="6">
        <v>58747</v>
      </c>
      <c r="B1440" s="6">
        <v>1686</v>
      </c>
      <c r="C1440" s="6" t="s">
        <v>216</v>
      </c>
      <c r="D1440" s="6" t="s">
        <v>99</v>
      </c>
    </row>
    <row r="1441" spans="1:4">
      <c r="A1441" s="6">
        <v>60494</v>
      </c>
      <c r="B1441" s="6">
        <v>1686</v>
      </c>
      <c r="C1441" s="6" t="s">
        <v>99</v>
      </c>
      <c r="D1441" s="6" t="s">
        <v>290</v>
      </c>
    </row>
    <row r="1442" spans="1:4">
      <c r="A1442" s="6">
        <v>60494</v>
      </c>
      <c r="B1442" s="6">
        <v>1686</v>
      </c>
      <c r="C1442" s="6" t="s">
        <v>99</v>
      </c>
      <c r="D1442" s="6" t="s">
        <v>146</v>
      </c>
    </row>
    <row r="1443" spans="1:4">
      <c r="A1443" s="6">
        <v>60494</v>
      </c>
      <c r="B1443" s="6">
        <v>1686</v>
      </c>
      <c r="C1443" s="6" t="s">
        <v>99</v>
      </c>
      <c r="D1443" s="6" t="s">
        <v>137</v>
      </c>
    </row>
    <row r="1444" spans="1:4">
      <c r="A1444" s="6">
        <v>60494</v>
      </c>
      <c r="B1444" s="6">
        <v>1686</v>
      </c>
      <c r="C1444" s="6" t="s">
        <v>99</v>
      </c>
      <c r="D1444" s="6" t="s">
        <v>58</v>
      </c>
    </row>
    <row r="1445" spans="1:4">
      <c r="A1445" s="6">
        <v>60628</v>
      </c>
      <c r="B1445" s="6">
        <v>1686</v>
      </c>
      <c r="C1445" s="6" t="s">
        <v>290</v>
      </c>
      <c r="D1445" s="6" t="s">
        <v>94</v>
      </c>
    </row>
    <row r="1446" spans="1:4">
      <c r="A1446" s="6">
        <v>60628</v>
      </c>
      <c r="B1446" s="6">
        <v>1686</v>
      </c>
      <c r="C1446" s="6" t="s">
        <v>146</v>
      </c>
      <c r="D1446" s="6" t="s">
        <v>94</v>
      </c>
    </row>
    <row r="1447" spans="1:4">
      <c r="A1447" s="6">
        <v>60628</v>
      </c>
      <c r="B1447" s="6">
        <v>1686</v>
      </c>
      <c r="C1447" s="6" t="s">
        <v>137</v>
      </c>
      <c r="D1447" s="6" t="s">
        <v>94</v>
      </c>
    </row>
    <row r="1448" spans="1:4">
      <c r="A1448" s="6">
        <v>60628</v>
      </c>
      <c r="B1448" s="6">
        <v>1686</v>
      </c>
      <c r="C1448" s="6" t="s">
        <v>58</v>
      </c>
      <c r="D1448" s="6" t="s">
        <v>94</v>
      </c>
    </row>
    <row r="1449" spans="1:4">
      <c r="A1449" s="6">
        <v>60746</v>
      </c>
      <c r="B1449" s="6">
        <v>1686</v>
      </c>
      <c r="C1449" s="6" t="s">
        <v>94</v>
      </c>
      <c r="D1449" s="6" t="s">
        <v>321</v>
      </c>
    </row>
    <row r="1450" spans="1:4">
      <c r="A1450" s="6">
        <v>60746</v>
      </c>
      <c r="B1450" s="6">
        <v>1686</v>
      </c>
      <c r="C1450" s="6" t="s">
        <v>94</v>
      </c>
      <c r="D1450" s="6" t="s">
        <v>58</v>
      </c>
    </row>
    <row r="1451" spans="1:4">
      <c r="A1451" s="6">
        <v>60746</v>
      </c>
      <c r="B1451" s="6">
        <v>1686</v>
      </c>
      <c r="C1451" s="6" t="s">
        <v>94</v>
      </c>
      <c r="D1451" s="6" t="s">
        <v>174</v>
      </c>
    </row>
    <row r="1452" spans="1:4">
      <c r="A1452" s="6">
        <v>60980</v>
      </c>
      <c r="B1452" s="6">
        <v>1686</v>
      </c>
      <c r="C1452" s="6" t="s">
        <v>321</v>
      </c>
      <c r="D1452" s="6" t="s">
        <v>99</v>
      </c>
    </row>
    <row r="1453" spans="1:4">
      <c r="A1453" s="6">
        <v>60980</v>
      </c>
      <c r="B1453" s="6">
        <v>1686</v>
      </c>
      <c r="C1453" s="6" t="s">
        <v>58</v>
      </c>
      <c r="D1453" s="6" t="s">
        <v>99</v>
      </c>
    </row>
    <row r="1454" spans="1:4">
      <c r="A1454" s="6">
        <v>60980</v>
      </c>
      <c r="B1454" s="6">
        <v>1686</v>
      </c>
      <c r="C1454" s="6" t="s">
        <v>174</v>
      </c>
      <c r="D1454" s="6" t="s">
        <v>99</v>
      </c>
    </row>
    <row r="1455" spans="1:4">
      <c r="A1455" s="6">
        <v>61092</v>
      </c>
      <c r="B1455" s="6">
        <v>1686</v>
      </c>
      <c r="C1455" s="6" t="s">
        <v>99</v>
      </c>
      <c r="D1455" s="6" t="s">
        <v>117</v>
      </c>
    </row>
    <row r="1456" spans="1:4">
      <c r="A1456" s="6">
        <v>61092</v>
      </c>
      <c r="B1456" s="6">
        <v>1686</v>
      </c>
      <c r="C1456" s="6" t="s">
        <v>99</v>
      </c>
      <c r="D1456" s="6" t="s">
        <v>137</v>
      </c>
    </row>
    <row r="1457" spans="1:4">
      <c r="A1457" s="6">
        <v>61313</v>
      </c>
      <c r="B1457" s="6">
        <v>1686</v>
      </c>
      <c r="C1457" s="6" t="s">
        <v>117</v>
      </c>
      <c r="D1457" s="6" t="s">
        <v>94</v>
      </c>
    </row>
    <row r="1458" spans="1:4">
      <c r="A1458" s="6">
        <v>61313</v>
      </c>
      <c r="B1458" s="6">
        <v>1686</v>
      </c>
      <c r="C1458" s="6" t="s">
        <v>137</v>
      </c>
      <c r="D1458" s="6" t="s">
        <v>94</v>
      </c>
    </row>
    <row r="1459" spans="1:4">
      <c r="A1459" s="6">
        <v>61560</v>
      </c>
      <c r="B1459" s="6">
        <v>1686</v>
      </c>
      <c r="C1459" s="6" t="s">
        <v>94</v>
      </c>
      <c r="D1459" s="6" t="s">
        <v>212</v>
      </c>
    </row>
    <row r="1460" spans="1:4">
      <c r="A1460" s="6">
        <v>61972</v>
      </c>
      <c r="B1460" s="6">
        <v>1686</v>
      </c>
      <c r="C1460" s="6" t="s">
        <v>212</v>
      </c>
      <c r="D1460" s="6" t="s">
        <v>174</v>
      </c>
    </row>
    <row r="1461" spans="1:4">
      <c r="A1461" s="6">
        <v>62119</v>
      </c>
      <c r="B1461" s="6">
        <v>1686</v>
      </c>
      <c r="C1461" s="6" t="s">
        <v>174</v>
      </c>
      <c r="D1461" s="6" t="s">
        <v>375</v>
      </c>
    </row>
    <row r="1462" spans="1:4">
      <c r="A1462" s="6">
        <v>62119</v>
      </c>
      <c r="B1462" s="6">
        <v>1686</v>
      </c>
      <c r="C1462" s="6" t="s">
        <v>174</v>
      </c>
      <c r="D1462" s="6" t="s">
        <v>117</v>
      </c>
    </row>
    <row r="1463" spans="1:4">
      <c r="A1463" s="6">
        <v>62119</v>
      </c>
      <c r="B1463" s="6">
        <v>1686</v>
      </c>
      <c r="C1463" s="6" t="s">
        <v>174</v>
      </c>
      <c r="D1463" s="6" t="s">
        <v>53</v>
      </c>
    </row>
    <row r="1464" spans="1:4">
      <c r="A1464" s="6">
        <v>62119</v>
      </c>
      <c r="B1464" s="6">
        <v>1686</v>
      </c>
      <c r="C1464" s="6" t="s">
        <v>174</v>
      </c>
      <c r="D1464" s="6" t="s">
        <v>318</v>
      </c>
    </row>
    <row r="1465" spans="1:4">
      <c r="A1465" s="6">
        <v>62119</v>
      </c>
      <c r="B1465" s="6">
        <v>1686</v>
      </c>
      <c r="C1465" s="6" t="s">
        <v>174</v>
      </c>
      <c r="D1465" s="6" t="s">
        <v>148</v>
      </c>
    </row>
    <row r="1466" spans="1:4">
      <c r="A1466" s="6">
        <v>62119</v>
      </c>
      <c r="B1466" s="6">
        <v>1686</v>
      </c>
      <c r="C1466" s="6" t="s">
        <v>174</v>
      </c>
      <c r="D1466" s="6" t="s">
        <v>70</v>
      </c>
    </row>
    <row r="1467" spans="1:4">
      <c r="A1467" s="6">
        <v>62119</v>
      </c>
      <c r="B1467" s="6">
        <v>1686</v>
      </c>
      <c r="C1467" s="6" t="s">
        <v>174</v>
      </c>
      <c r="D1467" s="6" t="s">
        <v>85</v>
      </c>
    </row>
    <row r="1468" spans="1:4">
      <c r="A1468" s="6">
        <v>62119</v>
      </c>
      <c r="B1468" s="6">
        <v>1686</v>
      </c>
      <c r="C1468" s="6" t="s">
        <v>174</v>
      </c>
      <c r="D1468" s="6" t="s">
        <v>146</v>
      </c>
    </row>
    <row r="1469" spans="1:4">
      <c r="A1469" s="6">
        <v>62119</v>
      </c>
      <c r="B1469" s="6">
        <v>1686</v>
      </c>
      <c r="C1469" s="6" t="s">
        <v>174</v>
      </c>
      <c r="D1469" s="6" t="s">
        <v>137</v>
      </c>
    </row>
    <row r="1470" spans="1:4">
      <c r="A1470" s="6">
        <v>62119</v>
      </c>
      <c r="B1470" s="6">
        <v>1686</v>
      </c>
      <c r="C1470" s="6" t="s">
        <v>174</v>
      </c>
      <c r="D1470" s="6" t="s">
        <v>212</v>
      </c>
    </row>
    <row r="1471" spans="1:4">
      <c r="A1471" s="6">
        <v>62338</v>
      </c>
      <c r="B1471" s="6">
        <v>1686</v>
      </c>
      <c r="C1471" s="6" t="s">
        <v>375</v>
      </c>
      <c r="D1471" s="6" t="s">
        <v>290</v>
      </c>
    </row>
    <row r="1472" spans="1:4">
      <c r="A1472" s="6">
        <v>62338</v>
      </c>
      <c r="B1472" s="6">
        <v>1686</v>
      </c>
      <c r="C1472" s="6" t="s">
        <v>375</v>
      </c>
      <c r="D1472" s="6" t="s">
        <v>23</v>
      </c>
    </row>
    <row r="1473" spans="1:4">
      <c r="A1473" s="6">
        <v>62338</v>
      </c>
      <c r="B1473" s="6">
        <v>1686</v>
      </c>
      <c r="C1473" s="6" t="s">
        <v>375</v>
      </c>
      <c r="D1473" s="6" t="s">
        <v>321</v>
      </c>
    </row>
    <row r="1474" spans="1:4">
      <c r="A1474" s="6">
        <v>62338</v>
      </c>
      <c r="B1474" s="6">
        <v>1686</v>
      </c>
      <c r="C1474" s="6" t="s">
        <v>375</v>
      </c>
      <c r="D1474" s="6" t="s">
        <v>58</v>
      </c>
    </row>
    <row r="1475" spans="1:4">
      <c r="A1475" s="6">
        <v>62338</v>
      </c>
      <c r="B1475" s="6">
        <v>1686</v>
      </c>
      <c r="C1475" s="6" t="s">
        <v>375</v>
      </c>
      <c r="D1475" s="6" t="s">
        <v>174</v>
      </c>
    </row>
    <row r="1476" spans="1:4">
      <c r="A1476" s="6">
        <v>62338</v>
      </c>
      <c r="B1476" s="6">
        <v>1686</v>
      </c>
      <c r="C1476" s="6" t="s">
        <v>117</v>
      </c>
      <c r="D1476" s="6" t="s">
        <v>290</v>
      </c>
    </row>
    <row r="1477" spans="1:4">
      <c r="A1477" s="6">
        <v>62338</v>
      </c>
      <c r="B1477" s="6">
        <v>1686</v>
      </c>
      <c r="C1477" s="6" t="s">
        <v>117</v>
      </c>
      <c r="D1477" s="6" t="s">
        <v>23</v>
      </c>
    </row>
    <row r="1478" spans="1:4">
      <c r="A1478" s="6">
        <v>62338</v>
      </c>
      <c r="B1478" s="6">
        <v>1686</v>
      </c>
      <c r="C1478" s="6" t="s">
        <v>117</v>
      </c>
      <c r="D1478" s="6" t="s">
        <v>321</v>
      </c>
    </row>
    <row r="1479" spans="1:4">
      <c r="A1479" s="6">
        <v>62338</v>
      </c>
      <c r="B1479" s="6">
        <v>1686</v>
      </c>
      <c r="C1479" s="6" t="s">
        <v>117</v>
      </c>
      <c r="D1479" s="6" t="s">
        <v>58</v>
      </c>
    </row>
    <row r="1480" spans="1:4">
      <c r="A1480" s="6">
        <v>62338</v>
      </c>
      <c r="B1480" s="6">
        <v>1686</v>
      </c>
      <c r="C1480" s="6" t="s">
        <v>117</v>
      </c>
      <c r="D1480" s="6" t="s">
        <v>174</v>
      </c>
    </row>
    <row r="1481" spans="1:4">
      <c r="A1481" s="6">
        <v>62338</v>
      </c>
      <c r="B1481" s="6">
        <v>1686</v>
      </c>
      <c r="C1481" s="6" t="s">
        <v>53</v>
      </c>
      <c r="D1481" s="6" t="s">
        <v>290</v>
      </c>
    </row>
    <row r="1482" spans="1:4">
      <c r="A1482" s="6">
        <v>62338</v>
      </c>
      <c r="B1482" s="6">
        <v>1686</v>
      </c>
      <c r="C1482" s="6" t="s">
        <v>53</v>
      </c>
      <c r="D1482" s="6" t="s">
        <v>23</v>
      </c>
    </row>
    <row r="1483" spans="1:4">
      <c r="A1483" s="6">
        <v>62338</v>
      </c>
      <c r="B1483" s="6">
        <v>1686</v>
      </c>
      <c r="C1483" s="6" t="s">
        <v>53</v>
      </c>
      <c r="D1483" s="6" t="s">
        <v>321</v>
      </c>
    </row>
    <row r="1484" spans="1:4">
      <c r="A1484" s="6">
        <v>62338</v>
      </c>
      <c r="B1484" s="6">
        <v>1686</v>
      </c>
      <c r="C1484" s="6" t="s">
        <v>53</v>
      </c>
      <c r="D1484" s="6" t="s">
        <v>58</v>
      </c>
    </row>
    <row r="1485" spans="1:4">
      <c r="A1485" s="6">
        <v>62338</v>
      </c>
      <c r="B1485" s="6">
        <v>1686</v>
      </c>
      <c r="C1485" s="6" t="s">
        <v>53</v>
      </c>
      <c r="D1485" s="6" t="s">
        <v>174</v>
      </c>
    </row>
    <row r="1486" spans="1:4">
      <c r="A1486" s="6">
        <v>62338</v>
      </c>
      <c r="B1486" s="6">
        <v>1686</v>
      </c>
      <c r="C1486" s="6" t="s">
        <v>318</v>
      </c>
      <c r="D1486" s="6" t="s">
        <v>290</v>
      </c>
    </row>
    <row r="1487" spans="1:4">
      <c r="A1487" s="6">
        <v>62338</v>
      </c>
      <c r="B1487" s="6">
        <v>1686</v>
      </c>
      <c r="C1487" s="6" t="s">
        <v>318</v>
      </c>
      <c r="D1487" s="6" t="s">
        <v>23</v>
      </c>
    </row>
    <row r="1488" spans="1:4">
      <c r="A1488" s="6">
        <v>62338</v>
      </c>
      <c r="B1488" s="6">
        <v>1686</v>
      </c>
      <c r="C1488" s="6" t="s">
        <v>318</v>
      </c>
      <c r="D1488" s="6" t="s">
        <v>321</v>
      </c>
    </row>
    <row r="1489" spans="1:4">
      <c r="A1489" s="6">
        <v>62338</v>
      </c>
      <c r="B1489" s="6">
        <v>1686</v>
      </c>
      <c r="C1489" s="6" t="s">
        <v>318</v>
      </c>
      <c r="D1489" s="6" t="s">
        <v>58</v>
      </c>
    </row>
    <row r="1490" spans="1:4">
      <c r="A1490" s="6">
        <v>62338</v>
      </c>
      <c r="B1490" s="6">
        <v>1686</v>
      </c>
      <c r="C1490" s="6" t="s">
        <v>318</v>
      </c>
      <c r="D1490" s="6" t="s">
        <v>174</v>
      </c>
    </row>
    <row r="1491" spans="1:4">
      <c r="A1491" s="6">
        <v>62338</v>
      </c>
      <c r="B1491" s="6">
        <v>1686</v>
      </c>
      <c r="C1491" s="6" t="s">
        <v>148</v>
      </c>
      <c r="D1491" s="6" t="s">
        <v>290</v>
      </c>
    </row>
    <row r="1492" spans="1:4">
      <c r="A1492" s="6">
        <v>62338</v>
      </c>
      <c r="B1492" s="6">
        <v>1686</v>
      </c>
      <c r="C1492" s="6" t="s">
        <v>148</v>
      </c>
      <c r="D1492" s="6" t="s">
        <v>23</v>
      </c>
    </row>
    <row r="1493" spans="1:4">
      <c r="A1493" s="6">
        <v>62338</v>
      </c>
      <c r="B1493" s="6">
        <v>1686</v>
      </c>
      <c r="C1493" s="6" t="s">
        <v>148</v>
      </c>
      <c r="D1493" s="6" t="s">
        <v>321</v>
      </c>
    </row>
    <row r="1494" spans="1:4">
      <c r="A1494" s="6">
        <v>62338</v>
      </c>
      <c r="B1494" s="6">
        <v>1686</v>
      </c>
      <c r="C1494" s="6" t="s">
        <v>148</v>
      </c>
      <c r="D1494" s="6" t="s">
        <v>58</v>
      </c>
    </row>
    <row r="1495" spans="1:4">
      <c r="A1495" s="6">
        <v>62338</v>
      </c>
      <c r="B1495" s="6">
        <v>1686</v>
      </c>
      <c r="C1495" s="6" t="s">
        <v>148</v>
      </c>
      <c r="D1495" s="6" t="s">
        <v>174</v>
      </c>
    </row>
    <row r="1496" spans="1:4">
      <c r="A1496" s="6">
        <v>62338</v>
      </c>
      <c r="B1496" s="6">
        <v>1686</v>
      </c>
      <c r="C1496" s="6" t="s">
        <v>70</v>
      </c>
      <c r="D1496" s="6" t="s">
        <v>290</v>
      </c>
    </row>
    <row r="1497" spans="1:4">
      <c r="A1497" s="6">
        <v>62338</v>
      </c>
      <c r="B1497" s="6">
        <v>1686</v>
      </c>
      <c r="C1497" s="6" t="s">
        <v>70</v>
      </c>
      <c r="D1497" s="6" t="s">
        <v>23</v>
      </c>
    </row>
    <row r="1498" spans="1:4">
      <c r="A1498" s="6">
        <v>62338</v>
      </c>
      <c r="B1498" s="6">
        <v>1686</v>
      </c>
      <c r="C1498" s="6" t="s">
        <v>70</v>
      </c>
      <c r="D1498" s="6" t="s">
        <v>321</v>
      </c>
    </row>
    <row r="1499" spans="1:4">
      <c r="A1499" s="6">
        <v>62338</v>
      </c>
      <c r="B1499" s="6">
        <v>1686</v>
      </c>
      <c r="C1499" s="6" t="s">
        <v>70</v>
      </c>
      <c r="D1499" s="6" t="s">
        <v>58</v>
      </c>
    </row>
    <row r="1500" spans="1:4">
      <c r="A1500" s="6">
        <v>62338</v>
      </c>
      <c r="B1500" s="6">
        <v>1686</v>
      </c>
      <c r="C1500" s="6" t="s">
        <v>70</v>
      </c>
      <c r="D1500" s="6" t="s">
        <v>174</v>
      </c>
    </row>
    <row r="1501" spans="1:4">
      <c r="A1501" s="6">
        <v>62338</v>
      </c>
      <c r="B1501" s="6">
        <v>1686</v>
      </c>
      <c r="C1501" s="6" t="s">
        <v>85</v>
      </c>
      <c r="D1501" s="6" t="s">
        <v>290</v>
      </c>
    </row>
    <row r="1502" spans="1:4">
      <c r="A1502" s="6">
        <v>62338</v>
      </c>
      <c r="B1502" s="6">
        <v>1686</v>
      </c>
      <c r="C1502" s="6" t="s">
        <v>85</v>
      </c>
      <c r="D1502" s="6" t="s">
        <v>23</v>
      </c>
    </row>
    <row r="1503" spans="1:4">
      <c r="A1503" s="6">
        <v>62338</v>
      </c>
      <c r="B1503" s="6">
        <v>1686</v>
      </c>
      <c r="C1503" s="6" t="s">
        <v>85</v>
      </c>
      <c r="D1503" s="6" t="s">
        <v>321</v>
      </c>
    </row>
    <row r="1504" spans="1:4">
      <c r="A1504" s="6">
        <v>62338</v>
      </c>
      <c r="B1504" s="6">
        <v>1686</v>
      </c>
      <c r="C1504" s="6" t="s">
        <v>85</v>
      </c>
      <c r="D1504" s="6" t="s">
        <v>58</v>
      </c>
    </row>
    <row r="1505" spans="1:4">
      <c r="A1505" s="6">
        <v>62338</v>
      </c>
      <c r="B1505" s="6">
        <v>1686</v>
      </c>
      <c r="C1505" s="6" t="s">
        <v>85</v>
      </c>
      <c r="D1505" s="6" t="s">
        <v>174</v>
      </c>
    </row>
    <row r="1506" spans="1:4">
      <c r="A1506" s="6">
        <v>62338</v>
      </c>
      <c r="B1506" s="6">
        <v>1686</v>
      </c>
      <c r="C1506" s="6" t="s">
        <v>146</v>
      </c>
      <c r="D1506" s="6" t="s">
        <v>290</v>
      </c>
    </row>
    <row r="1507" spans="1:4">
      <c r="A1507" s="6">
        <v>62338</v>
      </c>
      <c r="B1507" s="6">
        <v>1686</v>
      </c>
      <c r="C1507" s="6" t="s">
        <v>146</v>
      </c>
      <c r="D1507" s="6" t="s">
        <v>23</v>
      </c>
    </row>
    <row r="1508" spans="1:4">
      <c r="A1508" s="6">
        <v>62338</v>
      </c>
      <c r="B1508" s="6">
        <v>1686</v>
      </c>
      <c r="C1508" s="6" t="s">
        <v>146</v>
      </c>
      <c r="D1508" s="6" t="s">
        <v>321</v>
      </c>
    </row>
    <row r="1509" spans="1:4">
      <c r="A1509" s="6">
        <v>62338</v>
      </c>
      <c r="B1509" s="6">
        <v>1686</v>
      </c>
      <c r="C1509" s="6" t="s">
        <v>146</v>
      </c>
      <c r="D1509" s="6" t="s">
        <v>58</v>
      </c>
    </row>
    <row r="1510" spans="1:4">
      <c r="A1510" s="6">
        <v>62338</v>
      </c>
      <c r="B1510" s="6">
        <v>1686</v>
      </c>
      <c r="C1510" s="6" t="s">
        <v>146</v>
      </c>
      <c r="D1510" s="6" t="s">
        <v>174</v>
      </c>
    </row>
    <row r="1511" spans="1:4">
      <c r="A1511" s="6">
        <v>62338</v>
      </c>
      <c r="B1511" s="6">
        <v>1686</v>
      </c>
      <c r="C1511" s="6" t="s">
        <v>137</v>
      </c>
      <c r="D1511" s="6" t="s">
        <v>290</v>
      </c>
    </row>
    <row r="1512" spans="1:4">
      <c r="A1512" s="6">
        <v>62338</v>
      </c>
      <c r="B1512" s="6">
        <v>1686</v>
      </c>
      <c r="C1512" s="6" t="s">
        <v>137</v>
      </c>
      <c r="D1512" s="6" t="s">
        <v>23</v>
      </c>
    </row>
    <row r="1513" spans="1:4">
      <c r="A1513" s="6">
        <v>62338</v>
      </c>
      <c r="B1513" s="6">
        <v>1686</v>
      </c>
      <c r="C1513" s="6" t="s">
        <v>137</v>
      </c>
      <c r="D1513" s="6" t="s">
        <v>321</v>
      </c>
    </row>
    <row r="1514" spans="1:4">
      <c r="A1514" s="6">
        <v>62338</v>
      </c>
      <c r="B1514" s="6">
        <v>1686</v>
      </c>
      <c r="C1514" s="6" t="s">
        <v>137</v>
      </c>
      <c r="D1514" s="6" t="s">
        <v>58</v>
      </c>
    </row>
    <row r="1515" spans="1:4">
      <c r="A1515" s="6">
        <v>62338</v>
      </c>
      <c r="B1515" s="6">
        <v>1686</v>
      </c>
      <c r="C1515" s="6" t="s">
        <v>137</v>
      </c>
      <c r="D1515" s="6" t="s">
        <v>174</v>
      </c>
    </row>
    <row r="1516" spans="1:4">
      <c r="A1516" s="6">
        <v>62338</v>
      </c>
      <c r="B1516" s="6">
        <v>1686</v>
      </c>
      <c r="C1516" s="6" t="s">
        <v>212</v>
      </c>
      <c r="D1516" s="6" t="s">
        <v>290</v>
      </c>
    </row>
    <row r="1517" spans="1:4">
      <c r="A1517" s="6">
        <v>62338</v>
      </c>
      <c r="B1517" s="6">
        <v>1686</v>
      </c>
      <c r="C1517" s="6" t="s">
        <v>212</v>
      </c>
      <c r="D1517" s="6" t="s">
        <v>23</v>
      </c>
    </row>
    <row r="1518" spans="1:4">
      <c r="A1518" s="6">
        <v>62338</v>
      </c>
      <c r="B1518" s="6">
        <v>1686</v>
      </c>
      <c r="C1518" s="6" t="s">
        <v>212</v>
      </c>
      <c r="D1518" s="6" t="s">
        <v>321</v>
      </c>
    </row>
    <row r="1519" spans="1:4">
      <c r="A1519" s="6">
        <v>62338</v>
      </c>
      <c r="B1519" s="6">
        <v>1686</v>
      </c>
      <c r="C1519" s="6" t="s">
        <v>212</v>
      </c>
      <c r="D1519" s="6" t="s">
        <v>58</v>
      </c>
    </row>
    <row r="1520" spans="1:4">
      <c r="A1520" s="6">
        <v>62338</v>
      </c>
      <c r="B1520" s="6">
        <v>1686</v>
      </c>
      <c r="C1520" s="6" t="s">
        <v>212</v>
      </c>
      <c r="D1520" s="6" t="s">
        <v>174</v>
      </c>
    </row>
    <row r="1521" spans="1:4">
      <c r="A1521" s="6">
        <v>62470</v>
      </c>
      <c r="B1521" s="6">
        <v>1686</v>
      </c>
      <c r="C1521" s="6" t="s">
        <v>290</v>
      </c>
      <c r="D1521" s="6" t="s">
        <v>321</v>
      </c>
    </row>
    <row r="1522" spans="1:4">
      <c r="A1522" s="6">
        <v>62470</v>
      </c>
      <c r="B1522" s="6">
        <v>1686</v>
      </c>
      <c r="C1522" s="6" t="s">
        <v>290</v>
      </c>
      <c r="D1522" s="6" t="s">
        <v>174</v>
      </c>
    </row>
    <row r="1523" spans="1:4">
      <c r="A1523" s="6">
        <v>62470</v>
      </c>
      <c r="B1523" s="6">
        <v>1686</v>
      </c>
      <c r="C1523" s="6" t="s">
        <v>23</v>
      </c>
      <c r="D1523" s="6" t="s">
        <v>321</v>
      </c>
    </row>
    <row r="1524" spans="1:4">
      <c r="A1524" s="6">
        <v>62470</v>
      </c>
      <c r="B1524" s="6">
        <v>1686</v>
      </c>
      <c r="C1524" s="6" t="s">
        <v>23</v>
      </c>
      <c r="D1524" s="6" t="s">
        <v>174</v>
      </c>
    </row>
    <row r="1525" spans="1:4">
      <c r="A1525" s="6">
        <v>62470</v>
      </c>
      <c r="B1525" s="6">
        <v>1686</v>
      </c>
      <c r="C1525" s="6" t="s">
        <v>321</v>
      </c>
      <c r="D1525" s="6" t="s">
        <v>321</v>
      </c>
    </row>
    <row r="1526" spans="1:4">
      <c r="A1526" s="6">
        <v>62470</v>
      </c>
      <c r="B1526" s="6">
        <v>1686</v>
      </c>
      <c r="C1526" s="6" t="s">
        <v>321</v>
      </c>
      <c r="D1526" s="6" t="s">
        <v>174</v>
      </c>
    </row>
    <row r="1527" spans="1:4">
      <c r="A1527" s="6">
        <v>62470</v>
      </c>
      <c r="B1527" s="6">
        <v>1686</v>
      </c>
      <c r="C1527" s="6" t="s">
        <v>58</v>
      </c>
      <c r="D1527" s="6" t="s">
        <v>321</v>
      </c>
    </row>
    <row r="1528" spans="1:4">
      <c r="A1528" s="6">
        <v>62470</v>
      </c>
      <c r="B1528" s="6">
        <v>1686</v>
      </c>
      <c r="C1528" s="6" t="s">
        <v>58</v>
      </c>
      <c r="D1528" s="6" t="s">
        <v>174</v>
      </c>
    </row>
    <row r="1529" spans="1:4">
      <c r="A1529" s="6">
        <v>62470</v>
      </c>
      <c r="B1529" s="6">
        <v>1686</v>
      </c>
      <c r="C1529" s="6" t="s">
        <v>174</v>
      </c>
      <c r="D1529" s="6" t="s">
        <v>321</v>
      </c>
    </row>
    <row r="1530" spans="1:4">
      <c r="A1530" s="6">
        <v>62470</v>
      </c>
      <c r="B1530" s="6">
        <v>1686</v>
      </c>
      <c r="C1530" s="6" t="s">
        <v>174</v>
      </c>
      <c r="D1530" s="6" t="s">
        <v>174</v>
      </c>
    </row>
    <row r="1531" spans="1:4">
      <c r="A1531" s="6">
        <v>62721</v>
      </c>
      <c r="B1531" s="6">
        <v>1686</v>
      </c>
      <c r="C1531" s="6" t="s">
        <v>321</v>
      </c>
      <c r="D1531" s="6" t="s">
        <v>228</v>
      </c>
    </row>
    <row r="1532" spans="1:4">
      <c r="A1532" s="6">
        <v>62721</v>
      </c>
      <c r="B1532" s="6">
        <v>1686</v>
      </c>
      <c r="C1532" s="6" t="s">
        <v>321</v>
      </c>
      <c r="D1532" s="6" t="s">
        <v>70</v>
      </c>
    </row>
    <row r="1533" spans="1:4">
      <c r="A1533" s="6">
        <v>62721</v>
      </c>
      <c r="B1533" s="6">
        <v>1686</v>
      </c>
      <c r="C1533" s="6" t="s">
        <v>174</v>
      </c>
      <c r="D1533" s="6" t="s">
        <v>228</v>
      </c>
    </row>
    <row r="1534" spans="1:4">
      <c r="A1534" s="6">
        <v>62721</v>
      </c>
      <c r="B1534" s="6">
        <v>1686</v>
      </c>
      <c r="C1534" s="6" t="s">
        <v>174</v>
      </c>
      <c r="D1534" s="6" t="s">
        <v>70</v>
      </c>
    </row>
    <row r="1535" spans="1:4">
      <c r="A1535" s="6">
        <v>62834</v>
      </c>
      <c r="B1535" s="6">
        <v>1686</v>
      </c>
      <c r="C1535" s="6" t="s">
        <v>228</v>
      </c>
      <c r="D1535" s="6" t="s">
        <v>137</v>
      </c>
    </row>
    <row r="1536" spans="1:4">
      <c r="A1536" s="6">
        <v>62834</v>
      </c>
      <c r="B1536" s="6">
        <v>1686</v>
      </c>
      <c r="C1536" s="6" t="s">
        <v>70</v>
      </c>
      <c r="D1536" s="6" t="s">
        <v>137</v>
      </c>
    </row>
    <row r="1537" spans="1:4">
      <c r="A1537" s="6">
        <v>63084</v>
      </c>
      <c r="B1537" s="6">
        <v>1686</v>
      </c>
      <c r="C1537" s="6" t="s">
        <v>137</v>
      </c>
      <c r="D1537" s="6" t="s">
        <v>85</v>
      </c>
    </row>
    <row r="1538" spans="1:4">
      <c r="A1538" s="6">
        <v>63084</v>
      </c>
      <c r="B1538" s="6">
        <v>1686</v>
      </c>
      <c r="C1538" s="6" t="s">
        <v>137</v>
      </c>
      <c r="D1538" s="6" t="s">
        <v>212</v>
      </c>
    </row>
    <row r="1539" spans="1:4">
      <c r="A1539" s="6">
        <v>63218</v>
      </c>
      <c r="B1539" s="6">
        <v>1686</v>
      </c>
      <c r="C1539" s="6" t="s">
        <v>85</v>
      </c>
      <c r="D1539" s="6" t="s">
        <v>304</v>
      </c>
    </row>
    <row r="1540" spans="1:4">
      <c r="A1540" s="6">
        <v>63218</v>
      </c>
      <c r="B1540" s="6">
        <v>1686</v>
      </c>
      <c r="C1540" s="6" t="s">
        <v>212</v>
      </c>
      <c r="D1540" s="6" t="s">
        <v>304</v>
      </c>
    </row>
    <row r="1541" spans="1:4">
      <c r="A1541" s="6">
        <v>63304</v>
      </c>
      <c r="B1541" s="6">
        <v>1686</v>
      </c>
      <c r="C1541" s="6" t="s">
        <v>304</v>
      </c>
      <c r="D1541" s="6" t="s">
        <v>129</v>
      </c>
    </row>
    <row r="1542" spans="1:4">
      <c r="A1542" s="6">
        <v>63304</v>
      </c>
      <c r="B1542" s="6">
        <v>1686</v>
      </c>
      <c r="C1542" s="6" t="s">
        <v>304</v>
      </c>
      <c r="D1542" s="6" t="s">
        <v>60</v>
      </c>
    </row>
    <row r="1543" spans="1:4">
      <c r="A1543" s="6">
        <v>63304</v>
      </c>
      <c r="B1543" s="6">
        <v>1686</v>
      </c>
      <c r="C1543" s="6" t="s">
        <v>304</v>
      </c>
      <c r="D1543" s="6" t="s">
        <v>58</v>
      </c>
    </row>
    <row r="1544" spans="1:4">
      <c r="A1544" s="6">
        <v>63304</v>
      </c>
      <c r="B1544" s="6">
        <v>1686</v>
      </c>
      <c r="C1544" s="6" t="s">
        <v>304</v>
      </c>
      <c r="D1544" s="6" t="s">
        <v>212</v>
      </c>
    </row>
    <row r="1545" spans="1:4">
      <c r="A1545" s="6">
        <v>63304</v>
      </c>
      <c r="B1545" s="6">
        <v>1686</v>
      </c>
      <c r="C1545" s="6" t="s">
        <v>304</v>
      </c>
      <c r="D1545" s="6" t="s">
        <v>87</v>
      </c>
    </row>
    <row r="1546" spans="1:4">
      <c r="A1546" s="6">
        <v>63304</v>
      </c>
      <c r="B1546" s="6">
        <v>1686</v>
      </c>
      <c r="C1546" s="6" t="s">
        <v>304</v>
      </c>
      <c r="D1546" s="6" t="s">
        <v>94</v>
      </c>
    </row>
    <row r="1547" spans="1:4">
      <c r="A1547" s="6">
        <v>63446</v>
      </c>
      <c r="B1547" s="6">
        <v>1686</v>
      </c>
      <c r="C1547" s="6" t="s">
        <v>129</v>
      </c>
      <c r="D1547" s="6" t="s">
        <v>94</v>
      </c>
    </row>
    <row r="1548" spans="1:4">
      <c r="A1548" s="6">
        <v>63446</v>
      </c>
      <c r="B1548" s="6">
        <v>1686</v>
      </c>
      <c r="C1548" s="6" t="s">
        <v>60</v>
      </c>
      <c r="D1548" s="6" t="s">
        <v>94</v>
      </c>
    </row>
    <row r="1549" spans="1:4">
      <c r="A1549" s="6">
        <v>63446</v>
      </c>
      <c r="B1549" s="6">
        <v>1686</v>
      </c>
      <c r="C1549" s="6" t="s">
        <v>58</v>
      </c>
      <c r="D1549" s="6" t="s">
        <v>94</v>
      </c>
    </row>
    <row r="1550" spans="1:4">
      <c r="A1550" s="6">
        <v>63446</v>
      </c>
      <c r="B1550" s="6">
        <v>1686</v>
      </c>
      <c r="C1550" s="6" t="s">
        <v>212</v>
      </c>
      <c r="D1550" s="6" t="s">
        <v>94</v>
      </c>
    </row>
    <row r="1551" spans="1:4">
      <c r="A1551" s="6">
        <v>63446</v>
      </c>
      <c r="B1551" s="6">
        <v>1686</v>
      </c>
      <c r="C1551" s="6" t="s">
        <v>87</v>
      </c>
      <c r="D1551" s="6" t="s">
        <v>94</v>
      </c>
    </row>
    <row r="1552" spans="1:4">
      <c r="A1552" s="6">
        <v>63446</v>
      </c>
      <c r="B1552" s="6">
        <v>1686</v>
      </c>
      <c r="C1552" s="6" t="s">
        <v>94</v>
      </c>
      <c r="D1552" s="6" t="s">
        <v>94</v>
      </c>
    </row>
    <row r="1553" spans="1:4">
      <c r="A1553" s="6">
        <v>63704</v>
      </c>
      <c r="B1553" s="6">
        <v>1686</v>
      </c>
      <c r="C1553" s="6" t="s">
        <v>94</v>
      </c>
      <c r="D1553" s="6" t="s">
        <v>346</v>
      </c>
    </row>
    <row r="1554" spans="1:4">
      <c r="A1554" s="6">
        <v>63819</v>
      </c>
      <c r="B1554" s="6">
        <v>1686</v>
      </c>
      <c r="C1554" s="6" t="s">
        <v>346</v>
      </c>
      <c r="D1554" s="6" t="s">
        <v>99</v>
      </c>
    </row>
    <row r="1555" spans="1:4">
      <c r="A1555" s="6">
        <v>63819</v>
      </c>
      <c r="B1555" s="6">
        <v>1686</v>
      </c>
      <c r="C1555" s="6" t="s">
        <v>346</v>
      </c>
      <c r="D1555" s="6" t="s">
        <v>304</v>
      </c>
    </row>
    <row r="1556" spans="1:4">
      <c r="A1556" s="6">
        <v>63819</v>
      </c>
      <c r="B1556" s="6">
        <v>1686</v>
      </c>
      <c r="C1556" s="6" t="s">
        <v>346</v>
      </c>
      <c r="D1556" s="6" t="s">
        <v>87</v>
      </c>
    </row>
    <row r="1557" spans="1:4">
      <c r="A1557" s="6">
        <v>63931</v>
      </c>
      <c r="B1557" s="6">
        <v>1686</v>
      </c>
      <c r="C1557" s="6" t="s">
        <v>99</v>
      </c>
      <c r="D1557" s="6" t="s">
        <v>60</v>
      </c>
    </row>
    <row r="1558" spans="1:4">
      <c r="A1558" s="6">
        <v>63931</v>
      </c>
      <c r="B1558" s="6">
        <v>1686</v>
      </c>
      <c r="C1558" s="6" t="s">
        <v>99</v>
      </c>
      <c r="D1558" s="6" t="s">
        <v>321</v>
      </c>
    </row>
    <row r="1559" spans="1:4">
      <c r="A1559" s="6">
        <v>63931</v>
      </c>
      <c r="B1559" s="6">
        <v>1686</v>
      </c>
      <c r="C1559" s="6" t="s">
        <v>99</v>
      </c>
      <c r="D1559" s="6" t="s">
        <v>216</v>
      </c>
    </row>
    <row r="1560" spans="1:4">
      <c r="A1560" s="6">
        <v>63931</v>
      </c>
      <c r="B1560" s="6">
        <v>1686</v>
      </c>
      <c r="C1560" s="6" t="s">
        <v>99</v>
      </c>
      <c r="D1560" s="6" t="s">
        <v>174</v>
      </c>
    </row>
    <row r="1561" spans="1:4">
      <c r="A1561" s="6">
        <v>63931</v>
      </c>
      <c r="B1561" s="6">
        <v>1686</v>
      </c>
      <c r="C1561" s="6" t="s">
        <v>304</v>
      </c>
      <c r="D1561" s="6" t="s">
        <v>60</v>
      </c>
    </row>
    <row r="1562" spans="1:4">
      <c r="A1562" s="6">
        <v>63931</v>
      </c>
      <c r="B1562" s="6">
        <v>1686</v>
      </c>
      <c r="C1562" s="6" t="s">
        <v>304</v>
      </c>
      <c r="D1562" s="6" t="s">
        <v>321</v>
      </c>
    </row>
    <row r="1563" spans="1:4">
      <c r="A1563" s="6">
        <v>63931</v>
      </c>
      <c r="B1563" s="6">
        <v>1686</v>
      </c>
      <c r="C1563" s="6" t="s">
        <v>304</v>
      </c>
      <c r="D1563" s="6" t="s">
        <v>216</v>
      </c>
    </row>
    <row r="1564" spans="1:4">
      <c r="A1564" s="6">
        <v>63931</v>
      </c>
      <c r="B1564" s="6">
        <v>1686</v>
      </c>
      <c r="C1564" s="6" t="s">
        <v>304</v>
      </c>
      <c r="D1564" s="6" t="s">
        <v>174</v>
      </c>
    </row>
    <row r="1565" spans="1:4">
      <c r="A1565" s="6">
        <v>63931</v>
      </c>
      <c r="B1565" s="6">
        <v>1686</v>
      </c>
      <c r="C1565" s="6" t="s">
        <v>87</v>
      </c>
      <c r="D1565" s="6" t="s">
        <v>60</v>
      </c>
    </row>
    <row r="1566" spans="1:4">
      <c r="A1566" s="6">
        <v>63931</v>
      </c>
      <c r="B1566" s="6">
        <v>1686</v>
      </c>
      <c r="C1566" s="6" t="s">
        <v>87</v>
      </c>
      <c r="D1566" s="6" t="s">
        <v>321</v>
      </c>
    </row>
    <row r="1567" spans="1:4">
      <c r="A1567" s="6">
        <v>63931</v>
      </c>
      <c r="B1567" s="6">
        <v>1686</v>
      </c>
      <c r="C1567" s="6" t="s">
        <v>87</v>
      </c>
      <c r="D1567" s="6" t="s">
        <v>216</v>
      </c>
    </row>
    <row r="1568" spans="1:4">
      <c r="A1568" s="6">
        <v>63931</v>
      </c>
      <c r="B1568" s="6">
        <v>1686</v>
      </c>
      <c r="C1568" s="6" t="s">
        <v>87</v>
      </c>
      <c r="D1568" s="6" t="s">
        <v>174</v>
      </c>
    </row>
    <row r="1569" spans="1:4">
      <c r="A1569" s="6">
        <v>64194</v>
      </c>
      <c r="B1569" s="6">
        <v>1686</v>
      </c>
      <c r="C1569" s="6" t="s">
        <v>60</v>
      </c>
      <c r="D1569" s="6" t="s">
        <v>53</v>
      </c>
    </row>
    <row r="1570" spans="1:4">
      <c r="A1570" s="6">
        <v>64194</v>
      </c>
      <c r="B1570" s="6">
        <v>1686</v>
      </c>
      <c r="C1570" s="6" t="s">
        <v>60</v>
      </c>
      <c r="D1570" s="6" t="s">
        <v>212</v>
      </c>
    </row>
    <row r="1571" spans="1:4">
      <c r="A1571" s="6">
        <v>64194</v>
      </c>
      <c r="B1571" s="6">
        <v>1686</v>
      </c>
      <c r="C1571" s="6" t="s">
        <v>321</v>
      </c>
      <c r="D1571" s="6" t="s">
        <v>53</v>
      </c>
    </row>
    <row r="1572" spans="1:4">
      <c r="A1572" s="6">
        <v>64194</v>
      </c>
      <c r="B1572" s="6">
        <v>1686</v>
      </c>
      <c r="C1572" s="6" t="s">
        <v>321</v>
      </c>
      <c r="D1572" s="6" t="s">
        <v>212</v>
      </c>
    </row>
    <row r="1573" spans="1:4">
      <c r="A1573" s="6">
        <v>64194</v>
      </c>
      <c r="B1573" s="6">
        <v>1686</v>
      </c>
      <c r="C1573" s="6" t="s">
        <v>216</v>
      </c>
      <c r="D1573" s="6" t="s">
        <v>53</v>
      </c>
    </row>
    <row r="1574" spans="1:4">
      <c r="A1574" s="6">
        <v>64194</v>
      </c>
      <c r="B1574" s="6">
        <v>1686</v>
      </c>
      <c r="C1574" s="6" t="s">
        <v>216</v>
      </c>
      <c r="D1574" s="6" t="s">
        <v>212</v>
      </c>
    </row>
    <row r="1575" spans="1:4">
      <c r="A1575" s="6">
        <v>64194</v>
      </c>
      <c r="B1575" s="6">
        <v>1686</v>
      </c>
      <c r="C1575" s="6" t="s">
        <v>174</v>
      </c>
      <c r="D1575" s="6" t="s">
        <v>53</v>
      </c>
    </row>
    <row r="1576" spans="1:4">
      <c r="A1576" s="6">
        <v>64194</v>
      </c>
      <c r="B1576" s="6">
        <v>1686</v>
      </c>
      <c r="C1576" s="6" t="s">
        <v>174</v>
      </c>
      <c r="D1576" s="6" t="s">
        <v>212</v>
      </c>
    </row>
    <row r="1577" spans="1:4">
      <c r="A1577" s="6">
        <v>64325</v>
      </c>
      <c r="B1577" s="6">
        <v>1686</v>
      </c>
      <c r="C1577" s="6" t="s">
        <v>53</v>
      </c>
      <c r="D1577" s="6" t="s">
        <v>375</v>
      </c>
    </row>
    <row r="1578" spans="1:4">
      <c r="A1578" s="6">
        <v>64325</v>
      </c>
      <c r="B1578" s="6">
        <v>1686</v>
      </c>
      <c r="C1578" s="6" t="s">
        <v>53</v>
      </c>
      <c r="D1578" s="6" t="s">
        <v>117</v>
      </c>
    </row>
    <row r="1579" spans="1:4">
      <c r="A1579" s="6">
        <v>64325</v>
      </c>
      <c r="B1579" s="6">
        <v>1686</v>
      </c>
      <c r="C1579" s="6" t="s">
        <v>53</v>
      </c>
      <c r="D1579" s="6" t="s">
        <v>321</v>
      </c>
    </row>
    <row r="1580" spans="1:4">
      <c r="A1580" s="6">
        <v>64325</v>
      </c>
      <c r="B1580" s="6">
        <v>1686</v>
      </c>
      <c r="C1580" s="6" t="s">
        <v>53</v>
      </c>
      <c r="D1580" s="6" t="s">
        <v>216</v>
      </c>
    </row>
    <row r="1581" spans="1:4">
      <c r="A1581" s="6">
        <v>64325</v>
      </c>
      <c r="B1581" s="6">
        <v>1686</v>
      </c>
      <c r="C1581" s="6" t="s">
        <v>53</v>
      </c>
      <c r="D1581" s="6" t="s">
        <v>94</v>
      </c>
    </row>
    <row r="1582" spans="1:4">
      <c r="A1582" s="6">
        <v>64325</v>
      </c>
      <c r="B1582" s="6">
        <v>1686</v>
      </c>
      <c r="C1582" s="6" t="s">
        <v>53</v>
      </c>
      <c r="D1582" s="6" t="s">
        <v>174</v>
      </c>
    </row>
    <row r="1583" spans="1:4">
      <c r="A1583" s="6">
        <v>64325</v>
      </c>
      <c r="B1583" s="6">
        <v>1686</v>
      </c>
      <c r="C1583" s="6" t="s">
        <v>212</v>
      </c>
      <c r="D1583" s="6" t="s">
        <v>375</v>
      </c>
    </row>
    <row r="1584" spans="1:4">
      <c r="A1584" s="6">
        <v>64325</v>
      </c>
      <c r="B1584" s="6">
        <v>1686</v>
      </c>
      <c r="C1584" s="6" t="s">
        <v>212</v>
      </c>
      <c r="D1584" s="6" t="s">
        <v>117</v>
      </c>
    </row>
    <row r="1585" spans="1:4">
      <c r="A1585" s="6">
        <v>64325</v>
      </c>
      <c r="B1585" s="6">
        <v>1686</v>
      </c>
      <c r="C1585" s="6" t="s">
        <v>212</v>
      </c>
      <c r="D1585" s="6" t="s">
        <v>321</v>
      </c>
    </row>
    <row r="1586" spans="1:4">
      <c r="A1586" s="6">
        <v>64325</v>
      </c>
      <c r="B1586" s="6">
        <v>1686</v>
      </c>
      <c r="C1586" s="6" t="s">
        <v>212</v>
      </c>
      <c r="D1586" s="6" t="s">
        <v>216</v>
      </c>
    </row>
    <row r="1587" spans="1:4">
      <c r="A1587" s="6">
        <v>64325</v>
      </c>
      <c r="B1587" s="6">
        <v>1686</v>
      </c>
      <c r="C1587" s="6" t="s">
        <v>212</v>
      </c>
      <c r="D1587" s="6" t="s">
        <v>94</v>
      </c>
    </row>
    <row r="1588" spans="1:4">
      <c r="A1588" s="6">
        <v>64325</v>
      </c>
      <c r="B1588" s="6">
        <v>1686</v>
      </c>
      <c r="C1588" s="6" t="s">
        <v>212</v>
      </c>
      <c r="D1588" s="6" t="s">
        <v>174</v>
      </c>
    </row>
    <row r="1589" spans="1:4">
      <c r="A1589" s="6">
        <v>64555</v>
      </c>
      <c r="B1589" s="6">
        <v>1686</v>
      </c>
      <c r="C1589" s="6" t="s">
        <v>375</v>
      </c>
      <c r="D1589" s="6" t="s">
        <v>304</v>
      </c>
    </row>
    <row r="1590" spans="1:4">
      <c r="A1590" s="6">
        <v>64555</v>
      </c>
      <c r="B1590" s="6">
        <v>1686</v>
      </c>
      <c r="C1590" s="6" t="s">
        <v>375</v>
      </c>
      <c r="D1590" s="6" t="s">
        <v>148</v>
      </c>
    </row>
    <row r="1591" spans="1:4">
      <c r="A1591" s="6">
        <v>64555</v>
      </c>
      <c r="B1591" s="6">
        <v>1686</v>
      </c>
      <c r="C1591" s="6" t="s">
        <v>117</v>
      </c>
      <c r="D1591" s="6" t="s">
        <v>304</v>
      </c>
    </row>
    <row r="1592" spans="1:4">
      <c r="A1592" s="6">
        <v>64555</v>
      </c>
      <c r="B1592" s="6">
        <v>1686</v>
      </c>
      <c r="C1592" s="6" t="s">
        <v>117</v>
      </c>
      <c r="D1592" s="6" t="s">
        <v>148</v>
      </c>
    </row>
    <row r="1593" spans="1:4">
      <c r="A1593" s="6">
        <v>64555</v>
      </c>
      <c r="B1593" s="6">
        <v>1686</v>
      </c>
      <c r="C1593" s="6" t="s">
        <v>321</v>
      </c>
      <c r="D1593" s="6" t="s">
        <v>304</v>
      </c>
    </row>
    <row r="1594" spans="1:4">
      <c r="A1594" s="6">
        <v>64555</v>
      </c>
      <c r="B1594" s="6">
        <v>1686</v>
      </c>
      <c r="C1594" s="6" t="s">
        <v>321</v>
      </c>
      <c r="D1594" s="6" t="s">
        <v>148</v>
      </c>
    </row>
    <row r="1595" spans="1:4">
      <c r="A1595" s="6">
        <v>64555</v>
      </c>
      <c r="B1595" s="6">
        <v>1686</v>
      </c>
      <c r="C1595" s="6" t="s">
        <v>216</v>
      </c>
      <c r="D1595" s="6" t="s">
        <v>304</v>
      </c>
    </row>
    <row r="1596" spans="1:4">
      <c r="A1596" s="6">
        <v>64555</v>
      </c>
      <c r="B1596" s="6">
        <v>1686</v>
      </c>
      <c r="C1596" s="6" t="s">
        <v>216</v>
      </c>
      <c r="D1596" s="6" t="s">
        <v>148</v>
      </c>
    </row>
    <row r="1597" spans="1:4">
      <c r="A1597" s="6">
        <v>64555</v>
      </c>
      <c r="B1597" s="6">
        <v>1686</v>
      </c>
      <c r="C1597" s="6" t="s">
        <v>94</v>
      </c>
      <c r="D1597" s="6" t="s">
        <v>304</v>
      </c>
    </row>
    <row r="1598" spans="1:4">
      <c r="A1598" s="6">
        <v>64555</v>
      </c>
      <c r="B1598" s="6">
        <v>1686</v>
      </c>
      <c r="C1598" s="6" t="s">
        <v>94</v>
      </c>
      <c r="D1598" s="6" t="s">
        <v>148</v>
      </c>
    </row>
    <row r="1599" spans="1:4">
      <c r="A1599" s="6">
        <v>64555</v>
      </c>
      <c r="B1599" s="6">
        <v>1686</v>
      </c>
      <c r="C1599" s="6" t="s">
        <v>174</v>
      </c>
      <c r="D1599" s="6" t="s">
        <v>304</v>
      </c>
    </row>
    <row r="1600" spans="1:4">
      <c r="A1600" s="6">
        <v>64555</v>
      </c>
      <c r="B1600" s="6">
        <v>1686</v>
      </c>
      <c r="C1600" s="6" t="s">
        <v>174</v>
      </c>
      <c r="D1600" s="6" t="s">
        <v>148</v>
      </c>
    </row>
    <row r="1601" spans="1:4">
      <c r="A1601" s="6">
        <v>64691</v>
      </c>
      <c r="B1601" s="6">
        <v>1686</v>
      </c>
      <c r="C1601" s="6" t="s">
        <v>304</v>
      </c>
      <c r="D1601" s="6" t="s">
        <v>329</v>
      </c>
    </row>
    <row r="1602" spans="1:4">
      <c r="A1602" s="6">
        <v>64691</v>
      </c>
      <c r="B1602" s="6">
        <v>1686</v>
      </c>
      <c r="C1602" s="6" t="s">
        <v>148</v>
      </c>
      <c r="D1602" s="6" t="s">
        <v>329</v>
      </c>
    </row>
    <row r="1603" spans="1:4">
      <c r="A1603" s="6">
        <v>64954</v>
      </c>
      <c r="B1603" s="6">
        <v>1686</v>
      </c>
      <c r="C1603" s="6" t="s">
        <v>329</v>
      </c>
      <c r="D1603" s="6" t="s">
        <v>304</v>
      </c>
    </row>
    <row r="1604" spans="1:4">
      <c r="A1604" s="6">
        <v>64954</v>
      </c>
      <c r="B1604" s="6">
        <v>1686</v>
      </c>
      <c r="C1604" s="6" t="s">
        <v>329</v>
      </c>
      <c r="D1604" s="6" t="s">
        <v>329</v>
      </c>
    </row>
    <row r="1605" spans="1:4">
      <c r="A1605" s="6">
        <v>64954</v>
      </c>
      <c r="B1605" s="6">
        <v>1686</v>
      </c>
      <c r="C1605" s="6" t="s">
        <v>329</v>
      </c>
      <c r="D1605" s="6" t="s">
        <v>58</v>
      </c>
    </row>
    <row r="1606" spans="1:4">
      <c r="A1606" s="6">
        <v>65117</v>
      </c>
      <c r="B1606" s="6">
        <v>1686</v>
      </c>
      <c r="C1606" s="6" t="s">
        <v>304</v>
      </c>
      <c r="D1606" s="6" t="s">
        <v>329</v>
      </c>
    </row>
    <row r="1607" spans="1:4">
      <c r="A1607" s="6">
        <v>65117</v>
      </c>
      <c r="B1607" s="6">
        <v>1686</v>
      </c>
      <c r="C1607" s="6" t="s">
        <v>329</v>
      </c>
      <c r="D1607" s="6" t="s">
        <v>329</v>
      </c>
    </row>
    <row r="1608" spans="1:4">
      <c r="A1608" s="6">
        <v>65117</v>
      </c>
      <c r="B1608" s="6">
        <v>1686</v>
      </c>
      <c r="C1608" s="6" t="s">
        <v>58</v>
      </c>
      <c r="D1608" s="6" t="s">
        <v>329</v>
      </c>
    </row>
    <row r="1609" spans="1:4">
      <c r="A1609" s="6">
        <v>65278</v>
      </c>
      <c r="B1609" s="6">
        <v>1686</v>
      </c>
      <c r="C1609" s="6" t="s">
        <v>329</v>
      </c>
      <c r="D1609" s="6" t="s">
        <v>85</v>
      </c>
    </row>
    <row r="1610" spans="1:4">
      <c r="A1610" s="6">
        <v>65278</v>
      </c>
      <c r="B1610" s="6">
        <v>1686</v>
      </c>
      <c r="C1610" s="6" t="s">
        <v>329</v>
      </c>
      <c r="D1610" s="6" t="s">
        <v>27</v>
      </c>
    </row>
    <row r="1611" spans="1:4">
      <c r="A1611" s="6">
        <v>65667</v>
      </c>
      <c r="B1611" s="6">
        <v>1686</v>
      </c>
      <c r="C1611" s="6" t="s">
        <v>85</v>
      </c>
      <c r="D1611" s="6" t="s">
        <v>321</v>
      </c>
    </row>
    <row r="1612" spans="1:4">
      <c r="A1612" s="6">
        <v>65667</v>
      </c>
      <c r="B1612" s="6">
        <v>1686</v>
      </c>
      <c r="C1612" s="6" t="s">
        <v>85</v>
      </c>
      <c r="D1612" s="6" t="s">
        <v>174</v>
      </c>
    </row>
    <row r="1613" spans="1:4">
      <c r="A1613" s="6">
        <v>65667</v>
      </c>
      <c r="B1613" s="6">
        <v>1686</v>
      </c>
      <c r="C1613" s="6" t="s">
        <v>27</v>
      </c>
      <c r="D1613" s="6" t="s">
        <v>321</v>
      </c>
    </row>
    <row r="1614" spans="1:4">
      <c r="A1614" s="6">
        <v>65667</v>
      </c>
      <c r="B1614" s="6">
        <v>1686</v>
      </c>
      <c r="C1614" s="6" t="s">
        <v>27</v>
      </c>
      <c r="D1614" s="6" t="s">
        <v>174</v>
      </c>
    </row>
    <row r="1615" spans="1:4">
      <c r="A1615" s="6">
        <v>65797</v>
      </c>
      <c r="B1615" s="6">
        <v>1686</v>
      </c>
      <c r="C1615" s="6" t="s">
        <v>321</v>
      </c>
      <c r="D1615" s="6" t="s">
        <v>375</v>
      </c>
    </row>
    <row r="1616" spans="1:4">
      <c r="A1616" s="6">
        <v>65797</v>
      </c>
      <c r="B1616" s="6">
        <v>1686</v>
      </c>
      <c r="C1616" s="6" t="s">
        <v>321</v>
      </c>
      <c r="D1616" s="6" t="s">
        <v>216</v>
      </c>
    </row>
    <row r="1617" spans="1:4">
      <c r="A1617" s="6">
        <v>65797</v>
      </c>
      <c r="B1617" s="6">
        <v>1686</v>
      </c>
      <c r="C1617" s="6" t="s">
        <v>174</v>
      </c>
      <c r="D1617" s="6" t="s">
        <v>375</v>
      </c>
    </row>
    <row r="1618" spans="1:4">
      <c r="A1618" s="6">
        <v>65797</v>
      </c>
      <c r="B1618" s="6">
        <v>1686</v>
      </c>
      <c r="C1618" s="6" t="s">
        <v>174</v>
      </c>
      <c r="D1618" s="6" t="s">
        <v>216</v>
      </c>
    </row>
    <row r="1619" spans="1:4">
      <c r="A1619" s="6">
        <v>66220</v>
      </c>
      <c r="B1619" s="6">
        <v>1686</v>
      </c>
      <c r="C1619" s="6" t="s">
        <v>375</v>
      </c>
      <c r="D1619" s="6" t="s">
        <v>99</v>
      </c>
    </row>
    <row r="1620" spans="1:4">
      <c r="A1620" s="6">
        <v>66220</v>
      </c>
      <c r="B1620" s="6">
        <v>1686</v>
      </c>
      <c r="C1620" s="6" t="s">
        <v>216</v>
      </c>
      <c r="D1620" s="6" t="s">
        <v>99</v>
      </c>
    </row>
    <row r="1621" spans="1:4">
      <c r="A1621" s="6">
        <v>66466</v>
      </c>
      <c r="B1621" s="6">
        <v>1686</v>
      </c>
      <c r="C1621" s="6" t="s">
        <v>99</v>
      </c>
      <c r="D1621" s="6" t="s">
        <v>290</v>
      </c>
    </row>
    <row r="1622" spans="1:4">
      <c r="A1622" s="6">
        <v>66593</v>
      </c>
      <c r="B1622" s="6">
        <v>1686</v>
      </c>
      <c r="C1622" s="6" t="s">
        <v>290</v>
      </c>
      <c r="D1622" s="6" t="s">
        <v>290</v>
      </c>
    </row>
    <row r="1623" spans="1:4">
      <c r="A1623" s="6">
        <v>69114</v>
      </c>
      <c r="B1623" s="6">
        <v>1686</v>
      </c>
      <c r="C1623" s="6" t="s">
        <v>290</v>
      </c>
      <c r="D1623" s="6" t="s">
        <v>60</v>
      </c>
    </row>
    <row r="1624" spans="1:4">
      <c r="A1624" s="6">
        <v>69739</v>
      </c>
      <c r="B1624" s="6">
        <v>1686</v>
      </c>
      <c r="C1624" s="6" t="s">
        <v>60</v>
      </c>
      <c r="D1624" s="6" t="s">
        <v>375</v>
      </c>
    </row>
    <row r="1625" spans="1:4">
      <c r="A1625" s="6">
        <v>69739</v>
      </c>
      <c r="B1625" s="6">
        <v>1686</v>
      </c>
      <c r="C1625" s="6" t="s">
        <v>60</v>
      </c>
      <c r="D1625" s="6" t="s">
        <v>174</v>
      </c>
    </row>
    <row r="1626" spans="1:4">
      <c r="A1626" s="6">
        <v>72006</v>
      </c>
      <c r="B1626" s="6">
        <v>1686</v>
      </c>
      <c r="C1626" s="6" t="s">
        <v>375</v>
      </c>
      <c r="D1626" s="6" t="s">
        <v>27</v>
      </c>
    </row>
    <row r="1627" spans="1:4">
      <c r="A1627" s="6">
        <v>72006</v>
      </c>
      <c r="B1627" s="6">
        <v>1686</v>
      </c>
      <c r="C1627" s="6" t="s">
        <v>375</v>
      </c>
      <c r="D1627" s="6" t="s">
        <v>174</v>
      </c>
    </row>
    <row r="1628" spans="1:4">
      <c r="A1628" s="6">
        <v>72006</v>
      </c>
      <c r="B1628" s="6">
        <v>1686</v>
      </c>
      <c r="C1628" s="6" t="s">
        <v>174</v>
      </c>
      <c r="D1628" s="6" t="s">
        <v>27</v>
      </c>
    </row>
    <row r="1629" spans="1:4">
      <c r="A1629" s="6">
        <v>72006</v>
      </c>
      <c r="B1629" s="6">
        <v>1686</v>
      </c>
      <c r="C1629" s="6" t="s">
        <v>174</v>
      </c>
      <c r="D1629" s="6" t="s">
        <v>174</v>
      </c>
    </row>
    <row r="1630" spans="1:4">
      <c r="A1630" s="6">
        <v>72828</v>
      </c>
      <c r="B1630" s="6">
        <v>1686</v>
      </c>
      <c r="C1630" s="6" t="s">
        <v>27</v>
      </c>
      <c r="D1630" s="6" t="s">
        <v>318</v>
      </c>
    </row>
    <row r="1631" spans="1:4">
      <c r="A1631" s="6">
        <v>72828</v>
      </c>
      <c r="B1631" s="6">
        <v>1686</v>
      </c>
      <c r="C1631" s="6" t="s">
        <v>174</v>
      </c>
      <c r="D1631" s="6" t="s">
        <v>318</v>
      </c>
    </row>
    <row r="1632" spans="1:4">
      <c r="A1632" s="6">
        <v>75824</v>
      </c>
      <c r="B1632" s="6">
        <v>1686</v>
      </c>
      <c r="C1632" s="6" t="s">
        <v>318</v>
      </c>
      <c r="D1632" s="6" t="s">
        <v>216</v>
      </c>
    </row>
    <row r="1633" spans="1:4">
      <c r="A1633" s="6">
        <v>77100</v>
      </c>
      <c r="B1633" s="6">
        <v>1686</v>
      </c>
      <c r="C1633" s="6" t="s">
        <v>216</v>
      </c>
      <c r="D1633" s="6" t="s">
        <v>321</v>
      </c>
    </row>
    <row r="1634" spans="1:4">
      <c r="A1634" s="6">
        <v>77100</v>
      </c>
      <c r="B1634" s="6">
        <v>1686</v>
      </c>
      <c r="C1634" s="6" t="s">
        <v>216</v>
      </c>
      <c r="D1634" s="6" t="s">
        <v>174</v>
      </c>
    </row>
    <row r="1635" spans="1:4">
      <c r="A1635" s="6">
        <v>77608</v>
      </c>
      <c r="B1635" s="6">
        <v>1686</v>
      </c>
      <c r="C1635" s="6" t="s">
        <v>321</v>
      </c>
      <c r="D1635" s="6" t="s">
        <v>216</v>
      </c>
    </row>
    <row r="1636" spans="1:4">
      <c r="A1636" s="6">
        <v>77608</v>
      </c>
      <c r="B1636" s="6">
        <v>1686</v>
      </c>
      <c r="C1636" s="6" t="s">
        <v>174</v>
      </c>
      <c r="D1636" s="6" t="s">
        <v>216</v>
      </c>
    </row>
    <row r="1637" spans="1:4">
      <c r="A1637" s="6">
        <v>79151</v>
      </c>
      <c r="B1637" s="6">
        <v>1686</v>
      </c>
      <c r="C1637" s="6" t="s">
        <v>216</v>
      </c>
      <c r="D1637" s="6" t="s">
        <v>375</v>
      </c>
    </row>
    <row r="1638" spans="1:4">
      <c r="A1638" s="6">
        <v>81241</v>
      </c>
      <c r="B1638" s="6">
        <v>1686</v>
      </c>
      <c r="C1638" s="6" t="s">
        <v>375</v>
      </c>
      <c r="D1638" s="6" t="s">
        <v>321</v>
      </c>
    </row>
    <row r="1639" spans="1:4">
      <c r="A1639" s="6">
        <v>81241</v>
      </c>
      <c r="B1639" s="6">
        <v>1686</v>
      </c>
      <c r="C1639" s="6" t="s">
        <v>375</v>
      </c>
      <c r="D1639" s="6" t="s">
        <v>212</v>
      </c>
    </row>
    <row r="1640" spans="1:4">
      <c r="A1640" s="6">
        <v>81241</v>
      </c>
      <c r="B1640" s="6">
        <v>1686</v>
      </c>
      <c r="C1640" s="6" t="s">
        <v>375</v>
      </c>
      <c r="D1640" s="6" t="s">
        <v>174</v>
      </c>
    </row>
    <row r="1641" spans="1:4">
      <c r="A1641" s="6">
        <v>81463</v>
      </c>
      <c r="B1641" s="6">
        <v>1686</v>
      </c>
      <c r="C1641" s="6" t="s">
        <v>321</v>
      </c>
      <c r="D1641" s="6" t="s">
        <v>85</v>
      </c>
    </row>
    <row r="1642" spans="1:4">
      <c r="A1642" s="6">
        <v>81463</v>
      </c>
      <c r="B1642" s="6">
        <v>1686</v>
      </c>
      <c r="C1642" s="6" t="s">
        <v>212</v>
      </c>
      <c r="D1642" s="6" t="s">
        <v>85</v>
      </c>
    </row>
    <row r="1643" spans="1:4">
      <c r="A1643" s="6">
        <v>81463</v>
      </c>
      <c r="B1643" s="6">
        <v>1686</v>
      </c>
      <c r="C1643" s="6" t="s">
        <v>174</v>
      </c>
      <c r="D1643" s="6" t="s">
        <v>85</v>
      </c>
    </row>
    <row r="1644" spans="1:4">
      <c r="A1644" s="6">
        <v>9430</v>
      </c>
      <c r="B1644" s="6">
        <v>1726</v>
      </c>
      <c r="C1644" s="6" t="s">
        <v>23</v>
      </c>
      <c r="D1644" s="6" t="s">
        <v>318</v>
      </c>
    </row>
    <row r="1645" spans="1:4">
      <c r="A1645" s="6">
        <v>9430</v>
      </c>
      <c r="B1645" s="6">
        <v>1726</v>
      </c>
      <c r="C1645" s="6" t="s">
        <v>53</v>
      </c>
      <c r="D1645" s="6" t="s">
        <v>318</v>
      </c>
    </row>
    <row r="1646" spans="1:4">
      <c r="A1646" s="6">
        <v>9430</v>
      </c>
      <c r="B1646" s="6">
        <v>1726</v>
      </c>
      <c r="C1646" s="6" t="s">
        <v>146</v>
      </c>
      <c r="D1646" s="6" t="s">
        <v>318</v>
      </c>
    </row>
    <row r="1647" spans="1:4">
      <c r="A1647" s="6">
        <v>9430</v>
      </c>
      <c r="B1647" s="6">
        <v>1726</v>
      </c>
      <c r="C1647" s="6" t="s">
        <v>27</v>
      </c>
      <c r="D1647" s="6" t="s">
        <v>318</v>
      </c>
    </row>
    <row r="1648" spans="1:4">
      <c r="A1648" s="6">
        <v>11136</v>
      </c>
      <c r="B1648" s="6">
        <v>1726</v>
      </c>
      <c r="C1648" s="6" t="s">
        <v>318</v>
      </c>
      <c r="D1648" s="6" t="s">
        <v>148</v>
      </c>
    </row>
    <row r="1649" spans="1:4">
      <c r="A1649" s="6">
        <v>20083</v>
      </c>
      <c r="B1649" s="6">
        <v>1726</v>
      </c>
      <c r="C1649" s="6" t="s">
        <v>148</v>
      </c>
      <c r="D1649" s="6" t="s">
        <v>228</v>
      </c>
    </row>
    <row r="1650" spans="1:4">
      <c r="A1650" s="6">
        <v>23175</v>
      </c>
      <c r="B1650" s="6">
        <v>1726</v>
      </c>
      <c r="C1650" s="6" t="s">
        <v>228</v>
      </c>
      <c r="D1650" s="6" t="s">
        <v>304</v>
      </c>
    </row>
    <row r="1651" spans="1:4">
      <c r="A1651" s="6">
        <v>30077</v>
      </c>
      <c r="B1651" s="6">
        <v>1726</v>
      </c>
      <c r="C1651" s="6" t="s">
        <v>304</v>
      </c>
      <c r="D1651" s="6" t="s">
        <v>298</v>
      </c>
    </row>
    <row r="1652" spans="1:4">
      <c r="A1652" s="6">
        <v>31520</v>
      </c>
      <c r="B1652" s="6">
        <v>1726</v>
      </c>
      <c r="C1652" s="6" t="s">
        <v>298</v>
      </c>
      <c r="D1652" s="6" t="s">
        <v>129</v>
      </c>
    </row>
    <row r="1653" spans="1:4">
      <c r="A1653" s="6">
        <v>31520</v>
      </c>
      <c r="B1653" s="6">
        <v>1726</v>
      </c>
      <c r="C1653" s="6" t="s">
        <v>298</v>
      </c>
      <c r="D1653" s="6" t="s">
        <v>216</v>
      </c>
    </row>
    <row r="1654" spans="1:4">
      <c r="A1654" s="6">
        <v>40107</v>
      </c>
      <c r="B1654" s="6">
        <v>1726</v>
      </c>
      <c r="C1654" s="6" t="s">
        <v>129</v>
      </c>
      <c r="D1654" s="6" t="s">
        <v>216</v>
      </c>
    </row>
    <row r="1655" spans="1:4">
      <c r="A1655" s="6">
        <v>40107</v>
      </c>
      <c r="B1655" s="6">
        <v>1726</v>
      </c>
      <c r="C1655" s="6" t="s">
        <v>216</v>
      </c>
      <c r="D1655" s="6" t="s">
        <v>216</v>
      </c>
    </row>
    <row r="1656" spans="1:4">
      <c r="A1656" s="6">
        <v>65928</v>
      </c>
      <c r="B1656" s="6">
        <v>1726</v>
      </c>
      <c r="C1656" s="6" t="s">
        <v>216</v>
      </c>
      <c r="D1656" s="6" t="s">
        <v>216</v>
      </c>
    </row>
    <row r="1657" spans="1:4">
      <c r="A1657" s="6">
        <v>67377</v>
      </c>
      <c r="B1657" s="6">
        <v>1726</v>
      </c>
      <c r="C1657" s="6" t="s">
        <v>216</v>
      </c>
      <c r="D1657" s="6" t="s">
        <v>321</v>
      </c>
    </row>
    <row r="1658" spans="1:4">
      <c r="A1658" s="6">
        <v>67377</v>
      </c>
      <c r="B1658" s="6">
        <v>1726</v>
      </c>
      <c r="C1658" s="6" t="s">
        <v>216</v>
      </c>
      <c r="D1658" s="6" t="s">
        <v>174</v>
      </c>
    </row>
    <row r="1659" spans="1:4">
      <c r="A1659" s="6">
        <v>69464</v>
      </c>
      <c r="B1659" s="6">
        <v>1726</v>
      </c>
      <c r="C1659" s="6" t="s">
        <v>321</v>
      </c>
      <c r="D1659" s="6" t="s">
        <v>53</v>
      </c>
    </row>
    <row r="1660" spans="1:4">
      <c r="A1660" s="6">
        <v>69464</v>
      </c>
      <c r="B1660" s="6">
        <v>1726</v>
      </c>
      <c r="C1660" s="6" t="s">
        <v>321</v>
      </c>
      <c r="D1660" s="6" t="s">
        <v>148</v>
      </c>
    </row>
    <row r="1661" spans="1:4">
      <c r="A1661" s="6">
        <v>69464</v>
      </c>
      <c r="B1661" s="6">
        <v>1726</v>
      </c>
      <c r="C1661" s="6" t="s">
        <v>321</v>
      </c>
      <c r="D1661" s="6" t="s">
        <v>85</v>
      </c>
    </row>
    <row r="1662" spans="1:4">
      <c r="A1662" s="6">
        <v>69464</v>
      </c>
      <c r="B1662" s="6">
        <v>1726</v>
      </c>
      <c r="C1662" s="6" t="s">
        <v>174</v>
      </c>
      <c r="D1662" s="6" t="s">
        <v>53</v>
      </c>
    </row>
    <row r="1663" spans="1:4">
      <c r="A1663" s="6">
        <v>69464</v>
      </c>
      <c r="B1663" s="6">
        <v>1726</v>
      </c>
      <c r="C1663" s="6" t="s">
        <v>174</v>
      </c>
      <c r="D1663" s="6" t="s">
        <v>148</v>
      </c>
    </row>
    <row r="1664" spans="1:4">
      <c r="A1664" s="6">
        <v>69464</v>
      </c>
      <c r="B1664" s="6">
        <v>1726</v>
      </c>
      <c r="C1664" s="6" t="s">
        <v>174</v>
      </c>
      <c r="D1664" s="6" t="s">
        <v>85</v>
      </c>
    </row>
    <row r="1665" spans="1:4">
      <c r="A1665" s="6">
        <v>70216</v>
      </c>
      <c r="B1665" s="6">
        <v>1726</v>
      </c>
      <c r="C1665" s="6" t="s">
        <v>53</v>
      </c>
      <c r="D1665" s="6" t="s">
        <v>85</v>
      </c>
    </row>
    <row r="1666" spans="1:4">
      <c r="A1666" s="6">
        <v>70216</v>
      </c>
      <c r="B1666" s="6">
        <v>1726</v>
      </c>
      <c r="C1666" s="6" t="s">
        <v>148</v>
      </c>
      <c r="D1666" s="6" t="s">
        <v>85</v>
      </c>
    </row>
    <row r="1667" spans="1:4">
      <c r="A1667" s="6">
        <v>70216</v>
      </c>
      <c r="B1667" s="6">
        <v>1726</v>
      </c>
      <c r="C1667" s="6" t="s">
        <v>85</v>
      </c>
      <c r="D1667" s="6" t="s">
        <v>85</v>
      </c>
    </row>
    <row r="1668" spans="1:4">
      <c r="A1668" s="6">
        <v>8747</v>
      </c>
      <c r="B1668" s="6">
        <v>1729</v>
      </c>
      <c r="C1668" s="6" t="s">
        <v>321</v>
      </c>
      <c r="D1668" s="6" t="s">
        <v>318</v>
      </c>
    </row>
    <row r="1669" spans="1:4">
      <c r="A1669" s="6">
        <v>8747</v>
      </c>
      <c r="B1669" s="6">
        <v>1729</v>
      </c>
      <c r="C1669" s="6" t="s">
        <v>174</v>
      </c>
      <c r="D1669" s="6" t="s">
        <v>318</v>
      </c>
    </row>
    <row r="1670" spans="1:4">
      <c r="A1670" s="6">
        <v>60495</v>
      </c>
      <c r="B1670" s="6">
        <v>1729</v>
      </c>
      <c r="C1670" s="6" t="s">
        <v>318</v>
      </c>
      <c r="D1670" s="6" t="s">
        <v>99</v>
      </c>
    </row>
    <row r="1671" spans="1:4">
      <c r="A1671" s="6">
        <v>1972</v>
      </c>
      <c r="B1671" s="6">
        <v>1930</v>
      </c>
      <c r="C1671" s="6" t="s">
        <v>141</v>
      </c>
      <c r="D1671" s="6" t="s">
        <v>148</v>
      </c>
    </row>
    <row r="1672" spans="1:4">
      <c r="A1672" s="6">
        <v>1972</v>
      </c>
      <c r="B1672" s="6">
        <v>1930</v>
      </c>
      <c r="C1672" s="6" t="s">
        <v>129</v>
      </c>
      <c r="D1672" s="6" t="s">
        <v>148</v>
      </c>
    </row>
    <row r="1673" spans="1:4">
      <c r="A1673" s="6">
        <v>6737</v>
      </c>
      <c r="B1673" s="6">
        <v>1930</v>
      </c>
      <c r="C1673" s="6" t="s">
        <v>148</v>
      </c>
      <c r="D1673" s="6" t="s">
        <v>148</v>
      </c>
    </row>
    <row r="1674" spans="1:4">
      <c r="A1674" s="6">
        <v>46552</v>
      </c>
      <c r="B1674" s="6">
        <v>1930</v>
      </c>
      <c r="C1674" s="6" t="s">
        <v>148</v>
      </c>
      <c r="D1674" s="6" t="s">
        <v>212</v>
      </c>
    </row>
    <row r="1675" spans="1:4">
      <c r="A1675" s="6">
        <v>1981</v>
      </c>
      <c r="B1675" s="6">
        <v>1944</v>
      </c>
      <c r="C1675" s="6" t="s">
        <v>146</v>
      </c>
      <c r="D1675" s="6" t="s">
        <v>70</v>
      </c>
    </row>
    <row r="1676" spans="1:4">
      <c r="A1676" s="6">
        <v>1981</v>
      </c>
      <c r="B1676" s="6">
        <v>1944</v>
      </c>
      <c r="C1676" s="6" t="s">
        <v>58</v>
      </c>
      <c r="D1676" s="6" t="s">
        <v>70</v>
      </c>
    </row>
    <row r="1677" spans="1:4">
      <c r="A1677" s="6">
        <v>6344</v>
      </c>
      <c r="B1677" s="6">
        <v>1944</v>
      </c>
      <c r="C1677" s="6" t="s">
        <v>70</v>
      </c>
      <c r="D1677" s="6" t="s">
        <v>141</v>
      </c>
    </row>
    <row r="1678" spans="1:4">
      <c r="A1678" s="6">
        <v>6344</v>
      </c>
      <c r="B1678" s="6">
        <v>1944</v>
      </c>
      <c r="C1678" s="6" t="s">
        <v>70</v>
      </c>
      <c r="D1678" s="6" t="s">
        <v>58</v>
      </c>
    </row>
    <row r="1679" spans="1:4">
      <c r="A1679" s="6">
        <v>6344</v>
      </c>
      <c r="B1679" s="6">
        <v>1944</v>
      </c>
      <c r="C1679" s="6" t="s">
        <v>70</v>
      </c>
      <c r="D1679" s="6" t="s">
        <v>174</v>
      </c>
    </row>
    <row r="1680" spans="1:4">
      <c r="A1680" s="6">
        <v>6462</v>
      </c>
      <c r="B1680" s="6">
        <v>1944</v>
      </c>
      <c r="C1680" s="6" t="s">
        <v>141</v>
      </c>
      <c r="D1680" s="6" t="s">
        <v>94</v>
      </c>
    </row>
    <row r="1681" spans="1:4">
      <c r="A1681" s="6">
        <v>6462</v>
      </c>
      <c r="B1681" s="6">
        <v>1944</v>
      </c>
      <c r="C1681" s="6" t="s">
        <v>58</v>
      </c>
      <c r="D1681" s="6" t="s">
        <v>94</v>
      </c>
    </row>
    <row r="1682" spans="1:4">
      <c r="A1682" s="6">
        <v>6462</v>
      </c>
      <c r="B1682" s="6">
        <v>1944</v>
      </c>
      <c r="C1682" s="6" t="s">
        <v>174</v>
      </c>
      <c r="D1682" s="6" t="s">
        <v>94</v>
      </c>
    </row>
    <row r="1683" spans="1:4">
      <c r="A1683" s="6">
        <v>7358</v>
      </c>
      <c r="B1683" s="6">
        <v>1944</v>
      </c>
      <c r="C1683" s="6" t="s">
        <v>94</v>
      </c>
      <c r="D1683" s="6" t="s">
        <v>298</v>
      </c>
    </row>
    <row r="1684" spans="1:4">
      <c r="A1684" s="6">
        <v>10794</v>
      </c>
      <c r="B1684" s="6">
        <v>1944</v>
      </c>
      <c r="C1684" s="6" t="s">
        <v>298</v>
      </c>
      <c r="D1684" s="6" t="s">
        <v>94</v>
      </c>
    </row>
    <row r="1685" spans="1:4">
      <c r="A1685" s="6">
        <v>14216</v>
      </c>
      <c r="B1685" s="6">
        <v>1944</v>
      </c>
      <c r="C1685" s="6" t="s">
        <v>94</v>
      </c>
      <c r="D1685" s="6" t="s">
        <v>212</v>
      </c>
    </row>
    <row r="1686" spans="1:4">
      <c r="A1686" s="6">
        <v>14461</v>
      </c>
      <c r="B1686" s="6">
        <v>1944</v>
      </c>
      <c r="C1686" s="6" t="s">
        <v>212</v>
      </c>
      <c r="D1686" s="6" t="s">
        <v>94</v>
      </c>
    </row>
    <row r="1687" spans="1:4">
      <c r="A1687" s="6">
        <v>29430</v>
      </c>
      <c r="B1687" s="6">
        <v>1944</v>
      </c>
      <c r="C1687" s="6" t="s">
        <v>94</v>
      </c>
      <c r="D1687" s="6" t="s">
        <v>58</v>
      </c>
    </row>
    <row r="1688" spans="1:4">
      <c r="A1688" s="6">
        <v>41107</v>
      </c>
      <c r="B1688" s="6">
        <v>1944</v>
      </c>
      <c r="C1688" s="6" t="s">
        <v>58</v>
      </c>
      <c r="D1688" s="6" t="s">
        <v>99</v>
      </c>
    </row>
    <row r="1689" spans="1:4">
      <c r="A1689" s="6">
        <v>42455</v>
      </c>
      <c r="B1689" s="6">
        <v>1944</v>
      </c>
      <c r="C1689" s="6" t="s">
        <v>99</v>
      </c>
      <c r="D1689" s="6" t="s">
        <v>129</v>
      </c>
    </row>
    <row r="1690" spans="1:4">
      <c r="A1690" s="6">
        <v>43002</v>
      </c>
      <c r="B1690" s="6">
        <v>1944</v>
      </c>
      <c r="C1690" s="6" t="s">
        <v>129</v>
      </c>
      <c r="D1690" s="6" t="s">
        <v>117</v>
      </c>
    </row>
    <row r="1691" spans="1:4">
      <c r="A1691" s="6">
        <v>43002</v>
      </c>
      <c r="B1691" s="6">
        <v>1944</v>
      </c>
      <c r="C1691" s="6" t="s">
        <v>129</v>
      </c>
      <c r="D1691" s="6" t="s">
        <v>137</v>
      </c>
    </row>
    <row r="1692" spans="1:4">
      <c r="A1692" s="6">
        <v>53269</v>
      </c>
      <c r="B1692" s="6">
        <v>1944</v>
      </c>
      <c r="C1692" s="6" t="s">
        <v>117</v>
      </c>
      <c r="D1692" s="6" t="s">
        <v>304</v>
      </c>
    </row>
    <row r="1693" spans="1:4">
      <c r="A1693" s="6">
        <v>53269</v>
      </c>
      <c r="B1693" s="6">
        <v>1944</v>
      </c>
      <c r="C1693" s="6" t="s">
        <v>137</v>
      </c>
      <c r="D1693" s="6" t="s">
        <v>304</v>
      </c>
    </row>
    <row r="1694" spans="1:4">
      <c r="A1694" s="6">
        <v>55795</v>
      </c>
      <c r="B1694" s="6">
        <v>1944</v>
      </c>
      <c r="C1694" s="6" t="s">
        <v>304</v>
      </c>
      <c r="D1694" s="6" t="s">
        <v>99</v>
      </c>
    </row>
    <row r="1695" spans="1:4">
      <c r="A1695" s="6">
        <v>3321</v>
      </c>
      <c r="B1695" s="6">
        <v>1982</v>
      </c>
      <c r="C1695" s="6" t="s">
        <v>298</v>
      </c>
      <c r="D1695" s="6" t="s">
        <v>298</v>
      </c>
    </row>
    <row r="1696" spans="1:4">
      <c r="A1696" s="6">
        <v>3321</v>
      </c>
      <c r="B1696" s="6">
        <v>1982</v>
      </c>
      <c r="C1696" s="6" t="s">
        <v>298</v>
      </c>
      <c r="D1696" s="6" t="s">
        <v>329</v>
      </c>
    </row>
    <row r="1697" spans="1:4">
      <c r="A1697" s="6">
        <v>3321</v>
      </c>
      <c r="B1697" s="6">
        <v>1982</v>
      </c>
      <c r="C1697" s="6" t="s">
        <v>53</v>
      </c>
      <c r="D1697" s="6" t="s">
        <v>298</v>
      </c>
    </row>
    <row r="1698" spans="1:4">
      <c r="A1698" s="6">
        <v>3321</v>
      </c>
      <c r="B1698" s="6">
        <v>1982</v>
      </c>
      <c r="C1698" s="6" t="s">
        <v>53</v>
      </c>
      <c r="D1698" s="6" t="s">
        <v>329</v>
      </c>
    </row>
    <row r="1699" spans="1:4">
      <c r="A1699" s="6">
        <v>3321</v>
      </c>
      <c r="B1699" s="6">
        <v>1982</v>
      </c>
      <c r="C1699" s="6" t="s">
        <v>329</v>
      </c>
      <c r="D1699" s="6" t="s">
        <v>298</v>
      </c>
    </row>
    <row r="1700" spans="1:4">
      <c r="A1700" s="6">
        <v>3321</v>
      </c>
      <c r="B1700" s="6">
        <v>1982</v>
      </c>
      <c r="C1700" s="6" t="s">
        <v>329</v>
      </c>
      <c r="D1700" s="6" t="s">
        <v>329</v>
      </c>
    </row>
    <row r="1701" spans="1:4">
      <c r="A1701" s="6">
        <v>4371</v>
      </c>
      <c r="B1701" s="6">
        <v>1982</v>
      </c>
      <c r="C1701" s="6" t="s">
        <v>298</v>
      </c>
      <c r="D1701" s="6" t="s">
        <v>53</v>
      </c>
    </row>
    <row r="1702" spans="1:4">
      <c r="A1702" s="6">
        <v>4371</v>
      </c>
      <c r="B1702" s="6">
        <v>1982</v>
      </c>
      <c r="C1702" s="6" t="s">
        <v>298</v>
      </c>
      <c r="D1702" s="6" t="s">
        <v>70</v>
      </c>
    </row>
    <row r="1703" spans="1:4">
      <c r="A1703" s="6">
        <v>4371</v>
      </c>
      <c r="B1703" s="6">
        <v>1982</v>
      </c>
      <c r="C1703" s="6" t="s">
        <v>329</v>
      </c>
      <c r="D1703" s="6" t="s">
        <v>53</v>
      </c>
    </row>
    <row r="1704" spans="1:4">
      <c r="A1704" s="6">
        <v>4371</v>
      </c>
      <c r="B1704" s="6">
        <v>1982</v>
      </c>
      <c r="C1704" s="6" t="s">
        <v>329</v>
      </c>
      <c r="D1704" s="6" t="s">
        <v>70</v>
      </c>
    </row>
    <row r="1705" spans="1:4">
      <c r="A1705" s="6">
        <v>4984</v>
      </c>
      <c r="B1705" s="6">
        <v>1982</v>
      </c>
      <c r="C1705" s="6" t="s">
        <v>53</v>
      </c>
      <c r="D1705" s="6" t="s">
        <v>298</v>
      </c>
    </row>
    <row r="1706" spans="1:4">
      <c r="A1706" s="6">
        <v>4984</v>
      </c>
      <c r="B1706" s="6">
        <v>1982</v>
      </c>
      <c r="C1706" s="6" t="s">
        <v>53</v>
      </c>
      <c r="D1706" s="6" t="s">
        <v>228</v>
      </c>
    </row>
    <row r="1707" spans="1:4">
      <c r="A1707" s="6">
        <v>4984</v>
      </c>
      <c r="B1707" s="6">
        <v>1982</v>
      </c>
      <c r="C1707" s="6" t="s">
        <v>53</v>
      </c>
      <c r="D1707" s="6" t="s">
        <v>329</v>
      </c>
    </row>
    <row r="1708" spans="1:4">
      <c r="A1708" s="6">
        <v>4984</v>
      </c>
      <c r="B1708" s="6">
        <v>1982</v>
      </c>
      <c r="C1708" s="6" t="s">
        <v>70</v>
      </c>
      <c r="D1708" s="6" t="s">
        <v>298</v>
      </c>
    </row>
    <row r="1709" spans="1:4">
      <c r="A1709" s="6">
        <v>4984</v>
      </c>
      <c r="B1709" s="6">
        <v>1982</v>
      </c>
      <c r="C1709" s="6" t="s">
        <v>70</v>
      </c>
      <c r="D1709" s="6" t="s">
        <v>228</v>
      </c>
    </row>
    <row r="1710" spans="1:4">
      <c r="A1710" s="6">
        <v>4984</v>
      </c>
      <c r="B1710" s="6">
        <v>1982</v>
      </c>
      <c r="C1710" s="6" t="s">
        <v>70</v>
      </c>
      <c r="D1710" s="6" t="s">
        <v>329</v>
      </c>
    </row>
    <row r="1711" spans="1:4">
      <c r="A1711" s="6">
        <v>6282</v>
      </c>
      <c r="B1711" s="6">
        <v>1982</v>
      </c>
      <c r="C1711" s="6" t="s">
        <v>298</v>
      </c>
      <c r="D1711" s="6" t="s">
        <v>137</v>
      </c>
    </row>
    <row r="1712" spans="1:4">
      <c r="A1712" s="6">
        <v>6282</v>
      </c>
      <c r="B1712" s="6">
        <v>1982</v>
      </c>
      <c r="C1712" s="6" t="s">
        <v>228</v>
      </c>
      <c r="D1712" s="6" t="s">
        <v>137</v>
      </c>
    </row>
    <row r="1713" spans="1:4">
      <c r="A1713" s="6">
        <v>6282</v>
      </c>
      <c r="B1713" s="6">
        <v>1982</v>
      </c>
      <c r="C1713" s="6" t="s">
        <v>329</v>
      </c>
      <c r="D1713" s="6" t="s">
        <v>137</v>
      </c>
    </row>
    <row r="1714" spans="1:4">
      <c r="A1714" s="6">
        <v>7059</v>
      </c>
      <c r="B1714" s="6">
        <v>1982</v>
      </c>
      <c r="C1714" s="6" t="s">
        <v>137</v>
      </c>
      <c r="D1714" s="6" t="s">
        <v>304</v>
      </c>
    </row>
    <row r="1715" spans="1:4">
      <c r="A1715" s="6">
        <v>8254</v>
      </c>
      <c r="B1715" s="6">
        <v>1982</v>
      </c>
      <c r="C1715" s="6" t="s">
        <v>304</v>
      </c>
      <c r="D1715" s="6" t="s">
        <v>212</v>
      </c>
    </row>
    <row r="1716" spans="1:4">
      <c r="A1716" s="6">
        <v>8492</v>
      </c>
      <c r="B1716" s="6">
        <v>1982</v>
      </c>
      <c r="C1716" s="6" t="s">
        <v>212</v>
      </c>
      <c r="D1716" s="6" t="s">
        <v>228</v>
      </c>
    </row>
    <row r="1717" spans="1:4">
      <c r="A1717" s="6">
        <v>8492</v>
      </c>
      <c r="B1717" s="6">
        <v>1982</v>
      </c>
      <c r="C1717" s="6" t="s">
        <v>212</v>
      </c>
      <c r="D1717" s="6" t="s">
        <v>174</v>
      </c>
    </row>
    <row r="1718" spans="1:4">
      <c r="A1718" s="6">
        <v>14297</v>
      </c>
      <c r="B1718" s="6">
        <v>1982</v>
      </c>
      <c r="C1718" s="6" t="s">
        <v>228</v>
      </c>
      <c r="D1718" s="6" t="s">
        <v>298</v>
      </c>
    </row>
    <row r="1719" spans="1:4">
      <c r="A1719" s="6">
        <v>14297</v>
      </c>
      <c r="B1719" s="6">
        <v>1982</v>
      </c>
      <c r="C1719" s="6" t="s">
        <v>174</v>
      </c>
      <c r="D1719" s="6" t="s">
        <v>298</v>
      </c>
    </row>
    <row r="1720" spans="1:4">
      <c r="A1720" s="6">
        <v>14936</v>
      </c>
      <c r="B1720" s="6">
        <v>1982</v>
      </c>
      <c r="C1720" s="6" t="s">
        <v>298</v>
      </c>
      <c r="D1720" s="6" t="s">
        <v>318</v>
      </c>
    </row>
    <row r="1721" spans="1:4">
      <c r="A1721" s="6">
        <v>14936</v>
      </c>
      <c r="B1721" s="6">
        <v>1982</v>
      </c>
      <c r="C1721" s="6" t="s">
        <v>298</v>
      </c>
      <c r="D1721" s="6" t="s">
        <v>87</v>
      </c>
    </row>
    <row r="1722" spans="1:4">
      <c r="A1722" s="6">
        <v>17403</v>
      </c>
      <c r="B1722" s="6">
        <v>1982</v>
      </c>
      <c r="C1722" s="6" t="s">
        <v>318</v>
      </c>
      <c r="D1722" s="6" t="s">
        <v>148</v>
      </c>
    </row>
    <row r="1723" spans="1:4">
      <c r="A1723" s="6">
        <v>17403</v>
      </c>
      <c r="B1723" s="6">
        <v>1982</v>
      </c>
      <c r="C1723" s="6" t="s">
        <v>87</v>
      </c>
      <c r="D1723" s="6" t="s">
        <v>148</v>
      </c>
    </row>
    <row r="1724" spans="1:4">
      <c r="A1724" s="6">
        <v>19187</v>
      </c>
      <c r="B1724" s="6">
        <v>1982</v>
      </c>
      <c r="C1724" s="6" t="s">
        <v>148</v>
      </c>
      <c r="D1724" s="6" t="s">
        <v>318</v>
      </c>
    </row>
    <row r="1725" spans="1:4">
      <c r="A1725" s="6">
        <v>22465</v>
      </c>
      <c r="B1725" s="6">
        <v>1982</v>
      </c>
      <c r="C1725" s="6" t="s">
        <v>318</v>
      </c>
      <c r="D1725" s="6" t="s">
        <v>99</v>
      </c>
    </row>
    <row r="1726" spans="1:4">
      <c r="A1726" s="6">
        <v>25465</v>
      </c>
      <c r="B1726" s="6">
        <v>1982</v>
      </c>
      <c r="C1726" s="6" t="s">
        <v>99</v>
      </c>
      <c r="D1726" s="6" t="s">
        <v>298</v>
      </c>
    </row>
    <row r="1727" spans="1:4">
      <c r="A1727" s="6">
        <v>25465</v>
      </c>
      <c r="B1727" s="6">
        <v>1982</v>
      </c>
      <c r="C1727" s="6" t="s">
        <v>99</v>
      </c>
      <c r="D1727" s="6" t="s">
        <v>228</v>
      </c>
    </row>
    <row r="1728" spans="1:4">
      <c r="A1728" s="6">
        <v>25465</v>
      </c>
      <c r="B1728" s="6">
        <v>1982</v>
      </c>
      <c r="C1728" s="6" t="s">
        <v>99</v>
      </c>
      <c r="D1728" s="6" t="s">
        <v>212</v>
      </c>
    </row>
    <row r="1729" spans="1:4">
      <c r="A1729" s="6">
        <v>25465</v>
      </c>
      <c r="B1729" s="6">
        <v>1982</v>
      </c>
      <c r="C1729" s="6" t="s">
        <v>99</v>
      </c>
      <c r="D1729" s="6" t="s">
        <v>174</v>
      </c>
    </row>
    <row r="1730" spans="1:4">
      <c r="A1730" s="6">
        <v>27187</v>
      </c>
      <c r="B1730" s="6">
        <v>1982</v>
      </c>
      <c r="C1730" s="6" t="s">
        <v>298</v>
      </c>
      <c r="D1730" s="6" t="s">
        <v>318</v>
      </c>
    </row>
    <row r="1731" spans="1:4">
      <c r="A1731" s="6">
        <v>27187</v>
      </c>
      <c r="B1731" s="6">
        <v>1982</v>
      </c>
      <c r="C1731" s="6" t="s">
        <v>228</v>
      </c>
      <c r="D1731" s="6" t="s">
        <v>318</v>
      </c>
    </row>
    <row r="1732" spans="1:4">
      <c r="A1732" s="6">
        <v>27187</v>
      </c>
      <c r="B1732" s="6">
        <v>1982</v>
      </c>
      <c r="C1732" s="6" t="s">
        <v>212</v>
      </c>
      <c r="D1732" s="6" t="s">
        <v>318</v>
      </c>
    </row>
    <row r="1733" spans="1:4">
      <c r="A1733" s="6">
        <v>27187</v>
      </c>
      <c r="B1733" s="6">
        <v>1982</v>
      </c>
      <c r="C1733" s="6" t="s">
        <v>174</v>
      </c>
      <c r="D1733" s="6" t="s">
        <v>318</v>
      </c>
    </row>
    <row r="1734" spans="1:4">
      <c r="A1734" s="6">
        <v>28244</v>
      </c>
      <c r="B1734" s="6">
        <v>1982</v>
      </c>
      <c r="C1734" s="6" t="s">
        <v>318</v>
      </c>
      <c r="D1734" s="6" t="s">
        <v>99</v>
      </c>
    </row>
    <row r="1735" spans="1:4">
      <c r="A1735" s="6">
        <v>41677</v>
      </c>
      <c r="B1735" s="6">
        <v>1982</v>
      </c>
      <c r="C1735" s="6" t="s">
        <v>99</v>
      </c>
      <c r="D1735" s="6" t="s">
        <v>318</v>
      </c>
    </row>
    <row r="1736" spans="1:4">
      <c r="A1736" s="6">
        <v>41677</v>
      </c>
      <c r="B1736" s="6">
        <v>1982</v>
      </c>
      <c r="C1736" s="6" t="s">
        <v>99</v>
      </c>
      <c r="D1736" s="6" t="s">
        <v>87</v>
      </c>
    </row>
    <row r="1737" spans="1:4">
      <c r="A1737" s="6">
        <v>46201</v>
      </c>
      <c r="B1737" s="6">
        <v>1982</v>
      </c>
      <c r="C1737" s="6" t="s">
        <v>318</v>
      </c>
      <c r="D1737" s="6" t="s">
        <v>129</v>
      </c>
    </row>
    <row r="1738" spans="1:4">
      <c r="A1738" s="6">
        <v>46201</v>
      </c>
      <c r="B1738" s="6">
        <v>1982</v>
      </c>
      <c r="C1738" s="6" t="s">
        <v>318</v>
      </c>
      <c r="D1738" s="6" t="s">
        <v>174</v>
      </c>
    </row>
    <row r="1739" spans="1:4">
      <c r="A1739" s="6">
        <v>46201</v>
      </c>
      <c r="B1739" s="6">
        <v>1982</v>
      </c>
      <c r="C1739" s="6" t="s">
        <v>87</v>
      </c>
      <c r="D1739" s="6" t="s">
        <v>129</v>
      </c>
    </row>
    <row r="1740" spans="1:4">
      <c r="A1740" s="6">
        <v>46201</v>
      </c>
      <c r="B1740" s="6">
        <v>1982</v>
      </c>
      <c r="C1740" s="6" t="s">
        <v>87</v>
      </c>
      <c r="D1740" s="6" t="s">
        <v>174</v>
      </c>
    </row>
    <row r="1741" spans="1:4">
      <c r="A1741" s="6">
        <v>50476</v>
      </c>
      <c r="B1741" s="6">
        <v>1982</v>
      </c>
      <c r="C1741" s="6" t="s">
        <v>129</v>
      </c>
      <c r="D1741" s="6" t="s">
        <v>298</v>
      </c>
    </row>
    <row r="1742" spans="1:4">
      <c r="A1742" s="6">
        <v>50476</v>
      </c>
      <c r="B1742" s="6">
        <v>1982</v>
      </c>
      <c r="C1742" s="6" t="s">
        <v>174</v>
      </c>
      <c r="D1742" s="6" t="s">
        <v>298</v>
      </c>
    </row>
    <row r="1743" spans="1:4">
      <c r="A1743" s="6">
        <v>50589</v>
      </c>
      <c r="B1743" s="6">
        <v>1982</v>
      </c>
      <c r="C1743" s="6" t="s">
        <v>298</v>
      </c>
      <c r="D1743" s="6" t="s">
        <v>148</v>
      </c>
    </row>
    <row r="1744" spans="1:4">
      <c r="A1744" s="6">
        <v>50819</v>
      </c>
      <c r="B1744" s="6">
        <v>1982</v>
      </c>
      <c r="C1744" s="6" t="s">
        <v>148</v>
      </c>
      <c r="D1744" s="6" t="s">
        <v>23</v>
      </c>
    </row>
    <row r="1745" spans="1:4">
      <c r="A1745" s="6">
        <v>53270</v>
      </c>
      <c r="B1745" s="6">
        <v>1982</v>
      </c>
      <c r="C1745" s="6" t="s">
        <v>23</v>
      </c>
      <c r="D1745" s="6" t="s">
        <v>321</v>
      </c>
    </row>
    <row r="1746" spans="1:4">
      <c r="A1746" s="6">
        <v>53270</v>
      </c>
      <c r="B1746" s="6">
        <v>1982</v>
      </c>
      <c r="C1746" s="6" t="s">
        <v>23</v>
      </c>
      <c r="D1746" s="6" t="s">
        <v>146</v>
      </c>
    </row>
    <row r="1747" spans="1:4">
      <c r="A1747" s="6">
        <v>53270</v>
      </c>
      <c r="B1747" s="6">
        <v>1982</v>
      </c>
      <c r="C1747" s="6" t="s">
        <v>23</v>
      </c>
      <c r="D1747" s="6" t="s">
        <v>174</v>
      </c>
    </row>
    <row r="1748" spans="1:4">
      <c r="A1748" s="6">
        <v>56955</v>
      </c>
      <c r="B1748" s="6">
        <v>1982</v>
      </c>
      <c r="C1748" s="6" t="s">
        <v>321</v>
      </c>
      <c r="D1748" s="6" t="s">
        <v>87</v>
      </c>
    </row>
    <row r="1749" spans="1:4">
      <c r="A1749" s="6">
        <v>56955</v>
      </c>
      <c r="B1749" s="6">
        <v>1982</v>
      </c>
      <c r="C1749" s="6" t="s">
        <v>146</v>
      </c>
      <c r="D1749" s="6" t="s">
        <v>87</v>
      </c>
    </row>
    <row r="1750" spans="1:4">
      <c r="A1750" s="6">
        <v>56955</v>
      </c>
      <c r="B1750" s="6">
        <v>1982</v>
      </c>
      <c r="C1750" s="6" t="s">
        <v>174</v>
      </c>
      <c r="D1750" s="6" t="s">
        <v>87</v>
      </c>
    </row>
    <row r="1751" spans="1:4">
      <c r="A1751" s="6">
        <v>60498</v>
      </c>
      <c r="B1751" s="6">
        <v>1982</v>
      </c>
      <c r="C1751" s="6" t="s">
        <v>87</v>
      </c>
      <c r="D1751" s="6" t="s">
        <v>298</v>
      </c>
    </row>
    <row r="1752" spans="1:4">
      <c r="A1752" s="6">
        <v>60984</v>
      </c>
      <c r="B1752" s="6">
        <v>1982</v>
      </c>
      <c r="C1752" s="6" t="s">
        <v>298</v>
      </c>
      <c r="D1752" s="6" t="s">
        <v>375</v>
      </c>
    </row>
    <row r="1753" spans="1:4">
      <c r="A1753" s="6">
        <v>2148</v>
      </c>
      <c r="B1753" s="6">
        <v>2030</v>
      </c>
      <c r="C1753" s="6" t="s">
        <v>23</v>
      </c>
      <c r="D1753" s="6" t="s">
        <v>212</v>
      </c>
    </row>
    <row r="1754" spans="1:4">
      <c r="A1754" s="6">
        <v>2148</v>
      </c>
      <c r="B1754" s="6">
        <v>2030</v>
      </c>
      <c r="C1754" s="6" t="s">
        <v>318</v>
      </c>
      <c r="D1754" s="6" t="s">
        <v>212</v>
      </c>
    </row>
    <row r="1755" spans="1:4">
      <c r="A1755" s="6">
        <v>24730</v>
      </c>
      <c r="B1755" s="6">
        <v>2030</v>
      </c>
      <c r="C1755" s="6" t="s">
        <v>212</v>
      </c>
      <c r="D1755" s="6" t="s">
        <v>94</v>
      </c>
    </row>
    <row r="1756" spans="1:4">
      <c r="A1756" s="6">
        <v>28249</v>
      </c>
      <c r="B1756" s="6">
        <v>2030</v>
      </c>
      <c r="C1756" s="6" t="s">
        <v>94</v>
      </c>
      <c r="D1756" s="6" t="s">
        <v>27</v>
      </c>
    </row>
    <row r="1757" spans="1:4">
      <c r="A1757" s="6">
        <v>30266</v>
      </c>
      <c r="B1757" s="6">
        <v>2030</v>
      </c>
      <c r="C1757" s="6" t="s">
        <v>27</v>
      </c>
      <c r="D1757" s="6" t="s">
        <v>58</v>
      </c>
    </row>
    <row r="1758" spans="1:4">
      <c r="A1758" s="6">
        <v>56661</v>
      </c>
      <c r="B1758" s="6">
        <v>2030</v>
      </c>
      <c r="C1758" s="6" t="s">
        <v>58</v>
      </c>
      <c r="D1758" s="6" t="s">
        <v>94</v>
      </c>
    </row>
    <row r="1759" spans="1:4">
      <c r="A1759" s="6">
        <v>64329</v>
      </c>
      <c r="B1759" s="6">
        <v>2030</v>
      </c>
      <c r="C1759" s="6" t="s">
        <v>94</v>
      </c>
      <c r="D1759" s="6" t="s">
        <v>27</v>
      </c>
    </row>
    <row r="1760" spans="1:4">
      <c r="A1760" s="6">
        <v>74758</v>
      </c>
      <c r="B1760" s="6">
        <v>2030</v>
      </c>
      <c r="C1760" s="6" t="s">
        <v>27</v>
      </c>
      <c r="D1760" s="6" t="s">
        <v>99</v>
      </c>
    </row>
    <row r="1761" spans="1:4">
      <c r="A1761" s="6">
        <v>80278</v>
      </c>
      <c r="B1761" s="6">
        <v>2030</v>
      </c>
      <c r="C1761" s="6" t="s">
        <v>99</v>
      </c>
      <c r="D1761" s="6" t="s">
        <v>141</v>
      </c>
    </row>
    <row r="1762" spans="1:4">
      <c r="A1762" s="6">
        <v>80278</v>
      </c>
      <c r="B1762" s="6">
        <v>2030</v>
      </c>
      <c r="C1762" s="6" t="s">
        <v>99</v>
      </c>
      <c r="D1762" s="6" t="s">
        <v>87</v>
      </c>
    </row>
    <row r="1763" spans="1:4">
      <c r="A1763" s="6">
        <v>17068</v>
      </c>
      <c r="B1763" s="6">
        <v>2036</v>
      </c>
      <c r="C1763" s="6" t="s">
        <v>117</v>
      </c>
      <c r="D1763" s="6" t="s">
        <v>298</v>
      </c>
    </row>
    <row r="1764" spans="1:4">
      <c r="A1764" s="6">
        <v>19386</v>
      </c>
      <c r="B1764" s="6">
        <v>2036</v>
      </c>
      <c r="C1764" s="6" t="s">
        <v>298</v>
      </c>
      <c r="D1764" s="6" t="s">
        <v>60</v>
      </c>
    </row>
    <row r="1765" spans="1:4">
      <c r="A1765" s="6">
        <v>27192</v>
      </c>
      <c r="B1765" s="6">
        <v>2036</v>
      </c>
      <c r="C1765" s="6" t="s">
        <v>60</v>
      </c>
      <c r="D1765" s="6" t="s">
        <v>60</v>
      </c>
    </row>
    <row r="1766" spans="1:4">
      <c r="A1766" s="6">
        <v>7911</v>
      </c>
      <c r="B1766" s="6">
        <v>2122</v>
      </c>
      <c r="C1766" s="6" t="s">
        <v>141</v>
      </c>
      <c r="D1766" s="6" t="s">
        <v>94</v>
      </c>
    </row>
    <row r="1767" spans="1:4">
      <c r="A1767" s="6">
        <v>7911</v>
      </c>
      <c r="B1767" s="6">
        <v>2122</v>
      </c>
      <c r="C1767" s="6" t="s">
        <v>58</v>
      </c>
      <c r="D1767" s="6" t="s">
        <v>94</v>
      </c>
    </row>
    <row r="1768" spans="1:4">
      <c r="A1768" s="6">
        <v>7911</v>
      </c>
      <c r="B1768" s="6">
        <v>2122</v>
      </c>
      <c r="C1768" s="6" t="s">
        <v>94</v>
      </c>
      <c r="D1768" s="6" t="s">
        <v>94</v>
      </c>
    </row>
    <row r="1769" spans="1:4">
      <c r="A1769" s="6">
        <v>10012</v>
      </c>
      <c r="B1769" s="6">
        <v>2122</v>
      </c>
      <c r="C1769" s="6" t="s">
        <v>94</v>
      </c>
      <c r="D1769" s="6" t="s">
        <v>242</v>
      </c>
    </row>
    <row r="1770" spans="1:4">
      <c r="A1770" s="6">
        <v>10012</v>
      </c>
      <c r="B1770" s="6">
        <v>2122</v>
      </c>
      <c r="C1770" s="6" t="s">
        <v>94</v>
      </c>
      <c r="D1770" s="6" t="s">
        <v>301</v>
      </c>
    </row>
    <row r="1771" spans="1:4">
      <c r="A1771" s="6">
        <v>11840</v>
      </c>
      <c r="B1771" s="6">
        <v>2122</v>
      </c>
      <c r="C1771" s="6" t="s">
        <v>242</v>
      </c>
      <c r="D1771" s="6" t="s">
        <v>117</v>
      </c>
    </row>
    <row r="1772" spans="1:4">
      <c r="A1772" s="6">
        <v>11840</v>
      </c>
      <c r="B1772" s="6">
        <v>2122</v>
      </c>
      <c r="C1772" s="6" t="s">
        <v>242</v>
      </c>
      <c r="D1772" s="6" t="s">
        <v>94</v>
      </c>
    </row>
    <row r="1773" spans="1:4">
      <c r="A1773" s="6">
        <v>11840</v>
      </c>
      <c r="B1773" s="6">
        <v>2122</v>
      </c>
      <c r="C1773" s="6" t="s">
        <v>301</v>
      </c>
      <c r="D1773" s="6" t="s">
        <v>117</v>
      </c>
    </row>
    <row r="1774" spans="1:4">
      <c r="A1774" s="6">
        <v>11840</v>
      </c>
      <c r="B1774" s="6">
        <v>2122</v>
      </c>
      <c r="C1774" s="6" t="s">
        <v>301</v>
      </c>
      <c r="D1774" s="6" t="s">
        <v>94</v>
      </c>
    </row>
    <row r="1775" spans="1:4">
      <c r="A1775" s="6">
        <v>14853</v>
      </c>
      <c r="B1775" s="6">
        <v>2122</v>
      </c>
      <c r="C1775" s="6" t="s">
        <v>117</v>
      </c>
      <c r="D1775" s="6" t="s">
        <v>94</v>
      </c>
    </row>
    <row r="1776" spans="1:4">
      <c r="A1776" s="6">
        <v>14853</v>
      </c>
      <c r="B1776" s="6">
        <v>2122</v>
      </c>
      <c r="C1776" s="6" t="s">
        <v>94</v>
      </c>
      <c r="D1776" s="6" t="s">
        <v>94</v>
      </c>
    </row>
    <row r="1777" spans="1:4">
      <c r="A1777" s="6">
        <v>15088</v>
      </c>
      <c r="B1777" s="6">
        <v>2122</v>
      </c>
      <c r="C1777" s="6" t="s">
        <v>94</v>
      </c>
      <c r="D1777" s="6" t="s">
        <v>58</v>
      </c>
    </row>
    <row r="1778" spans="1:4">
      <c r="A1778" s="6">
        <v>15088</v>
      </c>
      <c r="B1778" s="6">
        <v>2122</v>
      </c>
      <c r="C1778" s="6" t="s">
        <v>94</v>
      </c>
      <c r="D1778" s="6" t="s">
        <v>212</v>
      </c>
    </row>
    <row r="1779" spans="1:4">
      <c r="A1779" s="6">
        <v>17955</v>
      </c>
      <c r="B1779" s="6">
        <v>2122</v>
      </c>
      <c r="C1779" s="6" t="s">
        <v>58</v>
      </c>
      <c r="D1779" s="6" t="s">
        <v>94</v>
      </c>
    </row>
    <row r="1780" spans="1:4">
      <c r="A1780" s="6">
        <v>17955</v>
      </c>
      <c r="B1780" s="6">
        <v>2122</v>
      </c>
      <c r="C1780" s="6" t="s">
        <v>212</v>
      </c>
      <c r="D1780" s="6" t="s">
        <v>94</v>
      </c>
    </row>
    <row r="1781" spans="1:4">
      <c r="A1781" s="6">
        <v>26077</v>
      </c>
      <c r="B1781" s="6">
        <v>2122</v>
      </c>
      <c r="C1781" s="6" t="s">
        <v>94</v>
      </c>
      <c r="D1781" s="6" t="s">
        <v>146</v>
      </c>
    </row>
    <row r="1782" spans="1:4">
      <c r="A1782" s="6">
        <v>26277</v>
      </c>
      <c r="B1782" s="6">
        <v>2122</v>
      </c>
      <c r="C1782" s="6" t="s">
        <v>146</v>
      </c>
      <c r="D1782" s="6" t="s">
        <v>148</v>
      </c>
    </row>
    <row r="1783" spans="1:4">
      <c r="A1783" s="6">
        <v>26277</v>
      </c>
      <c r="B1783" s="6">
        <v>2122</v>
      </c>
      <c r="C1783" s="6" t="s">
        <v>146</v>
      </c>
      <c r="D1783" s="6" t="s">
        <v>212</v>
      </c>
    </row>
    <row r="1784" spans="1:4">
      <c r="A1784" s="6">
        <v>26277</v>
      </c>
      <c r="B1784" s="6">
        <v>2122</v>
      </c>
      <c r="C1784" s="6" t="s">
        <v>146</v>
      </c>
      <c r="D1784" s="6" t="s">
        <v>94</v>
      </c>
    </row>
    <row r="1785" spans="1:4">
      <c r="A1785" s="6">
        <v>30760</v>
      </c>
      <c r="B1785" s="6">
        <v>2122</v>
      </c>
      <c r="C1785" s="6" t="s">
        <v>148</v>
      </c>
      <c r="D1785" s="6" t="s">
        <v>94</v>
      </c>
    </row>
    <row r="1786" spans="1:4">
      <c r="A1786" s="6">
        <v>30760</v>
      </c>
      <c r="B1786" s="6">
        <v>2122</v>
      </c>
      <c r="C1786" s="6" t="s">
        <v>212</v>
      </c>
      <c r="D1786" s="6" t="s">
        <v>94</v>
      </c>
    </row>
    <row r="1787" spans="1:4">
      <c r="A1787" s="6">
        <v>30760</v>
      </c>
      <c r="B1787" s="6">
        <v>2122</v>
      </c>
      <c r="C1787" s="6" t="s">
        <v>94</v>
      </c>
      <c r="D1787" s="6" t="s">
        <v>94</v>
      </c>
    </row>
    <row r="1788" spans="1:4">
      <c r="A1788" s="6">
        <v>51710</v>
      </c>
      <c r="B1788" s="6">
        <v>2122</v>
      </c>
      <c r="C1788" s="6" t="s">
        <v>94</v>
      </c>
      <c r="D1788" s="6" t="s">
        <v>129</v>
      </c>
    </row>
    <row r="1789" spans="1:4">
      <c r="A1789" s="6">
        <v>53486</v>
      </c>
      <c r="B1789" s="6">
        <v>2122</v>
      </c>
      <c r="C1789" s="6" t="s">
        <v>129</v>
      </c>
      <c r="D1789" s="6" t="s">
        <v>148</v>
      </c>
    </row>
    <row r="1790" spans="1:4">
      <c r="A1790" s="6">
        <v>53486</v>
      </c>
      <c r="B1790" s="6">
        <v>2122</v>
      </c>
      <c r="C1790" s="6" t="s">
        <v>129</v>
      </c>
      <c r="D1790" s="6" t="s">
        <v>58</v>
      </c>
    </row>
    <row r="1791" spans="1:4">
      <c r="A1791" s="6">
        <v>53486</v>
      </c>
      <c r="B1791" s="6">
        <v>2122</v>
      </c>
      <c r="C1791" s="6" t="s">
        <v>129</v>
      </c>
      <c r="D1791" s="6" t="s">
        <v>94</v>
      </c>
    </row>
    <row r="1792" spans="1:4">
      <c r="A1792" s="6">
        <v>53486</v>
      </c>
      <c r="B1792" s="6">
        <v>2122</v>
      </c>
      <c r="C1792" s="6" t="s">
        <v>129</v>
      </c>
      <c r="D1792" s="6" t="s">
        <v>174</v>
      </c>
    </row>
    <row r="1793" spans="1:4">
      <c r="A1793" s="6">
        <v>24432</v>
      </c>
      <c r="B1793" s="6">
        <v>2194</v>
      </c>
      <c r="C1793" s="6" t="s">
        <v>85</v>
      </c>
      <c r="D1793" s="6" t="s">
        <v>99</v>
      </c>
    </row>
    <row r="1794" spans="1:4">
      <c r="A1794" s="6">
        <v>35784</v>
      </c>
      <c r="B1794" s="6">
        <v>2194</v>
      </c>
      <c r="C1794" s="6" t="s">
        <v>99</v>
      </c>
      <c r="D1794" s="6" t="s">
        <v>53</v>
      </c>
    </row>
    <row r="1795" spans="1:4">
      <c r="A1795" s="6">
        <v>35784</v>
      </c>
      <c r="B1795" s="6">
        <v>2194</v>
      </c>
      <c r="C1795" s="6" t="s">
        <v>99</v>
      </c>
      <c r="D1795" s="6" t="s">
        <v>85</v>
      </c>
    </row>
    <row r="1796" spans="1:4">
      <c r="A1796" s="6">
        <v>35784</v>
      </c>
      <c r="B1796" s="6">
        <v>2194</v>
      </c>
      <c r="C1796" s="6" t="s">
        <v>99</v>
      </c>
      <c r="D1796" s="6" t="s">
        <v>60</v>
      </c>
    </row>
    <row r="1797" spans="1:4">
      <c r="A1797" s="6">
        <v>43716</v>
      </c>
      <c r="B1797" s="6">
        <v>2194</v>
      </c>
      <c r="C1797" s="6" t="s">
        <v>53</v>
      </c>
      <c r="D1797" s="6" t="s">
        <v>346</v>
      </c>
    </row>
    <row r="1798" spans="1:4">
      <c r="A1798" s="6">
        <v>43716</v>
      </c>
      <c r="B1798" s="6">
        <v>2194</v>
      </c>
      <c r="C1798" s="6" t="s">
        <v>53</v>
      </c>
      <c r="D1798" s="6" t="s">
        <v>148</v>
      </c>
    </row>
    <row r="1799" spans="1:4">
      <c r="A1799" s="6">
        <v>43716</v>
      </c>
      <c r="B1799" s="6">
        <v>2194</v>
      </c>
      <c r="C1799" s="6" t="s">
        <v>85</v>
      </c>
      <c r="D1799" s="6" t="s">
        <v>346</v>
      </c>
    </row>
    <row r="1800" spans="1:4">
      <c r="A1800" s="6">
        <v>43716</v>
      </c>
      <c r="B1800" s="6">
        <v>2194</v>
      </c>
      <c r="C1800" s="6" t="s">
        <v>85</v>
      </c>
      <c r="D1800" s="6" t="s">
        <v>148</v>
      </c>
    </row>
    <row r="1801" spans="1:4">
      <c r="A1801" s="6">
        <v>43716</v>
      </c>
      <c r="B1801" s="6">
        <v>2194</v>
      </c>
      <c r="C1801" s="6" t="s">
        <v>60</v>
      </c>
      <c r="D1801" s="6" t="s">
        <v>346</v>
      </c>
    </row>
    <row r="1802" spans="1:4">
      <c r="A1802" s="6">
        <v>43716</v>
      </c>
      <c r="B1802" s="6">
        <v>2194</v>
      </c>
      <c r="C1802" s="6" t="s">
        <v>60</v>
      </c>
      <c r="D1802" s="6" t="s">
        <v>148</v>
      </c>
    </row>
    <row r="1803" spans="1:4">
      <c r="A1803" s="6">
        <v>53081</v>
      </c>
      <c r="B1803" s="6">
        <v>2194</v>
      </c>
      <c r="C1803" s="6" t="s">
        <v>346</v>
      </c>
      <c r="D1803" s="6" t="s">
        <v>129</v>
      </c>
    </row>
    <row r="1804" spans="1:4">
      <c r="A1804" s="6">
        <v>53081</v>
      </c>
      <c r="B1804" s="6">
        <v>2194</v>
      </c>
      <c r="C1804" s="6" t="s">
        <v>148</v>
      </c>
      <c r="D1804" s="6" t="s">
        <v>129</v>
      </c>
    </row>
    <row r="1805" spans="1:4">
      <c r="A1805" s="6">
        <v>58124</v>
      </c>
      <c r="B1805" s="6">
        <v>2194</v>
      </c>
      <c r="C1805" s="6" t="s">
        <v>129</v>
      </c>
      <c r="D1805" s="6" t="s">
        <v>346</v>
      </c>
    </row>
    <row r="1806" spans="1:4">
      <c r="A1806" s="6">
        <v>66074</v>
      </c>
      <c r="B1806" s="6">
        <v>2194</v>
      </c>
      <c r="C1806" s="6" t="s">
        <v>346</v>
      </c>
      <c r="D1806" s="6" t="s">
        <v>346</v>
      </c>
    </row>
    <row r="1807" spans="1:4">
      <c r="A1807" s="6">
        <v>6346</v>
      </c>
      <c r="B1807" s="6">
        <v>2205</v>
      </c>
      <c r="C1807" s="6" t="s">
        <v>137</v>
      </c>
      <c r="D1807" s="6" t="s">
        <v>58</v>
      </c>
    </row>
    <row r="1808" spans="1:4">
      <c r="A1808" s="6">
        <v>11424</v>
      </c>
      <c r="B1808" s="6">
        <v>2205</v>
      </c>
      <c r="C1808" s="6" t="s">
        <v>58</v>
      </c>
      <c r="D1808" s="6" t="s">
        <v>27</v>
      </c>
    </row>
    <row r="1809" spans="1:4">
      <c r="A1809" s="6">
        <v>16998</v>
      </c>
      <c r="B1809" s="6">
        <v>2205</v>
      </c>
      <c r="C1809" s="6" t="s">
        <v>27</v>
      </c>
      <c r="D1809" s="6" t="s">
        <v>58</v>
      </c>
    </row>
    <row r="1810" spans="1:4">
      <c r="A1810" s="6">
        <v>17477</v>
      </c>
      <c r="B1810" s="6">
        <v>2205</v>
      </c>
      <c r="C1810" s="6" t="s">
        <v>58</v>
      </c>
      <c r="D1810" s="6" t="s">
        <v>148</v>
      </c>
    </row>
    <row r="1811" spans="1:4">
      <c r="A1811" s="6">
        <v>19390</v>
      </c>
      <c r="B1811" s="6">
        <v>2205</v>
      </c>
      <c r="C1811" s="6" t="s">
        <v>148</v>
      </c>
      <c r="D1811" s="6" t="s">
        <v>85</v>
      </c>
    </row>
    <row r="1812" spans="1:4">
      <c r="A1812" s="6">
        <v>28260</v>
      </c>
      <c r="B1812" s="6">
        <v>2205</v>
      </c>
      <c r="C1812" s="6" t="s">
        <v>85</v>
      </c>
      <c r="D1812" s="6" t="s">
        <v>129</v>
      </c>
    </row>
    <row r="1813" spans="1:4">
      <c r="A1813" s="6">
        <v>43416</v>
      </c>
      <c r="B1813" s="6">
        <v>2205</v>
      </c>
      <c r="C1813" s="6" t="s">
        <v>129</v>
      </c>
      <c r="D1813" s="6" t="s">
        <v>212</v>
      </c>
    </row>
    <row r="1814" spans="1:4">
      <c r="A1814" s="6">
        <v>75292</v>
      </c>
      <c r="B1814" s="6">
        <v>2205</v>
      </c>
      <c r="C1814" s="6" t="s">
        <v>212</v>
      </c>
      <c r="D1814" s="6" t="s">
        <v>329</v>
      </c>
    </row>
    <row r="1815" spans="1:4">
      <c r="A1815" s="6">
        <v>2433</v>
      </c>
      <c r="B1815" s="6">
        <v>2220</v>
      </c>
      <c r="C1815" s="6" t="s">
        <v>375</v>
      </c>
      <c r="D1815" s="6" t="s">
        <v>23</v>
      </c>
    </row>
    <row r="1816" spans="1:4">
      <c r="A1816" s="6">
        <v>2567</v>
      </c>
      <c r="B1816" s="6">
        <v>2220</v>
      </c>
      <c r="C1816" s="6" t="s">
        <v>23</v>
      </c>
      <c r="D1816" s="6" t="s">
        <v>329</v>
      </c>
    </row>
    <row r="1817" spans="1:4">
      <c r="A1817" s="6">
        <v>70234</v>
      </c>
      <c r="B1817" s="6">
        <v>2220</v>
      </c>
      <c r="C1817" s="6" t="s">
        <v>329</v>
      </c>
      <c r="D1817" s="6" t="s">
        <v>290</v>
      </c>
    </row>
    <row r="1818" spans="1:4">
      <c r="A1818" s="6">
        <v>70234</v>
      </c>
      <c r="B1818" s="6">
        <v>2220</v>
      </c>
      <c r="C1818" s="6" t="s">
        <v>329</v>
      </c>
      <c r="D1818" s="6" t="s">
        <v>129</v>
      </c>
    </row>
    <row r="1819" spans="1:4">
      <c r="A1819" s="6">
        <v>70234</v>
      </c>
      <c r="B1819" s="6">
        <v>2220</v>
      </c>
      <c r="C1819" s="6" t="s">
        <v>329</v>
      </c>
      <c r="D1819" s="6" t="s">
        <v>146</v>
      </c>
    </row>
    <row r="1820" spans="1:4">
      <c r="A1820" s="6">
        <v>2436</v>
      </c>
      <c r="B1820" s="6">
        <v>2224</v>
      </c>
      <c r="C1820" s="6" t="s">
        <v>212</v>
      </c>
      <c r="D1820" s="6" t="s">
        <v>174</v>
      </c>
    </row>
    <row r="1821" spans="1:4">
      <c r="A1821" s="6">
        <v>23943</v>
      </c>
      <c r="B1821" s="6">
        <v>2224</v>
      </c>
      <c r="C1821" s="6" t="s">
        <v>174</v>
      </c>
      <c r="D1821" s="6" t="s">
        <v>228</v>
      </c>
    </row>
    <row r="1822" spans="1:4">
      <c r="A1822" s="6">
        <v>45396</v>
      </c>
      <c r="B1822" s="6">
        <v>2224</v>
      </c>
      <c r="C1822" s="6" t="s">
        <v>228</v>
      </c>
      <c r="D1822" s="6" t="s">
        <v>318</v>
      </c>
    </row>
    <row r="1823" spans="1:4">
      <c r="A1823" s="6">
        <v>45396</v>
      </c>
      <c r="B1823" s="6">
        <v>2224</v>
      </c>
      <c r="C1823" s="6" t="s">
        <v>228</v>
      </c>
      <c r="D1823" s="6" t="s">
        <v>148</v>
      </c>
    </row>
    <row r="1824" spans="1:4">
      <c r="A1824" s="6">
        <v>57600</v>
      </c>
      <c r="B1824" s="6">
        <v>2224</v>
      </c>
      <c r="C1824" s="6" t="s">
        <v>318</v>
      </c>
      <c r="D1824" s="6" t="s">
        <v>129</v>
      </c>
    </row>
    <row r="1825" spans="1:4">
      <c r="A1825" s="6">
        <v>57600</v>
      </c>
      <c r="B1825" s="6">
        <v>2224</v>
      </c>
      <c r="C1825" s="6" t="s">
        <v>148</v>
      </c>
      <c r="D1825" s="6" t="s">
        <v>129</v>
      </c>
    </row>
    <row r="1826" spans="1:4">
      <c r="A1826" s="6">
        <v>74323</v>
      </c>
      <c r="B1826" s="6">
        <v>2224</v>
      </c>
      <c r="C1826" s="6" t="s">
        <v>129</v>
      </c>
      <c r="D1826" s="6" t="s">
        <v>174</v>
      </c>
    </row>
    <row r="1827" spans="1:4">
      <c r="A1827" s="6">
        <v>74771</v>
      </c>
      <c r="B1827" s="6">
        <v>2224</v>
      </c>
      <c r="C1827" s="6" t="s">
        <v>174</v>
      </c>
      <c r="D1827" s="6" t="s">
        <v>318</v>
      </c>
    </row>
    <row r="1828" spans="1:4">
      <c r="A1828" s="6">
        <v>76991</v>
      </c>
      <c r="B1828" s="6">
        <v>2224</v>
      </c>
      <c r="C1828" s="6" t="s">
        <v>318</v>
      </c>
      <c r="D1828" s="6" t="s">
        <v>290</v>
      </c>
    </row>
    <row r="1829" spans="1:4">
      <c r="A1829" s="6">
        <v>2487</v>
      </c>
      <c r="B1829" s="6">
        <v>2239</v>
      </c>
      <c r="C1829" s="6" t="s">
        <v>228</v>
      </c>
      <c r="D1829" s="6" t="s">
        <v>212</v>
      </c>
    </row>
    <row r="1830" spans="1:4">
      <c r="A1830" s="6">
        <v>2487</v>
      </c>
      <c r="B1830" s="6">
        <v>2239</v>
      </c>
      <c r="C1830" s="6" t="s">
        <v>228</v>
      </c>
      <c r="D1830" s="6" t="s">
        <v>174</v>
      </c>
    </row>
    <row r="1831" spans="1:4">
      <c r="A1831" s="6">
        <v>2487</v>
      </c>
      <c r="B1831" s="6">
        <v>2239</v>
      </c>
      <c r="C1831" s="6" t="s">
        <v>174</v>
      </c>
      <c r="D1831" s="6" t="s">
        <v>212</v>
      </c>
    </row>
    <row r="1832" spans="1:4">
      <c r="A1832" s="6">
        <v>2487</v>
      </c>
      <c r="B1832" s="6">
        <v>2239</v>
      </c>
      <c r="C1832" s="6" t="s">
        <v>174</v>
      </c>
      <c r="D1832" s="6" t="s">
        <v>174</v>
      </c>
    </row>
    <row r="1833" spans="1:4">
      <c r="A1833" s="6">
        <v>6923</v>
      </c>
      <c r="B1833" s="6">
        <v>2239</v>
      </c>
      <c r="C1833" s="6" t="s">
        <v>212</v>
      </c>
      <c r="D1833" s="6" t="s">
        <v>228</v>
      </c>
    </row>
    <row r="1834" spans="1:4">
      <c r="A1834" s="6">
        <v>6923</v>
      </c>
      <c r="B1834" s="6">
        <v>2239</v>
      </c>
      <c r="C1834" s="6" t="s">
        <v>212</v>
      </c>
      <c r="D1834" s="6" t="s">
        <v>174</v>
      </c>
    </row>
    <row r="1835" spans="1:4">
      <c r="A1835" s="6">
        <v>6923</v>
      </c>
      <c r="B1835" s="6">
        <v>2239</v>
      </c>
      <c r="C1835" s="6" t="s">
        <v>174</v>
      </c>
      <c r="D1835" s="6" t="s">
        <v>228</v>
      </c>
    </row>
    <row r="1836" spans="1:4">
      <c r="A1836" s="6">
        <v>6923</v>
      </c>
      <c r="B1836" s="6">
        <v>2239</v>
      </c>
      <c r="C1836" s="6" t="s">
        <v>174</v>
      </c>
      <c r="D1836" s="6" t="s">
        <v>174</v>
      </c>
    </row>
    <row r="1837" spans="1:4">
      <c r="A1837" s="6">
        <v>11285</v>
      </c>
      <c r="B1837" s="6">
        <v>2239</v>
      </c>
      <c r="C1837" s="6" t="s">
        <v>228</v>
      </c>
      <c r="D1837" s="6" t="s">
        <v>27</v>
      </c>
    </row>
    <row r="1838" spans="1:4">
      <c r="A1838" s="6">
        <v>11285</v>
      </c>
      <c r="B1838" s="6">
        <v>2239</v>
      </c>
      <c r="C1838" s="6" t="s">
        <v>174</v>
      </c>
      <c r="D1838" s="6" t="s">
        <v>27</v>
      </c>
    </row>
    <row r="1839" spans="1:4">
      <c r="A1839" s="6">
        <v>15255</v>
      </c>
      <c r="B1839" s="6">
        <v>2239</v>
      </c>
      <c r="C1839" s="6" t="s">
        <v>27</v>
      </c>
      <c r="D1839" s="6" t="s">
        <v>304</v>
      </c>
    </row>
    <row r="1840" spans="1:4">
      <c r="A1840" s="6">
        <v>15476</v>
      </c>
      <c r="B1840" s="6">
        <v>2239</v>
      </c>
      <c r="C1840" s="6" t="s">
        <v>304</v>
      </c>
      <c r="D1840" s="6" t="s">
        <v>137</v>
      </c>
    </row>
    <row r="1841" spans="1:4">
      <c r="A1841" s="6">
        <v>17957</v>
      </c>
      <c r="B1841" s="6">
        <v>2239</v>
      </c>
      <c r="C1841" s="6" t="s">
        <v>137</v>
      </c>
      <c r="D1841" s="6" t="s">
        <v>117</v>
      </c>
    </row>
    <row r="1842" spans="1:4">
      <c r="A1842" s="6">
        <v>28923</v>
      </c>
      <c r="B1842" s="6">
        <v>2239</v>
      </c>
      <c r="C1842" s="6" t="s">
        <v>117</v>
      </c>
      <c r="D1842" s="6" t="s">
        <v>304</v>
      </c>
    </row>
    <row r="1843" spans="1:4">
      <c r="A1843" s="6">
        <v>28923</v>
      </c>
      <c r="B1843" s="6">
        <v>2239</v>
      </c>
      <c r="C1843" s="6" t="s">
        <v>117</v>
      </c>
      <c r="D1843" s="6" t="s">
        <v>94</v>
      </c>
    </row>
    <row r="1844" spans="1:4">
      <c r="A1844" s="6">
        <v>32171</v>
      </c>
      <c r="B1844" s="6">
        <v>2239</v>
      </c>
      <c r="C1844" s="6" t="s">
        <v>304</v>
      </c>
      <c r="D1844" s="6" t="s">
        <v>304</v>
      </c>
    </row>
    <row r="1845" spans="1:4">
      <c r="A1845" s="6">
        <v>32171</v>
      </c>
      <c r="B1845" s="6">
        <v>2239</v>
      </c>
      <c r="C1845" s="6" t="s">
        <v>94</v>
      </c>
      <c r="D1845" s="6" t="s">
        <v>304</v>
      </c>
    </row>
    <row r="1846" spans="1:4">
      <c r="A1846" s="6">
        <v>34183</v>
      </c>
      <c r="B1846" s="6">
        <v>2239</v>
      </c>
      <c r="C1846" s="6" t="s">
        <v>304</v>
      </c>
      <c r="D1846" s="6" t="s">
        <v>346</v>
      </c>
    </row>
    <row r="1847" spans="1:4">
      <c r="A1847" s="6">
        <v>35792</v>
      </c>
      <c r="B1847" s="6">
        <v>2239</v>
      </c>
      <c r="C1847" s="6" t="s">
        <v>346</v>
      </c>
      <c r="D1847" s="6" t="s">
        <v>94</v>
      </c>
    </row>
    <row r="1848" spans="1:4">
      <c r="A1848" s="6">
        <v>40120</v>
      </c>
      <c r="B1848" s="6">
        <v>2239</v>
      </c>
      <c r="C1848" s="6" t="s">
        <v>94</v>
      </c>
      <c r="D1848" s="6" t="s">
        <v>23</v>
      </c>
    </row>
    <row r="1849" spans="1:4">
      <c r="A1849" s="6">
        <v>44669</v>
      </c>
      <c r="B1849" s="6">
        <v>2239</v>
      </c>
      <c r="C1849" s="6" t="s">
        <v>23</v>
      </c>
      <c r="D1849" s="6" t="s">
        <v>99</v>
      </c>
    </row>
    <row r="1850" spans="1:4">
      <c r="A1850" s="6">
        <v>55273</v>
      </c>
      <c r="B1850" s="6">
        <v>2239</v>
      </c>
      <c r="C1850" s="6" t="s">
        <v>99</v>
      </c>
      <c r="D1850" s="6" t="s">
        <v>27</v>
      </c>
    </row>
    <row r="1851" spans="1:4">
      <c r="A1851" s="6">
        <v>56774</v>
      </c>
      <c r="B1851" s="6">
        <v>2239</v>
      </c>
      <c r="C1851" s="6" t="s">
        <v>27</v>
      </c>
      <c r="D1851" s="6" t="s">
        <v>94</v>
      </c>
    </row>
    <row r="1852" spans="1:4">
      <c r="A1852" s="6">
        <v>73619</v>
      </c>
      <c r="B1852" s="6">
        <v>2239</v>
      </c>
      <c r="C1852" s="6" t="s">
        <v>94</v>
      </c>
      <c r="D1852" s="6" t="s">
        <v>346</v>
      </c>
    </row>
    <row r="1853" spans="1:4">
      <c r="A1853" s="6">
        <v>73619</v>
      </c>
      <c r="B1853" s="6">
        <v>2239</v>
      </c>
      <c r="C1853" s="6" t="s">
        <v>94</v>
      </c>
      <c r="D1853" s="6" t="s">
        <v>94</v>
      </c>
    </row>
    <row r="1854" spans="1:4">
      <c r="A1854" s="6">
        <v>7562</v>
      </c>
      <c r="B1854" s="6">
        <v>2300</v>
      </c>
      <c r="C1854" s="6" t="s">
        <v>318</v>
      </c>
      <c r="D1854" s="6" t="s">
        <v>129</v>
      </c>
    </row>
    <row r="1855" spans="1:4">
      <c r="A1855" s="6">
        <v>7562</v>
      </c>
      <c r="B1855" s="6">
        <v>2300</v>
      </c>
      <c r="C1855" s="6" t="s">
        <v>60</v>
      </c>
      <c r="D1855" s="6" t="s">
        <v>129</v>
      </c>
    </row>
    <row r="1856" spans="1:4">
      <c r="A1856" s="6">
        <v>12666</v>
      </c>
      <c r="B1856" s="6">
        <v>2307</v>
      </c>
      <c r="C1856" s="6" t="s">
        <v>94</v>
      </c>
      <c r="D1856" s="6" t="s">
        <v>23</v>
      </c>
    </row>
    <row r="1857" spans="1:4">
      <c r="A1857" s="6">
        <v>13852</v>
      </c>
      <c r="B1857" s="6">
        <v>2307</v>
      </c>
      <c r="C1857" s="6" t="s">
        <v>23</v>
      </c>
      <c r="D1857" s="6" t="s">
        <v>23</v>
      </c>
    </row>
    <row r="1858" spans="1:4">
      <c r="A1858" s="6">
        <v>14388</v>
      </c>
      <c r="B1858" s="6">
        <v>2307</v>
      </c>
      <c r="C1858" s="6" t="s">
        <v>23</v>
      </c>
      <c r="D1858" s="6" t="s">
        <v>53</v>
      </c>
    </row>
    <row r="1859" spans="1:4">
      <c r="A1859" s="6">
        <v>15091</v>
      </c>
      <c r="B1859" s="6">
        <v>2307</v>
      </c>
      <c r="C1859" s="6" t="s">
        <v>53</v>
      </c>
      <c r="D1859" s="6" t="s">
        <v>216</v>
      </c>
    </row>
    <row r="1860" spans="1:4">
      <c r="A1860" s="6">
        <v>15968</v>
      </c>
      <c r="B1860" s="6">
        <v>2307</v>
      </c>
      <c r="C1860" s="6" t="s">
        <v>216</v>
      </c>
      <c r="D1860" s="6" t="s">
        <v>23</v>
      </c>
    </row>
    <row r="1861" spans="1:4">
      <c r="A1861" s="6">
        <v>18300</v>
      </c>
      <c r="B1861" s="6">
        <v>2307</v>
      </c>
      <c r="C1861" s="6" t="s">
        <v>23</v>
      </c>
      <c r="D1861" s="6" t="s">
        <v>85</v>
      </c>
    </row>
    <row r="1862" spans="1:4">
      <c r="A1862" s="6">
        <v>23432</v>
      </c>
      <c r="B1862" s="6">
        <v>2307</v>
      </c>
      <c r="C1862" s="6" t="s">
        <v>85</v>
      </c>
      <c r="D1862" s="6" t="s">
        <v>329</v>
      </c>
    </row>
    <row r="1863" spans="1:4">
      <c r="A1863" s="6">
        <v>24024</v>
      </c>
      <c r="B1863" s="6">
        <v>2307</v>
      </c>
      <c r="C1863" s="6" t="s">
        <v>329</v>
      </c>
      <c r="D1863" s="6" t="s">
        <v>216</v>
      </c>
    </row>
    <row r="1864" spans="1:4">
      <c r="A1864" s="6">
        <v>32175</v>
      </c>
      <c r="B1864" s="6">
        <v>2307</v>
      </c>
      <c r="C1864" s="6" t="s">
        <v>216</v>
      </c>
      <c r="D1864" s="6" t="s">
        <v>146</v>
      </c>
    </row>
    <row r="1865" spans="1:4">
      <c r="A1865" s="6">
        <v>32175</v>
      </c>
      <c r="B1865" s="6">
        <v>2307</v>
      </c>
      <c r="C1865" s="6" t="s">
        <v>216</v>
      </c>
      <c r="D1865" s="6" t="s">
        <v>58</v>
      </c>
    </row>
    <row r="1866" spans="1:4">
      <c r="A1866" s="6">
        <v>33231</v>
      </c>
      <c r="B1866" s="6">
        <v>2307</v>
      </c>
      <c r="C1866" s="6" t="s">
        <v>146</v>
      </c>
      <c r="D1866" s="6" t="s">
        <v>70</v>
      </c>
    </row>
    <row r="1867" spans="1:4">
      <c r="A1867" s="6">
        <v>33231</v>
      </c>
      <c r="B1867" s="6">
        <v>2307</v>
      </c>
      <c r="C1867" s="6" t="s">
        <v>58</v>
      </c>
      <c r="D1867" s="6" t="s">
        <v>70</v>
      </c>
    </row>
    <row r="1868" spans="1:4">
      <c r="A1868" s="6">
        <v>49811</v>
      </c>
      <c r="B1868" s="6">
        <v>2307</v>
      </c>
      <c r="C1868" s="6" t="s">
        <v>70</v>
      </c>
      <c r="D1868" s="6" t="s">
        <v>94</v>
      </c>
    </row>
    <row r="1869" spans="1:4">
      <c r="A1869" s="6">
        <v>64444</v>
      </c>
      <c r="B1869" s="6">
        <v>2307</v>
      </c>
      <c r="C1869" s="6" t="s">
        <v>94</v>
      </c>
      <c r="D1869" s="6" t="s">
        <v>318</v>
      </c>
    </row>
    <row r="1870" spans="1:4">
      <c r="A1870" s="6">
        <v>72526</v>
      </c>
      <c r="B1870" s="6">
        <v>2307</v>
      </c>
      <c r="C1870" s="6" t="s">
        <v>318</v>
      </c>
      <c r="D1870" s="6" t="s">
        <v>129</v>
      </c>
    </row>
    <row r="1871" spans="1:4">
      <c r="A1871" s="6">
        <v>72618</v>
      </c>
      <c r="B1871" s="6">
        <v>2307</v>
      </c>
      <c r="C1871" s="6" t="s">
        <v>129</v>
      </c>
      <c r="D1871" s="6" t="s">
        <v>290</v>
      </c>
    </row>
    <row r="1872" spans="1:4">
      <c r="A1872" s="6">
        <v>72618</v>
      </c>
      <c r="B1872" s="6">
        <v>2307</v>
      </c>
      <c r="C1872" s="6" t="s">
        <v>129</v>
      </c>
      <c r="D1872" s="6" t="s">
        <v>212</v>
      </c>
    </row>
    <row r="1873" spans="1:4">
      <c r="A1873" s="6">
        <v>45846</v>
      </c>
      <c r="B1873" s="6">
        <v>2377</v>
      </c>
      <c r="C1873" s="6" t="s">
        <v>321</v>
      </c>
      <c r="D1873" s="6" t="s">
        <v>137</v>
      </c>
    </row>
    <row r="1874" spans="1:4">
      <c r="A1874" s="6">
        <v>45846</v>
      </c>
      <c r="B1874" s="6">
        <v>2377</v>
      </c>
      <c r="C1874" s="6" t="s">
        <v>174</v>
      </c>
      <c r="D1874" s="6" t="s">
        <v>137</v>
      </c>
    </row>
    <row r="1875" spans="1:4">
      <c r="A1875" s="6">
        <v>56668</v>
      </c>
      <c r="B1875" s="6">
        <v>2377</v>
      </c>
      <c r="C1875" s="6" t="s">
        <v>137</v>
      </c>
      <c r="D1875" s="6" t="s">
        <v>117</v>
      </c>
    </row>
    <row r="1876" spans="1:4">
      <c r="A1876" s="6">
        <v>56668</v>
      </c>
      <c r="B1876" s="6">
        <v>2377</v>
      </c>
      <c r="C1876" s="6" t="s">
        <v>137</v>
      </c>
      <c r="D1876" s="6" t="s">
        <v>137</v>
      </c>
    </row>
    <row r="1877" spans="1:4">
      <c r="A1877" s="6">
        <v>4673</v>
      </c>
      <c r="B1877" s="6">
        <v>2393</v>
      </c>
      <c r="C1877" s="6" t="s">
        <v>58</v>
      </c>
      <c r="D1877" s="6" t="s">
        <v>141</v>
      </c>
    </row>
    <row r="1878" spans="1:4">
      <c r="A1878" s="6">
        <v>8939</v>
      </c>
      <c r="B1878" s="6">
        <v>2393</v>
      </c>
      <c r="C1878" s="6" t="s">
        <v>141</v>
      </c>
      <c r="D1878" s="6" t="s">
        <v>290</v>
      </c>
    </row>
    <row r="1879" spans="1:4">
      <c r="A1879" s="6">
        <v>14622</v>
      </c>
      <c r="B1879" s="6">
        <v>2393</v>
      </c>
      <c r="C1879" s="6" t="s">
        <v>290</v>
      </c>
      <c r="D1879" s="6" t="s">
        <v>375</v>
      </c>
    </row>
    <row r="1880" spans="1:4">
      <c r="A1880" s="6">
        <v>18480</v>
      </c>
      <c r="B1880" s="6">
        <v>2393</v>
      </c>
      <c r="C1880" s="6" t="s">
        <v>375</v>
      </c>
      <c r="D1880" s="6" t="s">
        <v>174</v>
      </c>
    </row>
    <row r="1881" spans="1:4">
      <c r="A1881" s="6">
        <v>26362</v>
      </c>
      <c r="B1881" s="6">
        <v>2393</v>
      </c>
      <c r="C1881" s="6" t="s">
        <v>174</v>
      </c>
      <c r="D1881" s="6" t="s">
        <v>87</v>
      </c>
    </row>
    <row r="1882" spans="1:4">
      <c r="A1882" s="6">
        <v>35262</v>
      </c>
      <c r="B1882" s="6">
        <v>2393</v>
      </c>
      <c r="C1882" s="6" t="s">
        <v>87</v>
      </c>
      <c r="D1882" s="6" t="s">
        <v>137</v>
      </c>
    </row>
    <row r="1883" spans="1:4">
      <c r="A1883" s="6">
        <v>41031</v>
      </c>
      <c r="B1883" s="6">
        <v>2393</v>
      </c>
      <c r="C1883" s="6" t="s">
        <v>137</v>
      </c>
      <c r="D1883" s="6" t="s">
        <v>146</v>
      </c>
    </row>
    <row r="1884" spans="1:4">
      <c r="A1884" s="6">
        <v>41031</v>
      </c>
      <c r="B1884" s="6">
        <v>2393</v>
      </c>
      <c r="C1884" s="6" t="s">
        <v>137</v>
      </c>
      <c r="D1884" s="6" t="s">
        <v>58</v>
      </c>
    </row>
    <row r="1885" spans="1:4">
      <c r="A1885" s="6">
        <v>41031</v>
      </c>
      <c r="B1885" s="6">
        <v>2393</v>
      </c>
      <c r="C1885" s="6" t="s">
        <v>137</v>
      </c>
      <c r="D1885" s="6" t="s">
        <v>87</v>
      </c>
    </row>
    <row r="1886" spans="1:4">
      <c r="A1886" s="6">
        <v>42879</v>
      </c>
      <c r="B1886" s="6">
        <v>2393</v>
      </c>
      <c r="C1886" s="6" t="s">
        <v>146</v>
      </c>
      <c r="D1886" s="6" t="s">
        <v>174</v>
      </c>
    </row>
    <row r="1887" spans="1:4">
      <c r="A1887" s="6">
        <v>42879</v>
      </c>
      <c r="B1887" s="6">
        <v>2393</v>
      </c>
      <c r="C1887" s="6" t="s">
        <v>58</v>
      </c>
      <c r="D1887" s="6" t="s">
        <v>174</v>
      </c>
    </row>
    <row r="1888" spans="1:4">
      <c r="A1888" s="6">
        <v>42879</v>
      </c>
      <c r="B1888" s="6">
        <v>2393</v>
      </c>
      <c r="C1888" s="6" t="s">
        <v>87</v>
      </c>
      <c r="D1888" s="6" t="s">
        <v>174</v>
      </c>
    </row>
    <row r="1889" spans="1:4">
      <c r="A1889" s="6">
        <v>68001</v>
      </c>
      <c r="B1889" s="6">
        <v>2393</v>
      </c>
      <c r="C1889" s="6" t="s">
        <v>174</v>
      </c>
      <c r="D1889" s="6" t="s">
        <v>58</v>
      </c>
    </row>
    <row r="1890" spans="1:4">
      <c r="A1890" s="6">
        <v>72172</v>
      </c>
      <c r="B1890" s="6">
        <v>2393</v>
      </c>
      <c r="C1890" s="6" t="s">
        <v>58</v>
      </c>
      <c r="D1890" s="6" t="s">
        <v>146</v>
      </c>
    </row>
    <row r="1891" spans="1:4">
      <c r="A1891" s="6">
        <v>73626</v>
      </c>
      <c r="B1891" s="6">
        <v>2393</v>
      </c>
      <c r="C1891" s="6" t="s">
        <v>146</v>
      </c>
      <c r="D1891" s="6" t="s">
        <v>129</v>
      </c>
    </row>
    <row r="1892" spans="1:4">
      <c r="A1892" s="6">
        <v>73626</v>
      </c>
      <c r="B1892" s="6">
        <v>2393</v>
      </c>
      <c r="C1892" s="6" t="s">
        <v>146</v>
      </c>
      <c r="D1892" s="6" t="s">
        <v>87</v>
      </c>
    </row>
    <row r="1893" spans="1:4">
      <c r="A1893" s="6">
        <v>2920</v>
      </c>
      <c r="B1893" s="6">
        <v>2501</v>
      </c>
      <c r="C1893" s="6" t="s">
        <v>298</v>
      </c>
      <c r="D1893" s="6" t="s">
        <v>228</v>
      </c>
    </row>
    <row r="1894" spans="1:4">
      <c r="A1894" s="6">
        <v>2920</v>
      </c>
      <c r="B1894" s="6">
        <v>2501</v>
      </c>
      <c r="C1894" s="6" t="s">
        <v>212</v>
      </c>
      <c r="D1894" s="6" t="s">
        <v>228</v>
      </c>
    </row>
    <row r="1895" spans="1:4">
      <c r="A1895" s="6">
        <v>25584</v>
      </c>
      <c r="B1895" s="6">
        <v>2501</v>
      </c>
      <c r="C1895" s="6" t="s">
        <v>228</v>
      </c>
      <c r="D1895" s="6" t="s">
        <v>58</v>
      </c>
    </row>
    <row r="1896" spans="1:4">
      <c r="A1896" s="6">
        <v>31547</v>
      </c>
      <c r="B1896" s="6">
        <v>2501</v>
      </c>
      <c r="C1896" s="6" t="s">
        <v>58</v>
      </c>
      <c r="D1896" s="6" t="s">
        <v>304</v>
      </c>
    </row>
    <row r="1897" spans="1:4">
      <c r="A1897" s="6">
        <v>37011</v>
      </c>
      <c r="B1897" s="6">
        <v>2501</v>
      </c>
      <c r="C1897" s="6" t="s">
        <v>304</v>
      </c>
      <c r="D1897" s="6" t="s">
        <v>228</v>
      </c>
    </row>
    <row r="1898" spans="1:4">
      <c r="A1898" s="6">
        <v>37011</v>
      </c>
      <c r="B1898" s="6">
        <v>2501</v>
      </c>
      <c r="C1898" s="6" t="s">
        <v>304</v>
      </c>
      <c r="D1898" s="6" t="s">
        <v>212</v>
      </c>
    </row>
    <row r="1899" spans="1:4">
      <c r="A1899" s="6">
        <v>50250</v>
      </c>
      <c r="B1899" s="6">
        <v>2501</v>
      </c>
      <c r="C1899" s="6" t="s">
        <v>228</v>
      </c>
      <c r="D1899" s="6" t="s">
        <v>174</v>
      </c>
    </row>
    <row r="1900" spans="1:4">
      <c r="A1900" s="6">
        <v>50250</v>
      </c>
      <c r="B1900" s="6">
        <v>2501</v>
      </c>
      <c r="C1900" s="6" t="s">
        <v>212</v>
      </c>
      <c r="D1900" s="6" t="s">
        <v>174</v>
      </c>
    </row>
    <row r="1901" spans="1:4">
      <c r="A1901" s="6">
        <v>58161</v>
      </c>
      <c r="B1901" s="6">
        <v>2501</v>
      </c>
      <c r="C1901" s="6" t="s">
        <v>174</v>
      </c>
      <c r="D1901" s="6" t="s">
        <v>174</v>
      </c>
    </row>
    <row r="1902" spans="1:4">
      <c r="A1902" s="6">
        <v>59793</v>
      </c>
      <c r="B1902" s="6">
        <v>2501</v>
      </c>
      <c r="C1902" s="6" t="s">
        <v>174</v>
      </c>
      <c r="D1902" s="6" t="s">
        <v>146</v>
      </c>
    </row>
    <row r="1903" spans="1:4">
      <c r="A1903" s="6">
        <v>59793</v>
      </c>
      <c r="B1903" s="6">
        <v>2501</v>
      </c>
      <c r="C1903" s="6" t="s">
        <v>174</v>
      </c>
      <c r="D1903" s="6" t="s">
        <v>58</v>
      </c>
    </row>
    <row r="1904" spans="1:4">
      <c r="A1904" s="6">
        <v>59793</v>
      </c>
      <c r="B1904" s="6">
        <v>2501</v>
      </c>
      <c r="C1904" s="6" t="s">
        <v>174</v>
      </c>
      <c r="D1904" s="6" t="s">
        <v>94</v>
      </c>
    </row>
    <row r="1905" spans="1:4">
      <c r="A1905" s="6">
        <v>64208</v>
      </c>
      <c r="B1905" s="6">
        <v>2501</v>
      </c>
      <c r="C1905" s="6" t="s">
        <v>146</v>
      </c>
      <c r="D1905" s="6" t="s">
        <v>58</v>
      </c>
    </row>
    <row r="1906" spans="1:4">
      <c r="A1906" s="6">
        <v>64208</v>
      </c>
      <c r="B1906" s="6">
        <v>2501</v>
      </c>
      <c r="C1906" s="6" t="s">
        <v>58</v>
      </c>
      <c r="D1906" s="6" t="s">
        <v>58</v>
      </c>
    </row>
    <row r="1907" spans="1:4">
      <c r="A1907" s="6">
        <v>64208</v>
      </c>
      <c r="B1907" s="6">
        <v>2501</v>
      </c>
      <c r="C1907" s="6" t="s">
        <v>94</v>
      </c>
      <c r="D1907" s="6" t="s">
        <v>58</v>
      </c>
    </row>
    <row r="1908" spans="1:4">
      <c r="A1908" s="6">
        <v>72850</v>
      </c>
      <c r="B1908" s="6">
        <v>2501</v>
      </c>
      <c r="C1908" s="6" t="s">
        <v>58</v>
      </c>
      <c r="D1908" s="6" t="s">
        <v>129</v>
      </c>
    </row>
    <row r="1909" spans="1:4">
      <c r="A1909" s="6">
        <v>75322</v>
      </c>
      <c r="B1909" s="6">
        <v>2501</v>
      </c>
      <c r="C1909" s="6" t="s">
        <v>129</v>
      </c>
      <c r="D1909" s="6" t="s">
        <v>290</v>
      </c>
    </row>
    <row r="1910" spans="1:4">
      <c r="A1910" s="6">
        <v>77237</v>
      </c>
      <c r="B1910" s="6">
        <v>2501</v>
      </c>
      <c r="C1910" s="6" t="s">
        <v>290</v>
      </c>
      <c r="D1910" s="6" t="s">
        <v>174</v>
      </c>
    </row>
    <row r="1911" spans="1:4">
      <c r="A1911" s="6">
        <v>15979</v>
      </c>
      <c r="B1911" s="6">
        <v>2549</v>
      </c>
      <c r="C1911" s="6" t="s">
        <v>321</v>
      </c>
      <c r="D1911" s="6" t="s">
        <v>53</v>
      </c>
    </row>
    <row r="1912" spans="1:4">
      <c r="A1912" s="6">
        <v>15979</v>
      </c>
      <c r="B1912" s="6">
        <v>2549</v>
      </c>
      <c r="C1912" s="6" t="s">
        <v>321</v>
      </c>
      <c r="D1912" s="6" t="s">
        <v>148</v>
      </c>
    </row>
    <row r="1913" spans="1:4">
      <c r="A1913" s="6">
        <v>15979</v>
      </c>
      <c r="B1913" s="6">
        <v>2549</v>
      </c>
      <c r="C1913" s="6" t="s">
        <v>174</v>
      </c>
      <c r="D1913" s="6" t="s">
        <v>53</v>
      </c>
    </row>
    <row r="1914" spans="1:4">
      <c r="A1914" s="6">
        <v>15979</v>
      </c>
      <c r="B1914" s="6">
        <v>2549</v>
      </c>
      <c r="C1914" s="6" t="s">
        <v>174</v>
      </c>
      <c r="D1914" s="6" t="s">
        <v>148</v>
      </c>
    </row>
    <row r="1915" spans="1:4">
      <c r="A1915" s="6">
        <v>24736</v>
      </c>
      <c r="B1915" s="6">
        <v>2549</v>
      </c>
      <c r="C1915" s="6" t="s">
        <v>53</v>
      </c>
      <c r="D1915" s="6" t="s">
        <v>148</v>
      </c>
    </row>
    <row r="1916" spans="1:4">
      <c r="A1916" s="6">
        <v>24736</v>
      </c>
      <c r="B1916" s="6">
        <v>2549</v>
      </c>
      <c r="C1916" s="6" t="s">
        <v>148</v>
      </c>
      <c r="D1916" s="6" t="s">
        <v>148</v>
      </c>
    </row>
    <row r="1917" spans="1:4">
      <c r="A1917" s="6">
        <v>25135</v>
      </c>
      <c r="B1917" s="6">
        <v>2549</v>
      </c>
      <c r="C1917" s="6" t="s">
        <v>148</v>
      </c>
      <c r="D1917" s="6" t="s">
        <v>212</v>
      </c>
    </row>
    <row r="1918" spans="1:4">
      <c r="A1918" s="6">
        <v>25912</v>
      </c>
      <c r="B1918" s="6">
        <v>2549</v>
      </c>
      <c r="C1918" s="6" t="s">
        <v>212</v>
      </c>
      <c r="D1918" s="6" t="s">
        <v>212</v>
      </c>
    </row>
    <row r="1919" spans="1:4">
      <c r="A1919" s="6">
        <v>28289</v>
      </c>
      <c r="B1919" s="6">
        <v>2549</v>
      </c>
      <c r="C1919" s="6" t="s">
        <v>212</v>
      </c>
      <c r="D1919" s="6" t="s">
        <v>329</v>
      </c>
    </row>
    <row r="1920" spans="1:4">
      <c r="A1920" s="6">
        <v>42881</v>
      </c>
      <c r="B1920" s="6">
        <v>2549</v>
      </c>
      <c r="C1920" s="6" t="s">
        <v>329</v>
      </c>
      <c r="D1920" s="6" t="s">
        <v>53</v>
      </c>
    </row>
    <row r="1921" spans="1:4">
      <c r="A1921" s="6">
        <v>44887</v>
      </c>
      <c r="B1921" s="6">
        <v>2549</v>
      </c>
      <c r="C1921" s="6" t="s">
        <v>53</v>
      </c>
      <c r="D1921" s="6" t="s">
        <v>87</v>
      </c>
    </row>
    <row r="1922" spans="1:4">
      <c r="A1922" s="6">
        <v>3344</v>
      </c>
      <c r="B1922" s="6">
        <v>2704</v>
      </c>
      <c r="C1922" s="6" t="s">
        <v>242</v>
      </c>
      <c r="D1922" s="6" t="s">
        <v>94</v>
      </c>
    </row>
    <row r="1923" spans="1:4">
      <c r="A1923" s="6">
        <v>3344</v>
      </c>
      <c r="B1923" s="6">
        <v>2704</v>
      </c>
      <c r="C1923" s="6" t="s">
        <v>301</v>
      </c>
      <c r="D1923" s="6" t="s">
        <v>94</v>
      </c>
    </row>
    <row r="1924" spans="1:4">
      <c r="A1924" s="6">
        <v>3344</v>
      </c>
      <c r="B1924" s="6">
        <v>2704</v>
      </c>
      <c r="C1924" s="6" t="s">
        <v>304</v>
      </c>
      <c r="D1924" s="6" t="s">
        <v>94</v>
      </c>
    </row>
    <row r="1925" spans="1:4">
      <c r="A1925" s="6">
        <v>3344</v>
      </c>
      <c r="B1925" s="6">
        <v>2704</v>
      </c>
      <c r="C1925" s="6" t="s">
        <v>85</v>
      </c>
      <c r="D1925" s="6" t="s">
        <v>94</v>
      </c>
    </row>
    <row r="1926" spans="1:4">
      <c r="A1926" s="6">
        <v>3923</v>
      </c>
      <c r="B1926" s="6">
        <v>2704</v>
      </c>
      <c r="C1926" s="6" t="s">
        <v>94</v>
      </c>
      <c r="D1926" s="6" t="s">
        <v>304</v>
      </c>
    </row>
    <row r="1927" spans="1:4">
      <c r="A1927" s="6">
        <v>12961</v>
      </c>
      <c r="B1927" s="6">
        <v>2704</v>
      </c>
      <c r="C1927" s="6" t="s">
        <v>304</v>
      </c>
      <c r="D1927" s="6" t="s">
        <v>212</v>
      </c>
    </row>
    <row r="1928" spans="1:4">
      <c r="A1928" s="6">
        <v>24029</v>
      </c>
      <c r="B1928" s="6">
        <v>2704</v>
      </c>
      <c r="C1928" s="6" t="s">
        <v>212</v>
      </c>
      <c r="D1928" s="6" t="s">
        <v>304</v>
      </c>
    </row>
    <row r="1929" spans="1:4">
      <c r="A1929" s="6">
        <v>27593</v>
      </c>
      <c r="B1929" s="6">
        <v>2704</v>
      </c>
      <c r="C1929" s="6" t="s">
        <v>304</v>
      </c>
      <c r="D1929" s="6" t="s">
        <v>148</v>
      </c>
    </row>
    <row r="1930" spans="1:4">
      <c r="A1930" s="6">
        <v>50033</v>
      </c>
      <c r="B1930" s="6">
        <v>2704</v>
      </c>
      <c r="C1930" s="6" t="s">
        <v>148</v>
      </c>
      <c r="D1930" s="6" t="s">
        <v>99</v>
      </c>
    </row>
    <row r="1931" spans="1:4">
      <c r="A1931" s="6">
        <v>61758</v>
      </c>
      <c r="B1931" s="6">
        <v>2704</v>
      </c>
      <c r="C1931" s="6" t="s">
        <v>99</v>
      </c>
      <c r="D1931" s="6" t="s">
        <v>212</v>
      </c>
    </row>
    <row r="1932" spans="1:4">
      <c r="A1932" s="6">
        <v>64838</v>
      </c>
      <c r="B1932" s="6">
        <v>2704</v>
      </c>
      <c r="C1932" s="6" t="s">
        <v>212</v>
      </c>
      <c r="D1932" s="6" t="s">
        <v>27</v>
      </c>
    </row>
    <row r="1933" spans="1:4">
      <c r="A1933" s="6">
        <v>76673</v>
      </c>
      <c r="B1933" s="6">
        <v>2704</v>
      </c>
      <c r="C1933" s="6" t="s">
        <v>27</v>
      </c>
      <c r="D1933" s="6" t="s">
        <v>304</v>
      </c>
    </row>
    <row r="1934" spans="1:4">
      <c r="A1934" s="6">
        <v>78828</v>
      </c>
      <c r="B1934" s="6">
        <v>2704</v>
      </c>
      <c r="C1934" s="6" t="s">
        <v>304</v>
      </c>
      <c r="D1934" s="6" t="s">
        <v>27</v>
      </c>
    </row>
    <row r="1935" spans="1:4">
      <c r="A1935" s="6">
        <v>19119</v>
      </c>
      <c r="B1935" s="6">
        <v>2713</v>
      </c>
      <c r="C1935" s="6" t="s">
        <v>242</v>
      </c>
      <c r="D1935" s="6" t="s">
        <v>117</v>
      </c>
    </row>
    <row r="1936" spans="1:4">
      <c r="A1936" s="6">
        <v>19119</v>
      </c>
      <c r="B1936" s="6">
        <v>2713</v>
      </c>
      <c r="C1936" s="6" t="s">
        <v>242</v>
      </c>
      <c r="D1936" s="6" t="s">
        <v>53</v>
      </c>
    </row>
    <row r="1937" spans="1:4">
      <c r="A1937" s="6">
        <v>19119</v>
      </c>
      <c r="B1937" s="6">
        <v>2713</v>
      </c>
      <c r="C1937" s="6" t="s">
        <v>242</v>
      </c>
      <c r="D1937" s="6" t="s">
        <v>137</v>
      </c>
    </row>
    <row r="1938" spans="1:4">
      <c r="A1938" s="6">
        <v>19119</v>
      </c>
      <c r="B1938" s="6">
        <v>2713</v>
      </c>
      <c r="C1938" s="6" t="s">
        <v>301</v>
      </c>
      <c r="D1938" s="6" t="s">
        <v>117</v>
      </c>
    </row>
    <row r="1939" spans="1:4">
      <c r="A1939" s="6">
        <v>19119</v>
      </c>
      <c r="B1939" s="6">
        <v>2713</v>
      </c>
      <c r="C1939" s="6" t="s">
        <v>301</v>
      </c>
      <c r="D1939" s="6" t="s">
        <v>53</v>
      </c>
    </row>
    <row r="1940" spans="1:4">
      <c r="A1940" s="6">
        <v>19119</v>
      </c>
      <c r="B1940" s="6">
        <v>2713</v>
      </c>
      <c r="C1940" s="6" t="s">
        <v>301</v>
      </c>
      <c r="D1940" s="6" t="s">
        <v>137</v>
      </c>
    </row>
    <row r="1941" spans="1:4">
      <c r="A1941" s="6">
        <v>23572</v>
      </c>
      <c r="B1941" s="6">
        <v>2713</v>
      </c>
      <c r="C1941" s="6" t="s">
        <v>117</v>
      </c>
      <c r="D1941" s="6" t="s">
        <v>129</v>
      </c>
    </row>
    <row r="1942" spans="1:4">
      <c r="A1942" s="6">
        <v>23572</v>
      </c>
      <c r="B1942" s="6">
        <v>2713</v>
      </c>
      <c r="C1942" s="6" t="s">
        <v>53</v>
      </c>
      <c r="D1942" s="6" t="s">
        <v>129</v>
      </c>
    </row>
    <row r="1943" spans="1:4">
      <c r="A1943" s="6">
        <v>23572</v>
      </c>
      <c r="B1943" s="6">
        <v>2713</v>
      </c>
      <c r="C1943" s="6" t="s">
        <v>137</v>
      </c>
      <c r="D1943" s="6" t="s">
        <v>129</v>
      </c>
    </row>
    <row r="1944" spans="1:4">
      <c r="A1944" s="6">
        <v>50034</v>
      </c>
      <c r="B1944" s="6">
        <v>2713</v>
      </c>
      <c r="C1944" s="6" t="s">
        <v>129</v>
      </c>
      <c r="D1944" s="6" t="s">
        <v>216</v>
      </c>
    </row>
    <row r="1945" spans="1:4">
      <c r="A1945" s="6">
        <v>78094</v>
      </c>
      <c r="B1945" s="6">
        <v>2713</v>
      </c>
      <c r="C1945" s="6" t="s">
        <v>216</v>
      </c>
      <c r="D1945" s="6" t="s">
        <v>60</v>
      </c>
    </row>
    <row r="1946" spans="1:4">
      <c r="A1946" s="6">
        <v>3415</v>
      </c>
      <c r="B1946" s="6">
        <v>2747</v>
      </c>
      <c r="C1946" s="6" t="s">
        <v>137</v>
      </c>
      <c r="D1946" s="6" t="s">
        <v>148</v>
      </c>
    </row>
    <row r="1947" spans="1:4">
      <c r="A1947" s="6">
        <v>3415</v>
      </c>
      <c r="B1947" s="6">
        <v>2747</v>
      </c>
      <c r="C1947" s="6" t="s">
        <v>137</v>
      </c>
      <c r="D1947" s="6" t="s">
        <v>137</v>
      </c>
    </row>
    <row r="1948" spans="1:4">
      <c r="A1948" s="6">
        <v>8293</v>
      </c>
      <c r="B1948" s="6">
        <v>2747</v>
      </c>
      <c r="C1948" s="6" t="s">
        <v>148</v>
      </c>
      <c r="D1948" s="6" t="s">
        <v>148</v>
      </c>
    </row>
    <row r="1949" spans="1:4">
      <c r="A1949" s="6">
        <v>8293</v>
      </c>
      <c r="B1949" s="6">
        <v>2747</v>
      </c>
      <c r="C1949" s="6" t="s">
        <v>137</v>
      </c>
      <c r="D1949" s="6" t="s">
        <v>148</v>
      </c>
    </row>
    <row r="1950" spans="1:4">
      <c r="A1950" s="6">
        <v>9369</v>
      </c>
      <c r="B1950" s="6">
        <v>2747</v>
      </c>
      <c r="C1950" s="6" t="s">
        <v>148</v>
      </c>
      <c r="D1950" s="6" t="s">
        <v>146</v>
      </c>
    </row>
    <row r="1951" spans="1:4">
      <c r="A1951" s="6">
        <v>20112</v>
      </c>
      <c r="B1951" s="6">
        <v>2747</v>
      </c>
      <c r="C1951" s="6" t="s">
        <v>146</v>
      </c>
      <c r="D1951" s="6" t="s">
        <v>212</v>
      </c>
    </row>
    <row r="1952" spans="1:4">
      <c r="A1952" s="6">
        <v>23099</v>
      </c>
      <c r="B1952" s="6">
        <v>2747</v>
      </c>
      <c r="C1952" s="6" t="s">
        <v>212</v>
      </c>
      <c r="D1952" s="6" t="s">
        <v>346</v>
      </c>
    </row>
    <row r="1953" spans="1:4">
      <c r="A1953" s="6">
        <v>25301</v>
      </c>
      <c r="B1953" s="6">
        <v>2747</v>
      </c>
      <c r="C1953" s="6" t="s">
        <v>346</v>
      </c>
      <c r="D1953" s="6" t="s">
        <v>137</v>
      </c>
    </row>
    <row r="1954" spans="1:4">
      <c r="A1954" s="6">
        <v>27596</v>
      </c>
      <c r="B1954" s="6">
        <v>2747</v>
      </c>
      <c r="C1954" s="6" t="s">
        <v>137</v>
      </c>
      <c r="D1954" s="6" t="s">
        <v>346</v>
      </c>
    </row>
    <row r="1955" spans="1:4">
      <c r="A1955" s="6">
        <v>45863</v>
      </c>
      <c r="B1955" s="6">
        <v>2747</v>
      </c>
      <c r="C1955" s="6" t="s">
        <v>346</v>
      </c>
      <c r="D1955" s="6" t="s">
        <v>148</v>
      </c>
    </row>
    <row r="1956" spans="1:4">
      <c r="A1956" s="6">
        <v>45863</v>
      </c>
      <c r="B1956" s="6">
        <v>2747</v>
      </c>
      <c r="C1956" s="6" t="s">
        <v>346</v>
      </c>
      <c r="D1956" s="6" t="s">
        <v>27</v>
      </c>
    </row>
    <row r="1957" spans="1:4">
      <c r="A1957" s="6">
        <v>46585</v>
      </c>
      <c r="B1957" s="6">
        <v>2747</v>
      </c>
      <c r="C1957" s="6" t="s">
        <v>148</v>
      </c>
      <c r="D1957" s="6" t="s">
        <v>216</v>
      </c>
    </row>
    <row r="1958" spans="1:4">
      <c r="A1958" s="6">
        <v>46585</v>
      </c>
      <c r="B1958" s="6">
        <v>2747</v>
      </c>
      <c r="C1958" s="6" t="s">
        <v>148</v>
      </c>
      <c r="D1958" s="6" t="s">
        <v>94</v>
      </c>
    </row>
    <row r="1959" spans="1:4">
      <c r="A1959" s="6">
        <v>46585</v>
      </c>
      <c r="B1959" s="6">
        <v>2747</v>
      </c>
      <c r="C1959" s="6" t="s">
        <v>27</v>
      </c>
      <c r="D1959" s="6" t="s">
        <v>216</v>
      </c>
    </row>
    <row r="1960" spans="1:4">
      <c r="A1960" s="6">
        <v>46585</v>
      </c>
      <c r="B1960" s="6">
        <v>2747</v>
      </c>
      <c r="C1960" s="6" t="s">
        <v>27</v>
      </c>
      <c r="D1960" s="6" t="s">
        <v>94</v>
      </c>
    </row>
    <row r="1961" spans="1:4">
      <c r="A1961" s="6">
        <v>50852</v>
      </c>
      <c r="B1961" s="6">
        <v>2747</v>
      </c>
      <c r="C1961" s="6" t="s">
        <v>216</v>
      </c>
      <c r="D1961" s="6" t="s">
        <v>141</v>
      </c>
    </row>
    <row r="1962" spans="1:4">
      <c r="A1962" s="6">
        <v>50852</v>
      </c>
      <c r="B1962" s="6">
        <v>2747</v>
      </c>
      <c r="C1962" s="6" t="s">
        <v>216</v>
      </c>
      <c r="D1962" s="6" t="s">
        <v>87</v>
      </c>
    </row>
    <row r="1963" spans="1:4">
      <c r="A1963" s="6">
        <v>50852</v>
      </c>
      <c r="B1963" s="6">
        <v>2747</v>
      </c>
      <c r="C1963" s="6" t="s">
        <v>94</v>
      </c>
      <c r="D1963" s="6" t="s">
        <v>141</v>
      </c>
    </row>
    <row r="1964" spans="1:4">
      <c r="A1964" s="6">
        <v>50852</v>
      </c>
      <c r="B1964" s="6">
        <v>2747</v>
      </c>
      <c r="C1964" s="6" t="s">
        <v>94</v>
      </c>
      <c r="D1964" s="6" t="s">
        <v>87</v>
      </c>
    </row>
    <row r="1965" spans="1:4">
      <c r="A1965" s="6">
        <v>70589</v>
      </c>
      <c r="B1965" s="6">
        <v>2747</v>
      </c>
      <c r="C1965" s="6" t="s">
        <v>141</v>
      </c>
      <c r="D1965" s="6" t="s">
        <v>174</v>
      </c>
    </row>
    <row r="1966" spans="1:4">
      <c r="A1966" s="6">
        <v>70589</v>
      </c>
      <c r="B1966" s="6">
        <v>2747</v>
      </c>
      <c r="C1966" s="6" t="s">
        <v>87</v>
      </c>
      <c r="D1966" s="6" t="s">
        <v>174</v>
      </c>
    </row>
    <row r="1967" spans="1:4">
      <c r="A1967" s="6">
        <v>3487</v>
      </c>
      <c r="B1967" s="6">
        <v>2778</v>
      </c>
      <c r="C1967" s="6" t="s">
        <v>212</v>
      </c>
      <c r="D1967" s="6" t="s">
        <v>141</v>
      </c>
    </row>
    <row r="1968" spans="1:4">
      <c r="A1968" s="6">
        <v>3487</v>
      </c>
      <c r="B1968" s="6">
        <v>2778</v>
      </c>
      <c r="C1968" s="6" t="s">
        <v>212</v>
      </c>
      <c r="D1968" s="6" t="s">
        <v>242</v>
      </c>
    </row>
    <row r="1969" spans="1:4">
      <c r="A1969" s="6">
        <v>3487</v>
      </c>
      <c r="B1969" s="6">
        <v>2778</v>
      </c>
      <c r="C1969" s="6" t="s">
        <v>212</v>
      </c>
      <c r="D1969" s="6" t="s">
        <v>301</v>
      </c>
    </row>
    <row r="1970" spans="1:4">
      <c r="A1970" s="6">
        <v>35827</v>
      </c>
      <c r="B1970" s="6">
        <v>2778</v>
      </c>
      <c r="C1970" s="6" t="s">
        <v>141</v>
      </c>
      <c r="D1970" s="6" t="s">
        <v>137</v>
      </c>
    </row>
    <row r="1971" spans="1:4">
      <c r="A1971" s="6">
        <v>35827</v>
      </c>
      <c r="B1971" s="6">
        <v>2778</v>
      </c>
      <c r="C1971" s="6" t="s">
        <v>242</v>
      </c>
      <c r="D1971" s="6" t="s">
        <v>137</v>
      </c>
    </row>
    <row r="1972" spans="1:4">
      <c r="A1972" s="6">
        <v>35827</v>
      </c>
      <c r="B1972" s="6">
        <v>2778</v>
      </c>
      <c r="C1972" s="6" t="s">
        <v>301</v>
      </c>
      <c r="D1972" s="6" t="s">
        <v>137</v>
      </c>
    </row>
    <row r="1973" spans="1:4">
      <c r="A1973" s="6">
        <v>55567</v>
      </c>
      <c r="B1973" s="6">
        <v>2778</v>
      </c>
      <c r="C1973" s="6" t="s">
        <v>137</v>
      </c>
      <c r="D1973" s="6" t="s">
        <v>212</v>
      </c>
    </row>
    <row r="1974" spans="1:4">
      <c r="A1974" s="6">
        <v>65809</v>
      </c>
      <c r="B1974" s="6">
        <v>2778</v>
      </c>
      <c r="C1974" s="6" t="s">
        <v>212</v>
      </c>
      <c r="D1974" s="6" t="s">
        <v>137</v>
      </c>
    </row>
    <row r="1975" spans="1:4">
      <c r="A1975" s="6">
        <v>69325</v>
      </c>
      <c r="B1975" s="6">
        <v>2778</v>
      </c>
      <c r="C1975" s="6" t="s">
        <v>137</v>
      </c>
      <c r="D1975" s="6" t="s">
        <v>117</v>
      </c>
    </row>
    <row r="1976" spans="1:4">
      <c r="A1976" s="6">
        <v>9949</v>
      </c>
      <c r="B1976" s="6">
        <v>2787</v>
      </c>
      <c r="C1976" s="6" t="s">
        <v>146</v>
      </c>
      <c r="D1976" s="6" t="s">
        <v>375</v>
      </c>
    </row>
    <row r="1977" spans="1:4">
      <c r="A1977" s="6">
        <v>9949</v>
      </c>
      <c r="B1977" s="6">
        <v>2787</v>
      </c>
      <c r="C1977" s="6" t="s">
        <v>146</v>
      </c>
      <c r="D1977" s="6" t="s">
        <v>94</v>
      </c>
    </row>
    <row r="1978" spans="1:4">
      <c r="A1978" s="6">
        <v>15723</v>
      </c>
      <c r="B1978" s="6">
        <v>2787</v>
      </c>
      <c r="C1978" s="6" t="s">
        <v>375</v>
      </c>
      <c r="D1978" s="6" t="s">
        <v>70</v>
      </c>
    </row>
    <row r="1979" spans="1:4">
      <c r="A1979" s="6">
        <v>15723</v>
      </c>
      <c r="B1979" s="6">
        <v>2787</v>
      </c>
      <c r="C1979" s="6" t="s">
        <v>94</v>
      </c>
      <c r="D1979" s="6" t="s">
        <v>70</v>
      </c>
    </row>
    <row r="1980" spans="1:4">
      <c r="A1980" s="6">
        <v>16908</v>
      </c>
      <c r="B1980" s="6">
        <v>2787</v>
      </c>
      <c r="C1980" s="6" t="s">
        <v>70</v>
      </c>
      <c r="D1980" s="6" t="s">
        <v>53</v>
      </c>
    </row>
    <row r="1981" spans="1:4">
      <c r="A1981" s="6">
        <v>17809</v>
      </c>
      <c r="B1981" s="6">
        <v>2787</v>
      </c>
      <c r="C1981" s="6" t="s">
        <v>53</v>
      </c>
      <c r="D1981" s="6" t="s">
        <v>85</v>
      </c>
    </row>
    <row r="1982" spans="1:4">
      <c r="A1982" s="6">
        <v>28764</v>
      </c>
      <c r="B1982" s="6">
        <v>2787</v>
      </c>
      <c r="C1982" s="6" t="s">
        <v>85</v>
      </c>
      <c r="D1982" s="6" t="s">
        <v>212</v>
      </c>
    </row>
    <row r="1983" spans="1:4">
      <c r="A1983" s="6">
        <v>29782</v>
      </c>
      <c r="B1983" s="6">
        <v>2787</v>
      </c>
      <c r="C1983" s="6" t="s">
        <v>212</v>
      </c>
      <c r="D1983" s="6" t="s">
        <v>216</v>
      </c>
    </row>
    <row r="1984" spans="1:4">
      <c r="A1984" s="6">
        <v>37015</v>
      </c>
      <c r="B1984" s="6">
        <v>2787</v>
      </c>
      <c r="C1984" s="6" t="s">
        <v>216</v>
      </c>
      <c r="D1984" s="6" t="s">
        <v>318</v>
      </c>
    </row>
    <row r="1985" spans="1:4">
      <c r="A1985" s="6">
        <v>43022</v>
      </c>
      <c r="B1985" s="6">
        <v>2787</v>
      </c>
      <c r="C1985" s="6" t="s">
        <v>318</v>
      </c>
      <c r="D1985" s="6" t="s">
        <v>212</v>
      </c>
    </row>
    <row r="1986" spans="1:4">
      <c r="A1986" s="6">
        <v>43022</v>
      </c>
      <c r="B1986" s="6">
        <v>2787</v>
      </c>
      <c r="C1986" s="6" t="s">
        <v>318</v>
      </c>
      <c r="D1986" s="6" t="s">
        <v>94</v>
      </c>
    </row>
    <row r="1987" spans="1:4">
      <c r="A1987" s="6">
        <v>49092</v>
      </c>
      <c r="B1987" s="6">
        <v>2787</v>
      </c>
      <c r="C1987" s="6" t="s">
        <v>212</v>
      </c>
      <c r="D1987" s="6" t="s">
        <v>99</v>
      </c>
    </row>
    <row r="1988" spans="1:4">
      <c r="A1988" s="6">
        <v>49092</v>
      </c>
      <c r="B1988" s="6">
        <v>2787</v>
      </c>
      <c r="C1988" s="6" t="s">
        <v>212</v>
      </c>
      <c r="D1988" s="6" t="s">
        <v>129</v>
      </c>
    </row>
    <row r="1989" spans="1:4">
      <c r="A1989" s="6">
        <v>49092</v>
      </c>
      <c r="B1989" s="6">
        <v>2787</v>
      </c>
      <c r="C1989" s="6" t="s">
        <v>94</v>
      </c>
      <c r="D1989" s="6" t="s">
        <v>99</v>
      </c>
    </row>
    <row r="1990" spans="1:4">
      <c r="A1990" s="6">
        <v>49092</v>
      </c>
      <c r="B1990" s="6">
        <v>2787</v>
      </c>
      <c r="C1990" s="6" t="s">
        <v>94</v>
      </c>
      <c r="D1990" s="6" t="s">
        <v>129</v>
      </c>
    </row>
    <row r="1991" spans="1:4">
      <c r="A1991" s="6">
        <v>3575</v>
      </c>
      <c r="B1991" s="6">
        <v>2800</v>
      </c>
      <c r="C1991" s="6" t="s">
        <v>70</v>
      </c>
      <c r="D1991" s="6" t="s">
        <v>146</v>
      </c>
    </row>
    <row r="1992" spans="1:4">
      <c r="A1992" s="6">
        <v>4307</v>
      </c>
      <c r="B1992" s="6">
        <v>2800</v>
      </c>
      <c r="C1992" s="6" t="s">
        <v>146</v>
      </c>
      <c r="D1992" s="6" t="s">
        <v>321</v>
      </c>
    </row>
    <row r="1993" spans="1:4">
      <c r="A1993" s="6">
        <v>8096</v>
      </c>
      <c r="B1993" s="6">
        <v>2800</v>
      </c>
      <c r="C1993" s="6" t="s">
        <v>321</v>
      </c>
      <c r="D1993" s="6" t="s">
        <v>70</v>
      </c>
    </row>
    <row r="1994" spans="1:4">
      <c r="A1994" s="6">
        <v>8096</v>
      </c>
      <c r="B1994" s="6">
        <v>2800</v>
      </c>
      <c r="C1994" s="6" t="s">
        <v>321</v>
      </c>
      <c r="D1994" s="6" t="s">
        <v>85</v>
      </c>
    </row>
    <row r="1995" spans="1:4">
      <c r="A1995" s="6">
        <v>10931</v>
      </c>
      <c r="B1995" s="6">
        <v>2800</v>
      </c>
      <c r="C1995" s="6" t="s">
        <v>70</v>
      </c>
      <c r="D1995" s="6" t="s">
        <v>146</v>
      </c>
    </row>
    <row r="1996" spans="1:4">
      <c r="A1996" s="6">
        <v>10931</v>
      </c>
      <c r="B1996" s="6">
        <v>2800</v>
      </c>
      <c r="C1996" s="6" t="s">
        <v>85</v>
      </c>
      <c r="D1996" s="6" t="s">
        <v>146</v>
      </c>
    </row>
    <row r="1997" spans="1:4">
      <c r="A1997" s="6">
        <v>11572</v>
      </c>
      <c r="B1997" s="6">
        <v>2800</v>
      </c>
      <c r="C1997" s="6" t="s">
        <v>146</v>
      </c>
      <c r="D1997" s="6" t="s">
        <v>87</v>
      </c>
    </row>
    <row r="1998" spans="1:4">
      <c r="A1998" s="6">
        <v>12301</v>
      </c>
      <c r="B1998" s="6">
        <v>2800</v>
      </c>
      <c r="C1998" s="6" t="s">
        <v>87</v>
      </c>
      <c r="D1998" s="6" t="s">
        <v>60</v>
      </c>
    </row>
    <row r="1999" spans="1:4">
      <c r="A1999" s="6">
        <v>32041</v>
      </c>
      <c r="B1999" s="6">
        <v>2800</v>
      </c>
      <c r="C1999" s="6" t="s">
        <v>60</v>
      </c>
      <c r="D1999" s="6" t="s">
        <v>228</v>
      </c>
    </row>
    <row r="2000" spans="1:4">
      <c r="A2000" s="6">
        <v>41335</v>
      </c>
      <c r="B2000" s="6">
        <v>2800</v>
      </c>
      <c r="C2000" s="6" t="s">
        <v>228</v>
      </c>
      <c r="D2000" s="6" t="s">
        <v>304</v>
      </c>
    </row>
    <row r="2001" spans="1:4">
      <c r="A2001" s="6">
        <v>41335</v>
      </c>
      <c r="B2001" s="6">
        <v>2800</v>
      </c>
      <c r="C2001" s="6" t="s">
        <v>228</v>
      </c>
      <c r="D2001" s="6" t="s">
        <v>174</v>
      </c>
    </row>
    <row r="2002" spans="1:4">
      <c r="A2002" s="6">
        <v>45866</v>
      </c>
      <c r="B2002" s="6">
        <v>2800</v>
      </c>
      <c r="C2002" s="6" t="s">
        <v>304</v>
      </c>
      <c r="D2002" s="6" t="s">
        <v>87</v>
      </c>
    </row>
    <row r="2003" spans="1:4">
      <c r="A2003" s="6">
        <v>45866</v>
      </c>
      <c r="B2003" s="6">
        <v>2800</v>
      </c>
      <c r="C2003" s="6" t="s">
        <v>174</v>
      </c>
      <c r="D2003" s="6" t="s">
        <v>87</v>
      </c>
    </row>
    <row r="2004" spans="1:4">
      <c r="A2004" s="6">
        <v>48236</v>
      </c>
      <c r="B2004" s="6">
        <v>2800</v>
      </c>
      <c r="C2004" s="6" t="s">
        <v>87</v>
      </c>
      <c r="D2004" s="6" t="s">
        <v>87</v>
      </c>
    </row>
    <row r="2005" spans="1:4">
      <c r="A2005" s="6">
        <v>50142</v>
      </c>
      <c r="B2005" s="6">
        <v>2800</v>
      </c>
      <c r="C2005" s="6" t="s">
        <v>87</v>
      </c>
      <c r="D2005" s="6" t="s">
        <v>137</v>
      </c>
    </row>
    <row r="2006" spans="1:4">
      <c r="A2006" s="6">
        <v>52726</v>
      </c>
      <c r="B2006" s="6">
        <v>2800</v>
      </c>
      <c r="C2006" s="6" t="s">
        <v>137</v>
      </c>
      <c r="D2006" s="6" t="s">
        <v>99</v>
      </c>
    </row>
    <row r="2007" spans="1:4">
      <c r="A2007" s="6">
        <v>52726</v>
      </c>
      <c r="B2007" s="6">
        <v>2800</v>
      </c>
      <c r="C2007" s="6" t="s">
        <v>137</v>
      </c>
      <c r="D2007" s="6" t="s">
        <v>321</v>
      </c>
    </row>
    <row r="2008" spans="1:4">
      <c r="A2008" s="6">
        <v>52726</v>
      </c>
      <c r="B2008" s="6">
        <v>2800</v>
      </c>
      <c r="C2008" s="6" t="s">
        <v>137</v>
      </c>
      <c r="D2008" s="6" t="s">
        <v>137</v>
      </c>
    </row>
    <row r="2009" spans="1:4">
      <c r="A2009" s="6">
        <v>58189</v>
      </c>
      <c r="B2009" s="6">
        <v>2800</v>
      </c>
      <c r="C2009" s="6" t="s">
        <v>99</v>
      </c>
      <c r="D2009" s="6" t="s">
        <v>87</v>
      </c>
    </row>
    <row r="2010" spans="1:4">
      <c r="A2010" s="6">
        <v>58189</v>
      </c>
      <c r="B2010" s="6">
        <v>2800</v>
      </c>
      <c r="C2010" s="6" t="s">
        <v>321</v>
      </c>
      <c r="D2010" s="6" t="s">
        <v>87</v>
      </c>
    </row>
    <row r="2011" spans="1:4">
      <c r="A2011" s="6">
        <v>58189</v>
      </c>
      <c r="B2011" s="6">
        <v>2800</v>
      </c>
      <c r="C2011" s="6" t="s">
        <v>137</v>
      </c>
      <c r="D2011" s="6" t="s">
        <v>87</v>
      </c>
    </row>
    <row r="2012" spans="1:4">
      <c r="A2012" s="6">
        <v>74360</v>
      </c>
      <c r="B2012" s="6">
        <v>2800</v>
      </c>
      <c r="C2012" s="6" t="s">
        <v>87</v>
      </c>
      <c r="D2012" s="6" t="s">
        <v>216</v>
      </c>
    </row>
    <row r="2013" spans="1:4">
      <c r="A2013" s="6">
        <v>3585</v>
      </c>
      <c r="B2013" s="6">
        <v>2814</v>
      </c>
      <c r="C2013" s="6" t="s">
        <v>304</v>
      </c>
      <c r="D2013" s="6" t="s">
        <v>70</v>
      </c>
    </row>
    <row r="2014" spans="1:4">
      <c r="A2014" s="6">
        <v>6041</v>
      </c>
      <c r="B2014" s="6">
        <v>2814</v>
      </c>
      <c r="C2014" s="6" t="s">
        <v>70</v>
      </c>
      <c r="D2014" s="6" t="s">
        <v>27</v>
      </c>
    </row>
    <row r="2015" spans="1:4">
      <c r="A2015" s="6">
        <v>9570</v>
      </c>
      <c r="B2015" s="6">
        <v>2814</v>
      </c>
      <c r="C2015" s="6" t="s">
        <v>27</v>
      </c>
      <c r="D2015" s="6" t="s">
        <v>318</v>
      </c>
    </row>
    <row r="2016" spans="1:4">
      <c r="A2016" s="6">
        <v>9570</v>
      </c>
      <c r="B2016" s="6">
        <v>2814</v>
      </c>
      <c r="C2016" s="6" t="s">
        <v>27</v>
      </c>
      <c r="D2016" s="6" t="s">
        <v>27</v>
      </c>
    </row>
    <row r="2017" spans="1:4">
      <c r="A2017" s="6">
        <v>12137</v>
      </c>
      <c r="B2017" s="6">
        <v>2814</v>
      </c>
      <c r="C2017" s="6" t="s">
        <v>318</v>
      </c>
      <c r="D2017" s="6" t="s">
        <v>329</v>
      </c>
    </row>
    <row r="2018" spans="1:4">
      <c r="A2018" s="6">
        <v>12137</v>
      </c>
      <c r="B2018" s="6">
        <v>2814</v>
      </c>
      <c r="C2018" s="6" t="s">
        <v>27</v>
      </c>
      <c r="D2018" s="6" t="s">
        <v>329</v>
      </c>
    </row>
    <row r="2019" spans="1:4">
      <c r="A2019" s="6">
        <v>14861</v>
      </c>
      <c r="B2019" s="6">
        <v>2814</v>
      </c>
      <c r="C2019" s="6" t="s">
        <v>329</v>
      </c>
      <c r="D2019" s="6" t="s">
        <v>137</v>
      </c>
    </row>
    <row r="2020" spans="1:4">
      <c r="A2020" s="6">
        <v>30666</v>
      </c>
      <c r="B2020" s="6">
        <v>2814</v>
      </c>
      <c r="C2020" s="6" t="s">
        <v>137</v>
      </c>
      <c r="D2020" s="6" t="s">
        <v>27</v>
      </c>
    </row>
    <row r="2021" spans="1:4">
      <c r="A2021" s="6">
        <v>39403</v>
      </c>
      <c r="B2021" s="6">
        <v>2814</v>
      </c>
      <c r="C2021" s="6" t="s">
        <v>27</v>
      </c>
      <c r="D2021" s="6" t="s">
        <v>301</v>
      </c>
    </row>
    <row r="2022" spans="1:4">
      <c r="A2022" s="6">
        <v>62000</v>
      </c>
      <c r="B2022" s="6">
        <v>2814</v>
      </c>
      <c r="C2022" s="6" t="s">
        <v>301</v>
      </c>
      <c r="D2022" s="6" t="s">
        <v>129</v>
      </c>
    </row>
    <row r="2023" spans="1:4">
      <c r="A2023" s="6">
        <v>74828</v>
      </c>
      <c r="B2023" s="6">
        <v>2814</v>
      </c>
      <c r="C2023" s="6" t="s">
        <v>129</v>
      </c>
      <c r="D2023" s="6" t="s">
        <v>27</v>
      </c>
    </row>
    <row r="2024" spans="1:4">
      <c r="A2024" s="6">
        <v>3660</v>
      </c>
      <c r="B2024" s="6">
        <v>2843</v>
      </c>
      <c r="C2024" s="6" t="s">
        <v>60</v>
      </c>
      <c r="D2024" s="6" t="s">
        <v>146</v>
      </c>
    </row>
    <row r="2025" spans="1:4">
      <c r="A2025" s="6">
        <v>11434</v>
      </c>
      <c r="B2025" s="6">
        <v>2843</v>
      </c>
      <c r="C2025" s="6" t="s">
        <v>146</v>
      </c>
      <c r="D2025" s="6" t="s">
        <v>329</v>
      </c>
    </row>
    <row r="2026" spans="1:4">
      <c r="A2026" s="6">
        <v>17490</v>
      </c>
      <c r="B2026" s="6">
        <v>2843</v>
      </c>
      <c r="C2026" s="6" t="s">
        <v>329</v>
      </c>
      <c r="D2026" s="6" t="s">
        <v>60</v>
      </c>
    </row>
    <row r="2027" spans="1:4">
      <c r="A2027" s="6">
        <v>17490</v>
      </c>
      <c r="B2027" s="6">
        <v>2843</v>
      </c>
      <c r="C2027" s="6" t="s">
        <v>329</v>
      </c>
      <c r="D2027" s="6" t="s">
        <v>27</v>
      </c>
    </row>
    <row r="2028" spans="1:4">
      <c r="A2028" s="6">
        <v>27244</v>
      </c>
      <c r="B2028" s="6">
        <v>2843</v>
      </c>
      <c r="C2028" s="6" t="s">
        <v>60</v>
      </c>
      <c r="D2028" s="6" t="s">
        <v>146</v>
      </c>
    </row>
    <row r="2029" spans="1:4">
      <c r="A2029" s="6">
        <v>27244</v>
      </c>
      <c r="B2029" s="6">
        <v>2843</v>
      </c>
      <c r="C2029" s="6" t="s">
        <v>27</v>
      </c>
      <c r="D2029" s="6" t="s">
        <v>146</v>
      </c>
    </row>
    <row r="2030" spans="1:4">
      <c r="A2030" s="6">
        <v>31876</v>
      </c>
      <c r="B2030" s="6">
        <v>2843</v>
      </c>
      <c r="C2030" s="6" t="s">
        <v>146</v>
      </c>
      <c r="D2030" s="6" t="s">
        <v>329</v>
      </c>
    </row>
    <row r="2031" spans="1:4">
      <c r="A2031" s="6">
        <v>46257</v>
      </c>
      <c r="B2031" s="6">
        <v>2843</v>
      </c>
      <c r="C2031" s="6" t="s">
        <v>329</v>
      </c>
      <c r="D2031" s="6" t="s">
        <v>146</v>
      </c>
    </row>
    <row r="2032" spans="1:4">
      <c r="A2032" s="6">
        <v>64076</v>
      </c>
      <c r="B2032" s="6">
        <v>2843</v>
      </c>
      <c r="C2032" s="6" t="s">
        <v>146</v>
      </c>
      <c r="D2032" s="6" t="s">
        <v>137</v>
      </c>
    </row>
    <row r="2033" spans="1:4">
      <c r="A2033" s="6">
        <v>5689</v>
      </c>
      <c r="B2033" s="6">
        <v>2942</v>
      </c>
      <c r="C2033" s="6" t="s">
        <v>148</v>
      </c>
      <c r="D2033" s="6" t="s">
        <v>137</v>
      </c>
    </row>
    <row r="2034" spans="1:4">
      <c r="A2034" s="6">
        <v>13673</v>
      </c>
      <c r="B2034" s="6">
        <v>2942</v>
      </c>
      <c r="C2034" s="6" t="s">
        <v>137</v>
      </c>
      <c r="D2034" s="6" t="s">
        <v>53</v>
      </c>
    </row>
    <row r="2035" spans="1:4">
      <c r="A2035" s="6">
        <v>13673</v>
      </c>
      <c r="B2035" s="6">
        <v>2942</v>
      </c>
      <c r="C2035" s="6" t="s">
        <v>137</v>
      </c>
      <c r="D2035" s="6" t="s">
        <v>148</v>
      </c>
    </row>
    <row r="2036" spans="1:4">
      <c r="A2036" s="6">
        <v>13673</v>
      </c>
      <c r="B2036" s="6">
        <v>2942</v>
      </c>
      <c r="C2036" s="6" t="s">
        <v>137</v>
      </c>
      <c r="D2036" s="6" t="s">
        <v>60</v>
      </c>
    </row>
    <row r="2037" spans="1:4">
      <c r="A2037" s="6">
        <v>22925</v>
      </c>
      <c r="B2037" s="6">
        <v>2942</v>
      </c>
      <c r="C2037" s="6" t="s">
        <v>53</v>
      </c>
      <c r="D2037" s="6" t="s">
        <v>129</v>
      </c>
    </row>
    <row r="2038" spans="1:4">
      <c r="A2038" s="6">
        <v>22925</v>
      </c>
      <c r="B2038" s="6">
        <v>2942</v>
      </c>
      <c r="C2038" s="6" t="s">
        <v>53</v>
      </c>
      <c r="D2038" s="6" t="s">
        <v>148</v>
      </c>
    </row>
    <row r="2039" spans="1:4">
      <c r="A2039" s="6">
        <v>22925</v>
      </c>
      <c r="B2039" s="6">
        <v>2942</v>
      </c>
      <c r="C2039" s="6" t="s">
        <v>148</v>
      </c>
      <c r="D2039" s="6" t="s">
        <v>129</v>
      </c>
    </row>
    <row r="2040" spans="1:4">
      <c r="A2040" s="6">
        <v>22925</v>
      </c>
      <c r="B2040" s="6">
        <v>2942</v>
      </c>
      <c r="C2040" s="6" t="s">
        <v>148</v>
      </c>
      <c r="D2040" s="6" t="s">
        <v>148</v>
      </c>
    </row>
    <row r="2041" spans="1:4">
      <c r="A2041" s="6">
        <v>22925</v>
      </c>
      <c r="B2041" s="6">
        <v>2942</v>
      </c>
      <c r="C2041" s="6" t="s">
        <v>60</v>
      </c>
      <c r="D2041" s="6" t="s">
        <v>129</v>
      </c>
    </row>
    <row r="2042" spans="1:4">
      <c r="A2042" s="6">
        <v>22925</v>
      </c>
      <c r="B2042" s="6">
        <v>2942</v>
      </c>
      <c r="C2042" s="6" t="s">
        <v>60</v>
      </c>
      <c r="D2042" s="6" t="s">
        <v>148</v>
      </c>
    </row>
    <row r="2043" spans="1:4">
      <c r="A2043" s="6">
        <v>25592</v>
      </c>
      <c r="B2043" s="6">
        <v>2942</v>
      </c>
      <c r="C2043" s="6" t="s">
        <v>129</v>
      </c>
      <c r="D2043" s="6" t="s">
        <v>23</v>
      </c>
    </row>
    <row r="2044" spans="1:4">
      <c r="A2044" s="6">
        <v>25592</v>
      </c>
      <c r="B2044" s="6">
        <v>2942</v>
      </c>
      <c r="C2044" s="6" t="s">
        <v>148</v>
      </c>
      <c r="D2044" s="6" t="s">
        <v>23</v>
      </c>
    </row>
    <row r="2045" spans="1:4">
      <c r="A2045" s="6">
        <v>29294</v>
      </c>
      <c r="B2045" s="6">
        <v>2942</v>
      </c>
      <c r="C2045" s="6" t="s">
        <v>23</v>
      </c>
      <c r="D2045" s="6" t="s">
        <v>129</v>
      </c>
    </row>
    <row r="2046" spans="1:4">
      <c r="A2046" s="6">
        <v>36454</v>
      </c>
      <c r="B2046" s="6">
        <v>2942</v>
      </c>
      <c r="C2046" s="6" t="s">
        <v>129</v>
      </c>
      <c r="D2046" s="6" t="s">
        <v>304</v>
      </c>
    </row>
    <row r="2047" spans="1:4">
      <c r="A2047" s="6">
        <v>48115</v>
      </c>
      <c r="B2047" s="6">
        <v>2942</v>
      </c>
      <c r="C2047" s="6" t="s">
        <v>304</v>
      </c>
      <c r="D2047" s="6" t="s">
        <v>137</v>
      </c>
    </row>
    <row r="2048" spans="1:4">
      <c r="A2048" s="6">
        <v>4007</v>
      </c>
      <c r="B2048" s="6">
        <v>2956</v>
      </c>
      <c r="C2048" s="6" t="s">
        <v>304</v>
      </c>
      <c r="D2048" s="6" t="s">
        <v>58</v>
      </c>
    </row>
    <row r="2049" spans="1:4">
      <c r="A2049" s="6">
        <v>7504</v>
      </c>
      <c r="B2049" s="6">
        <v>2956</v>
      </c>
      <c r="C2049" s="6" t="s">
        <v>58</v>
      </c>
      <c r="D2049" s="6" t="s">
        <v>375</v>
      </c>
    </row>
    <row r="2050" spans="1:4">
      <c r="A2050" s="6">
        <v>7504</v>
      </c>
      <c r="B2050" s="6">
        <v>2956</v>
      </c>
      <c r="C2050" s="6" t="s">
        <v>58</v>
      </c>
      <c r="D2050" s="6" t="s">
        <v>117</v>
      </c>
    </row>
    <row r="2051" spans="1:4">
      <c r="A2051" s="6">
        <v>7504</v>
      </c>
      <c r="B2051" s="6">
        <v>2956</v>
      </c>
      <c r="C2051" s="6" t="s">
        <v>58</v>
      </c>
      <c r="D2051" s="6" t="s">
        <v>329</v>
      </c>
    </row>
    <row r="2052" spans="1:4">
      <c r="A2052" s="6">
        <v>9575</v>
      </c>
      <c r="B2052" s="6">
        <v>2956</v>
      </c>
      <c r="C2052" s="6" t="s">
        <v>375</v>
      </c>
      <c r="D2052" s="6" t="s">
        <v>148</v>
      </c>
    </row>
    <row r="2053" spans="1:4">
      <c r="A2053" s="6">
        <v>9575</v>
      </c>
      <c r="B2053" s="6">
        <v>2956</v>
      </c>
      <c r="C2053" s="6" t="s">
        <v>117</v>
      </c>
      <c r="D2053" s="6" t="s">
        <v>148</v>
      </c>
    </row>
    <row r="2054" spans="1:4">
      <c r="A2054" s="6">
        <v>9575</v>
      </c>
      <c r="B2054" s="6">
        <v>2956</v>
      </c>
      <c r="C2054" s="6" t="s">
        <v>329</v>
      </c>
      <c r="D2054" s="6" t="s">
        <v>148</v>
      </c>
    </row>
    <row r="2055" spans="1:4">
      <c r="A2055" s="6">
        <v>9669</v>
      </c>
      <c r="B2055" s="6">
        <v>2956</v>
      </c>
      <c r="C2055" s="6" t="s">
        <v>148</v>
      </c>
      <c r="D2055" s="6" t="s">
        <v>85</v>
      </c>
    </row>
    <row r="2056" spans="1:4">
      <c r="A2056" s="6">
        <v>11074</v>
      </c>
      <c r="B2056" s="6">
        <v>2956</v>
      </c>
      <c r="C2056" s="6" t="s">
        <v>85</v>
      </c>
      <c r="D2056" s="6" t="s">
        <v>146</v>
      </c>
    </row>
    <row r="2057" spans="1:4">
      <c r="A2057" s="6">
        <v>11789</v>
      </c>
      <c r="B2057" s="6">
        <v>2956</v>
      </c>
      <c r="C2057" s="6" t="s">
        <v>146</v>
      </c>
      <c r="D2057" s="6" t="s">
        <v>70</v>
      </c>
    </row>
    <row r="2058" spans="1:4">
      <c r="A2058" s="6">
        <v>12223</v>
      </c>
      <c r="B2058" s="6">
        <v>2956</v>
      </c>
      <c r="C2058" s="6" t="s">
        <v>70</v>
      </c>
      <c r="D2058" s="6" t="s">
        <v>298</v>
      </c>
    </row>
    <row r="2059" spans="1:4">
      <c r="A2059" s="6">
        <v>20349</v>
      </c>
      <c r="B2059" s="6">
        <v>2956</v>
      </c>
      <c r="C2059" s="6" t="s">
        <v>298</v>
      </c>
      <c r="D2059" s="6" t="s">
        <v>87</v>
      </c>
    </row>
    <row r="2060" spans="1:4">
      <c r="A2060" s="6">
        <v>22253</v>
      </c>
      <c r="B2060" s="6">
        <v>2956</v>
      </c>
      <c r="C2060" s="6" t="s">
        <v>87</v>
      </c>
      <c r="D2060" s="6" t="s">
        <v>304</v>
      </c>
    </row>
    <row r="2061" spans="1:4">
      <c r="A2061" s="6">
        <v>23353</v>
      </c>
      <c r="B2061" s="6">
        <v>2956</v>
      </c>
      <c r="C2061" s="6" t="s">
        <v>304</v>
      </c>
      <c r="D2061" s="6" t="s">
        <v>117</v>
      </c>
    </row>
    <row r="2062" spans="1:4">
      <c r="A2062" s="6">
        <v>29517</v>
      </c>
      <c r="B2062" s="6">
        <v>2956</v>
      </c>
      <c r="C2062" s="6" t="s">
        <v>117</v>
      </c>
      <c r="D2062" s="6" t="s">
        <v>87</v>
      </c>
    </row>
    <row r="2063" spans="1:4">
      <c r="A2063" s="6">
        <v>37270</v>
      </c>
      <c r="B2063" s="6">
        <v>2956</v>
      </c>
      <c r="C2063" s="6" t="s">
        <v>87</v>
      </c>
      <c r="D2063" s="6" t="s">
        <v>99</v>
      </c>
    </row>
    <row r="2064" spans="1:4">
      <c r="A2064" s="6">
        <v>47491</v>
      </c>
      <c r="B2064" s="6">
        <v>2956</v>
      </c>
      <c r="C2064" s="6" t="s">
        <v>99</v>
      </c>
      <c r="D2064" s="6" t="s">
        <v>99</v>
      </c>
    </row>
    <row r="2065" spans="1:4">
      <c r="A2065" s="6">
        <v>50708</v>
      </c>
      <c r="B2065" s="6">
        <v>2956</v>
      </c>
      <c r="C2065" s="6" t="s">
        <v>99</v>
      </c>
      <c r="D2065" s="6" t="s">
        <v>129</v>
      </c>
    </row>
    <row r="2066" spans="1:4">
      <c r="A2066" s="6">
        <v>50708</v>
      </c>
      <c r="B2066" s="6">
        <v>2956</v>
      </c>
      <c r="C2066" s="6" t="s">
        <v>99</v>
      </c>
      <c r="D2066" s="6" t="s">
        <v>58</v>
      </c>
    </row>
    <row r="2067" spans="1:4">
      <c r="A2067" s="6">
        <v>50708</v>
      </c>
      <c r="B2067" s="6">
        <v>2956</v>
      </c>
      <c r="C2067" s="6" t="s">
        <v>99</v>
      </c>
      <c r="D2067" s="6" t="s">
        <v>212</v>
      </c>
    </row>
    <row r="2068" spans="1:4">
      <c r="A2068" s="6">
        <v>60289</v>
      </c>
      <c r="B2068" s="6">
        <v>2956</v>
      </c>
      <c r="C2068" s="6" t="s">
        <v>129</v>
      </c>
      <c r="D2068" s="6" t="s">
        <v>298</v>
      </c>
    </row>
    <row r="2069" spans="1:4">
      <c r="A2069" s="6">
        <v>60289</v>
      </c>
      <c r="B2069" s="6">
        <v>2956</v>
      </c>
      <c r="C2069" s="6" t="s">
        <v>129</v>
      </c>
      <c r="D2069" s="6" t="s">
        <v>146</v>
      </c>
    </row>
    <row r="2070" spans="1:4">
      <c r="A2070" s="6">
        <v>60289</v>
      </c>
      <c r="B2070" s="6">
        <v>2956</v>
      </c>
      <c r="C2070" s="6" t="s">
        <v>58</v>
      </c>
      <c r="D2070" s="6" t="s">
        <v>298</v>
      </c>
    </row>
    <row r="2071" spans="1:4">
      <c r="A2071" s="6">
        <v>60289</v>
      </c>
      <c r="B2071" s="6">
        <v>2956</v>
      </c>
      <c r="C2071" s="6" t="s">
        <v>58</v>
      </c>
      <c r="D2071" s="6" t="s">
        <v>146</v>
      </c>
    </row>
    <row r="2072" spans="1:4">
      <c r="A2072" s="6">
        <v>60289</v>
      </c>
      <c r="B2072" s="6">
        <v>2956</v>
      </c>
      <c r="C2072" s="6" t="s">
        <v>212</v>
      </c>
      <c r="D2072" s="6" t="s">
        <v>298</v>
      </c>
    </row>
    <row r="2073" spans="1:4">
      <c r="A2073" s="6">
        <v>60289</v>
      </c>
      <c r="B2073" s="6">
        <v>2956</v>
      </c>
      <c r="C2073" s="6" t="s">
        <v>212</v>
      </c>
      <c r="D2073" s="6" t="s">
        <v>146</v>
      </c>
    </row>
    <row r="2074" spans="1:4">
      <c r="A2074" s="6">
        <v>8306</v>
      </c>
      <c r="B2074" s="6">
        <v>2989</v>
      </c>
      <c r="C2074" s="6" t="s">
        <v>216</v>
      </c>
      <c r="D2074" s="6" t="s">
        <v>70</v>
      </c>
    </row>
    <row r="2075" spans="1:4">
      <c r="A2075" s="6">
        <v>12681</v>
      </c>
      <c r="B2075" s="6">
        <v>2989</v>
      </c>
      <c r="C2075" s="6" t="s">
        <v>70</v>
      </c>
      <c r="D2075" s="6" t="s">
        <v>148</v>
      </c>
    </row>
    <row r="2076" spans="1:4">
      <c r="A2076" s="6">
        <v>12681</v>
      </c>
      <c r="B2076" s="6">
        <v>2989</v>
      </c>
      <c r="C2076" s="6" t="s">
        <v>70</v>
      </c>
      <c r="D2076" s="6" t="s">
        <v>60</v>
      </c>
    </row>
    <row r="2077" spans="1:4">
      <c r="A2077" s="6">
        <v>17811</v>
      </c>
      <c r="B2077" s="6">
        <v>2989</v>
      </c>
      <c r="C2077" s="6" t="s">
        <v>148</v>
      </c>
      <c r="D2077" s="6" t="s">
        <v>228</v>
      </c>
    </row>
    <row r="2078" spans="1:4">
      <c r="A2078" s="6">
        <v>17811</v>
      </c>
      <c r="B2078" s="6">
        <v>2989</v>
      </c>
      <c r="C2078" s="6" t="s">
        <v>60</v>
      </c>
      <c r="D2078" s="6" t="s">
        <v>228</v>
      </c>
    </row>
    <row r="2079" spans="1:4">
      <c r="A2079" s="6">
        <v>24123</v>
      </c>
      <c r="B2079" s="6">
        <v>2989</v>
      </c>
      <c r="C2079" s="6" t="s">
        <v>228</v>
      </c>
      <c r="D2079" s="6" t="s">
        <v>85</v>
      </c>
    </row>
    <row r="2080" spans="1:4">
      <c r="A2080" s="6">
        <v>57042</v>
      </c>
      <c r="B2080" s="6">
        <v>2989</v>
      </c>
      <c r="C2080" s="6" t="s">
        <v>85</v>
      </c>
      <c r="D2080" s="6" t="s">
        <v>99</v>
      </c>
    </row>
    <row r="2081" spans="1:4">
      <c r="A2081" s="6">
        <v>4534</v>
      </c>
      <c r="B2081" s="6">
        <v>2995</v>
      </c>
      <c r="C2081" s="6" t="s">
        <v>318</v>
      </c>
      <c r="D2081" s="6" t="s">
        <v>58</v>
      </c>
    </row>
    <row r="2082" spans="1:4">
      <c r="A2082" s="6">
        <v>7289</v>
      </c>
      <c r="B2082" s="6">
        <v>2995</v>
      </c>
      <c r="C2082" s="6" t="s">
        <v>58</v>
      </c>
      <c r="D2082" s="6" t="s">
        <v>321</v>
      </c>
    </row>
    <row r="2083" spans="1:4">
      <c r="A2083" s="6">
        <v>7289</v>
      </c>
      <c r="B2083" s="6">
        <v>2995</v>
      </c>
      <c r="C2083" s="6" t="s">
        <v>58</v>
      </c>
      <c r="D2083" s="6" t="s">
        <v>212</v>
      </c>
    </row>
    <row r="2084" spans="1:4">
      <c r="A2084" s="6">
        <v>7289</v>
      </c>
      <c r="B2084" s="6">
        <v>2995</v>
      </c>
      <c r="C2084" s="6" t="s">
        <v>58</v>
      </c>
      <c r="D2084" s="6" t="s">
        <v>174</v>
      </c>
    </row>
    <row r="2085" spans="1:4">
      <c r="A2085" s="6">
        <v>8532</v>
      </c>
      <c r="B2085" s="6">
        <v>2995</v>
      </c>
      <c r="C2085" s="6" t="s">
        <v>321</v>
      </c>
      <c r="D2085" s="6" t="s">
        <v>129</v>
      </c>
    </row>
    <row r="2086" spans="1:4">
      <c r="A2086" s="6">
        <v>8532</v>
      </c>
      <c r="B2086" s="6">
        <v>2995</v>
      </c>
      <c r="C2086" s="6" t="s">
        <v>212</v>
      </c>
      <c r="D2086" s="6" t="s">
        <v>129</v>
      </c>
    </row>
    <row r="2087" spans="1:4">
      <c r="A2087" s="6">
        <v>8532</v>
      </c>
      <c r="B2087" s="6">
        <v>2995</v>
      </c>
      <c r="C2087" s="6" t="s">
        <v>174</v>
      </c>
      <c r="D2087" s="6" t="s">
        <v>129</v>
      </c>
    </row>
    <row r="2088" spans="1:4">
      <c r="A2088" s="6">
        <v>12141</v>
      </c>
      <c r="B2088" s="6">
        <v>2995</v>
      </c>
      <c r="C2088" s="6" t="s">
        <v>129</v>
      </c>
      <c r="D2088" s="6" t="s">
        <v>212</v>
      </c>
    </row>
    <row r="2089" spans="1:4">
      <c r="A2089" s="6">
        <v>17348</v>
      </c>
      <c r="B2089" s="6">
        <v>2995</v>
      </c>
      <c r="C2089" s="6" t="s">
        <v>212</v>
      </c>
      <c r="D2089" s="6" t="s">
        <v>298</v>
      </c>
    </row>
    <row r="2090" spans="1:4">
      <c r="A2090" s="6">
        <v>17348</v>
      </c>
      <c r="B2090" s="6">
        <v>2995</v>
      </c>
      <c r="C2090" s="6" t="s">
        <v>212</v>
      </c>
      <c r="D2090" s="6" t="s">
        <v>70</v>
      </c>
    </row>
    <row r="2091" spans="1:4">
      <c r="A2091" s="6">
        <v>30962</v>
      </c>
      <c r="B2091" s="6">
        <v>2995</v>
      </c>
      <c r="C2091" s="6" t="s">
        <v>298</v>
      </c>
      <c r="D2091" s="6" t="s">
        <v>117</v>
      </c>
    </row>
    <row r="2092" spans="1:4">
      <c r="A2092" s="6">
        <v>30962</v>
      </c>
      <c r="B2092" s="6">
        <v>2995</v>
      </c>
      <c r="C2092" s="6" t="s">
        <v>70</v>
      </c>
      <c r="D2092" s="6" t="s">
        <v>117</v>
      </c>
    </row>
    <row r="2093" spans="1:4">
      <c r="A2093" s="6">
        <v>37018</v>
      </c>
      <c r="B2093" s="6">
        <v>2995</v>
      </c>
      <c r="C2093" s="6" t="s">
        <v>117</v>
      </c>
      <c r="D2093" s="6" t="s">
        <v>141</v>
      </c>
    </row>
    <row r="2094" spans="1:4">
      <c r="A2094" s="6">
        <v>37727</v>
      </c>
      <c r="B2094" s="6">
        <v>2995</v>
      </c>
      <c r="C2094" s="6" t="s">
        <v>141</v>
      </c>
      <c r="D2094" s="6" t="s">
        <v>304</v>
      </c>
    </row>
    <row r="2095" spans="1:4">
      <c r="A2095" s="6">
        <v>44998</v>
      </c>
      <c r="B2095" s="6">
        <v>2995</v>
      </c>
      <c r="C2095" s="6" t="s">
        <v>304</v>
      </c>
      <c r="D2095" s="6" t="s">
        <v>148</v>
      </c>
    </row>
    <row r="2096" spans="1:4">
      <c r="A2096" s="6">
        <v>45878</v>
      </c>
      <c r="B2096" s="6">
        <v>2995</v>
      </c>
      <c r="C2096" s="6" t="s">
        <v>148</v>
      </c>
      <c r="D2096" s="6" t="s">
        <v>148</v>
      </c>
    </row>
    <row r="2097" spans="1:4">
      <c r="A2097" s="6">
        <v>47400</v>
      </c>
      <c r="B2097" s="6">
        <v>2995</v>
      </c>
      <c r="C2097" s="6" t="s">
        <v>148</v>
      </c>
      <c r="D2097" s="6" t="s">
        <v>53</v>
      </c>
    </row>
    <row r="2098" spans="1:4">
      <c r="A2098" s="6">
        <v>47995</v>
      </c>
      <c r="B2098" s="6">
        <v>2995</v>
      </c>
      <c r="C2098" s="6" t="s">
        <v>53</v>
      </c>
      <c r="D2098" s="6" t="s">
        <v>58</v>
      </c>
    </row>
    <row r="2099" spans="1:4">
      <c r="A2099" s="6">
        <v>60171</v>
      </c>
      <c r="B2099" s="6">
        <v>2995</v>
      </c>
      <c r="C2099" s="6" t="s">
        <v>58</v>
      </c>
      <c r="D2099" s="6" t="s">
        <v>216</v>
      </c>
    </row>
    <row r="2100" spans="1:4">
      <c r="A2100" s="6">
        <v>35549</v>
      </c>
      <c r="B2100" s="6">
        <v>3056</v>
      </c>
      <c r="C2100" s="6" t="s">
        <v>321</v>
      </c>
      <c r="D2100" s="6" t="s">
        <v>129</v>
      </c>
    </row>
    <row r="2101" spans="1:4">
      <c r="A2101" s="6">
        <v>35549</v>
      </c>
      <c r="B2101" s="6">
        <v>3056</v>
      </c>
      <c r="C2101" s="6" t="s">
        <v>216</v>
      </c>
      <c r="D2101" s="6" t="s">
        <v>129</v>
      </c>
    </row>
    <row r="2102" spans="1:4">
      <c r="A2102" s="6">
        <v>35549</v>
      </c>
      <c r="B2102" s="6">
        <v>3056</v>
      </c>
      <c r="C2102" s="6" t="s">
        <v>174</v>
      </c>
      <c r="D2102" s="6" t="s">
        <v>129</v>
      </c>
    </row>
    <row r="2103" spans="1:4">
      <c r="A2103" s="6">
        <v>40608</v>
      </c>
      <c r="B2103" s="6">
        <v>3056</v>
      </c>
      <c r="C2103" s="6" t="s">
        <v>129</v>
      </c>
      <c r="D2103" s="6" t="s">
        <v>216</v>
      </c>
    </row>
    <row r="2104" spans="1:4">
      <c r="A2104" s="6">
        <v>4254</v>
      </c>
      <c r="B2104" s="6">
        <v>3059</v>
      </c>
      <c r="C2104" s="6" t="s">
        <v>27</v>
      </c>
      <c r="D2104" s="6" t="s">
        <v>99</v>
      </c>
    </row>
    <row r="2105" spans="1:4">
      <c r="A2105" s="6">
        <v>15503</v>
      </c>
      <c r="B2105" s="6">
        <v>3059</v>
      </c>
      <c r="C2105" s="6" t="s">
        <v>99</v>
      </c>
      <c r="D2105" s="6" t="s">
        <v>58</v>
      </c>
    </row>
    <row r="2106" spans="1:4">
      <c r="A2106" s="6">
        <v>19041</v>
      </c>
      <c r="B2106" s="6">
        <v>3059</v>
      </c>
      <c r="C2106" s="6" t="s">
        <v>58</v>
      </c>
      <c r="D2106" s="6" t="s">
        <v>60</v>
      </c>
    </row>
    <row r="2107" spans="1:4">
      <c r="A2107" s="6">
        <v>41700</v>
      </c>
      <c r="B2107" s="6">
        <v>3059</v>
      </c>
      <c r="C2107" s="6" t="s">
        <v>60</v>
      </c>
      <c r="D2107" s="6" t="s">
        <v>228</v>
      </c>
    </row>
    <row r="2108" spans="1:4">
      <c r="A2108" s="6">
        <v>59381</v>
      </c>
      <c r="B2108" s="6">
        <v>3059</v>
      </c>
      <c r="C2108" s="6" t="s">
        <v>228</v>
      </c>
      <c r="D2108" s="6" t="s">
        <v>70</v>
      </c>
    </row>
    <row r="2109" spans="1:4">
      <c r="A2109" s="6">
        <v>61336</v>
      </c>
      <c r="B2109" s="6">
        <v>3059</v>
      </c>
      <c r="C2109" s="6" t="s">
        <v>70</v>
      </c>
      <c r="D2109" s="6" t="s">
        <v>375</v>
      </c>
    </row>
    <row r="2110" spans="1:4">
      <c r="A2110" s="6">
        <v>62256</v>
      </c>
      <c r="B2110" s="6">
        <v>3059</v>
      </c>
      <c r="C2110" s="6" t="s">
        <v>375</v>
      </c>
      <c r="D2110" s="6" t="s">
        <v>228</v>
      </c>
    </row>
    <row r="2111" spans="1:4">
      <c r="A2111" s="6">
        <v>62256</v>
      </c>
      <c r="B2111" s="6">
        <v>3059</v>
      </c>
      <c r="C2111" s="6" t="s">
        <v>375</v>
      </c>
      <c r="D2111" s="6" t="s">
        <v>27</v>
      </c>
    </row>
    <row r="2112" spans="1:4">
      <c r="A2112" s="6">
        <v>62256</v>
      </c>
      <c r="B2112" s="6">
        <v>3059</v>
      </c>
      <c r="C2112" s="6" t="s">
        <v>375</v>
      </c>
      <c r="D2112" s="6" t="s">
        <v>216</v>
      </c>
    </row>
    <row r="2113" spans="1:4">
      <c r="A2113" s="6">
        <v>62638</v>
      </c>
      <c r="B2113" s="6">
        <v>3059</v>
      </c>
      <c r="C2113" s="6" t="s">
        <v>228</v>
      </c>
      <c r="D2113" s="6" t="s">
        <v>321</v>
      </c>
    </row>
    <row r="2114" spans="1:4">
      <c r="A2114" s="6">
        <v>62638</v>
      </c>
      <c r="B2114" s="6">
        <v>3059</v>
      </c>
      <c r="C2114" s="6" t="s">
        <v>228</v>
      </c>
      <c r="D2114" s="6" t="s">
        <v>174</v>
      </c>
    </row>
    <row r="2115" spans="1:4">
      <c r="A2115" s="6">
        <v>62638</v>
      </c>
      <c r="B2115" s="6">
        <v>3059</v>
      </c>
      <c r="C2115" s="6" t="s">
        <v>27</v>
      </c>
      <c r="D2115" s="6" t="s">
        <v>321</v>
      </c>
    </row>
    <row r="2116" spans="1:4">
      <c r="A2116" s="6">
        <v>62638</v>
      </c>
      <c r="B2116" s="6">
        <v>3059</v>
      </c>
      <c r="C2116" s="6" t="s">
        <v>27</v>
      </c>
      <c r="D2116" s="6" t="s">
        <v>174</v>
      </c>
    </row>
    <row r="2117" spans="1:4">
      <c r="A2117" s="6">
        <v>62638</v>
      </c>
      <c r="B2117" s="6">
        <v>3059</v>
      </c>
      <c r="C2117" s="6" t="s">
        <v>216</v>
      </c>
      <c r="D2117" s="6" t="s">
        <v>321</v>
      </c>
    </row>
    <row r="2118" spans="1:4">
      <c r="A2118" s="6">
        <v>62638</v>
      </c>
      <c r="B2118" s="6">
        <v>3059</v>
      </c>
      <c r="C2118" s="6" t="s">
        <v>216</v>
      </c>
      <c r="D2118" s="6" t="s">
        <v>174</v>
      </c>
    </row>
    <row r="2119" spans="1:4">
      <c r="A2119" s="6">
        <v>65572</v>
      </c>
      <c r="B2119" s="6">
        <v>3059</v>
      </c>
      <c r="C2119" s="6" t="s">
        <v>321</v>
      </c>
      <c r="D2119" s="6" t="s">
        <v>117</v>
      </c>
    </row>
    <row r="2120" spans="1:4">
      <c r="A2120" s="6">
        <v>65572</v>
      </c>
      <c r="B2120" s="6">
        <v>3059</v>
      </c>
      <c r="C2120" s="6" t="s">
        <v>174</v>
      </c>
      <c r="D2120" s="6" t="s">
        <v>117</v>
      </c>
    </row>
    <row r="2121" spans="1:4">
      <c r="A2121" s="6">
        <v>69141</v>
      </c>
      <c r="B2121" s="6">
        <v>3059</v>
      </c>
      <c r="C2121" s="6" t="s">
        <v>117</v>
      </c>
      <c r="D2121" s="6" t="s">
        <v>117</v>
      </c>
    </row>
    <row r="2122" spans="1:4">
      <c r="A2122" s="6">
        <v>69635</v>
      </c>
      <c r="B2122" s="6">
        <v>3059</v>
      </c>
      <c r="C2122" s="6" t="s">
        <v>117</v>
      </c>
      <c r="D2122" s="6" t="s">
        <v>129</v>
      </c>
    </row>
    <row r="2123" spans="1:4">
      <c r="A2123" s="6">
        <v>15029</v>
      </c>
      <c r="B2123" s="6">
        <v>3065</v>
      </c>
      <c r="C2123" s="6" t="s">
        <v>318</v>
      </c>
      <c r="D2123" s="6" t="s">
        <v>242</v>
      </c>
    </row>
    <row r="2124" spans="1:4">
      <c r="A2124" s="6">
        <v>15029</v>
      </c>
      <c r="B2124" s="6">
        <v>3065</v>
      </c>
      <c r="C2124" s="6" t="s">
        <v>318</v>
      </c>
      <c r="D2124" s="6" t="s">
        <v>301</v>
      </c>
    </row>
    <row r="2125" spans="1:4">
      <c r="A2125" s="6">
        <v>15029</v>
      </c>
      <c r="B2125" s="6">
        <v>3065</v>
      </c>
      <c r="C2125" s="6" t="s">
        <v>318</v>
      </c>
      <c r="D2125" s="6" t="s">
        <v>304</v>
      </c>
    </row>
    <row r="2126" spans="1:4">
      <c r="A2126" s="6">
        <v>15029</v>
      </c>
      <c r="B2126" s="6">
        <v>3065</v>
      </c>
      <c r="C2126" s="6" t="s">
        <v>137</v>
      </c>
      <c r="D2126" s="6" t="s">
        <v>242</v>
      </c>
    </row>
    <row r="2127" spans="1:4">
      <c r="A2127" s="6">
        <v>15029</v>
      </c>
      <c r="B2127" s="6">
        <v>3065</v>
      </c>
      <c r="C2127" s="6" t="s">
        <v>137</v>
      </c>
      <c r="D2127" s="6" t="s">
        <v>301</v>
      </c>
    </row>
    <row r="2128" spans="1:4">
      <c r="A2128" s="6">
        <v>15029</v>
      </c>
      <c r="B2128" s="6">
        <v>3065</v>
      </c>
      <c r="C2128" s="6" t="s">
        <v>137</v>
      </c>
      <c r="D2128" s="6" t="s">
        <v>304</v>
      </c>
    </row>
    <row r="2129" spans="1:4">
      <c r="A2129" s="6">
        <v>6749</v>
      </c>
      <c r="B2129" s="6">
        <v>3127</v>
      </c>
      <c r="C2129" s="6" t="s">
        <v>85</v>
      </c>
      <c r="D2129" s="6" t="s">
        <v>318</v>
      </c>
    </row>
    <row r="2130" spans="1:4">
      <c r="A2130" s="6">
        <v>6749</v>
      </c>
      <c r="B2130" s="6">
        <v>3127</v>
      </c>
      <c r="C2130" s="6" t="s">
        <v>58</v>
      </c>
      <c r="D2130" s="6" t="s">
        <v>318</v>
      </c>
    </row>
    <row r="2131" spans="1:4">
      <c r="A2131" s="6">
        <v>6749</v>
      </c>
      <c r="B2131" s="6">
        <v>3127</v>
      </c>
      <c r="C2131" s="6" t="s">
        <v>212</v>
      </c>
      <c r="D2131" s="6" t="s">
        <v>318</v>
      </c>
    </row>
    <row r="2132" spans="1:4">
      <c r="A2132" s="6">
        <v>10657</v>
      </c>
      <c r="B2132" s="6">
        <v>3127</v>
      </c>
      <c r="C2132" s="6" t="s">
        <v>318</v>
      </c>
      <c r="D2132" s="6" t="s">
        <v>174</v>
      </c>
    </row>
    <row r="2133" spans="1:4">
      <c r="A2133" s="6">
        <v>12763</v>
      </c>
      <c r="B2133" s="6">
        <v>3127</v>
      </c>
      <c r="C2133" s="6" t="s">
        <v>174</v>
      </c>
      <c r="D2133" s="6" t="s">
        <v>174</v>
      </c>
    </row>
    <row r="2134" spans="1:4">
      <c r="A2134" s="6">
        <v>19207</v>
      </c>
      <c r="B2134" s="6">
        <v>3127</v>
      </c>
      <c r="C2134" s="6" t="s">
        <v>174</v>
      </c>
      <c r="D2134" s="6" t="s">
        <v>148</v>
      </c>
    </row>
    <row r="2135" spans="1:4">
      <c r="A2135" s="6">
        <v>21584</v>
      </c>
      <c r="B2135" s="6">
        <v>3127</v>
      </c>
      <c r="C2135" s="6" t="s">
        <v>148</v>
      </c>
      <c r="D2135" s="6" t="s">
        <v>375</v>
      </c>
    </row>
    <row r="2136" spans="1:4">
      <c r="A2136" s="6">
        <v>31732</v>
      </c>
      <c r="B2136" s="6">
        <v>3127</v>
      </c>
      <c r="C2136" s="6" t="s">
        <v>375</v>
      </c>
      <c r="D2136" s="6" t="s">
        <v>87</v>
      </c>
    </row>
    <row r="2137" spans="1:4">
      <c r="A2137" s="6">
        <v>48118</v>
      </c>
      <c r="B2137" s="6">
        <v>3127</v>
      </c>
      <c r="C2137" s="6" t="s">
        <v>87</v>
      </c>
      <c r="D2137" s="6" t="s">
        <v>129</v>
      </c>
    </row>
    <row r="2138" spans="1:4">
      <c r="A2138" s="6">
        <v>59602</v>
      </c>
      <c r="B2138" s="6">
        <v>3127</v>
      </c>
      <c r="C2138" s="6" t="s">
        <v>129</v>
      </c>
      <c r="D2138" s="6" t="s">
        <v>87</v>
      </c>
    </row>
    <row r="2139" spans="1:4">
      <c r="A2139" s="6">
        <v>64087</v>
      </c>
      <c r="B2139" s="6">
        <v>3127</v>
      </c>
      <c r="C2139" s="6" t="s">
        <v>87</v>
      </c>
      <c r="D2139" s="6" t="s">
        <v>346</v>
      </c>
    </row>
    <row r="2140" spans="1:4">
      <c r="A2140" s="6">
        <v>66097</v>
      </c>
      <c r="B2140" s="6">
        <v>3127</v>
      </c>
      <c r="C2140" s="6" t="s">
        <v>346</v>
      </c>
      <c r="D2140" s="6" t="s">
        <v>137</v>
      </c>
    </row>
    <row r="2141" spans="1:4">
      <c r="A2141" s="6">
        <v>73102</v>
      </c>
      <c r="B2141" s="6">
        <v>3127</v>
      </c>
      <c r="C2141" s="6" t="s">
        <v>137</v>
      </c>
      <c r="D2141" s="6" t="s">
        <v>318</v>
      </c>
    </row>
    <row r="2142" spans="1:4">
      <c r="A2142" s="6">
        <v>73102</v>
      </c>
      <c r="B2142" s="6">
        <v>3127</v>
      </c>
      <c r="C2142" s="6" t="s">
        <v>137</v>
      </c>
      <c r="D2142" s="6" t="s">
        <v>137</v>
      </c>
    </row>
    <row r="2143" spans="1:4">
      <c r="A2143" s="6">
        <v>74068</v>
      </c>
      <c r="B2143" s="6">
        <v>3127</v>
      </c>
      <c r="C2143" s="6" t="s">
        <v>318</v>
      </c>
      <c r="D2143" s="6" t="s">
        <v>87</v>
      </c>
    </row>
    <row r="2144" spans="1:4">
      <c r="A2144" s="6">
        <v>74068</v>
      </c>
      <c r="B2144" s="6">
        <v>3127</v>
      </c>
      <c r="C2144" s="6" t="s">
        <v>137</v>
      </c>
      <c r="D2144" s="6" t="s">
        <v>87</v>
      </c>
    </row>
    <row r="2145" spans="1:4">
      <c r="A2145" s="6">
        <v>4539</v>
      </c>
      <c r="B2145" s="6">
        <v>3133</v>
      </c>
      <c r="C2145" s="6" t="s">
        <v>321</v>
      </c>
      <c r="D2145" s="6" t="s">
        <v>146</v>
      </c>
    </row>
    <row r="2146" spans="1:4">
      <c r="A2146" s="6">
        <v>50151</v>
      </c>
      <c r="B2146" s="6">
        <v>3133</v>
      </c>
      <c r="C2146" s="6" t="s">
        <v>146</v>
      </c>
      <c r="D2146" s="6" t="s">
        <v>242</v>
      </c>
    </row>
    <row r="2147" spans="1:4">
      <c r="A2147" s="6">
        <v>50151</v>
      </c>
      <c r="B2147" s="6">
        <v>3133</v>
      </c>
      <c r="C2147" s="6" t="s">
        <v>146</v>
      </c>
      <c r="D2147" s="6" t="s">
        <v>301</v>
      </c>
    </row>
    <row r="2148" spans="1:4">
      <c r="A2148" s="6">
        <v>67303</v>
      </c>
      <c r="B2148" s="6">
        <v>3133</v>
      </c>
      <c r="C2148" s="6" t="s">
        <v>242</v>
      </c>
      <c r="D2148" s="6" t="s">
        <v>137</v>
      </c>
    </row>
    <row r="2149" spans="1:4">
      <c r="A2149" s="6">
        <v>67303</v>
      </c>
      <c r="B2149" s="6">
        <v>3133</v>
      </c>
      <c r="C2149" s="6" t="s">
        <v>301</v>
      </c>
      <c r="D2149" s="6" t="s">
        <v>137</v>
      </c>
    </row>
    <row r="2150" spans="1:4">
      <c r="A2150" s="6">
        <v>76550</v>
      </c>
      <c r="B2150" s="6">
        <v>3133</v>
      </c>
      <c r="C2150" s="6" t="s">
        <v>137</v>
      </c>
      <c r="D2150" s="6" t="s">
        <v>129</v>
      </c>
    </row>
    <row r="2151" spans="1:4">
      <c r="A2151" s="6">
        <v>4748</v>
      </c>
      <c r="B2151" s="6">
        <v>3212</v>
      </c>
      <c r="C2151" s="6" t="s">
        <v>321</v>
      </c>
      <c r="D2151" s="6" t="s">
        <v>148</v>
      </c>
    </row>
    <row r="2152" spans="1:4">
      <c r="A2152" s="6">
        <v>4748</v>
      </c>
      <c r="B2152" s="6">
        <v>3212</v>
      </c>
      <c r="C2152" s="6" t="s">
        <v>174</v>
      </c>
      <c r="D2152" s="6" t="s">
        <v>148</v>
      </c>
    </row>
    <row r="2153" spans="1:4">
      <c r="A2153" s="6">
        <v>21197</v>
      </c>
      <c r="B2153" s="6">
        <v>3212</v>
      </c>
      <c r="C2153" s="6" t="s">
        <v>148</v>
      </c>
      <c r="D2153" s="6" t="s">
        <v>53</v>
      </c>
    </row>
    <row r="2154" spans="1:4">
      <c r="A2154" s="6">
        <v>21868</v>
      </c>
      <c r="B2154" s="6">
        <v>3212</v>
      </c>
      <c r="C2154" s="6" t="s">
        <v>53</v>
      </c>
      <c r="D2154" s="6" t="s">
        <v>228</v>
      </c>
    </row>
    <row r="2155" spans="1:4">
      <c r="A2155" s="6">
        <v>21868</v>
      </c>
      <c r="B2155" s="6">
        <v>3212</v>
      </c>
      <c r="C2155" s="6" t="s">
        <v>53</v>
      </c>
      <c r="D2155" s="6" t="s">
        <v>174</v>
      </c>
    </row>
    <row r="2156" spans="1:4">
      <c r="A2156" s="6">
        <v>22739</v>
      </c>
      <c r="B2156" s="6">
        <v>3212</v>
      </c>
      <c r="C2156" s="6" t="s">
        <v>228</v>
      </c>
      <c r="D2156" s="6" t="s">
        <v>60</v>
      </c>
    </row>
    <row r="2157" spans="1:4">
      <c r="A2157" s="6">
        <v>22739</v>
      </c>
      <c r="B2157" s="6">
        <v>3212</v>
      </c>
      <c r="C2157" s="6" t="s">
        <v>174</v>
      </c>
      <c r="D2157" s="6" t="s">
        <v>60</v>
      </c>
    </row>
    <row r="2158" spans="1:4">
      <c r="A2158" s="6">
        <v>24035</v>
      </c>
      <c r="B2158" s="6">
        <v>3212</v>
      </c>
      <c r="C2158" s="6" t="s">
        <v>60</v>
      </c>
      <c r="D2158" s="6" t="s">
        <v>60</v>
      </c>
    </row>
    <row r="2159" spans="1:4">
      <c r="A2159" s="6">
        <v>24602</v>
      </c>
      <c r="B2159" s="6">
        <v>3212</v>
      </c>
      <c r="C2159" s="6" t="s">
        <v>60</v>
      </c>
      <c r="D2159" s="6" t="s">
        <v>60</v>
      </c>
    </row>
    <row r="2160" spans="1:4">
      <c r="A2160" s="6">
        <v>28344</v>
      </c>
      <c r="B2160" s="6">
        <v>3212</v>
      </c>
      <c r="C2160" s="6" t="s">
        <v>60</v>
      </c>
      <c r="D2160" s="6" t="s">
        <v>212</v>
      </c>
    </row>
    <row r="2161" spans="1:4">
      <c r="A2161" s="6">
        <v>30454</v>
      </c>
      <c r="B2161" s="6">
        <v>3212</v>
      </c>
      <c r="C2161" s="6" t="s">
        <v>212</v>
      </c>
      <c r="D2161" s="6" t="s">
        <v>212</v>
      </c>
    </row>
    <row r="2162" spans="1:4">
      <c r="A2162" s="6">
        <v>34094</v>
      </c>
      <c r="B2162" s="6">
        <v>3212</v>
      </c>
      <c r="C2162" s="6" t="s">
        <v>212</v>
      </c>
      <c r="D2162" s="6" t="s">
        <v>53</v>
      </c>
    </row>
    <row r="2163" spans="1:4">
      <c r="A2163" s="6">
        <v>35554</v>
      </c>
      <c r="B2163" s="6">
        <v>3212</v>
      </c>
      <c r="C2163" s="6" t="s">
        <v>53</v>
      </c>
      <c r="D2163" s="6" t="s">
        <v>137</v>
      </c>
    </row>
    <row r="2164" spans="1:4">
      <c r="A2164" s="6">
        <v>36188</v>
      </c>
      <c r="B2164" s="6">
        <v>3212</v>
      </c>
      <c r="C2164" s="6" t="s">
        <v>137</v>
      </c>
      <c r="D2164" s="6" t="s">
        <v>60</v>
      </c>
    </row>
    <row r="2165" spans="1:4">
      <c r="A2165" s="6">
        <v>39289</v>
      </c>
      <c r="B2165" s="6">
        <v>3212</v>
      </c>
      <c r="C2165" s="6" t="s">
        <v>60</v>
      </c>
      <c r="D2165" s="6" t="s">
        <v>58</v>
      </c>
    </row>
    <row r="2166" spans="1:4">
      <c r="A2166" s="6">
        <v>48992</v>
      </c>
      <c r="B2166" s="6">
        <v>3212</v>
      </c>
      <c r="C2166" s="6" t="s">
        <v>58</v>
      </c>
      <c r="D2166" s="6" t="s">
        <v>58</v>
      </c>
    </row>
    <row r="2167" spans="1:4">
      <c r="A2167" s="6">
        <v>48992</v>
      </c>
      <c r="B2167" s="6">
        <v>3212</v>
      </c>
      <c r="C2167" s="6" t="s">
        <v>58</v>
      </c>
      <c r="D2167" s="6" t="s">
        <v>27</v>
      </c>
    </row>
    <row r="2168" spans="1:4">
      <c r="A2168" s="6">
        <v>53898</v>
      </c>
      <c r="B2168" s="6">
        <v>3212</v>
      </c>
      <c r="C2168" s="6" t="s">
        <v>58</v>
      </c>
      <c r="D2168" s="6" t="s">
        <v>329</v>
      </c>
    </row>
    <row r="2169" spans="1:4">
      <c r="A2169" s="6">
        <v>53898</v>
      </c>
      <c r="B2169" s="6">
        <v>3212</v>
      </c>
      <c r="C2169" s="6" t="s">
        <v>27</v>
      </c>
      <c r="D2169" s="6" t="s">
        <v>329</v>
      </c>
    </row>
    <row r="2170" spans="1:4">
      <c r="A2170" s="6">
        <v>54027</v>
      </c>
      <c r="B2170" s="6">
        <v>3212</v>
      </c>
      <c r="C2170" s="6" t="s">
        <v>329</v>
      </c>
      <c r="D2170" s="6" t="s">
        <v>216</v>
      </c>
    </row>
    <row r="2171" spans="1:4">
      <c r="A2171" s="6">
        <v>61119</v>
      </c>
      <c r="B2171" s="6">
        <v>3212</v>
      </c>
      <c r="C2171" s="6" t="s">
        <v>216</v>
      </c>
      <c r="D2171" s="6" t="s">
        <v>58</v>
      </c>
    </row>
    <row r="2172" spans="1:4">
      <c r="A2172" s="6">
        <v>61607</v>
      </c>
      <c r="B2172" s="6">
        <v>3212</v>
      </c>
      <c r="C2172" s="6" t="s">
        <v>58</v>
      </c>
      <c r="D2172" s="6" t="s">
        <v>60</v>
      </c>
    </row>
    <row r="2173" spans="1:4">
      <c r="A2173" s="6">
        <v>62507</v>
      </c>
      <c r="B2173" s="6">
        <v>3212</v>
      </c>
      <c r="C2173" s="6" t="s">
        <v>60</v>
      </c>
      <c r="D2173" s="6" t="s">
        <v>228</v>
      </c>
    </row>
    <row r="2174" spans="1:4">
      <c r="A2174" s="6">
        <v>63232</v>
      </c>
      <c r="B2174" s="6">
        <v>3212</v>
      </c>
      <c r="C2174" s="6" t="s">
        <v>228</v>
      </c>
      <c r="D2174" s="6" t="s">
        <v>60</v>
      </c>
    </row>
    <row r="2175" spans="1:4">
      <c r="A2175" s="6">
        <v>64854</v>
      </c>
      <c r="B2175" s="6">
        <v>3212</v>
      </c>
      <c r="C2175" s="6" t="s">
        <v>60</v>
      </c>
      <c r="D2175" s="6" t="s">
        <v>321</v>
      </c>
    </row>
    <row r="2176" spans="1:4">
      <c r="A2176" s="6">
        <v>64854</v>
      </c>
      <c r="B2176" s="6">
        <v>3212</v>
      </c>
      <c r="C2176" s="6" t="s">
        <v>60</v>
      </c>
      <c r="D2176" s="6" t="s">
        <v>174</v>
      </c>
    </row>
    <row r="2177" spans="1:4">
      <c r="A2177" s="6">
        <v>66238</v>
      </c>
      <c r="B2177" s="6">
        <v>3212</v>
      </c>
      <c r="C2177" s="6" t="s">
        <v>321</v>
      </c>
      <c r="D2177" s="6" t="s">
        <v>174</v>
      </c>
    </row>
    <row r="2178" spans="1:4">
      <c r="A2178" s="6">
        <v>66238</v>
      </c>
      <c r="B2178" s="6">
        <v>3212</v>
      </c>
      <c r="C2178" s="6" t="s">
        <v>174</v>
      </c>
      <c r="D2178" s="6" t="s">
        <v>174</v>
      </c>
    </row>
    <row r="2179" spans="1:4">
      <c r="A2179" s="6">
        <v>67638</v>
      </c>
      <c r="B2179" s="6">
        <v>3212</v>
      </c>
      <c r="C2179" s="6" t="s">
        <v>174</v>
      </c>
      <c r="D2179" s="6" t="s">
        <v>129</v>
      </c>
    </row>
    <row r="2180" spans="1:4">
      <c r="A2180" s="6">
        <v>73313</v>
      </c>
      <c r="B2180" s="6">
        <v>3212</v>
      </c>
      <c r="C2180" s="6" t="s">
        <v>129</v>
      </c>
      <c r="D2180" s="6" t="s">
        <v>148</v>
      </c>
    </row>
    <row r="2181" spans="1:4">
      <c r="A2181" s="6">
        <v>4819</v>
      </c>
      <c r="B2181" s="6">
        <v>3233</v>
      </c>
      <c r="C2181" s="6" t="s">
        <v>58</v>
      </c>
      <c r="D2181" s="6" t="s">
        <v>318</v>
      </c>
    </row>
    <row r="2182" spans="1:4">
      <c r="A2182" s="6">
        <v>4819</v>
      </c>
      <c r="B2182" s="6">
        <v>3233</v>
      </c>
      <c r="C2182" s="6" t="s">
        <v>94</v>
      </c>
      <c r="D2182" s="6" t="s">
        <v>318</v>
      </c>
    </row>
    <row r="2183" spans="1:4">
      <c r="A2183" s="6">
        <v>8314</v>
      </c>
      <c r="B2183" s="6">
        <v>3233</v>
      </c>
      <c r="C2183" s="6" t="s">
        <v>318</v>
      </c>
      <c r="D2183" s="6" t="s">
        <v>329</v>
      </c>
    </row>
    <row r="2184" spans="1:4">
      <c r="A2184" s="6">
        <v>12063</v>
      </c>
      <c r="B2184" s="6">
        <v>3233</v>
      </c>
      <c r="C2184" s="6" t="s">
        <v>329</v>
      </c>
      <c r="D2184" s="6" t="s">
        <v>70</v>
      </c>
    </row>
    <row r="2185" spans="1:4">
      <c r="A2185" s="6">
        <v>17645</v>
      </c>
      <c r="B2185" s="6">
        <v>3233</v>
      </c>
      <c r="C2185" s="6" t="s">
        <v>70</v>
      </c>
      <c r="D2185" s="6" t="s">
        <v>329</v>
      </c>
    </row>
    <row r="2186" spans="1:4">
      <c r="A2186" s="6">
        <v>18893</v>
      </c>
      <c r="B2186" s="6">
        <v>3233</v>
      </c>
      <c r="C2186" s="6" t="s">
        <v>329</v>
      </c>
      <c r="D2186" s="6" t="s">
        <v>58</v>
      </c>
    </row>
    <row r="2187" spans="1:4">
      <c r="A2187" s="6">
        <v>23589</v>
      </c>
      <c r="B2187" s="6">
        <v>3233</v>
      </c>
      <c r="C2187" s="6" t="s">
        <v>58</v>
      </c>
      <c r="D2187" s="6" t="s">
        <v>174</v>
      </c>
    </row>
    <row r="2188" spans="1:4">
      <c r="A2188" s="6">
        <v>27960</v>
      </c>
      <c r="B2188" s="6">
        <v>3233</v>
      </c>
      <c r="C2188" s="6" t="s">
        <v>174</v>
      </c>
      <c r="D2188" s="6" t="s">
        <v>146</v>
      </c>
    </row>
    <row r="2189" spans="1:4">
      <c r="A2189" s="6">
        <v>28625</v>
      </c>
      <c r="B2189" s="6">
        <v>3233</v>
      </c>
      <c r="C2189" s="6" t="s">
        <v>146</v>
      </c>
      <c r="D2189" s="6" t="s">
        <v>216</v>
      </c>
    </row>
    <row r="2190" spans="1:4">
      <c r="A2190" s="6">
        <v>32052</v>
      </c>
      <c r="B2190" s="6">
        <v>3233</v>
      </c>
      <c r="C2190" s="6" t="s">
        <v>216</v>
      </c>
      <c r="D2190" s="6" t="s">
        <v>129</v>
      </c>
    </row>
    <row r="2191" spans="1:4">
      <c r="A2191" s="6">
        <v>35115</v>
      </c>
      <c r="B2191" s="6">
        <v>3233</v>
      </c>
      <c r="C2191" s="6" t="s">
        <v>129</v>
      </c>
      <c r="D2191" s="6" t="s">
        <v>304</v>
      </c>
    </row>
    <row r="2192" spans="1:4">
      <c r="A2192" s="6">
        <v>47015</v>
      </c>
      <c r="B2192" s="6">
        <v>3233</v>
      </c>
      <c r="C2192" s="6" t="s">
        <v>304</v>
      </c>
      <c r="D2192" s="6" t="s">
        <v>137</v>
      </c>
    </row>
    <row r="2193" spans="1:4">
      <c r="A2193" s="6">
        <v>15741</v>
      </c>
      <c r="B2193" s="6">
        <v>3292</v>
      </c>
      <c r="C2193" s="6" t="s">
        <v>137</v>
      </c>
      <c r="D2193" s="6" t="s">
        <v>298</v>
      </c>
    </row>
    <row r="2194" spans="1:4">
      <c r="A2194" s="6">
        <v>16026</v>
      </c>
      <c r="B2194" s="6">
        <v>3292</v>
      </c>
      <c r="C2194" s="6" t="s">
        <v>298</v>
      </c>
      <c r="D2194" s="6" t="s">
        <v>58</v>
      </c>
    </row>
    <row r="2195" spans="1:4">
      <c r="A2195" s="6">
        <v>16026</v>
      </c>
      <c r="B2195" s="6">
        <v>3292</v>
      </c>
      <c r="C2195" s="6" t="s">
        <v>298</v>
      </c>
      <c r="D2195" s="6" t="s">
        <v>212</v>
      </c>
    </row>
    <row r="2196" spans="1:4">
      <c r="A2196" s="6">
        <v>33978</v>
      </c>
      <c r="B2196" s="6">
        <v>3292</v>
      </c>
      <c r="C2196" s="6" t="s">
        <v>58</v>
      </c>
      <c r="D2196" s="6" t="s">
        <v>216</v>
      </c>
    </row>
    <row r="2197" spans="1:4">
      <c r="A2197" s="6">
        <v>33978</v>
      </c>
      <c r="B2197" s="6">
        <v>3292</v>
      </c>
      <c r="C2197" s="6" t="s">
        <v>212</v>
      </c>
      <c r="D2197" s="6" t="s">
        <v>216</v>
      </c>
    </row>
    <row r="2198" spans="1:4">
      <c r="A2198" s="6">
        <v>35311</v>
      </c>
      <c r="B2198" s="6">
        <v>3292</v>
      </c>
      <c r="C2198" s="6" t="s">
        <v>216</v>
      </c>
      <c r="D2198" s="6" t="s">
        <v>212</v>
      </c>
    </row>
    <row r="2199" spans="1:4">
      <c r="A2199" s="6">
        <v>41457</v>
      </c>
      <c r="B2199" s="6">
        <v>3292</v>
      </c>
      <c r="C2199" s="6" t="s">
        <v>212</v>
      </c>
      <c r="D2199" s="6" t="s">
        <v>87</v>
      </c>
    </row>
    <row r="2200" spans="1:4">
      <c r="A2200" s="6">
        <v>45525</v>
      </c>
      <c r="B2200" s="6">
        <v>3292</v>
      </c>
      <c r="C2200" s="6" t="s">
        <v>87</v>
      </c>
      <c r="D2200" s="6" t="s">
        <v>321</v>
      </c>
    </row>
    <row r="2201" spans="1:4">
      <c r="A2201" s="6">
        <v>45525</v>
      </c>
      <c r="B2201" s="6">
        <v>3292</v>
      </c>
      <c r="C2201" s="6" t="s">
        <v>87</v>
      </c>
      <c r="D2201" s="6" t="s">
        <v>174</v>
      </c>
    </row>
    <row r="2202" spans="1:4">
      <c r="A2202" s="6">
        <v>46280</v>
      </c>
      <c r="B2202" s="6">
        <v>3292</v>
      </c>
      <c r="C2202" s="6" t="s">
        <v>321</v>
      </c>
      <c r="D2202" s="6" t="s">
        <v>290</v>
      </c>
    </row>
    <row r="2203" spans="1:4">
      <c r="A2203" s="6">
        <v>46280</v>
      </c>
      <c r="B2203" s="6">
        <v>3292</v>
      </c>
      <c r="C2203" s="6" t="s">
        <v>174</v>
      </c>
      <c r="D2203" s="6" t="s">
        <v>290</v>
      </c>
    </row>
    <row r="2204" spans="1:4">
      <c r="A2204" s="6">
        <v>9193</v>
      </c>
      <c r="B2204" s="6">
        <v>3330</v>
      </c>
      <c r="C2204" s="6" t="s">
        <v>298</v>
      </c>
      <c r="D2204" s="6" t="s">
        <v>212</v>
      </c>
    </row>
    <row r="2205" spans="1:4">
      <c r="A2205" s="6">
        <v>17183</v>
      </c>
      <c r="B2205" s="6">
        <v>3330</v>
      </c>
      <c r="C2205" s="6" t="s">
        <v>212</v>
      </c>
      <c r="D2205" s="6" t="s">
        <v>141</v>
      </c>
    </row>
    <row r="2206" spans="1:4">
      <c r="A2206" s="6">
        <v>17183</v>
      </c>
      <c r="B2206" s="6">
        <v>3330</v>
      </c>
      <c r="C2206" s="6" t="s">
        <v>212</v>
      </c>
      <c r="D2206" s="6" t="s">
        <v>242</v>
      </c>
    </row>
    <row r="2207" spans="1:4">
      <c r="A2207" s="6">
        <v>17183</v>
      </c>
      <c r="B2207" s="6">
        <v>3330</v>
      </c>
      <c r="C2207" s="6" t="s">
        <v>212</v>
      </c>
      <c r="D2207" s="6" t="s">
        <v>301</v>
      </c>
    </row>
    <row r="2208" spans="1:4">
      <c r="A2208" s="6">
        <v>27625</v>
      </c>
      <c r="B2208" s="6">
        <v>3330</v>
      </c>
      <c r="C2208" s="6" t="s">
        <v>141</v>
      </c>
      <c r="D2208" s="6" t="s">
        <v>174</v>
      </c>
    </row>
    <row r="2209" spans="1:4">
      <c r="A2209" s="6">
        <v>27625</v>
      </c>
      <c r="B2209" s="6">
        <v>3330</v>
      </c>
      <c r="C2209" s="6" t="s">
        <v>242</v>
      </c>
      <c r="D2209" s="6" t="s">
        <v>174</v>
      </c>
    </row>
    <row r="2210" spans="1:4">
      <c r="A2210" s="6">
        <v>27625</v>
      </c>
      <c r="B2210" s="6">
        <v>3330</v>
      </c>
      <c r="C2210" s="6" t="s">
        <v>301</v>
      </c>
      <c r="D2210" s="6" t="s">
        <v>174</v>
      </c>
    </row>
    <row r="2211" spans="1:4">
      <c r="A2211" s="6">
        <v>34472</v>
      </c>
      <c r="B2211" s="6">
        <v>3330</v>
      </c>
      <c r="C2211" s="6" t="s">
        <v>174</v>
      </c>
      <c r="D2211" s="6" t="s">
        <v>212</v>
      </c>
    </row>
    <row r="2212" spans="1:4">
      <c r="A2212" s="6">
        <v>40405</v>
      </c>
      <c r="B2212" s="6">
        <v>3330</v>
      </c>
      <c r="C2212" s="6" t="s">
        <v>212</v>
      </c>
      <c r="D2212" s="6" t="s">
        <v>304</v>
      </c>
    </row>
    <row r="2213" spans="1:4">
      <c r="A2213" s="6">
        <v>66377</v>
      </c>
      <c r="B2213" s="6">
        <v>3330</v>
      </c>
      <c r="C2213" s="6" t="s">
        <v>304</v>
      </c>
      <c r="D2213" s="6" t="s">
        <v>23</v>
      </c>
    </row>
    <row r="2214" spans="1:4">
      <c r="A2214" s="6">
        <v>70262</v>
      </c>
      <c r="B2214" s="6">
        <v>3330</v>
      </c>
      <c r="C2214" s="6" t="s">
        <v>23</v>
      </c>
      <c r="D2214" s="6" t="s">
        <v>129</v>
      </c>
    </row>
    <row r="2215" spans="1:4">
      <c r="A2215" s="6">
        <v>71312</v>
      </c>
      <c r="B2215" s="6">
        <v>3330</v>
      </c>
      <c r="C2215" s="6" t="s">
        <v>129</v>
      </c>
      <c r="D2215" s="6" t="s">
        <v>27</v>
      </c>
    </row>
    <row r="2216" spans="1:4">
      <c r="A2216" s="6">
        <v>5527</v>
      </c>
      <c r="B2216" s="6">
        <v>3429</v>
      </c>
      <c r="C2216" s="6" t="s">
        <v>58</v>
      </c>
      <c r="D2216" s="6" t="s">
        <v>137</v>
      </c>
    </row>
    <row r="2217" spans="1:4">
      <c r="A2217" s="6">
        <v>11442</v>
      </c>
      <c r="B2217" s="6">
        <v>3429</v>
      </c>
      <c r="C2217" s="6" t="s">
        <v>137</v>
      </c>
      <c r="D2217" s="6" t="s">
        <v>70</v>
      </c>
    </row>
    <row r="2218" spans="1:4">
      <c r="A2218" s="6">
        <v>12151</v>
      </c>
      <c r="B2218" s="6">
        <v>3429</v>
      </c>
      <c r="C2218" s="6" t="s">
        <v>70</v>
      </c>
      <c r="D2218" s="6" t="s">
        <v>228</v>
      </c>
    </row>
    <row r="2219" spans="1:4">
      <c r="A2219" s="6">
        <v>13130</v>
      </c>
      <c r="B2219" s="6">
        <v>3429</v>
      </c>
      <c r="C2219" s="6" t="s">
        <v>228</v>
      </c>
      <c r="D2219" s="6" t="s">
        <v>174</v>
      </c>
    </row>
    <row r="2220" spans="1:4">
      <c r="A2220" s="6">
        <v>13387</v>
      </c>
      <c r="B2220" s="6">
        <v>3429</v>
      </c>
      <c r="C2220" s="6" t="s">
        <v>174</v>
      </c>
      <c r="D2220" s="6" t="s">
        <v>228</v>
      </c>
    </row>
    <row r="2221" spans="1:4">
      <c r="A2221" s="6">
        <v>17417</v>
      </c>
      <c r="B2221" s="6">
        <v>3429</v>
      </c>
      <c r="C2221" s="6" t="s">
        <v>228</v>
      </c>
      <c r="D2221" s="6" t="s">
        <v>321</v>
      </c>
    </row>
    <row r="2222" spans="1:4">
      <c r="A2222" s="6">
        <v>17417</v>
      </c>
      <c r="B2222" s="6">
        <v>3429</v>
      </c>
      <c r="C2222" s="6" t="s">
        <v>228</v>
      </c>
      <c r="D2222" s="6" t="s">
        <v>174</v>
      </c>
    </row>
    <row r="2223" spans="1:4">
      <c r="A2223" s="6">
        <v>41708</v>
      </c>
      <c r="B2223" s="6">
        <v>3429</v>
      </c>
      <c r="C2223" s="6" t="s">
        <v>321</v>
      </c>
      <c r="D2223" s="6" t="s">
        <v>70</v>
      </c>
    </row>
    <row r="2224" spans="1:4">
      <c r="A2224" s="6">
        <v>41708</v>
      </c>
      <c r="B2224" s="6">
        <v>3429</v>
      </c>
      <c r="C2224" s="6" t="s">
        <v>174</v>
      </c>
      <c r="D2224" s="6" t="s">
        <v>70</v>
      </c>
    </row>
    <row r="2225" spans="1:4">
      <c r="A2225" s="6">
        <v>42155</v>
      </c>
      <c r="B2225" s="6">
        <v>3429</v>
      </c>
      <c r="C2225" s="6" t="s">
        <v>70</v>
      </c>
      <c r="D2225" s="6" t="s">
        <v>27</v>
      </c>
    </row>
    <row r="2226" spans="1:4">
      <c r="A2226" s="6">
        <v>50156</v>
      </c>
      <c r="B2226" s="6">
        <v>3429</v>
      </c>
      <c r="C2226" s="6" t="s">
        <v>27</v>
      </c>
      <c r="D2226" s="6" t="s">
        <v>58</v>
      </c>
    </row>
    <row r="2227" spans="1:4">
      <c r="A2227" s="6">
        <v>65454</v>
      </c>
      <c r="B2227" s="6">
        <v>3429</v>
      </c>
      <c r="C2227" s="6" t="s">
        <v>58</v>
      </c>
      <c r="D2227" s="6" t="s">
        <v>298</v>
      </c>
    </row>
    <row r="2228" spans="1:4">
      <c r="A2228" s="6">
        <v>65454</v>
      </c>
      <c r="B2228" s="6">
        <v>3429</v>
      </c>
      <c r="C2228" s="6" t="s">
        <v>58</v>
      </c>
      <c r="D2228" s="6" t="s">
        <v>141</v>
      </c>
    </row>
    <row r="2229" spans="1:4">
      <c r="A2229" s="6">
        <v>66245</v>
      </c>
      <c r="B2229" s="6">
        <v>3429</v>
      </c>
      <c r="C2229" s="6" t="s">
        <v>298</v>
      </c>
      <c r="D2229" s="6" t="s">
        <v>216</v>
      </c>
    </row>
    <row r="2230" spans="1:4">
      <c r="A2230" s="6">
        <v>66245</v>
      </c>
      <c r="B2230" s="6">
        <v>3429</v>
      </c>
      <c r="C2230" s="6" t="s">
        <v>298</v>
      </c>
      <c r="D2230" s="6" t="s">
        <v>174</v>
      </c>
    </row>
    <row r="2231" spans="1:4">
      <c r="A2231" s="6">
        <v>66245</v>
      </c>
      <c r="B2231" s="6">
        <v>3429</v>
      </c>
      <c r="C2231" s="6" t="s">
        <v>141</v>
      </c>
      <c r="D2231" s="6" t="s">
        <v>216</v>
      </c>
    </row>
    <row r="2232" spans="1:4">
      <c r="A2232" s="6">
        <v>66245</v>
      </c>
      <c r="B2232" s="6">
        <v>3429</v>
      </c>
      <c r="C2232" s="6" t="s">
        <v>141</v>
      </c>
      <c r="D2232" s="6" t="s">
        <v>174</v>
      </c>
    </row>
    <row r="2233" spans="1:4">
      <c r="A2233" s="6">
        <v>10940</v>
      </c>
      <c r="B2233" s="6">
        <v>3437</v>
      </c>
      <c r="C2233" s="6" t="s">
        <v>242</v>
      </c>
      <c r="D2233" s="6" t="s">
        <v>304</v>
      </c>
    </row>
    <row r="2234" spans="1:4">
      <c r="A2234" s="6">
        <v>10940</v>
      </c>
      <c r="B2234" s="6">
        <v>3437</v>
      </c>
      <c r="C2234" s="6" t="s">
        <v>301</v>
      </c>
      <c r="D2234" s="6" t="s">
        <v>304</v>
      </c>
    </row>
    <row r="2235" spans="1:4">
      <c r="A2235" s="6">
        <v>10940</v>
      </c>
      <c r="B2235" s="6">
        <v>3437</v>
      </c>
      <c r="C2235" s="6" t="s">
        <v>148</v>
      </c>
      <c r="D2235" s="6" t="s">
        <v>304</v>
      </c>
    </row>
    <row r="2236" spans="1:4">
      <c r="A2236" s="6">
        <v>5533</v>
      </c>
      <c r="B2236" s="6">
        <v>3438</v>
      </c>
      <c r="C2236" s="6" t="s">
        <v>117</v>
      </c>
      <c r="D2236" s="6" t="s">
        <v>148</v>
      </c>
    </row>
    <row r="2237" spans="1:4">
      <c r="A2237" s="6">
        <v>5533</v>
      </c>
      <c r="B2237" s="6">
        <v>3438</v>
      </c>
      <c r="C2237" s="6" t="s">
        <v>146</v>
      </c>
      <c r="D2237" s="6" t="s">
        <v>148</v>
      </c>
    </row>
    <row r="2238" spans="1:4">
      <c r="A2238" s="6">
        <v>25314</v>
      </c>
      <c r="B2238" s="6">
        <v>3438</v>
      </c>
      <c r="C2238" s="6" t="s">
        <v>148</v>
      </c>
      <c r="D2238" s="6" t="s">
        <v>27</v>
      </c>
    </row>
    <row r="2239" spans="1:4">
      <c r="A2239" s="6">
        <v>28857</v>
      </c>
      <c r="B2239" s="6">
        <v>3438</v>
      </c>
      <c r="C2239" s="6" t="s">
        <v>27</v>
      </c>
      <c r="D2239" s="6" t="s">
        <v>304</v>
      </c>
    </row>
    <row r="2240" spans="1:4">
      <c r="A2240" s="6">
        <v>37921</v>
      </c>
      <c r="B2240" s="6">
        <v>3438</v>
      </c>
      <c r="C2240" s="6" t="s">
        <v>304</v>
      </c>
      <c r="D2240" s="6" t="s">
        <v>290</v>
      </c>
    </row>
    <row r="2241" spans="1:4">
      <c r="A2241" s="6">
        <v>37921</v>
      </c>
      <c r="B2241" s="6">
        <v>3438</v>
      </c>
      <c r="C2241" s="6" t="s">
        <v>304</v>
      </c>
      <c r="D2241" s="6" t="s">
        <v>318</v>
      </c>
    </row>
    <row r="2242" spans="1:4">
      <c r="A2242" s="6">
        <v>40275</v>
      </c>
      <c r="B2242" s="6">
        <v>3438</v>
      </c>
      <c r="C2242" s="6" t="s">
        <v>290</v>
      </c>
      <c r="D2242" s="6" t="s">
        <v>318</v>
      </c>
    </row>
    <row r="2243" spans="1:4">
      <c r="A2243" s="6">
        <v>40275</v>
      </c>
      <c r="B2243" s="6">
        <v>3438</v>
      </c>
      <c r="C2243" s="6" t="s">
        <v>318</v>
      </c>
      <c r="D2243" s="6" t="s">
        <v>318</v>
      </c>
    </row>
    <row r="2244" spans="1:4">
      <c r="A2244" s="6">
        <v>46632</v>
      </c>
      <c r="B2244" s="6">
        <v>3438</v>
      </c>
      <c r="C2244" s="6" t="s">
        <v>318</v>
      </c>
      <c r="D2244" s="6" t="s">
        <v>216</v>
      </c>
    </row>
    <row r="2245" spans="1:4">
      <c r="A2245" s="6">
        <v>52744</v>
      </c>
      <c r="B2245" s="6">
        <v>3438</v>
      </c>
      <c r="C2245" s="6" t="s">
        <v>216</v>
      </c>
      <c r="D2245" s="6" t="s">
        <v>99</v>
      </c>
    </row>
    <row r="2246" spans="1:4">
      <c r="A2246" s="6">
        <v>52744</v>
      </c>
      <c r="B2246" s="6">
        <v>3438</v>
      </c>
      <c r="C2246" s="6" t="s">
        <v>216</v>
      </c>
      <c r="D2246" s="6" t="s">
        <v>174</v>
      </c>
    </row>
    <row r="2247" spans="1:4">
      <c r="A2247" s="6">
        <v>5701</v>
      </c>
      <c r="B2247" s="6">
        <v>3482</v>
      </c>
      <c r="C2247" s="6" t="s">
        <v>298</v>
      </c>
      <c r="D2247" s="6" t="s">
        <v>375</v>
      </c>
    </row>
    <row r="2248" spans="1:4">
      <c r="A2248" s="6">
        <v>5701</v>
      </c>
      <c r="B2248" s="6">
        <v>3482</v>
      </c>
      <c r="C2248" s="6" t="s">
        <v>298</v>
      </c>
      <c r="D2248" s="6" t="s">
        <v>141</v>
      </c>
    </row>
    <row r="2249" spans="1:4">
      <c r="A2249" s="6">
        <v>5701</v>
      </c>
      <c r="B2249" s="6">
        <v>3482</v>
      </c>
      <c r="C2249" s="6" t="s">
        <v>141</v>
      </c>
      <c r="D2249" s="6" t="s">
        <v>375</v>
      </c>
    </row>
    <row r="2250" spans="1:4">
      <c r="A2250" s="6">
        <v>5701</v>
      </c>
      <c r="B2250" s="6">
        <v>3482</v>
      </c>
      <c r="C2250" s="6" t="s">
        <v>141</v>
      </c>
      <c r="D2250" s="6" t="s">
        <v>141</v>
      </c>
    </row>
    <row r="2251" spans="1:4">
      <c r="A2251" s="6">
        <v>5701</v>
      </c>
      <c r="B2251" s="6">
        <v>3482</v>
      </c>
      <c r="C2251" s="6" t="s">
        <v>85</v>
      </c>
      <c r="D2251" s="6" t="s">
        <v>375</v>
      </c>
    </row>
    <row r="2252" spans="1:4">
      <c r="A2252" s="6">
        <v>5701</v>
      </c>
      <c r="B2252" s="6">
        <v>3482</v>
      </c>
      <c r="C2252" s="6" t="s">
        <v>85</v>
      </c>
      <c r="D2252" s="6" t="s">
        <v>141</v>
      </c>
    </row>
    <row r="2253" spans="1:4">
      <c r="A2253" s="6">
        <v>5763</v>
      </c>
      <c r="B2253" s="6">
        <v>3482</v>
      </c>
      <c r="C2253" s="6" t="s">
        <v>375</v>
      </c>
      <c r="D2253" s="6" t="s">
        <v>228</v>
      </c>
    </row>
    <row r="2254" spans="1:4">
      <c r="A2254" s="6">
        <v>5763</v>
      </c>
      <c r="B2254" s="6">
        <v>3482</v>
      </c>
      <c r="C2254" s="6" t="s">
        <v>375</v>
      </c>
      <c r="D2254" s="6" t="s">
        <v>94</v>
      </c>
    </row>
    <row r="2255" spans="1:4">
      <c r="A2255" s="6">
        <v>5763</v>
      </c>
      <c r="B2255" s="6">
        <v>3482</v>
      </c>
      <c r="C2255" s="6" t="s">
        <v>141</v>
      </c>
      <c r="D2255" s="6" t="s">
        <v>228</v>
      </c>
    </row>
    <row r="2256" spans="1:4">
      <c r="A2256" s="6">
        <v>5763</v>
      </c>
      <c r="B2256" s="6">
        <v>3482</v>
      </c>
      <c r="C2256" s="6" t="s">
        <v>141</v>
      </c>
      <c r="D2256" s="6" t="s">
        <v>94</v>
      </c>
    </row>
    <row r="2257" spans="1:4">
      <c r="A2257" s="6">
        <v>12974</v>
      </c>
      <c r="B2257" s="6">
        <v>3482</v>
      </c>
      <c r="C2257" s="6" t="s">
        <v>228</v>
      </c>
      <c r="D2257" s="6" t="s">
        <v>94</v>
      </c>
    </row>
    <row r="2258" spans="1:4">
      <c r="A2258" s="6">
        <v>12974</v>
      </c>
      <c r="B2258" s="6">
        <v>3482</v>
      </c>
      <c r="C2258" s="6" t="s">
        <v>94</v>
      </c>
      <c r="D2258" s="6" t="s">
        <v>94</v>
      </c>
    </row>
    <row r="2259" spans="1:4">
      <c r="A2259" s="6">
        <v>21205</v>
      </c>
      <c r="B2259" s="6">
        <v>3482</v>
      </c>
      <c r="C2259" s="6" t="s">
        <v>94</v>
      </c>
      <c r="D2259" s="6" t="s">
        <v>212</v>
      </c>
    </row>
    <row r="2260" spans="1:4">
      <c r="A2260" s="6">
        <v>45908</v>
      </c>
      <c r="B2260" s="6">
        <v>3482</v>
      </c>
      <c r="C2260" s="6" t="s">
        <v>212</v>
      </c>
      <c r="D2260" s="6" t="s">
        <v>129</v>
      </c>
    </row>
    <row r="2261" spans="1:4">
      <c r="A2261" s="6">
        <v>71318</v>
      </c>
      <c r="B2261" s="6">
        <v>3482</v>
      </c>
      <c r="C2261" s="6" t="s">
        <v>129</v>
      </c>
      <c r="D2261" s="6" t="s">
        <v>85</v>
      </c>
    </row>
    <row r="2262" spans="1:4">
      <c r="A2262" s="6">
        <v>71318</v>
      </c>
      <c r="B2262" s="6">
        <v>3482</v>
      </c>
      <c r="C2262" s="6" t="s">
        <v>129</v>
      </c>
      <c r="D2262" s="6" t="s">
        <v>27</v>
      </c>
    </row>
    <row r="2263" spans="1:4">
      <c r="A2263" s="6">
        <v>71318</v>
      </c>
      <c r="B2263" s="6">
        <v>3482</v>
      </c>
      <c r="C2263" s="6" t="s">
        <v>129</v>
      </c>
      <c r="D2263" s="6" t="s">
        <v>212</v>
      </c>
    </row>
    <row r="2264" spans="1:4">
      <c r="A2264" s="6">
        <v>71464</v>
      </c>
      <c r="B2264" s="6">
        <v>3482</v>
      </c>
      <c r="C2264" s="6" t="s">
        <v>85</v>
      </c>
      <c r="D2264" s="6" t="s">
        <v>321</v>
      </c>
    </row>
    <row r="2265" spans="1:4">
      <c r="A2265" s="6">
        <v>71464</v>
      </c>
      <c r="B2265" s="6">
        <v>3482</v>
      </c>
      <c r="C2265" s="6" t="s">
        <v>85</v>
      </c>
      <c r="D2265" s="6" t="s">
        <v>27</v>
      </c>
    </row>
    <row r="2266" spans="1:4">
      <c r="A2266" s="6">
        <v>71464</v>
      </c>
      <c r="B2266" s="6">
        <v>3482</v>
      </c>
      <c r="C2266" s="6" t="s">
        <v>85</v>
      </c>
      <c r="D2266" s="6" t="s">
        <v>174</v>
      </c>
    </row>
    <row r="2267" spans="1:4">
      <c r="A2267" s="6">
        <v>71464</v>
      </c>
      <c r="B2267" s="6">
        <v>3482</v>
      </c>
      <c r="C2267" s="6" t="s">
        <v>27</v>
      </c>
      <c r="D2267" s="6" t="s">
        <v>321</v>
      </c>
    </row>
    <row r="2268" spans="1:4">
      <c r="A2268" s="6">
        <v>71464</v>
      </c>
      <c r="B2268" s="6">
        <v>3482</v>
      </c>
      <c r="C2268" s="6" t="s">
        <v>27</v>
      </c>
      <c r="D2268" s="6" t="s">
        <v>27</v>
      </c>
    </row>
    <row r="2269" spans="1:4">
      <c r="A2269" s="6">
        <v>71464</v>
      </c>
      <c r="B2269" s="6">
        <v>3482</v>
      </c>
      <c r="C2269" s="6" t="s">
        <v>27</v>
      </c>
      <c r="D2269" s="6" t="s">
        <v>174</v>
      </c>
    </row>
    <row r="2270" spans="1:4">
      <c r="A2270" s="6">
        <v>71464</v>
      </c>
      <c r="B2270" s="6">
        <v>3482</v>
      </c>
      <c r="C2270" s="6" t="s">
        <v>212</v>
      </c>
      <c r="D2270" s="6" t="s">
        <v>321</v>
      </c>
    </row>
    <row r="2271" spans="1:4">
      <c r="A2271" s="6">
        <v>71464</v>
      </c>
      <c r="B2271" s="6">
        <v>3482</v>
      </c>
      <c r="C2271" s="6" t="s">
        <v>212</v>
      </c>
      <c r="D2271" s="6" t="s">
        <v>27</v>
      </c>
    </row>
    <row r="2272" spans="1:4">
      <c r="A2272" s="6">
        <v>71464</v>
      </c>
      <c r="B2272" s="6">
        <v>3482</v>
      </c>
      <c r="C2272" s="6" t="s">
        <v>212</v>
      </c>
      <c r="D2272" s="6" t="s">
        <v>174</v>
      </c>
    </row>
    <row r="2273" spans="1:4">
      <c r="A2273" s="6">
        <v>5840</v>
      </c>
      <c r="B2273" s="6">
        <v>3508</v>
      </c>
      <c r="C2273" s="6" t="s">
        <v>146</v>
      </c>
      <c r="D2273" s="6" t="s">
        <v>60</v>
      </c>
    </row>
    <row r="2274" spans="1:4">
      <c r="A2274" s="6">
        <v>7375</v>
      </c>
      <c r="B2274" s="6">
        <v>3508</v>
      </c>
      <c r="C2274" s="6" t="s">
        <v>60</v>
      </c>
      <c r="D2274" s="6" t="s">
        <v>228</v>
      </c>
    </row>
    <row r="2275" spans="1:4">
      <c r="A2275" s="6">
        <v>7702</v>
      </c>
      <c r="B2275" s="6">
        <v>3508</v>
      </c>
      <c r="C2275" s="6" t="s">
        <v>228</v>
      </c>
      <c r="D2275" s="6" t="s">
        <v>99</v>
      </c>
    </row>
    <row r="2276" spans="1:4">
      <c r="A2276" s="6">
        <v>44019</v>
      </c>
      <c r="B2276" s="6">
        <v>3508</v>
      </c>
      <c r="C2276" s="6" t="s">
        <v>99</v>
      </c>
      <c r="D2276" s="6" t="s">
        <v>99</v>
      </c>
    </row>
    <row r="2277" spans="1:4">
      <c r="A2277" s="6">
        <v>47311</v>
      </c>
      <c r="B2277" s="6">
        <v>3508</v>
      </c>
      <c r="C2277" s="6" t="s">
        <v>99</v>
      </c>
      <c r="D2277" s="6" t="s">
        <v>228</v>
      </c>
    </row>
    <row r="2278" spans="1:4">
      <c r="A2278" s="6">
        <v>5983</v>
      </c>
      <c r="B2278" s="6">
        <v>3529</v>
      </c>
      <c r="C2278" s="6" t="s">
        <v>242</v>
      </c>
      <c r="D2278" s="6" t="s">
        <v>318</v>
      </c>
    </row>
    <row r="2279" spans="1:4">
      <c r="A2279" s="6">
        <v>5983</v>
      </c>
      <c r="B2279" s="6">
        <v>3529</v>
      </c>
      <c r="C2279" s="6" t="s">
        <v>301</v>
      </c>
      <c r="D2279" s="6" t="s">
        <v>318</v>
      </c>
    </row>
    <row r="2280" spans="1:4">
      <c r="A2280" s="6">
        <v>29530</v>
      </c>
      <c r="B2280" s="6">
        <v>3529</v>
      </c>
      <c r="C2280" s="6" t="s">
        <v>318</v>
      </c>
      <c r="D2280" s="6" t="s">
        <v>242</v>
      </c>
    </row>
    <row r="2281" spans="1:4">
      <c r="A2281" s="6">
        <v>29530</v>
      </c>
      <c r="B2281" s="6">
        <v>3529</v>
      </c>
      <c r="C2281" s="6" t="s">
        <v>318</v>
      </c>
      <c r="D2281" s="6" t="s">
        <v>301</v>
      </c>
    </row>
    <row r="2282" spans="1:4">
      <c r="A2282" s="6">
        <v>19300</v>
      </c>
      <c r="B2282" s="6">
        <v>3558</v>
      </c>
      <c r="C2282" s="6" t="s">
        <v>242</v>
      </c>
      <c r="D2282" s="6" t="s">
        <v>216</v>
      </c>
    </row>
    <row r="2283" spans="1:4">
      <c r="A2283" s="6">
        <v>19300</v>
      </c>
      <c r="B2283" s="6">
        <v>3558</v>
      </c>
      <c r="C2283" s="6" t="s">
        <v>99</v>
      </c>
      <c r="D2283" s="6" t="s">
        <v>216</v>
      </c>
    </row>
    <row r="2284" spans="1:4">
      <c r="A2284" s="6">
        <v>19300</v>
      </c>
      <c r="B2284" s="6">
        <v>3558</v>
      </c>
      <c r="C2284" s="6" t="s">
        <v>301</v>
      </c>
      <c r="D2284" s="6" t="s">
        <v>216</v>
      </c>
    </row>
    <row r="2285" spans="1:4">
      <c r="A2285" s="6">
        <v>19300</v>
      </c>
      <c r="B2285" s="6">
        <v>3558</v>
      </c>
      <c r="C2285" s="6" t="s">
        <v>148</v>
      </c>
      <c r="D2285" s="6" t="s">
        <v>216</v>
      </c>
    </row>
    <row r="2286" spans="1:4">
      <c r="A2286" s="6">
        <v>27983</v>
      </c>
      <c r="B2286" s="6">
        <v>3558</v>
      </c>
      <c r="C2286" s="6" t="s">
        <v>216</v>
      </c>
      <c r="D2286" s="6" t="s">
        <v>117</v>
      </c>
    </row>
    <row r="2287" spans="1:4">
      <c r="A2287" s="6">
        <v>28365</v>
      </c>
      <c r="B2287" s="6">
        <v>3558</v>
      </c>
      <c r="C2287" s="6" t="s">
        <v>117</v>
      </c>
      <c r="D2287" s="6" t="s">
        <v>27</v>
      </c>
    </row>
    <row r="2288" spans="1:4">
      <c r="A2288" s="6">
        <v>28860</v>
      </c>
      <c r="B2288" s="6">
        <v>3558</v>
      </c>
      <c r="C2288" s="6" t="s">
        <v>27</v>
      </c>
      <c r="D2288" s="6" t="s">
        <v>298</v>
      </c>
    </row>
    <row r="2289" spans="1:4">
      <c r="A2289" s="6">
        <v>28860</v>
      </c>
      <c r="B2289" s="6">
        <v>3558</v>
      </c>
      <c r="C2289" s="6" t="s">
        <v>27</v>
      </c>
      <c r="D2289" s="6" t="s">
        <v>329</v>
      </c>
    </row>
    <row r="2290" spans="1:4">
      <c r="A2290" s="6">
        <v>44238</v>
      </c>
      <c r="B2290" s="6">
        <v>3558</v>
      </c>
      <c r="C2290" s="6" t="s">
        <v>298</v>
      </c>
      <c r="D2290" s="6" t="s">
        <v>60</v>
      </c>
    </row>
    <row r="2291" spans="1:4">
      <c r="A2291" s="6">
        <v>44238</v>
      </c>
      <c r="B2291" s="6">
        <v>3558</v>
      </c>
      <c r="C2291" s="6" t="s">
        <v>329</v>
      </c>
      <c r="D2291" s="6" t="s">
        <v>60</v>
      </c>
    </row>
    <row r="2292" spans="1:4">
      <c r="A2292" s="6">
        <v>47312</v>
      </c>
      <c r="B2292" s="6">
        <v>3558</v>
      </c>
      <c r="C2292" s="6" t="s">
        <v>60</v>
      </c>
      <c r="D2292" s="6" t="s">
        <v>99</v>
      </c>
    </row>
    <row r="2293" spans="1:4">
      <c r="A2293" s="6">
        <v>47312</v>
      </c>
      <c r="B2293" s="6">
        <v>3558</v>
      </c>
      <c r="C2293" s="6" t="s">
        <v>60</v>
      </c>
      <c r="D2293" s="6" t="s">
        <v>216</v>
      </c>
    </row>
    <row r="2294" spans="1:4">
      <c r="A2294" s="6">
        <v>51202</v>
      </c>
      <c r="B2294" s="6">
        <v>3558</v>
      </c>
      <c r="C2294" s="6" t="s">
        <v>99</v>
      </c>
      <c r="D2294" s="6" t="s">
        <v>329</v>
      </c>
    </row>
    <row r="2295" spans="1:4">
      <c r="A2295" s="6">
        <v>51202</v>
      </c>
      <c r="B2295" s="6">
        <v>3558</v>
      </c>
      <c r="C2295" s="6" t="s">
        <v>99</v>
      </c>
      <c r="D2295" s="6" t="s">
        <v>321</v>
      </c>
    </row>
    <row r="2296" spans="1:4">
      <c r="A2296" s="6">
        <v>51202</v>
      </c>
      <c r="B2296" s="6">
        <v>3558</v>
      </c>
      <c r="C2296" s="6" t="s">
        <v>99</v>
      </c>
      <c r="D2296" s="6" t="s">
        <v>58</v>
      </c>
    </row>
    <row r="2297" spans="1:4">
      <c r="A2297" s="6">
        <v>51202</v>
      </c>
      <c r="B2297" s="6">
        <v>3558</v>
      </c>
      <c r="C2297" s="6" t="s">
        <v>99</v>
      </c>
      <c r="D2297" s="6" t="s">
        <v>174</v>
      </c>
    </row>
    <row r="2298" spans="1:4">
      <c r="A2298" s="6">
        <v>51202</v>
      </c>
      <c r="B2298" s="6">
        <v>3558</v>
      </c>
      <c r="C2298" s="6" t="s">
        <v>216</v>
      </c>
      <c r="D2298" s="6" t="s">
        <v>329</v>
      </c>
    </row>
    <row r="2299" spans="1:4">
      <c r="A2299" s="6">
        <v>51202</v>
      </c>
      <c r="B2299" s="6">
        <v>3558</v>
      </c>
      <c r="C2299" s="6" t="s">
        <v>216</v>
      </c>
      <c r="D2299" s="6" t="s">
        <v>321</v>
      </c>
    </row>
    <row r="2300" spans="1:4">
      <c r="A2300" s="6">
        <v>51202</v>
      </c>
      <c r="B2300" s="6">
        <v>3558</v>
      </c>
      <c r="C2300" s="6" t="s">
        <v>216</v>
      </c>
      <c r="D2300" s="6" t="s">
        <v>58</v>
      </c>
    </row>
    <row r="2301" spans="1:4">
      <c r="A2301" s="6">
        <v>51202</v>
      </c>
      <c r="B2301" s="6">
        <v>3558</v>
      </c>
      <c r="C2301" s="6" t="s">
        <v>216</v>
      </c>
      <c r="D2301" s="6" t="s">
        <v>174</v>
      </c>
    </row>
    <row r="2302" spans="1:4">
      <c r="A2302" s="6">
        <v>6151</v>
      </c>
      <c r="B2302" s="6">
        <v>3567</v>
      </c>
      <c r="C2302" s="6" t="s">
        <v>242</v>
      </c>
      <c r="D2302" s="6" t="s">
        <v>290</v>
      </c>
    </row>
    <row r="2303" spans="1:4">
      <c r="A2303" s="6">
        <v>6151</v>
      </c>
      <c r="B2303" s="6">
        <v>3567</v>
      </c>
      <c r="C2303" s="6" t="s">
        <v>242</v>
      </c>
      <c r="D2303" s="6" t="s">
        <v>23</v>
      </c>
    </row>
    <row r="2304" spans="1:4">
      <c r="A2304" s="6">
        <v>6151</v>
      </c>
      <c r="B2304" s="6">
        <v>3567</v>
      </c>
      <c r="C2304" s="6" t="s">
        <v>117</v>
      </c>
      <c r="D2304" s="6" t="s">
        <v>290</v>
      </c>
    </row>
    <row r="2305" spans="1:4">
      <c r="A2305" s="6">
        <v>6151</v>
      </c>
      <c r="B2305" s="6">
        <v>3567</v>
      </c>
      <c r="C2305" s="6" t="s">
        <v>117</v>
      </c>
      <c r="D2305" s="6" t="s">
        <v>23</v>
      </c>
    </row>
    <row r="2306" spans="1:4">
      <c r="A2306" s="6">
        <v>6151</v>
      </c>
      <c r="B2306" s="6">
        <v>3567</v>
      </c>
      <c r="C2306" s="6" t="s">
        <v>301</v>
      </c>
      <c r="D2306" s="6" t="s">
        <v>290</v>
      </c>
    </row>
    <row r="2307" spans="1:4">
      <c r="A2307" s="6">
        <v>6151</v>
      </c>
      <c r="B2307" s="6">
        <v>3567</v>
      </c>
      <c r="C2307" s="6" t="s">
        <v>301</v>
      </c>
      <c r="D2307" s="6" t="s">
        <v>23</v>
      </c>
    </row>
    <row r="2308" spans="1:4">
      <c r="A2308" s="6">
        <v>11509</v>
      </c>
      <c r="B2308" s="6">
        <v>3567</v>
      </c>
      <c r="C2308" s="6" t="s">
        <v>290</v>
      </c>
      <c r="D2308" s="6" t="s">
        <v>242</v>
      </c>
    </row>
    <row r="2309" spans="1:4">
      <c r="A2309" s="6">
        <v>11509</v>
      </c>
      <c r="B2309" s="6">
        <v>3567</v>
      </c>
      <c r="C2309" s="6" t="s">
        <v>290</v>
      </c>
      <c r="D2309" s="6" t="s">
        <v>329</v>
      </c>
    </row>
    <row r="2310" spans="1:4">
      <c r="A2310" s="6">
        <v>11509</v>
      </c>
      <c r="B2310" s="6">
        <v>3567</v>
      </c>
      <c r="C2310" s="6" t="s">
        <v>290</v>
      </c>
      <c r="D2310" s="6" t="s">
        <v>70</v>
      </c>
    </row>
    <row r="2311" spans="1:4">
      <c r="A2311" s="6">
        <v>11509</v>
      </c>
      <c r="B2311" s="6">
        <v>3567</v>
      </c>
      <c r="C2311" s="6" t="s">
        <v>290</v>
      </c>
      <c r="D2311" s="6" t="s">
        <v>60</v>
      </c>
    </row>
    <row r="2312" spans="1:4">
      <c r="A2312" s="6">
        <v>11509</v>
      </c>
      <c r="B2312" s="6">
        <v>3567</v>
      </c>
      <c r="C2312" s="6" t="s">
        <v>23</v>
      </c>
      <c r="D2312" s="6" t="s">
        <v>242</v>
      </c>
    </row>
    <row r="2313" spans="1:4">
      <c r="A2313" s="6">
        <v>11509</v>
      </c>
      <c r="B2313" s="6">
        <v>3567</v>
      </c>
      <c r="C2313" s="6" t="s">
        <v>23</v>
      </c>
      <c r="D2313" s="6" t="s">
        <v>329</v>
      </c>
    </row>
    <row r="2314" spans="1:4">
      <c r="A2314" s="6">
        <v>11509</v>
      </c>
      <c r="B2314" s="6">
        <v>3567</v>
      </c>
      <c r="C2314" s="6" t="s">
        <v>23</v>
      </c>
      <c r="D2314" s="6" t="s">
        <v>70</v>
      </c>
    </row>
    <row r="2315" spans="1:4">
      <c r="A2315" s="6">
        <v>11509</v>
      </c>
      <c r="B2315" s="6">
        <v>3567</v>
      </c>
      <c r="C2315" s="6" t="s">
        <v>23</v>
      </c>
      <c r="D2315" s="6" t="s">
        <v>60</v>
      </c>
    </row>
    <row r="2316" spans="1:4">
      <c r="A2316" s="6">
        <v>13229</v>
      </c>
      <c r="B2316" s="6">
        <v>3567</v>
      </c>
      <c r="C2316" s="6" t="s">
        <v>242</v>
      </c>
      <c r="D2316" s="6" t="s">
        <v>329</v>
      </c>
    </row>
    <row r="2317" spans="1:4">
      <c r="A2317" s="6">
        <v>13229</v>
      </c>
      <c r="B2317" s="6">
        <v>3567</v>
      </c>
      <c r="C2317" s="6" t="s">
        <v>242</v>
      </c>
      <c r="D2317" s="6" t="s">
        <v>27</v>
      </c>
    </row>
    <row r="2318" spans="1:4">
      <c r="A2318" s="6">
        <v>13229</v>
      </c>
      <c r="B2318" s="6">
        <v>3567</v>
      </c>
      <c r="C2318" s="6" t="s">
        <v>242</v>
      </c>
      <c r="D2318" s="6" t="s">
        <v>212</v>
      </c>
    </row>
    <row r="2319" spans="1:4">
      <c r="A2319" s="6">
        <v>13229</v>
      </c>
      <c r="B2319" s="6">
        <v>3567</v>
      </c>
      <c r="C2319" s="6" t="s">
        <v>329</v>
      </c>
      <c r="D2319" s="6" t="s">
        <v>329</v>
      </c>
    </row>
    <row r="2320" spans="1:4">
      <c r="A2320" s="6">
        <v>13229</v>
      </c>
      <c r="B2320" s="6">
        <v>3567</v>
      </c>
      <c r="C2320" s="6" t="s">
        <v>329</v>
      </c>
      <c r="D2320" s="6" t="s">
        <v>27</v>
      </c>
    </row>
    <row r="2321" spans="1:4">
      <c r="A2321" s="6">
        <v>13229</v>
      </c>
      <c r="B2321" s="6">
        <v>3567</v>
      </c>
      <c r="C2321" s="6" t="s">
        <v>329</v>
      </c>
      <c r="D2321" s="6" t="s">
        <v>212</v>
      </c>
    </row>
    <row r="2322" spans="1:4">
      <c r="A2322" s="6">
        <v>13229</v>
      </c>
      <c r="B2322" s="6">
        <v>3567</v>
      </c>
      <c r="C2322" s="6" t="s">
        <v>70</v>
      </c>
      <c r="D2322" s="6" t="s">
        <v>329</v>
      </c>
    </row>
    <row r="2323" spans="1:4">
      <c r="A2323" s="6">
        <v>13229</v>
      </c>
      <c r="B2323" s="6">
        <v>3567</v>
      </c>
      <c r="C2323" s="6" t="s">
        <v>70</v>
      </c>
      <c r="D2323" s="6" t="s">
        <v>27</v>
      </c>
    </row>
    <row r="2324" spans="1:4">
      <c r="A2324" s="6">
        <v>13229</v>
      </c>
      <c r="B2324" s="6">
        <v>3567</v>
      </c>
      <c r="C2324" s="6" t="s">
        <v>70</v>
      </c>
      <c r="D2324" s="6" t="s">
        <v>212</v>
      </c>
    </row>
    <row r="2325" spans="1:4">
      <c r="A2325" s="6">
        <v>13229</v>
      </c>
      <c r="B2325" s="6">
        <v>3567</v>
      </c>
      <c r="C2325" s="6" t="s">
        <v>60</v>
      </c>
      <c r="D2325" s="6" t="s">
        <v>329</v>
      </c>
    </row>
    <row r="2326" spans="1:4">
      <c r="A2326" s="6">
        <v>13229</v>
      </c>
      <c r="B2326" s="6">
        <v>3567</v>
      </c>
      <c r="C2326" s="6" t="s">
        <v>60</v>
      </c>
      <c r="D2326" s="6" t="s">
        <v>27</v>
      </c>
    </row>
    <row r="2327" spans="1:4">
      <c r="A2327" s="6">
        <v>13229</v>
      </c>
      <c r="B2327" s="6">
        <v>3567</v>
      </c>
      <c r="C2327" s="6" t="s">
        <v>60</v>
      </c>
      <c r="D2327" s="6" t="s">
        <v>212</v>
      </c>
    </row>
    <row r="2328" spans="1:4">
      <c r="A2328" s="6">
        <v>15518</v>
      </c>
      <c r="B2328" s="6">
        <v>3567</v>
      </c>
      <c r="C2328" s="6" t="s">
        <v>329</v>
      </c>
      <c r="D2328" s="6" t="s">
        <v>329</v>
      </c>
    </row>
    <row r="2329" spans="1:4">
      <c r="A2329" s="6">
        <v>15518</v>
      </c>
      <c r="B2329" s="6">
        <v>3567</v>
      </c>
      <c r="C2329" s="6" t="s">
        <v>27</v>
      </c>
      <c r="D2329" s="6" t="s">
        <v>329</v>
      </c>
    </row>
    <row r="2330" spans="1:4">
      <c r="A2330" s="6">
        <v>15518</v>
      </c>
      <c r="B2330" s="6">
        <v>3567</v>
      </c>
      <c r="C2330" s="6" t="s">
        <v>212</v>
      </c>
      <c r="D2330" s="6" t="s">
        <v>329</v>
      </c>
    </row>
    <row r="2331" spans="1:4">
      <c r="A2331" s="6">
        <v>18127</v>
      </c>
      <c r="B2331" s="6">
        <v>3567</v>
      </c>
      <c r="C2331" s="6" t="s">
        <v>329</v>
      </c>
      <c r="D2331" s="6" t="s">
        <v>137</v>
      </c>
    </row>
    <row r="2332" spans="1:4">
      <c r="A2332" s="6">
        <v>34672</v>
      </c>
      <c r="B2332" s="6">
        <v>3567</v>
      </c>
      <c r="C2332" s="6" t="s">
        <v>137</v>
      </c>
      <c r="D2332" s="6" t="s">
        <v>58</v>
      </c>
    </row>
    <row r="2333" spans="1:4">
      <c r="A2333" s="6">
        <v>35880</v>
      </c>
      <c r="B2333" s="6">
        <v>3567</v>
      </c>
      <c r="C2333" s="6" t="s">
        <v>58</v>
      </c>
      <c r="D2333" s="6" t="s">
        <v>53</v>
      </c>
    </row>
    <row r="2334" spans="1:4">
      <c r="A2334" s="6">
        <v>46295</v>
      </c>
      <c r="B2334" s="6">
        <v>3567</v>
      </c>
      <c r="C2334" s="6" t="s">
        <v>53</v>
      </c>
      <c r="D2334" s="6" t="s">
        <v>53</v>
      </c>
    </row>
    <row r="2335" spans="1:4">
      <c r="A2335" s="6">
        <v>46295</v>
      </c>
      <c r="B2335" s="6">
        <v>3567</v>
      </c>
      <c r="C2335" s="6" t="s">
        <v>53</v>
      </c>
      <c r="D2335" s="6" t="s">
        <v>146</v>
      </c>
    </row>
    <row r="2336" spans="1:4">
      <c r="A2336" s="6">
        <v>49955</v>
      </c>
      <c r="B2336" s="6">
        <v>3567</v>
      </c>
      <c r="C2336" s="6" t="s">
        <v>53</v>
      </c>
      <c r="D2336" s="6" t="s">
        <v>27</v>
      </c>
    </row>
    <row r="2337" spans="1:4">
      <c r="A2337" s="6">
        <v>49955</v>
      </c>
      <c r="B2337" s="6">
        <v>3567</v>
      </c>
      <c r="C2337" s="6" t="s">
        <v>146</v>
      </c>
      <c r="D2337" s="6" t="s">
        <v>27</v>
      </c>
    </row>
    <row r="2338" spans="1:4">
      <c r="A2338" s="6">
        <v>51613</v>
      </c>
      <c r="B2338" s="6">
        <v>3567</v>
      </c>
      <c r="C2338" s="6" t="s">
        <v>27</v>
      </c>
      <c r="D2338" s="6" t="s">
        <v>298</v>
      </c>
    </row>
    <row r="2339" spans="1:4">
      <c r="A2339" s="6">
        <v>52872</v>
      </c>
      <c r="B2339" s="6">
        <v>3567</v>
      </c>
      <c r="C2339" s="6" t="s">
        <v>298</v>
      </c>
      <c r="D2339" s="6" t="s">
        <v>346</v>
      </c>
    </row>
    <row r="2340" spans="1:4">
      <c r="A2340" s="6">
        <v>58262</v>
      </c>
      <c r="B2340" s="6">
        <v>3567</v>
      </c>
      <c r="C2340" s="6" t="s">
        <v>346</v>
      </c>
      <c r="D2340" s="6" t="s">
        <v>27</v>
      </c>
    </row>
    <row r="2341" spans="1:4">
      <c r="A2341" s="6">
        <v>59396</v>
      </c>
      <c r="B2341" s="6">
        <v>3567</v>
      </c>
      <c r="C2341" s="6" t="s">
        <v>27</v>
      </c>
      <c r="D2341" s="6" t="s">
        <v>228</v>
      </c>
    </row>
    <row r="2342" spans="1:4">
      <c r="A2342" s="6">
        <v>59396</v>
      </c>
      <c r="B2342" s="6">
        <v>3567</v>
      </c>
      <c r="C2342" s="6" t="s">
        <v>27</v>
      </c>
      <c r="D2342" s="6" t="s">
        <v>129</v>
      </c>
    </row>
    <row r="2343" spans="1:4">
      <c r="A2343" s="6">
        <v>61617</v>
      </c>
      <c r="B2343" s="6">
        <v>3567</v>
      </c>
      <c r="C2343" s="6" t="s">
        <v>228</v>
      </c>
      <c r="D2343" s="6" t="s">
        <v>228</v>
      </c>
    </row>
    <row r="2344" spans="1:4">
      <c r="A2344" s="6">
        <v>61617</v>
      </c>
      <c r="B2344" s="6">
        <v>3567</v>
      </c>
      <c r="C2344" s="6" t="s">
        <v>228</v>
      </c>
      <c r="D2344" s="6" t="s">
        <v>216</v>
      </c>
    </row>
    <row r="2345" spans="1:4">
      <c r="A2345" s="6">
        <v>61617</v>
      </c>
      <c r="B2345" s="6">
        <v>3567</v>
      </c>
      <c r="C2345" s="6" t="s">
        <v>129</v>
      </c>
      <c r="D2345" s="6" t="s">
        <v>228</v>
      </c>
    </row>
    <row r="2346" spans="1:4">
      <c r="A2346" s="6">
        <v>61617</v>
      </c>
      <c r="B2346" s="6">
        <v>3567</v>
      </c>
      <c r="C2346" s="6" t="s">
        <v>129</v>
      </c>
      <c r="D2346" s="6" t="s">
        <v>216</v>
      </c>
    </row>
    <row r="2347" spans="1:4">
      <c r="A2347" s="6">
        <v>75403</v>
      </c>
      <c r="B2347" s="6">
        <v>3567</v>
      </c>
      <c r="C2347" s="6" t="s">
        <v>228</v>
      </c>
      <c r="D2347" s="6" t="s">
        <v>216</v>
      </c>
    </row>
    <row r="2348" spans="1:4">
      <c r="A2348" s="6">
        <v>75403</v>
      </c>
      <c r="B2348" s="6">
        <v>3567</v>
      </c>
      <c r="C2348" s="6" t="s">
        <v>216</v>
      </c>
      <c r="D2348" s="6" t="s">
        <v>216</v>
      </c>
    </row>
    <row r="2349" spans="1:4">
      <c r="A2349" s="6">
        <v>6300</v>
      </c>
      <c r="B2349" s="6">
        <v>3596</v>
      </c>
      <c r="C2349" s="6" t="s">
        <v>242</v>
      </c>
      <c r="D2349" s="6" t="s">
        <v>85</v>
      </c>
    </row>
    <row r="2350" spans="1:4">
      <c r="A2350" s="6">
        <v>6300</v>
      </c>
      <c r="B2350" s="6">
        <v>3596</v>
      </c>
      <c r="C2350" s="6" t="s">
        <v>117</v>
      </c>
      <c r="D2350" s="6" t="s">
        <v>85</v>
      </c>
    </row>
    <row r="2351" spans="1:4">
      <c r="A2351" s="6">
        <v>6300</v>
      </c>
      <c r="B2351" s="6">
        <v>3596</v>
      </c>
      <c r="C2351" s="6" t="s">
        <v>301</v>
      </c>
      <c r="D2351" s="6" t="s">
        <v>85</v>
      </c>
    </row>
    <row r="2352" spans="1:4">
      <c r="A2352" s="6">
        <v>6300</v>
      </c>
      <c r="B2352" s="6">
        <v>3596</v>
      </c>
      <c r="C2352" s="6" t="s">
        <v>137</v>
      </c>
      <c r="D2352" s="6" t="s">
        <v>85</v>
      </c>
    </row>
    <row r="2353" spans="1:4">
      <c r="A2353" s="6">
        <v>12521</v>
      </c>
      <c r="B2353" s="6">
        <v>3596</v>
      </c>
      <c r="C2353" s="6" t="s">
        <v>85</v>
      </c>
      <c r="D2353" s="6" t="s">
        <v>70</v>
      </c>
    </row>
    <row r="2354" spans="1:4">
      <c r="A2354" s="6">
        <v>12521</v>
      </c>
      <c r="B2354" s="6">
        <v>3596</v>
      </c>
      <c r="C2354" s="6" t="s">
        <v>85</v>
      </c>
      <c r="D2354" s="6" t="s">
        <v>58</v>
      </c>
    </row>
    <row r="2355" spans="1:4">
      <c r="A2355" s="6">
        <v>20637</v>
      </c>
      <c r="B2355" s="6">
        <v>3596</v>
      </c>
      <c r="C2355" s="6" t="s">
        <v>70</v>
      </c>
      <c r="D2355" s="6" t="s">
        <v>85</v>
      </c>
    </row>
    <row r="2356" spans="1:4">
      <c r="A2356" s="6">
        <v>20637</v>
      </c>
      <c r="B2356" s="6">
        <v>3596</v>
      </c>
      <c r="C2356" s="6" t="s">
        <v>58</v>
      </c>
      <c r="D2356" s="6" t="s">
        <v>85</v>
      </c>
    </row>
    <row r="2357" spans="1:4">
      <c r="A2357" s="6">
        <v>39700</v>
      </c>
      <c r="B2357" s="6">
        <v>3596</v>
      </c>
      <c r="C2357" s="6" t="s">
        <v>85</v>
      </c>
      <c r="D2357" s="6" t="s">
        <v>27</v>
      </c>
    </row>
    <row r="2358" spans="1:4">
      <c r="A2358" s="6">
        <v>45916</v>
      </c>
      <c r="B2358" s="6">
        <v>3596</v>
      </c>
      <c r="C2358" s="6" t="s">
        <v>27</v>
      </c>
      <c r="D2358" s="6" t="s">
        <v>99</v>
      </c>
    </row>
    <row r="2359" spans="1:4">
      <c r="A2359" s="6">
        <v>57687</v>
      </c>
      <c r="B2359" s="6">
        <v>3596</v>
      </c>
      <c r="C2359" s="6" t="s">
        <v>99</v>
      </c>
      <c r="D2359" s="6" t="s">
        <v>85</v>
      </c>
    </row>
    <row r="2360" spans="1:4">
      <c r="A2360" s="6">
        <v>68032</v>
      </c>
      <c r="B2360" s="6">
        <v>3596</v>
      </c>
      <c r="C2360" s="6" t="s">
        <v>85</v>
      </c>
      <c r="D2360" s="6" t="s">
        <v>375</v>
      </c>
    </row>
    <row r="2361" spans="1:4">
      <c r="A2361" s="6">
        <v>68032</v>
      </c>
      <c r="B2361" s="6">
        <v>3596</v>
      </c>
      <c r="C2361" s="6" t="s">
        <v>85</v>
      </c>
      <c r="D2361" s="6" t="s">
        <v>329</v>
      </c>
    </row>
    <row r="2362" spans="1:4">
      <c r="A2362" s="6">
        <v>68032</v>
      </c>
      <c r="B2362" s="6">
        <v>3596</v>
      </c>
      <c r="C2362" s="6" t="s">
        <v>85</v>
      </c>
      <c r="D2362" s="6" t="s">
        <v>137</v>
      </c>
    </row>
    <row r="2363" spans="1:4">
      <c r="A2363" s="6">
        <v>68032</v>
      </c>
      <c r="B2363" s="6">
        <v>3596</v>
      </c>
      <c r="C2363" s="6" t="s">
        <v>85</v>
      </c>
      <c r="D2363" s="6" t="s">
        <v>216</v>
      </c>
    </row>
    <row r="2364" spans="1:4">
      <c r="A2364" s="6">
        <v>69242</v>
      </c>
      <c r="B2364" s="6">
        <v>3596</v>
      </c>
      <c r="C2364" s="6" t="s">
        <v>375</v>
      </c>
      <c r="D2364" s="6" t="s">
        <v>53</v>
      </c>
    </row>
    <row r="2365" spans="1:4">
      <c r="A2365" s="6">
        <v>69242</v>
      </c>
      <c r="B2365" s="6">
        <v>3596</v>
      </c>
      <c r="C2365" s="6" t="s">
        <v>329</v>
      </c>
      <c r="D2365" s="6" t="s">
        <v>53</v>
      </c>
    </row>
    <row r="2366" spans="1:4">
      <c r="A2366" s="6">
        <v>69242</v>
      </c>
      <c r="B2366" s="6">
        <v>3596</v>
      </c>
      <c r="C2366" s="6" t="s">
        <v>137</v>
      </c>
      <c r="D2366" s="6" t="s">
        <v>53</v>
      </c>
    </row>
    <row r="2367" spans="1:4">
      <c r="A2367" s="6">
        <v>69242</v>
      </c>
      <c r="B2367" s="6">
        <v>3596</v>
      </c>
      <c r="C2367" s="6" t="s">
        <v>216</v>
      </c>
      <c r="D2367" s="6" t="s">
        <v>53</v>
      </c>
    </row>
    <row r="2368" spans="1:4">
      <c r="A2368" s="6">
        <v>69511</v>
      </c>
      <c r="B2368" s="6">
        <v>3596</v>
      </c>
      <c r="C2368" s="6" t="s">
        <v>53</v>
      </c>
      <c r="D2368" s="6" t="s">
        <v>99</v>
      </c>
    </row>
    <row r="2369" spans="1:4">
      <c r="A2369" s="6">
        <v>70271</v>
      </c>
      <c r="B2369" s="6">
        <v>3596</v>
      </c>
      <c r="C2369" s="6" t="s">
        <v>99</v>
      </c>
      <c r="D2369" s="6" t="s">
        <v>212</v>
      </c>
    </row>
    <row r="2370" spans="1:4">
      <c r="A2370" s="6">
        <v>71925</v>
      </c>
      <c r="B2370" s="6">
        <v>3596</v>
      </c>
      <c r="C2370" s="6" t="s">
        <v>212</v>
      </c>
      <c r="D2370" s="6" t="s">
        <v>60</v>
      </c>
    </row>
    <row r="2371" spans="1:4">
      <c r="A2371" s="6">
        <v>73651</v>
      </c>
      <c r="B2371" s="6">
        <v>3596</v>
      </c>
      <c r="C2371" s="6" t="s">
        <v>60</v>
      </c>
      <c r="D2371" s="6" t="s">
        <v>212</v>
      </c>
    </row>
    <row r="2372" spans="1:4">
      <c r="A2372" s="6">
        <v>9123</v>
      </c>
      <c r="B2372" s="6">
        <v>3610</v>
      </c>
      <c r="C2372" s="6" t="s">
        <v>117</v>
      </c>
      <c r="D2372" s="6" t="s">
        <v>228</v>
      </c>
    </row>
    <row r="2373" spans="1:4">
      <c r="A2373" s="6">
        <v>9123</v>
      </c>
      <c r="B2373" s="6">
        <v>3610</v>
      </c>
      <c r="C2373" s="6" t="s">
        <v>117</v>
      </c>
      <c r="D2373" s="6" t="s">
        <v>137</v>
      </c>
    </row>
    <row r="2374" spans="1:4">
      <c r="A2374" s="6">
        <v>9123</v>
      </c>
      <c r="B2374" s="6">
        <v>3610</v>
      </c>
      <c r="C2374" s="6" t="s">
        <v>137</v>
      </c>
      <c r="D2374" s="6" t="s">
        <v>228</v>
      </c>
    </row>
    <row r="2375" spans="1:4">
      <c r="A2375" s="6">
        <v>9123</v>
      </c>
      <c r="B2375" s="6">
        <v>3610</v>
      </c>
      <c r="C2375" s="6" t="s">
        <v>137</v>
      </c>
      <c r="D2375" s="6" t="s">
        <v>137</v>
      </c>
    </row>
    <row r="2376" spans="1:4">
      <c r="A2376" s="6">
        <v>11013</v>
      </c>
      <c r="B2376" s="6">
        <v>3610</v>
      </c>
      <c r="C2376" s="6" t="s">
        <v>228</v>
      </c>
      <c r="D2376" s="6" t="s">
        <v>117</v>
      </c>
    </row>
    <row r="2377" spans="1:4">
      <c r="A2377" s="6">
        <v>11013</v>
      </c>
      <c r="B2377" s="6">
        <v>3610</v>
      </c>
      <c r="C2377" s="6" t="s">
        <v>137</v>
      </c>
      <c r="D2377" s="6" t="s">
        <v>117</v>
      </c>
    </row>
    <row r="2378" spans="1:4">
      <c r="A2378" s="6">
        <v>13040</v>
      </c>
      <c r="B2378" s="6">
        <v>3610</v>
      </c>
      <c r="C2378" s="6" t="s">
        <v>117</v>
      </c>
      <c r="D2378" s="6" t="s">
        <v>23</v>
      </c>
    </row>
    <row r="2379" spans="1:4">
      <c r="A2379" s="6">
        <v>13040</v>
      </c>
      <c r="B2379" s="6">
        <v>3610</v>
      </c>
      <c r="C2379" s="6" t="s">
        <v>117</v>
      </c>
      <c r="D2379" s="6" t="s">
        <v>216</v>
      </c>
    </row>
    <row r="2380" spans="1:4">
      <c r="A2380" s="6">
        <v>15305</v>
      </c>
      <c r="B2380" s="6">
        <v>3610</v>
      </c>
      <c r="C2380" s="6" t="s">
        <v>23</v>
      </c>
      <c r="D2380" s="6" t="s">
        <v>60</v>
      </c>
    </row>
    <row r="2381" spans="1:4">
      <c r="A2381" s="6">
        <v>15305</v>
      </c>
      <c r="B2381" s="6">
        <v>3610</v>
      </c>
      <c r="C2381" s="6" t="s">
        <v>216</v>
      </c>
      <c r="D2381" s="6" t="s">
        <v>60</v>
      </c>
    </row>
    <row r="2382" spans="1:4">
      <c r="A2382" s="6">
        <v>17282</v>
      </c>
      <c r="B2382" s="6">
        <v>3610</v>
      </c>
      <c r="C2382" s="6" t="s">
        <v>60</v>
      </c>
      <c r="D2382" s="6" t="s">
        <v>60</v>
      </c>
    </row>
    <row r="2383" spans="1:4">
      <c r="A2383" s="6">
        <v>25072</v>
      </c>
      <c r="B2383" s="6">
        <v>3610</v>
      </c>
      <c r="C2383" s="6" t="s">
        <v>60</v>
      </c>
      <c r="D2383" s="6" t="s">
        <v>70</v>
      </c>
    </row>
    <row r="2384" spans="1:4">
      <c r="A2384" s="6">
        <v>25072</v>
      </c>
      <c r="B2384" s="6">
        <v>3610</v>
      </c>
      <c r="C2384" s="6" t="s">
        <v>60</v>
      </c>
      <c r="D2384" s="6" t="s">
        <v>146</v>
      </c>
    </row>
    <row r="2385" spans="1:4">
      <c r="A2385" s="6">
        <v>27293</v>
      </c>
      <c r="B2385" s="6">
        <v>3610</v>
      </c>
      <c r="C2385" s="6" t="s">
        <v>70</v>
      </c>
      <c r="D2385" s="6" t="s">
        <v>60</v>
      </c>
    </row>
    <row r="2386" spans="1:4">
      <c r="A2386" s="6">
        <v>27293</v>
      </c>
      <c r="B2386" s="6">
        <v>3610</v>
      </c>
      <c r="C2386" s="6" t="s">
        <v>146</v>
      </c>
      <c r="D2386" s="6" t="s">
        <v>60</v>
      </c>
    </row>
    <row r="2387" spans="1:4">
      <c r="A2387" s="6">
        <v>29302</v>
      </c>
      <c r="B2387" s="6">
        <v>3610</v>
      </c>
      <c r="C2387" s="6" t="s">
        <v>60</v>
      </c>
      <c r="D2387" s="6" t="s">
        <v>129</v>
      </c>
    </row>
    <row r="2388" spans="1:4">
      <c r="A2388" s="6">
        <v>33988</v>
      </c>
      <c r="B2388" s="6">
        <v>3610</v>
      </c>
      <c r="C2388" s="6" t="s">
        <v>129</v>
      </c>
      <c r="D2388" s="6" t="s">
        <v>290</v>
      </c>
    </row>
    <row r="2389" spans="1:4">
      <c r="A2389" s="6">
        <v>35326</v>
      </c>
      <c r="B2389" s="6">
        <v>3610</v>
      </c>
      <c r="C2389" s="6" t="s">
        <v>290</v>
      </c>
      <c r="D2389" s="6" t="s">
        <v>117</v>
      </c>
    </row>
    <row r="2390" spans="1:4">
      <c r="A2390" s="6">
        <v>36910</v>
      </c>
      <c r="B2390" s="6">
        <v>3610</v>
      </c>
      <c r="C2390" s="6" t="s">
        <v>117</v>
      </c>
      <c r="D2390" s="6" t="s">
        <v>375</v>
      </c>
    </row>
    <row r="2391" spans="1:4">
      <c r="A2391" s="6">
        <v>46640</v>
      </c>
      <c r="B2391" s="6">
        <v>3610</v>
      </c>
      <c r="C2391" s="6" t="s">
        <v>375</v>
      </c>
      <c r="D2391" s="6" t="s">
        <v>137</v>
      </c>
    </row>
    <row r="2392" spans="1:4">
      <c r="A2392" s="6">
        <v>47313</v>
      </c>
      <c r="B2392" s="6">
        <v>3610</v>
      </c>
      <c r="C2392" s="6" t="s">
        <v>137</v>
      </c>
      <c r="D2392" s="6" t="s">
        <v>174</v>
      </c>
    </row>
    <row r="2393" spans="1:4">
      <c r="A2393" s="6">
        <v>53299</v>
      </c>
      <c r="B2393" s="6">
        <v>3610</v>
      </c>
      <c r="C2393" s="6" t="s">
        <v>174</v>
      </c>
      <c r="D2393" s="6" t="s">
        <v>329</v>
      </c>
    </row>
    <row r="2394" spans="1:4">
      <c r="A2394" s="6">
        <v>57109</v>
      </c>
      <c r="B2394" s="6">
        <v>3610</v>
      </c>
      <c r="C2394" s="6" t="s">
        <v>329</v>
      </c>
      <c r="D2394" s="6" t="s">
        <v>117</v>
      </c>
    </row>
    <row r="2395" spans="1:4">
      <c r="A2395" s="6">
        <v>57109</v>
      </c>
      <c r="B2395" s="6">
        <v>3610</v>
      </c>
      <c r="C2395" s="6" t="s">
        <v>329</v>
      </c>
      <c r="D2395" s="6" t="s">
        <v>137</v>
      </c>
    </row>
    <row r="2396" spans="1:4">
      <c r="A2396" s="6">
        <v>59397</v>
      </c>
      <c r="B2396" s="6">
        <v>3610</v>
      </c>
      <c r="C2396" s="6" t="s">
        <v>117</v>
      </c>
      <c r="D2396" s="6" t="s">
        <v>87</v>
      </c>
    </row>
    <row r="2397" spans="1:4">
      <c r="A2397" s="6">
        <v>59397</v>
      </c>
      <c r="B2397" s="6">
        <v>3610</v>
      </c>
      <c r="C2397" s="6" t="s">
        <v>137</v>
      </c>
      <c r="D2397" s="6" t="s">
        <v>87</v>
      </c>
    </row>
    <row r="2398" spans="1:4">
      <c r="A2398" s="6">
        <v>60309</v>
      </c>
      <c r="B2398" s="6">
        <v>3610</v>
      </c>
      <c r="C2398" s="6" t="s">
        <v>87</v>
      </c>
      <c r="D2398" s="6" t="s">
        <v>70</v>
      </c>
    </row>
    <row r="2399" spans="1:4">
      <c r="A2399" s="6">
        <v>60309</v>
      </c>
      <c r="B2399" s="6">
        <v>3610</v>
      </c>
      <c r="C2399" s="6" t="s">
        <v>87</v>
      </c>
      <c r="D2399" s="6" t="s">
        <v>137</v>
      </c>
    </row>
    <row r="2400" spans="1:4">
      <c r="A2400" s="6">
        <v>60528</v>
      </c>
      <c r="B2400" s="6">
        <v>3610</v>
      </c>
      <c r="C2400" s="6" t="s">
        <v>70</v>
      </c>
      <c r="D2400" s="6" t="s">
        <v>87</v>
      </c>
    </row>
    <row r="2401" spans="1:4">
      <c r="A2401" s="6">
        <v>60528</v>
      </c>
      <c r="B2401" s="6">
        <v>3610</v>
      </c>
      <c r="C2401" s="6" t="s">
        <v>137</v>
      </c>
      <c r="D2401" s="6" t="s">
        <v>87</v>
      </c>
    </row>
    <row r="2402" spans="1:4">
      <c r="A2402" s="6">
        <v>70125</v>
      </c>
      <c r="B2402" s="6">
        <v>3610</v>
      </c>
      <c r="C2402" s="6" t="s">
        <v>87</v>
      </c>
      <c r="D2402" s="6" t="s">
        <v>137</v>
      </c>
    </row>
    <row r="2403" spans="1:4">
      <c r="A2403" s="6">
        <v>70125</v>
      </c>
      <c r="B2403" s="6">
        <v>3610</v>
      </c>
      <c r="C2403" s="6" t="s">
        <v>87</v>
      </c>
      <c r="D2403" s="6" t="s">
        <v>216</v>
      </c>
    </row>
    <row r="2404" spans="1:4">
      <c r="A2404" s="6">
        <v>6634</v>
      </c>
      <c r="B2404" s="6">
        <v>3675</v>
      </c>
      <c r="C2404" s="6" t="s">
        <v>318</v>
      </c>
      <c r="D2404" s="6" t="s">
        <v>148</v>
      </c>
    </row>
    <row r="2405" spans="1:4">
      <c r="A2405" s="6">
        <v>6634</v>
      </c>
      <c r="B2405" s="6">
        <v>3675</v>
      </c>
      <c r="C2405" s="6" t="s">
        <v>27</v>
      </c>
      <c r="D2405" s="6" t="s">
        <v>148</v>
      </c>
    </row>
    <row r="2406" spans="1:4">
      <c r="A2406" s="6">
        <v>7299</v>
      </c>
      <c r="B2406" s="6">
        <v>3675</v>
      </c>
      <c r="C2406" s="6" t="s">
        <v>148</v>
      </c>
      <c r="D2406" s="6" t="s">
        <v>70</v>
      </c>
    </row>
    <row r="2407" spans="1:4">
      <c r="A2407" s="6">
        <v>13541</v>
      </c>
      <c r="B2407" s="6">
        <v>3675</v>
      </c>
      <c r="C2407" s="6" t="s">
        <v>70</v>
      </c>
      <c r="D2407" s="6" t="s">
        <v>117</v>
      </c>
    </row>
    <row r="2408" spans="1:4">
      <c r="A2408" s="6">
        <v>15753</v>
      </c>
      <c r="B2408" s="6">
        <v>3675</v>
      </c>
      <c r="C2408" s="6" t="s">
        <v>117</v>
      </c>
      <c r="D2408" s="6" t="s">
        <v>212</v>
      </c>
    </row>
    <row r="2409" spans="1:4">
      <c r="A2409" s="6">
        <v>27642</v>
      </c>
      <c r="B2409" s="6">
        <v>3675</v>
      </c>
      <c r="C2409" s="6" t="s">
        <v>212</v>
      </c>
      <c r="D2409" s="6" t="s">
        <v>318</v>
      </c>
    </row>
    <row r="2410" spans="1:4">
      <c r="A2410" s="6">
        <v>43152</v>
      </c>
      <c r="B2410" s="6">
        <v>3675</v>
      </c>
      <c r="C2410" s="6" t="s">
        <v>318</v>
      </c>
      <c r="D2410" s="6" t="s">
        <v>117</v>
      </c>
    </row>
    <row r="2411" spans="1:4">
      <c r="A2411" s="6">
        <v>43152</v>
      </c>
      <c r="B2411" s="6">
        <v>3675</v>
      </c>
      <c r="C2411" s="6" t="s">
        <v>318</v>
      </c>
      <c r="D2411" s="6" t="s">
        <v>304</v>
      </c>
    </row>
    <row r="2412" spans="1:4">
      <c r="A2412" s="6">
        <v>43152</v>
      </c>
      <c r="B2412" s="6">
        <v>3675</v>
      </c>
      <c r="C2412" s="6" t="s">
        <v>318</v>
      </c>
      <c r="D2412" s="6" t="s">
        <v>329</v>
      </c>
    </row>
    <row r="2413" spans="1:4">
      <c r="A2413" s="6">
        <v>43152</v>
      </c>
      <c r="B2413" s="6">
        <v>3675</v>
      </c>
      <c r="C2413" s="6" t="s">
        <v>318</v>
      </c>
      <c r="D2413" s="6" t="s">
        <v>148</v>
      </c>
    </row>
    <row r="2414" spans="1:4">
      <c r="A2414" s="6">
        <v>45921</v>
      </c>
      <c r="B2414" s="6">
        <v>3675</v>
      </c>
      <c r="C2414" s="6" t="s">
        <v>117</v>
      </c>
      <c r="D2414" s="6" t="s">
        <v>129</v>
      </c>
    </row>
    <row r="2415" spans="1:4">
      <c r="A2415" s="6">
        <v>45921</v>
      </c>
      <c r="B2415" s="6">
        <v>3675</v>
      </c>
      <c r="C2415" s="6" t="s">
        <v>304</v>
      </c>
      <c r="D2415" s="6" t="s">
        <v>129</v>
      </c>
    </row>
    <row r="2416" spans="1:4">
      <c r="A2416" s="6">
        <v>45921</v>
      </c>
      <c r="B2416" s="6">
        <v>3675</v>
      </c>
      <c r="C2416" s="6" t="s">
        <v>329</v>
      </c>
      <c r="D2416" s="6" t="s">
        <v>129</v>
      </c>
    </row>
    <row r="2417" spans="1:4">
      <c r="A2417" s="6">
        <v>45921</v>
      </c>
      <c r="B2417" s="6">
        <v>3675</v>
      </c>
      <c r="C2417" s="6" t="s">
        <v>148</v>
      </c>
      <c r="D2417" s="6" t="s">
        <v>129</v>
      </c>
    </row>
    <row r="2418" spans="1:4">
      <c r="A2418" s="6">
        <v>7162</v>
      </c>
      <c r="B2418" s="6">
        <v>3785</v>
      </c>
      <c r="C2418" s="6" t="s">
        <v>329</v>
      </c>
      <c r="D2418" s="6" t="s">
        <v>94</v>
      </c>
    </row>
    <row r="2419" spans="1:4">
      <c r="A2419" s="6">
        <v>11168</v>
      </c>
      <c r="B2419" s="6">
        <v>3785</v>
      </c>
      <c r="C2419" s="6" t="s">
        <v>94</v>
      </c>
      <c r="D2419" s="6" t="s">
        <v>94</v>
      </c>
    </row>
    <row r="2420" spans="1:4">
      <c r="A2420" s="6">
        <v>11868</v>
      </c>
      <c r="B2420" s="6">
        <v>3785</v>
      </c>
      <c r="C2420" s="6" t="s">
        <v>94</v>
      </c>
      <c r="D2420" s="6" t="s">
        <v>146</v>
      </c>
    </row>
    <row r="2421" spans="1:4">
      <c r="A2421" s="6">
        <v>13787</v>
      </c>
      <c r="B2421" s="6">
        <v>3785</v>
      </c>
      <c r="C2421" s="6" t="s">
        <v>146</v>
      </c>
      <c r="D2421" s="6" t="s">
        <v>146</v>
      </c>
    </row>
    <row r="2422" spans="1:4">
      <c r="A2422" s="6">
        <v>37039</v>
      </c>
      <c r="B2422" s="6">
        <v>3785</v>
      </c>
      <c r="C2422" s="6" t="s">
        <v>146</v>
      </c>
      <c r="D2422" s="6" t="s">
        <v>290</v>
      </c>
    </row>
    <row r="2423" spans="1:4">
      <c r="A2423" s="6">
        <v>37039</v>
      </c>
      <c r="B2423" s="6">
        <v>3785</v>
      </c>
      <c r="C2423" s="6" t="s">
        <v>146</v>
      </c>
      <c r="D2423" s="6" t="s">
        <v>346</v>
      </c>
    </row>
    <row r="2424" spans="1:4">
      <c r="A2424" s="6">
        <v>45926</v>
      </c>
      <c r="B2424" s="6">
        <v>3785</v>
      </c>
      <c r="C2424" s="6" t="s">
        <v>290</v>
      </c>
      <c r="D2424" s="6" t="s">
        <v>117</v>
      </c>
    </row>
    <row r="2425" spans="1:4">
      <c r="A2425" s="6">
        <v>45926</v>
      </c>
      <c r="B2425" s="6">
        <v>3785</v>
      </c>
      <c r="C2425" s="6" t="s">
        <v>346</v>
      </c>
      <c r="D2425" s="6" t="s">
        <v>117</v>
      </c>
    </row>
    <row r="2426" spans="1:4">
      <c r="A2426" s="6">
        <v>48807</v>
      </c>
      <c r="B2426" s="6">
        <v>3785</v>
      </c>
      <c r="C2426" s="6" t="s">
        <v>117</v>
      </c>
      <c r="D2426" s="6" t="s">
        <v>27</v>
      </c>
    </row>
    <row r="2427" spans="1:4">
      <c r="A2427" s="6">
        <v>49957</v>
      </c>
      <c r="B2427" s="6">
        <v>3785</v>
      </c>
      <c r="C2427" s="6" t="s">
        <v>27</v>
      </c>
      <c r="D2427" s="6" t="s">
        <v>290</v>
      </c>
    </row>
    <row r="2428" spans="1:4">
      <c r="A2428" s="6">
        <v>49957</v>
      </c>
      <c r="B2428" s="6">
        <v>3785</v>
      </c>
      <c r="C2428" s="6" t="s">
        <v>27</v>
      </c>
      <c r="D2428" s="6" t="s">
        <v>318</v>
      </c>
    </row>
    <row r="2429" spans="1:4">
      <c r="A2429" s="6">
        <v>54148</v>
      </c>
      <c r="B2429" s="6">
        <v>3785</v>
      </c>
      <c r="C2429" s="6" t="s">
        <v>290</v>
      </c>
      <c r="D2429" s="6" t="s">
        <v>117</v>
      </c>
    </row>
    <row r="2430" spans="1:4">
      <c r="A2430" s="6">
        <v>54148</v>
      </c>
      <c r="B2430" s="6">
        <v>3785</v>
      </c>
      <c r="C2430" s="6" t="s">
        <v>318</v>
      </c>
      <c r="D2430" s="6" t="s">
        <v>117</v>
      </c>
    </row>
    <row r="2431" spans="1:4">
      <c r="A2431" s="6">
        <v>7166</v>
      </c>
      <c r="B2431" s="6">
        <v>3794</v>
      </c>
      <c r="C2431" s="6" t="s">
        <v>87</v>
      </c>
      <c r="D2431" s="6" t="s">
        <v>58</v>
      </c>
    </row>
    <row r="2432" spans="1:4">
      <c r="A2432" s="6">
        <v>10667</v>
      </c>
      <c r="B2432" s="6">
        <v>3794</v>
      </c>
      <c r="C2432" s="6" t="s">
        <v>58</v>
      </c>
      <c r="D2432" s="6" t="s">
        <v>329</v>
      </c>
    </row>
    <row r="2433" spans="1:4">
      <c r="A2433" s="6">
        <v>13788</v>
      </c>
      <c r="B2433" s="6">
        <v>3794</v>
      </c>
      <c r="C2433" s="6" t="s">
        <v>329</v>
      </c>
      <c r="D2433" s="6" t="s">
        <v>87</v>
      </c>
    </row>
    <row r="2434" spans="1:4">
      <c r="A2434" s="6">
        <v>17196</v>
      </c>
      <c r="B2434" s="6">
        <v>3794</v>
      </c>
      <c r="C2434" s="6" t="s">
        <v>87</v>
      </c>
      <c r="D2434" s="6" t="s">
        <v>212</v>
      </c>
    </row>
    <row r="2435" spans="1:4">
      <c r="A2435" s="6">
        <v>37406</v>
      </c>
      <c r="B2435" s="6">
        <v>3794</v>
      </c>
      <c r="C2435" s="6" t="s">
        <v>212</v>
      </c>
      <c r="D2435" s="6" t="s">
        <v>318</v>
      </c>
    </row>
    <row r="2436" spans="1:4">
      <c r="A2436" s="6">
        <v>66883</v>
      </c>
      <c r="B2436" s="6">
        <v>3794</v>
      </c>
      <c r="C2436" s="6" t="s">
        <v>318</v>
      </c>
      <c r="D2436" s="6" t="s">
        <v>129</v>
      </c>
    </row>
    <row r="2437" spans="1:4">
      <c r="A2437" s="6">
        <v>11016</v>
      </c>
      <c r="B2437" s="6">
        <v>3827</v>
      </c>
      <c r="C2437" s="6" t="s">
        <v>53</v>
      </c>
      <c r="D2437" s="6" t="s">
        <v>85</v>
      </c>
    </row>
    <row r="2438" spans="1:4">
      <c r="A2438" s="6">
        <v>31046</v>
      </c>
      <c r="B2438" s="6">
        <v>3827</v>
      </c>
      <c r="C2438" s="6" t="s">
        <v>85</v>
      </c>
      <c r="D2438" s="6" t="s">
        <v>94</v>
      </c>
    </row>
    <row r="2439" spans="1:4">
      <c r="A2439" s="6">
        <v>40945</v>
      </c>
      <c r="B2439" s="6">
        <v>3827</v>
      </c>
      <c r="C2439" s="6" t="s">
        <v>94</v>
      </c>
      <c r="D2439" s="6" t="s">
        <v>94</v>
      </c>
    </row>
    <row r="2440" spans="1:4">
      <c r="A2440" s="6">
        <v>52619</v>
      </c>
      <c r="B2440" s="6">
        <v>3827</v>
      </c>
      <c r="C2440" s="6" t="s">
        <v>94</v>
      </c>
      <c r="D2440" s="6" t="s">
        <v>70</v>
      </c>
    </row>
    <row r="2441" spans="1:4">
      <c r="A2441" s="6">
        <v>53109</v>
      </c>
      <c r="B2441" s="6">
        <v>3827</v>
      </c>
      <c r="C2441" s="6" t="s">
        <v>70</v>
      </c>
      <c r="D2441" s="6" t="s">
        <v>53</v>
      </c>
    </row>
    <row r="2442" spans="1:4">
      <c r="A2442" s="6">
        <v>56469</v>
      </c>
      <c r="B2442" s="6">
        <v>3827</v>
      </c>
      <c r="C2442" s="6" t="s">
        <v>53</v>
      </c>
      <c r="D2442" s="6" t="s">
        <v>329</v>
      </c>
    </row>
    <row r="2443" spans="1:4">
      <c r="A2443" s="6">
        <v>56592</v>
      </c>
      <c r="B2443" s="6">
        <v>3827</v>
      </c>
      <c r="C2443" s="6" t="s">
        <v>329</v>
      </c>
      <c r="D2443" s="6" t="s">
        <v>117</v>
      </c>
    </row>
    <row r="2444" spans="1:4">
      <c r="A2444" s="6">
        <v>56592</v>
      </c>
      <c r="B2444" s="6">
        <v>3827</v>
      </c>
      <c r="C2444" s="6" t="s">
        <v>329</v>
      </c>
      <c r="D2444" s="6" t="s">
        <v>58</v>
      </c>
    </row>
    <row r="2445" spans="1:4">
      <c r="A2445" s="6">
        <v>57128</v>
      </c>
      <c r="B2445" s="6">
        <v>3827</v>
      </c>
      <c r="C2445" s="6" t="s">
        <v>117</v>
      </c>
      <c r="D2445" s="6" t="s">
        <v>129</v>
      </c>
    </row>
    <row r="2446" spans="1:4">
      <c r="A2446" s="6">
        <v>57128</v>
      </c>
      <c r="B2446" s="6">
        <v>3827</v>
      </c>
      <c r="C2446" s="6" t="s">
        <v>58</v>
      </c>
      <c r="D2446" s="6" t="s">
        <v>129</v>
      </c>
    </row>
    <row r="2447" spans="1:4">
      <c r="A2447" s="6">
        <v>58289</v>
      </c>
      <c r="B2447" s="6">
        <v>3827</v>
      </c>
      <c r="C2447" s="6" t="s">
        <v>129</v>
      </c>
      <c r="D2447" s="6" t="s">
        <v>216</v>
      </c>
    </row>
    <row r="2448" spans="1:4">
      <c r="A2448" s="6">
        <v>59716</v>
      </c>
      <c r="B2448" s="6">
        <v>3827</v>
      </c>
      <c r="C2448" s="6" t="s">
        <v>216</v>
      </c>
      <c r="D2448" s="6" t="s">
        <v>58</v>
      </c>
    </row>
    <row r="2449" spans="1:4">
      <c r="A2449" s="6">
        <v>59814</v>
      </c>
      <c r="B2449" s="6">
        <v>3827</v>
      </c>
      <c r="C2449" s="6" t="s">
        <v>58</v>
      </c>
      <c r="D2449" s="6" t="s">
        <v>129</v>
      </c>
    </row>
    <row r="2450" spans="1:4">
      <c r="A2450" s="6">
        <v>62383</v>
      </c>
      <c r="B2450" s="6">
        <v>3827</v>
      </c>
      <c r="C2450" s="6" t="s">
        <v>129</v>
      </c>
      <c r="D2450" s="6" t="s">
        <v>228</v>
      </c>
    </row>
    <row r="2451" spans="1:4">
      <c r="A2451" s="6">
        <v>72645</v>
      </c>
      <c r="B2451" s="6">
        <v>3827</v>
      </c>
      <c r="C2451" s="6" t="s">
        <v>228</v>
      </c>
      <c r="D2451" s="6" t="s">
        <v>216</v>
      </c>
    </row>
    <row r="2452" spans="1:4">
      <c r="A2452" s="6">
        <v>73116</v>
      </c>
      <c r="B2452" s="6">
        <v>3827</v>
      </c>
      <c r="C2452" s="6" t="s">
        <v>216</v>
      </c>
      <c r="D2452" s="6" t="s">
        <v>216</v>
      </c>
    </row>
    <row r="2453" spans="1:4">
      <c r="A2453" s="6">
        <v>7518</v>
      </c>
      <c r="B2453" s="6">
        <v>3855</v>
      </c>
      <c r="C2453" s="6" t="s">
        <v>375</v>
      </c>
      <c r="D2453" s="6" t="s">
        <v>212</v>
      </c>
    </row>
    <row r="2454" spans="1:4">
      <c r="A2454" s="6">
        <v>7518</v>
      </c>
      <c r="B2454" s="6">
        <v>3855</v>
      </c>
      <c r="C2454" s="6" t="s">
        <v>137</v>
      </c>
      <c r="D2454" s="6" t="s">
        <v>212</v>
      </c>
    </row>
    <row r="2455" spans="1:4">
      <c r="A2455" s="6">
        <v>7708</v>
      </c>
      <c r="B2455" s="6">
        <v>3855</v>
      </c>
      <c r="C2455" s="6" t="s">
        <v>212</v>
      </c>
      <c r="D2455" s="6" t="s">
        <v>321</v>
      </c>
    </row>
    <row r="2456" spans="1:4">
      <c r="A2456" s="6">
        <v>15103</v>
      </c>
      <c r="B2456" s="6">
        <v>3855</v>
      </c>
      <c r="C2456" s="6" t="s">
        <v>321</v>
      </c>
      <c r="D2456" s="6" t="s">
        <v>137</v>
      </c>
    </row>
    <row r="2457" spans="1:4">
      <c r="A2457" s="6">
        <v>23759</v>
      </c>
      <c r="B2457" s="6">
        <v>3855</v>
      </c>
      <c r="C2457" s="6" t="s">
        <v>137</v>
      </c>
      <c r="D2457" s="6" t="s">
        <v>70</v>
      </c>
    </row>
    <row r="2458" spans="1:4">
      <c r="A2458" s="6">
        <v>37042</v>
      </c>
      <c r="B2458" s="6">
        <v>3855</v>
      </c>
      <c r="C2458" s="6" t="s">
        <v>70</v>
      </c>
      <c r="D2458" s="6" t="s">
        <v>141</v>
      </c>
    </row>
    <row r="2459" spans="1:4">
      <c r="A2459" s="6">
        <v>38829</v>
      </c>
      <c r="B2459" s="6">
        <v>3855</v>
      </c>
      <c r="C2459" s="6" t="s">
        <v>141</v>
      </c>
      <c r="D2459" s="6" t="s">
        <v>321</v>
      </c>
    </row>
    <row r="2460" spans="1:4">
      <c r="A2460" s="6">
        <v>38829</v>
      </c>
      <c r="B2460" s="6">
        <v>3855</v>
      </c>
      <c r="C2460" s="6" t="s">
        <v>141</v>
      </c>
      <c r="D2460" s="6" t="s">
        <v>174</v>
      </c>
    </row>
    <row r="2461" spans="1:4">
      <c r="A2461" s="6">
        <v>46304</v>
      </c>
      <c r="B2461" s="6">
        <v>3855</v>
      </c>
      <c r="C2461" s="6" t="s">
        <v>321</v>
      </c>
      <c r="D2461" s="6" t="s">
        <v>216</v>
      </c>
    </row>
    <row r="2462" spans="1:4">
      <c r="A2462" s="6">
        <v>46304</v>
      </c>
      <c r="B2462" s="6">
        <v>3855</v>
      </c>
      <c r="C2462" s="6" t="s">
        <v>174</v>
      </c>
      <c r="D2462" s="6" t="s">
        <v>216</v>
      </c>
    </row>
    <row r="2463" spans="1:4">
      <c r="A2463" s="6">
        <v>53303</v>
      </c>
      <c r="B2463" s="6">
        <v>3855</v>
      </c>
      <c r="C2463" s="6" t="s">
        <v>216</v>
      </c>
      <c r="D2463" s="6" t="s">
        <v>321</v>
      </c>
    </row>
    <row r="2464" spans="1:4">
      <c r="A2464" s="6">
        <v>53303</v>
      </c>
      <c r="B2464" s="6">
        <v>3855</v>
      </c>
      <c r="C2464" s="6" t="s">
        <v>216</v>
      </c>
      <c r="D2464" s="6" t="s">
        <v>174</v>
      </c>
    </row>
    <row r="2465" spans="1:4">
      <c r="A2465" s="6">
        <v>70033</v>
      </c>
      <c r="B2465" s="6">
        <v>3855</v>
      </c>
      <c r="C2465" s="6" t="s">
        <v>321</v>
      </c>
      <c r="D2465" s="6" t="s">
        <v>329</v>
      </c>
    </row>
    <row r="2466" spans="1:4">
      <c r="A2466" s="6">
        <v>70033</v>
      </c>
      <c r="B2466" s="6">
        <v>3855</v>
      </c>
      <c r="C2466" s="6" t="s">
        <v>174</v>
      </c>
      <c r="D2466" s="6" t="s">
        <v>329</v>
      </c>
    </row>
    <row r="2467" spans="1:4">
      <c r="A2467" s="6">
        <v>7580</v>
      </c>
      <c r="B2467" s="6">
        <v>3868</v>
      </c>
      <c r="C2467" s="6" t="s">
        <v>375</v>
      </c>
      <c r="D2467" s="6" t="s">
        <v>242</v>
      </c>
    </row>
    <row r="2468" spans="1:4">
      <c r="A2468" s="6">
        <v>7580</v>
      </c>
      <c r="B2468" s="6">
        <v>3868</v>
      </c>
      <c r="C2468" s="6" t="s">
        <v>375</v>
      </c>
      <c r="D2468" s="6" t="s">
        <v>301</v>
      </c>
    </row>
    <row r="2469" spans="1:4">
      <c r="A2469" s="6">
        <v>23760</v>
      </c>
      <c r="B2469" s="6">
        <v>3868</v>
      </c>
      <c r="C2469" s="6" t="s">
        <v>242</v>
      </c>
      <c r="D2469" s="6" t="s">
        <v>216</v>
      </c>
    </row>
    <row r="2470" spans="1:4">
      <c r="A2470" s="6">
        <v>23760</v>
      </c>
      <c r="B2470" s="6">
        <v>3868</v>
      </c>
      <c r="C2470" s="6" t="s">
        <v>301</v>
      </c>
      <c r="D2470" s="6" t="s">
        <v>216</v>
      </c>
    </row>
    <row r="2471" spans="1:4">
      <c r="A2471" s="6">
        <v>28001</v>
      </c>
      <c r="B2471" s="6">
        <v>3868</v>
      </c>
      <c r="C2471" s="6" t="s">
        <v>216</v>
      </c>
      <c r="D2471" s="6" t="s">
        <v>212</v>
      </c>
    </row>
    <row r="2472" spans="1:4">
      <c r="A2472" s="6">
        <v>32493</v>
      </c>
      <c r="B2472" s="6">
        <v>3868</v>
      </c>
      <c r="C2472" s="6" t="s">
        <v>212</v>
      </c>
      <c r="D2472" s="6" t="s">
        <v>99</v>
      </c>
    </row>
    <row r="2473" spans="1:4">
      <c r="A2473" s="6">
        <v>57134</v>
      </c>
      <c r="B2473" s="6">
        <v>3868</v>
      </c>
      <c r="C2473" s="6" t="s">
        <v>99</v>
      </c>
      <c r="D2473" s="6" t="s">
        <v>216</v>
      </c>
    </row>
    <row r="2474" spans="1:4">
      <c r="A2474" s="6">
        <v>65001</v>
      </c>
      <c r="B2474" s="6">
        <v>3868</v>
      </c>
      <c r="C2474" s="6" t="s">
        <v>216</v>
      </c>
      <c r="D2474" s="6" t="s">
        <v>87</v>
      </c>
    </row>
    <row r="2475" spans="1:4">
      <c r="A2475" s="6">
        <v>7584</v>
      </c>
      <c r="B2475" s="6">
        <v>3873</v>
      </c>
      <c r="C2475" s="6" t="s">
        <v>146</v>
      </c>
      <c r="D2475" s="6" t="s">
        <v>304</v>
      </c>
    </row>
    <row r="2476" spans="1:4">
      <c r="A2476" s="6">
        <v>35583</v>
      </c>
      <c r="B2476" s="6">
        <v>3873</v>
      </c>
      <c r="C2476" s="6" t="s">
        <v>304</v>
      </c>
      <c r="D2476" s="6" t="s">
        <v>70</v>
      </c>
    </row>
    <row r="2477" spans="1:4">
      <c r="A2477" s="6">
        <v>46653</v>
      </c>
      <c r="B2477" s="6">
        <v>3873</v>
      </c>
      <c r="C2477" s="6" t="s">
        <v>70</v>
      </c>
      <c r="D2477" s="6" t="s">
        <v>60</v>
      </c>
    </row>
    <row r="2478" spans="1:4">
      <c r="A2478" s="6">
        <v>47318</v>
      </c>
      <c r="B2478" s="6">
        <v>3873</v>
      </c>
      <c r="C2478" s="6" t="s">
        <v>60</v>
      </c>
      <c r="D2478" s="6" t="s">
        <v>99</v>
      </c>
    </row>
    <row r="2479" spans="1:4">
      <c r="A2479" s="6">
        <v>58292</v>
      </c>
      <c r="B2479" s="6">
        <v>3873</v>
      </c>
      <c r="C2479" s="6" t="s">
        <v>99</v>
      </c>
      <c r="D2479" s="6" t="s">
        <v>304</v>
      </c>
    </row>
    <row r="2480" spans="1:4">
      <c r="A2480" s="6">
        <v>58292</v>
      </c>
      <c r="B2480" s="6">
        <v>3873</v>
      </c>
      <c r="C2480" s="6" t="s">
        <v>99</v>
      </c>
      <c r="D2480" s="6" t="s">
        <v>329</v>
      </c>
    </row>
    <row r="2481" spans="1:4">
      <c r="A2481" s="6">
        <v>58966</v>
      </c>
      <c r="B2481" s="6">
        <v>3873</v>
      </c>
      <c r="C2481" s="6" t="s">
        <v>304</v>
      </c>
      <c r="D2481" s="6" t="s">
        <v>53</v>
      </c>
    </row>
    <row r="2482" spans="1:4">
      <c r="A2482" s="6">
        <v>58966</v>
      </c>
      <c r="B2482" s="6">
        <v>3873</v>
      </c>
      <c r="C2482" s="6" t="s">
        <v>329</v>
      </c>
      <c r="D2482" s="6" t="s">
        <v>53</v>
      </c>
    </row>
    <row r="2483" spans="1:4">
      <c r="A2483" s="6">
        <v>8173</v>
      </c>
      <c r="B2483" s="6">
        <v>4011</v>
      </c>
      <c r="C2483" s="6" t="s">
        <v>60</v>
      </c>
      <c r="D2483" s="6" t="s">
        <v>216</v>
      </c>
    </row>
    <row r="2484" spans="1:4">
      <c r="A2484" s="6">
        <v>8173</v>
      </c>
      <c r="B2484" s="6">
        <v>4011</v>
      </c>
      <c r="C2484" s="6" t="s">
        <v>146</v>
      </c>
      <c r="D2484" s="6" t="s">
        <v>216</v>
      </c>
    </row>
    <row r="2485" spans="1:4">
      <c r="A2485" s="6">
        <v>8173</v>
      </c>
      <c r="B2485" s="6">
        <v>4011</v>
      </c>
      <c r="C2485" s="6" t="s">
        <v>174</v>
      </c>
      <c r="D2485" s="6" t="s">
        <v>216</v>
      </c>
    </row>
    <row r="2486" spans="1:4">
      <c r="A2486" s="6">
        <v>21139</v>
      </c>
      <c r="B2486" s="6">
        <v>4011</v>
      </c>
      <c r="C2486" s="6" t="s">
        <v>216</v>
      </c>
      <c r="D2486" s="6" t="s">
        <v>301</v>
      </c>
    </row>
    <row r="2487" spans="1:4">
      <c r="A2487" s="6">
        <v>31413</v>
      </c>
      <c r="B2487" s="6">
        <v>4011</v>
      </c>
      <c r="C2487" s="6" t="s">
        <v>301</v>
      </c>
      <c r="D2487" s="6" t="s">
        <v>228</v>
      </c>
    </row>
    <row r="2488" spans="1:4">
      <c r="A2488" s="6">
        <v>33156</v>
      </c>
      <c r="B2488" s="6">
        <v>4011</v>
      </c>
      <c r="C2488" s="6" t="s">
        <v>228</v>
      </c>
      <c r="D2488" s="6" t="s">
        <v>117</v>
      </c>
    </row>
    <row r="2489" spans="1:4">
      <c r="A2489" s="6">
        <v>38091</v>
      </c>
      <c r="B2489" s="6">
        <v>4011</v>
      </c>
      <c r="C2489" s="6" t="s">
        <v>117</v>
      </c>
      <c r="D2489" s="6" t="s">
        <v>129</v>
      </c>
    </row>
    <row r="2490" spans="1:4">
      <c r="A2490" s="6">
        <v>38091</v>
      </c>
      <c r="B2490" s="6">
        <v>4011</v>
      </c>
      <c r="C2490" s="6" t="s">
        <v>117</v>
      </c>
      <c r="D2490" s="6" t="s">
        <v>60</v>
      </c>
    </row>
    <row r="2491" spans="1:4">
      <c r="A2491" s="6">
        <v>41143</v>
      </c>
      <c r="B2491" s="6">
        <v>4011</v>
      </c>
      <c r="C2491" s="6" t="s">
        <v>129</v>
      </c>
      <c r="D2491" s="6" t="s">
        <v>60</v>
      </c>
    </row>
    <row r="2492" spans="1:4">
      <c r="A2492" s="6">
        <v>41143</v>
      </c>
      <c r="B2492" s="6">
        <v>4011</v>
      </c>
      <c r="C2492" s="6" t="s">
        <v>60</v>
      </c>
      <c r="D2492" s="6" t="s">
        <v>60</v>
      </c>
    </row>
    <row r="2493" spans="1:4">
      <c r="A2493" s="6">
        <v>47514</v>
      </c>
      <c r="B2493" s="6">
        <v>4011</v>
      </c>
      <c r="C2493" s="6" t="s">
        <v>60</v>
      </c>
      <c r="D2493" s="6" t="s">
        <v>216</v>
      </c>
    </row>
    <row r="2494" spans="1:4">
      <c r="A2494" s="6">
        <v>48685</v>
      </c>
      <c r="B2494" s="6">
        <v>4011</v>
      </c>
      <c r="C2494" s="6" t="s">
        <v>216</v>
      </c>
      <c r="D2494" s="6" t="s">
        <v>117</v>
      </c>
    </row>
    <row r="2495" spans="1:4">
      <c r="A2495" s="6">
        <v>48685</v>
      </c>
      <c r="B2495" s="6">
        <v>4011</v>
      </c>
      <c r="C2495" s="6" t="s">
        <v>216</v>
      </c>
      <c r="D2495" s="6" t="s">
        <v>329</v>
      </c>
    </row>
    <row r="2496" spans="1:4">
      <c r="A2496" s="6">
        <v>48685</v>
      </c>
      <c r="B2496" s="6">
        <v>4011</v>
      </c>
      <c r="C2496" s="6" t="s">
        <v>216</v>
      </c>
      <c r="D2496" s="6" t="s">
        <v>137</v>
      </c>
    </row>
    <row r="2497" spans="1:4">
      <c r="A2497" s="6">
        <v>50621</v>
      </c>
      <c r="B2497" s="6">
        <v>4011</v>
      </c>
      <c r="C2497" s="6" t="s">
        <v>117</v>
      </c>
      <c r="D2497" s="6" t="s">
        <v>53</v>
      </c>
    </row>
    <row r="2498" spans="1:4">
      <c r="A2498" s="6">
        <v>50621</v>
      </c>
      <c r="B2498" s="6">
        <v>4011</v>
      </c>
      <c r="C2498" s="6" t="s">
        <v>329</v>
      </c>
      <c r="D2498" s="6" t="s">
        <v>53</v>
      </c>
    </row>
    <row r="2499" spans="1:4">
      <c r="A2499" s="6">
        <v>50621</v>
      </c>
      <c r="B2499" s="6">
        <v>4011</v>
      </c>
      <c r="C2499" s="6" t="s">
        <v>137</v>
      </c>
      <c r="D2499" s="6" t="s">
        <v>53</v>
      </c>
    </row>
    <row r="2500" spans="1:4">
      <c r="A2500" s="6">
        <v>8714</v>
      </c>
      <c r="B2500" s="6">
        <v>4126</v>
      </c>
      <c r="C2500" s="6" t="s">
        <v>242</v>
      </c>
      <c r="D2500" s="6" t="s">
        <v>58</v>
      </c>
    </row>
    <row r="2501" spans="1:4">
      <c r="A2501" s="6">
        <v>8714</v>
      </c>
      <c r="B2501" s="6">
        <v>4126</v>
      </c>
      <c r="C2501" s="6" t="s">
        <v>301</v>
      </c>
      <c r="D2501" s="6" t="s">
        <v>58</v>
      </c>
    </row>
    <row r="2502" spans="1:4">
      <c r="A2502" s="6">
        <v>8714</v>
      </c>
      <c r="B2502" s="6">
        <v>4126</v>
      </c>
      <c r="C2502" s="6" t="s">
        <v>321</v>
      </c>
      <c r="D2502" s="6" t="s">
        <v>58</v>
      </c>
    </row>
    <row r="2503" spans="1:4">
      <c r="A2503" s="6">
        <v>17739</v>
      </c>
      <c r="B2503" s="6">
        <v>4126</v>
      </c>
      <c r="C2503" s="6" t="s">
        <v>58</v>
      </c>
      <c r="D2503" s="6" t="s">
        <v>174</v>
      </c>
    </row>
    <row r="2504" spans="1:4">
      <c r="A2504" s="6">
        <v>24351</v>
      </c>
      <c r="B2504" s="6">
        <v>4126</v>
      </c>
      <c r="C2504" s="6" t="s">
        <v>174</v>
      </c>
      <c r="D2504" s="6" t="s">
        <v>137</v>
      </c>
    </row>
    <row r="2505" spans="1:4">
      <c r="A2505" s="6">
        <v>39576</v>
      </c>
      <c r="B2505" s="6">
        <v>4126</v>
      </c>
      <c r="C2505" s="6" t="s">
        <v>137</v>
      </c>
      <c r="D2505" s="6" t="s">
        <v>216</v>
      </c>
    </row>
    <row r="2506" spans="1:4">
      <c r="A2506" s="6">
        <v>58999</v>
      </c>
      <c r="B2506" s="6">
        <v>4126</v>
      </c>
      <c r="C2506" s="6" t="s">
        <v>216</v>
      </c>
      <c r="D2506" s="6" t="s">
        <v>146</v>
      </c>
    </row>
    <row r="2507" spans="1:4">
      <c r="A2507" s="6">
        <v>75445</v>
      </c>
      <c r="B2507" s="6">
        <v>4126</v>
      </c>
      <c r="C2507" s="6" t="s">
        <v>146</v>
      </c>
      <c r="D2507" s="6" t="s">
        <v>129</v>
      </c>
    </row>
    <row r="2508" spans="1:4">
      <c r="A2508" s="6">
        <v>8897</v>
      </c>
      <c r="B2508" s="6">
        <v>4163</v>
      </c>
      <c r="C2508" s="6" t="s">
        <v>94</v>
      </c>
      <c r="D2508" s="6" t="s">
        <v>129</v>
      </c>
    </row>
    <row r="2509" spans="1:4">
      <c r="A2509" s="6">
        <v>14724</v>
      </c>
      <c r="B2509" s="6">
        <v>4163</v>
      </c>
      <c r="C2509" s="6" t="s">
        <v>129</v>
      </c>
      <c r="D2509" s="6" t="s">
        <v>94</v>
      </c>
    </row>
    <row r="2510" spans="1:4">
      <c r="A2510" s="6">
        <v>32933</v>
      </c>
      <c r="B2510" s="6">
        <v>4163</v>
      </c>
      <c r="C2510" s="6" t="s">
        <v>94</v>
      </c>
      <c r="D2510" s="6" t="s">
        <v>304</v>
      </c>
    </row>
    <row r="2511" spans="1:4">
      <c r="A2511" s="6">
        <v>52883</v>
      </c>
      <c r="B2511" s="6">
        <v>4163</v>
      </c>
      <c r="C2511" s="6" t="s">
        <v>304</v>
      </c>
      <c r="D2511" s="6" t="s">
        <v>70</v>
      </c>
    </row>
    <row r="2512" spans="1:4">
      <c r="A2512" s="6">
        <v>53526</v>
      </c>
      <c r="B2512" s="6">
        <v>4163</v>
      </c>
      <c r="C2512" s="6" t="s">
        <v>70</v>
      </c>
      <c r="D2512" s="6" t="s">
        <v>329</v>
      </c>
    </row>
    <row r="2513" spans="1:4">
      <c r="A2513" s="6">
        <v>57160</v>
      </c>
      <c r="B2513" s="6">
        <v>4163</v>
      </c>
      <c r="C2513" s="6" t="s">
        <v>329</v>
      </c>
      <c r="D2513" s="6" t="s">
        <v>137</v>
      </c>
    </row>
    <row r="2514" spans="1:4">
      <c r="A2514" s="6">
        <v>59721</v>
      </c>
      <c r="B2514" s="6">
        <v>4163</v>
      </c>
      <c r="C2514" s="6" t="s">
        <v>137</v>
      </c>
      <c r="D2514" s="6" t="s">
        <v>27</v>
      </c>
    </row>
    <row r="2515" spans="1:4">
      <c r="A2515" s="6">
        <v>63362</v>
      </c>
      <c r="B2515" s="6">
        <v>4163</v>
      </c>
      <c r="C2515" s="6" t="s">
        <v>27</v>
      </c>
      <c r="D2515" s="6" t="s">
        <v>85</v>
      </c>
    </row>
    <row r="2516" spans="1:4">
      <c r="A2516" s="6">
        <v>63362</v>
      </c>
      <c r="B2516" s="6">
        <v>4163</v>
      </c>
      <c r="C2516" s="6" t="s">
        <v>27</v>
      </c>
      <c r="D2516" s="6" t="s">
        <v>212</v>
      </c>
    </row>
    <row r="2517" spans="1:4">
      <c r="A2517" s="6">
        <v>69788</v>
      </c>
      <c r="B2517" s="6">
        <v>4163</v>
      </c>
      <c r="C2517" s="6" t="s">
        <v>85</v>
      </c>
      <c r="D2517" s="6" t="s">
        <v>318</v>
      </c>
    </row>
    <row r="2518" spans="1:4">
      <c r="A2518" s="6">
        <v>69788</v>
      </c>
      <c r="B2518" s="6">
        <v>4163</v>
      </c>
      <c r="C2518" s="6" t="s">
        <v>212</v>
      </c>
      <c r="D2518" s="6" t="s">
        <v>318</v>
      </c>
    </row>
    <row r="2519" spans="1:4">
      <c r="A2519" s="6">
        <v>75449</v>
      </c>
      <c r="B2519" s="6">
        <v>4163</v>
      </c>
      <c r="C2519" s="6" t="s">
        <v>318</v>
      </c>
      <c r="D2519" s="6" t="s">
        <v>60</v>
      </c>
    </row>
    <row r="2520" spans="1:4">
      <c r="A2520" s="6">
        <v>10553</v>
      </c>
      <c r="B2520" s="6">
        <v>4389</v>
      </c>
      <c r="C2520" s="6" t="s">
        <v>242</v>
      </c>
      <c r="D2520" s="6" t="s">
        <v>85</v>
      </c>
    </row>
    <row r="2521" spans="1:4">
      <c r="A2521" s="6">
        <v>10553</v>
      </c>
      <c r="B2521" s="6">
        <v>4389</v>
      </c>
      <c r="C2521" s="6" t="s">
        <v>242</v>
      </c>
      <c r="D2521" s="6" t="s">
        <v>174</v>
      </c>
    </row>
    <row r="2522" spans="1:4">
      <c r="A2522" s="6">
        <v>10553</v>
      </c>
      <c r="B2522" s="6">
        <v>4389</v>
      </c>
      <c r="C2522" s="6" t="s">
        <v>301</v>
      </c>
      <c r="D2522" s="6" t="s">
        <v>85</v>
      </c>
    </row>
    <row r="2523" spans="1:4">
      <c r="A2523" s="6">
        <v>10553</v>
      </c>
      <c r="B2523" s="6">
        <v>4389</v>
      </c>
      <c r="C2523" s="6" t="s">
        <v>301</v>
      </c>
      <c r="D2523" s="6" t="s">
        <v>174</v>
      </c>
    </row>
    <row r="2524" spans="1:4">
      <c r="A2524" s="6">
        <v>10553</v>
      </c>
      <c r="B2524" s="6">
        <v>4389</v>
      </c>
      <c r="C2524" s="6" t="s">
        <v>329</v>
      </c>
      <c r="D2524" s="6" t="s">
        <v>85</v>
      </c>
    </row>
    <row r="2525" spans="1:4">
      <c r="A2525" s="6">
        <v>10553</v>
      </c>
      <c r="B2525" s="6">
        <v>4389</v>
      </c>
      <c r="C2525" s="6" t="s">
        <v>329</v>
      </c>
      <c r="D2525" s="6" t="s">
        <v>174</v>
      </c>
    </row>
    <row r="2526" spans="1:4">
      <c r="A2526" s="6">
        <v>66255</v>
      </c>
      <c r="B2526" s="6">
        <v>4389</v>
      </c>
      <c r="C2526" s="6" t="s">
        <v>85</v>
      </c>
      <c r="D2526" s="6" t="s">
        <v>228</v>
      </c>
    </row>
    <row r="2527" spans="1:4">
      <c r="A2527" s="6">
        <v>66255</v>
      </c>
      <c r="B2527" s="6">
        <v>4389</v>
      </c>
      <c r="C2527" s="6" t="s">
        <v>85</v>
      </c>
      <c r="D2527" s="6" t="s">
        <v>58</v>
      </c>
    </row>
    <row r="2528" spans="1:4">
      <c r="A2528" s="6">
        <v>66255</v>
      </c>
      <c r="B2528" s="6">
        <v>4389</v>
      </c>
      <c r="C2528" s="6" t="s">
        <v>174</v>
      </c>
      <c r="D2528" s="6" t="s">
        <v>228</v>
      </c>
    </row>
    <row r="2529" spans="1:4">
      <c r="A2529" s="6">
        <v>66255</v>
      </c>
      <c r="B2529" s="6">
        <v>4389</v>
      </c>
      <c r="C2529" s="6" t="s">
        <v>174</v>
      </c>
      <c r="D2529" s="6" t="s">
        <v>58</v>
      </c>
    </row>
    <row r="2530" spans="1:4">
      <c r="A2530" s="6">
        <v>14649</v>
      </c>
      <c r="B2530" s="6">
        <v>4436</v>
      </c>
      <c r="C2530" s="6" t="s">
        <v>137</v>
      </c>
      <c r="D2530" s="6" t="s">
        <v>129</v>
      </c>
    </row>
    <row r="2531" spans="1:4">
      <c r="A2531" s="6">
        <v>11746</v>
      </c>
      <c r="B2531" s="6">
        <v>4515</v>
      </c>
      <c r="C2531" s="6" t="s">
        <v>94</v>
      </c>
      <c r="D2531" s="6" t="s">
        <v>375</v>
      </c>
    </row>
    <row r="2532" spans="1:4">
      <c r="A2532" s="6">
        <v>16084</v>
      </c>
      <c r="B2532" s="6">
        <v>4515</v>
      </c>
      <c r="C2532" s="6" t="s">
        <v>375</v>
      </c>
      <c r="D2532" s="6" t="s">
        <v>148</v>
      </c>
    </row>
    <row r="2533" spans="1:4">
      <c r="A2533" s="6">
        <v>16631</v>
      </c>
      <c r="B2533" s="6">
        <v>4515</v>
      </c>
      <c r="C2533" s="6" t="s">
        <v>148</v>
      </c>
      <c r="D2533" s="6" t="s">
        <v>318</v>
      </c>
    </row>
    <row r="2534" spans="1:4">
      <c r="A2534" s="6">
        <v>18069</v>
      </c>
      <c r="B2534" s="6">
        <v>4515</v>
      </c>
      <c r="C2534" s="6" t="s">
        <v>318</v>
      </c>
      <c r="D2534" s="6" t="s">
        <v>60</v>
      </c>
    </row>
    <row r="2535" spans="1:4">
      <c r="A2535" s="6">
        <v>18069</v>
      </c>
      <c r="B2535" s="6">
        <v>4515</v>
      </c>
      <c r="C2535" s="6" t="s">
        <v>318</v>
      </c>
      <c r="D2535" s="6" t="s">
        <v>216</v>
      </c>
    </row>
    <row r="2536" spans="1:4">
      <c r="A2536" s="6">
        <v>18069</v>
      </c>
      <c r="B2536" s="6">
        <v>4515</v>
      </c>
      <c r="C2536" s="6" t="s">
        <v>318</v>
      </c>
      <c r="D2536" s="6" t="s">
        <v>212</v>
      </c>
    </row>
    <row r="2537" spans="1:4">
      <c r="A2537" s="6">
        <v>21312</v>
      </c>
      <c r="B2537" s="6">
        <v>4515</v>
      </c>
      <c r="C2537" s="6" t="s">
        <v>60</v>
      </c>
      <c r="D2537" s="6" t="s">
        <v>146</v>
      </c>
    </row>
    <row r="2538" spans="1:4">
      <c r="A2538" s="6">
        <v>21312</v>
      </c>
      <c r="B2538" s="6">
        <v>4515</v>
      </c>
      <c r="C2538" s="6" t="s">
        <v>216</v>
      </c>
      <c r="D2538" s="6" t="s">
        <v>146</v>
      </c>
    </row>
    <row r="2539" spans="1:4">
      <c r="A2539" s="6">
        <v>21312</v>
      </c>
      <c r="B2539" s="6">
        <v>4515</v>
      </c>
      <c r="C2539" s="6" t="s">
        <v>212</v>
      </c>
      <c r="D2539" s="6" t="s">
        <v>146</v>
      </c>
    </row>
    <row r="2540" spans="1:4">
      <c r="A2540" s="6">
        <v>23208</v>
      </c>
      <c r="B2540" s="6">
        <v>4515</v>
      </c>
      <c r="C2540" s="6" t="s">
        <v>146</v>
      </c>
      <c r="D2540" s="6" t="s">
        <v>329</v>
      </c>
    </row>
    <row r="2541" spans="1:4">
      <c r="A2541" s="6">
        <v>33081</v>
      </c>
      <c r="B2541" s="6">
        <v>4515</v>
      </c>
      <c r="C2541" s="6" t="s">
        <v>329</v>
      </c>
      <c r="D2541" s="6" t="s">
        <v>58</v>
      </c>
    </row>
    <row r="2542" spans="1:4">
      <c r="A2542" s="6">
        <v>50893</v>
      </c>
      <c r="B2542" s="6">
        <v>4515</v>
      </c>
      <c r="C2542" s="6" t="s">
        <v>58</v>
      </c>
      <c r="D2542" s="6" t="s">
        <v>301</v>
      </c>
    </row>
    <row r="2543" spans="1:4">
      <c r="A2543" s="6">
        <v>57191</v>
      </c>
      <c r="B2543" s="6">
        <v>4515</v>
      </c>
      <c r="C2543" s="6" t="s">
        <v>301</v>
      </c>
      <c r="D2543" s="6" t="s">
        <v>216</v>
      </c>
    </row>
    <row r="2544" spans="1:4">
      <c r="A2544" s="6">
        <v>41613</v>
      </c>
      <c r="B2544" s="6">
        <v>4575</v>
      </c>
      <c r="C2544" s="6" t="s">
        <v>27</v>
      </c>
      <c r="D2544" s="6" t="s">
        <v>141</v>
      </c>
    </row>
    <row r="2545" spans="1:4">
      <c r="A2545" s="6">
        <v>41613</v>
      </c>
      <c r="B2545" s="6">
        <v>4575</v>
      </c>
      <c r="C2545" s="6" t="s">
        <v>27</v>
      </c>
      <c r="D2545" s="6" t="s">
        <v>242</v>
      </c>
    </row>
    <row r="2546" spans="1:4">
      <c r="A2546" s="6">
        <v>41613</v>
      </c>
      <c r="B2546" s="6">
        <v>4575</v>
      </c>
      <c r="C2546" s="6" t="s">
        <v>27</v>
      </c>
      <c r="D2546" s="6" t="s">
        <v>301</v>
      </c>
    </row>
    <row r="2547" spans="1:4">
      <c r="A2547" s="6">
        <v>74953</v>
      </c>
      <c r="B2547" s="6">
        <v>4575</v>
      </c>
      <c r="C2547" s="6" t="s">
        <v>141</v>
      </c>
      <c r="D2547" s="6" t="s">
        <v>346</v>
      </c>
    </row>
    <row r="2548" spans="1:4">
      <c r="A2548" s="6">
        <v>74953</v>
      </c>
      <c r="B2548" s="6">
        <v>4575</v>
      </c>
      <c r="C2548" s="6" t="s">
        <v>242</v>
      </c>
      <c r="D2548" s="6" t="s">
        <v>346</v>
      </c>
    </row>
    <row r="2549" spans="1:4">
      <c r="A2549" s="6">
        <v>74953</v>
      </c>
      <c r="B2549" s="6">
        <v>4575</v>
      </c>
      <c r="C2549" s="6" t="s">
        <v>301</v>
      </c>
      <c r="D2549" s="6" t="s">
        <v>346</v>
      </c>
    </row>
    <row r="2550" spans="1:4">
      <c r="A2550" s="6">
        <v>14249</v>
      </c>
      <c r="B2550" s="6">
        <v>4608</v>
      </c>
      <c r="C2550" s="6" t="s">
        <v>87</v>
      </c>
      <c r="D2550" s="6" t="s">
        <v>87</v>
      </c>
    </row>
    <row r="2551" spans="1:4">
      <c r="A2551" s="6">
        <v>16541</v>
      </c>
      <c r="B2551" s="6">
        <v>4608</v>
      </c>
      <c r="C2551" s="6" t="s">
        <v>87</v>
      </c>
      <c r="D2551" s="6" t="s">
        <v>141</v>
      </c>
    </row>
    <row r="2552" spans="1:4">
      <c r="A2552" s="6">
        <v>16541</v>
      </c>
      <c r="B2552" s="6">
        <v>4608</v>
      </c>
      <c r="C2552" s="6" t="s">
        <v>87</v>
      </c>
      <c r="D2552" s="6" t="s">
        <v>216</v>
      </c>
    </row>
    <row r="2553" spans="1:4">
      <c r="A2553" s="6">
        <v>48356</v>
      </c>
      <c r="B2553" s="6">
        <v>4608</v>
      </c>
      <c r="C2553" s="6" t="s">
        <v>141</v>
      </c>
      <c r="D2553" s="6" t="s">
        <v>375</v>
      </c>
    </row>
    <row r="2554" spans="1:4">
      <c r="A2554" s="6">
        <v>48356</v>
      </c>
      <c r="B2554" s="6">
        <v>4608</v>
      </c>
      <c r="C2554" s="6" t="s">
        <v>141</v>
      </c>
      <c r="D2554" s="6" t="s">
        <v>99</v>
      </c>
    </row>
    <row r="2555" spans="1:4">
      <c r="A2555" s="6">
        <v>48356</v>
      </c>
      <c r="B2555" s="6">
        <v>4608</v>
      </c>
      <c r="C2555" s="6" t="s">
        <v>216</v>
      </c>
      <c r="D2555" s="6" t="s">
        <v>375</v>
      </c>
    </row>
    <row r="2556" spans="1:4">
      <c r="A2556" s="6">
        <v>48356</v>
      </c>
      <c r="B2556" s="6">
        <v>4608</v>
      </c>
      <c r="C2556" s="6" t="s">
        <v>216</v>
      </c>
      <c r="D2556" s="6" t="s">
        <v>99</v>
      </c>
    </row>
    <row r="2557" spans="1:4">
      <c r="A2557" s="6">
        <v>13156</v>
      </c>
      <c r="B2557" s="6">
        <v>4687</v>
      </c>
      <c r="C2557" s="6" t="s">
        <v>242</v>
      </c>
      <c r="D2557" s="6" t="s">
        <v>137</v>
      </c>
    </row>
    <row r="2558" spans="1:4">
      <c r="A2558" s="6">
        <v>13156</v>
      </c>
      <c r="B2558" s="6">
        <v>4687</v>
      </c>
      <c r="C2558" s="6" t="s">
        <v>301</v>
      </c>
      <c r="D2558" s="6" t="s">
        <v>137</v>
      </c>
    </row>
    <row r="2559" spans="1:4">
      <c r="A2559" s="6">
        <v>13400</v>
      </c>
      <c r="B2559" s="6">
        <v>4687</v>
      </c>
      <c r="C2559" s="6" t="s">
        <v>137</v>
      </c>
      <c r="D2559" s="6" t="s">
        <v>27</v>
      </c>
    </row>
    <row r="2560" spans="1:4">
      <c r="A2560" s="6">
        <v>17019</v>
      </c>
      <c r="B2560" s="6">
        <v>4687</v>
      </c>
      <c r="C2560" s="6" t="s">
        <v>27</v>
      </c>
      <c r="D2560" s="6" t="s">
        <v>87</v>
      </c>
    </row>
    <row r="2561" spans="1:4">
      <c r="A2561" s="6">
        <v>22591</v>
      </c>
      <c r="B2561" s="6">
        <v>4687</v>
      </c>
      <c r="C2561" s="6" t="s">
        <v>87</v>
      </c>
      <c r="D2561" s="6" t="s">
        <v>58</v>
      </c>
    </row>
    <row r="2562" spans="1:4">
      <c r="A2562" s="6">
        <v>24139</v>
      </c>
      <c r="B2562" s="6">
        <v>4687</v>
      </c>
      <c r="C2562" s="6" t="s">
        <v>58</v>
      </c>
      <c r="D2562" s="6" t="s">
        <v>329</v>
      </c>
    </row>
    <row r="2563" spans="1:4">
      <c r="A2563" s="6">
        <v>26874</v>
      </c>
      <c r="B2563" s="6">
        <v>4687</v>
      </c>
      <c r="C2563" s="6" t="s">
        <v>329</v>
      </c>
      <c r="D2563" s="6" t="s">
        <v>148</v>
      </c>
    </row>
    <row r="2564" spans="1:4">
      <c r="A2564" s="6">
        <v>26874</v>
      </c>
      <c r="B2564" s="6">
        <v>4687</v>
      </c>
      <c r="C2564" s="6" t="s">
        <v>329</v>
      </c>
      <c r="D2564" s="6" t="s">
        <v>70</v>
      </c>
    </row>
    <row r="2565" spans="1:4">
      <c r="A2565" s="6">
        <v>26874</v>
      </c>
      <c r="B2565" s="6">
        <v>4687</v>
      </c>
      <c r="C2565" s="6" t="s">
        <v>329</v>
      </c>
      <c r="D2565" s="6" t="s">
        <v>60</v>
      </c>
    </row>
    <row r="2566" spans="1:4">
      <c r="A2566" s="6">
        <v>28640</v>
      </c>
      <c r="B2566" s="6">
        <v>4687</v>
      </c>
      <c r="C2566" s="6" t="s">
        <v>148</v>
      </c>
      <c r="D2566" s="6" t="s">
        <v>137</v>
      </c>
    </row>
    <row r="2567" spans="1:4">
      <c r="A2567" s="6">
        <v>28640</v>
      </c>
      <c r="B2567" s="6">
        <v>4687</v>
      </c>
      <c r="C2567" s="6" t="s">
        <v>70</v>
      </c>
      <c r="D2567" s="6" t="s">
        <v>137</v>
      </c>
    </row>
    <row r="2568" spans="1:4">
      <c r="A2568" s="6">
        <v>28640</v>
      </c>
      <c r="B2568" s="6">
        <v>4687</v>
      </c>
      <c r="C2568" s="6" t="s">
        <v>60</v>
      </c>
      <c r="D2568" s="6" t="s">
        <v>137</v>
      </c>
    </row>
    <row r="2569" spans="1:4">
      <c r="A2569" s="6">
        <v>32759</v>
      </c>
      <c r="B2569" s="6">
        <v>4687</v>
      </c>
      <c r="C2569" s="6" t="s">
        <v>137</v>
      </c>
      <c r="D2569" s="6" t="s">
        <v>87</v>
      </c>
    </row>
    <row r="2570" spans="1:4">
      <c r="A2570" s="6">
        <v>32853</v>
      </c>
      <c r="B2570" s="6">
        <v>4687</v>
      </c>
      <c r="C2570" s="6" t="s">
        <v>87</v>
      </c>
      <c r="D2570" s="6" t="s">
        <v>129</v>
      </c>
    </row>
    <row r="2571" spans="1:4">
      <c r="A2571" s="6">
        <v>32938</v>
      </c>
      <c r="B2571" s="6">
        <v>4687</v>
      </c>
      <c r="C2571" s="6" t="s">
        <v>129</v>
      </c>
      <c r="D2571" s="6" t="s">
        <v>60</v>
      </c>
    </row>
    <row r="2572" spans="1:4">
      <c r="A2572" s="6">
        <v>34219</v>
      </c>
      <c r="B2572" s="6">
        <v>4687</v>
      </c>
      <c r="C2572" s="6" t="s">
        <v>60</v>
      </c>
      <c r="D2572" s="6" t="s">
        <v>60</v>
      </c>
    </row>
    <row r="2573" spans="1:4">
      <c r="A2573" s="6">
        <v>34219</v>
      </c>
      <c r="B2573" s="6">
        <v>4687</v>
      </c>
      <c r="C2573" s="6" t="s">
        <v>60</v>
      </c>
      <c r="D2573" s="6" t="s">
        <v>137</v>
      </c>
    </row>
    <row r="2574" spans="1:4">
      <c r="A2574" s="6">
        <v>39590</v>
      </c>
      <c r="B2574" s="6">
        <v>4687</v>
      </c>
      <c r="C2574" s="6" t="s">
        <v>60</v>
      </c>
      <c r="D2574" s="6" t="s">
        <v>70</v>
      </c>
    </row>
    <row r="2575" spans="1:4">
      <c r="A2575" s="6">
        <v>39590</v>
      </c>
      <c r="B2575" s="6">
        <v>4687</v>
      </c>
      <c r="C2575" s="6" t="s">
        <v>137</v>
      </c>
      <c r="D2575" s="6" t="s">
        <v>70</v>
      </c>
    </row>
    <row r="2576" spans="1:4">
      <c r="A2576" s="6">
        <v>40043</v>
      </c>
      <c r="B2576" s="6">
        <v>4687</v>
      </c>
      <c r="C2576" s="6" t="s">
        <v>70</v>
      </c>
      <c r="D2576" s="6" t="s">
        <v>60</v>
      </c>
    </row>
    <row r="2577" spans="1:4">
      <c r="A2577" s="6">
        <v>40537</v>
      </c>
      <c r="B2577" s="6">
        <v>4687</v>
      </c>
      <c r="C2577" s="6" t="s">
        <v>60</v>
      </c>
      <c r="D2577" s="6" t="s">
        <v>148</v>
      </c>
    </row>
    <row r="2578" spans="1:4">
      <c r="A2578" s="6">
        <v>40537</v>
      </c>
      <c r="B2578" s="6">
        <v>4687</v>
      </c>
      <c r="C2578" s="6" t="s">
        <v>60</v>
      </c>
      <c r="D2578" s="6" t="s">
        <v>212</v>
      </c>
    </row>
    <row r="2579" spans="1:4">
      <c r="A2579" s="6">
        <v>40537</v>
      </c>
      <c r="B2579" s="6">
        <v>4687</v>
      </c>
      <c r="C2579" s="6" t="s">
        <v>60</v>
      </c>
      <c r="D2579" s="6" t="s">
        <v>87</v>
      </c>
    </row>
    <row r="2580" spans="1:4">
      <c r="A2580" s="6">
        <v>40537</v>
      </c>
      <c r="B2580" s="6">
        <v>4687</v>
      </c>
      <c r="C2580" s="6" t="s">
        <v>60</v>
      </c>
      <c r="D2580" s="6" t="s">
        <v>94</v>
      </c>
    </row>
    <row r="2581" spans="1:4">
      <c r="A2581" s="6">
        <v>48145</v>
      </c>
      <c r="B2581" s="6">
        <v>4687</v>
      </c>
      <c r="C2581" s="6" t="s">
        <v>148</v>
      </c>
      <c r="D2581" s="6" t="s">
        <v>321</v>
      </c>
    </row>
    <row r="2582" spans="1:4">
      <c r="A2582" s="6">
        <v>48145</v>
      </c>
      <c r="B2582" s="6">
        <v>4687</v>
      </c>
      <c r="C2582" s="6" t="s">
        <v>212</v>
      </c>
      <c r="D2582" s="6" t="s">
        <v>321</v>
      </c>
    </row>
    <row r="2583" spans="1:4">
      <c r="A2583" s="6">
        <v>48145</v>
      </c>
      <c r="B2583" s="6">
        <v>4687</v>
      </c>
      <c r="C2583" s="6" t="s">
        <v>87</v>
      </c>
      <c r="D2583" s="6" t="s">
        <v>321</v>
      </c>
    </row>
    <row r="2584" spans="1:4">
      <c r="A2584" s="6">
        <v>48145</v>
      </c>
      <c r="B2584" s="6">
        <v>4687</v>
      </c>
      <c r="C2584" s="6" t="s">
        <v>94</v>
      </c>
      <c r="D2584" s="6" t="s">
        <v>321</v>
      </c>
    </row>
    <row r="2585" spans="1:4">
      <c r="A2585" s="6">
        <v>50058</v>
      </c>
      <c r="B2585" s="6">
        <v>4687</v>
      </c>
      <c r="C2585" s="6" t="s">
        <v>321</v>
      </c>
      <c r="D2585" s="6" t="s">
        <v>148</v>
      </c>
    </row>
    <row r="2586" spans="1:4">
      <c r="A2586" s="6">
        <v>50058</v>
      </c>
      <c r="B2586" s="6">
        <v>4687</v>
      </c>
      <c r="C2586" s="6" t="s">
        <v>321</v>
      </c>
      <c r="D2586" s="6" t="s">
        <v>60</v>
      </c>
    </row>
    <row r="2587" spans="1:4">
      <c r="A2587" s="6">
        <v>50058</v>
      </c>
      <c r="B2587" s="6">
        <v>4687</v>
      </c>
      <c r="C2587" s="6" t="s">
        <v>321</v>
      </c>
      <c r="D2587" s="6" t="s">
        <v>137</v>
      </c>
    </row>
    <row r="2588" spans="1:4">
      <c r="A2588" s="6">
        <v>50058</v>
      </c>
      <c r="B2588" s="6">
        <v>4687</v>
      </c>
      <c r="C2588" s="6" t="s">
        <v>321</v>
      </c>
      <c r="D2588" s="6" t="s">
        <v>174</v>
      </c>
    </row>
    <row r="2589" spans="1:4">
      <c r="A2589" s="6">
        <v>50397</v>
      </c>
      <c r="B2589" s="6">
        <v>4687</v>
      </c>
      <c r="C2589" s="6" t="s">
        <v>148</v>
      </c>
      <c r="D2589" s="6" t="s">
        <v>27</v>
      </c>
    </row>
    <row r="2590" spans="1:4">
      <c r="A2590" s="6">
        <v>50397</v>
      </c>
      <c r="B2590" s="6">
        <v>4687</v>
      </c>
      <c r="C2590" s="6" t="s">
        <v>60</v>
      </c>
      <c r="D2590" s="6" t="s">
        <v>27</v>
      </c>
    </row>
    <row r="2591" spans="1:4">
      <c r="A2591" s="6">
        <v>50397</v>
      </c>
      <c r="B2591" s="6">
        <v>4687</v>
      </c>
      <c r="C2591" s="6" t="s">
        <v>137</v>
      </c>
      <c r="D2591" s="6" t="s">
        <v>27</v>
      </c>
    </row>
    <row r="2592" spans="1:4">
      <c r="A2592" s="6">
        <v>50397</v>
      </c>
      <c r="B2592" s="6">
        <v>4687</v>
      </c>
      <c r="C2592" s="6" t="s">
        <v>174</v>
      </c>
      <c r="D2592" s="6" t="s">
        <v>27</v>
      </c>
    </row>
    <row r="2593" spans="1:4">
      <c r="A2593" s="6">
        <v>53012</v>
      </c>
      <c r="B2593" s="6">
        <v>4687</v>
      </c>
      <c r="C2593" s="6" t="s">
        <v>27</v>
      </c>
      <c r="D2593" s="6" t="s">
        <v>298</v>
      </c>
    </row>
    <row r="2594" spans="1:4">
      <c r="A2594" s="6">
        <v>61794</v>
      </c>
      <c r="B2594" s="6">
        <v>4687</v>
      </c>
      <c r="C2594" s="6" t="s">
        <v>298</v>
      </c>
      <c r="D2594" s="6" t="s">
        <v>129</v>
      </c>
    </row>
    <row r="2595" spans="1:4">
      <c r="A2595" s="6">
        <v>70039</v>
      </c>
      <c r="B2595" s="6">
        <v>4687</v>
      </c>
      <c r="C2595" s="6" t="s">
        <v>129</v>
      </c>
      <c r="D2595" s="6" t="s">
        <v>60</v>
      </c>
    </row>
    <row r="2596" spans="1:4">
      <c r="A2596" s="6">
        <v>71334</v>
      </c>
      <c r="B2596" s="6">
        <v>4687</v>
      </c>
      <c r="C2596" s="6" t="s">
        <v>60</v>
      </c>
      <c r="D2596" s="6" t="s">
        <v>85</v>
      </c>
    </row>
    <row r="2597" spans="1:4">
      <c r="A2597" s="6">
        <v>73542</v>
      </c>
      <c r="B2597" s="6">
        <v>4687</v>
      </c>
      <c r="C2597" s="6" t="s">
        <v>85</v>
      </c>
      <c r="D2597" s="6" t="s">
        <v>228</v>
      </c>
    </row>
    <row r="2598" spans="1:4">
      <c r="A2598" s="6">
        <v>13722</v>
      </c>
      <c r="B2598" s="6">
        <v>4745</v>
      </c>
      <c r="C2598" s="6" t="s">
        <v>242</v>
      </c>
      <c r="D2598" s="6" t="s">
        <v>141</v>
      </c>
    </row>
    <row r="2599" spans="1:4">
      <c r="A2599" s="6">
        <v>13722</v>
      </c>
      <c r="B2599" s="6">
        <v>4745</v>
      </c>
      <c r="C2599" s="6" t="s">
        <v>242</v>
      </c>
      <c r="D2599" s="6" t="s">
        <v>242</v>
      </c>
    </row>
    <row r="2600" spans="1:4">
      <c r="A2600" s="6">
        <v>13722</v>
      </c>
      <c r="B2600" s="6">
        <v>4745</v>
      </c>
      <c r="C2600" s="6" t="s">
        <v>242</v>
      </c>
      <c r="D2600" s="6" t="s">
        <v>301</v>
      </c>
    </row>
    <row r="2601" spans="1:4">
      <c r="A2601" s="6">
        <v>13722</v>
      </c>
      <c r="B2601" s="6">
        <v>4745</v>
      </c>
      <c r="C2601" s="6" t="s">
        <v>301</v>
      </c>
      <c r="D2601" s="6" t="s">
        <v>141</v>
      </c>
    </row>
    <row r="2602" spans="1:4">
      <c r="A2602" s="6">
        <v>13722</v>
      </c>
      <c r="B2602" s="6">
        <v>4745</v>
      </c>
      <c r="C2602" s="6" t="s">
        <v>301</v>
      </c>
      <c r="D2602" s="6" t="s">
        <v>242</v>
      </c>
    </row>
    <row r="2603" spans="1:4">
      <c r="A2603" s="6">
        <v>13722</v>
      </c>
      <c r="B2603" s="6">
        <v>4745</v>
      </c>
      <c r="C2603" s="6" t="s">
        <v>301</v>
      </c>
      <c r="D2603" s="6" t="s">
        <v>301</v>
      </c>
    </row>
    <row r="2604" spans="1:4">
      <c r="A2604" s="6">
        <v>75490</v>
      </c>
      <c r="B2604" s="6">
        <v>4745</v>
      </c>
      <c r="C2604" s="6" t="s">
        <v>141</v>
      </c>
      <c r="D2604" s="6" t="s">
        <v>99</v>
      </c>
    </row>
    <row r="2605" spans="1:4">
      <c r="A2605" s="6">
        <v>75490</v>
      </c>
      <c r="B2605" s="6">
        <v>4745</v>
      </c>
      <c r="C2605" s="6" t="s">
        <v>141</v>
      </c>
      <c r="D2605" s="6" t="s">
        <v>216</v>
      </c>
    </row>
    <row r="2606" spans="1:4">
      <c r="A2606" s="6">
        <v>75490</v>
      </c>
      <c r="B2606" s="6">
        <v>4745</v>
      </c>
      <c r="C2606" s="6" t="s">
        <v>242</v>
      </c>
      <c r="D2606" s="6" t="s">
        <v>99</v>
      </c>
    </row>
    <row r="2607" spans="1:4">
      <c r="A2607" s="6">
        <v>75490</v>
      </c>
      <c r="B2607" s="6">
        <v>4745</v>
      </c>
      <c r="C2607" s="6" t="s">
        <v>242</v>
      </c>
      <c r="D2607" s="6" t="s">
        <v>216</v>
      </c>
    </row>
    <row r="2608" spans="1:4">
      <c r="A2608" s="6">
        <v>75490</v>
      </c>
      <c r="B2608" s="6">
        <v>4745</v>
      </c>
      <c r="C2608" s="6" t="s">
        <v>301</v>
      </c>
      <c r="D2608" s="6" t="s">
        <v>99</v>
      </c>
    </row>
    <row r="2609" spans="1:4">
      <c r="A2609" s="6">
        <v>75490</v>
      </c>
      <c r="B2609" s="6">
        <v>4745</v>
      </c>
      <c r="C2609" s="6" t="s">
        <v>301</v>
      </c>
      <c r="D2609" s="6" t="s">
        <v>216</v>
      </c>
    </row>
    <row r="2610" spans="1:4">
      <c r="A2610" s="6">
        <v>76161</v>
      </c>
      <c r="B2610" s="6">
        <v>4745</v>
      </c>
      <c r="C2610" s="6" t="s">
        <v>99</v>
      </c>
      <c r="D2610" s="6" t="s">
        <v>148</v>
      </c>
    </row>
    <row r="2611" spans="1:4">
      <c r="A2611" s="6">
        <v>76161</v>
      </c>
      <c r="B2611" s="6">
        <v>4745</v>
      </c>
      <c r="C2611" s="6" t="s">
        <v>216</v>
      </c>
      <c r="D2611" s="6" t="s">
        <v>148</v>
      </c>
    </row>
    <row r="2612" spans="1:4">
      <c r="A2612" s="6">
        <v>79436</v>
      </c>
      <c r="B2612" s="6">
        <v>4745</v>
      </c>
      <c r="C2612" s="6" t="s">
        <v>148</v>
      </c>
      <c r="D2612" s="6" t="s">
        <v>174</v>
      </c>
    </row>
    <row r="2613" spans="1:4">
      <c r="A2613" s="6">
        <v>20275</v>
      </c>
      <c r="B2613" s="6">
        <v>4749</v>
      </c>
      <c r="C2613" s="6" t="s">
        <v>58</v>
      </c>
      <c r="D2613" s="6" t="s">
        <v>58</v>
      </c>
    </row>
    <row r="2614" spans="1:4">
      <c r="A2614" s="6">
        <v>22594</v>
      </c>
      <c r="B2614" s="6">
        <v>4749</v>
      </c>
      <c r="C2614" s="6" t="s">
        <v>58</v>
      </c>
      <c r="D2614" s="6" t="s">
        <v>129</v>
      </c>
    </row>
    <row r="2615" spans="1:4">
      <c r="A2615" s="6">
        <v>41838</v>
      </c>
      <c r="B2615" s="6">
        <v>4749</v>
      </c>
      <c r="C2615" s="6" t="s">
        <v>129</v>
      </c>
      <c r="D2615" s="6" t="s">
        <v>212</v>
      </c>
    </row>
    <row r="2616" spans="1:4">
      <c r="A2616" s="6">
        <v>52631</v>
      </c>
      <c r="B2616" s="6">
        <v>4749</v>
      </c>
      <c r="C2616" s="6" t="s">
        <v>212</v>
      </c>
      <c r="D2616" s="6" t="s">
        <v>99</v>
      </c>
    </row>
    <row r="2617" spans="1:4">
      <c r="A2617" s="6">
        <v>52631</v>
      </c>
      <c r="B2617" s="6">
        <v>4749</v>
      </c>
      <c r="C2617" s="6" t="s">
        <v>212</v>
      </c>
      <c r="D2617" s="6" t="s">
        <v>148</v>
      </c>
    </row>
    <row r="2618" spans="1:4">
      <c r="A2618" s="6">
        <v>65182</v>
      </c>
      <c r="B2618" s="6">
        <v>4749</v>
      </c>
      <c r="C2618" s="6" t="s">
        <v>99</v>
      </c>
      <c r="D2618" s="6" t="s">
        <v>375</v>
      </c>
    </row>
    <row r="2619" spans="1:4">
      <c r="A2619" s="6">
        <v>65182</v>
      </c>
      <c r="B2619" s="6">
        <v>4749</v>
      </c>
      <c r="C2619" s="6" t="s">
        <v>99</v>
      </c>
      <c r="D2619" s="6" t="s">
        <v>58</v>
      </c>
    </row>
    <row r="2620" spans="1:4">
      <c r="A2620" s="6">
        <v>65182</v>
      </c>
      <c r="B2620" s="6">
        <v>4749</v>
      </c>
      <c r="C2620" s="6" t="s">
        <v>148</v>
      </c>
      <c r="D2620" s="6" t="s">
        <v>375</v>
      </c>
    </row>
    <row r="2621" spans="1:4">
      <c r="A2621" s="6">
        <v>65182</v>
      </c>
      <c r="B2621" s="6">
        <v>4749</v>
      </c>
      <c r="C2621" s="6" t="s">
        <v>148</v>
      </c>
      <c r="D2621" s="6" t="s">
        <v>58</v>
      </c>
    </row>
    <row r="2622" spans="1:4">
      <c r="A2622" s="6">
        <v>69917</v>
      </c>
      <c r="B2622" s="6">
        <v>4749</v>
      </c>
      <c r="C2622" s="6" t="s">
        <v>375</v>
      </c>
      <c r="D2622" s="6" t="s">
        <v>53</v>
      </c>
    </row>
    <row r="2623" spans="1:4">
      <c r="A2623" s="6">
        <v>69917</v>
      </c>
      <c r="B2623" s="6">
        <v>4749</v>
      </c>
      <c r="C2623" s="6" t="s">
        <v>58</v>
      </c>
      <c r="D2623" s="6" t="s">
        <v>53</v>
      </c>
    </row>
    <row r="2624" spans="1:4">
      <c r="A2624" s="6">
        <v>73545</v>
      </c>
      <c r="B2624" s="6">
        <v>4749</v>
      </c>
      <c r="C2624" s="6" t="s">
        <v>53</v>
      </c>
      <c r="D2624" s="6" t="s">
        <v>304</v>
      </c>
    </row>
    <row r="2625" spans="1:4">
      <c r="A2625" s="6">
        <v>78306</v>
      </c>
      <c r="B2625" s="6">
        <v>4749</v>
      </c>
      <c r="C2625" s="6" t="s">
        <v>304</v>
      </c>
      <c r="D2625" s="6" t="s">
        <v>70</v>
      </c>
    </row>
    <row r="2626" spans="1:4">
      <c r="A2626" s="6">
        <v>14101</v>
      </c>
      <c r="B2626" s="6">
        <v>4780</v>
      </c>
      <c r="C2626" s="6" t="s">
        <v>87</v>
      </c>
      <c r="D2626" s="6" t="s">
        <v>87</v>
      </c>
    </row>
    <row r="2627" spans="1:4">
      <c r="A2627" s="6">
        <v>20565</v>
      </c>
      <c r="B2627" s="6">
        <v>4780</v>
      </c>
      <c r="C2627" s="6" t="s">
        <v>87</v>
      </c>
      <c r="D2627" s="6" t="s">
        <v>329</v>
      </c>
    </row>
    <row r="2628" spans="1:4">
      <c r="A2628" s="6">
        <v>24535</v>
      </c>
      <c r="B2628" s="6">
        <v>4780</v>
      </c>
      <c r="C2628" s="6" t="s">
        <v>329</v>
      </c>
      <c r="D2628" s="6" t="s">
        <v>87</v>
      </c>
    </row>
    <row r="2629" spans="1:4">
      <c r="A2629" s="6">
        <v>29466</v>
      </c>
      <c r="B2629" s="6">
        <v>4780</v>
      </c>
      <c r="C2629" s="6" t="s">
        <v>87</v>
      </c>
      <c r="D2629" s="6" t="s">
        <v>87</v>
      </c>
    </row>
    <row r="2630" spans="1:4">
      <c r="A2630" s="6">
        <v>35139</v>
      </c>
      <c r="B2630" s="6">
        <v>4780</v>
      </c>
      <c r="C2630" s="6" t="s">
        <v>87</v>
      </c>
      <c r="D2630" s="6" t="s">
        <v>87</v>
      </c>
    </row>
    <row r="2631" spans="1:4">
      <c r="A2631" s="6">
        <v>52544</v>
      </c>
      <c r="B2631" s="6">
        <v>4780</v>
      </c>
      <c r="C2631" s="6" t="s">
        <v>87</v>
      </c>
      <c r="D2631" s="6" t="s">
        <v>318</v>
      </c>
    </row>
    <row r="2632" spans="1:4">
      <c r="A2632" s="6">
        <v>52544</v>
      </c>
      <c r="B2632" s="6">
        <v>4780</v>
      </c>
      <c r="C2632" s="6" t="s">
        <v>87</v>
      </c>
      <c r="D2632" s="6" t="s">
        <v>321</v>
      </c>
    </row>
    <row r="2633" spans="1:4">
      <c r="A2633" s="6">
        <v>55324</v>
      </c>
      <c r="B2633" s="6">
        <v>4780</v>
      </c>
      <c r="C2633" s="6" t="s">
        <v>318</v>
      </c>
      <c r="D2633" s="6" t="s">
        <v>87</v>
      </c>
    </row>
    <row r="2634" spans="1:4">
      <c r="A2634" s="6">
        <v>55324</v>
      </c>
      <c r="B2634" s="6">
        <v>4780</v>
      </c>
      <c r="C2634" s="6" t="s">
        <v>321</v>
      </c>
      <c r="D2634" s="6" t="s">
        <v>87</v>
      </c>
    </row>
    <row r="2635" spans="1:4">
      <c r="A2635" s="6">
        <v>55949</v>
      </c>
      <c r="B2635" s="6">
        <v>4780</v>
      </c>
      <c r="C2635" s="6" t="s">
        <v>87</v>
      </c>
      <c r="D2635" s="6" t="s">
        <v>99</v>
      </c>
    </row>
    <row r="2636" spans="1:4">
      <c r="A2636" s="6">
        <v>61486</v>
      </c>
      <c r="B2636" s="6">
        <v>4780</v>
      </c>
      <c r="C2636" s="6" t="s">
        <v>99</v>
      </c>
      <c r="D2636" s="6" t="s">
        <v>87</v>
      </c>
    </row>
    <row r="2637" spans="1:4">
      <c r="A2637" s="6">
        <v>66521</v>
      </c>
      <c r="B2637" s="6">
        <v>4780</v>
      </c>
      <c r="C2637" s="6" t="s">
        <v>87</v>
      </c>
      <c r="D2637" s="6" t="s">
        <v>87</v>
      </c>
    </row>
    <row r="2638" spans="1:4">
      <c r="A2638" s="6">
        <v>71948</v>
      </c>
      <c r="B2638" s="6">
        <v>4780</v>
      </c>
      <c r="C2638" s="6" t="s">
        <v>87</v>
      </c>
      <c r="D2638" s="6" t="s">
        <v>87</v>
      </c>
    </row>
    <row r="2639" spans="1:4">
      <c r="A2639" s="6">
        <v>14171</v>
      </c>
      <c r="B2639" s="6">
        <v>4785</v>
      </c>
      <c r="C2639" s="6" t="s">
        <v>329</v>
      </c>
      <c r="D2639" s="6" t="s">
        <v>329</v>
      </c>
    </row>
    <row r="2640" spans="1:4">
      <c r="A2640" s="6">
        <v>17354</v>
      </c>
      <c r="B2640" s="6">
        <v>4785</v>
      </c>
      <c r="C2640" s="6" t="s">
        <v>329</v>
      </c>
      <c r="D2640" s="6" t="s">
        <v>329</v>
      </c>
    </row>
    <row r="2641" spans="1:4">
      <c r="A2641" s="6">
        <v>20566</v>
      </c>
      <c r="B2641" s="6">
        <v>4785</v>
      </c>
      <c r="C2641" s="6" t="s">
        <v>329</v>
      </c>
      <c r="D2641" s="6" t="s">
        <v>228</v>
      </c>
    </row>
    <row r="2642" spans="1:4">
      <c r="A2642" s="6">
        <v>20566</v>
      </c>
      <c r="B2642" s="6">
        <v>4785</v>
      </c>
      <c r="C2642" s="6" t="s">
        <v>329</v>
      </c>
      <c r="D2642" s="6" t="s">
        <v>148</v>
      </c>
    </row>
    <row r="2643" spans="1:4">
      <c r="A2643" s="6">
        <v>21051</v>
      </c>
      <c r="B2643" s="6">
        <v>4785</v>
      </c>
      <c r="C2643" s="6" t="s">
        <v>228</v>
      </c>
      <c r="D2643" s="6" t="s">
        <v>329</v>
      </c>
    </row>
    <row r="2644" spans="1:4">
      <c r="A2644" s="6">
        <v>21051</v>
      </c>
      <c r="B2644" s="6">
        <v>4785</v>
      </c>
      <c r="C2644" s="6" t="s">
        <v>148</v>
      </c>
      <c r="D2644" s="6" t="s">
        <v>329</v>
      </c>
    </row>
    <row r="2645" spans="1:4">
      <c r="A2645" s="6">
        <v>27697</v>
      </c>
      <c r="B2645" s="6">
        <v>4785</v>
      </c>
      <c r="C2645" s="6" t="s">
        <v>329</v>
      </c>
      <c r="D2645" s="6" t="s">
        <v>228</v>
      </c>
    </row>
    <row r="2646" spans="1:4">
      <c r="A2646" s="6">
        <v>40167</v>
      </c>
      <c r="B2646" s="6">
        <v>4785</v>
      </c>
      <c r="C2646" s="6" t="s">
        <v>228</v>
      </c>
      <c r="D2646" s="6" t="s">
        <v>228</v>
      </c>
    </row>
    <row r="2647" spans="1:4">
      <c r="A2647" s="6">
        <v>40167</v>
      </c>
      <c r="B2647" s="6">
        <v>4785</v>
      </c>
      <c r="C2647" s="6" t="s">
        <v>228</v>
      </c>
      <c r="D2647" s="6" t="s">
        <v>129</v>
      </c>
    </row>
    <row r="2648" spans="1:4">
      <c r="A2648" s="6">
        <v>42808</v>
      </c>
      <c r="B2648" s="6">
        <v>4785</v>
      </c>
      <c r="C2648" s="6" t="s">
        <v>228</v>
      </c>
      <c r="D2648" s="6" t="s">
        <v>304</v>
      </c>
    </row>
    <row r="2649" spans="1:4">
      <c r="A2649" s="6">
        <v>42808</v>
      </c>
      <c r="B2649" s="6">
        <v>4785</v>
      </c>
      <c r="C2649" s="6" t="s">
        <v>129</v>
      </c>
      <c r="D2649" s="6" t="s">
        <v>304</v>
      </c>
    </row>
    <row r="2650" spans="1:4">
      <c r="A2650" s="6">
        <v>45019</v>
      </c>
      <c r="B2650" s="6">
        <v>4785</v>
      </c>
      <c r="C2650" s="6" t="s">
        <v>304</v>
      </c>
      <c r="D2650" s="6" t="s">
        <v>58</v>
      </c>
    </row>
    <row r="2651" spans="1:4">
      <c r="A2651" s="6">
        <v>45019</v>
      </c>
      <c r="B2651" s="6">
        <v>4785</v>
      </c>
      <c r="C2651" s="6" t="s">
        <v>304</v>
      </c>
      <c r="D2651" s="6" t="s">
        <v>212</v>
      </c>
    </row>
    <row r="2652" spans="1:4">
      <c r="A2652" s="6">
        <v>78307</v>
      </c>
      <c r="B2652" s="6">
        <v>4785</v>
      </c>
      <c r="C2652" s="6" t="s">
        <v>58</v>
      </c>
      <c r="D2652" s="6" t="s">
        <v>228</v>
      </c>
    </row>
    <row r="2653" spans="1:4">
      <c r="A2653" s="6">
        <v>78307</v>
      </c>
      <c r="B2653" s="6">
        <v>4785</v>
      </c>
      <c r="C2653" s="6" t="s">
        <v>212</v>
      </c>
      <c r="D2653" s="6" t="s">
        <v>228</v>
      </c>
    </row>
    <row r="2654" spans="1:4">
      <c r="A2654" s="6">
        <v>27698</v>
      </c>
      <c r="B2654" s="6">
        <v>4825</v>
      </c>
      <c r="C2654" s="6" t="s">
        <v>58</v>
      </c>
      <c r="D2654" s="6" t="s">
        <v>290</v>
      </c>
    </row>
    <row r="2655" spans="1:4">
      <c r="A2655" s="6">
        <v>27698</v>
      </c>
      <c r="B2655" s="6">
        <v>4825</v>
      </c>
      <c r="C2655" s="6" t="s">
        <v>58</v>
      </c>
      <c r="D2655" s="6" t="s">
        <v>148</v>
      </c>
    </row>
    <row r="2656" spans="1:4">
      <c r="A2656" s="6">
        <v>47118</v>
      </c>
      <c r="B2656" s="6">
        <v>4825</v>
      </c>
      <c r="C2656" s="6" t="s">
        <v>290</v>
      </c>
      <c r="D2656" s="6" t="s">
        <v>23</v>
      </c>
    </row>
    <row r="2657" spans="1:4">
      <c r="A2657" s="6">
        <v>47118</v>
      </c>
      <c r="B2657" s="6">
        <v>4825</v>
      </c>
      <c r="C2657" s="6" t="s">
        <v>148</v>
      </c>
      <c r="D2657" s="6" t="s">
        <v>23</v>
      </c>
    </row>
    <row r="2658" spans="1:4">
      <c r="A2658" s="6">
        <v>72873</v>
      </c>
      <c r="B2658" s="6">
        <v>4825</v>
      </c>
      <c r="C2658" s="6" t="s">
        <v>23</v>
      </c>
      <c r="D2658" s="6" t="s">
        <v>129</v>
      </c>
    </row>
    <row r="2659" spans="1:4">
      <c r="A2659" s="6">
        <v>14578</v>
      </c>
      <c r="B2659" s="6">
        <v>4834</v>
      </c>
      <c r="C2659" s="6" t="s">
        <v>242</v>
      </c>
      <c r="D2659" s="6" t="s">
        <v>99</v>
      </c>
    </row>
    <row r="2660" spans="1:4">
      <c r="A2660" s="6">
        <v>14578</v>
      </c>
      <c r="B2660" s="6">
        <v>4834</v>
      </c>
      <c r="C2660" s="6" t="s">
        <v>301</v>
      </c>
      <c r="D2660" s="6" t="s">
        <v>99</v>
      </c>
    </row>
    <row r="2661" spans="1:4">
      <c r="A2661" s="6">
        <v>14578</v>
      </c>
      <c r="B2661" s="6">
        <v>4834</v>
      </c>
      <c r="C2661" s="6" t="s">
        <v>148</v>
      </c>
      <c r="D2661" s="6" t="s">
        <v>99</v>
      </c>
    </row>
    <row r="2662" spans="1:4">
      <c r="A2662" s="6">
        <v>14804</v>
      </c>
      <c r="B2662" s="6">
        <v>4842</v>
      </c>
      <c r="C2662" s="6" t="s">
        <v>70</v>
      </c>
      <c r="D2662" s="6" t="s">
        <v>329</v>
      </c>
    </row>
    <row r="2663" spans="1:4">
      <c r="A2663" s="6">
        <v>14804</v>
      </c>
      <c r="B2663" s="6">
        <v>4842</v>
      </c>
      <c r="C2663" s="6" t="s">
        <v>70</v>
      </c>
      <c r="D2663" s="6" t="s">
        <v>216</v>
      </c>
    </row>
    <row r="2664" spans="1:4">
      <c r="A2664" s="6">
        <v>22946</v>
      </c>
      <c r="B2664" s="6">
        <v>4842</v>
      </c>
      <c r="C2664" s="6" t="s">
        <v>329</v>
      </c>
      <c r="D2664" s="6" t="s">
        <v>53</v>
      </c>
    </row>
    <row r="2665" spans="1:4">
      <c r="A2665" s="6">
        <v>22946</v>
      </c>
      <c r="B2665" s="6">
        <v>4842</v>
      </c>
      <c r="C2665" s="6" t="s">
        <v>329</v>
      </c>
      <c r="D2665" s="6" t="s">
        <v>27</v>
      </c>
    </row>
    <row r="2666" spans="1:4">
      <c r="A2666" s="6">
        <v>22946</v>
      </c>
      <c r="B2666" s="6">
        <v>4842</v>
      </c>
      <c r="C2666" s="6" t="s">
        <v>216</v>
      </c>
      <c r="D2666" s="6" t="s">
        <v>53</v>
      </c>
    </row>
    <row r="2667" spans="1:4">
      <c r="A2667" s="6">
        <v>22946</v>
      </c>
      <c r="B2667" s="6">
        <v>4842</v>
      </c>
      <c r="C2667" s="6" t="s">
        <v>216</v>
      </c>
      <c r="D2667" s="6" t="s">
        <v>27</v>
      </c>
    </row>
    <row r="2668" spans="1:4">
      <c r="A2668" s="6">
        <v>43757</v>
      </c>
      <c r="B2668" s="6">
        <v>4842</v>
      </c>
      <c r="C2668" s="6" t="s">
        <v>53</v>
      </c>
      <c r="D2668" s="6" t="s">
        <v>298</v>
      </c>
    </row>
    <row r="2669" spans="1:4">
      <c r="A2669" s="6">
        <v>43757</v>
      </c>
      <c r="B2669" s="6">
        <v>4842</v>
      </c>
      <c r="C2669" s="6" t="s">
        <v>27</v>
      </c>
      <c r="D2669" s="6" t="s">
        <v>298</v>
      </c>
    </row>
    <row r="2670" spans="1:4">
      <c r="A2670" s="6">
        <v>44256</v>
      </c>
      <c r="B2670" s="6">
        <v>4842</v>
      </c>
      <c r="C2670" s="6" t="s">
        <v>298</v>
      </c>
      <c r="D2670" s="6" t="s">
        <v>87</v>
      </c>
    </row>
    <row r="2671" spans="1:4">
      <c r="A2671" s="6">
        <v>44376</v>
      </c>
      <c r="B2671" s="6">
        <v>4842</v>
      </c>
      <c r="C2671" s="6" t="s">
        <v>87</v>
      </c>
      <c r="D2671" s="6" t="s">
        <v>318</v>
      </c>
    </row>
    <row r="2672" spans="1:4">
      <c r="A2672" s="6">
        <v>44376</v>
      </c>
      <c r="B2672" s="6">
        <v>4842</v>
      </c>
      <c r="C2672" s="6" t="s">
        <v>87</v>
      </c>
      <c r="D2672" s="6" t="s">
        <v>87</v>
      </c>
    </row>
    <row r="2673" spans="1:4">
      <c r="A2673" s="6">
        <v>44506</v>
      </c>
      <c r="B2673" s="6">
        <v>4842</v>
      </c>
      <c r="C2673" s="6" t="s">
        <v>318</v>
      </c>
      <c r="D2673" s="6" t="s">
        <v>53</v>
      </c>
    </row>
    <row r="2674" spans="1:4">
      <c r="A2674" s="6">
        <v>44506</v>
      </c>
      <c r="B2674" s="6">
        <v>4842</v>
      </c>
      <c r="C2674" s="6" t="s">
        <v>87</v>
      </c>
      <c r="D2674" s="6" t="s">
        <v>53</v>
      </c>
    </row>
    <row r="2675" spans="1:4">
      <c r="A2675" s="6">
        <v>69796</v>
      </c>
      <c r="B2675" s="6">
        <v>4842</v>
      </c>
      <c r="C2675" s="6" t="s">
        <v>53</v>
      </c>
      <c r="D2675" s="6" t="s">
        <v>53</v>
      </c>
    </row>
    <row r="2676" spans="1:4">
      <c r="A2676" s="6">
        <v>70041</v>
      </c>
      <c r="B2676" s="6">
        <v>4842</v>
      </c>
      <c r="C2676" s="6" t="s">
        <v>53</v>
      </c>
      <c r="D2676" s="6" t="s">
        <v>53</v>
      </c>
    </row>
    <row r="2677" spans="1:4">
      <c r="A2677" s="6">
        <v>70041</v>
      </c>
      <c r="B2677" s="6">
        <v>4842</v>
      </c>
      <c r="C2677" s="6" t="s">
        <v>53</v>
      </c>
      <c r="D2677" s="6" t="s">
        <v>70</v>
      </c>
    </row>
    <row r="2678" spans="1:4">
      <c r="A2678" s="6">
        <v>71605</v>
      </c>
      <c r="B2678" s="6">
        <v>4842</v>
      </c>
      <c r="C2678" s="6" t="s">
        <v>53</v>
      </c>
      <c r="D2678" s="6" t="s">
        <v>146</v>
      </c>
    </row>
    <row r="2679" spans="1:4">
      <c r="A2679" s="6">
        <v>71605</v>
      </c>
      <c r="B2679" s="6">
        <v>4842</v>
      </c>
      <c r="C2679" s="6" t="s">
        <v>70</v>
      </c>
      <c r="D2679" s="6" t="s">
        <v>146</v>
      </c>
    </row>
    <row r="2680" spans="1:4">
      <c r="A2680" s="6">
        <v>21319</v>
      </c>
      <c r="B2680" s="6">
        <v>4854</v>
      </c>
      <c r="C2680" s="6" t="s">
        <v>117</v>
      </c>
      <c r="D2680" s="6" t="s">
        <v>87</v>
      </c>
    </row>
    <row r="2681" spans="1:4">
      <c r="A2681" s="6">
        <v>40048</v>
      </c>
      <c r="B2681" s="6">
        <v>4854</v>
      </c>
      <c r="C2681" s="6" t="s">
        <v>87</v>
      </c>
      <c r="D2681" s="6" t="s">
        <v>146</v>
      </c>
    </row>
    <row r="2682" spans="1:4">
      <c r="A2682" s="6">
        <v>43758</v>
      </c>
      <c r="B2682" s="6">
        <v>4854</v>
      </c>
      <c r="C2682" s="6" t="s">
        <v>146</v>
      </c>
      <c r="D2682" s="6" t="s">
        <v>129</v>
      </c>
    </row>
    <row r="2683" spans="1:4">
      <c r="A2683" s="6">
        <v>14891</v>
      </c>
      <c r="B2683" s="6">
        <v>4866</v>
      </c>
      <c r="C2683" s="6" t="s">
        <v>242</v>
      </c>
      <c r="D2683" s="6" t="s">
        <v>318</v>
      </c>
    </row>
    <row r="2684" spans="1:4">
      <c r="A2684" s="6">
        <v>14891</v>
      </c>
      <c r="B2684" s="6">
        <v>4866</v>
      </c>
      <c r="C2684" s="6" t="s">
        <v>301</v>
      </c>
      <c r="D2684" s="6" t="s">
        <v>318</v>
      </c>
    </row>
    <row r="2685" spans="1:4">
      <c r="A2685" s="6">
        <v>14891</v>
      </c>
      <c r="B2685" s="6">
        <v>4866</v>
      </c>
      <c r="C2685" s="6" t="s">
        <v>148</v>
      </c>
      <c r="D2685" s="6" t="s">
        <v>318</v>
      </c>
    </row>
    <row r="2686" spans="1:4">
      <c r="A2686" s="6">
        <v>35621</v>
      </c>
      <c r="B2686" s="6">
        <v>4866</v>
      </c>
      <c r="C2686" s="6" t="s">
        <v>318</v>
      </c>
      <c r="D2686" s="6" t="s">
        <v>318</v>
      </c>
    </row>
    <row r="2687" spans="1:4">
      <c r="A2687" s="6">
        <v>47887</v>
      </c>
      <c r="B2687" s="6">
        <v>4866</v>
      </c>
      <c r="C2687" s="6" t="s">
        <v>318</v>
      </c>
      <c r="D2687" s="6" t="s">
        <v>329</v>
      </c>
    </row>
    <row r="2688" spans="1:4">
      <c r="A2688" s="6">
        <v>14977</v>
      </c>
      <c r="B2688" s="6">
        <v>4876</v>
      </c>
      <c r="C2688" s="6" t="s">
        <v>242</v>
      </c>
      <c r="D2688" s="6" t="s">
        <v>58</v>
      </c>
    </row>
    <row r="2689" spans="1:4">
      <c r="A2689" s="6">
        <v>14977</v>
      </c>
      <c r="B2689" s="6">
        <v>4876</v>
      </c>
      <c r="C2689" s="6" t="s">
        <v>301</v>
      </c>
      <c r="D2689" s="6" t="s">
        <v>58</v>
      </c>
    </row>
    <row r="2690" spans="1:4">
      <c r="A2690" s="6">
        <v>14977</v>
      </c>
      <c r="B2690" s="6">
        <v>4876</v>
      </c>
      <c r="C2690" s="6" t="s">
        <v>58</v>
      </c>
      <c r="D2690" s="6" t="s">
        <v>58</v>
      </c>
    </row>
    <row r="2691" spans="1:4">
      <c r="A2691" s="6">
        <v>49125</v>
      </c>
      <c r="B2691" s="6">
        <v>4876</v>
      </c>
      <c r="C2691" s="6" t="s">
        <v>58</v>
      </c>
      <c r="D2691" s="6" t="s">
        <v>146</v>
      </c>
    </row>
    <row r="2692" spans="1:4">
      <c r="A2692" s="6">
        <v>56603</v>
      </c>
      <c r="B2692" s="6">
        <v>4876</v>
      </c>
      <c r="C2692" s="6" t="s">
        <v>146</v>
      </c>
      <c r="D2692" s="6" t="s">
        <v>141</v>
      </c>
    </row>
    <row r="2693" spans="1:4">
      <c r="A2693" s="6">
        <v>56603</v>
      </c>
      <c r="B2693" s="6">
        <v>4876</v>
      </c>
      <c r="C2693" s="6" t="s">
        <v>146</v>
      </c>
      <c r="D2693" s="6" t="s">
        <v>346</v>
      </c>
    </row>
    <row r="2694" spans="1:4">
      <c r="A2694" s="6">
        <v>56603</v>
      </c>
      <c r="B2694" s="6">
        <v>4876</v>
      </c>
      <c r="C2694" s="6" t="s">
        <v>146</v>
      </c>
      <c r="D2694" s="6" t="s">
        <v>301</v>
      </c>
    </row>
    <row r="2695" spans="1:4">
      <c r="A2695" s="6">
        <v>15365</v>
      </c>
      <c r="B2695" s="6">
        <v>4922</v>
      </c>
      <c r="C2695" s="6" t="s">
        <v>375</v>
      </c>
      <c r="D2695" s="6" t="s">
        <v>212</v>
      </c>
    </row>
    <row r="2696" spans="1:4">
      <c r="A2696" s="6">
        <v>15365</v>
      </c>
      <c r="B2696" s="6">
        <v>4922</v>
      </c>
      <c r="C2696" s="6" t="s">
        <v>141</v>
      </c>
      <c r="D2696" s="6" t="s">
        <v>212</v>
      </c>
    </row>
    <row r="2697" spans="1:4">
      <c r="A2697" s="6">
        <v>15365</v>
      </c>
      <c r="B2697" s="6">
        <v>4922</v>
      </c>
      <c r="C2697" s="6" t="s">
        <v>242</v>
      </c>
      <c r="D2697" s="6" t="s">
        <v>212</v>
      </c>
    </row>
    <row r="2698" spans="1:4">
      <c r="A2698" s="6">
        <v>15365</v>
      </c>
      <c r="B2698" s="6">
        <v>4922</v>
      </c>
      <c r="C2698" s="6" t="s">
        <v>301</v>
      </c>
      <c r="D2698" s="6" t="s">
        <v>212</v>
      </c>
    </row>
    <row r="2699" spans="1:4">
      <c r="A2699" s="6">
        <v>15568</v>
      </c>
      <c r="B2699" s="6">
        <v>4922</v>
      </c>
      <c r="C2699" s="6" t="s">
        <v>212</v>
      </c>
      <c r="D2699" s="6" t="s">
        <v>23</v>
      </c>
    </row>
    <row r="2700" spans="1:4">
      <c r="A2700" s="6">
        <v>28714</v>
      </c>
      <c r="B2700" s="6">
        <v>4922</v>
      </c>
      <c r="C2700" s="6" t="s">
        <v>23</v>
      </c>
      <c r="D2700" s="6" t="s">
        <v>87</v>
      </c>
    </row>
    <row r="2701" spans="1:4">
      <c r="A2701" s="6">
        <v>40308</v>
      </c>
      <c r="B2701" s="6">
        <v>4922</v>
      </c>
      <c r="C2701" s="6" t="s">
        <v>87</v>
      </c>
      <c r="D2701" s="6" t="s">
        <v>146</v>
      </c>
    </row>
    <row r="2702" spans="1:4">
      <c r="A2702" s="6">
        <v>15369</v>
      </c>
      <c r="B2702" s="6">
        <v>4926</v>
      </c>
      <c r="C2702" s="6" t="s">
        <v>141</v>
      </c>
      <c r="D2702" s="6" t="s">
        <v>141</v>
      </c>
    </row>
    <row r="2703" spans="1:4">
      <c r="A2703" s="6">
        <v>15369</v>
      </c>
      <c r="B2703" s="6">
        <v>4926</v>
      </c>
      <c r="C2703" s="6" t="s">
        <v>242</v>
      </c>
      <c r="D2703" s="6" t="s">
        <v>141</v>
      </c>
    </row>
    <row r="2704" spans="1:4">
      <c r="A2704" s="6">
        <v>15369</v>
      </c>
      <c r="B2704" s="6">
        <v>4926</v>
      </c>
      <c r="C2704" s="6" t="s">
        <v>301</v>
      </c>
      <c r="D2704" s="6" t="s">
        <v>141</v>
      </c>
    </row>
    <row r="2705" spans="1:4">
      <c r="A2705" s="6">
        <v>15369</v>
      </c>
      <c r="B2705" s="6">
        <v>4926</v>
      </c>
      <c r="C2705" s="6" t="s">
        <v>304</v>
      </c>
      <c r="D2705" s="6" t="s">
        <v>141</v>
      </c>
    </row>
    <row r="2706" spans="1:4">
      <c r="A2706" s="6">
        <v>15369</v>
      </c>
      <c r="B2706" s="6">
        <v>4926</v>
      </c>
      <c r="C2706" s="6" t="s">
        <v>27</v>
      </c>
      <c r="D2706" s="6" t="s">
        <v>141</v>
      </c>
    </row>
    <row r="2707" spans="1:4">
      <c r="A2707" s="6">
        <v>38531</v>
      </c>
      <c r="B2707" s="6">
        <v>4926</v>
      </c>
      <c r="C2707" s="6" t="s">
        <v>141</v>
      </c>
      <c r="D2707" s="6" t="s">
        <v>146</v>
      </c>
    </row>
    <row r="2708" spans="1:4">
      <c r="A2708" s="6">
        <v>60436</v>
      </c>
      <c r="B2708" s="6">
        <v>4926</v>
      </c>
      <c r="C2708" s="6" t="s">
        <v>146</v>
      </c>
      <c r="D2708" s="6" t="s">
        <v>129</v>
      </c>
    </row>
    <row r="2709" spans="1:4">
      <c r="A2709" s="6">
        <v>61649</v>
      </c>
      <c r="B2709" s="6">
        <v>4926</v>
      </c>
      <c r="C2709" s="6" t="s">
        <v>129</v>
      </c>
      <c r="D2709" s="6" t="s">
        <v>117</v>
      </c>
    </row>
    <row r="2710" spans="1:4">
      <c r="A2710" s="6">
        <v>16709</v>
      </c>
      <c r="B2710" s="6">
        <v>4967</v>
      </c>
      <c r="C2710" s="6" t="s">
        <v>148</v>
      </c>
      <c r="D2710" s="6" t="s">
        <v>148</v>
      </c>
    </row>
    <row r="2711" spans="1:4">
      <c r="A2711" s="6">
        <v>16952</v>
      </c>
      <c r="B2711" s="6">
        <v>4967</v>
      </c>
      <c r="C2711" s="6" t="s">
        <v>148</v>
      </c>
      <c r="D2711" s="6" t="s">
        <v>87</v>
      </c>
    </row>
    <row r="2712" spans="1:4">
      <c r="A2712" s="6">
        <v>25945</v>
      </c>
      <c r="B2712" s="6">
        <v>4967</v>
      </c>
      <c r="C2712" s="6" t="s">
        <v>87</v>
      </c>
      <c r="D2712" s="6" t="s">
        <v>60</v>
      </c>
    </row>
    <row r="2713" spans="1:4">
      <c r="A2713" s="6">
        <v>31142</v>
      </c>
      <c r="B2713" s="6">
        <v>4967</v>
      </c>
      <c r="C2713" s="6" t="s">
        <v>60</v>
      </c>
      <c r="D2713" s="6" t="s">
        <v>137</v>
      </c>
    </row>
    <row r="2714" spans="1:4">
      <c r="A2714" s="6">
        <v>33550</v>
      </c>
      <c r="B2714" s="6">
        <v>4967</v>
      </c>
      <c r="C2714" s="6" t="s">
        <v>137</v>
      </c>
      <c r="D2714" s="6" t="s">
        <v>216</v>
      </c>
    </row>
    <row r="2715" spans="1:4">
      <c r="A2715" s="6">
        <v>35036</v>
      </c>
      <c r="B2715" s="6">
        <v>4967</v>
      </c>
      <c r="C2715" s="6" t="s">
        <v>216</v>
      </c>
      <c r="D2715" s="6" t="s">
        <v>117</v>
      </c>
    </row>
    <row r="2716" spans="1:4">
      <c r="A2716" s="6">
        <v>40965</v>
      </c>
      <c r="B2716" s="6">
        <v>4967</v>
      </c>
      <c r="C2716" s="6" t="s">
        <v>117</v>
      </c>
      <c r="D2716" s="6" t="s">
        <v>87</v>
      </c>
    </row>
    <row r="2717" spans="1:4">
      <c r="A2717" s="6">
        <v>59512</v>
      </c>
      <c r="B2717" s="6">
        <v>4967</v>
      </c>
      <c r="C2717" s="6" t="s">
        <v>87</v>
      </c>
      <c r="D2717" s="6" t="s">
        <v>99</v>
      </c>
    </row>
    <row r="2718" spans="1:4">
      <c r="A2718" s="6">
        <v>62767</v>
      </c>
      <c r="B2718" s="6">
        <v>4967</v>
      </c>
      <c r="C2718" s="6" t="s">
        <v>99</v>
      </c>
      <c r="D2718" s="6" t="s">
        <v>53</v>
      </c>
    </row>
    <row r="2719" spans="1:4">
      <c r="A2719" s="6">
        <v>15823</v>
      </c>
      <c r="B2719" s="6">
        <v>4981</v>
      </c>
      <c r="C2719" s="6" t="s">
        <v>298</v>
      </c>
      <c r="D2719" s="6" t="s">
        <v>148</v>
      </c>
    </row>
    <row r="2720" spans="1:4">
      <c r="A2720" s="6">
        <v>15823</v>
      </c>
      <c r="B2720" s="6">
        <v>4981</v>
      </c>
      <c r="C2720" s="6" t="s">
        <v>141</v>
      </c>
      <c r="D2720" s="6" t="s">
        <v>148</v>
      </c>
    </row>
    <row r="2721" spans="1:4">
      <c r="A2721" s="6">
        <v>15823</v>
      </c>
      <c r="B2721" s="6">
        <v>4981</v>
      </c>
      <c r="C2721" s="6" t="s">
        <v>242</v>
      </c>
      <c r="D2721" s="6" t="s">
        <v>148</v>
      </c>
    </row>
    <row r="2722" spans="1:4">
      <c r="A2722" s="6">
        <v>15823</v>
      </c>
      <c r="B2722" s="6">
        <v>4981</v>
      </c>
      <c r="C2722" s="6" t="s">
        <v>301</v>
      </c>
      <c r="D2722" s="6" t="s">
        <v>148</v>
      </c>
    </row>
    <row r="2723" spans="1:4">
      <c r="A2723" s="6">
        <v>16110</v>
      </c>
      <c r="B2723" s="6">
        <v>4981</v>
      </c>
      <c r="C2723" s="6" t="s">
        <v>148</v>
      </c>
      <c r="D2723" s="6" t="s">
        <v>321</v>
      </c>
    </row>
    <row r="2724" spans="1:4">
      <c r="A2724" s="6">
        <v>16110</v>
      </c>
      <c r="B2724" s="6">
        <v>4981</v>
      </c>
      <c r="C2724" s="6" t="s">
        <v>148</v>
      </c>
      <c r="D2724" s="6" t="s">
        <v>174</v>
      </c>
    </row>
    <row r="2725" spans="1:4">
      <c r="A2725" s="6">
        <v>20728</v>
      </c>
      <c r="B2725" s="6">
        <v>4981</v>
      </c>
      <c r="C2725" s="6" t="s">
        <v>321</v>
      </c>
      <c r="D2725" s="6" t="s">
        <v>212</v>
      </c>
    </row>
    <row r="2726" spans="1:4">
      <c r="A2726" s="6">
        <v>20728</v>
      </c>
      <c r="B2726" s="6">
        <v>4981</v>
      </c>
      <c r="C2726" s="6" t="s">
        <v>174</v>
      </c>
      <c r="D2726" s="6" t="s">
        <v>212</v>
      </c>
    </row>
    <row r="2727" spans="1:4">
      <c r="A2727" s="6">
        <v>31428</v>
      </c>
      <c r="B2727" s="6">
        <v>4981</v>
      </c>
      <c r="C2727" s="6" t="s">
        <v>212</v>
      </c>
      <c r="D2727" s="6" t="s">
        <v>298</v>
      </c>
    </row>
    <row r="2728" spans="1:4">
      <c r="A2728" s="6">
        <v>32509</v>
      </c>
      <c r="B2728" s="6">
        <v>4981</v>
      </c>
      <c r="C2728" s="6" t="s">
        <v>298</v>
      </c>
      <c r="D2728" s="6" t="s">
        <v>99</v>
      </c>
    </row>
    <row r="2729" spans="1:4">
      <c r="A2729" s="6">
        <v>54165</v>
      </c>
      <c r="B2729" s="6">
        <v>4981</v>
      </c>
      <c r="C2729" s="6" t="s">
        <v>99</v>
      </c>
      <c r="D2729" s="6" t="s">
        <v>58</v>
      </c>
    </row>
    <row r="2730" spans="1:4">
      <c r="A2730" s="6">
        <v>61911</v>
      </c>
      <c r="B2730" s="6">
        <v>4981</v>
      </c>
      <c r="C2730" s="6" t="s">
        <v>58</v>
      </c>
      <c r="D2730" s="6" t="s">
        <v>117</v>
      </c>
    </row>
    <row r="2731" spans="1:4">
      <c r="A2731" s="6">
        <v>63761</v>
      </c>
      <c r="B2731" s="6">
        <v>4981</v>
      </c>
      <c r="C2731" s="6" t="s">
        <v>117</v>
      </c>
      <c r="D2731" s="6" t="s">
        <v>329</v>
      </c>
    </row>
    <row r="2732" spans="1:4">
      <c r="A2732" s="6">
        <v>68324</v>
      </c>
      <c r="B2732" s="6">
        <v>4981</v>
      </c>
      <c r="C2732" s="6" t="s">
        <v>329</v>
      </c>
      <c r="D2732" s="6" t="s">
        <v>53</v>
      </c>
    </row>
    <row r="2733" spans="1:4">
      <c r="A2733" s="6">
        <v>74085</v>
      </c>
      <c r="B2733" s="6">
        <v>4981</v>
      </c>
      <c r="C2733" s="6" t="s">
        <v>53</v>
      </c>
      <c r="D2733" s="6" t="s">
        <v>318</v>
      </c>
    </row>
    <row r="2734" spans="1:4">
      <c r="A2734" s="6">
        <v>16117</v>
      </c>
      <c r="B2734" s="6">
        <v>5005</v>
      </c>
      <c r="C2734" s="6" t="s">
        <v>318</v>
      </c>
      <c r="D2734" s="6" t="s">
        <v>242</v>
      </c>
    </row>
    <row r="2735" spans="1:4">
      <c r="A2735" s="6">
        <v>16117</v>
      </c>
      <c r="B2735" s="6">
        <v>5005</v>
      </c>
      <c r="C2735" s="6" t="s">
        <v>318</v>
      </c>
      <c r="D2735" s="6" t="s">
        <v>301</v>
      </c>
    </row>
    <row r="2736" spans="1:4">
      <c r="A2736" s="6">
        <v>20730</v>
      </c>
      <c r="B2736" s="6">
        <v>5005</v>
      </c>
      <c r="C2736" s="6" t="s">
        <v>242</v>
      </c>
      <c r="D2736" s="6" t="s">
        <v>174</v>
      </c>
    </row>
    <row r="2737" spans="1:4">
      <c r="A2737" s="6">
        <v>20730</v>
      </c>
      <c r="B2737" s="6">
        <v>5005</v>
      </c>
      <c r="C2737" s="6" t="s">
        <v>301</v>
      </c>
      <c r="D2737" s="6" t="s">
        <v>174</v>
      </c>
    </row>
    <row r="2738" spans="1:4">
      <c r="A2738" s="6">
        <v>61147</v>
      </c>
      <c r="B2738" s="6">
        <v>5005</v>
      </c>
      <c r="C2738" s="6" t="s">
        <v>174</v>
      </c>
      <c r="D2738" s="6" t="s">
        <v>242</v>
      </c>
    </row>
    <row r="2739" spans="1:4">
      <c r="A2739" s="6">
        <v>61147</v>
      </c>
      <c r="B2739" s="6">
        <v>5005</v>
      </c>
      <c r="C2739" s="6" t="s">
        <v>174</v>
      </c>
      <c r="D2739" s="6" t="s">
        <v>301</v>
      </c>
    </row>
    <row r="2740" spans="1:4">
      <c r="A2740" s="6">
        <v>76182</v>
      </c>
      <c r="B2740" s="6">
        <v>5005</v>
      </c>
      <c r="C2740" s="6" t="s">
        <v>242</v>
      </c>
      <c r="D2740" s="6" t="s">
        <v>129</v>
      </c>
    </row>
    <row r="2741" spans="1:4">
      <c r="A2741" s="6">
        <v>76182</v>
      </c>
      <c r="B2741" s="6">
        <v>5005</v>
      </c>
      <c r="C2741" s="6" t="s">
        <v>301</v>
      </c>
      <c r="D2741" s="6" t="s">
        <v>129</v>
      </c>
    </row>
    <row r="2742" spans="1:4">
      <c r="A2742" s="6">
        <v>16552</v>
      </c>
      <c r="B2742" s="6">
        <v>5051</v>
      </c>
      <c r="C2742" s="6" t="s">
        <v>242</v>
      </c>
      <c r="D2742" s="6" t="s">
        <v>129</v>
      </c>
    </row>
    <row r="2743" spans="1:4">
      <c r="A2743" s="6">
        <v>16552</v>
      </c>
      <c r="B2743" s="6">
        <v>5051</v>
      </c>
      <c r="C2743" s="6" t="s">
        <v>301</v>
      </c>
      <c r="D2743" s="6" t="s">
        <v>129</v>
      </c>
    </row>
    <row r="2744" spans="1:4">
      <c r="A2744" s="6">
        <v>17220</v>
      </c>
      <c r="B2744" s="6">
        <v>5096</v>
      </c>
      <c r="C2744" s="6" t="s">
        <v>242</v>
      </c>
      <c r="D2744" s="6" t="s">
        <v>148</v>
      </c>
    </row>
    <row r="2745" spans="1:4">
      <c r="A2745" s="6">
        <v>17220</v>
      </c>
      <c r="B2745" s="6">
        <v>5096</v>
      </c>
      <c r="C2745" s="6" t="s">
        <v>117</v>
      </c>
      <c r="D2745" s="6" t="s">
        <v>148</v>
      </c>
    </row>
    <row r="2746" spans="1:4">
      <c r="A2746" s="6">
        <v>17220</v>
      </c>
      <c r="B2746" s="6">
        <v>5096</v>
      </c>
      <c r="C2746" s="6" t="s">
        <v>99</v>
      </c>
      <c r="D2746" s="6" t="s">
        <v>148</v>
      </c>
    </row>
    <row r="2747" spans="1:4">
      <c r="A2747" s="6">
        <v>17220</v>
      </c>
      <c r="B2747" s="6">
        <v>5096</v>
      </c>
      <c r="C2747" s="6" t="s">
        <v>301</v>
      </c>
      <c r="D2747" s="6" t="s">
        <v>148</v>
      </c>
    </row>
    <row r="2748" spans="1:4">
      <c r="A2748" s="6">
        <v>24993</v>
      </c>
      <c r="B2748" s="6">
        <v>5096</v>
      </c>
      <c r="C2748" s="6" t="s">
        <v>148</v>
      </c>
      <c r="D2748" s="6" t="s">
        <v>216</v>
      </c>
    </row>
    <row r="2749" spans="1:4">
      <c r="A2749" s="6">
        <v>38256</v>
      </c>
      <c r="B2749" s="6">
        <v>5096</v>
      </c>
      <c r="C2749" s="6" t="s">
        <v>216</v>
      </c>
      <c r="D2749" s="6" t="s">
        <v>129</v>
      </c>
    </row>
    <row r="2750" spans="1:4">
      <c r="A2750" s="6">
        <v>53212</v>
      </c>
      <c r="B2750" s="6">
        <v>5096</v>
      </c>
      <c r="C2750" s="6" t="s">
        <v>129</v>
      </c>
      <c r="D2750" s="6" t="s">
        <v>23</v>
      </c>
    </row>
    <row r="2751" spans="1:4">
      <c r="A2751" s="6">
        <v>68431</v>
      </c>
      <c r="B2751" s="6">
        <v>5096</v>
      </c>
      <c r="C2751" s="6" t="s">
        <v>23</v>
      </c>
      <c r="D2751" s="6" t="s">
        <v>304</v>
      </c>
    </row>
    <row r="2752" spans="1:4">
      <c r="A2752" s="6">
        <v>18238</v>
      </c>
      <c r="B2752" s="6">
        <v>5181</v>
      </c>
      <c r="C2752" s="6" t="s">
        <v>137</v>
      </c>
      <c r="D2752" s="6" t="s">
        <v>346</v>
      </c>
    </row>
    <row r="2753" spans="1:4">
      <c r="A2753" s="6">
        <v>31767</v>
      </c>
      <c r="B2753" s="6">
        <v>5181</v>
      </c>
      <c r="C2753" s="6" t="s">
        <v>346</v>
      </c>
      <c r="D2753" s="6" t="s">
        <v>304</v>
      </c>
    </row>
    <row r="2754" spans="1:4">
      <c r="A2754" s="6">
        <v>45992</v>
      </c>
      <c r="B2754" s="6">
        <v>5181</v>
      </c>
      <c r="C2754" s="6" t="s">
        <v>304</v>
      </c>
      <c r="D2754" s="6" t="s">
        <v>329</v>
      </c>
    </row>
    <row r="2755" spans="1:4">
      <c r="A2755" s="6">
        <v>46356</v>
      </c>
      <c r="B2755" s="6">
        <v>5181</v>
      </c>
      <c r="C2755" s="6" t="s">
        <v>329</v>
      </c>
      <c r="D2755" s="6" t="s">
        <v>228</v>
      </c>
    </row>
    <row r="2756" spans="1:4">
      <c r="A2756" s="6">
        <v>46356</v>
      </c>
      <c r="B2756" s="6">
        <v>5181</v>
      </c>
      <c r="C2756" s="6" t="s">
        <v>329</v>
      </c>
      <c r="D2756" s="6" t="s">
        <v>346</v>
      </c>
    </row>
    <row r="2757" spans="1:4">
      <c r="A2757" s="6">
        <v>46733</v>
      </c>
      <c r="B2757" s="6">
        <v>5181</v>
      </c>
      <c r="C2757" s="6" t="s">
        <v>228</v>
      </c>
      <c r="D2757" s="6" t="s">
        <v>117</v>
      </c>
    </row>
    <row r="2758" spans="1:4">
      <c r="A2758" s="6">
        <v>46733</v>
      </c>
      <c r="B2758" s="6">
        <v>5181</v>
      </c>
      <c r="C2758" s="6" t="s">
        <v>228</v>
      </c>
      <c r="D2758" s="6" t="s">
        <v>53</v>
      </c>
    </row>
    <row r="2759" spans="1:4">
      <c r="A2759" s="6">
        <v>46733</v>
      </c>
      <c r="B2759" s="6">
        <v>5181</v>
      </c>
      <c r="C2759" s="6" t="s">
        <v>228</v>
      </c>
      <c r="D2759" s="6" t="s">
        <v>60</v>
      </c>
    </row>
    <row r="2760" spans="1:4">
      <c r="A2760" s="6">
        <v>46733</v>
      </c>
      <c r="B2760" s="6">
        <v>5181</v>
      </c>
      <c r="C2760" s="6" t="s">
        <v>346</v>
      </c>
      <c r="D2760" s="6" t="s">
        <v>117</v>
      </c>
    </row>
    <row r="2761" spans="1:4">
      <c r="A2761" s="6">
        <v>46733</v>
      </c>
      <c r="B2761" s="6">
        <v>5181</v>
      </c>
      <c r="C2761" s="6" t="s">
        <v>346</v>
      </c>
      <c r="D2761" s="6" t="s">
        <v>53</v>
      </c>
    </row>
    <row r="2762" spans="1:4">
      <c r="A2762" s="6">
        <v>46733</v>
      </c>
      <c r="B2762" s="6">
        <v>5181</v>
      </c>
      <c r="C2762" s="6" t="s">
        <v>346</v>
      </c>
      <c r="D2762" s="6" t="s">
        <v>60</v>
      </c>
    </row>
    <row r="2763" spans="1:4">
      <c r="A2763" s="6">
        <v>53328</v>
      </c>
      <c r="B2763" s="6">
        <v>5181</v>
      </c>
      <c r="C2763" s="6" t="s">
        <v>117</v>
      </c>
      <c r="D2763" s="6" t="s">
        <v>129</v>
      </c>
    </row>
    <row r="2764" spans="1:4">
      <c r="A2764" s="6">
        <v>53328</v>
      </c>
      <c r="B2764" s="6">
        <v>5181</v>
      </c>
      <c r="C2764" s="6" t="s">
        <v>53</v>
      </c>
      <c r="D2764" s="6" t="s">
        <v>129</v>
      </c>
    </row>
    <row r="2765" spans="1:4">
      <c r="A2765" s="6">
        <v>53328</v>
      </c>
      <c r="B2765" s="6">
        <v>5181</v>
      </c>
      <c r="C2765" s="6" t="s">
        <v>60</v>
      </c>
      <c r="D2765" s="6" t="s">
        <v>129</v>
      </c>
    </row>
    <row r="2766" spans="1:4">
      <c r="A2766" s="6">
        <v>19066</v>
      </c>
      <c r="B2766" s="6">
        <v>5239</v>
      </c>
      <c r="C2766" s="6" t="s">
        <v>58</v>
      </c>
      <c r="D2766" s="6" t="s">
        <v>129</v>
      </c>
    </row>
    <row r="2767" spans="1:4">
      <c r="A2767" s="6">
        <v>45994</v>
      </c>
      <c r="B2767" s="6">
        <v>5239</v>
      </c>
      <c r="C2767" s="6" t="s">
        <v>129</v>
      </c>
      <c r="D2767" s="6" t="s">
        <v>242</v>
      </c>
    </row>
    <row r="2768" spans="1:4">
      <c r="A2768" s="6">
        <v>45994</v>
      </c>
      <c r="B2768" s="6">
        <v>5239</v>
      </c>
      <c r="C2768" s="6" t="s">
        <v>129</v>
      </c>
      <c r="D2768" s="6" t="s">
        <v>301</v>
      </c>
    </row>
    <row r="2769" spans="1:4">
      <c r="A2769" s="6">
        <v>45994</v>
      </c>
      <c r="B2769" s="6">
        <v>5239</v>
      </c>
      <c r="C2769" s="6" t="s">
        <v>129</v>
      </c>
      <c r="D2769" s="6" t="s">
        <v>85</v>
      </c>
    </row>
    <row r="2770" spans="1:4">
      <c r="A2770" s="6">
        <v>20489</v>
      </c>
      <c r="B2770" s="6">
        <v>5348</v>
      </c>
      <c r="C2770" s="6" t="s">
        <v>329</v>
      </c>
      <c r="D2770" s="6" t="s">
        <v>70</v>
      </c>
    </row>
    <row r="2771" spans="1:4">
      <c r="A2771" s="6">
        <v>34811</v>
      </c>
      <c r="B2771" s="6">
        <v>5348</v>
      </c>
      <c r="C2771" s="6" t="s">
        <v>70</v>
      </c>
      <c r="D2771" s="6" t="s">
        <v>212</v>
      </c>
    </row>
    <row r="2772" spans="1:4">
      <c r="A2772" s="6">
        <v>35955</v>
      </c>
      <c r="B2772" s="6">
        <v>5348</v>
      </c>
      <c r="C2772" s="6" t="s">
        <v>212</v>
      </c>
      <c r="D2772" s="6" t="s">
        <v>146</v>
      </c>
    </row>
    <row r="2773" spans="1:4">
      <c r="A2773" s="6">
        <v>38117</v>
      </c>
      <c r="B2773" s="6">
        <v>5348</v>
      </c>
      <c r="C2773" s="6" t="s">
        <v>146</v>
      </c>
      <c r="D2773" s="6" t="s">
        <v>329</v>
      </c>
    </row>
    <row r="2774" spans="1:4">
      <c r="A2774" s="6">
        <v>38117</v>
      </c>
      <c r="B2774" s="6">
        <v>5348</v>
      </c>
      <c r="C2774" s="6" t="s">
        <v>146</v>
      </c>
      <c r="D2774" s="6" t="s">
        <v>216</v>
      </c>
    </row>
    <row r="2775" spans="1:4">
      <c r="A2775" s="6">
        <v>53540</v>
      </c>
      <c r="B2775" s="6">
        <v>5348</v>
      </c>
      <c r="C2775" s="6" t="s">
        <v>329</v>
      </c>
      <c r="D2775" s="6" t="s">
        <v>375</v>
      </c>
    </row>
    <row r="2776" spans="1:4">
      <c r="A2776" s="6">
        <v>53540</v>
      </c>
      <c r="B2776" s="6">
        <v>5348</v>
      </c>
      <c r="C2776" s="6" t="s">
        <v>329</v>
      </c>
      <c r="D2776" s="6" t="s">
        <v>216</v>
      </c>
    </row>
    <row r="2777" spans="1:4">
      <c r="A2777" s="6">
        <v>53540</v>
      </c>
      <c r="B2777" s="6">
        <v>5348</v>
      </c>
      <c r="C2777" s="6" t="s">
        <v>216</v>
      </c>
      <c r="D2777" s="6" t="s">
        <v>375</v>
      </c>
    </row>
    <row r="2778" spans="1:4">
      <c r="A2778" s="6">
        <v>53540</v>
      </c>
      <c r="B2778" s="6">
        <v>5348</v>
      </c>
      <c r="C2778" s="6" t="s">
        <v>216</v>
      </c>
      <c r="D2778" s="6" t="s">
        <v>216</v>
      </c>
    </row>
    <row r="2779" spans="1:4">
      <c r="A2779" s="6">
        <v>20492</v>
      </c>
      <c r="B2779" s="6">
        <v>5351</v>
      </c>
      <c r="C2779" s="6" t="s">
        <v>87</v>
      </c>
      <c r="D2779" s="6" t="s">
        <v>99</v>
      </c>
    </row>
    <row r="2780" spans="1:4">
      <c r="A2780" s="6">
        <v>21741</v>
      </c>
      <c r="B2780" s="6">
        <v>5437</v>
      </c>
      <c r="C2780" s="6" t="s">
        <v>242</v>
      </c>
      <c r="D2780" s="6" t="s">
        <v>27</v>
      </c>
    </row>
    <row r="2781" spans="1:4">
      <c r="A2781" s="6">
        <v>21741</v>
      </c>
      <c r="B2781" s="6">
        <v>5437</v>
      </c>
      <c r="C2781" s="6" t="s">
        <v>301</v>
      </c>
      <c r="D2781" s="6" t="s">
        <v>27</v>
      </c>
    </row>
    <row r="2782" spans="1:4">
      <c r="A2782" s="6">
        <v>21741</v>
      </c>
      <c r="B2782" s="6">
        <v>5437</v>
      </c>
      <c r="C2782" s="6" t="s">
        <v>148</v>
      </c>
      <c r="D2782" s="6" t="s">
        <v>27</v>
      </c>
    </row>
    <row r="2783" spans="1:4">
      <c r="A2783" s="6">
        <v>50068</v>
      </c>
      <c r="B2783" s="6">
        <v>5437</v>
      </c>
      <c r="C2783" s="6" t="s">
        <v>27</v>
      </c>
      <c r="D2783" s="6" t="s">
        <v>304</v>
      </c>
    </row>
    <row r="2784" spans="1:4">
      <c r="A2784" s="6">
        <v>22176</v>
      </c>
      <c r="B2784" s="6">
        <v>5455</v>
      </c>
      <c r="C2784" s="6" t="s">
        <v>242</v>
      </c>
      <c r="D2784" s="6" t="s">
        <v>375</v>
      </c>
    </row>
    <row r="2785" spans="1:4">
      <c r="A2785" s="6">
        <v>22176</v>
      </c>
      <c r="B2785" s="6">
        <v>5455</v>
      </c>
      <c r="C2785" s="6" t="s">
        <v>242</v>
      </c>
      <c r="D2785" s="6" t="s">
        <v>216</v>
      </c>
    </row>
    <row r="2786" spans="1:4">
      <c r="A2786" s="6">
        <v>22176</v>
      </c>
      <c r="B2786" s="6">
        <v>5455</v>
      </c>
      <c r="C2786" s="6" t="s">
        <v>301</v>
      </c>
      <c r="D2786" s="6" t="s">
        <v>375</v>
      </c>
    </row>
    <row r="2787" spans="1:4">
      <c r="A2787" s="6">
        <v>22176</v>
      </c>
      <c r="B2787" s="6">
        <v>5455</v>
      </c>
      <c r="C2787" s="6" t="s">
        <v>301</v>
      </c>
      <c r="D2787" s="6" t="s">
        <v>216</v>
      </c>
    </row>
    <row r="2788" spans="1:4">
      <c r="A2788" s="6">
        <v>60558</v>
      </c>
      <c r="B2788" s="6">
        <v>5455</v>
      </c>
      <c r="C2788" s="6" t="s">
        <v>375</v>
      </c>
      <c r="D2788" s="6" t="s">
        <v>129</v>
      </c>
    </row>
    <row r="2789" spans="1:4">
      <c r="A2789" s="6">
        <v>60558</v>
      </c>
      <c r="B2789" s="6">
        <v>5455</v>
      </c>
      <c r="C2789" s="6" t="s">
        <v>216</v>
      </c>
      <c r="D2789" s="6" t="s">
        <v>129</v>
      </c>
    </row>
    <row r="2790" spans="1:4">
      <c r="A2790" s="6">
        <v>22316</v>
      </c>
      <c r="B2790" s="6">
        <v>5468</v>
      </c>
      <c r="C2790" s="6" t="s">
        <v>242</v>
      </c>
      <c r="D2790" s="6" t="s">
        <v>346</v>
      </c>
    </row>
    <row r="2791" spans="1:4">
      <c r="A2791" s="6">
        <v>22316</v>
      </c>
      <c r="B2791" s="6">
        <v>5468</v>
      </c>
      <c r="C2791" s="6" t="s">
        <v>301</v>
      </c>
      <c r="D2791" s="6" t="s">
        <v>346</v>
      </c>
    </row>
    <row r="2792" spans="1:4">
      <c r="A2792" s="6">
        <v>22316</v>
      </c>
      <c r="B2792" s="6">
        <v>5468</v>
      </c>
      <c r="C2792" s="6" t="s">
        <v>329</v>
      </c>
      <c r="D2792" s="6" t="s">
        <v>346</v>
      </c>
    </row>
    <row r="2793" spans="1:4">
      <c r="A2793" s="6">
        <v>35960</v>
      </c>
      <c r="B2793" s="6">
        <v>5468</v>
      </c>
      <c r="C2793" s="6" t="s">
        <v>346</v>
      </c>
      <c r="D2793" s="6" t="s">
        <v>318</v>
      </c>
    </row>
    <row r="2794" spans="1:4">
      <c r="A2794" s="6">
        <v>46753</v>
      </c>
      <c r="B2794" s="6">
        <v>5468</v>
      </c>
      <c r="C2794" s="6" t="s">
        <v>318</v>
      </c>
      <c r="D2794" s="6" t="s">
        <v>129</v>
      </c>
    </row>
    <row r="2795" spans="1:4">
      <c r="A2795" s="6">
        <v>23392</v>
      </c>
      <c r="B2795" s="6">
        <v>5521</v>
      </c>
      <c r="C2795" s="6" t="s">
        <v>242</v>
      </c>
      <c r="D2795" s="6" t="s">
        <v>99</v>
      </c>
    </row>
    <row r="2796" spans="1:4">
      <c r="A2796" s="6">
        <v>23392</v>
      </c>
      <c r="B2796" s="6">
        <v>5521</v>
      </c>
      <c r="C2796" s="6" t="s">
        <v>242</v>
      </c>
      <c r="D2796" s="6" t="s">
        <v>27</v>
      </c>
    </row>
    <row r="2797" spans="1:4">
      <c r="A2797" s="6">
        <v>23392</v>
      </c>
      <c r="B2797" s="6">
        <v>5521</v>
      </c>
      <c r="C2797" s="6" t="s">
        <v>301</v>
      </c>
      <c r="D2797" s="6" t="s">
        <v>99</v>
      </c>
    </row>
    <row r="2798" spans="1:4">
      <c r="A2798" s="6">
        <v>23392</v>
      </c>
      <c r="B2798" s="6">
        <v>5521</v>
      </c>
      <c r="C2798" s="6" t="s">
        <v>301</v>
      </c>
      <c r="D2798" s="6" t="s">
        <v>27</v>
      </c>
    </row>
    <row r="2799" spans="1:4">
      <c r="A2799" s="6">
        <v>24260</v>
      </c>
      <c r="B2799" s="6">
        <v>5521</v>
      </c>
      <c r="C2799" s="6" t="s">
        <v>99</v>
      </c>
      <c r="D2799" s="6" t="s">
        <v>212</v>
      </c>
    </row>
    <row r="2800" spans="1:4">
      <c r="A2800" s="6">
        <v>24260</v>
      </c>
      <c r="B2800" s="6">
        <v>5521</v>
      </c>
      <c r="C2800" s="6" t="s">
        <v>27</v>
      </c>
      <c r="D2800" s="6" t="s">
        <v>212</v>
      </c>
    </row>
    <row r="2801" spans="1:4">
      <c r="A2801" s="6">
        <v>24899</v>
      </c>
      <c r="B2801" s="6">
        <v>5521</v>
      </c>
      <c r="C2801" s="6" t="s">
        <v>212</v>
      </c>
      <c r="D2801" s="6" t="s">
        <v>99</v>
      </c>
    </row>
    <row r="2802" spans="1:4">
      <c r="A2802" s="6">
        <v>24899</v>
      </c>
      <c r="B2802" s="6">
        <v>5521</v>
      </c>
      <c r="C2802" s="6" t="s">
        <v>212</v>
      </c>
      <c r="D2802" s="6" t="s">
        <v>148</v>
      </c>
    </row>
    <row r="2803" spans="1:4">
      <c r="A2803" s="6">
        <v>49506</v>
      </c>
      <c r="B2803" s="6">
        <v>5521</v>
      </c>
      <c r="C2803" s="6" t="s">
        <v>99</v>
      </c>
      <c r="D2803" s="6" t="s">
        <v>174</v>
      </c>
    </row>
    <row r="2804" spans="1:4">
      <c r="A2804" s="6">
        <v>49506</v>
      </c>
      <c r="B2804" s="6">
        <v>5521</v>
      </c>
      <c r="C2804" s="6" t="s">
        <v>148</v>
      </c>
      <c r="D2804" s="6" t="s">
        <v>174</v>
      </c>
    </row>
    <row r="2805" spans="1:4">
      <c r="A2805" s="6">
        <v>80797</v>
      </c>
      <c r="B2805" s="6">
        <v>5521</v>
      </c>
      <c r="C2805" s="6" t="s">
        <v>174</v>
      </c>
      <c r="D2805" s="6" t="s">
        <v>318</v>
      </c>
    </row>
    <row r="2806" spans="1:4">
      <c r="A2806" s="6">
        <v>24473</v>
      </c>
      <c r="B2806" s="6">
        <v>5577</v>
      </c>
      <c r="C2806" s="6" t="s">
        <v>242</v>
      </c>
      <c r="D2806" s="6" t="s">
        <v>228</v>
      </c>
    </row>
    <row r="2807" spans="1:4">
      <c r="A2807" s="6">
        <v>24473</v>
      </c>
      <c r="B2807" s="6">
        <v>5577</v>
      </c>
      <c r="C2807" s="6" t="s">
        <v>301</v>
      </c>
      <c r="D2807" s="6" t="s">
        <v>228</v>
      </c>
    </row>
    <row r="2808" spans="1:4">
      <c r="A2808" s="6">
        <v>33170</v>
      </c>
      <c r="B2808" s="6">
        <v>5577</v>
      </c>
      <c r="C2808" s="6" t="s">
        <v>228</v>
      </c>
      <c r="D2808" s="6" t="s">
        <v>298</v>
      </c>
    </row>
    <row r="2809" spans="1:4">
      <c r="A2809" s="6">
        <v>36603</v>
      </c>
      <c r="B2809" s="6">
        <v>5577</v>
      </c>
      <c r="C2809" s="6" t="s">
        <v>298</v>
      </c>
      <c r="D2809" s="6" t="s">
        <v>298</v>
      </c>
    </row>
    <row r="2810" spans="1:4">
      <c r="A2810" s="6">
        <v>32102</v>
      </c>
      <c r="B2810" s="6">
        <v>5649</v>
      </c>
      <c r="C2810" s="6" t="s">
        <v>242</v>
      </c>
      <c r="D2810" s="6" t="s">
        <v>329</v>
      </c>
    </row>
    <row r="2811" spans="1:4">
      <c r="A2811" s="6">
        <v>32102</v>
      </c>
      <c r="B2811" s="6">
        <v>5649</v>
      </c>
      <c r="C2811" s="6" t="s">
        <v>301</v>
      </c>
      <c r="D2811" s="6" t="s">
        <v>329</v>
      </c>
    </row>
    <row r="2812" spans="1:4">
      <c r="A2812" s="6">
        <v>32102</v>
      </c>
      <c r="B2812" s="6">
        <v>5649</v>
      </c>
      <c r="C2812" s="6" t="s">
        <v>53</v>
      </c>
      <c r="D2812" s="6" t="s">
        <v>329</v>
      </c>
    </row>
    <row r="2813" spans="1:4">
      <c r="A2813" s="6">
        <v>32102</v>
      </c>
      <c r="B2813" s="6">
        <v>5649</v>
      </c>
      <c r="C2813" s="6" t="s">
        <v>304</v>
      </c>
      <c r="D2813" s="6" t="s">
        <v>329</v>
      </c>
    </row>
    <row r="2814" spans="1:4">
      <c r="A2814" s="6">
        <v>32102</v>
      </c>
      <c r="B2814" s="6">
        <v>5649</v>
      </c>
      <c r="C2814" s="6" t="s">
        <v>27</v>
      </c>
      <c r="D2814" s="6" t="s">
        <v>329</v>
      </c>
    </row>
    <row r="2815" spans="1:4">
      <c r="A2815" s="6">
        <v>49130</v>
      </c>
      <c r="B2815" s="6">
        <v>5649</v>
      </c>
      <c r="C2815" s="6" t="s">
        <v>329</v>
      </c>
      <c r="D2815" s="6" t="s">
        <v>99</v>
      </c>
    </row>
    <row r="2816" spans="1:4">
      <c r="A2816" s="6">
        <v>27418</v>
      </c>
      <c r="B2816" s="6">
        <v>5690</v>
      </c>
      <c r="C2816" s="6" t="s">
        <v>87</v>
      </c>
      <c r="D2816" s="6" t="s">
        <v>117</v>
      </c>
    </row>
    <row r="2817" spans="1:4">
      <c r="A2817" s="6">
        <v>27418</v>
      </c>
      <c r="B2817" s="6">
        <v>5690</v>
      </c>
      <c r="C2817" s="6" t="s">
        <v>174</v>
      </c>
      <c r="D2817" s="6" t="s">
        <v>117</v>
      </c>
    </row>
    <row r="2818" spans="1:4">
      <c r="A2818" s="6">
        <v>27424</v>
      </c>
      <c r="B2818" s="6">
        <v>5697</v>
      </c>
      <c r="C2818" s="6" t="s">
        <v>141</v>
      </c>
      <c r="D2818" s="6" t="s">
        <v>375</v>
      </c>
    </row>
    <row r="2819" spans="1:4">
      <c r="A2819" s="6">
        <v>27424</v>
      </c>
      <c r="B2819" s="6">
        <v>5697</v>
      </c>
      <c r="C2819" s="6" t="s">
        <v>141</v>
      </c>
      <c r="D2819" s="6" t="s">
        <v>99</v>
      </c>
    </row>
    <row r="2820" spans="1:4">
      <c r="A2820" s="6">
        <v>27424</v>
      </c>
      <c r="B2820" s="6">
        <v>5697</v>
      </c>
      <c r="C2820" s="6" t="s">
        <v>141</v>
      </c>
      <c r="D2820" s="6" t="s">
        <v>85</v>
      </c>
    </row>
    <row r="2821" spans="1:4">
      <c r="A2821" s="6">
        <v>27424</v>
      </c>
      <c r="B2821" s="6">
        <v>5697</v>
      </c>
      <c r="C2821" s="6" t="s">
        <v>242</v>
      </c>
      <c r="D2821" s="6" t="s">
        <v>375</v>
      </c>
    </row>
    <row r="2822" spans="1:4">
      <c r="A2822" s="6">
        <v>27424</v>
      </c>
      <c r="B2822" s="6">
        <v>5697</v>
      </c>
      <c r="C2822" s="6" t="s">
        <v>242</v>
      </c>
      <c r="D2822" s="6" t="s">
        <v>99</v>
      </c>
    </row>
    <row r="2823" spans="1:4">
      <c r="A2823" s="6">
        <v>27424</v>
      </c>
      <c r="B2823" s="6">
        <v>5697</v>
      </c>
      <c r="C2823" s="6" t="s">
        <v>242</v>
      </c>
      <c r="D2823" s="6" t="s">
        <v>85</v>
      </c>
    </row>
    <row r="2824" spans="1:4">
      <c r="A2824" s="6">
        <v>27424</v>
      </c>
      <c r="B2824" s="6">
        <v>5697</v>
      </c>
      <c r="C2824" s="6" t="s">
        <v>301</v>
      </c>
      <c r="D2824" s="6" t="s">
        <v>375</v>
      </c>
    </row>
    <row r="2825" spans="1:4">
      <c r="A2825" s="6">
        <v>27424</v>
      </c>
      <c r="B2825" s="6">
        <v>5697</v>
      </c>
      <c r="C2825" s="6" t="s">
        <v>301</v>
      </c>
      <c r="D2825" s="6" t="s">
        <v>99</v>
      </c>
    </row>
    <row r="2826" spans="1:4">
      <c r="A2826" s="6">
        <v>27424</v>
      </c>
      <c r="B2826" s="6">
        <v>5697</v>
      </c>
      <c r="C2826" s="6" t="s">
        <v>301</v>
      </c>
      <c r="D2826" s="6" t="s">
        <v>85</v>
      </c>
    </row>
    <row r="2827" spans="1:4">
      <c r="A2827" s="6">
        <v>28510</v>
      </c>
      <c r="B2827" s="6">
        <v>5697</v>
      </c>
      <c r="C2827" s="6" t="s">
        <v>375</v>
      </c>
      <c r="D2827" s="6" t="s">
        <v>174</v>
      </c>
    </row>
    <row r="2828" spans="1:4">
      <c r="A2828" s="6">
        <v>28510</v>
      </c>
      <c r="B2828" s="6">
        <v>5697</v>
      </c>
      <c r="C2828" s="6" t="s">
        <v>99</v>
      </c>
      <c r="D2828" s="6" t="s">
        <v>174</v>
      </c>
    </row>
    <row r="2829" spans="1:4">
      <c r="A2829" s="6">
        <v>28510</v>
      </c>
      <c r="B2829" s="6">
        <v>5697</v>
      </c>
      <c r="C2829" s="6" t="s">
        <v>85</v>
      </c>
      <c r="D2829" s="6" t="s">
        <v>174</v>
      </c>
    </row>
    <row r="2830" spans="1:4">
      <c r="A2830" s="6">
        <v>33297</v>
      </c>
      <c r="B2830" s="6">
        <v>5697</v>
      </c>
      <c r="C2830" s="6" t="s">
        <v>174</v>
      </c>
      <c r="D2830" s="6" t="s">
        <v>216</v>
      </c>
    </row>
    <row r="2831" spans="1:4">
      <c r="A2831" s="6">
        <v>36322</v>
      </c>
      <c r="B2831" s="6">
        <v>5697</v>
      </c>
      <c r="C2831" s="6" t="s">
        <v>216</v>
      </c>
      <c r="D2831" s="6" t="s">
        <v>85</v>
      </c>
    </row>
    <row r="2832" spans="1:4">
      <c r="A2832" s="6">
        <v>56214</v>
      </c>
      <c r="B2832" s="6">
        <v>5697</v>
      </c>
      <c r="C2832" s="6" t="s">
        <v>85</v>
      </c>
      <c r="D2832" s="6" t="s">
        <v>129</v>
      </c>
    </row>
    <row r="2833" spans="1:4">
      <c r="A2833" s="6">
        <v>56214</v>
      </c>
      <c r="B2833" s="6">
        <v>5697</v>
      </c>
      <c r="C2833" s="6" t="s">
        <v>85</v>
      </c>
      <c r="D2833" s="6" t="s">
        <v>304</v>
      </c>
    </row>
    <row r="2834" spans="1:4">
      <c r="A2834" s="6">
        <v>71070</v>
      </c>
      <c r="B2834" s="6">
        <v>5697</v>
      </c>
      <c r="C2834" s="6" t="s">
        <v>129</v>
      </c>
      <c r="D2834" s="6" t="s">
        <v>60</v>
      </c>
    </row>
    <row r="2835" spans="1:4">
      <c r="A2835" s="6">
        <v>71070</v>
      </c>
      <c r="B2835" s="6">
        <v>5697</v>
      </c>
      <c r="C2835" s="6" t="s">
        <v>304</v>
      </c>
      <c r="D2835" s="6" t="s">
        <v>60</v>
      </c>
    </row>
    <row r="2836" spans="1:4">
      <c r="A2836" s="6">
        <v>74091</v>
      </c>
      <c r="B2836" s="6">
        <v>5697</v>
      </c>
      <c r="C2836" s="6" t="s">
        <v>60</v>
      </c>
      <c r="D2836" s="6" t="s">
        <v>60</v>
      </c>
    </row>
    <row r="2837" spans="1:4">
      <c r="A2837" s="6">
        <v>74091</v>
      </c>
      <c r="B2837" s="6">
        <v>5697</v>
      </c>
      <c r="C2837" s="6" t="s">
        <v>60</v>
      </c>
      <c r="D2837" s="6" t="s">
        <v>137</v>
      </c>
    </row>
    <row r="2838" spans="1:4">
      <c r="A2838" s="6">
        <v>27432</v>
      </c>
      <c r="B2838" s="6">
        <v>5705</v>
      </c>
      <c r="C2838" s="6" t="s">
        <v>141</v>
      </c>
      <c r="D2838" s="6" t="s">
        <v>99</v>
      </c>
    </row>
    <row r="2839" spans="1:4">
      <c r="A2839" s="6">
        <v>27432</v>
      </c>
      <c r="B2839" s="6">
        <v>5705</v>
      </c>
      <c r="C2839" s="6" t="s">
        <v>141</v>
      </c>
      <c r="D2839" s="6" t="s">
        <v>148</v>
      </c>
    </row>
    <row r="2840" spans="1:4">
      <c r="A2840" s="6">
        <v>27432</v>
      </c>
      <c r="B2840" s="6">
        <v>5705</v>
      </c>
      <c r="C2840" s="6" t="s">
        <v>242</v>
      </c>
      <c r="D2840" s="6" t="s">
        <v>99</v>
      </c>
    </row>
    <row r="2841" spans="1:4">
      <c r="A2841" s="6">
        <v>27432</v>
      </c>
      <c r="B2841" s="6">
        <v>5705</v>
      </c>
      <c r="C2841" s="6" t="s">
        <v>242</v>
      </c>
      <c r="D2841" s="6" t="s">
        <v>148</v>
      </c>
    </row>
    <row r="2842" spans="1:4">
      <c r="A2842" s="6">
        <v>27432</v>
      </c>
      <c r="B2842" s="6">
        <v>5705</v>
      </c>
      <c r="C2842" s="6" t="s">
        <v>301</v>
      </c>
      <c r="D2842" s="6" t="s">
        <v>99</v>
      </c>
    </row>
    <row r="2843" spans="1:4">
      <c r="A2843" s="6">
        <v>27432</v>
      </c>
      <c r="B2843" s="6">
        <v>5705</v>
      </c>
      <c r="C2843" s="6" t="s">
        <v>301</v>
      </c>
      <c r="D2843" s="6" t="s">
        <v>148</v>
      </c>
    </row>
    <row r="2844" spans="1:4">
      <c r="A2844" s="6">
        <v>27432</v>
      </c>
      <c r="B2844" s="6">
        <v>5705</v>
      </c>
      <c r="C2844" s="6" t="s">
        <v>321</v>
      </c>
      <c r="D2844" s="6" t="s">
        <v>99</v>
      </c>
    </row>
    <row r="2845" spans="1:4">
      <c r="A2845" s="6">
        <v>27432</v>
      </c>
      <c r="B2845" s="6">
        <v>5705</v>
      </c>
      <c r="C2845" s="6" t="s">
        <v>321</v>
      </c>
      <c r="D2845" s="6" t="s">
        <v>148</v>
      </c>
    </row>
    <row r="2846" spans="1:4">
      <c r="A2846" s="6">
        <v>27432</v>
      </c>
      <c r="B2846" s="6">
        <v>5705</v>
      </c>
      <c r="C2846" s="6" t="s">
        <v>174</v>
      </c>
      <c r="D2846" s="6" t="s">
        <v>99</v>
      </c>
    </row>
    <row r="2847" spans="1:4">
      <c r="A2847" s="6">
        <v>27432</v>
      </c>
      <c r="B2847" s="6">
        <v>5705</v>
      </c>
      <c r="C2847" s="6" t="s">
        <v>174</v>
      </c>
      <c r="D2847" s="6" t="s">
        <v>148</v>
      </c>
    </row>
    <row r="2848" spans="1:4">
      <c r="A2848" s="6">
        <v>48283</v>
      </c>
      <c r="B2848" s="6">
        <v>5705</v>
      </c>
      <c r="C2848" s="6" t="s">
        <v>99</v>
      </c>
      <c r="D2848" s="6" t="s">
        <v>290</v>
      </c>
    </row>
    <row r="2849" spans="1:4">
      <c r="A2849" s="6">
        <v>48283</v>
      </c>
      <c r="B2849" s="6">
        <v>5705</v>
      </c>
      <c r="C2849" s="6" t="s">
        <v>99</v>
      </c>
      <c r="D2849" s="6" t="s">
        <v>216</v>
      </c>
    </row>
    <row r="2850" spans="1:4">
      <c r="A2850" s="6">
        <v>48283</v>
      </c>
      <c r="B2850" s="6">
        <v>5705</v>
      </c>
      <c r="C2850" s="6" t="s">
        <v>148</v>
      </c>
      <c r="D2850" s="6" t="s">
        <v>290</v>
      </c>
    </row>
    <row r="2851" spans="1:4">
      <c r="A2851" s="6">
        <v>48283</v>
      </c>
      <c r="B2851" s="6">
        <v>5705</v>
      </c>
      <c r="C2851" s="6" t="s">
        <v>148</v>
      </c>
      <c r="D2851" s="6" t="s">
        <v>216</v>
      </c>
    </row>
    <row r="2852" spans="1:4">
      <c r="A2852" s="6">
        <v>28113</v>
      </c>
      <c r="B2852" s="6">
        <v>5764</v>
      </c>
      <c r="C2852" s="6" t="s">
        <v>141</v>
      </c>
      <c r="D2852" s="6" t="s">
        <v>129</v>
      </c>
    </row>
    <row r="2853" spans="1:4">
      <c r="A2853" s="6">
        <v>28113</v>
      </c>
      <c r="B2853" s="6">
        <v>5764</v>
      </c>
      <c r="C2853" s="6" t="s">
        <v>242</v>
      </c>
      <c r="D2853" s="6" t="s">
        <v>129</v>
      </c>
    </row>
    <row r="2854" spans="1:4">
      <c r="A2854" s="6">
        <v>28113</v>
      </c>
      <c r="B2854" s="6">
        <v>5764</v>
      </c>
      <c r="C2854" s="6" t="s">
        <v>301</v>
      </c>
      <c r="D2854" s="6" t="s">
        <v>129</v>
      </c>
    </row>
    <row r="2855" spans="1:4">
      <c r="A2855" s="6">
        <v>48284</v>
      </c>
      <c r="B2855" s="6">
        <v>5764</v>
      </c>
      <c r="C2855" s="6" t="s">
        <v>129</v>
      </c>
      <c r="D2855" s="6" t="s">
        <v>228</v>
      </c>
    </row>
    <row r="2856" spans="1:4">
      <c r="A2856" s="6">
        <v>48931</v>
      </c>
      <c r="B2856" s="6">
        <v>5764</v>
      </c>
      <c r="C2856" s="6" t="s">
        <v>228</v>
      </c>
      <c r="D2856" s="6" t="s">
        <v>60</v>
      </c>
    </row>
    <row r="2857" spans="1:4">
      <c r="A2857" s="6">
        <v>28517</v>
      </c>
      <c r="B2857" s="6">
        <v>5781</v>
      </c>
      <c r="C2857" s="6" t="s">
        <v>141</v>
      </c>
      <c r="D2857" s="6" t="s">
        <v>212</v>
      </c>
    </row>
    <row r="2858" spans="1:4">
      <c r="A2858" s="6">
        <v>28517</v>
      </c>
      <c r="B2858" s="6">
        <v>5781</v>
      </c>
      <c r="C2858" s="6" t="s">
        <v>242</v>
      </c>
      <c r="D2858" s="6" t="s">
        <v>212</v>
      </c>
    </row>
    <row r="2859" spans="1:4">
      <c r="A2859" s="6">
        <v>28517</v>
      </c>
      <c r="B2859" s="6">
        <v>5781</v>
      </c>
      <c r="C2859" s="6" t="s">
        <v>301</v>
      </c>
      <c r="D2859" s="6" t="s">
        <v>212</v>
      </c>
    </row>
    <row r="2860" spans="1:4">
      <c r="A2860" s="6">
        <v>47340</v>
      </c>
      <c r="B2860" s="6">
        <v>5781</v>
      </c>
      <c r="C2860" s="6" t="s">
        <v>212</v>
      </c>
      <c r="D2860" s="6" t="s">
        <v>212</v>
      </c>
    </row>
    <row r="2861" spans="1:4">
      <c r="A2861" s="6">
        <v>47435</v>
      </c>
      <c r="B2861" s="6">
        <v>5781</v>
      </c>
      <c r="C2861" s="6" t="s">
        <v>212</v>
      </c>
      <c r="D2861" s="6" t="s">
        <v>137</v>
      </c>
    </row>
    <row r="2862" spans="1:4">
      <c r="A2862" s="6">
        <v>47435</v>
      </c>
      <c r="B2862" s="6">
        <v>5781</v>
      </c>
      <c r="C2862" s="6" t="s">
        <v>212</v>
      </c>
      <c r="D2862" s="6" t="s">
        <v>216</v>
      </c>
    </row>
    <row r="2863" spans="1:4">
      <c r="A2863" s="6">
        <v>59135</v>
      </c>
      <c r="B2863" s="6">
        <v>5781</v>
      </c>
      <c r="C2863" s="6" t="s">
        <v>137</v>
      </c>
      <c r="D2863" s="6" t="s">
        <v>304</v>
      </c>
    </row>
    <row r="2864" spans="1:4">
      <c r="A2864" s="6">
        <v>59135</v>
      </c>
      <c r="B2864" s="6">
        <v>5781</v>
      </c>
      <c r="C2864" s="6" t="s">
        <v>216</v>
      </c>
      <c r="D2864" s="6" t="s">
        <v>304</v>
      </c>
    </row>
    <row r="2865" spans="1:4">
      <c r="A2865" s="6">
        <v>61665</v>
      </c>
      <c r="B2865" s="6">
        <v>5781</v>
      </c>
      <c r="C2865" s="6" t="s">
        <v>304</v>
      </c>
      <c r="D2865" s="6" t="s">
        <v>99</v>
      </c>
    </row>
    <row r="2866" spans="1:4">
      <c r="A2866" s="6">
        <v>64510</v>
      </c>
      <c r="B2866" s="6">
        <v>5781</v>
      </c>
      <c r="C2866" s="6" t="s">
        <v>99</v>
      </c>
      <c r="D2866" s="6" t="s">
        <v>58</v>
      </c>
    </row>
    <row r="2867" spans="1:4">
      <c r="A2867" s="6">
        <v>64510</v>
      </c>
      <c r="B2867" s="6">
        <v>5781</v>
      </c>
      <c r="C2867" s="6" t="s">
        <v>99</v>
      </c>
      <c r="D2867" s="6" t="s">
        <v>94</v>
      </c>
    </row>
    <row r="2868" spans="1:4">
      <c r="A2868" s="6">
        <v>67441</v>
      </c>
      <c r="B2868" s="6">
        <v>5781</v>
      </c>
      <c r="C2868" s="6" t="s">
        <v>58</v>
      </c>
      <c r="D2868" s="6" t="s">
        <v>99</v>
      </c>
    </row>
    <row r="2869" spans="1:4">
      <c r="A2869" s="6">
        <v>67441</v>
      </c>
      <c r="B2869" s="6">
        <v>5781</v>
      </c>
      <c r="C2869" s="6" t="s">
        <v>58</v>
      </c>
      <c r="D2869" s="6" t="s">
        <v>27</v>
      </c>
    </row>
    <row r="2870" spans="1:4">
      <c r="A2870" s="6">
        <v>67441</v>
      </c>
      <c r="B2870" s="6">
        <v>5781</v>
      </c>
      <c r="C2870" s="6" t="s">
        <v>94</v>
      </c>
      <c r="D2870" s="6" t="s">
        <v>99</v>
      </c>
    </row>
    <row r="2871" spans="1:4">
      <c r="A2871" s="6">
        <v>67441</v>
      </c>
      <c r="B2871" s="6">
        <v>5781</v>
      </c>
      <c r="C2871" s="6" t="s">
        <v>94</v>
      </c>
      <c r="D2871" s="6" t="s">
        <v>27</v>
      </c>
    </row>
    <row r="2872" spans="1:4">
      <c r="A2872" s="6">
        <v>70643</v>
      </c>
      <c r="B2872" s="6">
        <v>5781</v>
      </c>
      <c r="C2872" s="6" t="s">
        <v>99</v>
      </c>
      <c r="D2872" s="6" t="s">
        <v>212</v>
      </c>
    </row>
    <row r="2873" spans="1:4">
      <c r="A2873" s="6">
        <v>70643</v>
      </c>
      <c r="B2873" s="6">
        <v>5781</v>
      </c>
      <c r="C2873" s="6" t="s">
        <v>27</v>
      </c>
      <c r="D2873" s="6" t="s">
        <v>212</v>
      </c>
    </row>
    <row r="2874" spans="1:4">
      <c r="A2874" s="6">
        <v>74541</v>
      </c>
      <c r="B2874" s="6">
        <v>5781</v>
      </c>
      <c r="C2874" s="6" t="s">
        <v>212</v>
      </c>
      <c r="D2874" s="6" t="s">
        <v>94</v>
      </c>
    </row>
    <row r="2875" spans="1:4">
      <c r="A2875" s="6">
        <v>75019</v>
      </c>
      <c r="B2875" s="6">
        <v>5781</v>
      </c>
      <c r="C2875" s="6" t="s">
        <v>94</v>
      </c>
      <c r="D2875" s="6" t="s">
        <v>23</v>
      </c>
    </row>
    <row r="2876" spans="1:4">
      <c r="A2876" s="6">
        <v>33173</v>
      </c>
      <c r="B2876" s="6">
        <v>5899</v>
      </c>
      <c r="C2876" s="6" t="s">
        <v>216</v>
      </c>
      <c r="D2876" s="6" t="s">
        <v>242</v>
      </c>
    </row>
    <row r="2877" spans="1:4">
      <c r="A2877" s="6">
        <v>33173</v>
      </c>
      <c r="B2877" s="6">
        <v>5899</v>
      </c>
      <c r="C2877" s="6" t="s">
        <v>216</v>
      </c>
      <c r="D2877" s="6" t="s">
        <v>301</v>
      </c>
    </row>
    <row r="2878" spans="1:4">
      <c r="A2878" s="6">
        <v>33173</v>
      </c>
      <c r="B2878" s="6">
        <v>5899</v>
      </c>
      <c r="C2878" s="6" t="s">
        <v>216</v>
      </c>
      <c r="D2878" s="6" t="s">
        <v>318</v>
      </c>
    </row>
    <row r="2879" spans="1:4">
      <c r="A2879" s="6">
        <v>33173</v>
      </c>
      <c r="B2879" s="6">
        <v>5899</v>
      </c>
      <c r="C2879" s="6" t="s">
        <v>216</v>
      </c>
      <c r="D2879" s="6" t="s">
        <v>94</v>
      </c>
    </row>
    <row r="2880" spans="1:4">
      <c r="A2880" s="6">
        <v>52910</v>
      </c>
      <c r="B2880" s="6">
        <v>5899</v>
      </c>
      <c r="C2880" s="6" t="s">
        <v>242</v>
      </c>
      <c r="D2880" s="6" t="s">
        <v>129</v>
      </c>
    </row>
    <row r="2881" spans="1:4">
      <c r="A2881" s="6">
        <v>52910</v>
      </c>
      <c r="B2881" s="6">
        <v>5899</v>
      </c>
      <c r="C2881" s="6" t="s">
        <v>301</v>
      </c>
      <c r="D2881" s="6" t="s">
        <v>129</v>
      </c>
    </row>
    <row r="2882" spans="1:4">
      <c r="A2882" s="6">
        <v>52910</v>
      </c>
      <c r="B2882" s="6">
        <v>5899</v>
      </c>
      <c r="C2882" s="6" t="s">
        <v>318</v>
      </c>
      <c r="D2882" s="6" t="s">
        <v>129</v>
      </c>
    </row>
    <row r="2883" spans="1:4">
      <c r="A2883" s="6">
        <v>52910</v>
      </c>
      <c r="B2883" s="6">
        <v>5899</v>
      </c>
      <c r="C2883" s="6" t="s">
        <v>94</v>
      </c>
      <c r="D2883" s="6" t="s">
        <v>129</v>
      </c>
    </row>
    <row r="2884" spans="1:4">
      <c r="A2884" s="6">
        <v>31150</v>
      </c>
      <c r="B2884" s="6">
        <v>5918</v>
      </c>
      <c r="C2884" s="6" t="s">
        <v>242</v>
      </c>
      <c r="D2884" s="6" t="s">
        <v>329</v>
      </c>
    </row>
    <row r="2885" spans="1:4">
      <c r="A2885" s="6">
        <v>31150</v>
      </c>
      <c r="B2885" s="6">
        <v>5918</v>
      </c>
      <c r="C2885" s="6" t="s">
        <v>99</v>
      </c>
      <c r="D2885" s="6" t="s">
        <v>329</v>
      </c>
    </row>
    <row r="2886" spans="1:4">
      <c r="A2886" s="6">
        <v>31150</v>
      </c>
      <c r="B2886" s="6">
        <v>5918</v>
      </c>
      <c r="C2886" s="6" t="s">
        <v>301</v>
      </c>
      <c r="D2886" s="6" t="s">
        <v>329</v>
      </c>
    </row>
    <row r="2887" spans="1:4">
      <c r="A2887" s="6">
        <v>31781</v>
      </c>
      <c r="B2887" s="6">
        <v>5918</v>
      </c>
      <c r="C2887" s="6" t="s">
        <v>329</v>
      </c>
      <c r="D2887" s="6" t="s">
        <v>174</v>
      </c>
    </row>
    <row r="2888" spans="1:4">
      <c r="A2888" s="6">
        <v>31647</v>
      </c>
      <c r="B2888" s="6">
        <v>5943</v>
      </c>
      <c r="C2888" s="6" t="s">
        <v>242</v>
      </c>
      <c r="D2888" s="6" t="s">
        <v>216</v>
      </c>
    </row>
    <row r="2889" spans="1:4">
      <c r="A2889" s="6">
        <v>31647</v>
      </c>
      <c r="B2889" s="6">
        <v>5943</v>
      </c>
      <c r="C2889" s="6" t="s">
        <v>301</v>
      </c>
      <c r="D2889" s="6" t="s">
        <v>216</v>
      </c>
    </row>
    <row r="2890" spans="1:4">
      <c r="A2890" s="6">
        <v>32106</v>
      </c>
      <c r="B2890" s="6">
        <v>5943</v>
      </c>
      <c r="C2890" s="6" t="s">
        <v>216</v>
      </c>
      <c r="D2890" s="6" t="s">
        <v>375</v>
      </c>
    </row>
    <row r="2891" spans="1:4">
      <c r="A2891" s="6">
        <v>32106</v>
      </c>
      <c r="B2891" s="6">
        <v>5943</v>
      </c>
      <c r="C2891" s="6" t="s">
        <v>216</v>
      </c>
      <c r="D2891" s="6" t="s">
        <v>216</v>
      </c>
    </row>
    <row r="2892" spans="1:4">
      <c r="A2892" s="6">
        <v>34019</v>
      </c>
      <c r="B2892" s="6">
        <v>5943</v>
      </c>
      <c r="C2892" s="6" t="s">
        <v>375</v>
      </c>
      <c r="D2892" s="6" t="s">
        <v>298</v>
      </c>
    </row>
    <row r="2893" spans="1:4">
      <c r="A2893" s="6">
        <v>34019</v>
      </c>
      <c r="B2893" s="6">
        <v>5943</v>
      </c>
      <c r="C2893" s="6" t="s">
        <v>375</v>
      </c>
      <c r="D2893" s="6" t="s">
        <v>212</v>
      </c>
    </row>
    <row r="2894" spans="1:4">
      <c r="A2894" s="6">
        <v>34019</v>
      </c>
      <c r="B2894" s="6">
        <v>5943</v>
      </c>
      <c r="C2894" s="6" t="s">
        <v>216</v>
      </c>
      <c r="D2894" s="6" t="s">
        <v>298</v>
      </c>
    </row>
    <row r="2895" spans="1:4">
      <c r="A2895" s="6">
        <v>34019</v>
      </c>
      <c r="B2895" s="6">
        <v>5943</v>
      </c>
      <c r="C2895" s="6" t="s">
        <v>216</v>
      </c>
      <c r="D2895" s="6" t="s">
        <v>212</v>
      </c>
    </row>
    <row r="2896" spans="1:4">
      <c r="A2896" s="6">
        <v>34133</v>
      </c>
      <c r="B2896" s="6">
        <v>5943</v>
      </c>
      <c r="C2896" s="6" t="s">
        <v>298</v>
      </c>
      <c r="D2896" s="6" t="s">
        <v>216</v>
      </c>
    </row>
    <row r="2897" spans="1:4">
      <c r="A2897" s="6">
        <v>34133</v>
      </c>
      <c r="B2897" s="6">
        <v>5943</v>
      </c>
      <c r="C2897" s="6" t="s">
        <v>298</v>
      </c>
      <c r="D2897" s="6" t="s">
        <v>212</v>
      </c>
    </row>
    <row r="2898" spans="1:4">
      <c r="A2898" s="6">
        <v>34133</v>
      </c>
      <c r="B2898" s="6">
        <v>5943</v>
      </c>
      <c r="C2898" s="6" t="s">
        <v>212</v>
      </c>
      <c r="D2898" s="6" t="s">
        <v>216</v>
      </c>
    </row>
    <row r="2899" spans="1:4">
      <c r="A2899" s="6">
        <v>34133</v>
      </c>
      <c r="B2899" s="6">
        <v>5943</v>
      </c>
      <c r="C2899" s="6" t="s">
        <v>212</v>
      </c>
      <c r="D2899" s="6" t="s">
        <v>212</v>
      </c>
    </row>
    <row r="2900" spans="1:4">
      <c r="A2900" s="6">
        <v>41170</v>
      </c>
      <c r="B2900" s="6">
        <v>5943</v>
      </c>
      <c r="C2900" s="6" t="s">
        <v>216</v>
      </c>
      <c r="D2900" s="6" t="s">
        <v>60</v>
      </c>
    </row>
    <row r="2901" spans="1:4">
      <c r="A2901" s="6">
        <v>41170</v>
      </c>
      <c r="B2901" s="6">
        <v>5943</v>
      </c>
      <c r="C2901" s="6" t="s">
        <v>212</v>
      </c>
      <c r="D2901" s="6" t="s">
        <v>60</v>
      </c>
    </row>
    <row r="2902" spans="1:4">
      <c r="A2902" s="6">
        <v>66009</v>
      </c>
      <c r="B2902" s="6">
        <v>5943</v>
      </c>
      <c r="C2902" s="6" t="s">
        <v>60</v>
      </c>
      <c r="D2902" s="6" t="s">
        <v>129</v>
      </c>
    </row>
    <row r="2903" spans="1:4">
      <c r="A2903" s="6">
        <v>31957</v>
      </c>
      <c r="B2903" s="6">
        <v>5959</v>
      </c>
      <c r="C2903" s="6" t="s">
        <v>242</v>
      </c>
      <c r="D2903" s="6" t="s">
        <v>174</v>
      </c>
    </row>
    <row r="2904" spans="1:4">
      <c r="A2904" s="6">
        <v>31957</v>
      </c>
      <c r="B2904" s="6">
        <v>5959</v>
      </c>
      <c r="C2904" s="6" t="s">
        <v>301</v>
      </c>
      <c r="D2904" s="6" t="s">
        <v>174</v>
      </c>
    </row>
    <row r="2905" spans="1:4">
      <c r="A2905" s="6">
        <v>33570</v>
      </c>
      <c r="B2905" s="6">
        <v>5959</v>
      </c>
      <c r="C2905" s="6" t="s">
        <v>174</v>
      </c>
      <c r="D2905" s="6" t="s">
        <v>87</v>
      </c>
    </row>
    <row r="2906" spans="1:4">
      <c r="A2906" s="6">
        <v>37205</v>
      </c>
      <c r="B2906" s="6">
        <v>5959</v>
      </c>
      <c r="C2906" s="6" t="s">
        <v>87</v>
      </c>
      <c r="D2906" s="6" t="s">
        <v>216</v>
      </c>
    </row>
    <row r="2907" spans="1:4">
      <c r="A2907" s="6">
        <v>56714</v>
      </c>
      <c r="B2907" s="6">
        <v>5959</v>
      </c>
      <c r="C2907" s="6" t="s">
        <v>216</v>
      </c>
      <c r="D2907" s="6" t="s">
        <v>23</v>
      </c>
    </row>
    <row r="2908" spans="1:4">
      <c r="A2908" s="6">
        <v>66278</v>
      </c>
      <c r="B2908" s="6">
        <v>5959</v>
      </c>
      <c r="C2908" s="6" t="s">
        <v>23</v>
      </c>
      <c r="D2908" s="6" t="s">
        <v>228</v>
      </c>
    </row>
    <row r="2909" spans="1:4">
      <c r="A2909" s="6">
        <v>68199</v>
      </c>
      <c r="B2909" s="6">
        <v>5959</v>
      </c>
      <c r="C2909" s="6" t="s">
        <v>228</v>
      </c>
      <c r="D2909" s="6" t="s">
        <v>216</v>
      </c>
    </row>
    <row r="2910" spans="1:4">
      <c r="A2910" s="6">
        <v>69264</v>
      </c>
      <c r="B2910" s="6">
        <v>5959</v>
      </c>
      <c r="C2910" s="6" t="s">
        <v>216</v>
      </c>
      <c r="D2910" s="6" t="s">
        <v>216</v>
      </c>
    </row>
    <row r="2911" spans="1:4">
      <c r="A2911" s="6">
        <v>70647</v>
      </c>
      <c r="B2911" s="6">
        <v>5959</v>
      </c>
      <c r="C2911" s="6" t="s">
        <v>216</v>
      </c>
      <c r="D2911" s="6" t="s">
        <v>129</v>
      </c>
    </row>
    <row r="2912" spans="1:4">
      <c r="A2912" s="6">
        <v>32793</v>
      </c>
      <c r="B2912" s="6">
        <v>6000</v>
      </c>
      <c r="C2912" s="6" t="s">
        <v>141</v>
      </c>
      <c r="D2912" s="6" t="s">
        <v>94</v>
      </c>
    </row>
    <row r="2913" spans="1:4">
      <c r="A2913" s="6">
        <v>32793</v>
      </c>
      <c r="B2913" s="6">
        <v>6000</v>
      </c>
      <c r="C2913" s="6" t="s">
        <v>242</v>
      </c>
      <c r="D2913" s="6" t="s">
        <v>94</v>
      </c>
    </row>
    <row r="2914" spans="1:4">
      <c r="A2914" s="6">
        <v>32793</v>
      </c>
      <c r="B2914" s="6">
        <v>6000</v>
      </c>
      <c r="C2914" s="6" t="s">
        <v>301</v>
      </c>
      <c r="D2914" s="6" t="s">
        <v>94</v>
      </c>
    </row>
    <row r="2915" spans="1:4">
      <c r="A2915" s="6">
        <v>32793</v>
      </c>
      <c r="B2915" s="6">
        <v>6000</v>
      </c>
      <c r="C2915" s="6" t="s">
        <v>129</v>
      </c>
      <c r="D2915" s="6" t="s">
        <v>94</v>
      </c>
    </row>
    <row r="2916" spans="1:4">
      <c r="A2916" s="6">
        <v>47624</v>
      </c>
      <c r="B2916" s="6">
        <v>6000</v>
      </c>
      <c r="C2916" s="6" t="s">
        <v>94</v>
      </c>
      <c r="D2916" s="6" t="s">
        <v>329</v>
      </c>
    </row>
    <row r="2917" spans="1:4">
      <c r="A2917" s="6">
        <v>59968</v>
      </c>
      <c r="B2917" s="6">
        <v>6000</v>
      </c>
      <c r="C2917" s="6" t="s">
        <v>329</v>
      </c>
      <c r="D2917" s="6" t="s">
        <v>129</v>
      </c>
    </row>
    <row r="2918" spans="1:4">
      <c r="A2918" s="6">
        <v>60689</v>
      </c>
      <c r="B2918" s="6">
        <v>6000</v>
      </c>
      <c r="C2918" s="6" t="s">
        <v>129</v>
      </c>
      <c r="D2918" s="6" t="s">
        <v>85</v>
      </c>
    </row>
    <row r="2919" spans="1:4">
      <c r="A2919" s="6">
        <v>76270</v>
      </c>
      <c r="B2919" s="6">
        <v>6000</v>
      </c>
      <c r="C2919" s="6" t="s">
        <v>85</v>
      </c>
      <c r="D2919" s="6" t="s">
        <v>228</v>
      </c>
    </row>
    <row r="2920" spans="1:4">
      <c r="A2920" s="6">
        <v>76270</v>
      </c>
      <c r="B2920" s="6">
        <v>6000</v>
      </c>
      <c r="C2920" s="6" t="s">
        <v>85</v>
      </c>
      <c r="D2920" s="6" t="s">
        <v>85</v>
      </c>
    </row>
    <row r="2921" spans="1:4">
      <c r="A2921" s="6">
        <v>33179</v>
      </c>
      <c r="B2921" s="6">
        <v>6014</v>
      </c>
      <c r="C2921" s="6" t="s">
        <v>228</v>
      </c>
      <c r="D2921" s="6" t="s">
        <v>70</v>
      </c>
    </row>
    <row r="2922" spans="1:4">
      <c r="A2922" s="6">
        <v>33179</v>
      </c>
      <c r="B2922" s="6">
        <v>6014</v>
      </c>
      <c r="C2922" s="6" t="s">
        <v>146</v>
      </c>
      <c r="D2922" s="6" t="s">
        <v>70</v>
      </c>
    </row>
    <row r="2923" spans="1:4">
      <c r="A2923" s="6">
        <v>38127</v>
      </c>
      <c r="B2923" s="6">
        <v>6014</v>
      </c>
      <c r="C2923" s="6" t="s">
        <v>70</v>
      </c>
      <c r="D2923" s="6" t="s">
        <v>290</v>
      </c>
    </row>
    <row r="2924" spans="1:4">
      <c r="A2924" s="6">
        <v>61275</v>
      </c>
      <c r="B2924" s="6">
        <v>6014</v>
      </c>
      <c r="C2924" s="6" t="s">
        <v>290</v>
      </c>
      <c r="D2924" s="6" t="s">
        <v>290</v>
      </c>
    </row>
    <row r="2925" spans="1:4">
      <c r="A2925" s="6">
        <v>62185</v>
      </c>
      <c r="B2925" s="6">
        <v>6014</v>
      </c>
      <c r="C2925" s="6" t="s">
        <v>290</v>
      </c>
      <c r="D2925" s="6" t="s">
        <v>23</v>
      </c>
    </row>
    <row r="2926" spans="1:4">
      <c r="A2926" s="6">
        <v>67336</v>
      </c>
      <c r="B2926" s="6">
        <v>6014</v>
      </c>
      <c r="C2926" s="6" t="s">
        <v>23</v>
      </c>
      <c r="D2926" s="6" t="s">
        <v>146</v>
      </c>
    </row>
    <row r="2927" spans="1:4">
      <c r="A2927" s="6">
        <v>69811</v>
      </c>
      <c r="B2927" s="6">
        <v>6014</v>
      </c>
      <c r="C2927" s="6" t="s">
        <v>146</v>
      </c>
      <c r="D2927" s="6" t="s">
        <v>141</v>
      </c>
    </row>
    <row r="2928" spans="1:4">
      <c r="A2928" s="6">
        <v>69811</v>
      </c>
      <c r="B2928" s="6">
        <v>6014</v>
      </c>
      <c r="C2928" s="6" t="s">
        <v>146</v>
      </c>
      <c r="D2928" s="6" t="s">
        <v>87</v>
      </c>
    </row>
    <row r="2929" spans="1:4">
      <c r="A2929" s="6">
        <v>34605</v>
      </c>
      <c r="B2929" s="6">
        <v>6078</v>
      </c>
      <c r="C2929" s="6" t="s">
        <v>242</v>
      </c>
      <c r="D2929" s="6" t="s">
        <v>318</v>
      </c>
    </row>
    <row r="2930" spans="1:4">
      <c r="A2930" s="6">
        <v>34605</v>
      </c>
      <c r="B2930" s="6">
        <v>6078</v>
      </c>
      <c r="C2930" s="6" t="s">
        <v>301</v>
      </c>
      <c r="D2930" s="6" t="s">
        <v>318</v>
      </c>
    </row>
    <row r="2931" spans="1:4">
      <c r="A2931" s="6">
        <v>34605</v>
      </c>
      <c r="B2931" s="6">
        <v>6078</v>
      </c>
      <c r="C2931" s="6" t="s">
        <v>129</v>
      </c>
      <c r="D2931" s="6" t="s">
        <v>318</v>
      </c>
    </row>
    <row r="2932" spans="1:4">
      <c r="A2932" s="6">
        <v>34605</v>
      </c>
      <c r="B2932" s="6">
        <v>6078</v>
      </c>
      <c r="C2932" s="6" t="s">
        <v>70</v>
      </c>
      <c r="D2932" s="6" t="s">
        <v>318</v>
      </c>
    </row>
    <row r="2933" spans="1:4">
      <c r="A2933" s="6">
        <v>39924</v>
      </c>
      <c r="B2933" s="6">
        <v>6078</v>
      </c>
      <c r="C2933" s="6" t="s">
        <v>318</v>
      </c>
      <c r="D2933" s="6" t="s">
        <v>94</v>
      </c>
    </row>
    <row r="2934" spans="1:4">
      <c r="A2934" s="6">
        <v>36511</v>
      </c>
      <c r="B2934" s="6">
        <v>6189</v>
      </c>
      <c r="C2934" s="6" t="s">
        <v>242</v>
      </c>
      <c r="D2934" s="6" t="s">
        <v>70</v>
      </c>
    </row>
    <row r="2935" spans="1:4">
      <c r="A2935" s="6">
        <v>36511</v>
      </c>
      <c r="B2935" s="6">
        <v>6189</v>
      </c>
      <c r="C2935" s="6" t="s">
        <v>301</v>
      </c>
      <c r="D2935" s="6" t="s">
        <v>70</v>
      </c>
    </row>
    <row r="2936" spans="1:4">
      <c r="A2936" s="6">
        <v>36511</v>
      </c>
      <c r="B2936" s="6">
        <v>6189</v>
      </c>
      <c r="C2936" s="6" t="s">
        <v>137</v>
      </c>
      <c r="D2936" s="6" t="s">
        <v>70</v>
      </c>
    </row>
    <row r="2937" spans="1:4">
      <c r="A2937" s="6">
        <v>40983</v>
      </c>
      <c r="B2937" s="6">
        <v>6189</v>
      </c>
      <c r="C2937" s="6" t="s">
        <v>70</v>
      </c>
      <c r="D2937" s="6" t="s">
        <v>53</v>
      </c>
    </row>
    <row r="2938" spans="1:4">
      <c r="A2938" s="6">
        <v>57863</v>
      </c>
      <c r="B2938" s="6">
        <v>6189</v>
      </c>
      <c r="C2938" s="6" t="s">
        <v>53</v>
      </c>
      <c r="D2938" s="6" t="s">
        <v>129</v>
      </c>
    </row>
    <row r="2939" spans="1:4">
      <c r="A2939" s="6">
        <v>58472</v>
      </c>
      <c r="B2939" s="6">
        <v>6189</v>
      </c>
      <c r="C2939" s="6" t="s">
        <v>129</v>
      </c>
      <c r="D2939" s="6" t="s">
        <v>117</v>
      </c>
    </row>
    <row r="2940" spans="1:4">
      <c r="A2940" s="6">
        <v>39939</v>
      </c>
      <c r="B2940" s="6">
        <v>6378</v>
      </c>
      <c r="C2940" s="6" t="s">
        <v>242</v>
      </c>
      <c r="D2940" s="6" t="s">
        <v>129</v>
      </c>
    </row>
    <row r="2941" spans="1:4">
      <c r="A2941" s="6">
        <v>39939</v>
      </c>
      <c r="B2941" s="6">
        <v>6378</v>
      </c>
      <c r="C2941" s="6" t="s">
        <v>301</v>
      </c>
      <c r="D2941" s="6" t="s">
        <v>129</v>
      </c>
    </row>
    <row r="2942" spans="1:4">
      <c r="A2942" s="6">
        <v>39939</v>
      </c>
      <c r="B2942" s="6">
        <v>6378</v>
      </c>
      <c r="C2942" s="6" t="s">
        <v>304</v>
      </c>
      <c r="D2942" s="6" t="s">
        <v>129</v>
      </c>
    </row>
    <row r="2943" spans="1:4">
      <c r="A2943" s="6">
        <v>41938</v>
      </c>
      <c r="B2943" s="6">
        <v>6449</v>
      </c>
      <c r="C2943" s="6" t="s">
        <v>242</v>
      </c>
      <c r="D2943" s="6" t="s">
        <v>304</v>
      </c>
    </row>
    <row r="2944" spans="1:4">
      <c r="A2944" s="6">
        <v>41938</v>
      </c>
      <c r="B2944" s="6">
        <v>6449</v>
      </c>
      <c r="C2944" s="6" t="s">
        <v>242</v>
      </c>
      <c r="D2944" s="6" t="s">
        <v>146</v>
      </c>
    </row>
    <row r="2945" spans="1:4">
      <c r="A2945" s="6">
        <v>41938</v>
      </c>
      <c r="B2945" s="6">
        <v>6449</v>
      </c>
      <c r="C2945" s="6" t="s">
        <v>242</v>
      </c>
      <c r="D2945" s="6" t="s">
        <v>27</v>
      </c>
    </row>
    <row r="2946" spans="1:4">
      <c r="A2946" s="6">
        <v>41938</v>
      </c>
      <c r="B2946" s="6">
        <v>6449</v>
      </c>
      <c r="C2946" s="6" t="s">
        <v>301</v>
      </c>
      <c r="D2946" s="6" t="s">
        <v>304</v>
      </c>
    </row>
    <row r="2947" spans="1:4">
      <c r="A2947" s="6">
        <v>41938</v>
      </c>
      <c r="B2947" s="6">
        <v>6449</v>
      </c>
      <c r="C2947" s="6" t="s">
        <v>301</v>
      </c>
      <c r="D2947" s="6" t="s">
        <v>146</v>
      </c>
    </row>
    <row r="2948" spans="1:4">
      <c r="A2948" s="6">
        <v>41938</v>
      </c>
      <c r="B2948" s="6">
        <v>6449</v>
      </c>
      <c r="C2948" s="6" t="s">
        <v>301</v>
      </c>
      <c r="D2948" s="6" t="s">
        <v>27</v>
      </c>
    </row>
    <row r="2949" spans="1:4">
      <c r="A2949" s="6">
        <v>46796</v>
      </c>
      <c r="B2949" s="6">
        <v>6449</v>
      </c>
      <c r="C2949" s="6" t="s">
        <v>304</v>
      </c>
      <c r="D2949" s="6" t="s">
        <v>329</v>
      </c>
    </row>
    <row r="2950" spans="1:4">
      <c r="A2950" s="6">
        <v>46796</v>
      </c>
      <c r="B2950" s="6">
        <v>6449</v>
      </c>
      <c r="C2950" s="6" t="s">
        <v>146</v>
      </c>
      <c r="D2950" s="6" t="s">
        <v>329</v>
      </c>
    </row>
    <row r="2951" spans="1:4">
      <c r="A2951" s="6">
        <v>46796</v>
      </c>
      <c r="B2951" s="6">
        <v>6449</v>
      </c>
      <c r="C2951" s="6" t="s">
        <v>27</v>
      </c>
      <c r="D2951" s="6" t="s">
        <v>329</v>
      </c>
    </row>
    <row r="2952" spans="1:4">
      <c r="A2952" s="6">
        <v>44949</v>
      </c>
      <c r="B2952" s="6">
        <v>6561</v>
      </c>
      <c r="C2952" s="6" t="s">
        <v>242</v>
      </c>
      <c r="D2952" s="6" t="s">
        <v>23</v>
      </c>
    </row>
    <row r="2953" spans="1:4">
      <c r="A2953" s="6">
        <v>44949</v>
      </c>
      <c r="B2953" s="6">
        <v>6561</v>
      </c>
      <c r="C2953" s="6" t="s">
        <v>242</v>
      </c>
      <c r="D2953" s="6" t="s">
        <v>27</v>
      </c>
    </row>
    <row r="2954" spans="1:4">
      <c r="A2954" s="6">
        <v>44949</v>
      </c>
      <c r="B2954" s="6">
        <v>6561</v>
      </c>
      <c r="C2954" s="6" t="s">
        <v>301</v>
      </c>
      <c r="D2954" s="6" t="s">
        <v>23</v>
      </c>
    </row>
    <row r="2955" spans="1:4">
      <c r="A2955" s="6">
        <v>44949</v>
      </c>
      <c r="B2955" s="6">
        <v>6561</v>
      </c>
      <c r="C2955" s="6" t="s">
        <v>301</v>
      </c>
      <c r="D2955" s="6" t="s">
        <v>27</v>
      </c>
    </row>
    <row r="2956" spans="1:4">
      <c r="A2956" s="6">
        <v>44949</v>
      </c>
      <c r="B2956" s="6">
        <v>6561</v>
      </c>
      <c r="C2956" s="6" t="s">
        <v>129</v>
      </c>
      <c r="D2956" s="6" t="s">
        <v>23</v>
      </c>
    </row>
    <row r="2957" spans="1:4">
      <c r="A2957" s="6">
        <v>44949</v>
      </c>
      <c r="B2957" s="6">
        <v>6561</v>
      </c>
      <c r="C2957" s="6" t="s">
        <v>129</v>
      </c>
      <c r="D2957" s="6" t="s">
        <v>27</v>
      </c>
    </row>
    <row r="2958" spans="1:4">
      <c r="A2958" s="6">
        <v>55500</v>
      </c>
      <c r="B2958" s="6">
        <v>6561</v>
      </c>
      <c r="C2958" s="6" t="s">
        <v>23</v>
      </c>
      <c r="D2958" s="6" t="s">
        <v>23</v>
      </c>
    </row>
    <row r="2959" spans="1:4">
      <c r="A2959" s="6">
        <v>55500</v>
      </c>
      <c r="B2959" s="6">
        <v>6561</v>
      </c>
      <c r="C2959" s="6" t="s">
        <v>27</v>
      </c>
      <c r="D2959" s="6" t="s">
        <v>23</v>
      </c>
    </row>
    <row r="2960" spans="1:4">
      <c r="A2960" s="6">
        <v>46073</v>
      </c>
      <c r="B2960" s="6">
        <v>6619</v>
      </c>
      <c r="C2960" s="6" t="s">
        <v>141</v>
      </c>
      <c r="D2960" s="6" t="s">
        <v>304</v>
      </c>
    </row>
    <row r="2961" spans="1:4">
      <c r="A2961" s="6">
        <v>46073</v>
      </c>
      <c r="B2961" s="6">
        <v>6619</v>
      </c>
      <c r="C2961" s="6" t="s">
        <v>242</v>
      </c>
      <c r="D2961" s="6" t="s">
        <v>304</v>
      </c>
    </row>
    <row r="2962" spans="1:4">
      <c r="A2962" s="6">
        <v>46073</v>
      </c>
      <c r="B2962" s="6">
        <v>6619</v>
      </c>
      <c r="C2962" s="6" t="s">
        <v>301</v>
      </c>
      <c r="D2962" s="6" t="s">
        <v>304</v>
      </c>
    </row>
    <row r="2963" spans="1:4">
      <c r="A2963" s="6">
        <v>47441</v>
      </c>
      <c r="B2963" s="6">
        <v>6619</v>
      </c>
      <c r="C2963" s="6" t="s">
        <v>304</v>
      </c>
      <c r="D2963" s="6" t="s">
        <v>99</v>
      </c>
    </row>
    <row r="2964" spans="1:4">
      <c r="A2964" s="6">
        <v>47441</v>
      </c>
      <c r="B2964" s="6">
        <v>6619</v>
      </c>
      <c r="C2964" s="6" t="s">
        <v>304</v>
      </c>
      <c r="D2964" s="6" t="s">
        <v>148</v>
      </c>
    </row>
    <row r="2965" spans="1:4">
      <c r="A2965" s="6">
        <v>48292</v>
      </c>
      <c r="B2965" s="6">
        <v>6619</v>
      </c>
      <c r="C2965" s="6" t="s">
        <v>99</v>
      </c>
      <c r="D2965" s="6" t="s">
        <v>212</v>
      </c>
    </row>
    <row r="2966" spans="1:4">
      <c r="A2966" s="6">
        <v>48292</v>
      </c>
      <c r="B2966" s="6">
        <v>6619</v>
      </c>
      <c r="C2966" s="6" t="s">
        <v>148</v>
      </c>
      <c r="D2966" s="6" t="s">
        <v>212</v>
      </c>
    </row>
    <row r="2967" spans="1:4">
      <c r="A2967" s="6">
        <v>51286</v>
      </c>
      <c r="B2967" s="6">
        <v>6619</v>
      </c>
      <c r="C2967" s="6" t="s">
        <v>212</v>
      </c>
      <c r="D2967" s="6" t="s">
        <v>304</v>
      </c>
    </row>
    <row r="2968" spans="1:4">
      <c r="A2968" s="6">
        <v>46086</v>
      </c>
      <c r="B2968" s="6">
        <v>6631</v>
      </c>
      <c r="C2968" s="6" t="s">
        <v>298</v>
      </c>
      <c r="D2968" s="6" t="s">
        <v>141</v>
      </c>
    </row>
    <row r="2969" spans="1:4">
      <c r="A2969" s="6">
        <v>46086</v>
      </c>
      <c r="B2969" s="6">
        <v>6631</v>
      </c>
      <c r="C2969" s="6" t="s">
        <v>298</v>
      </c>
      <c r="D2969" s="6" t="s">
        <v>242</v>
      </c>
    </row>
    <row r="2970" spans="1:4">
      <c r="A2970" s="6">
        <v>46086</v>
      </c>
      <c r="B2970" s="6">
        <v>6631</v>
      </c>
      <c r="C2970" s="6" t="s">
        <v>298</v>
      </c>
      <c r="D2970" s="6" t="s">
        <v>99</v>
      </c>
    </row>
    <row r="2971" spans="1:4">
      <c r="A2971" s="6">
        <v>46086</v>
      </c>
      <c r="B2971" s="6">
        <v>6631</v>
      </c>
      <c r="C2971" s="6" t="s">
        <v>298</v>
      </c>
      <c r="D2971" s="6" t="s">
        <v>301</v>
      </c>
    </row>
    <row r="2972" spans="1:4">
      <c r="A2972" s="6">
        <v>46822</v>
      </c>
      <c r="B2972" s="6">
        <v>6680</v>
      </c>
      <c r="C2972" s="6" t="s">
        <v>141</v>
      </c>
      <c r="D2972" s="6" t="s">
        <v>87</v>
      </c>
    </row>
    <row r="2973" spans="1:4">
      <c r="A2973" s="6">
        <v>46822</v>
      </c>
      <c r="B2973" s="6">
        <v>6680</v>
      </c>
      <c r="C2973" s="6" t="s">
        <v>242</v>
      </c>
      <c r="D2973" s="6" t="s">
        <v>87</v>
      </c>
    </row>
    <row r="2974" spans="1:4">
      <c r="A2974" s="6">
        <v>46822</v>
      </c>
      <c r="B2974" s="6">
        <v>6680</v>
      </c>
      <c r="C2974" s="6" t="s">
        <v>301</v>
      </c>
      <c r="D2974" s="6" t="s">
        <v>87</v>
      </c>
    </row>
    <row r="2975" spans="1:4">
      <c r="A2975" s="6">
        <v>46822</v>
      </c>
      <c r="B2975" s="6">
        <v>6680</v>
      </c>
      <c r="C2975" s="6" t="s">
        <v>129</v>
      </c>
      <c r="D2975" s="6" t="s">
        <v>87</v>
      </c>
    </row>
    <row r="2976" spans="1:4">
      <c r="A2976" s="6">
        <v>47362</v>
      </c>
      <c r="B2976" s="6">
        <v>6716</v>
      </c>
      <c r="C2976" s="6" t="s">
        <v>242</v>
      </c>
      <c r="D2976" s="6" t="s">
        <v>27</v>
      </c>
    </row>
    <row r="2977" spans="1:4">
      <c r="A2977" s="6">
        <v>47362</v>
      </c>
      <c r="B2977" s="6">
        <v>6716</v>
      </c>
      <c r="C2977" s="6" t="s">
        <v>301</v>
      </c>
      <c r="D2977" s="6" t="s">
        <v>27</v>
      </c>
    </row>
    <row r="2978" spans="1:4">
      <c r="A2978" s="6">
        <v>48738</v>
      </c>
      <c r="B2978" s="6">
        <v>6716</v>
      </c>
      <c r="C2978" s="6" t="s">
        <v>27</v>
      </c>
      <c r="D2978" s="6" t="s">
        <v>87</v>
      </c>
    </row>
    <row r="2979" spans="1:4">
      <c r="A2979" s="6">
        <v>51410</v>
      </c>
      <c r="B2979" s="6">
        <v>6716</v>
      </c>
      <c r="C2979" s="6" t="s">
        <v>87</v>
      </c>
      <c r="D2979" s="6" t="s">
        <v>146</v>
      </c>
    </row>
    <row r="2980" spans="1:4">
      <c r="A2980" s="6">
        <v>51410</v>
      </c>
      <c r="B2980" s="6">
        <v>6716</v>
      </c>
      <c r="C2980" s="6" t="s">
        <v>87</v>
      </c>
      <c r="D2980" s="6" t="s">
        <v>87</v>
      </c>
    </row>
    <row r="2981" spans="1:4">
      <c r="A2981" s="6">
        <v>62909</v>
      </c>
      <c r="B2981" s="6">
        <v>6716</v>
      </c>
      <c r="C2981" s="6" t="s">
        <v>146</v>
      </c>
      <c r="D2981" s="6" t="s">
        <v>129</v>
      </c>
    </row>
    <row r="2982" spans="1:4">
      <c r="A2982" s="6">
        <v>62909</v>
      </c>
      <c r="B2982" s="6">
        <v>6716</v>
      </c>
      <c r="C2982" s="6" t="s">
        <v>146</v>
      </c>
      <c r="D2982" s="6" t="s">
        <v>304</v>
      </c>
    </row>
    <row r="2983" spans="1:4">
      <c r="A2983" s="6">
        <v>62909</v>
      </c>
      <c r="B2983" s="6">
        <v>6716</v>
      </c>
      <c r="C2983" s="6" t="s">
        <v>146</v>
      </c>
      <c r="D2983" s="6" t="s">
        <v>146</v>
      </c>
    </row>
    <row r="2984" spans="1:4">
      <c r="A2984" s="6">
        <v>62909</v>
      </c>
      <c r="B2984" s="6">
        <v>6716</v>
      </c>
      <c r="C2984" s="6" t="s">
        <v>87</v>
      </c>
      <c r="D2984" s="6" t="s">
        <v>129</v>
      </c>
    </row>
    <row r="2985" spans="1:4">
      <c r="A2985" s="6">
        <v>62909</v>
      </c>
      <c r="B2985" s="6">
        <v>6716</v>
      </c>
      <c r="C2985" s="6" t="s">
        <v>87</v>
      </c>
      <c r="D2985" s="6" t="s">
        <v>304</v>
      </c>
    </row>
    <row r="2986" spans="1:4">
      <c r="A2986" s="6">
        <v>62909</v>
      </c>
      <c r="B2986" s="6">
        <v>6716</v>
      </c>
      <c r="C2986" s="6" t="s">
        <v>87</v>
      </c>
      <c r="D2986" s="6" t="s">
        <v>146</v>
      </c>
    </row>
    <row r="2987" spans="1:4">
      <c r="A2987" s="6">
        <v>47780</v>
      </c>
      <c r="B2987" s="6">
        <v>6736</v>
      </c>
      <c r="C2987" s="6" t="s">
        <v>141</v>
      </c>
      <c r="D2987" s="6" t="s">
        <v>99</v>
      </c>
    </row>
    <row r="2988" spans="1:4">
      <c r="A2988" s="6">
        <v>47780</v>
      </c>
      <c r="B2988" s="6">
        <v>6736</v>
      </c>
      <c r="C2988" s="6" t="s">
        <v>242</v>
      </c>
      <c r="D2988" s="6" t="s">
        <v>99</v>
      </c>
    </row>
    <row r="2989" spans="1:4">
      <c r="A2989" s="6">
        <v>47780</v>
      </c>
      <c r="B2989" s="6">
        <v>6736</v>
      </c>
      <c r="C2989" s="6" t="s">
        <v>99</v>
      </c>
      <c r="D2989" s="6" t="s">
        <v>99</v>
      </c>
    </row>
    <row r="2990" spans="1:4">
      <c r="A2990" s="6">
        <v>47780</v>
      </c>
      <c r="B2990" s="6">
        <v>6736</v>
      </c>
      <c r="C2990" s="6" t="s">
        <v>301</v>
      </c>
      <c r="D2990" s="6" t="s">
        <v>99</v>
      </c>
    </row>
    <row r="2991" spans="1:4">
      <c r="A2991" s="6">
        <v>47925</v>
      </c>
      <c r="B2991" s="6">
        <v>6736</v>
      </c>
      <c r="C2991" s="6" t="s">
        <v>99</v>
      </c>
      <c r="D2991" s="6" t="s">
        <v>60</v>
      </c>
    </row>
    <row r="2992" spans="1:4">
      <c r="A2992" s="6">
        <v>53142</v>
      </c>
      <c r="B2992" s="6">
        <v>6736</v>
      </c>
      <c r="C2992" s="6" t="s">
        <v>60</v>
      </c>
      <c r="D2992" s="6" t="s">
        <v>129</v>
      </c>
    </row>
    <row r="2993" spans="1:4">
      <c r="A2993" s="6">
        <v>49887</v>
      </c>
      <c r="B2993" s="6">
        <v>6813</v>
      </c>
      <c r="C2993" s="6" t="s">
        <v>242</v>
      </c>
      <c r="D2993" s="6" t="s">
        <v>129</v>
      </c>
    </row>
    <row r="2994" spans="1:4">
      <c r="A2994" s="6">
        <v>49887</v>
      </c>
      <c r="B2994" s="6">
        <v>6813</v>
      </c>
      <c r="C2994" s="6" t="s">
        <v>301</v>
      </c>
      <c r="D2994" s="6" t="s">
        <v>129</v>
      </c>
    </row>
    <row r="2995" spans="1:4">
      <c r="A2995" s="6">
        <v>56227</v>
      </c>
      <c r="B2995" s="6">
        <v>6820</v>
      </c>
      <c r="C2995" s="6" t="s">
        <v>117</v>
      </c>
      <c r="D2995" s="6" t="s">
        <v>60</v>
      </c>
    </row>
    <row r="2996" spans="1:4">
      <c r="A2996" s="6">
        <v>56227</v>
      </c>
      <c r="B2996" s="6">
        <v>6820</v>
      </c>
      <c r="C2996" s="6" t="s">
        <v>117</v>
      </c>
      <c r="D2996" s="6" t="s">
        <v>137</v>
      </c>
    </row>
    <row r="2997" spans="1:4">
      <c r="A2997" s="6">
        <v>61823</v>
      </c>
      <c r="B2997" s="6">
        <v>6820</v>
      </c>
      <c r="C2997" s="6" t="s">
        <v>60</v>
      </c>
      <c r="D2997" s="6" t="s">
        <v>60</v>
      </c>
    </row>
    <row r="2998" spans="1:4">
      <c r="A2998" s="6">
        <v>61823</v>
      </c>
      <c r="B2998" s="6">
        <v>6820</v>
      </c>
      <c r="C2998" s="6" t="s">
        <v>137</v>
      </c>
      <c r="D2998" s="6" t="s">
        <v>60</v>
      </c>
    </row>
    <row r="2999" spans="1:4">
      <c r="A2999" s="6">
        <v>62795</v>
      </c>
      <c r="B2999" s="6">
        <v>6820</v>
      </c>
      <c r="C2999" s="6" t="s">
        <v>60</v>
      </c>
      <c r="D2999" s="6" t="s">
        <v>216</v>
      </c>
    </row>
    <row r="3000" spans="1:4">
      <c r="A3000" s="6">
        <v>50209</v>
      </c>
      <c r="B3000" s="6">
        <v>6828</v>
      </c>
      <c r="C3000" s="6" t="s">
        <v>375</v>
      </c>
      <c r="D3000" s="6" t="s">
        <v>174</v>
      </c>
    </row>
    <row r="3001" spans="1:4">
      <c r="A3001" s="6">
        <v>50209</v>
      </c>
      <c r="B3001" s="6">
        <v>6828</v>
      </c>
      <c r="C3001" s="6" t="s">
        <v>242</v>
      </c>
      <c r="D3001" s="6" t="s">
        <v>174</v>
      </c>
    </row>
    <row r="3002" spans="1:4">
      <c r="A3002" s="6">
        <v>50209</v>
      </c>
      <c r="B3002" s="6">
        <v>6828</v>
      </c>
      <c r="C3002" s="6" t="s">
        <v>301</v>
      </c>
      <c r="D3002" s="6" t="s">
        <v>174</v>
      </c>
    </row>
    <row r="3003" spans="1:4">
      <c r="A3003" s="6">
        <v>75068</v>
      </c>
      <c r="B3003" s="6">
        <v>6828</v>
      </c>
      <c r="C3003" s="6" t="s">
        <v>174</v>
      </c>
      <c r="D3003" s="6" t="s">
        <v>129</v>
      </c>
    </row>
    <row r="3004" spans="1:4">
      <c r="A3004" s="6">
        <v>52276</v>
      </c>
      <c r="B3004" s="6">
        <v>6942</v>
      </c>
      <c r="C3004" s="6" t="s">
        <v>242</v>
      </c>
      <c r="D3004" s="6" t="s">
        <v>129</v>
      </c>
    </row>
    <row r="3005" spans="1:4">
      <c r="A3005" s="6">
        <v>52276</v>
      </c>
      <c r="B3005" s="6">
        <v>6942</v>
      </c>
      <c r="C3005" s="6" t="s">
        <v>301</v>
      </c>
      <c r="D3005" s="6" t="s">
        <v>129</v>
      </c>
    </row>
    <row r="3006" spans="1:4">
      <c r="A3006" s="6">
        <v>52276</v>
      </c>
      <c r="B3006" s="6">
        <v>6942</v>
      </c>
      <c r="C3006" s="6" t="s">
        <v>304</v>
      </c>
      <c r="D3006" s="6" t="s">
        <v>129</v>
      </c>
    </row>
    <row r="3007" spans="1:4">
      <c r="A3007" s="6">
        <v>53348</v>
      </c>
      <c r="B3007" s="6">
        <v>6997</v>
      </c>
      <c r="C3007" s="6" t="s">
        <v>301</v>
      </c>
      <c r="D3007" s="6" t="s">
        <v>329</v>
      </c>
    </row>
    <row r="3008" spans="1:4">
      <c r="A3008" s="6">
        <v>53348</v>
      </c>
      <c r="B3008" s="6">
        <v>6997</v>
      </c>
      <c r="C3008" s="6" t="s">
        <v>129</v>
      </c>
      <c r="D3008" s="6" t="s">
        <v>329</v>
      </c>
    </row>
    <row r="3009" spans="1:4">
      <c r="A3009" s="6">
        <v>53348</v>
      </c>
      <c r="B3009" s="6">
        <v>6997</v>
      </c>
      <c r="C3009" s="6" t="s">
        <v>137</v>
      </c>
      <c r="D3009" s="6" t="s">
        <v>329</v>
      </c>
    </row>
    <row r="3010" spans="1:4">
      <c r="A3010" s="6">
        <v>53348</v>
      </c>
      <c r="B3010" s="6">
        <v>6997</v>
      </c>
      <c r="C3010" s="6" t="s">
        <v>27</v>
      </c>
      <c r="D3010" s="6" t="s">
        <v>329</v>
      </c>
    </row>
    <row r="3011" spans="1:4">
      <c r="A3011" s="6">
        <v>53453</v>
      </c>
      <c r="B3011" s="6">
        <v>7005</v>
      </c>
      <c r="C3011" s="6" t="s">
        <v>242</v>
      </c>
      <c r="D3011" s="6" t="s">
        <v>99</v>
      </c>
    </row>
    <row r="3012" spans="1:4">
      <c r="A3012" s="6">
        <v>53453</v>
      </c>
      <c r="B3012" s="6">
        <v>7005</v>
      </c>
      <c r="C3012" s="6" t="s">
        <v>301</v>
      </c>
      <c r="D3012" s="6" t="s">
        <v>99</v>
      </c>
    </row>
    <row r="3013" spans="1:4">
      <c r="A3013" s="6">
        <v>57386</v>
      </c>
      <c r="B3013" s="6">
        <v>7005</v>
      </c>
      <c r="C3013" s="6" t="s">
        <v>99</v>
      </c>
      <c r="D3013" s="6" t="s">
        <v>290</v>
      </c>
    </row>
    <row r="3014" spans="1:4">
      <c r="A3014" s="6">
        <v>60105</v>
      </c>
      <c r="B3014" s="6">
        <v>7005</v>
      </c>
      <c r="C3014" s="6" t="s">
        <v>290</v>
      </c>
      <c r="D3014" s="6" t="s">
        <v>137</v>
      </c>
    </row>
    <row r="3015" spans="1:4">
      <c r="A3015" s="6">
        <v>62310</v>
      </c>
      <c r="B3015" s="6">
        <v>7005</v>
      </c>
      <c r="C3015" s="6" t="s">
        <v>137</v>
      </c>
      <c r="D3015" s="6" t="s">
        <v>212</v>
      </c>
    </row>
    <row r="3016" spans="1:4">
      <c r="A3016" s="6">
        <v>54482</v>
      </c>
      <c r="B3016" s="6">
        <v>7076</v>
      </c>
      <c r="C3016" s="6" t="s">
        <v>304</v>
      </c>
      <c r="D3016" s="6" t="s">
        <v>301</v>
      </c>
    </row>
    <row r="3017" spans="1:4">
      <c r="A3017" s="6">
        <v>54639</v>
      </c>
      <c r="B3017" s="6">
        <v>7076</v>
      </c>
      <c r="C3017" s="6" t="s">
        <v>301</v>
      </c>
      <c r="D3017" s="6" t="s">
        <v>58</v>
      </c>
    </row>
    <row r="3018" spans="1:4">
      <c r="A3018" s="6">
        <v>60825</v>
      </c>
      <c r="B3018" s="6">
        <v>7076</v>
      </c>
      <c r="C3018" s="6" t="s">
        <v>58</v>
      </c>
      <c r="D3018" s="6" t="s">
        <v>212</v>
      </c>
    </row>
    <row r="3019" spans="1:4">
      <c r="A3019" s="6">
        <v>57441</v>
      </c>
      <c r="B3019" s="6">
        <v>7276</v>
      </c>
      <c r="C3019" s="6" t="s">
        <v>141</v>
      </c>
      <c r="D3019" s="6" t="s">
        <v>321</v>
      </c>
    </row>
    <row r="3020" spans="1:4">
      <c r="A3020" s="6">
        <v>57441</v>
      </c>
      <c r="B3020" s="6">
        <v>7276</v>
      </c>
      <c r="C3020" s="6" t="s">
        <v>141</v>
      </c>
      <c r="D3020" s="6" t="s">
        <v>174</v>
      </c>
    </row>
    <row r="3021" spans="1:4">
      <c r="A3021" s="6">
        <v>57441</v>
      </c>
      <c r="B3021" s="6">
        <v>7276</v>
      </c>
      <c r="C3021" s="6" t="s">
        <v>301</v>
      </c>
      <c r="D3021" s="6" t="s">
        <v>321</v>
      </c>
    </row>
    <row r="3022" spans="1:4">
      <c r="A3022" s="6">
        <v>57441</v>
      </c>
      <c r="B3022" s="6">
        <v>7276</v>
      </c>
      <c r="C3022" s="6" t="s">
        <v>301</v>
      </c>
      <c r="D3022" s="6" t="s">
        <v>174</v>
      </c>
    </row>
    <row r="3023" spans="1:4">
      <c r="A3023" s="6">
        <v>57441</v>
      </c>
      <c r="B3023" s="6">
        <v>7276</v>
      </c>
      <c r="C3023" s="6" t="s">
        <v>129</v>
      </c>
      <c r="D3023" s="6" t="s">
        <v>321</v>
      </c>
    </row>
    <row r="3024" spans="1:4">
      <c r="A3024" s="6">
        <v>57441</v>
      </c>
      <c r="B3024" s="6">
        <v>7276</v>
      </c>
      <c r="C3024" s="6" t="s">
        <v>129</v>
      </c>
      <c r="D3024" s="6" t="s">
        <v>174</v>
      </c>
    </row>
    <row r="3025" spans="1:4">
      <c r="A3025" s="6">
        <v>57923</v>
      </c>
      <c r="B3025" s="6">
        <v>7315</v>
      </c>
      <c r="C3025" s="6" t="s">
        <v>141</v>
      </c>
      <c r="D3025" s="6" t="s">
        <v>99</v>
      </c>
    </row>
    <row r="3026" spans="1:4">
      <c r="A3026" s="6">
        <v>57923</v>
      </c>
      <c r="B3026" s="6">
        <v>7315</v>
      </c>
      <c r="C3026" s="6" t="s">
        <v>141</v>
      </c>
      <c r="D3026" s="6" t="s">
        <v>27</v>
      </c>
    </row>
    <row r="3027" spans="1:4">
      <c r="A3027" s="6">
        <v>57923</v>
      </c>
      <c r="B3027" s="6">
        <v>7315</v>
      </c>
      <c r="C3027" s="6" t="s">
        <v>242</v>
      </c>
      <c r="D3027" s="6" t="s">
        <v>99</v>
      </c>
    </row>
    <row r="3028" spans="1:4">
      <c r="A3028" s="6">
        <v>57923</v>
      </c>
      <c r="B3028" s="6">
        <v>7315</v>
      </c>
      <c r="C3028" s="6" t="s">
        <v>242</v>
      </c>
      <c r="D3028" s="6" t="s">
        <v>27</v>
      </c>
    </row>
    <row r="3029" spans="1:4">
      <c r="A3029" s="6">
        <v>57923</v>
      </c>
      <c r="B3029" s="6">
        <v>7315</v>
      </c>
      <c r="C3029" s="6" t="s">
        <v>99</v>
      </c>
      <c r="D3029" s="6" t="s">
        <v>99</v>
      </c>
    </row>
    <row r="3030" spans="1:4">
      <c r="A3030" s="6">
        <v>57923</v>
      </c>
      <c r="B3030" s="6">
        <v>7315</v>
      </c>
      <c r="C3030" s="6" t="s">
        <v>99</v>
      </c>
      <c r="D3030" s="6" t="s">
        <v>27</v>
      </c>
    </row>
    <row r="3031" spans="1:4">
      <c r="A3031" s="6">
        <v>57923</v>
      </c>
      <c r="B3031" s="6">
        <v>7315</v>
      </c>
      <c r="C3031" s="6" t="s">
        <v>301</v>
      </c>
      <c r="D3031" s="6" t="s">
        <v>99</v>
      </c>
    </row>
    <row r="3032" spans="1:4">
      <c r="A3032" s="6">
        <v>57923</v>
      </c>
      <c r="B3032" s="6">
        <v>7315</v>
      </c>
      <c r="C3032" s="6" t="s">
        <v>301</v>
      </c>
      <c r="D3032" s="6" t="s">
        <v>27</v>
      </c>
    </row>
    <row r="3033" spans="1:4">
      <c r="A3033" s="6">
        <v>64907</v>
      </c>
      <c r="B3033" s="6">
        <v>7665</v>
      </c>
      <c r="C3033" s="6" t="s">
        <v>242</v>
      </c>
      <c r="D3033" s="6" t="s">
        <v>27</v>
      </c>
    </row>
    <row r="3034" spans="1:4">
      <c r="A3034" s="6">
        <v>64907</v>
      </c>
      <c r="B3034" s="6">
        <v>7665</v>
      </c>
      <c r="C3034" s="6" t="s">
        <v>301</v>
      </c>
      <c r="D3034" s="6" t="s">
        <v>27</v>
      </c>
    </row>
    <row r="3035" spans="1:4">
      <c r="A3035" s="6">
        <v>73577</v>
      </c>
      <c r="B3035" s="6">
        <v>7665</v>
      </c>
      <c r="C3035" s="6" t="s">
        <v>27</v>
      </c>
      <c r="D3035" s="6" t="s">
        <v>87</v>
      </c>
    </row>
    <row r="3036" spans="1:4">
      <c r="A3036" s="6">
        <v>66966</v>
      </c>
      <c r="B3036" s="6">
        <v>7735</v>
      </c>
      <c r="C3036" s="6" t="s">
        <v>242</v>
      </c>
      <c r="D3036" s="6" t="s">
        <v>99</v>
      </c>
    </row>
    <row r="3037" spans="1:4">
      <c r="A3037" s="6">
        <v>66966</v>
      </c>
      <c r="B3037" s="6">
        <v>7735</v>
      </c>
      <c r="C3037" s="6" t="s">
        <v>301</v>
      </c>
      <c r="D3037" s="6" t="s">
        <v>99</v>
      </c>
    </row>
    <row r="3038" spans="1:4">
      <c r="A3038" s="6">
        <v>66966</v>
      </c>
      <c r="B3038" s="6">
        <v>7735</v>
      </c>
      <c r="C3038" s="6" t="s">
        <v>321</v>
      </c>
      <c r="D3038" s="6" t="s">
        <v>99</v>
      </c>
    </row>
    <row r="3039" spans="1:4">
      <c r="A3039" s="6">
        <v>66966</v>
      </c>
      <c r="B3039" s="6">
        <v>7735</v>
      </c>
      <c r="C3039" s="6" t="s">
        <v>174</v>
      </c>
      <c r="D3039" s="6" t="s">
        <v>99</v>
      </c>
    </row>
    <row r="3040" spans="1:4">
      <c r="A3040" s="6">
        <v>68575</v>
      </c>
      <c r="B3040" s="6">
        <v>7794</v>
      </c>
      <c r="C3040" s="6" t="s">
        <v>242</v>
      </c>
      <c r="D3040" s="6" t="s">
        <v>99</v>
      </c>
    </row>
    <row r="3041" spans="1:4">
      <c r="A3041" s="6">
        <v>68575</v>
      </c>
      <c r="B3041" s="6">
        <v>7794</v>
      </c>
      <c r="C3041" s="6" t="s">
        <v>242</v>
      </c>
      <c r="D3041" s="6" t="s">
        <v>129</v>
      </c>
    </row>
    <row r="3042" spans="1:4">
      <c r="A3042" s="6">
        <v>68575</v>
      </c>
      <c r="B3042" s="6">
        <v>7794</v>
      </c>
      <c r="C3042" s="6" t="s">
        <v>242</v>
      </c>
      <c r="D3042" s="6" t="s">
        <v>304</v>
      </c>
    </row>
    <row r="3043" spans="1:4">
      <c r="A3043" s="6">
        <v>68575</v>
      </c>
      <c r="B3043" s="6">
        <v>7794</v>
      </c>
      <c r="C3043" s="6" t="s">
        <v>301</v>
      </c>
      <c r="D3043" s="6" t="s">
        <v>99</v>
      </c>
    </row>
    <row r="3044" spans="1:4">
      <c r="A3044" s="6">
        <v>68575</v>
      </c>
      <c r="B3044" s="6">
        <v>7794</v>
      </c>
      <c r="C3044" s="6" t="s">
        <v>301</v>
      </c>
      <c r="D3044" s="6" t="s">
        <v>129</v>
      </c>
    </row>
    <row r="3045" spans="1:4">
      <c r="A3045" s="6">
        <v>68575</v>
      </c>
      <c r="B3045" s="6">
        <v>7794</v>
      </c>
      <c r="C3045" s="6" t="s">
        <v>301</v>
      </c>
      <c r="D3045" s="6" t="s">
        <v>304</v>
      </c>
    </row>
    <row r="3046" spans="1:4">
      <c r="A3046" s="6">
        <v>70669</v>
      </c>
      <c r="B3046" s="6">
        <v>7854</v>
      </c>
      <c r="C3046" s="6" t="s">
        <v>242</v>
      </c>
      <c r="D3046" s="6" t="s">
        <v>27</v>
      </c>
    </row>
    <row r="3047" spans="1:4">
      <c r="A3047" s="6">
        <v>70669</v>
      </c>
      <c r="B3047" s="6">
        <v>7854</v>
      </c>
      <c r="C3047" s="6" t="s">
        <v>301</v>
      </c>
      <c r="D3047" s="6" t="s">
        <v>27</v>
      </c>
    </row>
    <row r="3048" spans="1:4">
      <c r="A3048" s="6">
        <v>70767</v>
      </c>
      <c r="B3048" s="6">
        <v>7854</v>
      </c>
      <c r="C3048" s="6" t="s">
        <v>27</v>
      </c>
      <c r="D3048" s="6" t="s">
        <v>27</v>
      </c>
    </row>
    <row r="3049" spans="1:4">
      <c r="A3049" s="6">
        <v>70976</v>
      </c>
      <c r="B3049" s="6">
        <v>7854</v>
      </c>
      <c r="C3049" s="6" t="s">
        <v>27</v>
      </c>
      <c r="D3049" s="6" t="s">
        <v>117</v>
      </c>
    </row>
    <row r="3050" spans="1:4">
      <c r="A3050" s="6">
        <v>70976</v>
      </c>
      <c r="B3050" s="6">
        <v>7854</v>
      </c>
      <c r="C3050" s="6" t="s">
        <v>27</v>
      </c>
      <c r="D3050" s="6" t="s">
        <v>94</v>
      </c>
    </row>
    <row r="3051" spans="1:4">
      <c r="A3051" s="6">
        <v>71100</v>
      </c>
      <c r="B3051" s="6">
        <v>7854</v>
      </c>
      <c r="C3051" s="6" t="s">
        <v>117</v>
      </c>
      <c r="D3051" s="6" t="s">
        <v>346</v>
      </c>
    </row>
    <row r="3052" spans="1:4">
      <c r="A3052" s="6">
        <v>71100</v>
      </c>
      <c r="B3052" s="6">
        <v>7854</v>
      </c>
      <c r="C3052" s="6" t="s">
        <v>117</v>
      </c>
      <c r="D3052" s="6" t="s">
        <v>137</v>
      </c>
    </row>
    <row r="3053" spans="1:4">
      <c r="A3053" s="6">
        <v>71100</v>
      </c>
      <c r="B3053" s="6">
        <v>7854</v>
      </c>
      <c r="C3053" s="6" t="s">
        <v>94</v>
      </c>
      <c r="D3053" s="6" t="s">
        <v>346</v>
      </c>
    </row>
    <row r="3054" spans="1:4">
      <c r="A3054" s="6">
        <v>71100</v>
      </c>
      <c r="B3054" s="6">
        <v>7854</v>
      </c>
      <c r="C3054" s="6" t="s">
        <v>94</v>
      </c>
      <c r="D3054" s="6" t="s">
        <v>137</v>
      </c>
    </row>
    <row r="3055" spans="1:4">
      <c r="A3055" s="6">
        <v>71235</v>
      </c>
      <c r="B3055" s="6">
        <v>7854</v>
      </c>
      <c r="C3055" s="6" t="s">
        <v>346</v>
      </c>
      <c r="D3055" s="6" t="s">
        <v>27</v>
      </c>
    </row>
    <row r="3056" spans="1:4">
      <c r="A3056" s="6">
        <v>71235</v>
      </c>
      <c r="B3056" s="6">
        <v>7854</v>
      </c>
      <c r="C3056" s="6" t="s">
        <v>346</v>
      </c>
      <c r="D3056" s="6" t="s">
        <v>216</v>
      </c>
    </row>
    <row r="3057" spans="1:4">
      <c r="A3057" s="6">
        <v>71235</v>
      </c>
      <c r="B3057" s="6">
        <v>7854</v>
      </c>
      <c r="C3057" s="6" t="s">
        <v>137</v>
      </c>
      <c r="D3057" s="6" t="s">
        <v>27</v>
      </c>
    </row>
    <row r="3058" spans="1:4">
      <c r="A3058" s="6">
        <v>71235</v>
      </c>
      <c r="B3058" s="6">
        <v>7854</v>
      </c>
      <c r="C3058" s="6" t="s">
        <v>137</v>
      </c>
      <c r="D3058" s="6" t="s">
        <v>216</v>
      </c>
    </row>
    <row r="3059" spans="1:4">
      <c r="A3059" s="6">
        <v>71393</v>
      </c>
      <c r="B3059" s="6">
        <v>7854</v>
      </c>
      <c r="C3059" s="6" t="s">
        <v>27</v>
      </c>
      <c r="D3059" s="6" t="s">
        <v>94</v>
      </c>
    </row>
    <row r="3060" spans="1:4">
      <c r="A3060" s="6">
        <v>71393</v>
      </c>
      <c r="B3060" s="6">
        <v>7854</v>
      </c>
      <c r="C3060" s="6" t="s">
        <v>216</v>
      </c>
      <c r="D3060" s="6" t="s">
        <v>94</v>
      </c>
    </row>
    <row r="3061" spans="1:4">
      <c r="A3061" s="6">
        <v>71747</v>
      </c>
      <c r="B3061" s="6">
        <v>7854</v>
      </c>
      <c r="C3061" s="6" t="s">
        <v>94</v>
      </c>
      <c r="D3061" s="6" t="s">
        <v>117</v>
      </c>
    </row>
    <row r="3062" spans="1:4">
      <c r="A3062" s="6">
        <v>71747</v>
      </c>
      <c r="B3062" s="6">
        <v>7854</v>
      </c>
      <c r="C3062" s="6" t="s">
        <v>94</v>
      </c>
      <c r="D3062" s="6" t="s">
        <v>304</v>
      </c>
    </row>
    <row r="3063" spans="1:4">
      <c r="A3063" s="6">
        <v>71747</v>
      </c>
      <c r="B3063" s="6">
        <v>7854</v>
      </c>
      <c r="C3063" s="6" t="s">
        <v>94</v>
      </c>
      <c r="D3063" s="6" t="s">
        <v>216</v>
      </c>
    </row>
    <row r="3064" spans="1:4">
      <c r="A3064" s="6">
        <v>71747</v>
      </c>
      <c r="B3064" s="6">
        <v>7854</v>
      </c>
      <c r="C3064" s="6" t="s">
        <v>94</v>
      </c>
      <c r="D3064" s="6" t="s">
        <v>87</v>
      </c>
    </row>
    <row r="3065" spans="1:4">
      <c r="A3065" s="6">
        <v>71857</v>
      </c>
      <c r="B3065" s="6">
        <v>7854</v>
      </c>
      <c r="C3065" s="6" t="s">
        <v>117</v>
      </c>
      <c r="D3065" s="6" t="s">
        <v>146</v>
      </c>
    </row>
    <row r="3066" spans="1:4">
      <c r="A3066" s="6">
        <v>71857</v>
      </c>
      <c r="B3066" s="6">
        <v>7854</v>
      </c>
      <c r="C3066" s="6" t="s">
        <v>117</v>
      </c>
      <c r="D3066" s="6" t="s">
        <v>137</v>
      </c>
    </row>
    <row r="3067" spans="1:4">
      <c r="A3067" s="6">
        <v>71857</v>
      </c>
      <c r="B3067" s="6">
        <v>7854</v>
      </c>
      <c r="C3067" s="6" t="s">
        <v>117</v>
      </c>
      <c r="D3067" s="6" t="s">
        <v>27</v>
      </c>
    </row>
    <row r="3068" spans="1:4">
      <c r="A3068" s="6">
        <v>71857</v>
      </c>
      <c r="B3068" s="6">
        <v>7854</v>
      </c>
      <c r="C3068" s="6" t="s">
        <v>117</v>
      </c>
      <c r="D3068" s="6" t="s">
        <v>216</v>
      </c>
    </row>
    <row r="3069" spans="1:4">
      <c r="A3069" s="6">
        <v>71857</v>
      </c>
      <c r="B3069" s="6">
        <v>7854</v>
      </c>
      <c r="C3069" s="6" t="s">
        <v>304</v>
      </c>
      <c r="D3069" s="6" t="s">
        <v>146</v>
      </c>
    </row>
    <row r="3070" spans="1:4">
      <c r="A3070" s="6">
        <v>71857</v>
      </c>
      <c r="B3070" s="6">
        <v>7854</v>
      </c>
      <c r="C3070" s="6" t="s">
        <v>304</v>
      </c>
      <c r="D3070" s="6" t="s">
        <v>137</v>
      </c>
    </row>
    <row r="3071" spans="1:4">
      <c r="A3071" s="6">
        <v>71857</v>
      </c>
      <c r="B3071" s="6">
        <v>7854</v>
      </c>
      <c r="C3071" s="6" t="s">
        <v>304</v>
      </c>
      <c r="D3071" s="6" t="s">
        <v>27</v>
      </c>
    </row>
    <row r="3072" spans="1:4">
      <c r="A3072" s="6">
        <v>71857</v>
      </c>
      <c r="B3072" s="6">
        <v>7854</v>
      </c>
      <c r="C3072" s="6" t="s">
        <v>304</v>
      </c>
      <c r="D3072" s="6" t="s">
        <v>216</v>
      </c>
    </row>
    <row r="3073" spans="1:4">
      <c r="A3073" s="6">
        <v>71857</v>
      </c>
      <c r="B3073" s="6">
        <v>7854</v>
      </c>
      <c r="C3073" s="6" t="s">
        <v>216</v>
      </c>
      <c r="D3073" s="6" t="s">
        <v>146</v>
      </c>
    </row>
    <row r="3074" spans="1:4">
      <c r="A3074" s="6">
        <v>71857</v>
      </c>
      <c r="B3074" s="6">
        <v>7854</v>
      </c>
      <c r="C3074" s="6" t="s">
        <v>216</v>
      </c>
      <c r="D3074" s="6" t="s">
        <v>137</v>
      </c>
    </row>
    <row r="3075" spans="1:4">
      <c r="A3075" s="6">
        <v>71857</v>
      </c>
      <c r="B3075" s="6">
        <v>7854</v>
      </c>
      <c r="C3075" s="6" t="s">
        <v>216</v>
      </c>
      <c r="D3075" s="6" t="s">
        <v>27</v>
      </c>
    </row>
    <row r="3076" spans="1:4">
      <c r="A3076" s="6">
        <v>71857</v>
      </c>
      <c r="B3076" s="6">
        <v>7854</v>
      </c>
      <c r="C3076" s="6" t="s">
        <v>216</v>
      </c>
      <c r="D3076" s="6" t="s">
        <v>216</v>
      </c>
    </row>
    <row r="3077" spans="1:4">
      <c r="A3077" s="6">
        <v>71857</v>
      </c>
      <c r="B3077" s="6">
        <v>7854</v>
      </c>
      <c r="C3077" s="6" t="s">
        <v>87</v>
      </c>
      <c r="D3077" s="6" t="s">
        <v>146</v>
      </c>
    </row>
    <row r="3078" spans="1:4">
      <c r="A3078" s="6">
        <v>71857</v>
      </c>
      <c r="B3078" s="6">
        <v>7854</v>
      </c>
      <c r="C3078" s="6" t="s">
        <v>87</v>
      </c>
      <c r="D3078" s="6" t="s">
        <v>137</v>
      </c>
    </row>
    <row r="3079" spans="1:4">
      <c r="A3079" s="6">
        <v>71857</v>
      </c>
      <c r="B3079" s="6">
        <v>7854</v>
      </c>
      <c r="C3079" s="6" t="s">
        <v>87</v>
      </c>
      <c r="D3079" s="6" t="s">
        <v>27</v>
      </c>
    </row>
    <row r="3080" spans="1:4">
      <c r="A3080" s="6">
        <v>71857</v>
      </c>
      <c r="B3080" s="6">
        <v>7854</v>
      </c>
      <c r="C3080" s="6" t="s">
        <v>87</v>
      </c>
      <c r="D3080" s="6" t="s">
        <v>216</v>
      </c>
    </row>
    <row r="3081" spans="1:4">
      <c r="A3081" s="6">
        <v>72119</v>
      </c>
      <c r="B3081" s="6">
        <v>7854</v>
      </c>
      <c r="C3081" s="6" t="s">
        <v>146</v>
      </c>
      <c r="D3081" s="6" t="s">
        <v>117</v>
      </c>
    </row>
    <row r="3082" spans="1:4">
      <c r="A3082" s="6">
        <v>72119</v>
      </c>
      <c r="B3082" s="6">
        <v>7854</v>
      </c>
      <c r="C3082" s="6" t="s">
        <v>146</v>
      </c>
      <c r="D3082" s="6" t="s">
        <v>148</v>
      </c>
    </row>
    <row r="3083" spans="1:4">
      <c r="A3083" s="6">
        <v>72119</v>
      </c>
      <c r="B3083" s="6">
        <v>7854</v>
      </c>
      <c r="C3083" s="6" t="s">
        <v>137</v>
      </c>
      <c r="D3083" s="6" t="s">
        <v>117</v>
      </c>
    </row>
    <row r="3084" spans="1:4">
      <c r="A3084" s="6">
        <v>72119</v>
      </c>
      <c r="B3084" s="6">
        <v>7854</v>
      </c>
      <c r="C3084" s="6" t="s">
        <v>137</v>
      </c>
      <c r="D3084" s="6" t="s">
        <v>148</v>
      </c>
    </row>
    <row r="3085" spans="1:4">
      <c r="A3085" s="6">
        <v>72119</v>
      </c>
      <c r="B3085" s="6">
        <v>7854</v>
      </c>
      <c r="C3085" s="6" t="s">
        <v>27</v>
      </c>
      <c r="D3085" s="6" t="s">
        <v>117</v>
      </c>
    </row>
    <row r="3086" spans="1:4">
      <c r="A3086" s="6">
        <v>72119</v>
      </c>
      <c r="B3086" s="6">
        <v>7854</v>
      </c>
      <c r="C3086" s="6" t="s">
        <v>27</v>
      </c>
      <c r="D3086" s="6" t="s">
        <v>148</v>
      </c>
    </row>
    <row r="3087" spans="1:4">
      <c r="A3087" s="6">
        <v>72119</v>
      </c>
      <c r="B3087" s="6">
        <v>7854</v>
      </c>
      <c r="C3087" s="6" t="s">
        <v>216</v>
      </c>
      <c r="D3087" s="6" t="s">
        <v>117</v>
      </c>
    </row>
    <row r="3088" spans="1:4">
      <c r="A3088" s="6">
        <v>72119</v>
      </c>
      <c r="B3088" s="6">
        <v>7854</v>
      </c>
      <c r="C3088" s="6" t="s">
        <v>216</v>
      </c>
      <c r="D3088" s="6" t="s">
        <v>148</v>
      </c>
    </row>
    <row r="3089" spans="1:4">
      <c r="A3089" s="6">
        <v>72265</v>
      </c>
      <c r="B3089" s="6">
        <v>7854</v>
      </c>
      <c r="C3089" s="6" t="s">
        <v>117</v>
      </c>
      <c r="D3089" s="6" t="s">
        <v>94</v>
      </c>
    </row>
    <row r="3090" spans="1:4">
      <c r="A3090" s="6">
        <v>72265</v>
      </c>
      <c r="B3090" s="6">
        <v>7854</v>
      </c>
      <c r="C3090" s="6" t="s">
        <v>148</v>
      </c>
      <c r="D3090" s="6" t="s">
        <v>94</v>
      </c>
    </row>
    <row r="3091" spans="1:4">
      <c r="A3091" s="6">
        <v>73156</v>
      </c>
      <c r="B3091" s="6">
        <v>7854</v>
      </c>
      <c r="C3091" s="6" t="s">
        <v>94</v>
      </c>
      <c r="D3091" s="6" t="s">
        <v>117</v>
      </c>
    </row>
    <row r="3092" spans="1:4">
      <c r="A3092" s="6">
        <v>73463</v>
      </c>
      <c r="B3092" s="6">
        <v>7854</v>
      </c>
      <c r="C3092" s="6" t="s">
        <v>117</v>
      </c>
      <c r="D3092" s="6" t="s">
        <v>117</v>
      </c>
    </row>
    <row r="3093" spans="1:4">
      <c r="A3093" s="6">
        <v>73463</v>
      </c>
      <c r="B3093" s="6">
        <v>7854</v>
      </c>
      <c r="C3093" s="6" t="s">
        <v>117</v>
      </c>
      <c r="D3093" s="6" t="s">
        <v>318</v>
      </c>
    </row>
    <row r="3094" spans="1:4">
      <c r="A3094" s="6">
        <v>73463</v>
      </c>
      <c r="B3094" s="6">
        <v>7854</v>
      </c>
      <c r="C3094" s="6" t="s">
        <v>117</v>
      </c>
      <c r="D3094" s="6" t="s">
        <v>60</v>
      </c>
    </row>
    <row r="3095" spans="1:4">
      <c r="A3095" s="6">
        <v>73463</v>
      </c>
      <c r="B3095" s="6">
        <v>7854</v>
      </c>
      <c r="C3095" s="6" t="s">
        <v>117</v>
      </c>
      <c r="D3095" s="6" t="s">
        <v>216</v>
      </c>
    </row>
    <row r="3096" spans="1:4">
      <c r="A3096" s="6">
        <v>73463</v>
      </c>
      <c r="B3096" s="6">
        <v>7854</v>
      </c>
      <c r="C3096" s="6" t="s">
        <v>117</v>
      </c>
      <c r="D3096" s="6" t="s">
        <v>94</v>
      </c>
    </row>
    <row r="3097" spans="1:4">
      <c r="A3097" s="6">
        <v>73702</v>
      </c>
      <c r="B3097" s="6">
        <v>7854</v>
      </c>
      <c r="C3097" s="6" t="s">
        <v>117</v>
      </c>
      <c r="D3097" s="6" t="s">
        <v>94</v>
      </c>
    </row>
    <row r="3098" spans="1:4">
      <c r="A3098" s="6">
        <v>73702</v>
      </c>
      <c r="B3098" s="6">
        <v>7854</v>
      </c>
      <c r="C3098" s="6" t="s">
        <v>318</v>
      </c>
      <c r="D3098" s="6" t="s">
        <v>94</v>
      </c>
    </row>
    <row r="3099" spans="1:4">
      <c r="A3099" s="6">
        <v>73702</v>
      </c>
      <c r="B3099" s="6">
        <v>7854</v>
      </c>
      <c r="C3099" s="6" t="s">
        <v>60</v>
      </c>
      <c r="D3099" s="6" t="s">
        <v>94</v>
      </c>
    </row>
    <row r="3100" spans="1:4">
      <c r="A3100" s="6">
        <v>73702</v>
      </c>
      <c r="B3100" s="6">
        <v>7854</v>
      </c>
      <c r="C3100" s="6" t="s">
        <v>216</v>
      </c>
      <c r="D3100" s="6" t="s">
        <v>94</v>
      </c>
    </row>
    <row r="3101" spans="1:4">
      <c r="A3101" s="6">
        <v>73702</v>
      </c>
      <c r="B3101" s="6">
        <v>7854</v>
      </c>
      <c r="C3101" s="6" t="s">
        <v>94</v>
      </c>
      <c r="D3101" s="6" t="s">
        <v>94</v>
      </c>
    </row>
    <row r="3102" spans="1:4">
      <c r="A3102" s="6">
        <v>73830</v>
      </c>
      <c r="B3102" s="6">
        <v>7854</v>
      </c>
      <c r="C3102" s="6" t="s">
        <v>94</v>
      </c>
      <c r="D3102" s="6" t="s">
        <v>60</v>
      </c>
    </row>
    <row r="3103" spans="1:4">
      <c r="A3103" s="6">
        <v>74209</v>
      </c>
      <c r="B3103" s="6">
        <v>7854</v>
      </c>
      <c r="C3103" s="6" t="s">
        <v>60</v>
      </c>
      <c r="D3103" s="6" t="s">
        <v>99</v>
      </c>
    </row>
    <row r="3104" spans="1:4">
      <c r="A3104" s="6">
        <v>74209</v>
      </c>
      <c r="B3104" s="6">
        <v>7854</v>
      </c>
      <c r="C3104" s="6" t="s">
        <v>60</v>
      </c>
      <c r="D3104" s="6" t="s">
        <v>137</v>
      </c>
    </row>
    <row r="3105" spans="1:4">
      <c r="A3105" s="6">
        <v>75676</v>
      </c>
      <c r="B3105" s="6">
        <v>7854</v>
      </c>
      <c r="C3105" s="6" t="s">
        <v>99</v>
      </c>
      <c r="D3105" s="6" t="s">
        <v>212</v>
      </c>
    </row>
    <row r="3106" spans="1:4">
      <c r="A3106" s="6">
        <v>75676</v>
      </c>
      <c r="B3106" s="6">
        <v>7854</v>
      </c>
      <c r="C3106" s="6" t="s">
        <v>137</v>
      </c>
      <c r="D3106" s="6" t="s">
        <v>212</v>
      </c>
    </row>
    <row r="3107" spans="1:4">
      <c r="A3107" s="6">
        <v>76419</v>
      </c>
      <c r="B3107" s="6">
        <v>7854</v>
      </c>
      <c r="C3107" s="6" t="s">
        <v>212</v>
      </c>
      <c r="D3107" s="6" t="s">
        <v>137</v>
      </c>
    </row>
    <row r="3108" spans="1:4">
      <c r="A3108" s="6">
        <v>76615</v>
      </c>
      <c r="B3108" s="6">
        <v>7854</v>
      </c>
      <c r="C3108" s="6" t="s">
        <v>137</v>
      </c>
      <c r="D3108" s="6" t="s">
        <v>137</v>
      </c>
    </row>
    <row r="3109" spans="1:4">
      <c r="A3109" s="6">
        <v>76615</v>
      </c>
      <c r="B3109" s="6">
        <v>7854</v>
      </c>
      <c r="C3109" s="6" t="s">
        <v>137</v>
      </c>
      <c r="D3109" s="6" t="s">
        <v>212</v>
      </c>
    </row>
    <row r="3110" spans="1:4">
      <c r="A3110" s="6">
        <v>77478</v>
      </c>
      <c r="B3110" s="6">
        <v>7854</v>
      </c>
      <c r="C3110" s="6" t="s">
        <v>137</v>
      </c>
      <c r="D3110" s="6" t="s">
        <v>85</v>
      </c>
    </row>
    <row r="3111" spans="1:4">
      <c r="A3111" s="6">
        <v>77478</v>
      </c>
      <c r="B3111" s="6">
        <v>7854</v>
      </c>
      <c r="C3111" s="6" t="s">
        <v>137</v>
      </c>
      <c r="D3111" s="6" t="s">
        <v>174</v>
      </c>
    </row>
    <row r="3112" spans="1:4">
      <c r="A3112" s="6">
        <v>77478</v>
      </c>
      <c r="B3112" s="6">
        <v>7854</v>
      </c>
      <c r="C3112" s="6" t="s">
        <v>212</v>
      </c>
      <c r="D3112" s="6" t="s">
        <v>85</v>
      </c>
    </row>
    <row r="3113" spans="1:4">
      <c r="A3113" s="6">
        <v>77478</v>
      </c>
      <c r="B3113" s="6">
        <v>7854</v>
      </c>
      <c r="C3113" s="6" t="s">
        <v>212</v>
      </c>
      <c r="D3113" s="6" t="s">
        <v>174</v>
      </c>
    </row>
    <row r="3114" spans="1:4">
      <c r="A3114" s="6">
        <v>77704</v>
      </c>
      <c r="B3114" s="6">
        <v>7854</v>
      </c>
      <c r="C3114" s="6" t="s">
        <v>85</v>
      </c>
      <c r="D3114" s="6" t="s">
        <v>137</v>
      </c>
    </row>
    <row r="3115" spans="1:4">
      <c r="A3115" s="6">
        <v>77704</v>
      </c>
      <c r="B3115" s="6">
        <v>7854</v>
      </c>
      <c r="C3115" s="6" t="s">
        <v>174</v>
      </c>
      <c r="D3115" s="6" t="s">
        <v>137</v>
      </c>
    </row>
    <row r="3116" spans="1:4">
      <c r="A3116" s="6">
        <v>77952</v>
      </c>
      <c r="B3116" s="6">
        <v>7854</v>
      </c>
      <c r="C3116" s="6" t="s">
        <v>137</v>
      </c>
      <c r="D3116" s="6" t="s">
        <v>94</v>
      </c>
    </row>
    <row r="3117" spans="1:4">
      <c r="A3117" s="6">
        <v>78154</v>
      </c>
      <c r="B3117" s="6">
        <v>7854</v>
      </c>
      <c r="C3117" s="6" t="s">
        <v>94</v>
      </c>
      <c r="D3117" s="6" t="s">
        <v>94</v>
      </c>
    </row>
    <row r="3118" spans="1:4">
      <c r="A3118" s="6">
        <v>78251</v>
      </c>
      <c r="B3118" s="6">
        <v>7854</v>
      </c>
      <c r="C3118" s="6" t="s">
        <v>94</v>
      </c>
      <c r="D3118" s="6" t="s">
        <v>94</v>
      </c>
    </row>
    <row r="3119" spans="1:4">
      <c r="A3119" s="6">
        <v>78344</v>
      </c>
      <c r="B3119" s="6">
        <v>7854</v>
      </c>
      <c r="C3119" s="6" t="s">
        <v>94</v>
      </c>
      <c r="D3119" s="6" t="s">
        <v>99</v>
      </c>
    </row>
    <row r="3120" spans="1:4">
      <c r="A3120" s="6">
        <v>78456</v>
      </c>
      <c r="B3120" s="6">
        <v>7854</v>
      </c>
      <c r="C3120" s="6" t="s">
        <v>99</v>
      </c>
      <c r="D3120" s="6" t="s">
        <v>94</v>
      </c>
    </row>
    <row r="3121" spans="1:4">
      <c r="A3121" s="6">
        <v>79852</v>
      </c>
      <c r="B3121" s="6">
        <v>7854</v>
      </c>
      <c r="C3121" s="6" t="s">
        <v>94</v>
      </c>
      <c r="D3121" s="6" t="s">
        <v>141</v>
      </c>
    </row>
    <row r="3122" spans="1:4">
      <c r="A3122" s="6">
        <v>79852</v>
      </c>
      <c r="B3122" s="6">
        <v>7854</v>
      </c>
      <c r="C3122" s="6" t="s">
        <v>94</v>
      </c>
      <c r="D3122" s="6" t="s">
        <v>94</v>
      </c>
    </row>
    <row r="3123" spans="1:4">
      <c r="A3123" s="6">
        <v>79960</v>
      </c>
      <c r="B3123" s="6">
        <v>7854</v>
      </c>
      <c r="C3123" s="6" t="s">
        <v>141</v>
      </c>
      <c r="D3123" s="6" t="s">
        <v>141</v>
      </c>
    </row>
    <row r="3124" spans="1:4">
      <c r="A3124" s="6">
        <v>79960</v>
      </c>
      <c r="B3124" s="6">
        <v>7854</v>
      </c>
      <c r="C3124" s="6" t="s">
        <v>141</v>
      </c>
      <c r="D3124" s="6" t="s">
        <v>94</v>
      </c>
    </row>
    <row r="3125" spans="1:4">
      <c r="A3125" s="6">
        <v>79960</v>
      </c>
      <c r="B3125" s="6">
        <v>7854</v>
      </c>
      <c r="C3125" s="6" t="s">
        <v>94</v>
      </c>
      <c r="D3125" s="6" t="s">
        <v>141</v>
      </c>
    </row>
    <row r="3126" spans="1:4">
      <c r="A3126" s="6">
        <v>79960</v>
      </c>
      <c r="B3126" s="6">
        <v>7854</v>
      </c>
      <c r="C3126" s="6" t="s">
        <v>94</v>
      </c>
      <c r="D3126" s="6" t="s">
        <v>94</v>
      </c>
    </row>
    <row r="3127" spans="1:4">
      <c r="A3127" s="6">
        <v>80667</v>
      </c>
      <c r="B3127" s="6">
        <v>7854</v>
      </c>
      <c r="C3127" s="6" t="s">
        <v>141</v>
      </c>
      <c r="D3127" s="6" t="s">
        <v>318</v>
      </c>
    </row>
    <row r="3128" spans="1:4">
      <c r="A3128" s="6">
        <v>80667</v>
      </c>
      <c r="B3128" s="6">
        <v>7854</v>
      </c>
      <c r="C3128" s="6" t="s">
        <v>94</v>
      </c>
      <c r="D3128" s="6" t="s">
        <v>318</v>
      </c>
    </row>
    <row r="3129" spans="1:4">
      <c r="A3129" s="6">
        <v>81599</v>
      </c>
      <c r="B3129" s="6">
        <v>7854</v>
      </c>
      <c r="C3129" s="6" t="s">
        <v>318</v>
      </c>
      <c r="D3129" s="6" t="s">
        <v>137</v>
      </c>
    </row>
    <row r="3130" spans="1:4">
      <c r="A3130" s="6">
        <v>82018</v>
      </c>
      <c r="B3130" s="6">
        <v>7854</v>
      </c>
      <c r="C3130" s="6" t="s">
        <v>137</v>
      </c>
      <c r="D3130" s="6" t="s">
        <v>141</v>
      </c>
    </row>
    <row r="3131" spans="1:4">
      <c r="A3131" s="6">
        <v>82018</v>
      </c>
      <c r="B3131" s="6">
        <v>7854</v>
      </c>
      <c r="C3131" s="6" t="s">
        <v>137</v>
      </c>
      <c r="D3131" s="6" t="s">
        <v>94</v>
      </c>
    </row>
    <row r="3132" spans="1:4">
      <c r="A3132" s="6">
        <v>73051</v>
      </c>
      <c r="B3132" s="6">
        <v>7923</v>
      </c>
      <c r="C3132" s="6" t="s">
        <v>242</v>
      </c>
      <c r="D3132" s="6" t="s">
        <v>148</v>
      </c>
    </row>
    <row r="3133" spans="1:4">
      <c r="A3133" s="6">
        <v>73051</v>
      </c>
      <c r="B3133" s="6">
        <v>7923</v>
      </c>
      <c r="C3133" s="6" t="s">
        <v>242</v>
      </c>
      <c r="D3133" s="6" t="s">
        <v>85</v>
      </c>
    </row>
    <row r="3134" spans="1:4">
      <c r="A3134" s="6">
        <v>73051</v>
      </c>
      <c r="B3134" s="6">
        <v>7923</v>
      </c>
      <c r="C3134" s="6" t="s">
        <v>301</v>
      </c>
      <c r="D3134" s="6" t="s">
        <v>148</v>
      </c>
    </row>
    <row r="3135" spans="1:4">
      <c r="A3135" s="6">
        <v>73051</v>
      </c>
      <c r="B3135" s="6">
        <v>7923</v>
      </c>
      <c r="C3135" s="6" t="s">
        <v>301</v>
      </c>
      <c r="D3135" s="6" t="s">
        <v>85</v>
      </c>
    </row>
    <row r="3136" spans="1:4">
      <c r="A3136" s="6">
        <v>73051</v>
      </c>
      <c r="B3136" s="6">
        <v>7923</v>
      </c>
      <c r="C3136" s="6" t="s">
        <v>129</v>
      </c>
      <c r="D3136" s="6" t="s">
        <v>148</v>
      </c>
    </row>
    <row r="3137" spans="1:4">
      <c r="A3137" s="6">
        <v>73051</v>
      </c>
      <c r="B3137" s="6">
        <v>7923</v>
      </c>
      <c r="C3137" s="6" t="s">
        <v>129</v>
      </c>
      <c r="D3137" s="6" t="s">
        <v>85</v>
      </c>
    </row>
    <row r="3138" spans="1:4">
      <c r="A3138" s="6">
        <v>73051</v>
      </c>
      <c r="B3138" s="6">
        <v>7923</v>
      </c>
      <c r="C3138" s="6" t="s">
        <v>304</v>
      </c>
      <c r="D3138" s="6" t="s">
        <v>148</v>
      </c>
    </row>
    <row r="3139" spans="1:4">
      <c r="A3139" s="6">
        <v>73051</v>
      </c>
      <c r="B3139" s="6">
        <v>7923</v>
      </c>
      <c r="C3139" s="6" t="s">
        <v>304</v>
      </c>
      <c r="D3139" s="6" t="s">
        <v>85</v>
      </c>
    </row>
    <row r="3140" spans="1:4">
      <c r="A3140" s="6">
        <v>73051</v>
      </c>
      <c r="B3140" s="6">
        <v>7923</v>
      </c>
      <c r="C3140" s="6" t="s">
        <v>60</v>
      </c>
      <c r="D3140" s="6" t="s">
        <v>148</v>
      </c>
    </row>
    <row r="3141" spans="1:4">
      <c r="A3141" s="6">
        <v>73051</v>
      </c>
      <c r="B3141" s="6">
        <v>7923</v>
      </c>
      <c r="C3141" s="6" t="s">
        <v>60</v>
      </c>
      <c r="D3141" s="6" t="s">
        <v>85</v>
      </c>
    </row>
    <row r="3142" spans="1:4">
      <c r="A3142" s="6">
        <v>80232</v>
      </c>
      <c r="B3142" s="6">
        <v>8141</v>
      </c>
      <c r="C3142" s="6" t="s">
        <v>141</v>
      </c>
      <c r="D3142" s="6" t="s">
        <v>99</v>
      </c>
    </row>
    <row r="3143" spans="1:4">
      <c r="A3143" s="6">
        <v>80232</v>
      </c>
      <c r="B3143" s="6">
        <v>8141</v>
      </c>
      <c r="C3143" s="6" t="s">
        <v>242</v>
      </c>
      <c r="D3143" s="6" t="s">
        <v>99</v>
      </c>
    </row>
    <row r="3144" spans="1:4">
      <c r="A3144" s="6">
        <v>80232</v>
      </c>
      <c r="B3144" s="6">
        <v>8141</v>
      </c>
      <c r="C3144" s="6" t="s">
        <v>301</v>
      </c>
      <c r="D3144" s="6" t="s">
        <v>99</v>
      </c>
    </row>
  </sheetData>
  <mergeCells count="2">
    <mergeCell ref="F1:K1"/>
    <mergeCell ref="F2:K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4D1B-A233-A64F-A626-68137A726D81}">
  <sheetPr>
    <tabColor theme="8"/>
  </sheetPr>
  <dimension ref="A1:AF102"/>
  <sheetViews>
    <sheetView showGridLines="0" topLeftCell="F62" zoomScale="75" workbookViewId="0">
      <selection activeCell="O21" sqref="O21"/>
    </sheetView>
  </sheetViews>
  <sheetFormatPr baseColWidth="10" defaultRowHeight="16"/>
  <cols>
    <col min="1" max="1" width="25.5" style="6" bestFit="1" customWidth="1"/>
    <col min="2" max="2" width="24.6640625" style="6" bestFit="1" customWidth="1"/>
    <col min="3" max="3" width="10.6640625" style="6" bestFit="1" customWidth="1"/>
    <col min="4" max="4" width="12.6640625" style="6" bestFit="1" customWidth="1"/>
    <col min="5" max="6" width="12" style="6" bestFit="1" customWidth="1"/>
    <col min="7" max="7" width="12.33203125" style="6" bestFit="1" customWidth="1"/>
    <col min="8" max="8" width="9" style="6" bestFit="1" customWidth="1"/>
    <col min="9" max="9" width="10" style="6" bestFit="1" customWidth="1"/>
    <col min="10" max="10" width="11.5" style="6" bestFit="1" customWidth="1"/>
    <col min="11" max="11" width="12.33203125" style="6" bestFit="1" customWidth="1"/>
    <col min="12" max="12" width="9.6640625" style="6" bestFit="1" customWidth="1"/>
    <col min="13" max="14" width="11.5" style="6" bestFit="1" customWidth="1"/>
    <col min="15" max="15" width="9.6640625" style="6" bestFit="1" customWidth="1"/>
    <col min="16" max="16" width="9" style="6" bestFit="1" customWidth="1"/>
    <col min="17" max="17" width="9.6640625" style="6" bestFit="1" customWidth="1"/>
    <col min="18" max="19" width="11.5" style="6" bestFit="1" customWidth="1"/>
    <col min="20" max="20" width="9" style="6" bestFit="1" customWidth="1"/>
    <col min="21" max="21" width="11.5" style="6" bestFit="1" customWidth="1"/>
    <col min="22" max="24" width="9.6640625" style="6" bestFit="1" customWidth="1"/>
    <col min="25" max="25" width="16.1640625" style="6" bestFit="1" customWidth="1"/>
    <col min="26" max="26" width="9.6640625" style="6" bestFit="1" customWidth="1"/>
    <col min="27" max="27" width="9" style="6" bestFit="1" customWidth="1"/>
    <col min="28" max="28" width="9.6640625" style="6" bestFit="1" customWidth="1"/>
    <col min="29" max="29" width="9" style="6" bestFit="1" customWidth="1"/>
    <col min="30" max="30" width="14.6640625" style="6" bestFit="1" customWidth="1"/>
    <col min="31" max="31" width="9.6640625" style="6" bestFit="1" customWidth="1"/>
    <col min="32" max="32" width="11.33203125" style="6" bestFit="1" customWidth="1"/>
    <col min="33" max="16384" width="10.83203125" style="6"/>
  </cols>
  <sheetData>
    <row r="1" spans="1:32">
      <c r="A1" s="4" t="s">
        <v>1127</v>
      </c>
    </row>
    <row r="3" spans="1:32" s="11" customFormat="1" ht="17">
      <c r="A3" s="18" t="s">
        <v>1125</v>
      </c>
      <c r="B3" s="18" t="s">
        <v>1119</v>
      </c>
      <c r="AF3"/>
    </row>
    <row r="4" spans="1:32">
      <c r="A4" s="16" t="s">
        <v>1117</v>
      </c>
      <c r="B4" s="6" t="s">
        <v>129</v>
      </c>
      <c r="C4" s="6" t="s">
        <v>58</v>
      </c>
      <c r="D4" s="6" t="s">
        <v>298</v>
      </c>
      <c r="E4" s="6" t="s">
        <v>304</v>
      </c>
      <c r="F4" s="6" t="s">
        <v>212</v>
      </c>
      <c r="G4" s="6" t="s">
        <v>94</v>
      </c>
      <c r="H4" s="6" t="s">
        <v>87</v>
      </c>
      <c r="I4" s="6" t="s">
        <v>329</v>
      </c>
      <c r="J4" s="6" t="s">
        <v>318</v>
      </c>
      <c r="K4" s="6" t="s">
        <v>216</v>
      </c>
      <c r="L4" s="6" t="s">
        <v>23</v>
      </c>
      <c r="M4" s="6" t="s">
        <v>137</v>
      </c>
      <c r="N4" s="6" t="s">
        <v>146</v>
      </c>
      <c r="O4" s="6" t="s">
        <v>141</v>
      </c>
      <c r="P4" s="6" t="s">
        <v>53</v>
      </c>
      <c r="Q4" s="6" t="s">
        <v>346</v>
      </c>
      <c r="R4" s="6" t="s">
        <v>99</v>
      </c>
      <c r="S4" s="6" t="s">
        <v>148</v>
      </c>
      <c r="T4" s="6" t="s">
        <v>174</v>
      </c>
      <c r="U4" s="6" t="s">
        <v>375</v>
      </c>
      <c r="V4" s="6" t="s">
        <v>301</v>
      </c>
      <c r="W4" s="6" t="s">
        <v>242</v>
      </c>
      <c r="X4" s="6" t="s">
        <v>70</v>
      </c>
      <c r="Y4" s="6" t="s">
        <v>290</v>
      </c>
      <c r="Z4" s="6" t="s">
        <v>321</v>
      </c>
      <c r="AA4" s="6" t="s">
        <v>60</v>
      </c>
      <c r="AB4" s="6" t="s">
        <v>85</v>
      </c>
      <c r="AC4" s="6" t="s">
        <v>117</v>
      </c>
      <c r="AD4" s="6" t="s">
        <v>228</v>
      </c>
      <c r="AE4" s="6" t="s">
        <v>27</v>
      </c>
      <c r="AF4"/>
    </row>
    <row r="5" spans="1:32">
      <c r="A5" s="6" t="s">
        <v>129</v>
      </c>
      <c r="B5" s="19">
        <v>1</v>
      </c>
      <c r="C5" s="19">
        <v>3</v>
      </c>
      <c r="D5" s="19">
        <v>3</v>
      </c>
      <c r="E5" s="19">
        <v>4</v>
      </c>
      <c r="F5" s="19">
        <v>9</v>
      </c>
      <c r="G5" s="19">
        <v>10</v>
      </c>
      <c r="H5" s="19">
        <v>5</v>
      </c>
      <c r="I5" s="19">
        <v>1</v>
      </c>
      <c r="J5" s="19">
        <v>2</v>
      </c>
      <c r="K5" s="19">
        <v>5</v>
      </c>
      <c r="L5" s="19">
        <v>3</v>
      </c>
      <c r="M5" s="19">
        <v>1</v>
      </c>
      <c r="N5" s="19">
        <v>3</v>
      </c>
      <c r="O5" s="19"/>
      <c r="P5" s="19">
        <v>1</v>
      </c>
      <c r="Q5" s="19">
        <v>1</v>
      </c>
      <c r="R5" s="19">
        <v>1</v>
      </c>
      <c r="S5" s="19">
        <v>4</v>
      </c>
      <c r="T5" s="19">
        <v>7</v>
      </c>
      <c r="U5" s="19"/>
      <c r="V5" s="19">
        <v>1</v>
      </c>
      <c r="W5" s="19">
        <v>1</v>
      </c>
      <c r="X5" s="19">
        <v>1</v>
      </c>
      <c r="Y5" s="19">
        <v>5</v>
      </c>
      <c r="Z5" s="19">
        <v>4</v>
      </c>
      <c r="AA5" s="19">
        <v>4</v>
      </c>
      <c r="AB5" s="19">
        <v>4</v>
      </c>
      <c r="AC5" s="19">
        <v>4</v>
      </c>
      <c r="AD5" s="19">
        <v>4</v>
      </c>
      <c r="AE5" s="19">
        <v>5</v>
      </c>
      <c r="AF5"/>
    </row>
    <row r="6" spans="1:32">
      <c r="A6" s="6" t="s">
        <v>58</v>
      </c>
      <c r="B6" s="19">
        <v>9</v>
      </c>
      <c r="C6" s="19">
        <v>11</v>
      </c>
      <c r="D6" s="19">
        <v>3</v>
      </c>
      <c r="E6" s="19">
        <v>3</v>
      </c>
      <c r="F6" s="19">
        <v>14</v>
      </c>
      <c r="G6" s="19">
        <v>11</v>
      </c>
      <c r="H6" s="19">
        <v>2</v>
      </c>
      <c r="I6" s="19">
        <v>8</v>
      </c>
      <c r="J6" s="19">
        <v>2</v>
      </c>
      <c r="K6" s="19">
        <v>6</v>
      </c>
      <c r="L6" s="19">
        <v>1</v>
      </c>
      <c r="M6" s="19">
        <v>3</v>
      </c>
      <c r="N6" s="19">
        <v>4</v>
      </c>
      <c r="O6" s="19">
        <v>4</v>
      </c>
      <c r="P6" s="19">
        <v>6</v>
      </c>
      <c r="Q6" s="19">
        <v>2</v>
      </c>
      <c r="R6" s="19">
        <v>4</v>
      </c>
      <c r="S6" s="19">
        <v>4</v>
      </c>
      <c r="T6" s="19">
        <v>10</v>
      </c>
      <c r="U6" s="19">
        <v>3</v>
      </c>
      <c r="V6" s="19">
        <v>1</v>
      </c>
      <c r="W6" s="19">
        <v>1</v>
      </c>
      <c r="X6" s="19">
        <v>6</v>
      </c>
      <c r="Y6" s="19">
        <v>5</v>
      </c>
      <c r="Z6" s="19">
        <v>2</v>
      </c>
      <c r="AA6" s="19">
        <v>4</v>
      </c>
      <c r="AB6" s="19">
        <v>4</v>
      </c>
      <c r="AC6" s="19">
        <v>4</v>
      </c>
      <c r="AD6" s="19">
        <v>3</v>
      </c>
      <c r="AE6" s="19">
        <v>6</v>
      </c>
      <c r="AF6"/>
    </row>
    <row r="7" spans="1:32">
      <c r="A7" s="6" t="s">
        <v>298</v>
      </c>
      <c r="B7" s="19">
        <v>2</v>
      </c>
      <c r="C7" s="19">
        <v>4</v>
      </c>
      <c r="D7" s="19">
        <v>6</v>
      </c>
      <c r="E7" s="19">
        <v>1</v>
      </c>
      <c r="F7" s="19">
        <v>8</v>
      </c>
      <c r="G7" s="19">
        <v>2</v>
      </c>
      <c r="H7" s="19">
        <v>3</v>
      </c>
      <c r="I7" s="19">
        <v>3</v>
      </c>
      <c r="J7" s="19">
        <v>3</v>
      </c>
      <c r="K7" s="19">
        <v>5</v>
      </c>
      <c r="L7" s="19">
        <v>1</v>
      </c>
      <c r="M7" s="19">
        <v>4</v>
      </c>
      <c r="N7" s="19">
        <v>1</v>
      </c>
      <c r="O7" s="19">
        <v>2</v>
      </c>
      <c r="P7" s="19">
        <v>2</v>
      </c>
      <c r="Q7" s="19">
        <v>1</v>
      </c>
      <c r="R7" s="19">
        <v>5</v>
      </c>
      <c r="S7" s="19">
        <v>4</v>
      </c>
      <c r="T7" s="19">
        <v>5</v>
      </c>
      <c r="U7" s="19">
        <v>2</v>
      </c>
      <c r="V7" s="19">
        <v>1</v>
      </c>
      <c r="W7" s="19">
        <v>1</v>
      </c>
      <c r="X7" s="19">
        <v>4</v>
      </c>
      <c r="Y7" s="19">
        <v>1</v>
      </c>
      <c r="Z7" s="19">
        <v>1</v>
      </c>
      <c r="AA7" s="19">
        <v>3</v>
      </c>
      <c r="AB7" s="19">
        <v>1</v>
      </c>
      <c r="AC7" s="19">
        <v>2</v>
      </c>
      <c r="AD7" s="19">
        <v>1</v>
      </c>
      <c r="AE7" s="19"/>
      <c r="AF7"/>
    </row>
    <row r="8" spans="1:32">
      <c r="A8" s="6" t="s">
        <v>304</v>
      </c>
      <c r="B8" s="19">
        <v>5</v>
      </c>
      <c r="C8" s="19">
        <v>3</v>
      </c>
      <c r="D8" s="19">
        <v>1</v>
      </c>
      <c r="E8" s="19">
        <v>5</v>
      </c>
      <c r="F8" s="19">
        <v>7</v>
      </c>
      <c r="G8" s="19">
        <v>3</v>
      </c>
      <c r="H8" s="19">
        <v>3</v>
      </c>
      <c r="I8" s="19">
        <v>6</v>
      </c>
      <c r="J8" s="19">
        <v>2</v>
      </c>
      <c r="K8" s="19">
        <v>4</v>
      </c>
      <c r="L8" s="19">
        <v>2</v>
      </c>
      <c r="M8" s="19">
        <v>4</v>
      </c>
      <c r="N8" s="19">
        <v>1</v>
      </c>
      <c r="O8" s="19">
        <v>2</v>
      </c>
      <c r="P8" s="19">
        <v>2</v>
      </c>
      <c r="Q8" s="19">
        <v>2</v>
      </c>
      <c r="R8" s="19">
        <v>5</v>
      </c>
      <c r="S8" s="19">
        <v>4</v>
      </c>
      <c r="T8" s="19">
        <v>2</v>
      </c>
      <c r="U8" s="19">
        <v>2</v>
      </c>
      <c r="V8" s="19">
        <v>1</v>
      </c>
      <c r="W8" s="19"/>
      <c r="X8" s="19">
        <v>6</v>
      </c>
      <c r="Y8" s="19">
        <v>1</v>
      </c>
      <c r="Z8" s="19">
        <v>1</v>
      </c>
      <c r="AA8" s="19">
        <v>4</v>
      </c>
      <c r="AB8" s="19">
        <v>1</v>
      </c>
      <c r="AC8" s="19">
        <v>1</v>
      </c>
      <c r="AD8" s="19">
        <v>1</v>
      </c>
      <c r="AE8" s="19">
        <v>5</v>
      </c>
      <c r="AF8"/>
    </row>
    <row r="9" spans="1:32">
      <c r="A9" s="6" t="s">
        <v>212</v>
      </c>
      <c r="B9" s="19">
        <v>3</v>
      </c>
      <c r="C9" s="19">
        <v>6</v>
      </c>
      <c r="D9" s="19">
        <v>9</v>
      </c>
      <c r="E9" s="19">
        <v>7</v>
      </c>
      <c r="F9" s="19">
        <v>21</v>
      </c>
      <c r="G9" s="19">
        <v>12</v>
      </c>
      <c r="H9" s="19">
        <v>7</v>
      </c>
      <c r="I9" s="19">
        <v>5</v>
      </c>
      <c r="J9" s="19">
        <v>7</v>
      </c>
      <c r="K9" s="19">
        <v>9</v>
      </c>
      <c r="L9" s="19">
        <v>7</v>
      </c>
      <c r="M9" s="19">
        <v>4</v>
      </c>
      <c r="N9" s="19">
        <v>4</v>
      </c>
      <c r="O9" s="19">
        <v>3</v>
      </c>
      <c r="P9" s="19">
        <v>3</v>
      </c>
      <c r="Q9" s="19">
        <v>3</v>
      </c>
      <c r="R9" s="19">
        <v>5</v>
      </c>
      <c r="S9" s="19">
        <v>5</v>
      </c>
      <c r="T9" s="19">
        <v>14</v>
      </c>
      <c r="U9" s="19">
        <v>2</v>
      </c>
      <c r="V9" s="19">
        <v>3</v>
      </c>
      <c r="W9" s="19">
        <v>3</v>
      </c>
      <c r="X9" s="19">
        <v>6</v>
      </c>
      <c r="Y9" s="19">
        <v>3</v>
      </c>
      <c r="Z9" s="19">
        <v>7</v>
      </c>
      <c r="AA9" s="19">
        <v>8</v>
      </c>
      <c r="AB9" s="19">
        <v>8</v>
      </c>
      <c r="AC9" s="19">
        <v>2</v>
      </c>
      <c r="AD9" s="19">
        <v>5</v>
      </c>
      <c r="AE9" s="19">
        <v>7</v>
      </c>
      <c r="AF9"/>
    </row>
    <row r="10" spans="1:32">
      <c r="A10" s="6" t="s">
        <v>94</v>
      </c>
      <c r="B10" s="19">
        <v>6</v>
      </c>
      <c r="C10" s="19">
        <v>9</v>
      </c>
      <c r="D10" s="19">
        <v>2</v>
      </c>
      <c r="E10" s="19">
        <v>5</v>
      </c>
      <c r="F10" s="19">
        <v>6</v>
      </c>
      <c r="G10" s="19">
        <v>38</v>
      </c>
      <c r="H10" s="19">
        <v>7</v>
      </c>
      <c r="I10" s="19">
        <v>5</v>
      </c>
      <c r="J10" s="19">
        <v>5</v>
      </c>
      <c r="K10" s="19">
        <v>6</v>
      </c>
      <c r="L10" s="19">
        <v>5</v>
      </c>
      <c r="M10" s="19">
        <v>6</v>
      </c>
      <c r="N10" s="19">
        <v>6</v>
      </c>
      <c r="O10" s="19">
        <v>5</v>
      </c>
      <c r="P10" s="19"/>
      <c r="Q10" s="19">
        <v>3</v>
      </c>
      <c r="R10" s="19">
        <v>4</v>
      </c>
      <c r="S10" s="19">
        <v>2</v>
      </c>
      <c r="T10" s="19">
        <v>4</v>
      </c>
      <c r="U10" s="19">
        <v>4</v>
      </c>
      <c r="V10" s="19">
        <v>2</v>
      </c>
      <c r="W10" s="19">
        <v>2</v>
      </c>
      <c r="X10" s="19">
        <v>5</v>
      </c>
      <c r="Y10" s="19">
        <v>1</v>
      </c>
      <c r="Z10" s="19">
        <v>2</v>
      </c>
      <c r="AA10" s="19">
        <v>3</v>
      </c>
      <c r="AB10" s="19">
        <v>3</v>
      </c>
      <c r="AC10" s="19">
        <v>6</v>
      </c>
      <c r="AD10" s="19">
        <v>1</v>
      </c>
      <c r="AE10" s="19">
        <v>4</v>
      </c>
      <c r="AF10"/>
    </row>
    <row r="11" spans="1:32">
      <c r="A11" s="6" t="s">
        <v>87</v>
      </c>
      <c r="B11" s="19">
        <v>5</v>
      </c>
      <c r="C11" s="19">
        <v>5</v>
      </c>
      <c r="D11" s="19">
        <v>2</v>
      </c>
      <c r="E11" s="19">
        <v>5</v>
      </c>
      <c r="F11" s="19">
        <v>3</v>
      </c>
      <c r="G11" s="19">
        <v>4</v>
      </c>
      <c r="H11" s="19">
        <v>26</v>
      </c>
      <c r="I11" s="19">
        <v>4</v>
      </c>
      <c r="J11" s="19">
        <v>3</v>
      </c>
      <c r="K11" s="19">
        <v>8</v>
      </c>
      <c r="L11" s="19">
        <v>4</v>
      </c>
      <c r="M11" s="19">
        <v>8</v>
      </c>
      <c r="N11" s="19">
        <v>7</v>
      </c>
      <c r="O11" s="19">
        <v>2</v>
      </c>
      <c r="P11" s="19">
        <v>2</v>
      </c>
      <c r="Q11" s="19">
        <v>2</v>
      </c>
      <c r="R11" s="19">
        <v>6</v>
      </c>
      <c r="S11" s="19">
        <v>1</v>
      </c>
      <c r="T11" s="19">
        <v>9</v>
      </c>
      <c r="U11" s="19">
        <v>1</v>
      </c>
      <c r="V11" s="19"/>
      <c r="W11" s="19"/>
      <c r="X11" s="19">
        <v>2</v>
      </c>
      <c r="Y11" s="19"/>
      <c r="Z11" s="19">
        <v>6</v>
      </c>
      <c r="AA11" s="19">
        <v>9</v>
      </c>
      <c r="AB11" s="19">
        <v>3</v>
      </c>
      <c r="AC11" s="19">
        <v>3</v>
      </c>
      <c r="AD11" s="19">
        <v>1</v>
      </c>
      <c r="AE11" s="19">
        <v>6</v>
      </c>
      <c r="AF11"/>
    </row>
    <row r="12" spans="1:32">
      <c r="A12" s="6" t="s">
        <v>329</v>
      </c>
      <c r="B12" s="19">
        <v>3</v>
      </c>
      <c r="C12" s="19">
        <v>5</v>
      </c>
      <c r="D12" s="19">
        <v>4</v>
      </c>
      <c r="E12" s="19">
        <v>4</v>
      </c>
      <c r="F12" s="19">
        <v>7</v>
      </c>
      <c r="G12" s="19">
        <v>3</v>
      </c>
      <c r="H12" s="19">
        <v>3</v>
      </c>
      <c r="I12" s="19">
        <v>10</v>
      </c>
      <c r="J12" s="19">
        <v>2</v>
      </c>
      <c r="K12" s="19">
        <v>4</v>
      </c>
      <c r="L12" s="19">
        <v>1</v>
      </c>
      <c r="M12" s="19">
        <v>5</v>
      </c>
      <c r="N12" s="19">
        <v>4</v>
      </c>
      <c r="O12" s="19">
        <v>1</v>
      </c>
      <c r="P12" s="19">
        <v>9</v>
      </c>
      <c r="Q12" s="19">
        <v>2</v>
      </c>
      <c r="R12" s="19">
        <v>6</v>
      </c>
      <c r="S12" s="19">
        <v>4</v>
      </c>
      <c r="T12" s="19">
        <v>5</v>
      </c>
      <c r="U12" s="19">
        <v>2</v>
      </c>
      <c r="V12" s="19">
        <v>1</v>
      </c>
      <c r="W12" s="19"/>
      <c r="X12" s="19">
        <v>4</v>
      </c>
      <c r="Y12" s="19">
        <v>1</v>
      </c>
      <c r="Z12" s="19">
        <v>3</v>
      </c>
      <c r="AA12" s="19">
        <v>5</v>
      </c>
      <c r="AB12" s="19">
        <v>3</v>
      </c>
      <c r="AC12" s="19">
        <v>3</v>
      </c>
      <c r="AD12" s="19">
        <v>4</v>
      </c>
      <c r="AE12" s="19">
        <v>5</v>
      </c>
      <c r="AF12"/>
    </row>
    <row r="13" spans="1:32">
      <c r="A13" s="6" t="s">
        <v>318</v>
      </c>
      <c r="B13" s="19">
        <v>7</v>
      </c>
      <c r="C13" s="19">
        <v>6</v>
      </c>
      <c r="D13" s="19">
        <v>1</v>
      </c>
      <c r="E13" s="19">
        <v>3</v>
      </c>
      <c r="F13" s="19">
        <v>8</v>
      </c>
      <c r="G13" s="19">
        <v>3</v>
      </c>
      <c r="H13" s="19">
        <v>3</v>
      </c>
      <c r="I13" s="19">
        <v>8</v>
      </c>
      <c r="J13" s="19">
        <v>4</v>
      </c>
      <c r="K13" s="19">
        <v>7</v>
      </c>
      <c r="L13" s="19">
        <v>1</v>
      </c>
      <c r="M13" s="19">
        <v>3</v>
      </c>
      <c r="N13" s="19">
        <v>1</v>
      </c>
      <c r="O13" s="19">
        <v>1</v>
      </c>
      <c r="P13" s="19">
        <v>2</v>
      </c>
      <c r="Q13" s="19"/>
      <c r="R13" s="19">
        <v>4</v>
      </c>
      <c r="S13" s="19">
        <v>4</v>
      </c>
      <c r="T13" s="19">
        <v>5</v>
      </c>
      <c r="U13" s="19"/>
      <c r="V13" s="19">
        <v>3</v>
      </c>
      <c r="W13" s="19">
        <v>3</v>
      </c>
      <c r="X13" s="19">
        <v>1</v>
      </c>
      <c r="Y13" s="19">
        <v>3</v>
      </c>
      <c r="Z13" s="19">
        <v>4</v>
      </c>
      <c r="AA13" s="19">
        <v>2</v>
      </c>
      <c r="AB13" s="19">
        <v>1</v>
      </c>
      <c r="AC13" s="19">
        <v>4</v>
      </c>
      <c r="AD13" s="19">
        <v>1</v>
      </c>
      <c r="AE13" s="19">
        <v>1</v>
      </c>
      <c r="AF13"/>
    </row>
    <row r="14" spans="1:32">
      <c r="A14" s="6" t="s">
        <v>216</v>
      </c>
      <c r="B14" s="19">
        <v>8</v>
      </c>
      <c r="C14" s="19">
        <v>7</v>
      </c>
      <c r="D14" s="19">
        <v>3</v>
      </c>
      <c r="E14" s="19">
        <v>5</v>
      </c>
      <c r="F14" s="19">
        <v>12</v>
      </c>
      <c r="G14" s="19">
        <v>5</v>
      </c>
      <c r="H14" s="19">
        <v>3</v>
      </c>
      <c r="I14" s="19">
        <v>6</v>
      </c>
      <c r="J14" s="19">
        <v>2</v>
      </c>
      <c r="K14" s="19">
        <v>15</v>
      </c>
      <c r="L14" s="19">
        <v>3</v>
      </c>
      <c r="M14" s="19">
        <v>8</v>
      </c>
      <c r="N14" s="19">
        <v>7</v>
      </c>
      <c r="O14" s="19">
        <v>1</v>
      </c>
      <c r="P14" s="19">
        <v>5</v>
      </c>
      <c r="Q14" s="19"/>
      <c r="R14" s="19">
        <v>5</v>
      </c>
      <c r="S14" s="19">
        <v>3</v>
      </c>
      <c r="T14" s="19">
        <v>12</v>
      </c>
      <c r="U14" s="19">
        <v>9</v>
      </c>
      <c r="V14" s="19">
        <v>2</v>
      </c>
      <c r="W14" s="19">
        <v>1</v>
      </c>
      <c r="X14" s="19">
        <v>8</v>
      </c>
      <c r="Y14" s="19">
        <v>2</v>
      </c>
      <c r="Z14" s="19">
        <v>6</v>
      </c>
      <c r="AA14" s="19">
        <v>7</v>
      </c>
      <c r="AB14" s="19">
        <v>2</v>
      </c>
      <c r="AC14" s="19">
        <v>7</v>
      </c>
      <c r="AD14" s="19">
        <v>1</v>
      </c>
      <c r="AE14" s="19">
        <v>5</v>
      </c>
      <c r="AF14"/>
    </row>
    <row r="15" spans="1:32">
      <c r="A15" s="6" t="s">
        <v>23</v>
      </c>
      <c r="B15" s="19">
        <v>4</v>
      </c>
      <c r="C15" s="19"/>
      <c r="D15" s="19"/>
      <c r="E15" s="19">
        <v>2</v>
      </c>
      <c r="F15" s="19">
        <v>4</v>
      </c>
      <c r="G15" s="19"/>
      <c r="H15" s="19">
        <v>4</v>
      </c>
      <c r="I15" s="19">
        <v>3</v>
      </c>
      <c r="J15" s="19">
        <v>1</v>
      </c>
      <c r="K15" s="19">
        <v>2</v>
      </c>
      <c r="L15" s="19">
        <v>2</v>
      </c>
      <c r="M15" s="19">
        <v>1</v>
      </c>
      <c r="N15" s="19">
        <v>2</v>
      </c>
      <c r="O15" s="19"/>
      <c r="P15" s="19">
        <v>2</v>
      </c>
      <c r="Q15" s="19">
        <v>2</v>
      </c>
      <c r="R15" s="19">
        <v>3</v>
      </c>
      <c r="S15" s="19">
        <v>1</v>
      </c>
      <c r="T15" s="19">
        <v>7</v>
      </c>
      <c r="U15" s="19">
        <v>1</v>
      </c>
      <c r="V15" s="19"/>
      <c r="W15" s="19">
        <v>1</v>
      </c>
      <c r="X15" s="19">
        <v>1</v>
      </c>
      <c r="Y15" s="19">
        <v>2</v>
      </c>
      <c r="Z15" s="19">
        <v>3</v>
      </c>
      <c r="AA15" s="19">
        <v>3</v>
      </c>
      <c r="AB15" s="19">
        <v>2</v>
      </c>
      <c r="AC15" s="19"/>
      <c r="AD15" s="19">
        <v>2</v>
      </c>
      <c r="AE15" s="19">
        <v>2</v>
      </c>
      <c r="AF15"/>
    </row>
    <row r="16" spans="1:32">
      <c r="A16" s="6" t="s">
        <v>137</v>
      </c>
      <c r="B16" s="19">
        <v>8</v>
      </c>
      <c r="C16" s="19">
        <v>8</v>
      </c>
      <c r="D16" s="19">
        <v>4</v>
      </c>
      <c r="E16" s="19">
        <v>4</v>
      </c>
      <c r="F16" s="19">
        <v>8</v>
      </c>
      <c r="G16" s="19">
        <v>9</v>
      </c>
      <c r="H16" s="19">
        <v>8</v>
      </c>
      <c r="I16" s="19">
        <v>4</v>
      </c>
      <c r="J16" s="19">
        <v>3</v>
      </c>
      <c r="K16" s="19">
        <v>7</v>
      </c>
      <c r="L16" s="19">
        <v>1</v>
      </c>
      <c r="M16" s="19">
        <v>12</v>
      </c>
      <c r="N16" s="19">
        <v>7</v>
      </c>
      <c r="O16" s="19">
        <v>2</v>
      </c>
      <c r="P16" s="19">
        <v>5</v>
      </c>
      <c r="Q16" s="19">
        <v>3</v>
      </c>
      <c r="R16" s="19">
        <v>4</v>
      </c>
      <c r="S16" s="19">
        <v>7</v>
      </c>
      <c r="T16" s="19">
        <v>5</v>
      </c>
      <c r="U16" s="19">
        <v>5</v>
      </c>
      <c r="V16" s="19">
        <v>2</v>
      </c>
      <c r="W16" s="19">
        <v>2</v>
      </c>
      <c r="X16" s="19">
        <v>4</v>
      </c>
      <c r="Y16" s="19">
        <v>3</v>
      </c>
      <c r="Z16" s="19">
        <v>2</v>
      </c>
      <c r="AA16" s="19">
        <v>6</v>
      </c>
      <c r="AB16" s="19">
        <v>4</v>
      </c>
      <c r="AC16" s="19">
        <v>7</v>
      </c>
      <c r="AD16" s="19">
        <v>3</v>
      </c>
      <c r="AE16" s="19">
        <v>8</v>
      </c>
      <c r="AF16"/>
    </row>
    <row r="17" spans="1:32">
      <c r="A17" s="6" t="s">
        <v>146</v>
      </c>
      <c r="B17" s="19">
        <v>7</v>
      </c>
      <c r="C17" s="19">
        <v>5</v>
      </c>
      <c r="D17" s="19">
        <v>1</v>
      </c>
      <c r="E17" s="19">
        <v>3</v>
      </c>
      <c r="F17" s="19">
        <v>7</v>
      </c>
      <c r="G17" s="19">
        <v>6</v>
      </c>
      <c r="H17" s="19">
        <v>7</v>
      </c>
      <c r="I17" s="19">
        <v>5</v>
      </c>
      <c r="J17" s="19">
        <v>1</v>
      </c>
      <c r="K17" s="19">
        <v>5</v>
      </c>
      <c r="L17" s="19">
        <v>1</v>
      </c>
      <c r="M17" s="19">
        <v>1</v>
      </c>
      <c r="N17" s="19">
        <v>6</v>
      </c>
      <c r="O17" s="19">
        <v>2</v>
      </c>
      <c r="P17" s="19">
        <v>3</v>
      </c>
      <c r="Q17" s="19">
        <v>4</v>
      </c>
      <c r="R17" s="19">
        <v>1</v>
      </c>
      <c r="S17" s="19">
        <v>6</v>
      </c>
      <c r="T17" s="19">
        <v>5</v>
      </c>
      <c r="U17" s="19">
        <v>2</v>
      </c>
      <c r="V17" s="19">
        <v>2</v>
      </c>
      <c r="W17" s="19">
        <v>1</v>
      </c>
      <c r="X17" s="19">
        <v>5</v>
      </c>
      <c r="Y17" s="19">
        <v>2</v>
      </c>
      <c r="Z17" s="19">
        <v>3</v>
      </c>
      <c r="AA17" s="19">
        <v>4</v>
      </c>
      <c r="AB17" s="19">
        <v>1</v>
      </c>
      <c r="AC17" s="19">
        <v>2</v>
      </c>
      <c r="AD17" s="19">
        <v>2</v>
      </c>
      <c r="AE17" s="19">
        <v>2</v>
      </c>
      <c r="AF17"/>
    </row>
    <row r="18" spans="1:32">
      <c r="A18" s="6" t="s">
        <v>141</v>
      </c>
      <c r="B18" s="19">
        <v>2</v>
      </c>
      <c r="C18" s="19">
        <v>1</v>
      </c>
      <c r="D18" s="19">
        <v>2</v>
      </c>
      <c r="E18" s="19">
        <v>6</v>
      </c>
      <c r="F18" s="19">
        <v>3</v>
      </c>
      <c r="G18" s="19">
        <v>6</v>
      </c>
      <c r="H18" s="19">
        <v>2</v>
      </c>
      <c r="I18" s="19">
        <v>2</v>
      </c>
      <c r="J18" s="19">
        <v>2</v>
      </c>
      <c r="K18" s="19">
        <v>2</v>
      </c>
      <c r="L18" s="19"/>
      <c r="M18" s="19">
        <v>2</v>
      </c>
      <c r="N18" s="19">
        <v>4</v>
      </c>
      <c r="O18" s="19">
        <v>9</v>
      </c>
      <c r="P18" s="19"/>
      <c r="Q18" s="19">
        <v>1</v>
      </c>
      <c r="R18" s="19">
        <v>9</v>
      </c>
      <c r="S18" s="19">
        <v>3</v>
      </c>
      <c r="T18" s="19">
        <v>7</v>
      </c>
      <c r="U18" s="19">
        <v>3</v>
      </c>
      <c r="V18" s="19"/>
      <c r="W18" s="19"/>
      <c r="X18" s="19"/>
      <c r="Y18" s="19">
        <v>2</v>
      </c>
      <c r="Z18" s="19">
        <v>4</v>
      </c>
      <c r="AA18" s="19">
        <v>1</v>
      </c>
      <c r="AB18" s="19">
        <v>1</v>
      </c>
      <c r="AC18" s="19"/>
      <c r="AD18" s="19">
        <v>1</v>
      </c>
      <c r="AE18" s="19">
        <v>1</v>
      </c>
      <c r="AF18"/>
    </row>
    <row r="19" spans="1:32">
      <c r="A19" s="6" t="s">
        <v>53</v>
      </c>
      <c r="B19" s="19">
        <v>5</v>
      </c>
      <c r="C19" s="19">
        <v>2</v>
      </c>
      <c r="D19" s="19">
        <v>3</v>
      </c>
      <c r="E19" s="19">
        <v>1</v>
      </c>
      <c r="F19" s="19">
        <v>3</v>
      </c>
      <c r="G19" s="19">
        <v>4</v>
      </c>
      <c r="H19" s="19">
        <v>1</v>
      </c>
      <c r="I19" s="19">
        <v>5</v>
      </c>
      <c r="J19" s="19">
        <v>3</v>
      </c>
      <c r="K19" s="19">
        <v>5</v>
      </c>
      <c r="L19" s="19">
        <v>3</v>
      </c>
      <c r="M19" s="19">
        <v>2</v>
      </c>
      <c r="N19" s="19">
        <v>3</v>
      </c>
      <c r="O19" s="19">
        <v>1</v>
      </c>
      <c r="P19" s="19">
        <v>3</v>
      </c>
      <c r="Q19" s="19">
        <v>2</v>
      </c>
      <c r="R19" s="19">
        <v>3</v>
      </c>
      <c r="S19" s="19">
        <v>5</v>
      </c>
      <c r="T19" s="19">
        <v>6</v>
      </c>
      <c r="U19" s="19">
        <v>2</v>
      </c>
      <c r="V19" s="19"/>
      <c r="W19" s="19"/>
      <c r="X19" s="19">
        <v>1</v>
      </c>
      <c r="Y19" s="19">
        <v>2</v>
      </c>
      <c r="Z19" s="19">
        <v>3</v>
      </c>
      <c r="AA19" s="19">
        <v>1</v>
      </c>
      <c r="AB19" s="19">
        <v>3</v>
      </c>
      <c r="AC19" s="19">
        <v>1</v>
      </c>
      <c r="AD19" s="19">
        <v>2</v>
      </c>
      <c r="AE19" s="19">
        <v>5</v>
      </c>
      <c r="AF19"/>
    </row>
    <row r="20" spans="1:32">
      <c r="A20" s="6" t="s">
        <v>346</v>
      </c>
      <c r="B20" s="19">
        <v>2</v>
      </c>
      <c r="C20" s="19"/>
      <c r="D20" s="19"/>
      <c r="E20" s="19">
        <v>2</v>
      </c>
      <c r="F20" s="19">
        <v>4</v>
      </c>
      <c r="G20" s="19">
        <v>1</v>
      </c>
      <c r="H20" s="19">
        <v>2</v>
      </c>
      <c r="I20" s="19">
        <v>1</v>
      </c>
      <c r="J20" s="19">
        <v>2</v>
      </c>
      <c r="K20" s="19">
        <v>2</v>
      </c>
      <c r="L20" s="19"/>
      <c r="M20" s="19">
        <v>2</v>
      </c>
      <c r="N20" s="19"/>
      <c r="O20" s="19"/>
      <c r="P20" s="19">
        <v>2</v>
      </c>
      <c r="Q20" s="19">
        <v>1</v>
      </c>
      <c r="R20" s="19">
        <v>1</v>
      </c>
      <c r="S20" s="19">
        <v>1</v>
      </c>
      <c r="T20" s="19">
        <v>1</v>
      </c>
      <c r="U20" s="19"/>
      <c r="V20" s="19">
        <v>1</v>
      </c>
      <c r="W20" s="19"/>
      <c r="X20" s="19"/>
      <c r="Y20" s="19">
        <v>1</v>
      </c>
      <c r="Z20" s="19">
        <v>1</v>
      </c>
      <c r="AA20" s="19">
        <v>2</v>
      </c>
      <c r="AB20" s="19">
        <v>2</v>
      </c>
      <c r="AC20" s="19">
        <v>2</v>
      </c>
      <c r="AD20" s="19">
        <v>2</v>
      </c>
      <c r="AE20" s="19">
        <v>3</v>
      </c>
      <c r="AF20"/>
    </row>
    <row r="21" spans="1:32">
      <c r="A21" s="6" t="s">
        <v>99</v>
      </c>
      <c r="B21" s="19">
        <v>2</v>
      </c>
      <c r="C21" s="19">
        <v>9</v>
      </c>
      <c r="D21" s="19">
        <v>1</v>
      </c>
      <c r="E21" s="19">
        <v>1</v>
      </c>
      <c r="F21" s="19">
        <v>9</v>
      </c>
      <c r="G21" s="19">
        <v>6</v>
      </c>
      <c r="H21" s="19">
        <v>7</v>
      </c>
      <c r="I21" s="19">
        <v>6</v>
      </c>
      <c r="J21" s="19">
        <v>2</v>
      </c>
      <c r="K21" s="19">
        <v>4</v>
      </c>
      <c r="L21" s="19"/>
      <c r="M21" s="19">
        <v>2</v>
      </c>
      <c r="N21" s="19">
        <v>1</v>
      </c>
      <c r="O21" s="19">
        <v>1</v>
      </c>
      <c r="P21" s="19">
        <v>3</v>
      </c>
      <c r="Q21" s="19">
        <v>1</v>
      </c>
      <c r="R21" s="19">
        <v>6</v>
      </c>
      <c r="S21" s="19">
        <v>4</v>
      </c>
      <c r="T21" s="19">
        <v>6</v>
      </c>
      <c r="U21" s="19">
        <v>1</v>
      </c>
      <c r="V21" s="19"/>
      <c r="W21" s="19"/>
      <c r="X21" s="19"/>
      <c r="Y21" s="19">
        <v>4</v>
      </c>
      <c r="Z21" s="19">
        <v>2</v>
      </c>
      <c r="AA21" s="19">
        <v>3</v>
      </c>
      <c r="AB21" s="19">
        <v>3</v>
      </c>
      <c r="AC21" s="19">
        <v>2</v>
      </c>
      <c r="AD21" s="19">
        <v>2</v>
      </c>
      <c r="AE21" s="19">
        <v>8</v>
      </c>
      <c r="AF21"/>
    </row>
    <row r="22" spans="1:32">
      <c r="A22" s="6" t="s">
        <v>148</v>
      </c>
      <c r="B22" s="19">
        <v>4</v>
      </c>
      <c r="C22" s="19">
        <v>4</v>
      </c>
      <c r="D22" s="19">
        <v>2</v>
      </c>
      <c r="E22" s="19">
        <v>1</v>
      </c>
      <c r="F22" s="19">
        <v>4</v>
      </c>
      <c r="G22" s="19">
        <v>6</v>
      </c>
      <c r="H22" s="19">
        <v>4</v>
      </c>
      <c r="I22" s="19">
        <v>3</v>
      </c>
      <c r="J22" s="19">
        <v>3</v>
      </c>
      <c r="K22" s="19">
        <v>7</v>
      </c>
      <c r="L22" s="19">
        <v>5</v>
      </c>
      <c r="M22" s="19">
        <v>6</v>
      </c>
      <c r="N22" s="19">
        <v>3</v>
      </c>
      <c r="O22" s="19">
        <v>1</v>
      </c>
      <c r="P22" s="19">
        <v>3</v>
      </c>
      <c r="Q22" s="19"/>
      <c r="R22" s="19">
        <v>2</v>
      </c>
      <c r="S22" s="19">
        <v>8</v>
      </c>
      <c r="T22" s="19">
        <v>7</v>
      </c>
      <c r="U22" s="19">
        <v>4</v>
      </c>
      <c r="V22" s="19"/>
      <c r="W22" s="19"/>
      <c r="X22" s="19">
        <v>1</v>
      </c>
      <c r="Y22" s="19">
        <v>7</v>
      </c>
      <c r="Z22" s="19">
        <v>5</v>
      </c>
      <c r="AA22" s="19"/>
      <c r="AB22" s="19">
        <v>3</v>
      </c>
      <c r="AC22" s="19">
        <v>2</v>
      </c>
      <c r="AD22" s="19">
        <v>2</v>
      </c>
      <c r="AE22" s="19">
        <v>5</v>
      </c>
      <c r="AF22"/>
    </row>
    <row r="23" spans="1:32">
      <c r="A23" s="6" t="s">
        <v>174</v>
      </c>
      <c r="B23" s="19">
        <v>8</v>
      </c>
      <c r="C23" s="19">
        <v>6</v>
      </c>
      <c r="D23" s="19">
        <v>8</v>
      </c>
      <c r="E23" s="19">
        <v>2</v>
      </c>
      <c r="F23" s="19">
        <v>11</v>
      </c>
      <c r="G23" s="19">
        <v>5</v>
      </c>
      <c r="H23" s="19">
        <v>9</v>
      </c>
      <c r="I23" s="19">
        <v>6</v>
      </c>
      <c r="J23" s="19">
        <v>8</v>
      </c>
      <c r="K23" s="19">
        <v>12</v>
      </c>
      <c r="L23" s="19">
        <v>5</v>
      </c>
      <c r="M23" s="19">
        <v>7</v>
      </c>
      <c r="N23" s="19">
        <v>5</v>
      </c>
      <c r="O23" s="19">
        <v>3</v>
      </c>
      <c r="P23" s="19">
        <v>5</v>
      </c>
      <c r="Q23" s="19"/>
      <c r="R23" s="19">
        <v>5</v>
      </c>
      <c r="S23" s="19">
        <v>13</v>
      </c>
      <c r="T23" s="19">
        <v>16</v>
      </c>
      <c r="U23" s="19">
        <v>4</v>
      </c>
      <c r="V23" s="19">
        <v>2</v>
      </c>
      <c r="W23" s="19">
        <v>1</v>
      </c>
      <c r="X23" s="19">
        <v>6</v>
      </c>
      <c r="Y23" s="19">
        <v>1</v>
      </c>
      <c r="Z23" s="19">
        <v>6</v>
      </c>
      <c r="AA23" s="19">
        <v>5</v>
      </c>
      <c r="AB23" s="19">
        <v>5</v>
      </c>
      <c r="AC23" s="19">
        <v>8</v>
      </c>
      <c r="AD23" s="19">
        <v>9</v>
      </c>
      <c r="AE23" s="19">
        <v>6</v>
      </c>
      <c r="AF23"/>
    </row>
    <row r="24" spans="1:32">
      <c r="A24" s="6" t="s">
        <v>375</v>
      </c>
      <c r="B24" s="19">
        <v>3</v>
      </c>
      <c r="C24" s="19">
        <v>2</v>
      </c>
      <c r="D24" s="19">
        <v>2</v>
      </c>
      <c r="E24" s="19">
        <v>2</v>
      </c>
      <c r="F24" s="19">
        <v>4</v>
      </c>
      <c r="G24" s="19">
        <v>3</v>
      </c>
      <c r="H24" s="19">
        <v>3</v>
      </c>
      <c r="I24" s="19">
        <v>1</v>
      </c>
      <c r="J24" s="19"/>
      <c r="K24" s="19">
        <v>1</v>
      </c>
      <c r="L24" s="19">
        <v>2</v>
      </c>
      <c r="M24" s="19">
        <v>5</v>
      </c>
      <c r="N24" s="19"/>
      <c r="O24" s="19">
        <v>2</v>
      </c>
      <c r="P24" s="19">
        <v>2</v>
      </c>
      <c r="Q24" s="19"/>
      <c r="R24" s="19">
        <v>3</v>
      </c>
      <c r="S24" s="19">
        <v>5</v>
      </c>
      <c r="T24" s="19">
        <v>8</v>
      </c>
      <c r="U24" s="19">
        <v>1</v>
      </c>
      <c r="V24" s="19">
        <v>2</v>
      </c>
      <c r="W24" s="19">
        <v>2</v>
      </c>
      <c r="X24" s="19">
        <v>1</v>
      </c>
      <c r="Y24" s="19">
        <v>2</v>
      </c>
      <c r="Z24" s="19">
        <v>2</v>
      </c>
      <c r="AA24" s="19">
        <v>1</v>
      </c>
      <c r="AB24" s="19">
        <v>1</v>
      </c>
      <c r="AC24" s="19"/>
      <c r="AD24" s="19">
        <v>2</v>
      </c>
      <c r="AE24" s="19">
        <v>4</v>
      </c>
      <c r="AF24"/>
    </row>
    <row r="25" spans="1:32">
      <c r="A25" s="6" t="s">
        <v>301</v>
      </c>
      <c r="B25" s="19">
        <v>10</v>
      </c>
      <c r="C25" s="19">
        <v>5</v>
      </c>
      <c r="D25" s="19"/>
      <c r="E25" s="19">
        <v>4</v>
      </c>
      <c r="F25" s="19">
        <v>2</v>
      </c>
      <c r="G25" s="19">
        <v>3</v>
      </c>
      <c r="H25" s="19">
        <v>1</v>
      </c>
      <c r="I25" s="19">
        <v>3</v>
      </c>
      <c r="J25" s="19">
        <v>3</v>
      </c>
      <c r="K25" s="19">
        <v>7</v>
      </c>
      <c r="L25" s="19">
        <v>3</v>
      </c>
      <c r="M25" s="19">
        <v>5</v>
      </c>
      <c r="N25" s="19">
        <v>1</v>
      </c>
      <c r="O25" s="19">
        <v>3</v>
      </c>
      <c r="P25" s="19">
        <v>1</v>
      </c>
      <c r="Q25" s="19">
        <v>2</v>
      </c>
      <c r="R25" s="19">
        <v>12</v>
      </c>
      <c r="S25" s="19">
        <v>5</v>
      </c>
      <c r="T25" s="19">
        <v>6</v>
      </c>
      <c r="U25" s="19">
        <v>3</v>
      </c>
      <c r="V25" s="19">
        <v>2</v>
      </c>
      <c r="W25" s="19">
        <v>1</v>
      </c>
      <c r="X25" s="19">
        <v>1</v>
      </c>
      <c r="Y25" s="19">
        <v>1</v>
      </c>
      <c r="Z25" s="19">
        <v>1</v>
      </c>
      <c r="AA25" s="19"/>
      <c r="AB25" s="19">
        <v>4</v>
      </c>
      <c r="AC25" s="19">
        <v>3</v>
      </c>
      <c r="AD25" s="19">
        <v>2</v>
      </c>
      <c r="AE25" s="19">
        <v>9</v>
      </c>
      <c r="AF25"/>
    </row>
    <row r="26" spans="1:32">
      <c r="A26" s="6" t="s">
        <v>242</v>
      </c>
      <c r="B26" s="19">
        <v>8</v>
      </c>
      <c r="C26" s="19">
        <v>4</v>
      </c>
      <c r="D26" s="19"/>
      <c r="E26" s="19">
        <v>4</v>
      </c>
      <c r="F26" s="19">
        <v>3</v>
      </c>
      <c r="G26" s="19">
        <v>3</v>
      </c>
      <c r="H26" s="19">
        <v>1</v>
      </c>
      <c r="I26" s="19">
        <v>3</v>
      </c>
      <c r="J26" s="19">
        <v>3</v>
      </c>
      <c r="K26" s="19">
        <v>6</v>
      </c>
      <c r="L26" s="19">
        <v>3</v>
      </c>
      <c r="M26" s="19">
        <v>5</v>
      </c>
      <c r="N26" s="19">
        <v>1</v>
      </c>
      <c r="O26" s="19">
        <v>3</v>
      </c>
      <c r="P26" s="19">
        <v>1</v>
      </c>
      <c r="Q26" s="19">
        <v>3</v>
      </c>
      <c r="R26" s="19">
        <v>12</v>
      </c>
      <c r="S26" s="19">
        <v>4</v>
      </c>
      <c r="T26" s="19">
        <v>6</v>
      </c>
      <c r="U26" s="19">
        <v>3</v>
      </c>
      <c r="V26" s="19">
        <v>2</v>
      </c>
      <c r="W26" s="19">
        <v>1</v>
      </c>
      <c r="X26" s="19">
        <v>1</v>
      </c>
      <c r="Y26" s="19">
        <v>1</v>
      </c>
      <c r="Z26" s="19"/>
      <c r="AA26" s="19"/>
      <c r="AB26" s="19">
        <v>4</v>
      </c>
      <c r="AC26" s="19">
        <v>3</v>
      </c>
      <c r="AD26" s="19">
        <v>1</v>
      </c>
      <c r="AE26" s="19">
        <v>9</v>
      </c>
      <c r="AF26"/>
    </row>
    <row r="27" spans="1:32">
      <c r="A27" s="6" t="s">
        <v>70</v>
      </c>
      <c r="B27" s="19"/>
      <c r="C27" s="19">
        <v>5</v>
      </c>
      <c r="D27" s="19">
        <v>3</v>
      </c>
      <c r="E27" s="19"/>
      <c r="F27" s="19">
        <v>6</v>
      </c>
      <c r="G27" s="19">
        <v>4</v>
      </c>
      <c r="H27" s="19">
        <v>4</v>
      </c>
      <c r="I27" s="19">
        <v>5</v>
      </c>
      <c r="J27" s="19">
        <v>1</v>
      </c>
      <c r="K27" s="19">
        <v>4</v>
      </c>
      <c r="L27" s="19">
        <v>2</v>
      </c>
      <c r="M27" s="19">
        <v>5</v>
      </c>
      <c r="N27" s="19">
        <v>4</v>
      </c>
      <c r="O27" s="19">
        <v>2</v>
      </c>
      <c r="P27" s="19">
        <v>3</v>
      </c>
      <c r="Q27" s="19"/>
      <c r="R27" s="19">
        <v>1</v>
      </c>
      <c r="S27" s="19">
        <v>1</v>
      </c>
      <c r="T27" s="19">
        <v>5</v>
      </c>
      <c r="U27" s="19">
        <v>1</v>
      </c>
      <c r="V27" s="19"/>
      <c r="W27" s="19"/>
      <c r="X27" s="19">
        <v>1</v>
      </c>
      <c r="Y27" s="19">
        <v>2</v>
      </c>
      <c r="Z27" s="19">
        <v>1</v>
      </c>
      <c r="AA27" s="19">
        <v>4</v>
      </c>
      <c r="AB27" s="19">
        <v>3</v>
      </c>
      <c r="AC27" s="19">
        <v>2</v>
      </c>
      <c r="AD27" s="19">
        <v>3</v>
      </c>
      <c r="AE27" s="19">
        <v>6</v>
      </c>
      <c r="AF27"/>
    </row>
    <row r="28" spans="1:32">
      <c r="A28" s="6" t="s">
        <v>290</v>
      </c>
      <c r="B28" s="19">
        <v>2</v>
      </c>
      <c r="C28" s="19">
        <v>2</v>
      </c>
      <c r="D28" s="19"/>
      <c r="E28" s="19"/>
      <c r="F28" s="19">
        <v>3</v>
      </c>
      <c r="G28" s="19">
        <v>3</v>
      </c>
      <c r="H28" s="19"/>
      <c r="I28" s="19">
        <v>1</v>
      </c>
      <c r="J28" s="19">
        <v>2</v>
      </c>
      <c r="K28" s="19">
        <v>1</v>
      </c>
      <c r="L28" s="19">
        <v>3</v>
      </c>
      <c r="M28" s="19">
        <v>2</v>
      </c>
      <c r="N28" s="19"/>
      <c r="O28" s="19"/>
      <c r="P28" s="19">
        <v>2</v>
      </c>
      <c r="Q28" s="19">
        <v>1</v>
      </c>
      <c r="R28" s="19">
        <v>2</v>
      </c>
      <c r="S28" s="19">
        <v>3</v>
      </c>
      <c r="T28" s="19">
        <v>5</v>
      </c>
      <c r="U28" s="19">
        <v>4</v>
      </c>
      <c r="V28" s="19"/>
      <c r="W28" s="19">
        <v>1</v>
      </c>
      <c r="X28" s="19">
        <v>1</v>
      </c>
      <c r="Y28" s="19">
        <v>4</v>
      </c>
      <c r="Z28" s="19">
        <v>2</v>
      </c>
      <c r="AA28" s="19">
        <v>2</v>
      </c>
      <c r="AB28" s="19">
        <v>2</v>
      </c>
      <c r="AC28" s="19">
        <v>4</v>
      </c>
      <c r="AD28" s="19">
        <v>1</v>
      </c>
      <c r="AE28" s="19">
        <v>1</v>
      </c>
      <c r="AF28"/>
    </row>
    <row r="29" spans="1:32">
      <c r="A29" s="6" t="s">
        <v>321</v>
      </c>
      <c r="B29" s="19">
        <v>4</v>
      </c>
      <c r="C29" s="19">
        <v>3</v>
      </c>
      <c r="D29" s="19">
        <v>2</v>
      </c>
      <c r="E29" s="19">
        <v>1</v>
      </c>
      <c r="F29" s="19">
        <v>3</v>
      </c>
      <c r="G29" s="19">
        <v>1</v>
      </c>
      <c r="H29" s="19">
        <v>4</v>
      </c>
      <c r="I29" s="19">
        <v>2</v>
      </c>
      <c r="J29" s="19">
        <v>1</v>
      </c>
      <c r="K29" s="19">
        <v>4</v>
      </c>
      <c r="L29" s="19">
        <v>1</v>
      </c>
      <c r="M29" s="19">
        <v>6</v>
      </c>
      <c r="N29" s="19">
        <v>2</v>
      </c>
      <c r="O29" s="19">
        <v>2</v>
      </c>
      <c r="P29" s="19">
        <v>3</v>
      </c>
      <c r="Q29" s="19"/>
      <c r="R29" s="19">
        <v>3</v>
      </c>
      <c r="S29" s="19">
        <v>7</v>
      </c>
      <c r="T29" s="19">
        <v>8</v>
      </c>
      <c r="U29" s="19">
        <v>1</v>
      </c>
      <c r="V29" s="19">
        <v>1</v>
      </c>
      <c r="W29" s="19"/>
      <c r="X29" s="19">
        <v>3</v>
      </c>
      <c r="Y29" s="19">
        <v>1</v>
      </c>
      <c r="Z29" s="19">
        <v>3</v>
      </c>
      <c r="AA29" s="19">
        <v>2</v>
      </c>
      <c r="AB29" s="19">
        <v>4</v>
      </c>
      <c r="AC29" s="19">
        <v>2</v>
      </c>
      <c r="AD29" s="19">
        <v>1</v>
      </c>
      <c r="AE29" s="19">
        <v>1</v>
      </c>
      <c r="AF29"/>
    </row>
    <row r="30" spans="1:32">
      <c r="A30" s="6" t="s">
        <v>60</v>
      </c>
      <c r="B30" s="19">
        <v>7</v>
      </c>
      <c r="C30" s="19">
        <v>3</v>
      </c>
      <c r="D30" s="19">
        <v>1</v>
      </c>
      <c r="E30" s="19">
        <v>1</v>
      </c>
      <c r="F30" s="19">
        <v>9</v>
      </c>
      <c r="G30" s="19">
        <v>4</v>
      </c>
      <c r="H30" s="19">
        <v>3</v>
      </c>
      <c r="I30" s="19">
        <v>2</v>
      </c>
      <c r="J30" s="19">
        <v>1</v>
      </c>
      <c r="K30" s="19">
        <v>6</v>
      </c>
      <c r="L30" s="19">
        <v>2</v>
      </c>
      <c r="M30" s="19">
        <v>8</v>
      </c>
      <c r="N30" s="19">
        <v>5</v>
      </c>
      <c r="O30" s="19"/>
      <c r="P30" s="19">
        <v>1</v>
      </c>
      <c r="Q30" s="19">
        <v>1</v>
      </c>
      <c r="R30" s="19">
        <v>3</v>
      </c>
      <c r="S30" s="19">
        <v>4</v>
      </c>
      <c r="T30" s="19">
        <v>5</v>
      </c>
      <c r="U30" s="19">
        <v>2</v>
      </c>
      <c r="V30" s="19"/>
      <c r="W30" s="19">
        <v>1</v>
      </c>
      <c r="X30" s="19">
        <v>4</v>
      </c>
      <c r="Y30" s="19">
        <v>4</v>
      </c>
      <c r="Z30" s="19">
        <v>1</v>
      </c>
      <c r="AA30" s="19">
        <v>12</v>
      </c>
      <c r="AB30" s="19">
        <v>7</v>
      </c>
      <c r="AC30" s="19"/>
      <c r="AD30" s="19">
        <v>6</v>
      </c>
      <c r="AE30" s="19">
        <v>6</v>
      </c>
      <c r="AF30"/>
    </row>
    <row r="31" spans="1:32">
      <c r="A31" s="6" t="s">
        <v>85</v>
      </c>
      <c r="B31" s="19">
        <v>3</v>
      </c>
      <c r="C31" s="19">
        <v>4</v>
      </c>
      <c r="D31" s="19">
        <v>2</v>
      </c>
      <c r="E31" s="19">
        <v>2</v>
      </c>
      <c r="F31" s="19">
        <v>7</v>
      </c>
      <c r="G31" s="19">
        <v>4</v>
      </c>
      <c r="H31" s="19">
        <v>2</v>
      </c>
      <c r="I31" s="19">
        <v>5</v>
      </c>
      <c r="J31" s="19">
        <v>3</v>
      </c>
      <c r="K31" s="19">
        <v>6</v>
      </c>
      <c r="L31" s="19">
        <v>2</v>
      </c>
      <c r="M31" s="19">
        <v>5</v>
      </c>
      <c r="N31" s="19">
        <v>5</v>
      </c>
      <c r="O31" s="19">
        <v>2</v>
      </c>
      <c r="P31" s="19">
        <v>1</v>
      </c>
      <c r="Q31" s="19">
        <v>1</v>
      </c>
      <c r="R31" s="19">
        <v>3</v>
      </c>
      <c r="S31" s="19">
        <v>1</v>
      </c>
      <c r="T31" s="19">
        <v>8</v>
      </c>
      <c r="U31" s="19">
        <v>3</v>
      </c>
      <c r="V31" s="19">
        <v>1</v>
      </c>
      <c r="W31" s="19">
        <v>1</v>
      </c>
      <c r="X31" s="19">
        <v>1</v>
      </c>
      <c r="Y31" s="19">
        <v>2</v>
      </c>
      <c r="Z31" s="19">
        <v>4</v>
      </c>
      <c r="AA31" s="19">
        <v>2</v>
      </c>
      <c r="AB31" s="19">
        <v>8</v>
      </c>
      <c r="AC31" s="19">
        <v>2</v>
      </c>
      <c r="AD31" s="19">
        <v>3</v>
      </c>
      <c r="AE31" s="19">
        <v>4</v>
      </c>
      <c r="AF31"/>
    </row>
    <row r="32" spans="1:32">
      <c r="A32" s="6" t="s">
        <v>117</v>
      </c>
      <c r="B32" s="19">
        <v>8</v>
      </c>
      <c r="C32" s="19">
        <v>2</v>
      </c>
      <c r="D32" s="19">
        <v>2</v>
      </c>
      <c r="E32" s="19">
        <v>3</v>
      </c>
      <c r="F32" s="19">
        <v>5</v>
      </c>
      <c r="G32" s="19">
        <v>7</v>
      </c>
      <c r="H32" s="19">
        <v>7</v>
      </c>
      <c r="I32" s="19">
        <v>2</v>
      </c>
      <c r="J32" s="19">
        <v>1</v>
      </c>
      <c r="K32" s="19">
        <v>7</v>
      </c>
      <c r="L32" s="19">
        <v>3</v>
      </c>
      <c r="M32" s="19">
        <v>10</v>
      </c>
      <c r="N32" s="19">
        <v>3</v>
      </c>
      <c r="O32" s="19">
        <v>1</v>
      </c>
      <c r="P32" s="19">
        <v>2</v>
      </c>
      <c r="Q32" s="19">
        <v>1</v>
      </c>
      <c r="R32" s="19">
        <v>3</v>
      </c>
      <c r="S32" s="19">
        <v>5</v>
      </c>
      <c r="T32" s="19">
        <v>2</v>
      </c>
      <c r="U32" s="19">
        <v>3</v>
      </c>
      <c r="V32" s="19">
        <v>1</v>
      </c>
      <c r="W32" s="19">
        <v>1</v>
      </c>
      <c r="X32" s="19"/>
      <c r="Y32" s="19">
        <v>5</v>
      </c>
      <c r="Z32" s="19">
        <v>1</v>
      </c>
      <c r="AA32" s="19">
        <v>5</v>
      </c>
      <c r="AB32" s="19">
        <v>3</v>
      </c>
      <c r="AC32" s="19">
        <v>4</v>
      </c>
      <c r="AD32" s="19">
        <v>2</v>
      </c>
      <c r="AE32" s="19">
        <v>3</v>
      </c>
      <c r="AF32"/>
    </row>
    <row r="33" spans="1:32">
      <c r="A33" s="6" t="s">
        <v>228</v>
      </c>
      <c r="B33" s="19">
        <v>1</v>
      </c>
      <c r="C33" s="19">
        <v>4</v>
      </c>
      <c r="D33" s="19">
        <v>3</v>
      </c>
      <c r="E33" s="19">
        <v>3</v>
      </c>
      <c r="F33" s="19">
        <v>2</v>
      </c>
      <c r="G33" s="19">
        <v>2</v>
      </c>
      <c r="H33" s="19">
        <v>2</v>
      </c>
      <c r="I33" s="19">
        <v>3</v>
      </c>
      <c r="J33" s="19">
        <v>2</v>
      </c>
      <c r="K33" s="19">
        <v>8</v>
      </c>
      <c r="L33" s="19">
        <v>1</v>
      </c>
      <c r="M33" s="19">
        <v>4</v>
      </c>
      <c r="N33" s="19">
        <v>1</v>
      </c>
      <c r="O33" s="19"/>
      <c r="P33" s="19">
        <v>2</v>
      </c>
      <c r="Q33" s="19">
        <v>2</v>
      </c>
      <c r="R33" s="19">
        <v>1</v>
      </c>
      <c r="S33" s="19">
        <v>4</v>
      </c>
      <c r="T33" s="19">
        <v>8</v>
      </c>
      <c r="U33" s="19"/>
      <c r="V33" s="19"/>
      <c r="W33" s="19">
        <v>1</v>
      </c>
      <c r="X33" s="19">
        <v>4</v>
      </c>
      <c r="Y33" s="19"/>
      <c r="Z33" s="19">
        <v>3</v>
      </c>
      <c r="AA33" s="19">
        <v>6</v>
      </c>
      <c r="AB33" s="19">
        <v>1</v>
      </c>
      <c r="AC33" s="19">
        <v>3</v>
      </c>
      <c r="AD33" s="19">
        <v>3</v>
      </c>
      <c r="AE33" s="19">
        <v>3</v>
      </c>
      <c r="AF33"/>
    </row>
    <row r="34" spans="1:32">
      <c r="A34" s="6" t="s">
        <v>27</v>
      </c>
      <c r="B34" s="19">
        <v>2</v>
      </c>
      <c r="C34" s="19">
        <v>7</v>
      </c>
      <c r="D34" s="19">
        <v>6</v>
      </c>
      <c r="E34" s="19">
        <v>6</v>
      </c>
      <c r="F34" s="19">
        <v>10</v>
      </c>
      <c r="G34" s="19">
        <v>5</v>
      </c>
      <c r="H34" s="19">
        <v>7</v>
      </c>
      <c r="I34" s="19">
        <v>10</v>
      </c>
      <c r="J34" s="19">
        <v>6</v>
      </c>
      <c r="K34" s="19">
        <v>5</v>
      </c>
      <c r="L34" s="19">
        <v>2</v>
      </c>
      <c r="M34" s="19">
        <v>5</v>
      </c>
      <c r="N34" s="19">
        <v>3</v>
      </c>
      <c r="O34" s="19">
        <v>2</v>
      </c>
      <c r="P34" s="19">
        <v>2</v>
      </c>
      <c r="Q34" s="19">
        <v>1</v>
      </c>
      <c r="R34" s="19">
        <v>5</v>
      </c>
      <c r="S34" s="19">
        <v>3</v>
      </c>
      <c r="T34" s="19">
        <v>7</v>
      </c>
      <c r="U34" s="19">
        <v>4</v>
      </c>
      <c r="V34" s="19">
        <v>2</v>
      </c>
      <c r="W34" s="19">
        <v>1</v>
      </c>
      <c r="X34" s="19">
        <v>1</v>
      </c>
      <c r="Y34" s="19">
        <v>2</v>
      </c>
      <c r="Z34" s="19">
        <v>5</v>
      </c>
      <c r="AA34" s="19">
        <v>2</v>
      </c>
      <c r="AB34" s="19">
        <v>3</v>
      </c>
      <c r="AC34" s="19">
        <v>3</v>
      </c>
      <c r="AD34" s="19">
        <v>5</v>
      </c>
      <c r="AE34" s="19">
        <v>11</v>
      </c>
      <c r="AF34"/>
    </row>
    <row r="35" spans="1:3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7" spans="1:32" ht="34">
      <c r="A37" s="18" t="s">
        <v>1123</v>
      </c>
      <c r="B37" s="18" t="s">
        <v>1119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/>
    </row>
    <row r="38" spans="1:32">
      <c r="A38" s="16" t="s">
        <v>1117</v>
      </c>
      <c r="B38" s="6" t="s">
        <v>129</v>
      </c>
      <c r="C38" s="6" t="s">
        <v>58</v>
      </c>
      <c r="D38" s="6" t="s">
        <v>298</v>
      </c>
      <c r="E38" s="6" t="s">
        <v>304</v>
      </c>
      <c r="F38" s="6" t="s">
        <v>212</v>
      </c>
      <c r="G38" s="6" t="s">
        <v>94</v>
      </c>
      <c r="H38" s="6" t="s">
        <v>87</v>
      </c>
      <c r="I38" s="6" t="s">
        <v>329</v>
      </c>
      <c r="J38" s="6" t="s">
        <v>318</v>
      </c>
      <c r="K38" s="6" t="s">
        <v>216</v>
      </c>
      <c r="L38" s="6" t="s">
        <v>23</v>
      </c>
      <c r="M38" s="6" t="s">
        <v>137</v>
      </c>
      <c r="N38" s="6" t="s">
        <v>146</v>
      </c>
      <c r="O38" s="6" t="s">
        <v>141</v>
      </c>
      <c r="P38" s="6" t="s">
        <v>53</v>
      </c>
      <c r="Q38" s="6" t="s">
        <v>346</v>
      </c>
      <c r="R38" s="6" t="s">
        <v>99</v>
      </c>
      <c r="S38" s="6" t="s">
        <v>148</v>
      </c>
      <c r="T38" s="6" t="s">
        <v>174</v>
      </c>
      <c r="U38" s="6" t="s">
        <v>375</v>
      </c>
      <c r="V38" s="6" t="s">
        <v>301</v>
      </c>
      <c r="W38" s="6" t="s">
        <v>242</v>
      </c>
      <c r="X38" s="6" t="s">
        <v>70</v>
      </c>
      <c r="Y38" s="6" t="s">
        <v>290</v>
      </c>
      <c r="Z38" s="6" t="s">
        <v>321</v>
      </c>
      <c r="AA38" s="6" t="s">
        <v>60</v>
      </c>
      <c r="AB38" s="6" t="s">
        <v>85</v>
      </c>
      <c r="AC38" s="6" t="s">
        <v>117</v>
      </c>
      <c r="AD38" s="6" t="s">
        <v>228</v>
      </c>
      <c r="AE38" s="6" t="s">
        <v>27</v>
      </c>
      <c r="AF38"/>
    </row>
    <row r="39" spans="1:32">
      <c r="A39" s="6" t="s">
        <v>129</v>
      </c>
      <c r="B39" s="17">
        <v>3.1816735602927139E-4</v>
      </c>
      <c r="C39" s="17">
        <v>9.5450206808781423E-4</v>
      </c>
      <c r="D39" s="17">
        <v>9.5450206808781423E-4</v>
      </c>
      <c r="E39" s="17">
        <v>1.2726694241170856E-3</v>
      </c>
      <c r="F39" s="17">
        <v>2.8635062042634426E-3</v>
      </c>
      <c r="G39" s="17">
        <v>3.181673560292714E-3</v>
      </c>
      <c r="H39" s="17">
        <v>1.590836780146357E-3</v>
      </c>
      <c r="I39" s="17">
        <v>3.1816735602927139E-4</v>
      </c>
      <c r="J39" s="17">
        <v>6.3633471205854278E-4</v>
      </c>
      <c r="K39" s="17">
        <v>1.590836780146357E-3</v>
      </c>
      <c r="L39" s="17">
        <v>9.5450206808781423E-4</v>
      </c>
      <c r="M39" s="17">
        <v>3.1816735602927139E-4</v>
      </c>
      <c r="N39" s="17">
        <v>9.5450206808781423E-4</v>
      </c>
      <c r="O39" s="17">
        <v>0</v>
      </c>
      <c r="P39" s="17">
        <v>3.1816735602927139E-4</v>
      </c>
      <c r="Q39" s="17">
        <v>3.1816735602927139E-4</v>
      </c>
      <c r="R39" s="17">
        <v>3.1816735602927139E-4</v>
      </c>
      <c r="S39" s="17">
        <v>1.2726694241170856E-3</v>
      </c>
      <c r="T39" s="17">
        <v>2.2271714922048997E-3</v>
      </c>
      <c r="U39" s="17">
        <v>0</v>
      </c>
      <c r="V39" s="17">
        <v>3.1816735602927139E-4</v>
      </c>
      <c r="W39" s="17">
        <v>3.1816735602927139E-4</v>
      </c>
      <c r="X39" s="17">
        <v>3.1816735602927139E-4</v>
      </c>
      <c r="Y39" s="17">
        <v>1.590836780146357E-3</v>
      </c>
      <c r="Z39" s="17">
        <v>1.2726694241170856E-3</v>
      </c>
      <c r="AA39" s="17">
        <v>1.2726694241170856E-3</v>
      </c>
      <c r="AB39" s="17">
        <v>1.2726694241170856E-3</v>
      </c>
      <c r="AC39" s="17">
        <v>1.2726694241170856E-3</v>
      </c>
      <c r="AD39" s="17">
        <v>1.2726694241170856E-3</v>
      </c>
      <c r="AE39" s="17">
        <v>1.590836780146357E-3</v>
      </c>
      <c r="AF39"/>
    </row>
    <row r="40" spans="1:32">
      <c r="A40" s="6" t="s">
        <v>58</v>
      </c>
      <c r="B40" s="17">
        <v>2.8635062042634426E-3</v>
      </c>
      <c r="C40" s="17">
        <v>3.4998409163219855E-3</v>
      </c>
      <c r="D40" s="17">
        <v>9.5450206808781423E-4</v>
      </c>
      <c r="E40" s="17">
        <v>9.5450206808781423E-4</v>
      </c>
      <c r="F40" s="17">
        <v>4.4543429844097994E-3</v>
      </c>
      <c r="G40" s="17">
        <v>3.4998409163219855E-3</v>
      </c>
      <c r="H40" s="17">
        <v>6.3633471205854278E-4</v>
      </c>
      <c r="I40" s="17">
        <v>2.5453388482341711E-3</v>
      </c>
      <c r="J40" s="17">
        <v>6.3633471205854278E-4</v>
      </c>
      <c r="K40" s="17">
        <v>1.9090041361756285E-3</v>
      </c>
      <c r="L40" s="17">
        <v>3.1816735602927139E-4</v>
      </c>
      <c r="M40" s="17">
        <v>9.5450206808781423E-4</v>
      </c>
      <c r="N40" s="17">
        <v>1.2726694241170856E-3</v>
      </c>
      <c r="O40" s="17">
        <v>1.2726694241170856E-3</v>
      </c>
      <c r="P40" s="17">
        <v>1.9090041361756285E-3</v>
      </c>
      <c r="Q40" s="17">
        <v>6.3633471205854278E-4</v>
      </c>
      <c r="R40" s="17">
        <v>1.2726694241170856E-3</v>
      </c>
      <c r="S40" s="17">
        <v>1.2726694241170856E-3</v>
      </c>
      <c r="T40" s="17">
        <v>3.181673560292714E-3</v>
      </c>
      <c r="U40" s="17">
        <v>9.5450206808781423E-4</v>
      </c>
      <c r="V40" s="17">
        <v>3.1816735602927139E-4</v>
      </c>
      <c r="W40" s="17">
        <v>3.1816735602927139E-4</v>
      </c>
      <c r="X40" s="17">
        <v>1.9090041361756285E-3</v>
      </c>
      <c r="Y40" s="17">
        <v>1.590836780146357E-3</v>
      </c>
      <c r="Z40" s="17">
        <v>6.3633471205854278E-4</v>
      </c>
      <c r="AA40" s="17">
        <v>1.2726694241170856E-3</v>
      </c>
      <c r="AB40" s="17">
        <v>1.2726694241170856E-3</v>
      </c>
      <c r="AC40" s="17">
        <v>1.2726694241170856E-3</v>
      </c>
      <c r="AD40" s="17">
        <v>9.5450206808781423E-4</v>
      </c>
      <c r="AE40" s="17">
        <v>1.9090041361756285E-3</v>
      </c>
      <c r="AF40"/>
    </row>
    <row r="41" spans="1:32">
      <c r="A41" s="6" t="s">
        <v>298</v>
      </c>
      <c r="B41" s="17">
        <v>6.3633471205854278E-4</v>
      </c>
      <c r="C41" s="17">
        <v>1.2726694241170856E-3</v>
      </c>
      <c r="D41" s="17">
        <v>1.9090041361756285E-3</v>
      </c>
      <c r="E41" s="17">
        <v>3.1816735602927139E-4</v>
      </c>
      <c r="F41" s="17">
        <v>2.5453388482341711E-3</v>
      </c>
      <c r="G41" s="17">
        <v>6.3633471205854278E-4</v>
      </c>
      <c r="H41" s="17">
        <v>9.5450206808781423E-4</v>
      </c>
      <c r="I41" s="17">
        <v>9.5450206808781423E-4</v>
      </c>
      <c r="J41" s="17">
        <v>9.5450206808781423E-4</v>
      </c>
      <c r="K41" s="17">
        <v>1.590836780146357E-3</v>
      </c>
      <c r="L41" s="17">
        <v>3.1816735602927139E-4</v>
      </c>
      <c r="M41" s="17">
        <v>1.2726694241170856E-3</v>
      </c>
      <c r="N41" s="17">
        <v>3.1816735602927139E-4</v>
      </c>
      <c r="O41" s="17">
        <v>6.3633471205854278E-4</v>
      </c>
      <c r="P41" s="17">
        <v>6.3633471205854278E-4</v>
      </c>
      <c r="Q41" s="17">
        <v>3.1816735602927139E-4</v>
      </c>
      <c r="R41" s="17">
        <v>1.590836780146357E-3</v>
      </c>
      <c r="S41" s="17">
        <v>1.2726694241170856E-3</v>
      </c>
      <c r="T41" s="17">
        <v>1.590836780146357E-3</v>
      </c>
      <c r="U41" s="17">
        <v>6.3633471205854278E-4</v>
      </c>
      <c r="V41" s="17">
        <v>3.1816735602927139E-4</v>
      </c>
      <c r="W41" s="17">
        <v>3.1816735602927139E-4</v>
      </c>
      <c r="X41" s="17">
        <v>1.2726694241170856E-3</v>
      </c>
      <c r="Y41" s="17">
        <v>3.1816735602927139E-4</v>
      </c>
      <c r="Z41" s="17">
        <v>3.1816735602927139E-4</v>
      </c>
      <c r="AA41" s="17">
        <v>9.5450206808781423E-4</v>
      </c>
      <c r="AB41" s="17">
        <v>3.1816735602927139E-4</v>
      </c>
      <c r="AC41" s="17">
        <v>6.3633471205854278E-4</v>
      </c>
      <c r="AD41" s="17">
        <v>3.1816735602927139E-4</v>
      </c>
      <c r="AE41" s="17">
        <v>0</v>
      </c>
      <c r="AF41"/>
    </row>
    <row r="42" spans="1:32">
      <c r="A42" s="6" t="s">
        <v>304</v>
      </c>
      <c r="B42" s="17">
        <v>1.590836780146357E-3</v>
      </c>
      <c r="C42" s="17">
        <v>9.5450206808781423E-4</v>
      </c>
      <c r="D42" s="17">
        <v>3.1816735602927139E-4</v>
      </c>
      <c r="E42" s="17">
        <v>1.590836780146357E-3</v>
      </c>
      <c r="F42" s="17">
        <v>2.2271714922048997E-3</v>
      </c>
      <c r="G42" s="17">
        <v>9.5450206808781423E-4</v>
      </c>
      <c r="H42" s="17">
        <v>9.5450206808781423E-4</v>
      </c>
      <c r="I42" s="17">
        <v>1.9090041361756285E-3</v>
      </c>
      <c r="J42" s="17">
        <v>6.3633471205854278E-4</v>
      </c>
      <c r="K42" s="17">
        <v>1.2726694241170856E-3</v>
      </c>
      <c r="L42" s="17">
        <v>6.3633471205854278E-4</v>
      </c>
      <c r="M42" s="17">
        <v>1.2726694241170856E-3</v>
      </c>
      <c r="N42" s="17">
        <v>3.1816735602927139E-4</v>
      </c>
      <c r="O42" s="17">
        <v>6.3633471205854278E-4</v>
      </c>
      <c r="P42" s="17">
        <v>6.3633471205854278E-4</v>
      </c>
      <c r="Q42" s="17">
        <v>6.3633471205854278E-4</v>
      </c>
      <c r="R42" s="17">
        <v>1.590836780146357E-3</v>
      </c>
      <c r="S42" s="17">
        <v>1.2726694241170856E-3</v>
      </c>
      <c r="T42" s="17">
        <v>6.3633471205854278E-4</v>
      </c>
      <c r="U42" s="17">
        <v>6.3633471205854278E-4</v>
      </c>
      <c r="V42" s="17">
        <v>3.1816735602927139E-4</v>
      </c>
      <c r="W42" s="17">
        <v>0</v>
      </c>
      <c r="X42" s="17">
        <v>1.9090041361756285E-3</v>
      </c>
      <c r="Y42" s="17">
        <v>3.1816735602927139E-4</v>
      </c>
      <c r="Z42" s="17">
        <v>3.1816735602927139E-4</v>
      </c>
      <c r="AA42" s="17">
        <v>1.2726694241170856E-3</v>
      </c>
      <c r="AB42" s="17">
        <v>3.1816735602927139E-4</v>
      </c>
      <c r="AC42" s="17">
        <v>3.1816735602927139E-4</v>
      </c>
      <c r="AD42" s="17">
        <v>3.1816735602927139E-4</v>
      </c>
      <c r="AE42" s="17">
        <v>1.590836780146357E-3</v>
      </c>
      <c r="AF42"/>
    </row>
    <row r="43" spans="1:32">
      <c r="A43" s="6" t="s">
        <v>212</v>
      </c>
      <c r="B43" s="17">
        <v>9.5450206808781423E-4</v>
      </c>
      <c r="C43" s="17">
        <v>1.9090041361756285E-3</v>
      </c>
      <c r="D43" s="17">
        <v>2.8635062042634426E-3</v>
      </c>
      <c r="E43" s="17">
        <v>2.2271714922048997E-3</v>
      </c>
      <c r="F43" s="17">
        <v>6.6815144766146995E-3</v>
      </c>
      <c r="G43" s="17">
        <v>3.8180082723512569E-3</v>
      </c>
      <c r="H43" s="17">
        <v>2.2271714922048997E-3</v>
      </c>
      <c r="I43" s="17">
        <v>1.590836780146357E-3</v>
      </c>
      <c r="J43" s="17">
        <v>2.2271714922048997E-3</v>
      </c>
      <c r="K43" s="17">
        <v>2.8635062042634426E-3</v>
      </c>
      <c r="L43" s="17">
        <v>2.2271714922048997E-3</v>
      </c>
      <c r="M43" s="17">
        <v>1.2726694241170856E-3</v>
      </c>
      <c r="N43" s="17">
        <v>1.2726694241170856E-3</v>
      </c>
      <c r="O43" s="17">
        <v>9.5450206808781423E-4</v>
      </c>
      <c r="P43" s="17">
        <v>9.5450206808781423E-4</v>
      </c>
      <c r="Q43" s="17">
        <v>9.5450206808781423E-4</v>
      </c>
      <c r="R43" s="17">
        <v>1.590836780146357E-3</v>
      </c>
      <c r="S43" s="17">
        <v>1.590836780146357E-3</v>
      </c>
      <c r="T43" s="17">
        <v>4.4543429844097994E-3</v>
      </c>
      <c r="U43" s="17">
        <v>6.3633471205854278E-4</v>
      </c>
      <c r="V43" s="17">
        <v>9.5450206808781423E-4</v>
      </c>
      <c r="W43" s="17">
        <v>9.5450206808781423E-4</v>
      </c>
      <c r="X43" s="17">
        <v>1.9090041361756285E-3</v>
      </c>
      <c r="Y43" s="17">
        <v>9.5450206808781423E-4</v>
      </c>
      <c r="Z43" s="17">
        <v>2.2271714922048997E-3</v>
      </c>
      <c r="AA43" s="17">
        <v>2.5453388482341711E-3</v>
      </c>
      <c r="AB43" s="17">
        <v>2.5453388482341711E-3</v>
      </c>
      <c r="AC43" s="17">
        <v>6.3633471205854278E-4</v>
      </c>
      <c r="AD43" s="17">
        <v>1.590836780146357E-3</v>
      </c>
      <c r="AE43" s="17">
        <v>2.2271714922048997E-3</v>
      </c>
      <c r="AF43"/>
    </row>
    <row r="44" spans="1:32">
      <c r="A44" s="6" t="s">
        <v>94</v>
      </c>
      <c r="B44" s="17">
        <v>1.9090041361756285E-3</v>
      </c>
      <c r="C44" s="17">
        <v>2.8635062042634426E-3</v>
      </c>
      <c r="D44" s="17">
        <v>6.3633471205854278E-4</v>
      </c>
      <c r="E44" s="17">
        <v>1.590836780146357E-3</v>
      </c>
      <c r="F44" s="17">
        <v>1.9090041361756285E-3</v>
      </c>
      <c r="G44" s="17">
        <v>1.2090359529112313E-2</v>
      </c>
      <c r="H44" s="17">
        <v>2.2271714922048997E-3</v>
      </c>
      <c r="I44" s="17">
        <v>1.590836780146357E-3</v>
      </c>
      <c r="J44" s="17">
        <v>1.590836780146357E-3</v>
      </c>
      <c r="K44" s="17">
        <v>1.9090041361756285E-3</v>
      </c>
      <c r="L44" s="17">
        <v>1.590836780146357E-3</v>
      </c>
      <c r="M44" s="17">
        <v>1.9090041361756285E-3</v>
      </c>
      <c r="N44" s="17">
        <v>1.9090041361756285E-3</v>
      </c>
      <c r="O44" s="17">
        <v>1.590836780146357E-3</v>
      </c>
      <c r="P44" s="17">
        <v>0</v>
      </c>
      <c r="Q44" s="17">
        <v>9.5450206808781423E-4</v>
      </c>
      <c r="R44" s="17">
        <v>1.2726694241170856E-3</v>
      </c>
      <c r="S44" s="17">
        <v>6.3633471205854278E-4</v>
      </c>
      <c r="T44" s="17">
        <v>1.2726694241170856E-3</v>
      </c>
      <c r="U44" s="17">
        <v>1.2726694241170856E-3</v>
      </c>
      <c r="V44" s="17">
        <v>6.3633471205854278E-4</v>
      </c>
      <c r="W44" s="17">
        <v>6.3633471205854278E-4</v>
      </c>
      <c r="X44" s="17">
        <v>1.590836780146357E-3</v>
      </c>
      <c r="Y44" s="17">
        <v>3.1816735602927139E-4</v>
      </c>
      <c r="Z44" s="17">
        <v>6.3633471205854278E-4</v>
      </c>
      <c r="AA44" s="17">
        <v>9.5450206808781423E-4</v>
      </c>
      <c r="AB44" s="17">
        <v>9.5450206808781423E-4</v>
      </c>
      <c r="AC44" s="17">
        <v>1.9090041361756285E-3</v>
      </c>
      <c r="AD44" s="17">
        <v>3.1816735602927139E-4</v>
      </c>
      <c r="AE44" s="17">
        <v>1.2726694241170856E-3</v>
      </c>
      <c r="AF44"/>
    </row>
    <row r="45" spans="1:32">
      <c r="A45" s="6" t="s">
        <v>87</v>
      </c>
      <c r="B45" s="17">
        <v>1.590836780146357E-3</v>
      </c>
      <c r="C45" s="17">
        <v>1.590836780146357E-3</v>
      </c>
      <c r="D45" s="17">
        <v>6.3633471205854278E-4</v>
      </c>
      <c r="E45" s="17">
        <v>1.590836780146357E-3</v>
      </c>
      <c r="F45" s="17">
        <v>9.5450206808781423E-4</v>
      </c>
      <c r="G45" s="17">
        <v>1.2726694241170856E-3</v>
      </c>
      <c r="H45" s="17">
        <v>8.2723512567610558E-3</v>
      </c>
      <c r="I45" s="17">
        <v>1.2726694241170856E-3</v>
      </c>
      <c r="J45" s="17">
        <v>9.5450206808781423E-4</v>
      </c>
      <c r="K45" s="17">
        <v>2.5453388482341711E-3</v>
      </c>
      <c r="L45" s="17">
        <v>1.2726694241170856E-3</v>
      </c>
      <c r="M45" s="17">
        <v>2.5453388482341711E-3</v>
      </c>
      <c r="N45" s="17">
        <v>2.2271714922048997E-3</v>
      </c>
      <c r="O45" s="17">
        <v>6.3633471205854278E-4</v>
      </c>
      <c r="P45" s="17">
        <v>6.3633471205854278E-4</v>
      </c>
      <c r="Q45" s="17">
        <v>6.3633471205854278E-4</v>
      </c>
      <c r="R45" s="17">
        <v>1.9090041361756285E-3</v>
      </c>
      <c r="S45" s="17">
        <v>3.1816735602927139E-4</v>
      </c>
      <c r="T45" s="17">
        <v>2.8635062042634426E-3</v>
      </c>
      <c r="U45" s="17">
        <v>3.1816735602927139E-4</v>
      </c>
      <c r="V45" s="17">
        <v>0</v>
      </c>
      <c r="W45" s="17">
        <v>0</v>
      </c>
      <c r="X45" s="17">
        <v>6.3633471205854278E-4</v>
      </c>
      <c r="Y45" s="17">
        <v>0</v>
      </c>
      <c r="Z45" s="17">
        <v>1.9090041361756285E-3</v>
      </c>
      <c r="AA45" s="17">
        <v>2.8635062042634426E-3</v>
      </c>
      <c r="AB45" s="17">
        <v>9.5450206808781423E-4</v>
      </c>
      <c r="AC45" s="17">
        <v>9.5450206808781423E-4</v>
      </c>
      <c r="AD45" s="17">
        <v>3.1816735602927139E-4</v>
      </c>
      <c r="AE45" s="17">
        <v>1.9090041361756285E-3</v>
      </c>
      <c r="AF45"/>
    </row>
    <row r="46" spans="1:32">
      <c r="A46" s="6" t="s">
        <v>329</v>
      </c>
      <c r="B46" s="17">
        <v>9.5450206808781423E-4</v>
      </c>
      <c r="C46" s="17">
        <v>1.590836780146357E-3</v>
      </c>
      <c r="D46" s="17">
        <v>1.2726694241170856E-3</v>
      </c>
      <c r="E46" s="17">
        <v>1.2726694241170856E-3</v>
      </c>
      <c r="F46" s="17">
        <v>2.2271714922048997E-3</v>
      </c>
      <c r="G46" s="17">
        <v>9.5450206808781423E-4</v>
      </c>
      <c r="H46" s="17">
        <v>9.5450206808781423E-4</v>
      </c>
      <c r="I46" s="17">
        <v>3.181673560292714E-3</v>
      </c>
      <c r="J46" s="17">
        <v>6.3633471205854278E-4</v>
      </c>
      <c r="K46" s="17">
        <v>1.2726694241170856E-3</v>
      </c>
      <c r="L46" s="17">
        <v>3.1816735602927139E-4</v>
      </c>
      <c r="M46" s="17">
        <v>1.590836780146357E-3</v>
      </c>
      <c r="N46" s="17">
        <v>1.2726694241170856E-3</v>
      </c>
      <c r="O46" s="17">
        <v>3.1816735602927139E-4</v>
      </c>
      <c r="P46" s="17">
        <v>2.8635062042634426E-3</v>
      </c>
      <c r="Q46" s="17">
        <v>6.3633471205854278E-4</v>
      </c>
      <c r="R46" s="17">
        <v>1.9090041361756285E-3</v>
      </c>
      <c r="S46" s="17">
        <v>1.2726694241170856E-3</v>
      </c>
      <c r="T46" s="17">
        <v>1.590836780146357E-3</v>
      </c>
      <c r="U46" s="17">
        <v>6.3633471205854278E-4</v>
      </c>
      <c r="V46" s="17">
        <v>3.1816735602927139E-4</v>
      </c>
      <c r="W46" s="17">
        <v>0</v>
      </c>
      <c r="X46" s="17">
        <v>1.2726694241170856E-3</v>
      </c>
      <c r="Y46" s="17">
        <v>3.1816735602927139E-4</v>
      </c>
      <c r="Z46" s="17">
        <v>9.5450206808781423E-4</v>
      </c>
      <c r="AA46" s="17">
        <v>1.590836780146357E-3</v>
      </c>
      <c r="AB46" s="17">
        <v>9.5450206808781423E-4</v>
      </c>
      <c r="AC46" s="17">
        <v>9.5450206808781423E-4</v>
      </c>
      <c r="AD46" s="17">
        <v>1.2726694241170856E-3</v>
      </c>
      <c r="AE46" s="17">
        <v>1.590836780146357E-3</v>
      </c>
      <c r="AF46"/>
    </row>
    <row r="47" spans="1:32">
      <c r="A47" s="6" t="s">
        <v>318</v>
      </c>
      <c r="B47" s="17">
        <v>2.2271714922048997E-3</v>
      </c>
      <c r="C47" s="17">
        <v>1.9090041361756285E-3</v>
      </c>
      <c r="D47" s="17">
        <v>3.1816735602927139E-4</v>
      </c>
      <c r="E47" s="17">
        <v>9.5450206808781423E-4</v>
      </c>
      <c r="F47" s="17">
        <v>2.5453388482341711E-3</v>
      </c>
      <c r="G47" s="17">
        <v>9.5450206808781423E-4</v>
      </c>
      <c r="H47" s="17">
        <v>9.5450206808781423E-4</v>
      </c>
      <c r="I47" s="17">
        <v>2.5453388482341711E-3</v>
      </c>
      <c r="J47" s="17">
        <v>1.2726694241170856E-3</v>
      </c>
      <c r="K47" s="17">
        <v>2.2271714922048997E-3</v>
      </c>
      <c r="L47" s="17">
        <v>3.1816735602927139E-4</v>
      </c>
      <c r="M47" s="17">
        <v>9.5450206808781423E-4</v>
      </c>
      <c r="N47" s="17">
        <v>3.1816735602927139E-4</v>
      </c>
      <c r="O47" s="17">
        <v>3.1816735602927139E-4</v>
      </c>
      <c r="P47" s="17">
        <v>6.3633471205854278E-4</v>
      </c>
      <c r="Q47" s="17">
        <v>0</v>
      </c>
      <c r="R47" s="17">
        <v>1.2726694241170856E-3</v>
      </c>
      <c r="S47" s="17">
        <v>1.2726694241170856E-3</v>
      </c>
      <c r="T47" s="17">
        <v>1.590836780146357E-3</v>
      </c>
      <c r="U47" s="17">
        <v>0</v>
      </c>
      <c r="V47" s="17">
        <v>9.5450206808781423E-4</v>
      </c>
      <c r="W47" s="17">
        <v>9.5450206808781423E-4</v>
      </c>
      <c r="X47" s="17">
        <v>3.1816735602927139E-4</v>
      </c>
      <c r="Y47" s="17">
        <v>9.5450206808781423E-4</v>
      </c>
      <c r="Z47" s="17">
        <v>1.2726694241170856E-3</v>
      </c>
      <c r="AA47" s="17">
        <v>6.3633471205854278E-4</v>
      </c>
      <c r="AB47" s="17">
        <v>3.1816735602927139E-4</v>
      </c>
      <c r="AC47" s="17">
        <v>1.2726694241170856E-3</v>
      </c>
      <c r="AD47" s="17">
        <v>3.1816735602927139E-4</v>
      </c>
      <c r="AE47" s="17">
        <v>3.1816735602927139E-4</v>
      </c>
      <c r="AF47"/>
    </row>
    <row r="48" spans="1:32">
      <c r="A48" s="6" t="s">
        <v>216</v>
      </c>
      <c r="B48" s="17">
        <v>2.5453388482341711E-3</v>
      </c>
      <c r="C48" s="17">
        <v>2.2271714922048997E-3</v>
      </c>
      <c r="D48" s="17">
        <v>9.5450206808781423E-4</v>
      </c>
      <c r="E48" s="17">
        <v>1.590836780146357E-3</v>
      </c>
      <c r="F48" s="17">
        <v>3.8180082723512569E-3</v>
      </c>
      <c r="G48" s="17">
        <v>1.590836780146357E-3</v>
      </c>
      <c r="H48" s="17">
        <v>9.5450206808781423E-4</v>
      </c>
      <c r="I48" s="17">
        <v>1.9090041361756285E-3</v>
      </c>
      <c r="J48" s="17">
        <v>6.3633471205854278E-4</v>
      </c>
      <c r="K48" s="17">
        <v>4.7725103404390708E-3</v>
      </c>
      <c r="L48" s="17">
        <v>9.5450206808781423E-4</v>
      </c>
      <c r="M48" s="17">
        <v>2.5453388482341711E-3</v>
      </c>
      <c r="N48" s="17">
        <v>2.2271714922048997E-3</v>
      </c>
      <c r="O48" s="17">
        <v>3.1816735602927139E-4</v>
      </c>
      <c r="P48" s="17">
        <v>1.590836780146357E-3</v>
      </c>
      <c r="Q48" s="17">
        <v>0</v>
      </c>
      <c r="R48" s="17">
        <v>1.590836780146357E-3</v>
      </c>
      <c r="S48" s="17">
        <v>9.5450206808781423E-4</v>
      </c>
      <c r="T48" s="17">
        <v>3.8180082723512569E-3</v>
      </c>
      <c r="U48" s="17">
        <v>2.8635062042634426E-3</v>
      </c>
      <c r="V48" s="17">
        <v>6.3633471205854278E-4</v>
      </c>
      <c r="W48" s="17">
        <v>3.1816735602927139E-4</v>
      </c>
      <c r="X48" s="17">
        <v>2.5453388482341711E-3</v>
      </c>
      <c r="Y48" s="17">
        <v>6.3633471205854278E-4</v>
      </c>
      <c r="Z48" s="17">
        <v>1.9090041361756285E-3</v>
      </c>
      <c r="AA48" s="17">
        <v>2.2271714922048997E-3</v>
      </c>
      <c r="AB48" s="17">
        <v>6.3633471205854278E-4</v>
      </c>
      <c r="AC48" s="17">
        <v>2.2271714922048997E-3</v>
      </c>
      <c r="AD48" s="17">
        <v>3.1816735602927139E-4</v>
      </c>
      <c r="AE48" s="17">
        <v>1.590836780146357E-3</v>
      </c>
      <c r="AF48"/>
    </row>
    <row r="49" spans="1:32">
      <c r="A49" s="6" t="s">
        <v>23</v>
      </c>
      <c r="B49" s="17">
        <v>1.2726694241170856E-3</v>
      </c>
      <c r="C49" s="17">
        <v>0</v>
      </c>
      <c r="D49" s="17">
        <v>0</v>
      </c>
      <c r="E49" s="17">
        <v>6.3633471205854278E-4</v>
      </c>
      <c r="F49" s="17">
        <v>1.2726694241170856E-3</v>
      </c>
      <c r="G49" s="17">
        <v>0</v>
      </c>
      <c r="H49" s="17">
        <v>1.2726694241170856E-3</v>
      </c>
      <c r="I49" s="17">
        <v>9.5450206808781423E-4</v>
      </c>
      <c r="J49" s="17">
        <v>3.1816735602927139E-4</v>
      </c>
      <c r="K49" s="17">
        <v>6.3633471205854278E-4</v>
      </c>
      <c r="L49" s="17">
        <v>6.3633471205854278E-4</v>
      </c>
      <c r="M49" s="17">
        <v>3.1816735602927139E-4</v>
      </c>
      <c r="N49" s="17">
        <v>6.3633471205854278E-4</v>
      </c>
      <c r="O49" s="17">
        <v>0</v>
      </c>
      <c r="P49" s="17">
        <v>6.3633471205854278E-4</v>
      </c>
      <c r="Q49" s="17">
        <v>6.3633471205854278E-4</v>
      </c>
      <c r="R49" s="17">
        <v>9.5450206808781423E-4</v>
      </c>
      <c r="S49" s="17">
        <v>3.1816735602927139E-4</v>
      </c>
      <c r="T49" s="17">
        <v>2.2271714922048997E-3</v>
      </c>
      <c r="U49" s="17">
        <v>3.1816735602927139E-4</v>
      </c>
      <c r="V49" s="17">
        <v>0</v>
      </c>
      <c r="W49" s="17">
        <v>3.1816735602927139E-4</v>
      </c>
      <c r="X49" s="17">
        <v>3.1816735602927139E-4</v>
      </c>
      <c r="Y49" s="17">
        <v>6.3633471205854278E-4</v>
      </c>
      <c r="Z49" s="17">
        <v>9.5450206808781423E-4</v>
      </c>
      <c r="AA49" s="17">
        <v>9.5450206808781423E-4</v>
      </c>
      <c r="AB49" s="17">
        <v>6.3633471205854278E-4</v>
      </c>
      <c r="AC49" s="17">
        <v>0</v>
      </c>
      <c r="AD49" s="17">
        <v>6.3633471205854278E-4</v>
      </c>
      <c r="AE49" s="17">
        <v>6.3633471205854278E-4</v>
      </c>
      <c r="AF49"/>
    </row>
    <row r="50" spans="1:32">
      <c r="A50" s="6" t="s">
        <v>137</v>
      </c>
      <c r="B50" s="17">
        <v>2.5453388482341711E-3</v>
      </c>
      <c r="C50" s="17">
        <v>2.5453388482341711E-3</v>
      </c>
      <c r="D50" s="17">
        <v>1.2726694241170856E-3</v>
      </c>
      <c r="E50" s="17">
        <v>1.2726694241170856E-3</v>
      </c>
      <c r="F50" s="17">
        <v>2.5453388482341711E-3</v>
      </c>
      <c r="G50" s="17">
        <v>2.8635062042634426E-3</v>
      </c>
      <c r="H50" s="17">
        <v>2.5453388482341711E-3</v>
      </c>
      <c r="I50" s="17">
        <v>1.2726694241170856E-3</v>
      </c>
      <c r="J50" s="17">
        <v>9.5450206808781423E-4</v>
      </c>
      <c r="K50" s="17">
        <v>2.2271714922048997E-3</v>
      </c>
      <c r="L50" s="17">
        <v>3.1816735602927139E-4</v>
      </c>
      <c r="M50" s="17">
        <v>3.8180082723512569E-3</v>
      </c>
      <c r="N50" s="17">
        <v>2.2271714922048997E-3</v>
      </c>
      <c r="O50" s="17">
        <v>6.3633471205854278E-4</v>
      </c>
      <c r="P50" s="17">
        <v>1.590836780146357E-3</v>
      </c>
      <c r="Q50" s="17">
        <v>9.5450206808781423E-4</v>
      </c>
      <c r="R50" s="17">
        <v>1.2726694241170856E-3</v>
      </c>
      <c r="S50" s="17">
        <v>2.2271714922048997E-3</v>
      </c>
      <c r="T50" s="17">
        <v>1.590836780146357E-3</v>
      </c>
      <c r="U50" s="17">
        <v>1.590836780146357E-3</v>
      </c>
      <c r="V50" s="17">
        <v>6.3633471205854278E-4</v>
      </c>
      <c r="W50" s="17">
        <v>6.3633471205854278E-4</v>
      </c>
      <c r="X50" s="17">
        <v>1.2726694241170856E-3</v>
      </c>
      <c r="Y50" s="17">
        <v>9.5450206808781423E-4</v>
      </c>
      <c r="Z50" s="17">
        <v>6.3633471205854278E-4</v>
      </c>
      <c r="AA50" s="17">
        <v>1.9090041361756285E-3</v>
      </c>
      <c r="AB50" s="17">
        <v>1.2726694241170856E-3</v>
      </c>
      <c r="AC50" s="17">
        <v>2.2271714922048997E-3</v>
      </c>
      <c r="AD50" s="17">
        <v>9.5450206808781423E-4</v>
      </c>
      <c r="AE50" s="17">
        <v>2.5453388482341711E-3</v>
      </c>
      <c r="AF50"/>
    </row>
    <row r="51" spans="1:32">
      <c r="A51" s="6" t="s">
        <v>146</v>
      </c>
      <c r="B51" s="17">
        <v>2.2271714922048997E-3</v>
      </c>
      <c r="C51" s="17">
        <v>1.590836780146357E-3</v>
      </c>
      <c r="D51" s="17">
        <v>3.1816735602927139E-4</v>
      </c>
      <c r="E51" s="17">
        <v>9.5450206808781423E-4</v>
      </c>
      <c r="F51" s="17">
        <v>2.2271714922048997E-3</v>
      </c>
      <c r="G51" s="17">
        <v>1.9090041361756285E-3</v>
      </c>
      <c r="H51" s="17">
        <v>2.2271714922048997E-3</v>
      </c>
      <c r="I51" s="17">
        <v>1.590836780146357E-3</v>
      </c>
      <c r="J51" s="17">
        <v>3.1816735602927139E-4</v>
      </c>
      <c r="K51" s="17">
        <v>1.590836780146357E-3</v>
      </c>
      <c r="L51" s="17">
        <v>3.1816735602927139E-4</v>
      </c>
      <c r="M51" s="17">
        <v>3.1816735602927139E-4</v>
      </c>
      <c r="N51" s="17">
        <v>1.9090041361756285E-3</v>
      </c>
      <c r="O51" s="17">
        <v>6.3633471205854278E-4</v>
      </c>
      <c r="P51" s="17">
        <v>9.5450206808781423E-4</v>
      </c>
      <c r="Q51" s="17">
        <v>1.2726694241170856E-3</v>
      </c>
      <c r="R51" s="17">
        <v>3.1816735602927139E-4</v>
      </c>
      <c r="S51" s="17">
        <v>1.9090041361756285E-3</v>
      </c>
      <c r="T51" s="17">
        <v>1.590836780146357E-3</v>
      </c>
      <c r="U51" s="17">
        <v>6.3633471205854278E-4</v>
      </c>
      <c r="V51" s="17">
        <v>6.3633471205854278E-4</v>
      </c>
      <c r="W51" s="17">
        <v>3.1816735602927139E-4</v>
      </c>
      <c r="X51" s="17">
        <v>1.590836780146357E-3</v>
      </c>
      <c r="Y51" s="17">
        <v>6.3633471205854278E-4</v>
      </c>
      <c r="Z51" s="17">
        <v>9.5450206808781423E-4</v>
      </c>
      <c r="AA51" s="17">
        <v>1.2726694241170856E-3</v>
      </c>
      <c r="AB51" s="17">
        <v>3.1816735602927139E-4</v>
      </c>
      <c r="AC51" s="17">
        <v>6.3633471205854278E-4</v>
      </c>
      <c r="AD51" s="17">
        <v>6.3633471205854278E-4</v>
      </c>
      <c r="AE51" s="17">
        <v>6.3633471205854278E-4</v>
      </c>
      <c r="AF51"/>
    </row>
    <row r="52" spans="1:32">
      <c r="A52" s="6" t="s">
        <v>141</v>
      </c>
      <c r="B52" s="17">
        <v>6.3633471205854278E-4</v>
      </c>
      <c r="C52" s="17">
        <v>3.1816735602927139E-4</v>
      </c>
      <c r="D52" s="17">
        <v>6.3633471205854278E-4</v>
      </c>
      <c r="E52" s="17">
        <v>1.9090041361756285E-3</v>
      </c>
      <c r="F52" s="17">
        <v>9.5450206808781423E-4</v>
      </c>
      <c r="G52" s="17">
        <v>1.9090041361756285E-3</v>
      </c>
      <c r="H52" s="17">
        <v>6.3633471205854278E-4</v>
      </c>
      <c r="I52" s="17">
        <v>6.3633471205854278E-4</v>
      </c>
      <c r="J52" s="17">
        <v>6.3633471205854278E-4</v>
      </c>
      <c r="K52" s="17">
        <v>6.3633471205854278E-4</v>
      </c>
      <c r="L52" s="17">
        <v>0</v>
      </c>
      <c r="M52" s="17">
        <v>6.3633471205854278E-4</v>
      </c>
      <c r="N52" s="17">
        <v>1.2726694241170856E-3</v>
      </c>
      <c r="O52" s="17">
        <v>2.8635062042634426E-3</v>
      </c>
      <c r="P52" s="17">
        <v>0</v>
      </c>
      <c r="Q52" s="17">
        <v>3.1816735602927139E-4</v>
      </c>
      <c r="R52" s="17">
        <v>2.8635062042634426E-3</v>
      </c>
      <c r="S52" s="17">
        <v>9.5450206808781423E-4</v>
      </c>
      <c r="T52" s="17">
        <v>2.2271714922048997E-3</v>
      </c>
      <c r="U52" s="17">
        <v>9.5450206808781423E-4</v>
      </c>
      <c r="V52" s="17">
        <v>0</v>
      </c>
      <c r="W52" s="17">
        <v>0</v>
      </c>
      <c r="X52" s="17">
        <v>0</v>
      </c>
      <c r="Y52" s="17">
        <v>6.3633471205854278E-4</v>
      </c>
      <c r="Z52" s="17">
        <v>1.2726694241170856E-3</v>
      </c>
      <c r="AA52" s="17">
        <v>3.1816735602927139E-4</v>
      </c>
      <c r="AB52" s="17">
        <v>3.1816735602927139E-4</v>
      </c>
      <c r="AC52" s="17">
        <v>0</v>
      </c>
      <c r="AD52" s="17">
        <v>3.1816735602927139E-4</v>
      </c>
      <c r="AE52" s="17">
        <v>3.1816735602927139E-4</v>
      </c>
      <c r="AF52"/>
    </row>
    <row r="53" spans="1:32">
      <c r="A53" s="6" t="s">
        <v>53</v>
      </c>
      <c r="B53" s="17">
        <v>1.590836780146357E-3</v>
      </c>
      <c r="C53" s="17">
        <v>6.3633471205854278E-4</v>
      </c>
      <c r="D53" s="17">
        <v>9.5450206808781423E-4</v>
      </c>
      <c r="E53" s="17">
        <v>3.1816735602927139E-4</v>
      </c>
      <c r="F53" s="17">
        <v>9.5450206808781423E-4</v>
      </c>
      <c r="G53" s="17">
        <v>1.2726694241170856E-3</v>
      </c>
      <c r="H53" s="17">
        <v>3.1816735602927139E-4</v>
      </c>
      <c r="I53" s="17">
        <v>1.590836780146357E-3</v>
      </c>
      <c r="J53" s="17">
        <v>9.5450206808781423E-4</v>
      </c>
      <c r="K53" s="17">
        <v>1.590836780146357E-3</v>
      </c>
      <c r="L53" s="17">
        <v>9.5450206808781423E-4</v>
      </c>
      <c r="M53" s="17">
        <v>6.3633471205854278E-4</v>
      </c>
      <c r="N53" s="17">
        <v>9.5450206808781423E-4</v>
      </c>
      <c r="O53" s="17">
        <v>3.1816735602927139E-4</v>
      </c>
      <c r="P53" s="17">
        <v>9.5450206808781423E-4</v>
      </c>
      <c r="Q53" s="17">
        <v>6.3633471205854278E-4</v>
      </c>
      <c r="R53" s="17">
        <v>9.5450206808781423E-4</v>
      </c>
      <c r="S53" s="17">
        <v>1.590836780146357E-3</v>
      </c>
      <c r="T53" s="17">
        <v>1.9090041361756285E-3</v>
      </c>
      <c r="U53" s="17">
        <v>6.3633471205854278E-4</v>
      </c>
      <c r="V53" s="17">
        <v>0</v>
      </c>
      <c r="W53" s="17">
        <v>0</v>
      </c>
      <c r="X53" s="17">
        <v>3.1816735602927139E-4</v>
      </c>
      <c r="Y53" s="17">
        <v>6.3633471205854278E-4</v>
      </c>
      <c r="Z53" s="17">
        <v>9.5450206808781423E-4</v>
      </c>
      <c r="AA53" s="17">
        <v>3.1816735602927139E-4</v>
      </c>
      <c r="AB53" s="17">
        <v>9.5450206808781423E-4</v>
      </c>
      <c r="AC53" s="17">
        <v>3.1816735602927139E-4</v>
      </c>
      <c r="AD53" s="17">
        <v>6.3633471205854278E-4</v>
      </c>
      <c r="AE53" s="17">
        <v>1.590836780146357E-3</v>
      </c>
      <c r="AF53"/>
    </row>
    <row r="54" spans="1:32">
      <c r="A54" s="6" t="s">
        <v>346</v>
      </c>
      <c r="B54" s="17">
        <v>6.3633471205854278E-4</v>
      </c>
      <c r="C54" s="17">
        <v>0</v>
      </c>
      <c r="D54" s="17">
        <v>0</v>
      </c>
      <c r="E54" s="17">
        <v>6.3633471205854278E-4</v>
      </c>
      <c r="F54" s="17">
        <v>1.2726694241170856E-3</v>
      </c>
      <c r="G54" s="17">
        <v>3.1816735602927139E-4</v>
      </c>
      <c r="H54" s="17">
        <v>6.3633471205854278E-4</v>
      </c>
      <c r="I54" s="17">
        <v>3.1816735602927139E-4</v>
      </c>
      <c r="J54" s="17">
        <v>6.3633471205854278E-4</v>
      </c>
      <c r="K54" s="17">
        <v>6.3633471205854278E-4</v>
      </c>
      <c r="L54" s="17">
        <v>0</v>
      </c>
      <c r="M54" s="17">
        <v>6.3633471205854278E-4</v>
      </c>
      <c r="N54" s="17">
        <v>0</v>
      </c>
      <c r="O54" s="17">
        <v>0</v>
      </c>
      <c r="P54" s="17">
        <v>6.3633471205854278E-4</v>
      </c>
      <c r="Q54" s="17">
        <v>3.1816735602927139E-4</v>
      </c>
      <c r="R54" s="17">
        <v>3.1816735602927139E-4</v>
      </c>
      <c r="S54" s="17">
        <v>3.1816735602927139E-4</v>
      </c>
      <c r="T54" s="17">
        <v>3.1816735602927139E-4</v>
      </c>
      <c r="U54" s="17">
        <v>0</v>
      </c>
      <c r="V54" s="17">
        <v>3.1816735602927139E-4</v>
      </c>
      <c r="W54" s="17">
        <v>0</v>
      </c>
      <c r="X54" s="17">
        <v>0</v>
      </c>
      <c r="Y54" s="17">
        <v>3.1816735602927139E-4</v>
      </c>
      <c r="Z54" s="17">
        <v>3.1816735602927139E-4</v>
      </c>
      <c r="AA54" s="17">
        <v>6.3633471205854278E-4</v>
      </c>
      <c r="AB54" s="17">
        <v>6.3633471205854278E-4</v>
      </c>
      <c r="AC54" s="17">
        <v>6.3633471205854278E-4</v>
      </c>
      <c r="AD54" s="17">
        <v>6.3633471205854278E-4</v>
      </c>
      <c r="AE54" s="17">
        <v>9.5450206808781423E-4</v>
      </c>
      <c r="AF54"/>
    </row>
    <row r="55" spans="1:32">
      <c r="A55" s="6" t="s">
        <v>99</v>
      </c>
      <c r="B55" s="17">
        <v>6.3633471205854278E-4</v>
      </c>
      <c r="C55" s="17">
        <v>2.8635062042634426E-3</v>
      </c>
      <c r="D55" s="17">
        <v>3.1816735602927139E-4</v>
      </c>
      <c r="E55" s="17">
        <v>3.1816735602927139E-4</v>
      </c>
      <c r="F55" s="17">
        <v>2.8635062042634426E-3</v>
      </c>
      <c r="G55" s="17">
        <v>1.9090041361756285E-3</v>
      </c>
      <c r="H55" s="17">
        <v>2.2271714922048997E-3</v>
      </c>
      <c r="I55" s="17">
        <v>1.9090041361756285E-3</v>
      </c>
      <c r="J55" s="17">
        <v>6.3633471205854278E-4</v>
      </c>
      <c r="K55" s="17">
        <v>1.2726694241170856E-3</v>
      </c>
      <c r="L55" s="17">
        <v>0</v>
      </c>
      <c r="M55" s="17">
        <v>6.3633471205854278E-4</v>
      </c>
      <c r="N55" s="17">
        <v>3.1816735602927139E-4</v>
      </c>
      <c r="O55" s="17">
        <v>3.1816735602927139E-4</v>
      </c>
      <c r="P55" s="17">
        <v>9.5450206808781423E-4</v>
      </c>
      <c r="Q55" s="17">
        <v>3.1816735602927139E-4</v>
      </c>
      <c r="R55" s="17">
        <v>1.9090041361756285E-3</v>
      </c>
      <c r="S55" s="17">
        <v>1.2726694241170856E-3</v>
      </c>
      <c r="T55" s="17">
        <v>1.9090041361756285E-3</v>
      </c>
      <c r="U55" s="17">
        <v>3.1816735602927139E-4</v>
      </c>
      <c r="V55" s="17">
        <v>0</v>
      </c>
      <c r="W55" s="17">
        <v>0</v>
      </c>
      <c r="X55" s="17">
        <v>0</v>
      </c>
      <c r="Y55" s="17">
        <v>1.2726694241170856E-3</v>
      </c>
      <c r="Z55" s="17">
        <v>6.3633471205854278E-4</v>
      </c>
      <c r="AA55" s="17">
        <v>9.5450206808781423E-4</v>
      </c>
      <c r="AB55" s="17">
        <v>9.5450206808781423E-4</v>
      </c>
      <c r="AC55" s="17">
        <v>6.3633471205854278E-4</v>
      </c>
      <c r="AD55" s="17">
        <v>6.3633471205854278E-4</v>
      </c>
      <c r="AE55" s="17">
        <v>2.5453388482341711E-3</v>
      </c>
      <c r="AF55"/>
    </row>
    <row r="56" spans="1:32">
      <c r="A56" s="6" t="s">
        <v>148</v>
      </c>
      <c r="B56" s="17">
        <v>1.2726694241170856E-3</v>
      </c>
      <c r="C56" s="17">
        <v>1.2726694241170856E-3</v>
      </c>
      <c r="D56" s="17">
        <v>6.3633471205854278E-4</v>
      </c>
      <c r="E56" s="17">
        <v>3.1816735602927139E-4</v>
      </c>
      <c r="F56" s="17">
        <v>1.2726694241170856E-3</v>
      </c>
      <c r="G56" s="17">
        <v>1.9090041361756285E-3</v>
      </c>
      <c r="H56" s="17">
        <v>1.2726694241170856E-3</v>
      </c>
      <c r="I56" s="17">
        <v>9.5450206808781423E-4</v>
      </c>
      <c r="J56" s="17">
        <v>9.5450206808781423E-4</v>
      </c>
      <c r="K56" s="17">
        <v>2.2271714922048997E-3</v>
      </c>
      <c r="L56" s="17">
        <v>1.590836780146357E-3</v>
      </c>
      <c r="M56" s="17">
        <v>1.9090041361756285E-3</v>
      </c>
      <c r="N56" s="17">
        <v>9.5450206808781423E-4</v>
      </c>
      <c r="O56" s="17">
        <v>3.1816735602927139E-4</v>
      </c>
      <c r="P56" s="17">
        <v>9.5450206808781423E-4</v>
      </c>
      <c r="Q56" s="17">
        <v>0</v>
      </c>
      <c r="R56" s="17">
        <v>6.3633471205854278E-4</v>
      </c>
      <c r="S56" s="17">
        <v>2.5453388482341711E-3</v>
      </c>
      <c r="T56" s="17">
        <v>2.2271714922048997E-3</v>
      </c>
      <c r="U56" s="17">
        <v>1.2726694241170856E-3</v>
      </c>
      <c r="V56" s="17">
        <v>0</v>
      </c>
      <c r="W56" s="17">
        <v>0</v>
      </c>
      <c r="X56" s="17">
        <v>3.1816735602927139E-4</v>
      </c>
      <c r="Y56" s="17">
        <v>2.2271714922048997E-3</v>
      </c>
      <c r="Z56" s="17">
        <v>1.590836780146357E-3</v>
      </c>
      <c r="AA56" s="17">
        <v>0</v>
      </c>
      <c r="AB56" s="17">
        <v>9.5450206808781423E-4</v>
      </c>
      <c r="AC56" s="17">
        <v>6.3633471205854278E-4</v>
      </c>
      <c r="AD56" s="17">
        <v>6.3633471205854278E-4</v>
      </c>
      <c r="AE56" s="17">
        <v>1.590836780146357E-3</v>
      </c>
      <c r="AF56"/>
    </row>
    <row r="57" spans="1:32">
      <c r="A57" s="6" t="s">
        <v>174</v>
      </c>
      <c r="B57" s="17">
        <v>2.5453388482341711E-3</v>
      </c>
      <c r="C57" s="17">
        <v>1.9090041361756285E-3</v>
      </c>
      <c r="D57" s="17">
        <v>2.5453388482341711E-3</v>
      </c>
      <c r="E57" s="17">
        <v>6.3633471205854278E-4</v>
      </c>
      <c r="F57" s="17">
        <v>3.4998409163219855E-3</v>
      </c>
      <c r="G57" s="17">
        <v>1.590836780146357E-3</v>
      </c>
      <c r="H57" s="17">
        <v>2.8635062042634426E-3</v>
      </c>
      <c r="I57" s="17">
        <v>1.9090041361756285E-3</v>
      </c>
      <c r="J57" s="17">
        <v>2.5453388482341711E-3</v>
      </c>
      <c r="K57" s="17">
        <v>3.8180082723512569E-3</v>
      </c>
      <c r="L57" s="17">
        <v>1.590836780146357E-3</v>
      </c>
      <c r="M57" s="17">
        <v>2.2271714922048997E-3</v>
      </c>
      <c r="N57" s="17">
        <v>1.590836780146357E-3</v>
      </c>
      <c r="O57" s="17">
        <v>9.5450206808781423E-4</v>
      </c>
      <c r="P57" s="17">
        <v>1.590836780146357E-3</v>
      </c>
      <c r="Q57" s="17">
        <v>0</v>
      </c>
      <c r="R57" s="17">
        <v>1.590836780146357E-3</v>
      </c>
      <c r="S57" s="17">
        <v>4.1361756283805279E-3</v>
      </c>
      <c r="T57" s="17">
        <v>5.0906776964683422E-3</v>
      </c>
      <c r="U57" s="17">
        <v>1.2726694241170856E-3</v>
      </c>
      <c r="V57" s="17">
        <v>6.3633471205854278E-4</v>
      </c>
      <c r="W57" s="17">
        <v>3.1816735602927139E-4</v>
      </c>
      <c r="X57" s="17">
        <v>1.9090041361756285E-3</v>
      </c>
      <c r="Y57" s="17">
        <v>3.1816735602927139E-4</v>
      </c>
      <c r="Z57" s="17">
        <v>1.9090041361756285E-3</v>
      </c>
      <c r="AA57" s="17">
        <v>1.590836780146357E-3</v>
      </c>
      <c r="AB57" s="17">
        <v>1.590836780146357E-3</v>
      </c>
      <c r="AC57" s="17">
        <v>2.5453388482341711E-3</v>
      </c>
      <c r="AD57" s="17">
        <v>2.8635062042634426E-3</v>
      </c>
      <c r="AE57" s="17">
        <v>1.9090041361756285E-3</v>
      </c>
      <c r="AF57"/>
    </row>
    <row r="58" spans="1:32">
      <c r="A58" s="6" t="s">
        <v>375</v>
      </c>
      <c r="B58" s="17">
        <v>9.5450206808781423E-4</v>
      </c>
      <c r="C58" s="17">
        <v>6.3633471205854278E-4</v>
      </c>
      <c r="D58" s="17">
        <v>6.3633471205854278E-4</v>
      </c>
      <c r="E58" s="17">
        <v>6.3633471205854278E-4</v>
      </c>
      <c r="F58" s="17">
        <v>1.2726694241170856E-3</v>
      </c>
      <c r="G58" s="17">
        <v>9.5450206808781423E-4</v>
      </c>
      <c r="H58" s="17">
        <v>9.5450206808781423E-4</v>
      </c>
      <c r="I58" s="17">
        <v>3.1816735602927139E-4</v>
      </c>
      <c r="J58" s="17">
        <v>0</v>
      </c>
      <c r="K58" s="17">
        <v>3.1816735602927139E-4</v>
      </c>
      <c r="L58" s="17">
        <v>6.3633471205854278E-4</v>
      </c>
      <c r="M58" s="17">
        <v>1.590836780146357E-3</v>
      </c>
      <c r="N58" s="17">
        <v>0</v>
      </c>
      <c r="O58" s="17">
        <v>6.3633471205854278E-4</v>
      </c>
      <c r="P58" s="17">
        <v>6.3633471205854278E-4</v>
      </c>
      <c r="Q58" s="17">
        <v>0</v>
      </c>
      <c r="R58" s="17">
        <v>9.5450206808781423E-4</v>
      </c>
      <c r="S58" s="17">
        <v>1.590836780146357E-3</v>
      </c>
      <c r="T58" s="17">
        <v>2.5453388482341711E-3</v>
      </c>
      <c r="U58" s="17">
        <v>3.1816735602927139E-4</v>
      </c>
      <c r="V58" s="17">
        <v>6.3633471205854278E-4</v>
      </c>
      <c r="W58" s="17">
        <v>6.3633471205854278E-4</v>
      </c>
      <c r="X58" s="17">
        <v>3.1816735602927139E-4</v>
      </c>
      <c r="Y58" s="17">
        <v>6.3633471205854278E-4</v>
      </c>
      <c r="Z58" s="17">
        <v>6.3633471205854278E-4</v>
      </c>
      <c r="AA58" s="17">
        <v>3.1816735602927139E-4</v>
      </c>
      <c r="AB58" s="17">
        <v>3.1816735602927139E-4</v>
      </c>
      <c r="AC58" s="17">
        <v>0</v>
      </c>
      <c r="AD58" s="17">
        <v>6.3633471205854278E-4</v>
      </c>
      <c r="AE58" s="17">
        <v>1.2726694241170856E-3</v>
      </c>
      <c r="AF58"/>
    </row>
    <row r="59" spans="1:32">
      <c r="A59" s="6" t="s">
        <v>301</v>
      </c>
      <c r="B59" s="17">
        <v>3.181673560292714E-3</v>
      </c>
      <c r="C59" s="17">
        <v>1.590836780146357E-3</v>
      </c>
      <c r="D59" s="17">
        <v>0</v>
      </c>
      <c r="E59" s="17">
        <v>1.2726694241170856E-3</v>
      </c>
      <c r="F59" s="17">
        <v>6.3633471205854278E-4</v>
      </c>
      <c r="G59" s="17">
        <v>9.5450206808781423E-4</v>
      </c>
      <c r="H59" s="17">
        <v>3.1816735602927139E-4</v>
      </c>
      <c r="I59" s="17">
        <v>9.5450206808781423E-4</v>
      </c>
      <c r="J59" s="17">
        <v>9.5450206808781423E-4</v>
      </c>
      <c r="K59" s="17">
        <v>2.2271714922048997E-3</v>
      </c>
      <c r="L59" s="17">
        <v>9.5450206808781423E-4</v>
      </c>
      <c r="M59" s="17">
        <v>1.590836780146357E-3</v>
      </c>
      <c r="N59" s="17">
        <v>3.1816735602927139E-4</v>
      </c>
      <c r="O59" s="17">
        <v>9.5450206808781423E-4</v>
      </c>
      <c r="P59" s="17">
        <v>3.1816735602927139E-4</v>
      </c>
      <c r="Q59" s="17">
        <v>6.3633471205854278E-4</v>
      </c>
      <c r="R59" s="17">
        <v>3.8180082723512569E-3</v>
      </c>
      <c r="S59" s="17">
        <v>1.590836780146357E-3</v>
      </c>
      <c r="T59" s="17">
        <v>1.9090041361756285E-3</v>
      </c>
      <c r="U59" s="17">
        <v>9.5450206808781423E-4</v>
      </c>
      <c r="V59" s="17">
        <v>6.3633471205854278E-4</v>
      </c>
      <c r="W59" s="17">
        <v>3.1816735602927139E-4</v>
      </c>
      <c r="X59" s="17">
        <v>3.1816735602927139E-4</v>
      </c>
      <c r="Y59" s="17">
        <v>3.1816735602927139E-4</v>
      </c>
      <c r="Z59" s="17">
        <v>3.1816735602927139E-4</v>
      </c>
      <c r="AA59" s="17">
        <v>0</v>
      </c>
      <c r="AB59" s="17">
        <v>1.2726694241170856E-3</v>
      </c>
      <c r="AC59" s="17">
        <v>9.5450206808781423E-4</v>
      </c>
      <c r="AD59" s="17">
        <v>6.3633471205854278E-4</v>
      </c>
      <c r="AE59" s="17">
        <v>2.8635062042634426E-3</v>
      </c>
      <c r="AF59"/>
    </row>
    <row r="60" spans="1:32">
      <c r="A60" s="6" t="s">
        <v>242</v>
      </c>
      <c r="B60" s="17">
        <v>2.5453388482341711E-3</v>
      </c>
      <c r="C60" s="17">
        <v>1.2726694241170856E-3</v>
      </c>
      <c r="D60" s="17">
        <v>0</v>
      </c>
      <c r="E60" s="17">
        <v>1.2726694241170856E-3</v>
      </c>
      <c r="F60" s="17">
        <v>9.5450206808781423E-4</v>
      </c>
      <c r="G60" s="17">
        <v>9.5450206808781423E-4</v>
      </c>
      <c r="H60" s="17">
        <v>3.1816735602927139E-4</v>
      </c>
      <c r="I60" s="17">
        <v>9.5450206808781423E-4</v>
      </c>
      <c r="J60" s="17">
        <v>9.5450206808781423E-4</v>
      </c>
      <c r="K60" s="17">
        <v>1.9090041361756285E-3</v>
      </c>
      <c r="L60" s="17">
        <v>9.5450206808781423E-4</v>
      </c>
      <c r="M60" s="17">
        <v>1.590836780146357E-3</v>
      </c>
      <c r="N60" s="17">
        <v>3.1816735602927139E-4</v>
      </c>
      <c r="O60" s="17">
        <v>9.5450206808781423E-4</v>
      </c>
      <c r="P60" s="17">
        <v>3.1816735602927139E-4</v>
      </c>
      <c r="Q60" s="17">
        <v>9.5450206808781423E-4</v>
      </c>
      <c r="R60" s="17">
        <v>3.8180082723512569E-3</v>
      </c>
      <c r="S60" s="17">
        <v>1.2726694241170856E-3</v>
      </c>
      <c r="T60" s="17">
        <v>1.9090041361756285E-3</v>
      </c>
      <c r="U60" s="17">
        <v>9.5450206808781423E-4</v>
      </c>
      <c r="V60" s="17">
        <v>6.3633471205854278E-4</v>
      </c>
      <c r="W60" s="17">
        <v>3.1816735602927139E-4</v>
      </c>
      <c r="X60" s="17">
        <v>3.1816735602927139E-4</v>
      </c>
      <c r="Y60" s="17">
        <v>3.1816735602927139E-4</v>
      </c>
      <c r="Z60" s="17">
        <v>0</v>
      </c>
      <c r="AA60" s="17">
        <v>0</v>
      </c>
      <c r="AB60" s="17">
        <v>1.2726694241170856E-3</v>
      </c>
      <c r="AC60" s="17">
        <v>9.5450206808781423E-4</v>
      </c>
      <c r="AD60" s="17">
        <v>3.1816735602927139E-4</v>
      </c>
      <c r="AE60" s="17">
        <v>2.8635062042634426E-3</v>
      </c>
      <c r="AF60"/>
    </row>
    <row r="61" spans="1:32">
      <c r="A61" s="6" t="s">
        <v>70</v>
      </c>
      <c r="B61" s="17">
        <v>0</v>
      </c>
      <c r="C61" s="17">
        <v>1.590836780146357E-3</v>
      </c>
      <c r="D61" s="17">
        <v>9.5450206808781423E-4</v>
      </c>
      <c r="E61" s="17">
        <v>0</v>
      </c>
      <c r="F61" s="17">
        <v>1.9090041361756285E-3</v>
      </c>
      <c r="G61" s="17">
        <v>1.2726694241170856E-3</v>
      </c>
      <c r="H61" s="17">
        <v>1.2726694241170856E-3</v>
      </c>
      <c r="I61" s="17">
        <v>1.590836780146357E-3</v>
      </c>
      <c r="J61" s="17">
        <v>3.1816735602927139E-4</v>
      </c>
      <c r="K61" s="17">
        <v>1.2726694241170856E-3</v>
      </c>
      <c r="L61" s="17">
        <v>6.3633471205854278E-4</v>
      </c>
      <c r="M61" s="17">
        <v>1.590836780146357E-3</v>
      </c>
      <c r="N61" s="17">
        <v>1.2726694241170856E-3</v>
      </c>
      <c r="O61" s="17">
        <v>6.3633471205854278E-4</v>
      </c>
      <c r="P61" s="17">
        <v>9.5450206808781423E-4</v>
      </c>
      <c r="Q61" s="17">
        <v>0</v>
      </c>
      <c r="R61" s="17">
        <v>3.1816735602927139E-4</v>
      </c>
      <c r="S61" s="17">
        <v>3.1816735602927139E-4</v>
      </c>
      <c r="T61" s="17">
        <v>1.590836780146357E-3</v>
      </c>
      <c r="U61" s="17">
        <v>3.1816735602927139E-4</v>
      </c>
      <c r="V61" s="17">
        <v>0</v>
      </c>
      <c r="W61" s="17">
        <v>0</v>
      </c>
      <c r="X61" s="17">
        <v>3.1816735602927139E-4</v>
      </c>
      <c r="Y61" s="17">
        <v>6.3633471205854278E-4</v>
      </c>
      <c r="Z61" s="17">
        <v>3.1816735602927139E-4</v>
      </c>
      <c r="AA61" s="17">
        <v>1.2726694241170856E-3</v>
      </c>
      <c r="AB61" s="17">
        <v>9.5450206808781423E-4</v>
      </c>
      <c r="AC61" s="17">
        <v>6.3633471205854278E-4</v>
      </c>
      <c r="AD61" s="17">
        <v>9.5450206808781423E-4</v>
      </c>
      <c r="AE61" s="17">
        <v>1.9090041361756285E-3</v>
      </c>
      <c r="AF61"/>
    </row>
    <row r="62" spans="1:32">
      <c r="A62" s="6" t="s">
        <v>290</v>
      </c>
      <c r="B62" s="17">
        <v>6.3633471205854278E-4</v>
      </c>
      <c r="C62" s="17">
        <v>6.3633471205854278E-4</v>
      </c>
      <c r="D62" s="17">
        <v>0</v>
      </c>
      <c r="E62" s="17">
        <v>0</v>
      </c>
      <c r="F62" s="17">
        <v>9.5450206808781423E-4</v>
      </c>
      <c r="G62" s="17">
        <v>9.5450206808781423E-4</v>
      </c>
      <c r="H62" s="17">
        <v>0</v>
      </c>
      <c r="I62" s="17">
        <v>3.1816735602927139E-4</v>
      </c>
      <c r="J62" s="17">
        <v>6.3633471205854278E-4</v>
      </c>
      <c r="K62" s="17">
        <v>3.1816735602927139E-4</v>
      </c>
      <c r="L62" s="17">
        <v>9.5450206808781423E-4</v>
      </c>
      <c r="M62" s="17">
        <v>6.3633471205854278E-4</v>
      </c>
      <c r="N62" s="17">
        <v>0</v>
      </c>
      <c r="O62" s="17">
        <v>0</v>
      </c>
      <c r="P62" s="17">
        <v>6.3633471205854278E-4</v>
      </c>
      <c r="Q62" s="17">
        <v>3.1816735602927139E-4</v>
      </c>
      <c r="R62" s="17">
        <v>6.3633471205854278E-4</v>
      </c>
      <c r="S62" s="17">
        <v>9.5450206808781423E-4</v>
      </c>
      <c r="T62" s="17">
        <v>1.590836780146357E-3</v>
      </c>
      <c r="U62" s="17">
        <v>1.2726694241170856E-3</v>
      </c>
      <c r="V62" s="17">
        <v>0</v>
      </c>
      <c r="W62" s="17">
        <v>3.1816735602927139E-4</v>
      </c>
      <c r="X62" s="17">
        <v>3.1816735602927139E-4</v>
      </c>
      <c r="Y62" s="17">
        <v>1.2726694241170856E-3</v>
      </c>
      <c r="Z62" s="17">
        <v>6.3633471205854278E-4</v>
      </c>
      <c r="AA62" s="17">
        <v>6.3633471205854278E-4</v>
      </c>
      <c r="AB62" s="17">
        <v>6.3633471205854278E-4</v>
      </c>
      <c r="AC62" s="17">
        <v>1.2726694241170856E-3</v>
      </c>
      <c r="AD62" s="17">
        <v>3.1816735602927139E-4</v>
      </c>
      <c r="AE62" s="17">
        <v>3.1816735602927139E-4</v>
      </c>
      <c r="AF62"/>
    </row>
    <row r="63" spans="1:32">
      <c r="A63" s="6" t="s">
        <v>321</v>
      </c>
      <c r="B63" s="17">
        <v>1.2726694241170856E-3</v>
      </c>
      <c r="C63" s="17">
        <v>9.5450206808781423E-4</v>
      </c>
      <c r="D63" s="17">
        <v>6.3633471205854278E-4</v>
      </c>
      <c r="E63" s="17">
        <v>3.1816735602927139E-4</v>
      </c>
      <c r="F63" s="17">
        <v>9.5450206808781423E-4</v>
      </c>
      <c r="G63" s="17">
        <v>3.1816735602927139E-4</v>
      </c>
      <c r="H63" s="17">
        <v>1.2726694241170856E-3</v>
      </c>
      <c r="I63" s="17">
        <v>6.3633471205854278E-4</v>
      </c>
      <c r="J63" s="17">
        <v>3.1816735602927139E-4</v>
      </c>
      <c r="K63" s="17">
        <v>1.2726694241170856E-3</v>
      </c>
      <c r="L63" s="17">
        <v>3.1816735602927139E-4</v>
      </c>
      <c r="M63" s="17">
        <v>1.9090041361756285E-3</v>
      </c>
      <c r="N63" s="17">
        <v>6.3633471205854278E-4</v>
      </c>
      <c r="O63" s="17">
        <v>6.3633471205854278E-4</v>
      </c>
      <c r="P63" s="17">
        <v>9.5450206808781423E-4</v>
      </c>
      <c r="Q63" s="17">
        <v>0</v>
      </c>
      <c r="R63" s="17">
        <v>9.5450206808781423E-4</v>
      </c>
      <c r="S63" s="17">
        <v>2.2271714922048997E-3</v>
      </c>
      <c r="T63" s="17">
        <v>2.5453388482341711E-3</v>
      </c>
      <c r="U63" s="17">
        <v>3.1816735602927139E-4</v>
      </c>
      <c r="V63" s="17">
        <v>3.1816735602927139E-4</v>
      </c>
      <c r="W63" s="17">
        <v>0</v>
      </c>
      <c r="X63" s="17">
        <v>9.5450206808781423E-4</v>
      </c>
      <c r="Y63" s="17">
        <v>3.1816735602927139E-4</v>
      </c>
      <c r="Z63" s="17">
        <v>9.5450206808781423E-4</v>
      </c>
      <c r="AA63" s="17">
        <v>6.3633471205854278E-4</v>
      </c>
      <c r="AB63" s="17">
        <v>1.2726694241170856E-3</v>
      </c>
      <c r="AC63" s="17">
        <v>6.3633471205854278E-4</v>
      </c>
      <c r="AD63" s="17">
        <v>3.1816735602927139E-4</v>
      </c>
      <c r="AE63" s="17">
        <v>3.1816735602927139E-4</v>
      </c>
      <c r="AF63"/>
    </row>
    <row r="64" spans="1:32">
      <c r="A64" s="6" t="s">
        <v>60</v>
      </c>
      <c r="B64" s="17">
        <v>2.2271714922048997E-3</v>
      </c>
      <c r="C64" s="17">
        <v>9.5450206808781423E-4</v>
      </c>
      <c r="D64" s="17">
        <v>3.1816735602927139E-4</v>
      </c>
      <c r="E64" s="17">
        <v>3.1816735602927139E-4</v>
      </c>
      <c r="F64" s="17">
        <v>2.8635062042634426E-3</v>
      </c>
      <c r="G64" s="17">
        <v>1.2726694241170856E-3</v>
      </c>
      <c r="H64" s="17">
        <v>9.5450206808781423E-4</v>
      </c>
      <c r="I64" s="17">
        <v>6.3633471205854278E-4</v>
      </c>
      <c r="J64" s="17">
        <v>3.1816735602927139E-4</v>
      </c>
      <c r="K64" s="17">
        <v>1.9090041361756285E-3</v>
      </c>
      <c r="L64" s="17">
        <v>6.3633471205854278E-4</v>
      </c>
      <c r="M64" s="17">
        <v>2.5453388482341711E-3</v>
      </c>
      <c r="N64" s="17">
        <v>1.590836780146357E-3</v>
      </c>
      <c r="O64" s="17">
        <v>0</v>
      </c>
      <c r="P64" s="17">
        <v>3.1816735602927139E-4</v>
      </c>
      <c r="Q64" s="17">
        <v>3.1816735602927139E-4</v>
      </c>
      <c r="R64" s="17">
        <v>9.5450206808781423E-4</v>
      </c>
      <c r="S64" s="17">
        <v>1.2726694241170856E-3</v>
      </c>
      <c r="T64" s="17">
        <v>1.590836780146357E-3</v>
      </c>
      <c r="U64" s="17">
        <v>6.3633471205854278E-4</v>
      </c>
      <c r="V64" s="17">
        <v>0</v>
      </c>
      <c r="W64" s="17">
        <v>3.1816735602927139E-4</v>
      </c>
      <c r="X64" s="17">
        <v>1.2726694241170856E-3</v>
      </c>
      <c r="Y64" s="17">
        <v>1.2726694241170856E-3</v>
      </c>
      <c r="Z64" s="17">
        <v>3.1816735602927139E-4</v>
      </c>
      <c r="AA64" s="17">
        <v>3.8180082723512569E-3</v>
      </c>
      <c r="AB64" s="17">
        <v>2.2271714922048997E-3</v>
      </c>
      <c r="AC64" s="17">
        <v>0</v>
      </c>
      <c r="AD64" s="17">
        <v>1.9090041361756285E-3</v>
      </c>
      <c r="AE64" s="17">
        <v>1.9090041361756285E-3</v>
      </c>
      <c r="AF64"/>
    </row>
    <row r="65" spans="1:32">
      <c r="A65" s="6" t="s">
        <v>85</v>
      </c>
      <c r="B65" s="17">
        <v>9.5450206808781423E-4</v>
      </c>
      <c r="C65" s="17">
        <v>1.2726694241170856E-3</v>
      </c>
      <c r="D65" s="17">
        <v>6.3633471205854278E-4</v>
      </c>
      <c r="E65" s="17">
        <v>6.3633471205854278E-4</v>
      </c>
      <c r="F65" s="17">
        <v>2.2271714922048997E-3</v>
      </c>
      <c r="G65" s="17">
        <v>1.2726694241170856E-3</v>
      </c>
      <c r="H65" s="17">
        <v>6.3633471205854278E-4</v>
      </c>
      <c r="I65" s="17">
        <v>1.590836780146357E-3</v>
      </c>
      <c r="J65" s="17">
        <v>9.5450206808781423E-4</v>
      </c>
      <c r="K65" s="17">
        <v>1.9090041361756285E-3</v>
      </c>
      <c r="L65" s="17">
        <v>6.3633471205854278E-4</v>
      </c>
      <c r="M65" s="17">
        <v>1.590836780146357E-3</v>
      </c>
      <c r="N65" s="17">
        <v>1.590836780146357E-3</v>
      </c>
      <c r="O65" s="17">
        <v>6.3633471205854278E-4</v>
      </c>
      <c r="P65" s="17">
        <v>3.1816735602927139E-4</v>
      </c>
      <c r="Q65" s="17">
        <v>3.1816735602927139E-4</v>
      </c>
      <c r="R65" s="17">
        <v>9.5450206808781423E-4</v>
      </c>
      <c r="S65" s="17">
        <v>3.1816735602927139E-4</v>
      </c>
      <c r="T65" s="17">
        <v>2.5453388482341711E-3</v>
      </c>
      <c r="U65" s="17">
        <v>9.5450206808781423E-4</v>
      </c>
      <c r="V65" s="17">
        <v>3.1816735602927139E-4</v>
      </c>
      <c r="W65" s="17">
        <v>3.1816735602927139E-4</v>
      </c>
      <c r="X65" s="17">
        <v>3.1816735602927139E-4</v>
      </c>
      <c r="Y65" s="17">
        <v>6.3633471205854278E-4</v>
      </c>
      <c r="Z65" s="17">
        <v>1.2726694241170856E-3</v>
      </c>
      <c r="AA65" s="17">
        <v>6.3633471205854278E-4</v>
      </c>
      <c r="AB65" s="17">
        <v>2.5453388482341711E-3</v>
      </c>
      <c r="AC65" s="17">
        <v>6.3633471205854278E-4</v>
      </c>
      <c r="AD65" s="17">
        <v>9.5450206808781423E-4</v>
      </c>
      <c r="AE65" s="17">
        <v>1.2726694241170856E-3</v>
      </c>
      <c r="AF65"/>
    </row>
    <row r="66" spans="1:32">
      <c r="A66" s="6" t="s">
        <v>117</v>
      </c>
      <c r="B66" s="17">
        <v>2.5453388482341711E-3</v>
      </c>
      <c r="C66" s="17">
        <v>6.3633471205854278E-4</v>
      </c>
      <c r="D66" s="17">
        <v>6.3633471205854278E-4</v>
      </c>
      <c r="E66" s="17">
        <v>9.5450206808781423E-4</v>
      </c>
      <c r="F66" s="17">
        <v>1.590836780146357E-3</v>
      </c>
      <c r="G66" s="17">
        <v>2.2271714922048997E-3</v>
      </c>
      <c r="H66" s="17">
        <v>2.2271714922048997E-3</v>
      </c>
      <c r="I66" s="17">
        <v>6.3633471205854278E-4</v>
      </c>
      <c r="J66" s="17">
        <v>3.1816735602927139E-4</v>
      </c>
      <c r="K66" s="17">
        <v>2.2271714922048997E-3</v>
      </c>
      <c r="L66" s="17">
        <v>9.5450206808781423E-4</v>
      </c>
      <c r="M66" s="17">
        <v>3.181673560292714E-3</v>
      </c>
      <c r="N66" s="17">
        <v>9.5450206808781423E-4</v>
      </c>
      <c r="O66" s="17">
        <v>3.1816735602927139E-4</v>
      </c>
      <c r="P66" s="17">
        <v>6.3633471205854278E-4</v>
      </c>
      <c r="Q66" s="17">
        <v>3.1816735602927139E-4</v>
      </c>
      <c r="R66" s="17">
        <v>9.5450206808781423E-4</v>
      </c>
      <c r="S66" s="17">
        <v>1.590836780146357E-3</v>
      </c>
      <c r="T66" s="17">
        <v>6.3633471205854278E-4</v>
      </c>
      <c r="U66" s="17">
        <v>9.5450206808781423E-4</v>
      </c>
      <c r="V66" s="17">
        <v>3.1816735602927139E-4</v>
      </c>
      <c r="W66" s="17">
        <v>3.1816735602927139E-4</v>
      </c>
      <c r="X66" s="17">
        <v>0</v>
      </c>
      <c r="Y66" s="17">
        <v>1.590836780146357E-3</v>
      </c>
      <c r="Z66" s="17">
        <v>3.1816735602927139E-4</v>
      </c>
      <c r="AA66" s="17">
        <v>1.590836780146357E-3</v>
      </c>
      <c r="AB66" s="17">
        <v>9.5450206808781423E-4</v>
      </c>
      <c r="AC66" s="17">
        <v>1.2726694241170856E-3</v>
      </c>
      <c r="AD66" s="17">
        <v>6.3633471205854278E-4</v>
      </c>
      <c r="AE66" s="17">
        <v>9.5450206808781423E-4</v>
      </c>
      <c r="AF66"/>
    </row>
    <row r="67" spans="1:32">
      <c r="A67" s="6" t="s">
        <v>228</v>
      </c>
      <c r="B67" s="17">
        <v>3.1816735602927139E-4</v>
      </c>
      <c r="C67" s="17">
        <v>1.2726694241170856E-3</v>
      </c>
      <c r="D67" s="17">
        <v>9.5450206808781423E-4</v>
      </c>
      <c r="E67" s="17">
        <v>9.5450206808781423E-4</v>
      </c>
      <c r="F67" s="17">
        <v>6.3633471205854278E-4</v>
      </c>
      <c r="G67" s="17">
        <v>6.3633471205854278E-4</v>
      </c>
      <c r="H67" s="17">
        <v>6.3633471205854278E-4</v>
      </c>
      <c r="I67" s="17">
        <v>9.5450206808781423E-4</v>
      </c>
      <c r="J67" s="17">
        <v>6.3633471205854278E-4</v>
      </c>
      <c r="K67" s="17">
        <v>2.5453388482341711E-3</v>
      </c>
      <c r="L67" s="17">
        <v>3.1816735602927139E-4</v>
      </c>
      <c r="M67" s="17">
        <v>1.2726694241170856E-3</v>
      </c>
      <c r="N67" s="17">
        <v>3.1816735602927139E-4</v>
      </c>
      <c r="O67" s="17">
        <v>0</v>
      </c>
      <c r="P67" s="17">
        <v>6.3633471205854278E-4</v>
      </c>
      <c r="Q67" s="17">
        <v>6.3633471205854278E-4</v>
      </c>
      <c r="R67" s="17">
        <v>3.1816735602927139E-4</v>
      </c>
      <c r="S67" s="17">
        <v>1.2726694241170856E-3</v>
      </c>
      <c r="T67" s="17">
        <v>2.5453388482341711E-3</v>
      </c>
      <c r="U67" s="17">
        <v>0</v>
      </c>
      <c r="V67" s="17">
        <v>0</v>
      </c>
      <c r="W67" s="17">
        <v>3.1816735602927139E-4</v>
      </c>
      <c r="X67" s="17">
        <v>1.2726694241170856E-3</v>
      </c>
      <c r="Y67" s="17">
        <v>0</v>
      </c>
      <c r="Z67" s="17">
        <v>9.5450206808781423E-4</v>
      </c>
      <c r="AA67" s="17">
        <v>1.9090041361756285E-3</v>
      </c>
      <c r="AB67" s="17">
        <v>3.1816735602927139E-4</v>
      </c>
      <c r="AC67" s="17">
        <v>9.5450206808781423E-4</v>
      </c>
      <c r="AD67" s="17">
        <v>9.5450206808781423E-4</v>
      </c>
      <c r="AE67" s="17">
        <v>9.5450206808781423E-4</v>
      </c>
      <c r="AF67"/>
    </row>
    <row r="68" spans="1:32">
      <c r="A68" s="6" t="s">
        <v>27</v>
      </c>
      <c r="B68" s="17">
        <v>6.3633471205854278E-4</v>
      </c>
      <c r="C68" s="17">
        <v>2.2271714922048997E-3</v>
      </c>
      <c r="D68" s="17">
        <v>1.9090041361756285E-3</v>
      </c>
      <c r="E68" s="17">
        <v>1.9090041361756285E-3</v>
      </c>
      <c r="F68" s="17">
        <v>3.181673560292714E-3</v>
      </c>
      <c r="G68" s="17">
        <v>1.590836780146357E-3</v>
      </c>
      <c r="H68" s="17">
        <v>2.2271714922048997E-3</v>
      </c>
      <c r="I68" s="17">
        <v>3.181673560292714E-3</v>
      </c>
      <c r="J68" s="17">
        <v>1.9090041361756285E-3</v>
      </c>
      <c r="K68" s="17">
        <v>1.590836780146357E-3</v>
      </c>
      <c r="L68" s="17">
        <v>6.3633471205854278E-4</v>
      </c>
      <c r="M68" s="17">
        <v>1.590836780146357E-3</v>
      </c>
      <c r="N68" s="17">
        <v>9.5450206808781423E-4</v>
      </c>
      <c r="O68" s="17">
        <v>6.3633471205854278E-4</v>
      </c>
      <c r="P68" s="17">
        <v>6.3633471205854278E-4</v>
      </c>
      <c r="Q68" s="17">
        <v>3.1816735602927139E-4</v>
      </c>
      <c r="R68" s="17">
        <v>1.590836780146357E-3</v>
      </c>
      <c r="S68" s="17">
        <v>9.5450206808781423E-4</v>
      </c>
      <c r="T68" s="17">
        <v>2.2271714922048997E-3</v>
      </c>
      <c r="U68" s="17">
        <v>1.2726694241170856E-3</v>
      </c>
      <c r="V68" s="17">
        <v>6.3633471205854278E-4</v>
      </c>
      <c r="W68" s="17">
        <v>3.1816735602927139E-4</v>
      </c>
      <c r="X68" s="17">
        <v>3.1816735602927139E-4</v>
      </c>
      <c r="Y68" s="17">
        <v>6.3633471205854278E-4</v>
      </c>
      <c r="Z68" s="17">
        <v>1.590836780146357E-3</v>
      </c>
      <c r="AA68" s="17">
        <v>6.3633471205854278E-4</v>
      </c>
      <c r="AB68" s="17">
        <v>9.5450206808781423E-4</v>
      </c>
      <c r="AC68" s="17">
        <v>9.5450206808781423E-4</v>
      </c>
      <c r="AD68" s="17">
        <v>1.590836780146357E-3</v>
      </c>
      <c r="AE68" s="17">
        <v>3.4998409163219855E-3</v>
      </c>
      <c r="AF68"/>
    </row>
    <row r="69" spans="1:3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>
      <c r="A70" s="14" t="s">
        <v>1126</v>
      </c>
      <c r="B70" s="14"/>
    </row>
    <row r="71" spans="1:32" ht="34">
      <c r="A71" s="20" t="s">
        <v>1124</v>
      </c>
      <c r="B71" s="20" t="s">
        <v>1119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2">
      <c r="A72" s="21" t="s">
        <v>1117</v>
      </c>
      <c r="B72" s="21" t="s">
        <v>129</v>
      </c>
      <c r="C72" s="21" t="s">
        <v>58</v>
      </c>
      <c r="D72" s="21" t="s">
        <v>298</v>
      </c>
      <c r="E72" s="21" t="s">
        <v>304</v>
      </c>
      <c r="F72" s="21" t="s">
        <v>212</v>
      </c>
      <c r="G72" s="21" t="s">
        <v>94</v>
      </c>
      <c r="H72" s="21" t="s">
        <v>87</v>
      </c>
      <c r="I72" s="21" t="s">
        <v>329</v>
      </c>
      <c r="J72" s="21" t="s">
        <v>318</v>
      </c>
      <c r="K72" s="21" t="s">
        <v>216</v>
      </c>
      <c r="L72" s="21" t="s">
        <v>23</v>
      </c>
      <c r="M72" s="21" t="s">
        <v>137</v>
      </c>
      <c r="N72" s="21" t="s">
        <v>146</v>
      </c>
      <c r="O72" s="21" t="s">
        <v>141</v>
      </c>
      <c r="P72" s="21" t="s">
        <v>53</v>
      </c>
      <c r="Q72" s="21" t="s">
        <v>346</v>
      </c>
      <c r="R72" s="21" t="s">
        <v>99</v>
      </c>
      <c r="S72" s="21" t="s">
        <v>148</v>
      </c>
      <c r="T72" s="21" t="s">
        <v>174</v>
      </c>
      <c r="U72" s="21" t="s">
        <v>375</v>
      </c>
      <c r="V72" s="21" t="s">
        <v>301</v>
      </c>
      <c r="W72" s="21" t="s">
        <v>242</v>
      </c>
      <c r="X72" s="21" t="s">
        <v>70</v>
      </c>
      <c r="Y72" s="21" t="s">
        <v>290</v>
      </c>
      <c r="Z72" s="21" t="s">
        <v>321</v>
      </c>
      <c r="AA72" s="21" t="s">
        <v>60</v>
      </c>
      <c r="AB72" s="21" t="s">
        <v>85</v>
      </c>
      <c r="AC72" s="21" t="s">
        <v>117</v>
      </c>
      <c r="AD72" s="21" t="s">
        <v>228</v>
      </c>
      <c r="AE72" s="21" t="s">
        <v>27</v>
      </c>
    </row>
    <row r="73" spans="1:32">
      <c r="A73" s="6" t="s">
        <v>129</v>
      </c>
      <c r="B73" s="22">
        <f>GETPIVOTDATA("下次購買類型",$A$3,"本次購買類型",$A73,"下次購買類型",B$72)/1615</f>
        <v>6.1919504643962852E-4</v>
      </c>
      <c r="C73" s="22">
        <f t="shared" ref="C73:AE82" si="0">GETPIVOTDATA("下次購買類型",$A$3,"本次購買類型",$A73,"下次購買類型",C$72)/1615</f>
        <v>1.8575851393188853E-3</v>
      </c>
      <c r="D73" s="22">
        <f t="shared" si="0"/>
        <v>1.8575851393188853E-3</v>
      </c>
      <c r="E73" s="22">
        <f t="shared" si="0"/>
        <v>2.4767801857585141E-3</v>
      </c>
      <c r="F73" s="22">
        <f t="shared" si="0"/>
        <v>5.5727554179566567E-3</v>
      </c>
      <c r="G73" s="22">
        <f t="shared" si="0"/>
        <v>6.1919504643962852E-3</v>
      </c>
      <c r="H73" s="22">
        <f t="shared" si="0"/>
        <v>3.0959752321981426E-3</v>
      </c>
      <c r="I73" s="22">
        <f t="shared" si="0"/>
        <v>6.1919504643962852E-4</v>
      </c>
      <c r="J73" s="22">
        <f t="shared" si="0"/>
        <v>1.238390092879257E-3</v>
      </c>
      <c r="K73" s="22">
        <f t="shared" si="0"/>
        <v>3.0959752321981426E-3</v>
      </c>
      <c r="L73" s="22">
        <f t="shared" si="0"/>
        <v>1.8575851393188853E-3</v>
      </c>
      <c r="M73" s="22">
        <f t="shared" si="0"/>
        <v>6.1919504643962852E-4</v>
      </c>
      <c r="N73" s="22">
        <f t="shared" si="0"/>
        <v>1.8575851393188853E-3</v>
      </c>
      <c r="O73" s="22">
        <f t="shared" si="0"/>
        <v>0</v>
      </c>
      <c r="P73" s="22">
        <f t="shared" si="0"/>
        <v>6.1919504643962852E-4</v>
      </c>
      <c r="Q73" s="22">
        <f t="shared" si="0"/>
        <v>6.1919504643962852E-4</v>
      </c>
      <c r="R73" s="22">
        <f t="shared" si="0"/>
        <v>6.1919504643962852E-4</v>
      </c>
      <c r="S73" s="22">
        <f t="shared" si="0"/>
        <v>2.4767801857585141E-3</v>
      </c>
      <c r="T73" s="22">
        <f t="shared" si="0"/>
        <v>4.3343653250773996E-3</v>
      </c>
      <c r="U73" s="22">
        <f t="shared" si="0"/>
        <v>0</v>
      </c>
      <c r="V73" s="22">
        <f t="shared" si="0"/>
        <v>6.1919504643962852E-4</v>
      </c>
      <c r="W73" s="22">
        <f t="shared" si="0"/>
        <v>6.1919504643962852E-4</v>
      </c>
      <c r="X73" s="22">
        <f t="shared" si="0"/>
        <v>6.1919504643962852E-4</v>
      </c>
      <c r="Y73" s="22">
        <f t="shared" si="0"/>
        <v>3.0959752321981426E-3</v>
      </c>
      <c r="Z73" s="22">
        <f t="shared" si="0"/>
        <v>2.4767801857585141E-3</v>
      </c>
      <c r="AA73" s="22">
        <f t="shared" si="0"/>
        <v>2.4767801857585141E-3</v>
      </c>
      <c r="AB73" s="22">
        <f t="shared" si="0"/>
        <v>2.4767801857585141E-3</v>
      </c>
      <c r="AC73" s="22">
        <f t="shared" si="0"/>
        <v>2.4767801857585141E-3</v>
      </c>
      <c r="AD73" s="22">
        <f t="shared" si="0"/>
        <v>2.4767801857585141E-3</v>
      </c>
      <c r="AE73" s="22">
        <f t="shared" si="0"/>
        <v>3.0959752321981426E-3</v>
      </c>
    </row>
    <row r="74" spans="1:32">
      <c r="A74" s="6" t="s">
        <v>58</v>
      </c>
      <c r="B74" s="22">
        <f t="shared" ref="B74:Q102" si="1">GETPIVOTDATA("下次購買類型",$A$3,"本次購買類型",$A74,"下次購買類型",B$72)/1615</f>
        <v>5.5727554179566567E-3</v>
      </c>
      <c r="C74" s="22">
        <f t="shared" si="1"/>
        <v>6.8111455108359137E-3</v>
      </c>
      <c r="D74" s="22">
        <f t="shared" si="1"/>
        <v>1.8575851393188853E-3</v>
      </c>
      <c r="E74" s="22">
        <f t="shared" si="1"/>
        <v>1.8575851393188853E-3</v>
      </c>
      <c r="F74" s="22">
        <f t="shared" si="1"/>
        <v>8.6687306501547993E-3</v>
      </c>
      <c r="G74" s="22">
        <f t="shared" si="1"/>
        <v>6.8111455108359137E-3</v>
      </c>
      <c r="H74" s="22">
        <f t="shared" si="1"/>
        <v>1.238390092879257E-3</v>
      </c>
      <c r="I74" s="22">
        <f t="shared" si="1"/>
        <v>4.9535603715170282E-3</v>
      </c>
      <c r="J74" s="22">
        <f t="shared" si="1"/>
        <v>1.238390092879257E-3</v>
      </c>
      <c r="K74" s="22">
        <f t="shared" si="1"/>
        <v>3.7151702786377707E-3</v>
      </c>
      <c r="L74" s="22">
        <f t="shared" si="1"/>
        <v>6.1919504643962852E-4</v>
      </c>
      <c r="M74" s="22">
        <f t="shared" si="1"/>
        <v>1.8575851393188853E-3</v>
      </c>
      <c r="N74" s="22">
        <f t="shared" si="1"/>
        <v>2.4767801857585141E-3</v>
      </c>
      <c r="O74" s="22">
        <f t="shared" si="1"/>
        <v>2.4767801857585141E-3</v>
      </c>
      <c r="P74" s="22">
        <f t="shared" si="1"/>
        <v>3.7151702786377707E-3</v>
      </c>
      <c r="Q74" s="22">
        <f t="shared" si="1"/>
        <v>1.238390092879257E-3</v>
      </c>
      <c r="R74" s="22">
        <f t="shared" si="0"/>
        <v>2.4767801857585141E-3</v>
      </c>
      <c r="S74" s="22">
        <f t="shared" si="0"/>
        <v>2.4767801857585141E-3</v>
      </c>
      <c r="T74" s="22">
        <f t="shared" si="0"/>
        <v>6.1919504643962852E-3</v>
      </c>
      <c r="U74" s="22">
        <f t="shared" si="0"/>
        <v>1.8575851393188853E-3</v>
      </c>
      <c r="V74" s="22">
        <f t="shared" si="0"/>
        <v>6.1919504643962852E-4</v>
      </c>
      <c r="W74" s="22">
        <f t="shared" si="0"/>
        <v>6.1919504643962852E-4</v>
      </c>
      <c r="X74" s="22">
        <f t="shared" si="0"/>
        <v>3.7151702786377707E-3</v>
      </c>
      <c r="Y74" s="22">
        <f t="shared" si="0"/>
        <v>3.0959752321981426E-3</v>
      </c>
      <c r="Z74" s="22">
        <f t="shared" si="0"/>
        <v>1.238390092879257E-3</v>
      </c>
      <c r="AA74" s="22">
        <f t="shared" si="0"/>
        <v>2.4767801857585141E-3</v>
      </c>
      <c r="AB74" s="22">
        <f t="shared" si="0"/>
        <v>2.4767801857585141E-3</v>
      </c>
      <c r="AC74" s="22">
        <f t="shared" si="0"/>
        <v>2.4767801857585141E-3</v>
      </c>
      <c r="AD74" s="22">
        <f t="shared" si="0"/>
        <v>1.8575851393188853E-3</v>
      </c>
      <c r="AE74" s="22">
        <f t="shared" si="0"/>
        <v>3.7151702786377707E-3</v>
      </c>
    </row>
    <row r="75" spans="1:32">
      <c r="A75" s="6" t="s">
        <v>298</v>
      </c>
      <c r="B75" s="22">
        <f t="shared" si="1"/>
        <v>1.238390092879257E-3</v>
      </c>
      <c r="C75" s="22">
        <f t="shared" si="0"/>
        <v>2.4767801857585141E-3</v>
      </c>
      <c r="D75" s="22">
        <f t="shared" si="0"/>
        <v>3.7151702786377707E-3</v>
      </c>
      <c r="E75" s="22">
        <f t="shared" si="0"/>
        <v>6.1919504643962852E-4</v>
      </c>
      <c r="F75" s="22">
        <f t="shared" si="0"/>
        <v>4.9535603715170282E-3</v>
      </c>
      <c r="G75" s="22">
        <f t="shared" si="0"/>
        <v>1.238390092879257E-3</v>
      </c>
      <c r="H75" s="22">
        <f t="shared" si="0"/>
        <v>1.8575851393188853E-3</v>
      </c>
      <c r="I75" s="22">
        <f t="shared" si="0"/>
        <v>1.8575851393188853E-3</v>
      </c>
      <c r="J75" s="22">
        <f t="shared" si="0"/>
        <v>1.8575851393188853E-3</v>
      </c>
      <c r="K75" s="22">
        <f t="shared" si="0"/>
        <v>3.0959752321981426E-3</v>
      </c>
      <c r="L75" s="22">
        <f t="shared" si="0"/>
        <v>6.1919504643962852E-4</v>
      </c>
      <c r="M75" s="22">
        <f t="shared" si="0"/>
        <v>2.4767801857585141E-3</v>
      </c>
      <c r="N75" s="22">
        <f t="shared" si="0"/>
        <v>6.1919504643962852E-4</v>
      </c>
      <c r="O75" s="22">
        <f t="shared" si="0"/>
        <v>1.238390092879257E-3</v>
      </c>
      <c r="P75" s="22">
        <f t="shared" si="0"/>
        <v>1.238390092879257E-3</v>
      </c>
      <c r="Q75" s="22">
        <f t="shared" si="0"/>
        <v>6.1919504643962852E-4</v>
      </c>
      <c r="R75" s="22">
        <f t="shared" si="0"/>
        <v>3.0959752321981426E-3</v>
      </c>
      <c r="S75" s="22">
        <f t="shared" si="0"/>
        <v>2.4767801857585141E-3</v>
      </c>
      <c r="T75" s="22">
        <f t="shared" si="0"/>
        <v>3.0959752321981426E-3</v>
      </c>
      <c r="U75" s="22">
        <f t="shared" si="0"/>
        <v>1.238390092879257E-3</v>
      </c>
      <c r="V75" s="22">
        <f t="shared" si="0"/>
        <v>6.1919504643962852E-4</v>
      </c>
      <c r="W75" s="22">
        <f t="shared" si="0"/>
        <v>6.1919504643962852E-4</v>
      </c>
      <c r="X75" s="22">
        <f t="shared" si="0"/>
        <v>2.4767801857585141E-3</v>
      </c>
      <c r="Y75" s="22">
        <f t="shared" si="0"/>
        <v>6.1919504643962852E-4</v>
      </c>
      <c r="Z75" s="22">
        <f t="shared" si="0"/>
        <v>6.1919504643962852E-4</v>
      </c>
      <c r="AA75" s="22">
        <f t="shared" si="0"/>
        <v>1.8575851393188853E-3</v>
      </c>
      <c r="AB75" s="22">
        <f t="shared" si="0"/>
        <v>6.1919504643962852E-4</v>
      </c>
      <c r="AC75" s="22">
        <f t="shared" si="0"/>
        <v>1.238390092879257E-3</v>
      </c>
      <c r="AD75" s="22">
        <f t="shared" si="0"/>
        <v>6.1919504643962852E-4</v>
      </c>
      <c r="AE75" s="22">
        <f t="shared" si="0"/>
        <v>0</v>
      </c>
    </row>
    <row r="76" spans="1:32">
      <c r="A76" s="6" t="s">
        <v>304</v>
      </c>
      <c r="B76" s="22">
        <f t="shared" si="1"/>
        <v>3.0959752321981426E-3</v>
      </c>
      <c r="C76" s="22">
        <f t="shared" si="0"/>
        <v>1.8575851393188853E-3</v>
      </c>
      <c r="D76" s="22">
        <f t="shared" si="0"/>
        <v>6.1919504643962852E-4</v>
      </c>
      <c r="E76" s="22">
        <f t="shared" si="0"/>
        <v>3.0959752321981426E-3</v>
      </c>
      <c r="F76" s="22">
        <f t="shared" si="0"/>
        <v>4.3343653250773996E-3</v>
      </c>
      <c r="G76" s="22">
        <f t="shared" si="0"/>
        <v>1.8575851393188853E-3</v>
      </c>
      <c r="H76" s="22">
        <f t="shared" si="0"/>
        <v>1.8575851393188853E-3</v>
      </c>
      <c r="I76" s="22">
        <f t="shared" si="0"/>
        <v>3.7151702786377707E-3</v>
      </c>
      <c r="J76" s="22">
        <f t="shared" si="0"/>
        <v>1.238390092879257E-3</v>
      </c>
      <c r="K76" s="22">
        <f t="shared" si="0"/>
        <v>2.4767801857585141E-3</v>
      </c>
      <c r="L76" s="22">
        <f t="shared" si="0"/>
        <v>1.238390092879257E-3</v>
      </c>
      <c r="M76" s="22">
        <f t="shared" si="0"/>
        <v>2.4767801857585141E-3</v>
      </c>
      <c r="N76" s="22">
        <f t="shared" si="0"/>
        <v>6.1919504643962852E-4</v>
      </c>
      <c r="O76" s="22">
        <f t="shared" si="0"/>
        <v>1.238390092879257E-3</v>
      </c>
      <c r="P76" s="22">
        <f t="shared" si="0"/>
        <v>1.238390092879257E-3</v>
      </c>
      <c r="Q76" s="22">
        <f t="shared" si="0"/>
        <v>1.238390092879257E-3</v>
      </c>
      <c r="R76" s="22">
        <f t="shared" si="0"/>
        <v>3.0959752321981426E-3</v>
      </c>
      <c r="S76" s="22">
        <f t="shared" si="0"/>
        <v>2.4767801857585141E-3</v>
      </c>
      <c r="T76" s="22">
        <f t="shared" si="0"/>
        <v>1.238390092879257E-3</v>
      </c>
      <c r="U76" s="22">
        <f t="shared" si="0"/>
        <v>1.238390092879257E-3</v>
      </c>
      <c r="V76" s="22">
        <f t="shared" si="0"/>
        <v>6.1919504643962852E-4</v>
      </c>
      <c r="W76" s="22">
        <f t="shared" si="0"/>
        <v>0</v>
      </c>
      <c r="X76" s="22">
        <f t="shared" si="0"/>
        <v>3.7151702786377707E-3</v>
      </c>
      <c r="Y76" s="22">
        <f t="shared" si="0"/>
        <v>6.1919504643962852E-4</v>
      </c>
      <c r="Z76" s="22">
        <f t="shared" si="0"/>
        <v>6.1919504643962852E-4</v>
      </c>
      <c r="AA76" s="22">
        <f t="shared" si="0"/>
        <v>2.4767801857585141E-3</v>
      </c>
      <c r="AB76" s="22">
        <f t="shared" si="0"/>
        <v>6.1919504643962852E-4</v>
      </c>
      <c r="AC76" s="22">
        <f t="shared" si="0"/>
        <v>6.1919504643962852E-4</v>
      </c>
      <c r="AD76" s="22">
        <f t="shared" si="0"/>
        <v>6.1919504643962852E-4</v>
      </c>
      <c r="AE76" s="22">
        <f t="shared" si="0"/>
        <v>3.0959752321981426E-3</v>
      </c>
    </row>
    <row r="77" spans="1:32">
      <c r="A77" s="6" t="s">
        <v>212</v>
      </c>
      <c r="B77" s="22">
        <f t="shared" si="1"/>
        <v>1.8575851393188853E-3</v>
      </c>
      <c r="C77" s="22">
        <f t="shared" si="0"/>
        <v>3.7151702786377707E-3</v>
      </c>
      <c r="D77" s="22">
        <f t="shared" si="0"/>
        <v>5.5727554179566567E-3</v>
      </c>
      <c r="E77" s="22">
        <f t="shared" si="0"/>
        <v>4.3343653250773996E-3</v>
      </c>
      <c r="F77" s="22">
        <f t="shared" si="0"/>
        <v>1.3003095975232198E-2</v>
      </c>
      <c r="G77" s="22">
        <f t="shared" si="0"/>
        <v>7.4303405572755414E-3</v>
      </c>
      <c r="H77" s="22">
        <f t="shared" si="0"/>
        <v>4.3343653250773996E-3</v>
      </c>
      <c r="I77" s="22">
        <f t="shared" si="0"/>
        <v>3.0959752321981426E-3</v>
      </c>
      <c r="J77" s="22">
        <f t="shared" si="0"/>
        <v>4.3343653250773996E-3</v>
      </c>
      <c r="K77" s="22">
        <f t="shared" si="0"/>
        <v>5.5727554179566567E-3</v>
      </c>
      <c r="L77" s="22">
        <f t="shared" si="0"/>
        <v>4.3343653250773996E-3</v>
      </c>
      <c r="M77" s="22">
        <f t="shared" si="0"/>
        <v>2.4767801857585141E-3</v>
      </c>
      <c r="N77" s="22">
        <f t="shared" si="0"/>
        <v>2.4767801857585141E-3</v>
      </c>
      <c r="O77" s="22">
        <f t="shared" si="0"/>
        <v>1.8575851393188853E-3</v>
      </c>
      <c r="P77" s="22">
        <f t="shared" si="0"/>
        <v>1.8575851393188853E-3</v>
      </c>
      <c r="Q77" s="22">
        <f t="shared" si="0"/>
        <v>1.8575851393188853E-3</v>
      </c>
      <c r="R77" s="22">
        <f t="shared" si="0"/>
        <v>3.0959752321981426E-3</v>
      </c>
      <c r="S77" s="22">
        <f t="shared" si="0"/>
        <v>3.0959752321981426E-3</v>
      </c>
      <c r="T77" s="22">
        <f t="shared" si="0"/>
        <v>8.6687306501547993E-3</v>
      </c>
      <c r="U77" s="22">
        <f t="shared" si="0"/>
        <v>1.238390092879257E-3</v>
      </c>
      <c r="V77" s="22">
        <f t="shared" si="0"/>
        <v>1.8575851393188853E-3</v>
      </c>
      <c r="W77" s="22">
        <f t="shared" si="0"/>
        <v>1.8575851393188853E-3</v>
      </c>
      <c r="X77" s="22">
        <f t="shared" si="0"/>
        <v>3.7151702786377707E-3</v>
      </c>
      <c r="Y77" s="22">
        <f t="shared" si="0"/>
        <v>1.8575851393188853E-3</v>
      </c>
      <c r="Z77" s="22">
        <f t="shared" si="0"/>
        <v>4.3343653250773996E-3</v>
      </c>
      <c r="AA77" s="22">
        <f t="shared" si="0"/>
        <v>4.9535603715170282E-3</v>
      </c>
      <c r="AB77" s="22">
        <f t="shared" si="0"/>
        <v>4.9535603715170282E-3</v>
      </c>
      <c r="AC77" s="22">
        <f t="shared" si="0"/>
        <v>1.238390092879257E-3</v>
      </c>
      <c r="AD77" s="22">
        <f t="shared" si="0"/>
        <v>3.0959752321981426E-3</v>
      </c>
      <c r="AE77" s="22">
        <f t="shared" si="0"/>
        <v>4.3343653250773996E-3</v>
      </c>
    </row>
    <row r="78" spans="1:32">
      <c r="A78" s="6" t="s">
        <v>94</v>
      </c>
      <c r="B78" s="22">
        <f t="shared" si="1"/>
        <v>3.7151702786377707E-3</v>
      </c>
      <c r="C78" s="22">
        <f t="shared" si="0"/>
        <v>5.5727554179566567E-3</v>
      </c>
      <c r="D78" s="22">
        <f t="shared" si="0"/>
        <v>1.238390092879257E-3</v>
      </c>
      <c r="E78" s="22">
        <f t="shared" si="0"/>
        <v>3.0959752321981426E-3</v>
      </c>
      <c r="F78" s="22">
        <f t="shared" si="0"/>
        <v>3.7151702786377707E-3</v>
      </c>
      <c r="G78" s="22">
        <f t="shared" si="0"/>
        <v>2.3529411764705882E-2</v>
      </c>
      <c r="H78" s="22">
        <f t="shared" si="0"/>
        <v>4.3343653250773996E-3</v>
      </c>
      <c r="I78" s="22">
        <f t="shared" si="0"/>
        <v>3.0959752321981426E-3</v>
      </c>
      <c r="J78" s="22">
        <f t="shared" si="0"/>
        <v>3.0959752321981426E-3</v>
      </c>
      <c r="K78" s="22">
        <f t="shared" si="0"/>
        <v>3.7151702786377707E-3</v>
      </c>
      <c r="L78" s="22">
        <f t="shared" si="0"/>
        <v>3.0959752321981426E-3</v>
      </c>
      <c r="M78" s="22">
        <f t="shared" si="0"/>
        <v>3.7151702786377707E-3</v>
      </c>
      <c r="N78" s="22">
        <f t="shared" si="0"/>
        <v>3.7151702786377707E-3</v>
      </c>
      <c r="O78" s="22">
        <f t="shared" si="0"/>
        <v>3.0959752321981426E-3</v>
      </c>
      <c r="P78" s="22">
        <f t="shared" si="0"/>
        <v>0</v>
      </c>
      <c r="Q78" s="22">
        <f t="shared" si="0"/>
        <v>1.8575851393188853E-3</v>
      </c>
      <c r="R78" s="22">
        <f t="shared" si="0"/>
        <v>2.4767801857585141E-3</v>
      </c>
      <c r="S78" s="22">
        <f t="shared" si="0"/>
        <v>1.238390092879257E-3</v>
      </c>
      <c r="T78" s="22">
        <f t="shared" si="0"/>
        <v>2.4767801857585141E-3</v>
      </c>
      <c r="U78" s="22">
        <f t="shared" si="0"/>
        <v>2.4767801857585141E-3</v>
      </c>
      <c r="V78" s="22">
        <f t="shared" si="0"/>
        <v>1.238390092879257E-3</v>
      </c>
      <c r="W78" s="22">
        <f t="shared" si="0"/>
        <v>1.238390092879257E-3</v>
      </c>
      <c r="X78" s="22">
        <f t="shared" si="0"/>
        <v>3.0959752321981426E-3</v>
      </c>
      <c r="Y78" s="22">
        <f t="shared" si="0"/>
        <v>6.1919504643962852E-4</v>
      </c>
      <c r="Z78" s="22">
        <f t="shared" si="0"/>
        <v>1.238390092879257E-3</v>
      </c>
      <c r="AA78" s="22">
        <f t="shared" si="0"/>
        <v>1.8575851393188853E-3</v>
      </c>
      <c r="AB78" s="22">
        <f t="shared" si="0"/>
        <v>1.8575851393188853E-3</v>
      </c>
      <c r="AC78" s="22">
        <f t="shared" si="0"/>
        <v>3.7151702786377707E-3</v>
      </c>
      <c r="AD78" s="22">
        <f t="shared" si="0"/>
        <v>6.1919504643962852E-4</v>
      </c>
      <c r="AE78" s="22">
        <f t="shared" si="0"/>
        <v>2.4767801857585141E-3</v>
      </c>
    </row>
    <row r="79" spans="1:32">
      <c r="A79" s="6" t="s">
        <v>87</v>
      </c>
      <c r="B79" s="22">
        <f t="shared" si="1"/>
        <v>3.0959752321981426E-3</v>
      </c>
      <c r="C79" s="22">
        <f t="shared" si="0"/>
        <v>3.0959752321981426E-3</v>
      </c>
      <c r="D79" s="22">
        <f t="shared" si="0"/>
        <v>1.238390092879257E-3</v>
      </c>
      <c r="E79" s="22">
        <f t="shared" si="0"/>
        <v>3.0959752321981426E-3</v>
      </c>
      <c r="F79" s="22">
        <f t="shared" si="0"/>
        <v>1.8575851393188853E-3</v>
      </c>
      <c r="G79" s="22">
        <f t="shared" si="0"/>
        <v>2.4767801857585141E-3</v>
      </c>
      <c r="H79" s="22">
        <f t="shared" si="0"/>
        <v>1.609907120743034E-2</v>
      </c>
      <c r="I79" s="22">
        <f t="shared" si="0"/>
        <v>2.4767801857585141E-3</v>
      </c>
      <c r="J79" s="22">
        <f t="shared" si="0"/>
        <v>1.8575851393188853E-3</v>
      </c>
      <c r="K79" s="22">
        <f t="shared" si="0"/>
        <v>4.9535603715170282E-3</v>
      </c>
      <c r="L79" s="22">
        <f t="shared" si="0"/>
        <v>2.4767801857585141E-3</v>
      </c>
      <c r="M79" s="22">
        <f t="shared" si="0"/>
        <v>4.9535603715170282E-3</v>
      </c>
      <c r="N79" s="22">
        <f t="shared" si="0"/>
        <v>4.3343653250773996E-3</v>
      </c>
      <c r="O79" s="22">
        <f t="shared" si="0"/>
        <v>1.238390092879257E-3</v>
      </c>
      <c r="P79" s="22">
        <f t="shared" si="0"/>
        <v>1.238390092879257E-3</v>
      </c>
      <c r="Q79" s="22">
        <f t="shared" si="0"/>
        <v>1.238390092879257E-3</v>
      </c>
      <c r="R79" s="22">
        <f t="shared" si="0"/>
        <v>3.7151702786377707E-3</v>
      </c>
      <c r="S79" s="22">
        <f t="shared" si="0"/>
        <v>6.1919504643962852E-4</v>
      </c>
      <c r="T79" s="22">
        <f t="shared" si="0"/>
        <v>5.5727554179566567E-3</v>
      </c>
      <c r="U79" s="22">
        <f t="shared" si="0"/>
        <v>6.1919504643962852E-4</v>
      </c>
      <c r="V79" s="22">
        <f t="shared" si="0"/>
        <v>0</v>
      </c>
      <c r="W79" s="22">
        <f t="shared" si="0"/>
        <v>0</v>
      </c>
      <c r="X79" s="22">
        <f t="shared" si="0"/>
        <v>1.238390092879257E-3</v>
      </c>
      <c r="Y79" s="22">
        <f t="shared" si="0"/>
        <v>0</v>
      </c>
      <c r="Z79" s="22">
        <f t="shared" si="0"/>
        <v>3.7151702786377707E-3</v>
      </c>
      <c r="AA79" s="22">
        <f t="shared" si="0"/>
        <v>5.5727554179566567E-3</v>
      </c>
      <c r="AB79" s="22">
        <f t="shared" si="0"/>
        <v>1.8575851393188853E-3</v>
      </c>
      <c r="AC79" s="22">
        <f t="shared" si="0"/>
        <v>1.8575851393188853E-3</v>
      </c>
      <c r="AD79" s="22">
        <f t="shared" si="0"/>
        <v>6.1919504643962852E-4</v>
      </c>
      <c r="AE79" s="22">
        <f t="shared" si="0"/>
        <v>3.7151702786377707E-3</v>
      </c>
    </row>
    <row r="80" spans="1:32">
      <c r="A80" s="6" t="s">
        <v>329</v>
      </c>
      <c r="B80" s="22">
        <f t="shared" si="1"/>
        <v>1.8575851393188853E-3</v>
      </c>
      <c r="C80" s="22">
        <f t="shared" si="0"/>
        <v>3.0959752321981426E-3</v>
      </c>
      <c r="D80" s="22">
        <f t="shared" si="0"/>
        <v>2.4767801857585141E-3</v>
      </c>
      <c r="E80" s="22">
        <f t="shared" si="0"/>
        <v>2.4767801857585141E-3</v>
      </c>
      <c r="F80" s="22">
        <f t="shared" si="0"/>
        <v>4.3343653250773996E-3</v>
      </c>
      <c r="G80" s="22">
        <f t="shared" si="0"/>
        <v>1.8575851393188853E-3</v>
      </c>
      <c r="H80" s="22">
        <f t="shared" si="0"/>
        <v>1.8575851393188853E-3</v>
      </c>
      <c r="I80" s="22">
        <f t="shared" si="0"/>
        <v>6.1919504643962852E-3</v>
      </c>
      <c r="J80" s="22">
        <f t="shared" si="0"/>
        <v>1.238390092879257E-3</v>
      </c>
      <c r="K80" s="22">
        <f t="shared" si="0"/>
        <v>2.4767801857585141E-3</v>
      </c>
      <c r="L80" s="22">
        <f t="shared" si="0"/>
        <v>6.1919504643962852E-4</v>
      </c>
      <c r="M80" s="22">
        <f t="shared" si="0"/>
        <v>3.0959752321981426E-3</v>
      </c>
      <c r="N80" s="22">
        <f t="shared" si="0"/>
        <v>2.4767801857585141E-3</v>
      </c>
      <c r="O80" s="22">
        <f t="shared" si="0"/>
        <v>6.1919504643962852E-4</v>
      </c>
      <c r="P80" s="22">
        <f t="shared" si="0"/>
        <v>5.5727554179566567E-3</v>
      </c>
      <c r="Q80" s="22">
        <f t="shared" si="0"/>
        <v>1.238390092879257E-3</v>
      </c>
      <c r="R80" s="22">
        <f t="shared" si="0"/>
        <v>3.7151702786377707E-3</v>
      </c>
      <c r="S80" s="22">
        <f t="shared" si="0"/>
        <v>2.4767801857585141E-3</v>
      </c>
      <c r="T80" s="22">
        <f t="shared" si="0"/>
        <v>3.0959752321981426E-3</v>
      </c>
      <c r="U80" s="22">
        <f t="shared" si="0"/>
        <v>1.238390092879257E-3</v>
      </c>
      <c r="V80" s="22">
        <f t="shared" si="0"/>
        <v>6.1919504643962852E-4</v>
      </c>
      <c r="W80" s="22">
        <f t="shared" si="0"/>
        <v>0</v>
      </c>
      <c r="X80" s="22">
        <f t="shared" si="0"/>
        <v>2.4767801857585141E-3</v>
      </c>
      <c r="Y80" s="22">
        <f t="shared" si="0"/>
        <v>6.1919504643962852E-4</v>
      </c>
      <c r="Z80" s="22">
        <f t="shared" si="0"/>
        <v>1.8575851393188853E-3</v>
      </c>
      <c r="AA80" s="22">
        <f t="shared" si="0"/>
        <v>3.0959752321981426E-3</v>
      </c>
      <c r="AB80" s="22">
        <f t="shared" si="0"/>
        <v>1.8575851393188853E-3</v>
      </c>
      <c r="AC80" s="22">
        <f t="shared" si="0"/>
        <v>1.8575851393188853E-3</v>
      </c>
      <c r="AD80" s="22">
        <f t="shared" si="0"/>
        <v>2.4767801857585141E-3</v>
      </c>
      <c r="AE80" s="22">
        <f t="shared" si="0"/>
        <v>3.0959752321981426E-3</v>
      </c>
    </row>
    <row r="81" spans="1:31">
      <c r="A81" s="6" t="s">
        <v>318</v>
      </c>
      <c r="B81" s="22">
        <f t="shared" si="1"/>
        <v>4.3343653250773996E-3</v>
      </c>
      <c r="C81" s="22">
        <f t="shared" si="0"/>
        <v>3.7151702786377707E-3</v>
      </c>
      <c r="D81" s="22">
        <f t="shared" si="0"/>
        <v>6.1919504643962852E-4</v>
      </c>
      <c r="E81" s="22">
        <f t="shared" si="0"/>
        <v>1.8575851393188853E-3</v>
      </c>
      <c r="F81" s="22">
        <f t="shared" si="0"/>
        <v>4.9535603715170282E-3</v>
      </c>
      <c r="G81" s="22">
        <f t="shared" si="0"/>
        <v>1.8575851393188853E-3</v>
      </c>
      <c r="H81" s="22">
        <f t="shared" si="0"/>
        <v>1.8575851393188853E-3</v>
      </c>
      <c r="I81" s="22">
        <f t="shared" si="0"/>
        <v>4.9535603715170282E-3</v>
      </c>
      <c r="J81" s="22">
        <f t="shared" si="0"/>
        <v>2.4767801857585141E-3</v>
      </c>
      <c r="K81" s="22">
        <f t="shared" si="0"/>
        <v>4.3343653250773996E-3</v>
      </c>
      <c r="L81" s="22">
        <f t="shared" si="0"/>
        <v>6.1919504643962852E-4</v>
      </c>
      <c r="M81" s="22">
        <f t="shared" si="0"/>
        <v>1.8575851393188853E-3</v>
      </c>
      <c r="N81" s="22">
        <f t="shared" si="0"/>
        <v>6.1919504643962852E-4</v>
      </c>
      <c r="O81" s="22">
        <f t="shared" si="0"/>
        <v>6.1919504643962852E-4</v>
      </c>
      <c r="P81" s="22">
        <f t="shared" si="0"/>
        <v>1.238390092879257E-3</v>
      </c>
      <c r="Q81" s="22">
        <f t="shared" si="0"/>
        <v>0</v>
      </c>
      <c r="R81" s="22">
        <f t="shared" si="0"/>
        <v>2.4767801857585141E-3</v>
      </c>
      <c r="S81" s="22">
        <f t="shared" si="0"/>
        <v>2.4767801857585141E-3</v>
      </c>
      <c r="T81" s="22">
        <f t="shared" si="0"/>
        <v>3.0959752321981426E-3</v>
      </c>
      <c r="U81" s="22">
        <f t="shared" si="0"/>
        <v>0</v>
      </c>
      <c r="V81" s="22">
        <f t="shared" si="0"/>
        <v>1.8575851393188853E-3</v>
      </c>
      <c r="W81" s="22">
        <f t="shared" si="0"/>
        <v>1.8575851393188853E-3</v>
      </c>
      <c r="X81" s="22">
        <f t="shared" si="0"/>
        <v>6.1919504643962852E-4</v>
      </c>
      <c r="Y81" s="22">
        <f t="shared" si="0"/>
        <v>1.8575851393188853E-3</v>
      </c>
      <c r="Z81" s="22">
        <f t="shared" si="0"/>
        <v>2.4767801857585141E-3</v>
      </c>
      <c r="AA81" s="22">
        <f t="shared" si="0"/>
        <v>1.238390092879257E-3</v>
      </c>
      <c r="AB81" s="22">
        <f t="shared" si="0"/>
        <v>6.1919504643962852E-4</v>
      </c>
      <c r="AC81" s="22">
        <f t="shared" si="0"/>
        <v>2.4767801857585141E-3</v>
      </c>
      <c r="AD81" s="22">
        <f t="shared" si="0"/>
        <v>6.1919504643962852E-4</v>
      </c>
      <c r="AE81" s="22">
        <f t="shared" si="0"/>
        <v>6.1919504643962852E-4</v>
      </c>
    </row>
    <row r="82" spans="1:31">
      <c r="A82" s="6" t="s">
        <v>216</v>
      </c>
      <c r="B82" s="22">
        <f t="shared" si="1"/>
        <v>4.9535603715170282E-3</v>
      </c>
      <c r="C82" s="22">
        <f t="shared" si="0"/>
        <v>4.3343653250773996E-3</v>
      </c>
      <c r="D82" s="22">
        <f t="shared" si="0"/>
        <v>1.8575851393188853E-3</v>
      </c>
      <c r="E82" s="22">
        <f t="shared" si="0"/>
        <v>3.0959752321981426E-3</v>
      </c>
      <c r="F82" s="22">
        <f t="shared" si="0"/>
        <v>7.4303405572755414E-3</v>
      </c>
      <c r="G82" s="22">
        <f t="shared" si="0"/>
        <v>3.0959752321981426E-3</v>
      </c>
      <c r="H82" s="22">
        <f t="shared" si="0"/>
        <v>1.8575851393188853E-3</v>
      </c>
      <c r="I82" s="22">
        <f t="shared" si="0"/>
        <v>3.7151702786377707E-3</v>
      </c>
      <c r="J82" s="22">
        <f t="shared" si="0"/>
        <v>1.238390092879257E-3</v>
      </c>
      <c r="K82" s="22">
        <f t="shared" si="0"/>
        <v>9.2879256965944269E-3</v>
      </c>
      <c r="L82" s="22">
        <f t="shared" ref="C82:AE91" si="2">GETPIVOTDATA("下次購買類型",$A$3,"本次購買類型",$A82,"下次購買類型",L$72)/1615</f>
        <v>1.8575851393188853E-3</v>
      </c>
      <c r="M82" s="22">
        <f t="shared" si="2"/>
        <v>4.9535603715170282E-3</v>
      </c>
      <c r="N82" s="22">
        <f t="shared" si="2"/>
        <v>4.3343653250773996E-3</v>
      </c>
      <c r="O82" s="22">
        <f t="shared" si="2"/>
        <v>6.1919504643962852E-4</v>
      </c>
      <c r="P82" s="22">
        <f t="shared" si="2"/>
        <v>3.0959752321981426E-3</v>
      </c>
      <c r="Q82" s="22">
        <f t="shared" si="2"/>
        <v>0</v>
      </c>
      <c r="R82" s="22">
        <f t="shared" si="2"/>
        <v>3.0959752321981426E-3</v>
      </c>
      <c r="S82" s="22">
        <f t="shared" si="2"/>
        <v>1.8575851393188853E-3</v>
      </c>
      <c r="T82" s="22">
        <f t="shared" si="2"/>
        <v>7.4303405572755414E-3</v>
      </c>
      <c r="U82" s="22">
        <f t="shared" si="2"/>
        <v>5.5727554179566567E-3</v>
      </c>
      <c r="V82" s="22">
        <f t="shared" si="2"/>
        <v>1.238390092879257E-3</v>
      </c>
      <c r="W82" s="22">
        <f t="shared" si="2"/>
        <v>6.1919504643962852E-4</v>
      </c>
      <c r="X82" s="22">
        <f t="shared" si="2"/>
        <v>4.9535603715170282E-3</v>
      </c>
      <c r="Y82" s="22">
        <f t="shared" si="2"/>
        <v>1.238390092879257E-3</v>
      </c>
      <c r="Z82" s="22">
        <f t="shared" si="2"/>
        <v>3.7151702786377707E-3</v>
      </c>
      <c r="AA82" s="22">
        <f t="shared" si="2"/>
        <v>4.3343653250773996E-3</v>
      </c>
      <c r="AB82" s="22">
        <f t="shared" si="2"/>
        <v>1.238390092879257E-3</v>
      </c>
      <c r="AC82" s="22">
        <f t="shared" si="2"/>
        <v>4.3343653250773996E-3</v>
      </c>
      <c r="AD82" s="22">
        <f t="shared" si="2"/>
        <v>6.1919504643962852E-4</v>
      </c>
      <c r="AE82" s="22">
        <f t="shared" si="2"/>
        <v>3.0959752321981426E-3</v>
      </c>
    </row>
    <row r="83" spans="1:31">
      <c r="A83" s="6" t="s">
        <v>23</v>
      </c>
      <c r="B83" s="22">
        <f t="shared" si="1"/>
        <v>2.4767801857585141E-3</v>
      </c>
      <c r="C83" s="22">
        <f t="shared" si="2"/>
        <v>0</v>
      </c>
      <c r="D83" s="22">
        <f t="shared" si="2"/>
        <v>0</v>
      </c>
      <c r="E83" s="22">
        <f t="shared" si="2"/>
        <v>1.238390092879257E-3</v>
      </c>
      <c r="F83" s="22">
        <f t="shared" si="2"/>
        <v>2.4767801857585141E-3</v>
      </c>
      <c r="G83" s="22">
        <f t="shared" si="2"/>
        <v>0</v>
      </c>
      <c r="H83" s="22">
        <f t="shared" si="2"/>
        <v>2.4767801857585141E-3</v>
      </c>
      <c r="I83" s="22">
        <f t="shared" si="2"/>
        <v>1.8575851393188853E-3</v>
      </c>
      <c r="J83" s="22">
        <f t="shared" si="2"/>
        <v>6.1919504643962852E-4</v>
      </c>
      <c r="K83" s="22">
        <f t="shared" si="2"/>
        <v>1.238390092879257E-3</v>
      </c>
      <c r="L83" s="22">
        <f t="shared" si="2"/>
        <v>1.238390092879257E-3</v>
      </c>
      <c r="M83" s="22">
        <f t="shared" si="2"/>
        <v>6.1919504643962852E-4</v>
      </c>
      <c r="N83" s="22">
        <f t="shared" si="2"/>
        <v>1.238390092879257E-3</v>
      </c>
      <c r="O83" s="22">
        <f t="shared" si="2"/>
        <v>0</v>
      </c>
      <c r="P83" s="22">
        <f t="shared" si="2"/>
        <v>1.238390092879257E-3</v>
      </c>
      <c r="Q83" s="22">
        <f t="shared" si="2"/>
        <v>1.238390092879257E-3</v>
      </c>
      <c r="R83" s="22">
        <f t="shared" si="2"/>
        <v>1.8575851393188853E-3</v>
      </c>
      <c r="S83" s="22">
        <f t="shared" si="2"/>
        <v>6.1919504643962852E-4</v>
      </c>
      <c r="T83" s="22">
        <f t="shared" si="2"/>
        <v>4.3343653250773996E-3</v>
      </c>
      <c r="U83" s="22">
        <f t="shared" si="2"/>
        <v>6.1919504643962852E-4</v>
      </c>
      <c r="V83" s="22">
        <f t="shared" si="2"/>
        <v>0</v>
      </c>
      <c r="W83" s="22">
        <f t="shared" si="2"/>
        <v>6.1919504643962852E-4</v>
      </c>
      <c r="X83" s="22">
        <f t="shared" si="2"/>
        <v>6.1919504643962852E-4</v>
      </c>
      <c r="Y83" s="22">
        <f t="shared" si="2"/>
        <v>1.238390092879257E-3</v>
      </c>
      <c r="Z83" s="22">
        <f t="shared" si="2"/>
        <v>1.8575851393188853E-3</v>
      </c>
      <c r="AA83" s="22">
        <f t="shared" si="2"/>
        <v>1.8575851393188853E-3</v>
      </c>
      <c r="AB83" s="22">
        <f t="shared" si="2"/>
        <v>1.238390092879257E-3</v>
      </c>
      <c r="AC83" s="22">
        <f t="shared" si="2"/>
        <v>0</v>
      </c>
      <c r="AD83" s="22">
        <f t="shared" si="2"/>
        <v>1.238390092879257E-3</v>
      </c>
      <c r="AE83" s="22">
        <f t="shared" si="2"/>
        <v>1.238390092879257E-3</v>
      </c>
    </row>
    <row r="84" spans="1:31">
      <c r="A84" s="6" t="s">
        <v>137</v>
      </c>
      <c r="B84" s="22">
        <f t="shared" si="1"/>
        <v>4.9535603715170282E-3</v>
      </c>
      <c r="C84" s="22">
        <f t="shared" si="2"/>
        <v>4.9535603715170282E-3</v>
      </c>
      <c r="D84" s="22">
        <f t="shared" si="2"/>
        <v>2.4767801857585141E-3</v>
      </c>
      <c r="E84" s="22">
        <f t="shared" si="2"/>
        <v>2.4767801857585141E-3</v>
      </c>
      <c r="F84" s="22">
        <f t="shared" si="2"/>
        <v>4.9535603715170282E-3</v>
      </c>
      <c r="G84" s="22">
        <f t="shared" si="2"/>
        <v>5.5727554179566567E-3</v>
      </c>
      <c r="H84" s="22">
        <f t="shared" si="2"/>
        <v>4.9535603715170282E-3</v>
      </c>
      <c r="I84" s="22">
        <f t="shared" si="2"/>
        <v>2.4767801857585141E-3</v>
      </c>
      <c r="J84" s="22">
        <f t="shared" si="2"/>
        <v>1.8575851393188853E-3</v>
      </c>
      <c r="K84" s="22">
        <f t="shared" si="2"/>
        <v>4.3343653250773996E-3</v>
      </c>
      <c r="L84" s="22">
        <f t="shared" si="2"/>
        <v>6.1919504643962852E-4</v>
      </c>
      <c r="M84" s="22">
        <f t="shared" si="2"/>
        <v>7.4303405572755414E-3</v>
      </c>
      <c r="N84" s="22">
        <f t="shared" si="2"/>
        <v>4.3343653250773996E-3</v>
      </c>
      <c r="O84" s="22">
        <f t="shared" si="2"/>
        <v>1.238390092879257E-3</v>
      </c>
      <c r="P84" s="22">
        <f t="shared" si="2"/>
        <v>3.0959752321981426E-3</v>
      </c>
      <c r="Q84" s="22">
        <f t="shared" si="2"/>
        <v>1.8575851393188853E-3</v>
      </c>
      <c r="R84" s="22">
        <f t="shared" si="2"/>
        <v>2.4767801857585141E-3</v>
      </c>
      <c r="S84" s="22">
        <f t="shared" si="2"/>
        <v>4.3343653250773996E-3</v>
      </c>
      <c r="T84" s="22">
        <f t="shared" si="2"/>
        <v>3.0959752321981426E-3</v>
      </c>
      <c r="U84" s="22">
        <f t="shared" si="2"/>
        <v>3.0959752321981426E-3</v>
      </c>
      <c r="V84" s="22">
        <f t="shared" si="2"/>
        <v>1.238390092879257E-3</v>
      </c>
      <c r="W84" s="22">
        <f t="shared" si="2"/>
        <v>1.238390092879257E-3</v>
      </c>
      <c r="X84" s="22">
        <f t="shared" si="2"/>
        <v>2.4767801857585141E-3</v>
      </c>
      <c r="Y84" s="22">
        <f t="shared" si="2"/>
        <v>1.8575851393188853E-3</v>
      </c>
      <c r="Z84" s="22">
        <f t="shared" si="2"/>
        <v>1.238390092879257E-3</v>
      </c>
      <c r="AA84" s="22">
        <f t="shared" si="2"/>
        <v>3.7151702786377707E-3</v>
      </c>
      <c r="AB84" s="22">
        <f t="shared" si="2"/>
        <v>2.4767801857585141E-3</v>
      </c>
      <c r="AC84" s="22">
        <f t="shared" si="2"/>
        <v>4.3343653250773996E-3</v>
      </c>
      <c r="AD84" s="22">
        <f t="shared" si="2"/>
        <v>1.8575851393188853E-3</v>
      </c>
      <c r="AE84" s="22">
        <f t="shared" si="2"/>
        <v>4.9535603715170282E-3</v>
      </c>
    </row>
    <row r="85" spans="1:31">
      <c r="A85" s="6" t="s">
        <v>146</v>
      </c>
      <c r="B85" s="22">
        <f t="shared" si="1"/>
        <v>4.3343653250773996E-3</v>
      </c>
      <c r="C85" s="22">
        <f t="shared" si="2"/>
        <v>3.0959752321981426E-3</v>
      </c>
      <c r="D85" s="22">
        <f t="shared" si="2"/>
        <v>6.1919504643962852E-4</v>
      </c>
      <c r="E85" s="22">
        <f t="shared" si="2"/>
        <v>1.8575851393188853E-3</v>
      </c>
      <c r="F85" s="22">
        <f t="shared" si="2"/>
        <v>4.3343653250773996E-3</v>
      </c>
      <c r="G85" s="22">
        <f t="shared" si="2"/>
        <v>3.7151702786377707E-3</v>
      </c>
      <c r="H85" s="22">
        <f t="shared" si="2"/>
        <v>4.3343653250773996E-3</v>
      </c>
      <c r="I85" s="22">
        <f t="shared" si="2"/>
        <v>3.0959752321981426E-3</v>
      </c>
      <c r="J85" s="22">
        <f t="shared" si="2"/>
        <v>6.1919504643962852E-4</v>
      </c>
      <c r="K85" s="22">
        <f t="shared" si="2"/>
        <v>3.0959752321981426E-3</v>
      </c>
      <c r="L85" s="22">
        <f t="shared" si="2"/>
        <v>6.1919504643962852E-4</v>
      </c>
      <c r="M85" s="22">
        <f t="shared" si="2"/>
        <v>6.1919504643962852E-4</v>
      </c>
      <c r="N85" s="22">
        <f t="shared" si="2"/>
        <v>3.7151702786377707E-3</v>
      </c>
      <c r="O85" s="22">
        <f t="shared" si="2"/>
        <v>1.238390092879257E-3</v>
      </c>
      <c r="P85" s="22">
        <f t="shared" si="2"/>
        <v>1.8575851393188853E-3</v>
      </c>
      <c r="Q85" s="22">
        <f t="shared" si="2"/>
        <v>2.4767801857585141E-3</v>
      </c>
      <c r="R85" s="22">
        <f t="shared" si="2"/>
        <v>6.1919504643962852E-4</v>
      </c>
      <c r="S85" s="22">
        <f t="shared" si="2"/>
        <v>3.7151702786377707E-3</v>
      </c>
      <c r="T85" s="22">
        <f t="shared" si="2"/>
        <v>3.0959752321981426E-3</v>
      </c>
      <c r="U85" s="22">
        <f t="shared" si="2"/>
        <v>1.238390092879257E-3</v>
      </c>
      <c r="V85" s="22">
        <f t="shared" si="2"/>
        <v>1.238390092879257E-3</v>
      </c>
      <c r="W85" s="22">
        <f t="shared" si="2"/>
        <v>6.1919504643962852E-4</v>
      </c>
      <c r="X85" s="22">
        <f t="shared" si="2"/>
        <v>3.0959752321981426E-3</v>
      </c>
      <c r="Y85" s="22">
        <f t="shared" si="2"/>
        <v>1.238390092879257E-3</v>
      </c>
      <c r="Z85" s="22">
        <f t="shared" si="2"/>
        <v>1.8575851393188853E-3</v>
      </c>
      <c r="AA85" s="22">
        <f t="shared" si="2"/>
        <v>2.4767801857585141E-3</v>
      </c>
      <c r="AB85" s="22">
        <f t="shared" si="2"/>
        <v>6.1919504643962852E-4</v>
      </c>
      <c r="AC85" s="22">
        <f t="shared" si="2"/>
        <v>1.238390092879257E-3</v>
      </c>
      <c r="AD85" s="22">
        <f t="shared" si="2"/>
        <v>1.238390092879257E-3</v>
      </c>
      <c r="AE85" s="22">
        <f t="shared" si="2"/>
        <v>1.238390092879257E-3</v>
      </c>
    </row>
    <row r="86" spans="1:31">
      <c r="A86" s="6" t="s">
        <v>141</v>
      </c>
      <c r="B86" s="22">
        <f t="shared" si="1"/>
        <v>1.238390092879257E-3</v>
      </c>
      <c r="C86" s="22">
        <f t="shared" si="2"/>
        <v>6.1919504643962852E-4</v>
      </c>
      <c r="D86" s="22">
        <f t="shared" si="2"/>
        <v>1.238390092879257E-3</v>
      </c>
      <c r="E86" s="22">
        <f t="shared" si="2"/>
        <v>3.7151702786377707E-3</v>
      </c>
      <c r="F86" s="22">
        <f t="shared" si="2"/>
        <v>1.8575851393188853E-3</v>
      </c>
      <c r="G86" s="22">
        <f t="shared" si="2"/>
        <v>3.7151702786377707E-3</v>
      </c>
      <c r="H86" s="22">
        <f t="shared" si="2"/>
        <v>1.238390092879257E-3</v>
      </c>
      <c r="I86" s="22">
        <f t="shared" si="2"/>
        <v>1.238390092879257E-3</v>
      </c>
      <c r="J86" s="22">
        <f t="shared" si="2"/>
        <v>1.238390092879257E-3</v>
      </c>
      <c r="K86" s="22">
        <f t="shared" si="2"/>
        <v>1.238390092879257E-3</v>
      </c>
      <c r="L86" s="22">
        <f t="shared" si="2"/>
        <v>0</v>
      </c>
      <c r="M86" s="22">
        <f t="shared" si="2"/>
        <v>1.238390092879257E-3</v>
      </c>
      <c r="N86" s="22">
        <f t="shared" si="2"/>
        <v>2.4767801857585141E-3</v>
      </c>
      <c r="O86" s="22">
        <f t="shared" si="2"/>
        <v>5.5727554179566567E-3</v>
      </c>
      <c r="P86" s="22">
        <f t="shared" si="2"/>
        <v>0</v>
      </c>
      <c r="Q86" s="22">
        <f t="shared" si="2"/>
        <v>6.1919504643962852E-4</v>
      </c>
      <c r="R86" s="22">
        <f t="shared" si="2"/>
        <v>5.5727554179566567E-3</v>
      </c>
      <c r="S86" s="22">
        <f t="shared" si="2"/>
        <v>1.8575851393188853E-3</v>
      </c>
      <c r="T86" s="22">
        <f t="shared" si="2"/>
        <v>4.3343653250773996E-3</v>
      </c>
      <c r="U86" s="22">
        <f t="shared" si="2"/>
        <v>1.8575851393188853E-3</v>
      </c>
      <c r="V86" s="22">
        <f t="shared" si="2"/>
        <v>0</v>
      </c>
      <c r="W86" s="22">
        <f t="shared" si="2"/>
        <v>0</v>
      </c>
      <c r="X86" s="22">
        <f t="shared" si="2"/>
        <v>0</v>
      </c>
      <c r="Y86" s="22">
        <f t="shared" si="2"/>
        <v>1.238390092879257E-3</v>
      </c>
      <c r="Z86" s="22">
        <f t="shared" si="2"/>
        <v>2.4767801857585141E-3</v>
      </c>
      <c r="AA86" s="22">
        <f t="shared" si="2"/>
        <v>6.1919504643962852E-4</v>
      </c>
      <c r="AB86" s="22">
        <f t="shared" si="2"/>
        <v>6.1919504643962852E-4</v>
      </c>
      <c r="AC86" s="22">
        <f t="shared" si="2"/>
        <v>0</v>
      </c>
      <c r="AD86" s="22">
        <f t="shared" si="2"/>
        <v>6.1919504643962852E-4</v>
      </c>
      <c r="AE86" s="22">
        <f t="shared" si="2"/>
        <v>6.1919504643962852E-4</v>
      </c>
    </row>
    <row r="87" spans="1:31">
      <c r="A87" s="6" t="s">
        <v>53</v>
      </c>
      <c r="B87" s="22">
        <f t="shared" si="1"/>
        <v>3.0959752321981426E-3</v>
      </c>
      <c r="C87" s="22">
        <f t="shared" si="2"/>
        <v>1.238390092879257E-3</v>
      </c>
      <c r="D87" s="22">
        <f t="shared" si="2"/>
        <v>1.8575851393188853E-3</v>
      </c>
      <c r="E87" s="22">
        <f t="shared" si="2"/>
        <v>6.1919504643962852E-4</v>
      </c>
      <c r="F87" s="22">
        <f t="shared" si="2"/>
        <v>1.8575851393188853E-3</v>
      </c>
      <c r="G87" s="22">
        <f t="shared" si="2"/>
        <v>2.4767801857585141E-3</v>
      </c>
      <c r="H87" s="22">
        <f t="shared" si="2"/>
        <v>6.1919504643962852E-4</v>
      </c>
      <c r="I87" s="22">
        <f t="shared" si="2"/>
        <v>3.0959752321981426E-3</v>
      </c>
      <c r="J87" s="22">
        <f t="shared" si="2"/>
        <v>1.8575851393188853E-3</v>
      </c>
      <c r="K87" s="22">
        <f t="shared" si="2"/>
        <v>3.0959752321981426E-3</v>
      </c>
      <c r="L87" s="22">
        <f t="shared" si="2"/>
        <v>1.8575851393188853E-3</v>
      </c>
      <c r="M87" s="22">
        <f t="shared" si="2"/>
        <v>1.238390092879257E-3</v>
      </c>
      <c r="N87" s="22">
        <f t="shared" si="2"/>
        <v>1.8575851393188853E-3</v>
      </c>
      <c r="O87" s="22">
        <f t="shared" si="2"/>
        <v>6.1919504643962852E-4</v>
      </c>
      <c r="P87" s="22">
        <f t="shared" si="2"/>
        <v>1.8575851393188853E-3</v>
      </c>
      <c r="Q87" s="22">
        <f t="shared" si="2"/>
        <v>1.238390092879257E-3</v>
      </c>
      <c r="R87" s="22">
        <f t="shared" si="2"/>
        <v>1.8575851393188853E-3</v>
      </c>
      <c r="S87" s="22">
        <f t="shared" si="2"/>
        <v>3.0959752321981426E-3</v>
      </c>
      <c r="T87" s="22">
        <f t="shared" si="2"/>
        <v>3.7151702786377707E-3</v>
      </c>
      <c r="U87" s="22">
        <f t="shared" si="2"/>
        <v>1.238390092879257E-3</v>
      </c>
      <c r="V87" s="22">
        <f t="shared" si="2"/>
        <v>0</v>
      </c>
      <c r="W87" s="22">
        <f t="shared" si="2"/>
        <v>0</v>
      </c>
      <c r="X87" s="22">
        <f t="shared" si="2"/>
        <v>6.1919504643962852E-4</v>
      </c>
      <c r="Y87" s="22">
        <f t="shared" si="2"/>
        <v>1.238390092879257E-3</v>
      </c>
      <c r="Z87" s="22">
        <f t="shared" si="2"/>
        <v>1.8575851393188853E-3</v>
      </c>
      <c r="AA87" s="22">
        <f t="shared" si="2"/>
        <v>6.1919504643962852E-4</v>
      </c>
      <c r="AB87" s="22">
        <f t="shared" si="2"/>
        <v>1.8575851393188853E-3</v>
      </c>
      <c r="AC87" s="22">
        <f t="shared" si="2"/>
        <v>6.1919504643962852E-4</v>
      </c>
      <c r="AD87" s="22">
        <f t="shared" si="2"/>
        <v>1.238390092879257E-3</v>
      </c>
      <c r="AE87" s="22">
        <f t="shared" si="2"/>
        <v>3.0959752321981426E-3</v>
      </c>
    </row>
    <row r="88" spans="1:31">
      <c r="A88" s="6" t="s">
        <v>346</v>
      </c>
      <c r="B88" s="22">
        <f t="shared" si="1"/>
        <v>1.238390092879257E-3</v>
      </c>
      <c r="C88" s="22">
        <f t="shared" si="2"/>
        <v>0</v>
      </c>
      <c r="D88" s="22">
        <f t="shared" si="2"/>
        <v>0</v>
      </c>
      <c r="E88" s="22">
        <f t="shared" si="2"/>
        <v>1.238390092879257E-3</v>
      </c>
      <c r="F88" s="22">
        <f t="shared" si="2"/>
        <v>2.4767801857585141E-3</v>
      </c>
      <c r="G88" s="22">
        <f t="shared" si="2"/>
        <v>6.1919504643962852E-4</v>
      </c>
      <c r="H88" s="22">
        <f t="shared" si="2"/>
        <v>1.238390092879257E-3</v>
      </c>
      <c r="I88" s="22">
        <f t="shared" si="2"/>
        <v>6.1919504643962852E-4</v>
      </c>
      <c r="J88" s="22">
        <f t="shared" si="2"/>
        <v>1.238390092879257E-3</v>
      </c>
      <c r="K88" s="22">
        <f t="shared" si="2"/>
        <v>1.238390092879257E-3</v>
      </c>
      <c r="L88" s="22">
        <f t="shared" si="2"/>
        <v>0</v>
      </c>
      <c r="M88" s="22">
        <f t="shared" si="2"/>
        <v>1.238390092879257E-3</v>
      </c>
      <c r="N88" s="22">
        <f t="shared" si="2"/>
        <v>0</v>
      </c>
      <c r="O88" s="22">
        <f t="shared" si="2"/>
        <v>0</v>
      </c>
      <c r="P88" s="22">
        <f t="shared" si="2"/>
        <v>1.238390092879257E-3</v>
      </c>
      <c r="Q88" s="22">
        <f t="shared" si="2"/>
        <v>6.1919504643962852E-4</v>
      </c>
      <c r="R88" s="22">
        <f t="shared" si="2"/>
        <v>6.1919504643962852E-4</v>
      </c>
      <c r="S88" s="22">
        <f t="shared" si="2"/>
        <v>6.1919504643962852E-4</v>
      </c>
      <c r="T88" s="22">
        <f t="shared" si="2"/>
        <v>6.1919504643962852E-4</v>
      </c>
      <c r="U88" s="22">
        <f t="shared" si="2"/>
        <v>0</v>
      </c>
      <c r="V88" s="22">
        <f t="shared" si="2"/>
        <v>6.1919504643962852E-4</v>
      </c>
      <c r="W88" s="22">
        <f t="shared" si="2"/>
        <v>0</v>
      </c>
      <c r="X88" s="22">
        <f t="shared" si="2"/>
        <v>0</v>
      </c>
      <c r="Y88" s="22">
        <f t="shared" si="2"/>
        <v>6.1919504643962852E-4</v>
      </c>
      <c r="Z88" s="22">
        <f t="shared" si="2"/>
        <v>6.1919504643962852E-4</v>
      </c>
      <c r="AA88" s="22">
        <f t="shared" si="2"/>
        <v>1.238390092879257E-3</v>
      </c>
      <c r="AB88" s="22">
        <f t="shared" si="2"/>
        <v>1.238390092879257E-3</v>
      </c>
      <c r="AC88" s="22">
        <f t="shared" si="2"/>
        <v>1.238390092879257E-3</v>
      </c>
      <c r="AD88" s="22">
        <f t="shared" si="2"/>
        <v>1.238390092879257E-3</v>
      </c>
      <c r="AE88" s="22">
        <f t="shared" si="2"/>
        <v>1.8575851393188853E-3</v>
      </c>
    </row>
    <row r="89" spans="1:31">
      <c r="A89" s="6" t="s">
        <v>99</v>
      </c>
      <c r="B89" s="22">
        <f t="shared" si="1"/>
        <v>1.238390092879257E-3</v>
      </c>
      <c r="C89" s="22">
        <f t="shared" si="2"/>
        <v>5.5727554179566567E-3</v>
      </c>
      <c r="D89" s="22">
        <f t="shared" si="2"/>
        <v>6.1919504643962852E-4</v>
      </c>
      <c r="E89" s="22">
        <f t="shared" si="2"/>
        <v>6.1919504643962852E-4</v>
      </c>
      <c r="F89" s="22">
        <f t="shared" si="2"/>
        <v>5.5727554179566567E-3</v>
      </c>
      <c r="G89" s="22">
        <f t="shared" si="2"/>
        <v>3.7151702786377707E-3</v>
      </c>
      <c r="H89" s="22">
        <f t="shared" si="2"/>
        <v>4.3343653250773996E-3</v>
      </c>
      <c r="I89" s="22">
        <f t="shared" si="2"/>
        <v>3.7151702786377707E-3</v>
      </c>
      <c r="J89" s="22">
        <f t="shared" si="2"/>
        <v>1.238390092879257E-3</v>
      </c>
      <c r="K89" s="22">
        <f t="shared" si="2"/>
        <v>2.4767801857585141E-3</v>
      </c>
      <c r="L89" s="22">
        <f t="shared" si="2"/>
        <v>0</v>
      </c>
      <c r="M89" s="22">
        <f t="shared" si="2"/>
        <v>1.238390092879257E-3</v>
      </c>
      <c r="N89" s="22">
        <f t="shared" si="2"/>
        <v>6.1919504643962852E-4</v>
      </c>
      <c r="O89" s="22">
        <f t="shared" si="2"/>
        <v>6.1919504643962852E-4</v>
      </c>
      <c r="P89" s="22">
        <f t="shared" si="2"/>
        <v>1.8575851393188853E-3</v>
      </c>
      <c r="Q89" s="22">
        <f t="shared" si="2"/>
        <v>6.1919504643962852E-4</v>
      </c>
      <c r="R89" s="22">
        <f t="shared" si="2"/>
        <v>3.7151702786377707E-3</v>
      </c>
      <c r="S89" s="22">
        <f t="shared" si="2"/>
        <v>2.4767801857585141E-3</v>
      </c>
      <c r="T89" s="22">
        <f t="shared" si="2"/>
        <v>3.7151702786377707E-3</v>
      </c>
      <c r="U89" s="22">
        <f t="shared" si="2"/>
        <v>6.1919504643962852E-4</v>
      </c>
      <c r="V89" s="22">
        <f t="shared" si="2"/>
        <v>0</v>
      </c>
      <c r="W89" s="22">
        <f t="shared" si="2"/>
        <v>0</v>
      </c>
      <c r="X89" s="22">
        <f t="shared" si="2"/>
        <v>0</v>
      </c>
      <c r="Y89" s="22">
        <f t="shared" si="2"/>
        <v>2.4767801857585141E-3</v>
      </c>
      <c r="Z89" s="22">
        <f t="shared" si="2"/>
        <v>1.238390092879257E-3</v>
      </c>
      <c r="AA89" s="22">
        <f t="shared" si="2"/>
        <v>1.8575851393188853E-3</v>
      </c>
      <c r="AB89" s="22">
        <f t="shared" si="2"/>
        <v>1.8575851393188853E-3</v>
      </c>
      <c r="AC89" s="22">
        <f t="shared" si="2"/>
        <v>1.238390092879257E-3</v>
      </c>
      <c r="AD89" s="22">
        <f t="shared" si="2"/>
        <v>1.238390092879257E-3</v>
      </c>
      <c r="AE89" s="22">
        <f t="shared" si="2"/>
        <v>4.9535603715170282E-3</v>
      </c>
    </row>
    <row r="90" spans="1:31">
      <c r="A90" s="6" t="s">
        <v>148</v>
      </c>
      <c r="B90" s="22">
        <f t="shared" si="1"/>
        <v>2.4767801857585141E-3</v>
      </c>
      <c r="C90" s="22">
        <f t="shared" si="2"/>
        <v>2.4767801857585141E-3</v>
      </c>
      <c r="D90" s="22">
        <f t="shared" si="2"/>
        <v>1.238390092879257E-3</v>
      </c>
      <c r="E90" s="22">
        <f t="shared" si="2"/>
        <v>6.1919504643962852E-4</v>
      </c>
      <c r="F90" s="22">
        <f t="shared" si="2"/>
        <v>2.4767801857585141E-3</v>
      </c>
      <c r="G90" s="22">
        <f t="shared" si="2"/>
        <v>3.7151702786377707E-3</v>
      </c>
      <c r="H90" s="22">
        <f t="shared" si="2"/>
        <v>2.4767801857585141E-3</v>
      </c>
      <c r="I90" s="22">
        <f t="shared" si="2"/>
        <v>1.8575851393188853E-3</v>
      </c>
      <c r="J90" s="22">
        <f t="shared" si="2"/>
        <v>1.8575851393188853E-3</v>
      </c>
      <c r="K90" s="22">
        <f t="shared" si="2"/>
        <v>4.3343653250773996E-3</v>
      </c>
      <c r="L90" s="22">
        <f t="shared" si="2"/>
        <v>3.0959752321981426E-3</v>
      </c>
      <c r="M90" s="22">
        <f t="shared" si="2"/>
        <v>3.7151702786377707E-3</v>
      </c>
      <c r="N90" s="22">
        <f t="shared" si="2"/>
        <v>1.8575851393188853E-3</v>
      </c>
      <c r="O90" s="22">
        <f t="shared" si="2"/>
        <v>6.1919504643962852E-4</v>
      </c>
      <c r="P90" s="22">
        <f t="shared" si="2"/>
        <v>1.8575851393188853E-3</v>
      </c>
      <c r="Q90" s="22">
        <f t="shared" si="2"/>
        <v>0</v>
      </c>
      <c r="R90" s="22">
        <f t="shared" si="2"/>
        <v>1.238390092879257E-3</v>
      </c>
      <c r="S90" s="22">
        <f t="shared" si="2"/>
        <v>4.9535603715170282E-3</v>
      </c>
      <c r="T90" s="22">
        <f t="shared" si="2"/>
        <v>4.3343653250773996E-3</v>
      </c>
      <c r="U90" s="22">
        <f t="shared" si="2"/>
        <v>2.4767801857585141E-3</v>
      </c>
      <c r="V90" s="22">
        <f t="shared" si="2"/>
        <v>0</v>
      </c>
      <c r="W90" s="22">
        <f t="shared" si="2"/>
        <v>0</v>
      </c>
      <c r="X90" s="22">
        <f t="shared" si="2"/>
        <v>6.1919504643962852E-4</v>
      </c>
      <c r="Y90" s="22">
        <f t="shared" si="2"/>
        <v>4.3343653250773996E-3</v>
      </c>
      <c r="Z90" s="22">
        <f t="shared" si="2"/>
        <v>3.0959752321981426E-3</v>
      </c>
      <c r="AA90" s="22">
        <f t="shared" si="2"/>
        <v>0</v>
      </c>
      <c r="AB90" s="22">
        <f t="shared" si="2"/>
        <v>1.8575851393188853E-3</v>
      </c>
      <c r="AC90" s="22">
        <f t="shared" si="2"/>
        <v>1.238390092879257E-3</v>
      </c>
      <c r="AD90" s="22">
        <f t="shared" si="2"/>
        <v>1.238390092879257E-3</v>
      </c>
      <c r="AE90" s="22">
        <f t="shared" si="2"/>
        <v>3.0959752321981426E-3</v>
      </c>
    </row>
    <row r="91" spans="1:31">
      <c r="A91" s="6" t="s">
        <v>174</v>
      </c>
      <c r="B91" s="22">
        <f t="shared" si="1"/>
        <v>4.9535603715170282E-3</v>
      </c>
      <c r="C91" s="22">
        <f t="shared" si="2"/>
        <v>3.7151702786377707E-3</v>
      </c>
      <c r="D91" s="22">
        <f t="shared" si="2"/>
        <v>4.9535603715170282E-3</v>
      </c>
      <c r="E91" s="22">
        <f t="shared" si="2"/>
        <v>1.238390092879257E-3</v>
      </c>
      <c r="F91" s="22">
        <f t="shared" ref="C91:AE99" si="3">GETPIVOTDATA("下次購買類型",$A$3,"本次購買類型",$A91,"下次購買類型",F$72)/1615</f>
        <v>6.8111455108359137E-3</v>
      </c>
      <c r="G91" s="22">
        <f t="shared" si="3"/>
        <v>3.0959752321981426E-3</v>
      </c>
      <c r="H91" s="22">
        <f t="shared" si="3"/>
        <v>5.5727554179566567E-3</v>
      </c>
      <c r="I91" s="22">
        <f t="shared" si="3"/>
        <v>3.7151702786377707E-3</v>
      </c>
      <c r="J91" s="22">
        <f t="shared" si="3"/>
        <v>4.9535603715170282E-3</v>
      </c>
      <c r="K91" s="22">
        <f t="shared" si="3"/>
        <v>7.4303405572755414E-3</v>
      </c>
      <c r="L91" s="22">
        <f t="shared" si="3"/>
        <v>3.0959752321981426E-3</v>
      </c>
      <c r="M91" s="22">
        <f t="shared" si="3"/>
        <v>4.3343653250773996E-3</v>
      </c>
      <c r="N91" s="22">
        <f t="shared" si="3"/>
        <v>3.0959752321981426E-3</v>
      </c>
      <c r="O91" s="22">
        <f t="shared" si="3"/>
        <v>1.8575851393188853E-3</v>
      </c>
      <c r="P91" s="22">
        <f t="shared" si="3"/>
        <v>3.0959752321981426E-3</v>
      </c>
      <c r="Q91" s="22">
        <f t="shared" si="3"/>
        <v>0</v>
      </c>
      <c r="R91" s="22">
        <f t="shared" si="3"/>
        <v>3.0959752321981426E-3</v>
      </c>
      <c r="S91" s="22">
        <f t="shared" si="3"/>
        <v>8.0495356037151699E-3</v>
      </c>
      <c r="T91" s="22">
        <f t="shared" si="3"/>
        <v>9.9071207430340563E-3</v>
      </c>
      <c r="U91" s="22">
        <f t="shared" si="3"/>
        <v>2.4767801857585141E-3</v>
      </c>
      <c r="V91" s="22">
        <f t="shared" si="3"/>
        <v>1.238390092879257E-3</v>
      </c>
      <c r="W91" s="22">
        <f t="shared" si="3"/>
        <v>6.1919504643962852E-4</v>
      </c>
      <c r="X91" s="22">
        <f t="shared" si="3"/>
        <v>3.7151702786377707E-3</v>
      </c>
      <c r="Y91" s="22">
        <f t="shared" si="3"/>
        <v>6.1919504643962852E-4</v>
      </c>
      <c r="Z91" s="22">
        <f t="shared" si="3"/>
        <v>3.7151702786377707E-3</v>
      </c>
      <c r="AA91" s="22">
        <f t="shared" si="3"/>
        <v>3.0959752321981426E-3</v>
      </c>
      <c r="AB91" s="22">
        <f t="shared" si="3"/>
        <v>3.0959752321981426E-3</v>
      </c>
      <c r="AC91" s="22">
        <f t="shared" si="3"/>
        <v>4.9535603715170282E-3</v>
      </c>
      <c r="AD91" s="22">
        <f t="shared" si="3"/>
        <v>5.5727554179566567E-3</v>
      </c>
      <c r="AE91" s="22">
        <f t="shared" si="3"/>
        <v>3.7151702786377707E-3</v>
      </c>
    </row>
    <row r="92" spans="1:31">
      <c r="A92" s="6" t="s">
        <v>375</v>
      </c>
      <c r="B92" s="22">
        <f t="shared" si="1"/>
        <v>1.8575851393188853E-3</v>
      </c>
      <c r="C92" s="22">
        <f t="shared" si="3"/>
        <v>1.238390092879257E-3</v>
      </c>
      <c r="D92" s="22">
        <f t="shared" si="3"/>
        <v>1.238390092879257E-3</v>
      </c>
      <c r="E92" s="22">
        <f t="shared" si="3"/>
        <v>1.238390092879257E-3</v>
      </c>
      <c r="F92" s="22">
        <f t="shared" si="3"/>
        <v>2.4767801857585141E-3</v>
      </c>
      <c r="G92" s="22">
        <f t="shared" si="3"/>
        <v>1.8575851393188853E-3</v>
      </c>
      <c r="H92" s="22">
        <f t="shared" si="3"/>
        <v>1.8575851393188853E-3</v>
      </c>
      <c r="I92" s="22">
        <f t="shared" si="3"/>
        <v>6.1919504643962852E-4</v>
      </c>
      <c r="J92" s="22">
        <f t="shared" si="3"/>
        <v>0</v>
      </c>
      <c r="K92" s="22">
        <f t="shared" si="3"/>
        <v>6.1919504643962852E-4</v>
      </c>
      <c r="L92" s="22">
        <f t="shared" si="3"/>
        <v>1.238390092879257E-3</v>
      </c>
      <c r="M92" s="22">
        <f t="shared" si="3"/>
        <v>3.0959752321981426E-3</v>
      </c>
      <c r="N92" s="22">
        <f t="shared" si="3"/>
        <v>0</v>
      </c>
      <c r="O92" s="22">
        <f t="shared" si="3"/>
        <v>1.238390092879257E-3</v>
      </c>
      <c r="P92" s="22">
        <f t="shared" si="3"/>
        <v>1.238390092879257E-3</v>
      </c>
      <c r="Q92" s="22">
        <f t="shared" si="3"/>
        <v>0</v>
      </c>
      <c r="R92" s="22">
        <f t="shared" si="3"/>
        <v>1.8575851393188853E-3</v>
      </c>
      <c r="S92" s="22">
        <f t="shared" si="3"/>
        <v>3.0959752321981426E-3</v>
      </c>
      <c r="T92" s="22">
        <f t="shared" si="3"/>
        <v>4.9535603715170282E-3</v>
      </c>
      <c r="U92" s="22">
        <f t="shared" si="3"/>
        <v>6.1919504643962852E-4</v>
      </c>
      <c r="V92" s="22">
        <f t="shared" si="3"/>
        <v>1.238390092879257E-3</v>
      </c>
      <c r="W92" s="22">
        <f t="shared" si="3"/>
        <v>1.238390092879257E-3</v>
      </c>
      <c r="X92" s="22">
        <f t="shared" si="3"/>
        <v>6.1919504643962852E-4</v>
      </c>
      <c r="Y92" s="22">
        <f t="shared" si="3"/>
        <v>1.238390092879257E-3</v>
      </c>
      <c r="Z92" s="22">
        <f t="shared" si="3"/>
        <v>1.238390092879257E-3</v>
      </c>
      <c r="AA92" s="22">
        <f t="shared" si="3"/>
        <v>6.1919504643962852E-4</v>
      </c>
      <c r="AB92" s="22">
        <f t="shared" si="3"/>
        <v>6.1919504643962852E-4</v>
      </c>
      <c r="AC92" s="22">
        <f t="shared" si="3"/>
        <v>0</v>
      </c>
      <c r="AD92" s="22">
        <f t="shared" si="3"/>
        <v>1.238390092879257E-3</v>
      </c>
      <c r="AE92" s="22">
        <f t="shared" si="3"/>
        <v>2.4767801857585141E-3</v>
      </c>
    </row>
    <row r="93" spans="1:31">
      <c r="A93" s="6" t="s">
        <v>301</v>
      </c>
      <c r="B93" s="22">
        <f t="shared" si="1"/>
        <v>6.1919504643962852E-3</v>
      </c>
      <c r="C93" s="22">
        <f t="shared" si="3"/>
        <v>3.0959752321981426E-3</v>
      </c>
      <c r="D93" s="22">
        <f t="shared" si="3"/>
        <v>0</v>
      </c>
      <c r="E93" s="22">
        <f t="shared" si="3"/>
        <v>2.4767801857585141E-3</v>
      </c>
      <c r="F93" s="22">
        <f t="shared" si="3"/>
        <v>1.238390092879257E-3</v>
      </c>
      <c r="G93" s="22">
        <f t="shared" si="3"/>
        <v>1.8575851393188853E-3</v>
      </c>
      <c r="H93" s="22">
        <f t="shared" si="3"/>
        <v>6.1919504643962852E-4</v>
      </c>
      <c r="I93" s="22">
        <f t="shared" si="3"/>
        <v>1.8575851393188853E-3</v>
      </c>
      <c r="J93" s="22">
        <f t="shared" si="3"/>
        <v>1.8575851393188853E-3</v>
      </c>
      <c r="K93" s="22">
        <f t="shared" si="3"/>
        <v>4.3343653250773996E-3</v>
      </c>
      <c r="L93" s="22">
        <f t="shared" si="3"/>
        <v>1.8575851393188853E-3</v>
      </c>
      <c r="M93" s="22">
        <f t="shared" si="3"/>
        <v>3.0959752321981426E-3</v>
      </c>
      <c r="N93" s="22">
        <f t="shared" si="3"/>
        <v>6.1919504643962852E-4</v>
      </c>
      <c r="O93" s="22">
        <f t="shared" si="3"/>
        <v>1.8575851393188853E-3</v>
      </c>
      <c r="P93" s="22">
        <f t="shared" si="3"/>
        <v>6.1919504643962852E-4</v>
      </c>
      <c r="Q93" s="22">
        <f t="shared" si="3"/>
        <v>1.238390092879257E-3</v>
      </c>
      <c r="R93" s="22">
        <f t="shared" si="3"/>
        <v>7.4303405572755414E-3</v>
      </c>
      <c r="S93" s="22">
        <f t="shared" si="3"/>
        <v>3.0959752321981426E-3</v>
      </c>
      <c r="T93" s="22">
        <f t="shared" si="3"/>
        <v>3.7151702786377707E-3</v>
      </c>
      <c r="U93" s="22">
        <f t="shared" si="3"/>
        <v>1.8575851393188853E-3</v>
      </c>
      <c r="V93" s="22">
        <f t="shared" si="3"/>
        <v>1.238390092879257E-3</v>
      </c>
      <c r="W93" s="22">
        <f t="shared" si="3"/>
        <v>6.1919504643962852E-4</v>
      </c>
      <c r="X93" s="22">
        <f t="shared" si="3"/>
        <v>6.1919504643962852E-4</v>
      </c>
      <c r="Y93" s="22">
        <f t="shared" si="3"/>
        <v>6.1919504643962852E-4</v>
      </c>
      <c r="Z93" s="22">
        <f t="shared" si="3"/>
        <v>6.1919504643962852E-4</v>
      </c>
      <c r="AA93" s="22">
        <f t="shared" si="3"/>
        <v>0</v>
      </c>
      <c r="AB93" s="22">
        <f t="shared" si="3"/>
        <v>2.4767801857585141E-3</v>
      </c>
      <c r="AC93" s="22">
        <f t="shared" si="3"/>
        <v>1.8575851393188853E-3</v>
      </c>
      <c r="AD93" s="22">
        <f t="shared" si="3"/>
        <v>1.238390092879257E-3</v>
      </c>
      <c r="AE93" s="22">
        <f t="shared" si="3"/>
        <v>5.5727554179566567E-3</v>
      </c>
    </row>
    <row r="94" spans="1:31">
      <c r="A94" s="6" t="s">
        <v>242</v>
      </c>
      <c r="B94" s="22">
        <f t="shared" si="1"/>
        <v>4.9535603715170282E-3</v>
      </c>
      <c r="C94" s="22">
        <f t="shared" si="3"/>
        <v>2.4767801857585141E-3</v>
      </c>
      <c r="D94" s="22">
        <f t="shared" si="3"/>
        <v>0</v>
      </c>
      <c r="E94" s="22">
        <f t="shared" si="3"/>
        <v>2.4767801857585141E-3</v>
      </c>
      <c r="F94" s="22">
        <f t="shared" si="3"/>
        <v>1.8575851393188853E-3</v>
      </c>
      <c r="G94" s="22">
        <f t="shared" si="3"/>
        <v>1.8575851393188853E-3</v>
      </c>
      <c r="H94" s="22">
        <f t="shared" si="3"/>
        <v>6.1919504643962852E-4</v>
      </c>
      <c r="I94" s="22">
        <f t="shared" si="3"/>
        <v>1.8575851393188853E-3</v>
      </c>
      <c r="J94" s="22">
        <f t="shared" si="3"/>
        <v>1.8575851393188853E-3</v>
      </c>
      <c r="K94" s="22">
        <f t="shared" si="3"/>
        <v>3.7151702786377707E-3</v>
      </c>
      <c r="L94" s="22">
        <f t="shared" si="3"/>
        <v>1.8575851393188853E-3</v>
      </c>
      <c r="M94" s="22">
        <f t="shared" si="3"/>
        <v>3.0959752321981426E-3</v>
      </c>
      <c r="N94" s="22">
        <f t="shared" si="3"/>
        <v>6.1919504643962852E-4</v>
      </c>
      <c r="O94" s="22">
        <f t="shared" si="3"/>
        <v>1.8575851393188853E-3</v>
      </c>
      <c r="P94" s="22">
        <f t="shared" si="3"/>
        <v>6.1919504643962852E-4</v>
      </c>
      <c r="Q94" s="22">
        <f t="shared" si="3"/>
        <v>1.8575851393188853E-3</v>
      </c>
      <c r="R94" s="22">
        <f t="shared" si="3"/>
        <v>7.4303405572755414E-3</v>
      </c>
      <c r="S94" s="22">
        <f t="shared" si="3"/>
        <v>2.4767801857585141E-3</v>
      </c>
      <c r="T94" s="22">
        <f t="shared" si="3"/>
        <v>3.7151702786377707E-3</v>
      </c>
      <c r="U94" s="22">
        <f t="shared" si="3"/>
        <v>1.8575851393188853E-3</v>
      </c>
      <c r="V94" s="22">
        <f t="shared" si="3"/>
        <v>1.238390092879257E-3</v>
      </c>
      <c r="W94" s="22">
        <f t="shared" si="3"/>
        <v>6.1919504643962852E-4</v>
      </c>
      <c r="X94" s="22">
        <f t="shared" si="3"/>
        <v>6.1919504643962852E-4</v>
      </c>
      <c r="Y94" s="22">
        <f t="shared" si="3"/>
        <v>6.1919504643962852E-4</v>
      </c>
      <c r="Z94" s="22">
        <f t="shared" si="3"/>
        <v>0</v>
      </c>
      <c r="AA94" s="22">
        <f t="shared" si="3"/>
        <v>0</v>
      </c>
      <c r="AB94" s="22">
        <f t="shared" si="3"/>
        <v>2.4767801857585141E-3</v>
      </c>
      <c r="AC94" s="22">
        <f t="shared" si="3"/>
        <v>1.8575851393188853E-3</v>
      </c>
      <c r="AD94" s="22">
        <f t="shared" si="3"/>
        <v>6.1919504643962852E-4</v>
      </c>
      <c r="AE94" s="22">
        <f t="shared" si="3"/>
        <v>5.5727554179566567E-3</v>
      </c>
    </row>
    <row r="95" spans="1:31">
      <c r="A95" s="6" t="s">
        <v>70</v>
      </c>
      <c r="B95" s="22">
        <f t="shared" si="1"/>
        <v>0</v>
      </c>
      <c r="C95" s="22">
        <f t="shared" si="3"/>
        <v>3.0959752321981426E-3</v>
      </c>
      <c r="D95" s="22">
        <f t="shared" si="3"/>
        <v>1.8575851393188853E-3</v>
      </c>
      <c r="E95" s="22">
        <f t="shared" si="3"/>
        <v>0</v>
      </c>
      <c r="F95" s="22">
        <f t="shared" si="3"/>
        <v>3.7151702786377707E-3</v>
      </c>
      <c r="G95" s="22">
        <f t="shared" si="3"/>
        <v>2.4767801857585141E-3</v>
      </c>
      <c r="H95" s="22">
        <f t="shared" si="3"/>
        <v>2.4767801857585141E-3</v>
      </c>
      <c r="I95" s="22">
        <f t="shared" si="3"/>
        <v>3.0959752321981426E-3</v>
      </c>
      <c r="J95" s="22">
        <f t="shared" si="3"/>
        <v>6.1919504643962852E-4</v>
      </c>
      <c r="K95" s="22">
        <f t="shared" si="3"/>
        <v>2.4767801857585141E-3</v>
      </c>
      <c r="L95" s="22">
        <f t="shared" si="3"/>
        <v>1.238390092879257E-3</v>
      </c>
      <c r="M95" s="22">
        <f t="shared" si="3"/>
        <v>3.0959752321981426E-3</v>
      </c>
      <c r="N95" s="22">
        <f t="shared" si="3"/>
        <v>2.4767801857585141E-3</v>
      </c>
      <c r="O95" s="22">
        <f t="shared" si="3"/>
        <v>1.238390092879257E-3</v>
      </c>
      <c r="P95" s="22">
        <f t="shared" si="3"/>
        <v>1.8575851393188853E-3</v>
      </c>
      <c r="Q95" s="22">
        <f t="shared" si="3"/>
        <v>0</v>
      </c>
      <c r="R95" s="22">
        <f t="shared" si="3"/>
        <v>6.1919504643962852E-4</v>
      </c>
      <c r="S95" s="22">
        <f t="shared" si="3"/>
        <v>6.1919504643962852E-4</v>
      </c>
      <c r="T95" s="22">
        <f t="shared" si="3"/>
        <v>3.0959752321981426E-3</v>
      </c>
      <c r="U95" s="22">
        <f t="shared" si="3"/>
        <v>6.1919504643962852E-4</v>
      </c>
      <c r="V95" s="22">
        <f t="shared" si="3"/>
        <v>0</v>
      </c>
      <c r="W95" s="22">
        <f t="shared" si="3"/>
        <v>0</v>
      </c>
      <c r="X95" s="22">
        <f t="shared" si="3"/>
        <v>6.1919504643962852E-4</v>
      </c>
      <c r="Y95" s="22">
        <f t="shared" si="3"/>
        <v>1.238390092879257E-3</v>
      </c>
      <c r="Z95" s="22">
        <f t="shared" si="3"/>
        <v>6.1919504643962852E-4</v>
      </c>
      <c r="AA95" s="22">
        <f t="shared" si="3"/>
        <v>2.4767801857585141E-3</v>
      </c>
      <c r="AB95" s="22">
        <f t="shared" si="3"/>
        <v>1.8575851393188853E-3</v>
      </c>
      <c r="AC95" s="22">
        <f t="shared" si="3"/>
        <v>1.238390092879257E-3</v>
      </c>
      <c r="AD95" s="22">
        <f t="shared" si="3"/>
        <v>1.8575851393188853E-3</v>
      </c>
      <c r="AE95" s="22">
        <f t="shared" si="3"/>
        <v>3.7151702786377707E-3</v>
      </c>
    </row>
    <row r="96" spans="1:31">
      <c r="A96" s="6" t="s">
        <v>290</v>
      </c>
      <c r="B96" s="22">
        <f t="shared" si="1"/>
        <v>1.238390092879257E-3</v>
      </c>
      <c r="C96" s="22">
        <f t="shared" si="3"/>
        <v>1.238390092879257E-3</v>
      </c>
      <c r="D96" s="22">
        <f t="shared" si="3"/>
        <v>0</v>
      </c>
      <c r="E96" s="22">
        <f t="shared" si="3"/>
        <v>0</v>
      </c>
      <c r="F96" s="22">
        <f t="shared" si="3"/>
        <v>1.8575851393188853E-3</v>
      </c>
      <c r="G96" s="22">
        <f t="shared" si="3"/>
        <v>1.8575851393188853E-3</v>
      </c>
      <c r="H96" s="22">
        <f t="shared" si="3"/>
        <v>0</v>
      </c>
      <c r="I96" s="22">
        <f t="shared" si="3"/>
        <v>6.1919504643962852E-4</v>
      </c>
      <c r="J96" s="22">
        <f t="shared" si="3"/>
        <v>1.238390092879257E-3</v>
      </c>
      <c r="K96" s="22">
        <f t="shared" si="3"/>
        <v>6.1919504643962852E-4</v>
      </c>
      <c r="L96" s="22">
        <f t="shared" si="3"/>
        <v>1.8575851393188853E-3</v>
      </c>
      <c r="M96" s="22">
        <f t="shared" si="3"/>
        <v>1.238390092879257E-3</v>
      </c>
      <c r="N96" s="22">
        <f t="shared" si="3"/>
        <v>0</v>
      </c>
      <c r="O96" s="22">
        <f t="shared" si="3"/>
        <v>0</v>
      </c>
      <c r="P96" s="22">
        <f t="shared" si="3"/>
        <v>1.238390092879257E-3</v>
      </c>
      <c r="Q96" s="22">
        <f t="shared" si="3"/>
        <v>6.1919504643962852E-4</v>
      </c>
      <c r="R96" s="22">
        <f t="shared" si="3"/>
        <v>1.238390092879257E-3</v>
      </c>
      <c r="S96" s="22">
        <f t="shared" si="3"/>
        <v>1.8575851393188853E-3</v>
      </c>
      <c r="T96" s="22">
        <f t="shared" si="3"/>
        <v>3.0959752321981426E-3</v>
      </c>
      <c r="U96" s="22">
        <f t="shared" si="3"/>
        <v>2.4767801857585141E-3</v>
      </c>
      <c r="V96" s="22">
        <f t="shared" si="3"/>
        <v>0</v>
      </c>
      <c r="W96" s="22">
        <f t="shared" si="3"/>
        <v>6.1919504643962852E-4</v>
      </c>
      <c r="X96" s="22">
        <f t="shared" si="3"/>
        <v>6.1919504643962852E-4</v>
      </c>
      <c r="Y96" s="22">
        <f t="shared" si="3"/>
        <v>2.4767801857585141E-3</v>
      </c>
      <c r="Z96" s="22">
        <f t="shared" si="3"/>
        <v>1.238390092879257E-3</v>
      </c>
      <c r="AA96" s="22">
        <f t="shared" si="3"/>
        <v>1.238390092879257E-3</v>
      </c>
      <c r="AB96" s="22">
        <f t="shared" si="3"/>
        <v>1.238390092879257E-3</v>
      </c>
      <c r="AC96" s="22">
        <f t="shared" si="3"/>
        <v>2.4767801857585141E-3</v>
      </c>
      <c r="AD96" s="22">
        <f t="shared" si="3"/>
        <v>6.1919504643962852E-4</v>
      </c>
      <c r="AE96" s="22">
        <f t="shared" si="3"/>
        <v>6.1919504643962852E-4</v>
      </c>
    </row>
    <row r="97" spans="1:31">
      <c r="A97" s="6" t="s">
        <v>321</v>
      </c>
      <c r="B97" s="22">
        <f t="shared" si="1"/>
        <v>2.4767801857585141E-3</v>
      </c>
      <c r="C97" s="22">
        <f t="shared" si="3"/>
        <v>1.8575851393188853E-3</v>
      </c>
      <c r="D97" s="22">
        <f t="shared" si="3"/>
        <v>1.238390092879257E-3</v>
      </c>
      <c r="E97" s="22">
        <f t="shared" si="3"/>
        <v>6.1919504643962852E-4</v>
      </c>
      <c r="F97" s="22">
        <f t="shared" si="3"/>
        <v>1.8575851393188853E-3</v>
      </c>
      <c r="G97" s="22">
        <f t="shared" si="3"/>
        <v>6.1919504643962852E-4</v>
      </c>
      <c r="H97" s="22">
        <f t="shared" si="3"/>
        <v>2.4767801857585141E-3</v>
      </c>
      <c r="I97" s="22">
        <f t="shared" si="3"/>
        <v>1.238390092879257E-3</v>
      </c>
      <c r="J97" s="22">
        <f t="shared" si="3"/>
        <v>6.1919504643962852E-4</v>
      </c>
      <c r="K97" s="22">
        <f t="shared" si="3"/>
        <v>2.4767801857585141E-3</v>
      </c>
      <c r="L97" s="22">
        <f t="shared" si="3"/>
        <v>6.1919504643962852E-4</v>
      </c>
      <c r="M97" s="22">
        <f t="shared" si="3"/>
        <v>3.7151702786377707E-3</v>
      </c>
      <c r="N97" s="22">
        <f t="shared" si="3"/>
        <v>1.238390092879257E-3</v>
      </c>
      <c r="O97" s="22">
        <f t="shared" si="3"/>
        <v>1.238390092879257E-3</v>
      </c>
      <c r="P97" s="22">
        <f t="shared" si="3"/>
        <v>1.8575851393188853E-3</v>
      </c>
      <c r="Q97" s="22">
        <f t="shared" si="3"/>
        <v>0</v>
      </c>
      <c r="R97" s="22">
        <f t="shared" si="3"/>
        <v>1.8575851393188853E-3</v>
      </c>
      <c r="S97" s="22">
        <f t="shared" si="3"/>
        <v>4.3343653250773996E-3</v>
      </c>
      <c r="T97" s="22">
        <f t="shared" si="3"/>
        <v>4.9535603715170282E-3</v>
      </c>
      <c r="U97" s="22">
        <f t="shared" si="3"/>
        <v>6.1919504643962852E-4</v>
      </c>
      <c r="V97" s="22">
        <f t="shared" si="3"/>
        <v>6.1919504643962852E-4</v>
      </c>
      <c r="W97" s="22">
        <f t="shared" si="3"/>
        <v>0</v>
      </c>
      <c r="X97" s="22">
        <f t="shared" si="3"/>
        <v>1.8575851393188853E-3</v>
      </c>
      <c r="Y97" s="22">
        <f t="shared" si="3"/>
        <v>6.1919504643962852E-4</v>
      </c>
      <c r="Z97" s="22">
        <f t="shared" si="3"/>
        <v>1.8575851393188853E-3</v>
      </c>
      <c r="AA97" s="22">
        <f t="shared" si="3"/>
        <v>1.238390092879257E-3</v>
      </c>
      <c r="AB97" s="22">
        <f t="shared" si="3"/>
        <v>2.4767801857585141E-3</v>
      </c>
      <c r="AC97" s="22">
        <f t="shared" si="3"/>
        <v>1.238390092879257E-3</v>
      </c>
      <c r="AD97" s="22">
        <f t="shared" si="3"/>
        <v>6.1919504643962852E-4</v>
      </c>
      <c r="AE97" s="22">
        <f t="shared" si="3"/>
        <v>6.1919504643962852E-4</v>
      </c>
    </row>
    <row r="98" spans="1:31">
      <c r="A98" s="6" t="s">
        <v>60</v>
      </c>
      <c r="B98" s="22">
        <f t="shared" si="1"/>
        <v>4.3343653250773996E-3</v>
      </c>
      <c r="C98" s="22">
        <f t="shared" si="3"/>
        <v>1.8575851393188853E-3</v>
      </c>
      <c r="D98" s="22">
        <f t="shared" si="3"/>
        <v>6.1919504643962852E-4</v>
      </c>
      <c r="E98" s="22">
        <f t="shared" si="3"/>
        <v>6.1919504643962852E-4</v>
      </c>
      <c r="F98" s="22">
        <f t="shared" si="3"/>
        <v>5.5727554179566567E-3</v>
      </c>
      <c r="G98" s="22">
        <f t="shared" si="3"/>
        <v>2.4767801857585141E-3</v>
      </c>
      <c r="H98" s="22">
        <f t="shared" si="3"/>
        <v>1.8575851393188853E-3</v>
      </c>
      <c r="I98" s="22">
        <f t="shared" si="3"/>
        <v>1.238390092879257E-3</v>
      </c>
      <c r="J98" s="22">
        <f t="shared" si="3"/>
        <v>6.1919504643962852E-4</v>
      </c>
      <c r="K98" s="22">
        <f t="shared" si="3"/>
        <v>3.7151702786377707E-3</v>
      </c>
      <c r="L98" s="22">
        <f t="shared" si="3"/>
        <v>1.238390092879257E-3</v>
      </c>
      <c r="M98" s="22">
        <f t="shared" si="3"/>
        <v>4.9535603715170282E-3</v>
      </c>
      <c r="N98" s="22">
        <f t="shared" si="3"/>
        <v>3.0959752321981426E-3</v>
      </c>
      <c r="O98" s="22">
        <f t="shared" si="3"/>
        <v>0</v>
      </c>
      <c r="P98" s="22">
        <f t="shared" si="3"/>
        <v>6.1919504643962852E-4</v>
      </c>
      <c r="Q98" s="22">
        <f t="shared" si="3"/>
        <v>6.1919504643962852E-4</v>
      </c>
      <c r="R98" s="22">
        <f t="shared" si="3"/>
        <v>1.8575851393188853E-3</v>
      </c>
      <c r="S98" s="22">
        <f t="shared" si="3"/>
        <v>2.4767801857585141E-3</v>
      </c>
      <c r="T98" s="22">
        <f t="shared" si="3"/>
        <v>3.0959752321981426E-3</v>
      </c>
      <c r="U98" s="22">
        <f t="shared" si="3"/>
        <v>1.238390092879257E-3</v>
      </c>
      <c r="V98" s="22">
        <f t="shared" si="3"/>
        <v>0</v>
      </c>
      <c r="W98" s="22">
        <f t="shared" si="3"/>
        <v>6.1919504643962852E-4</v>
      </c>
      <c r="X98" s="22">
        <f t="shared" si="3"/>
        <v>2.4767801857585141E-3</v>
      </c>
      <c r="Y98" s="22">
        <f t="shared" si="3"/>
        <v>2.4767801857585141E-3</v>
      </c>
      <c r="Z98" s="22">
        <f t="shared" si="3"/>
        <v>6.1919504643962852E-4</v>
      </c>
      <c r="AA98" s="22">
        <f t="shared" si="3"/>
        <v>7.4303405572755414E-3</v>
      </c>
      <c r="AB98" s="22">
        <f t="shared" si="3"/>
        <v>4.3343653250773996E-3</v>
      </c>
      <c r="AC98" s="22">
        <f t="shared" si="3"/>
        <v>0</v>
      </c>
      <c r="AD98" s="22">
        <f t="shared" si="3"/>
        <v>3.7151702786377707E-3</v>
      </c>
      <c r="AE98" s="22">
        <f t="shared" si="3"/>
        <v>3.7151702786377707E-3</v>
      </c>
    </row>
    <row r="99" spans="1:31">
      <c r="A99" s="6" t="s">
        <v>85</v>
      </c>
      <c r="B99" s="22">
        <f t="shared" si="1"/>
        <v>1.8575851393188853E-3</v>
      </c>
      <c r="C99" s="22">
        <f t="shared" si="3"/>
        <v>2.4767801857585141E-3</v>
      </c>
      <c r="D99" s="22">
        <f t="shared" si="3"/>
        <v>1.238390092879257E-3</v>
      </c>
      <c r="E99" s="22">
        <f t="shared" si="3"/>
        <v>1.238390092879257E-3</v>
      </c>
      <c r="F99" s="22">
        <f t="shared" si="3"/>
        <v>4.3343653250773996E-3</v>
      </c>
      <c r="G99" s="22">
        <f t="shared" si="3"/>
        <v>2.4767801857585141E-3</v>
      </c>
      <c r="H99" s="22">
        <f t="shared" si="3"/>
        <v>1.238390092879257E-3</v>
      </c>
      <c r="I99" s="22">
        <f t="shared" si="3"/>
        <v>3.0959752321981426E-3</v>
      </c>
      <c r="J99" s="22">
        <f t="shared" si="3"/>
        <v>1.8575851393188853E-3</v>
      </c>
      <c r="K99" s="22">
        <f t="shared" si="3"/>
        <v>3.7151702786377707E-3</v>
      </c>
      <c r="L99" s="22">
        <f t="shared" si="3"/>
        <v>1.238390092879257E-3</v>
      </c>
      <c r="M99" s="22">
        <f t="shared" si="3"/>
        <v>3.0959752321981426E-3</v>
      </c>
      <c r="N99" s="22">
        <f t="shared" si="3"/>
        <v>3.0959752321981426E-3</v>
      </c>
      <c r="O99" s="22">
        <f t="shared" si="3"/>
        <v>1.238390092879257E-3</v>
      </c>
      <c r="P99" s="22">
        <f t="shared" si="3"/>
        <v>6.1919504643962852E-4</v>
      </c>
      <c r="Q99" s="22">
        <f t="shared" si="3"/>
        <v>6.1919504643962852E-4</v>
      </c>
      <c r="R99" s="22">
        <f t="shared" si="3"/>
        <v>1.8575851393188853E-3</v>
      </c>
      <c r="S99" s="22">
        <f t="shared" si="3"/>
        <v>6.1919504643962852E-4</v>
      </c>
      <c r="T99" s="22">
        <f t="shared" si="3"/>
        <v>4.9535603715170282E-3</v>
      </c>
      <c r="U99" s="22">
        <f t="shared" si="3"/>
        <v>1.8575851393188853E-3</v>
      </c>
      <c r="V99" s="22">
        <f t="shared" si="3"/>
        <v>6.1919504643962852E-4</v>
      </c>
      <c r="W99" s="22">
        <f t="shared" si="3"/>
        <v>6.1919504643962852E-4</v>
      </c>
      <c r="X99" s="22">
        <f t="shared" si="3"/>
        <v>6.1919504643962852E-4</v>
      </c>
      <c r="Y99" s="22">
        <f t="shared" si="3"/>
        <v>1.238390092879257E-3</v>
      </c>
      <c r="Z99" s="22">
        <f t="shared" si="3"/>
        <v>2.4767801857585141E-3</v>
      </c>
      <c r="AA99" s="22">
        <f t="shared" si="3"/>
        <v>1.238390092879257E-3</v>
      </c>
      <c r="AB99" s="22">
        <f t="shared" si="3"/>
        <v>4.9535603715170282E-3</v>
      </c>
      <c r="AC99" s="22">
        <f t="shared" ref="C99:AE102" si="4">GETPIVOTDATA("下次購買類型",$A$3,"本次購買類型",$A99,"下次購買類型",AC$72)/1615</f>
        <v>1.238390092879257E-3</v>
      </c>
      <c r="AD99" s="22">
        <f t="shared" si="4"/>
        <v>1.8575851393188853E-3</v>
      </c>
      <c r="AE99" s="22">
        <f t="shared" si="4"/>
        <v>2.4767801857585141E-3</v>
      </c>
    </row>
    <row r="100" spans="1:31">
      <c r="A100" s="6" t="s">
        <v>117</v>
      </c>
      <c r="B100" s="22">
        <f t="shared" si="1"/>
        <v>4.9535603715170282E-3</v>
      </c>
      <c r="C100" s="22">
        <f t="shared" si="4"/>
        <v>1.238390092879257E-3</v>
      </c>
      <c r="D100" s="22">
        <f t="shared" si="4"/>
        <v>1.238390092879257E-3</v>
      </c>
      <c r="E100" s="22">
        <f t="shared" si="4"/>
        <v>1.8575851393188853E-3</v>
      </c>
      <c r="F100" s="22">
        <f t="shared" si="4"/>
        <v>3.0959752321981426E-3</v>
      </c>
      <c r="G100" s="22">
        <f t="shared" si="4"/>
        <v>4.3343653250773996E-3</v>
      </c>
      <c r="H100" s="22">
        <f t="shared" si="4"/>
        <v>4.3343653250773996E-3</v>
      </c>
      <c r="I100" s="22">
        <f t="shared" si="4"/>
        <v>1.238390092879257E-3</v>
      </c>
      <c r="J100" s="22">
        <f t="shared" si="4"/>
        <v>6.1919504643962852E-4</v>
      </c>
      <c r="K100" s="22">
        <f t="shared" si="4"/>
        <v>4.3343653250773996E-3</v>
      </c>
      <c r="L100" s="22">
        <f t="shared" si="4"/>
        <v>1.8575851393188853E-3</v>
      </c>
      <c r="M100" s="22">
        <f t="shared" si="4"/>
        <v>6.1919504643962852E-3</v>
      </c>
      <c r="N100" s="22">
        <f t="shared" si="4"/>
        <v>1.8575851393188853E-3</v>
      </c>
      <c r="O100" s="22">
        <f t="shared" si="4"/>
        <v>6.1919504643962852E-4</v>
      </c>
      <c r="P100" s="22">
        <f t="shared" si="4"/>
        <v>1.238390092879257E-3</v>
      </c>
      <c r="Q100" s="22">
        <f t="shared" si="4"/>
        <v>6.1919504643962852E-4</v>
      </c>
      <c r="R100" s="22">
        <f t="shared" si="4"/>
        <v>1.8575851393188853E-3</v>
      </c>
      <c r="S100" s="22">
        <f t="shared" si="4"/>
        <v>3.0959752321981426E-3</v>
      </c>
      <c r="T100" s="22">
        <f t="shared" si="4"/>
        <v>1.238390092879257E-3</v>
      </c>
      <c r="U100" s="22">
        <f t="shared" si="4"/>
        <v>1.8575851393188853E-3</v>
      </c>
      <c r="V100" s="22">
        <f t="shared" si="4"/>
        <v>6.1919504643962852E-4</v>
      </c>
      <c r="W100" s="22">
        <f t="shared" si="4"/>
        <v>6.1919504643962852E-4</v>
      </c>
      <c r="X100" s="22">
        <f t="shared" si="4"/>
        <v>0</v>
      </c>
      <c r="Y100" s="22">
        <f t="shared" si="4"/>
        <v>3.0959752321981426E-3</v>
      </c>
      <c r="Z100" s="22">
        <f t="shared" si="4"/>
        <v>6.1919504643962852E-4</v>
      </c>
      <c r="AA100" s="22">
        <f t="shared" si="4"/>
        <v>3.0959752321981426E-3</v>
      </c>
      <c r="AB100" s="22">
        <f t="shared" si="4"/>
        <v>1.8575851393188853E-3</v>
      </c>
      <c r="AC100" s="22">
        <f t="shared" si="4"/>
        <v>2.4767801857585141E-3</v>
      </c>
      <c r="AD100" s="22">
        <f t="shared" si="4"/>
        <v>1.238390092879257E-3</v>
      </c>
      <c r="AE100" s="22">
        <f t="shared" si="4"/>
        <v>1.8575851393188853E-3</v>
      </c>
    </row>
    <row r="101" spans="1:31">
      <c r="A101" s="6" t="s">
        <v>228</v>
      </c>
      <c r="B101" s="22">
        <f t="shared" si="1"/>
        <v>6.1919504643962852E-4</v>
      </c>
      <c r="C101" s="22">
        <f t="shared" si="4"/>
        <v>2.4767801857585141E-3</v>
      </c>
      <c r="D101" s="22">
        <f t="shared" si="4"/>
        <v>1.8575851393188853E-3</v>
      </c>
      <c r="E101" s="22">
        <f t="shared" si="4"/>
        <v>1.8575851393188853E-3</v>
      </c>
      <c r="F101" s="22">
        <f t="shared" si="4"/>
        <v>1.238390092879257E-3</v>
      </c>
      <c r="G101" s="22">
        <f t="shared" si="4"/>
        <v>1.238390092879257E-3</v>
      </c>
      <c r="H101" s="22">
        <f t="shared" si="4"/>
        <v>1.238390092879257E-3</v>
      </c>
      <c r="I101" s="22">
        <f t="shared" si="4"/>
        <v>1.8575851393188853E-3</v>
      </c>
      <c r="J101" s="22">
        <f t="shared" si="4"/>
        <v>1.238390092879257E-3</v>
      </c>
      <c r="K101" s="22">
        <f t="shared" si="4"/>
        <v>4.9535603715170282E-3</v>
      </c>
      <c r="L101" s="22">
        <f t="shared" si="4"/>
        <v>6.1919504643962852E-4</v>
      </c>
      <c r="M101" s="22">
        <f t="shared" si="4"/>
        <v>2.4767801857585141E-3</v>
      </c>
      <c r="N101" s="22">
        <f t="shared" si="4"/>
        <v>6.1919504643962852E-4</v>
      </c>
      <c r="O101" s="22">
        <f t="shared" si="4"/>
        <v>0</v>
      </c>
      <c r="P101" s="22">
        <f t="shared" si="4"/>
        <v>1.238390092879257E-3</v>
      </c>
      <c r="Q101" s="22">
        <f t="shared" si="4"/>
        <v>1.238390092879257E-3</v>
      </c>
      <c r="R101" s="22">
        <f t="shared" si="4"/>
        <v>6.1919504643962852E-4</v>
      </c>
      <c r="S101" s="22">
        <f t="shared" si="4"/>
        <v>2.4767801857585141E-3</v>
      </c>
      <c r="T101" s="22">
        <f t="shared" si="4"/>
        <v>4.9535603715170282E-3</v>
      </c>
      <c r="U101" s="22">
        <f t="shared" si="4"/>
        <v>0</v>
      </c>
      <c r="V101" s="22">
        <f t="shared" si="4"/>
        <v>0</v>
      </c>
      <c r="W101" s="22">
        <f t="shared" si="4"/>
        <v>6.1919504643962852E-4</v>
      </c>
      <c r="X101" s="22">
        <f t="shared" si="4"/>
        <v>2.4767801857585141E-3</v>
      </c>
      <c r="Y101" s="22">
        <f t="shared" si="4"/>
        <v>0</v>
      </c>
      <c r="Z101" s="22">
        <f t="shared" si="4"/>
        <v>1.8575851393188853E-3</v>
      </c>
      <c r="AA101" s="22">
        <f t="shared" si="4"/>
        <v>3.7151702786377707E-3</v>
      </c>
      <c r="AB101" s="22">
        <f t="shared" si="4"/>
        <v>6.1919504643962852E-4</v>
      </c>
      <c r="AC101" s="22">
        <f t="shared" si="4"/>
        <v>1.8575851393188853E-3</v>
      </c>
      <c r="AD101" s="22">
        <f t="shared" si="4"/>
        <v>1.8575851393188853E-3</v>
      </c>
      <c r="AE101" s="22">
        <f t="shared" si="4"/>
        <v>1.8575851393188853E-3</v>
      </c>
    </row>
    <row r="102" spans="1:31">
      <c r="A102" s="6" t="s">
        <v>27</v>
      </c>
      <c r="B102" s="22">
        <f t="shared" si="1"/>
        <v>1.238390092879257E-3</v>
      </c>
      <c r="C102" s="22">
        <f t="shared" si="4"/>
        <v>4.3343653250773996E-3</v>
      </c>
      <c r="D102" s="22">
        <f t="shared" si="4"/>
        <v>3.7151702786377707E-3</v>
      </c>
      <c r="E102" s="22">
        <f t="shared" si="4"/>
        <v>3.7151702786377707E-3</v>
      </c>
      <c r="F102" s="22">
        <f t="shared" si="4"/>
        <v>6.1919504643962852E-3</v>
      </c>
      <c r="G102" s="22">
        <f t="shared" si="4"/>
        <v>3.0959752321981426E-3</v>
      </c>
      <c r="H102" s="22">
        <f t="shared" si="4"/>
        <v>4.3343653250773996E-3</v>
      </c>
      <c r="I102" s="22">
        <f t="shared" si="4"/>
        <v>6.1919504643962852E-3</v>
      </c>
      <c r="J102" s="22">
        <f t="shared" si="4"/>
        <v>3.7151702786377707E-3</v>
      </c>
      <c r="K102" s="22">
        <f t="shared" si="4"/>
        <v>3.0959752321981426E-3</v>
      </c>
      <c r="L102" s="22">
        <f t="shared" si="4"/>
        <v>1.238390092879257E-3</v>
      </c>
      <c r="M102" s="22">
        <f t="shared" si="4"/>
        <v>3.0959752321981426E-3</v>
      </c>
      <c r="N102" s="22">
        <f t="shared" si="4"/>
        <v>1.8575851393188853E-3</v>
      </c>
      <c r="O102" s="22">
        <f t="shared" si="4"/>
        <v>1.238390092879257E-3</v>
      </c>
      <c r="P102" s="22">
        <f t="shared" si="4"/>
        <v>1.238390092879257E-3</v>
      </c>
      <c r="Q102" s="22">
        <f t="shared" si="4"/>
        <v>6.1919504643962852E-4</v>
      </c>
      <c r="R102" s="22">
        <f t="shared" si="4"/>
        <v>3.0959752321981426E-3</v>
      </c>
      <c r="S102" s="22">
        <f t="shared" si="4"/>
        <v>1.8575851393188853E-3</v>
      </c>
      <c r="T102" s="22">
        <f t="shared" si="4"/>
        <v>4.3343653250773996E-3</v>
      </c>
      <c r="U102" s="22">
        <f t="shared" si="4"/>
        <v>2.4767801857585141E-3</v>
      </c>
      <c r="V102" s="22">
        <f t="shared" si="4"/>
        <v>1.238390092879257E-3</v>
      </c>
      <c r="W102" s="22">
        <f t="shared" si="4"/>
        <v>6.1919504643962852E-4</v>
      </c>
      <c r="X102" s="22">
        <f t="shared" si="4"/>
        <v>6.1919504643962852E-4</v>
      </c>
      <c r="Y102" s="22">
        <f t="shared" si="4"/>
        <v>1.238390092879257E-3</v>
      </c>
      <c r="Z102" s="22">
        <f t="shared" si="4"/>
        <v>3.0959752321981426E-3</v>
      </c>
      <c r="AA102" s="22">
        <f t="shared" si="4"/>
        <v>1.238390092879257E-3</v>
      </c>
      <c r="AB102" s="22">
        <f t="shared" si="4"/>
        <v>1.8575851393188853E-3</v>
      </c>
      <c r="AC102" s="22">
        <f t="shared" si="4"/>
        <v>1.8575851393188853E-3</v>
      </c>
      <c r="AD102" s="22">
        <f t="shared" si="4"/>
        <v>3.0959752321981426E-3</v>
      </c>
      <c r="AE102" s="22">
        <f t="shared" si="4"/>
        <v>6.8111455108359137E-3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DAFC-5870-4F48-B868-5B45F698D57B}">
  <sheetPr>
    <tabColor theme="8"/>
  </sheetPr>
  <dimension ref="A1:AE54"/>
  <sheetViews>
    <sheetView workbookViewId="0">
      <selection activeCell="I13" sqref="I13"/>
    </sheetView>
  </sheetViews>
  <sheetFormatPr baseColWidth="10" defaultRowHeight="16"/>
  <cols>
    <col min="1" max="2" width="21.83203125" style="1" bestFit="1" customWidth="1"/>
    <col min="3" max="3" width="12" style="1" bestFit="1" customWidth="1"/>
    <col min="4" max="4" width="11.5" style="1" bestFit="1" customWidth="1"/>
    <col min="5" max="6" width="10.83203125" style="1" bestFit="1" customWidth="1"/>
    <col min="7" max="7" width="11.33203125" style="1" bestFit="1" customWidth="1"/>
    <col min="8" max="8" width="7.83203125" style="1" bestFit="1" customWidth="1"/>
    <col min="9" max="9" width="9" style="1" bestFit="1" customWidth="1"/>
    <col min="10" max="10" width="10.6640625" style="1" bestFit="1" customWidth="1"/>
    <col min="11" max="11" width="11.33203125" style="1" bestFit="1" customWidth="1"/>
    <col min="12" max="12" width="8.83203125" style="1" bestFit="1" customWidth="1"/>
    <col min="13" max="14" width="10.5" style="1" bestFit="1" customWidth="1"/>
    <col min="15" max="15" width="8.83203125" style="1" bestFit="1" customWidth="1"/>
    <col min="16" max="16" width="7.1640625" style="1" bestFit="1" customWidth="1"/>
    <col min="17" max="17" width="8.83203125" style="1" bestFit="1" customWidth="1"/>
    <col min="18" max="19" width="10.5" style="1" bestFit="1" customWidth="1"/>
    <col min="20" max="20" width="7.1640625" style="1" bestFit="1" customWidth="1"/>
    <col min="21" max="21" width="10.5" style="1" bestFit="1" customWidth="1"/>
    <col min="22" max="24" width="8.83203125" style="1" bestFit="1" customWidth="1"/>
    <col min="25" max="25" width="14.5" style="1" bestFit="1" customWidth="1"/>
    <col min="26" max="26" width="8.83203125" style="1" bestFit="1" customWidth="1"/>
    <col min="27" max="27" width="6.6640625" style="1" bestFit="1" customWidth="1"/>
    <col min="28" max="28" width="8.83203125" style="1" bestFit="1" customWidth="1"/>
    <col min="29" max="29" width="6.6640625" style="1" bestFit="1" customWidth="1"/>
    <col min="30" max="30" width="13" style="1" bestFit="1" customWidth="1"/>
    <col min="31" max="31" width="8.83203125" style="1" bestFit="1" customWidth="1"/>
    <col min="32" max="16384" width="10.83203125" style="1"/>
  </cols>
  <sheetData>
    <row r="1" spans="1:5" ht="51">
      <c r="A1" s="32" t="s">
        <v>1130</v>
      </c>
      <c r="B1" s="35" t="s">
        <v>1129</v>
      </c>
      <c r="C1" s="33" t="s">
        <v>1109</v>
      </c>
      <c r="D1" s="36" t="s">
        <v>1131</v>
      </c>
      <c r="E1" s="34" t="s">
        <v>1132</v>
      </c>
    </row>
    <row r="2" spans="1:5">
      <c r="A2" s="30">
        <v>1</v>
      </c>
      <c r="B2" s="24" t="s">
        <v>94</v>
      </c>
      <c r="C2" s="30" t="s">
        <v>94</v>
      </c>
      <c r="D2" s="25">
        <f>INDEX('2-2 條件機率矩陣'!$B$39:$AE$68,MATCH('2-3 Top20購物籃'!$B2,'2-2 條件機率矩陣'!$A$39:$A$68,0),MATCH('2-3 Top20購物籃'!$C2,'2-2 條件機率矩陣'!$B$38:$AE$38,0))</f>
        <v>1.2090359529112313E-2</v>
      </c>
      <c r="E2" s="28">
        <f>INDEX('2-2 條件機率矩陣'!$B$73:$AE$102,MATCH('2-3 Top20購物籃'!$B2,'2-2 條件機率矩陣'!$A$73:$A$102,0),MATCH('2-3 Top20購物籃'!$C2,'2-2 條件機率矩陣'!$B$72:$AE$72,0))</f>
        <v>2.3529411764705882E-2</v>
      </c>
    </row>
    <row r="3" spans="1:5">
      <c r="A3" s="30">
        <v>2</v>
      </c>
      <c r="B3" s="24" t="s">
        <v>87</v>
      </c>
      <c r="C3" s="30" t="s">
        <v>87</v>
      </c>
      <c r="D3" s="25">
        <f>INDEX('2-2 條件機率矩陣'!$B$39:$AE$68,MATCH('2-3 Top20購物籃'!$B3,'2-2 條件機率矩陣'!$A$39:$A$68,0),MATCH('2-3 Top20購物籃'!$C3,'2-2 條件機率矩陣'!$B$38:$AE$38,0))</f>
        <v>8.2723512567610558E-3</v>
      </c>
      <c r="E3" s="28">
        <f>INDEX('2-2 條件機率矩陣'!$B$73:$AE$102,MATCH('2-3 Top20購物籃'!$B3,'2-2 條件機率矩陣'!$A$73:$A$102,0),MATCH('2-3 Top20購物籃'!$C3,'2-2 條件機率矩陣'!$B$72:$AE$72,0))</f>
        <v>1.609907120743034E-2</v>
      </c>
    </row>
    <row r="4" spans="1:5">
      <c r="A4" s="30">
        <v>3</v>
      </c>
      <c r="B4" s="24" t="s">
        <v>212</v>
      </c>
      <c r="C4" s="30" t="s">
        <v>212</v>
      </c>
      <c r="D4" s="25">
        <f>INDEX('2-2 條件機率矩陣'!$B$39:$AE$68,MATCH('2-3 Top20購物籃'!$B4,'2-2 條件機率矩陣'!$A$39:$A$68,0),MATCH('2-3 Top20購物籃'!$C4,'2-2 條件機率矩陣'!$B$38:$AE$38,0))</f>
        <v>6.6815144766146995E-3</v>
      </c>
      <c r="E4" s="28">
        <f>INDEX('2-2 條件機率矩陣'!$B$73:$AE$102,MATCH('2-3 Top20購物籃'!$B4,'2-2 條件機率矩陣'!$A$73:$A$102,0),MATCH('2-3 Top20購物籃'!$C4,'2-2 條件機率矩陣'!$B$72:$AE$72,0))</f>
        <v>1.3003095975232198E-2</v>
      </c>
    </row>
    <row r="5" spans="1:5">
      <c r="A5" s="30">
        <v>4</v>
      </c>
      <c r="B5" s="24" t="s">
        <v>174</v>
      </c>
      <c r="C5" s="30" t="s">
        <v>174</v>
      </c>
      <c r="D5" s="25">
        <f>INDEX('2-2 條件機率矩陣'!$B$39:$AE$68,MATCH('2-3 Top20購物籃'!$B5,'2-2 條件機率矩陣'!$A$39:$A$68,0),MATCH('2-3 Top20購物籃'!$C5,'2-2 條件機率矩陣'!$B$38:$AE$38,0))</f>
        <v>5.0906776964683422E-3</v>
      </c>
      <c r="E5" s="28">
        <f>INDEX('2-2 條件機率矩陣'!$B$73:$AE$102,MATCH('2-3 Top20購物籃'!$B5,'2-2 條件機率矩陣'!$A$73:$A$102,0),MATCH('2-3 Top20購物籃'!$C5,'2-2 條件機率矩陣'!$B$72:$AE$72,0))</f>
        <v>9.9071207430340563E-3</v>
      </c>
    </row>
    <row r="6" spans="1:5">
      <c r="A6" s="30">
        <v>5</v>
      </c>
      <c r="B6" s="24" t="s">
        <v>216</v>
      </c>
      <c r="C6" s="30" t="s">
        <v>216</v>
      </c>
      <c r="D6" s="25">
        <f>INDEX('2-2 條件機率矩陣'!$B$39:$AE$68,MATCH('2-3 Top20購物籃'!$B6,'2-2 條件機率矩陣'!$A$39:$A$68,0),MATCH('2-3 Top20購物籃'!$C6,'2-2 條件機率矩陣'!$B$38:$AE$38,0))</f>
        <v>4.7725103404390708E-3</v>
      </c>
      <c r="E6" s="28">
        <f>INDEX('2-2 條件機率矩陣'!$B$73:$AE$102,MATCH('2-3 Top20購物籃'!$B6,'2-2 條件機率矩陣'!$A$73:$A$102,0),MATCH('2-3 Top20購物籃'!$C6,'2-2 條件機率矩陣'!$B$72:$AE$72,0))</f>
        <v>9.2879256965944269E-3</v>
      </c>
    </row>
    <row r="7" spans="1:5">
      <c r="A7" s="30">
        <v>6</v>
      </c>
      <c r="B7" s="24" t="s">
        <v>58</v>
      </c>
      <c r="C7" s="30" t="s">
        <v>212</v>
      </c>
      <c r="D7" s="25">
        <f>INDEX('2-2 條件機率矩陣'!$B$39:$AE$68,MATCH('2-3 Top20購物籃'!$B7,'2-2 條件機率矩陣'!$A$39:$A$68,0),MATCH('2-3 Top20購物籃'!$C7,'2-2 條件機率矩陣'!$B$38:$AE$38,0))</f>
        <v>4.4543429844097994E-3</v>
      </c>
      <c r="E7" s="28">
        <f>INDEX('2-2 條件機率矩陣'!$B$73:$AE$102,MATCH('2-3 Top20購物籃'!$B7,'2-2 條件機率矩陣'!$A$73:$A$102,0),MATCH('2-3 Top20購物籃'!$C7,'2-2 條件機率矩陣'!$B$72:$AE$72,0))</f>
        <v>8.6687306501547993E-3</v>
      </c>
    </row>
    <row r="8" spans="1:5">
      <c r="A8" s="30">
        <v>6</v>
      </c>
      <c r="B8" s="24" t="s">
        <v>212</v>
      </c>
      <c r="C8" s="30" t="s">
        <v>174</v>
      </c>
      <c r="D8" s="25">
        <f>INDEX('2-2 條件機率矩陣'!$B$39:$AE$68,MATCH('2-3 Top20購物籃'!$B8,'2-2 條件機率矩陣'!$A$39:$A$68,0),MATCH('2-3 Top20購物籃'!$C8,'2-2 條件機率矩陣'!$B$38:$AE$38,0))</f>
        <v>4.4543429844097994E-3</v>
      </c>
      <c r="E8" s="28">
        <f>INDEX('2-2 條件機率矩陣'!$B$73:$AE$102,MATCH('2-3 Top20購物籃'!$B8,'2-2 條件機率矩陣'!$A$73:$A$102,0),MATCH('2-3 Top20購物籃'!$C8,'2-2 條件機率矩陣'!$B$72:$AE$72,0))</f>
        <v>8.6687306501547993E-3</v>
      </c>
    </row>
    <row r="9" spans="1:5">
      <c r="A9" s="30">
        <v>8</v>
      </c>
      <c r="B9" s="24" t="s">
        <v>174</v>
      </c>
      <c r="C9" s="30" t="s">
        <v>148</v>
      </c>
      <c r="D9" s="25">
        <f>INDEX('2-2 條件機率矩陣'!$B$39:$AE$68,MATCH('2-3 Top20購物籃'!$B9,'2-2 條件機率矩陣'!$A$39:$A$68,0),MATCH('2-3 Top20購物籃'!$C9,'2-2 條件機率矩陣'!$B$38:$AE$38,0))</f>
        <v>4.1361756283805279E-3</v>
      </c>
      <c r="E9" s="28">
        <f>INDEX('2-2 條件機率矩陣'!$B$73:$AE$102,MATCH('2-3 Top20購物籃'!$B9,'2-2 條件機率矩陣'!$A$73:$A$102,0),MATCH('2-3 Top20購物籃'!$C9,'2-2 條件機率矩陣'!$B$72:$AE$72,0))</f>
        <v>8.0495356037151699E-3</v>
      </c>
    </row>
    <row r="10" spans="1:5">
      <c r="A10" s="30">
        <v>9</v>
      </c>
      <c r="B10" s="24" t="s">
        <v>212</v>
      </c>
      <c r="C10" s="30" t="s">
        <v>94</v>
      </c>
      <c r="D10" s="25">
        <f>INDEX('2-2 條件機率矩陣'!$B$39:$AE$68,MATCH('2-3 Top20購物籃'!$B10,'2-2 條件機率矩陣'!$A$39:$A$68,0),MATCH('2-3 Top20購物籃'!$C10,'2-2 條件機率矩陣'!$B$38:$AE$38,0))</f>
        <v>3.8180082723512569E-3</v>
      </c>
      <c r="E10" s="28">
        <f>INDEX('2-2 條件機率矩陣'!$B$73:$AE$102,MATCH('2-3 Top20購物籃'!$B10,'2-2 條件機率矩陣'!$A$73:$A$102,0),MATCH('2-3 Top20購物籃'!$C10,'2-2 條件機率矩陣'!$B$72:$AE$72,0))</f>
        <v>7.4303405572755414E-3</v>
      </c>
    </row>
    <row r="11" spans="1:5">
      <c r="A11" s="30">
        <v>9</v>
      </c>
      <c r="B11" s="24" t="s">
        <v>216</v>
      </c>
      <c r="C11" s="30" t="s">
        <v>212</v>
      </c>
      <c r="D11" s="25">
        <f>INDEX('2-2 條件機率矩陣'!$B$39:$AE$68,MATCH('2-3 Top20購物籃'!$B11,'2-2 條件機率矩陣'!$A$39:$A$68,0),MATCH('2-3 Top20購物籃'!$C11,'2-2 條件機率矩陣'!$B$38:$AE$38,0))</f>
        <v>3.8180082723512569E-3</v>
      </c>
      <c r="E11" s="28">
        <f>INDEX('2-2 條件機率矩陣'!$B$73:$AE$102,MATCH('2-3 Top20購物籃'!$B11,'2-2 條件機率矩陣'!$A$73:$A$102,0),MATCH('2-3 Top20購物籃'!$C11,'2-2 條件機率矩陣'!$B$72:$AE$72,0))</f>
        <v>7.4303405572755414E-3</v>
      </c>
    </row>
    <row r="12" spans="1:5">
      <c r="A12" s="30">
        <v>9</v>
      </c>
      <c r="B12" s="24" t="s">
        <v>137</v>
      </c>
      <c r="C12" s="30" t="s">
        <v>137</v>
      </c>
      <c r="D12" s="25">
        <f>INDEX('2-2 條件機率矩陣'!$B$39:$AE$68,MATCH('2-3 Top20購物籃'!$B12,'2-2 條件機率矩陣'!$A$39:$A$68,0),MATCH('2-3 Top20購物籃'!$C12,'2-2 條件機率矩陣'!$B$38:$AE$38,0))</f>
        <v>3.8180082723512569E-3</v>
      </c>
      <c r="E12" s="28">
        <f>INDEX('2-2 條件機率矩陣'!$B$73:$AE$102,MATCH('2-3 Top20購物籃'!$B12,'2-2 條件機率矩陣'!$A$73:$A$102,0),MATCH('2-3 Top20購物籃'!$C12,'2-2 條件機率矩陣'!$B$72:$AE$72,0))</f>
        <v>7.4303405572755414E-3</v>
      </c>
    </row>
    <row r="13" spans="1:5">
      <c r="A13" s="30">
        <v>9</v>
      </c>
      <c r="B13" s="24" t="s">
        <v>174</v>
      </c>
      <c r="C13" s="30" t="s">
        <v>216</v>
      </c>
      <c r="D13" s="25">
        <f>INDEX('2-2 條件機率矩陣'!$B$39:$AE$68,MATCH('2-3 Top20購物籃'!$B13,'2-2 條件機率矩陣'!$A$39:$A$68,0),MATCH('2-3 Top20購物籃'!$C13,'2-2 條件機率矩陣'!$B$38:$AE$38,0))</f>
        <v>3.8180082723512569E-3</v>
      </c>
      <c r="E13" s="28">
        <f>INDEX('2-2 條件機率矩陣'!$B$73:$AE$102,MATCH('2-3 Top20購物籃'!$B13,'2-2 條件機率矩陣'!$A$73:$A$102,0),MATCH('2-3 Top20購物籃'!$C13,'2-2 條件機率矩陣'!$B$72:$AE$72,0))</f>
        <v>7.4303405572755414E-3</v>
      </c>
    </row>
    <row r="14" spans="1:5">
      <c r="A14" s="30">
        <v>9</v>
      </c>
      <c r="B14" s="24" t="s">
        <v>301</v>
      </c>
      <c r="C14" s="30" t="s">
        <v>99</v>
      </c>
      <c r="D14" s="25">
        <f>INDEX('2-2 條件機率矩陣'!$B$39:$AE$68,MATCH('2-3 Top20購物籃'!$B14,'2-2 條件機率矩陣'!$A$39:$A$68,0),MATCH('2-3 Top20購物籃'!$C14,'2-2 條件機率矩陣'!$B$38:$AE$38,0))</f>
        <v>3.8180082723512569E-3</v>
      </c>
      <c r="E14" s="28">
        <f>INDEX('2-2 條件機率矩陣'!$B$73:$AE$102,MATCH('2-3 Top20購物籃'!$B14,'2-2 條件機率矩陣'!$A$73:$A$102,0),MATCH('2-3 Top20購物籃'!$C14,'2-2 條件機率矩陣'!$B$72:$AE$72,0))</f>
        <v>7.4303405572755414E-3</v>
      </c>
    </row>
    <row r="15" spans="1:5">
      <c r="A15" s="30">
        <v>9</v>
      </c>
      <c r="B15" s="24" t="s">
        <v>242</v>
      </c>
      <c r="C15" s="30" t="s">
        <v>99</v>
      </c>
      <c r="D15" s="25">
        <f>INDEX('2-2 條件機率矩陣'!$B$39:$AE$68,MATCH('2-3 Top20購物籃'!$B15,'2-2 條件機率矩陣'!$A$39:$A$68,0),MATCH('2-3 Top20購物籃'!$C15,'2-2 條件機率矩陣'!$B$38:$AE$38,0))</f>
        <v>3.8180082723512569E-3</v>
      </c>
      <c r="E15" s="28">
        <f>INDEX('2-2 條件機率矩陣'!$B$73:$AE$102,MATCH('2-3 Top20購物籃'!$B15,'2-2 條件機率矩陣'!$A$73:$A$102,0),MATCH('2-3 Top20購物籃'!$C15,'2-2 條件機率矩陣'!$B$72:$AE$72,0))</f>
        <v>7.4303405572755414E-3</v>
      </c>
    </row>
    <row r="16" spans="1:5">
      <c r="A16" s="30">
        <v>9</v>
      </c>
      <c r="B16" s="24" t="s">
        <v>216</v>
      </c>
      <c r="C16" s="30" t="s">
        <v>174</v>
      </c>
      <c r="D16" s="25">
        <f>INDEX('2-2 條件機率矩陣'!$B$39:$AE$68,MATCH('2-3 Top20購物籃'!$B16,'2-2 條件機率矩陣'!$A$39:$A$68,0),MATCH('2-3 Top20購物籃'!$C16,'2-2 條件機率矩陣'!$B$38:$AE$38,0))</f>
        <v>3.8180082723512569E-3</v>
      </c>
      <c r="E16" s="28">
        <f>INDEX('2-2 條件機率矩陣'!$B$73:$AE$102,MATCH('2-3 Top20購物籃'!$B16,'2-2 條件機率矩陣'!$A$73:$A$102,0),MATCH('2-3 Top20購物籃'!$C16,'2-2 條件機率矩陣'!$B$72:$AE$72,0))</f>
        <v>7.4303405572755414E-3</v>
      </c>
    </row>
    <row r="17" spans="1:31">
      <c r="A17" s="30">
        <v>9</v>
      </c>
      <c r="B17" s="24" t="s">
        <v>60</v>
      </c>
      <c r="C17" s="30" t="s">
        <v>60</v>
      </c>
      <c r="D17" s="25">
        <f>INDEX('2-2 條件機率矩陣'!$B$39:$AE$68,MATCH('2-3 Top20購物籃'!$B17,'2-2 條件機率矩陣'!$A$39:$A$68,0),MATCH('2-3 Top20購物籃'!$C17,'2-2 條件機率矩陣'!$B$38:$AE$38,0))</f>
        <v>3.8180082723512569E-3</v>
      </c>
      <c r="E17" s="28">
        <f>INDEX('2-2 條件機率矩陣'!$B$73:$AE$102,MATCH('2-3 Top20購物籃'!$B17,'2-2 條件機率矩陣'!$A$73:$A$102,0),MATCH('2-3 Top20購物籃'!$C17,'2-2 條件機率矩陣'!$B$72:$AE$72,0))</f>
        <v>7.4303405572755414E-3</v>
      </c>
    </row>
    <row r="18" spans="1:31">
      <c r="A18" s="30">
        <v>17</v>
      </c>
      <c r="B18" s="24" t="s">
        <v>58</v>
      </c>
      <c r="C18" s="30" t="s">
        <v>58</v>
      </c>
      <c r="D18" s="25">
        <f>INDEX('2-2 條件機率矩陣'!$B$39:$AE$68,MATCH('2-3 Top20購物籃'!$B18,'2-2 條件機率矩陣'!$A$39:$A$68,0),MATCH('2-3 Top20購物籃'!$C18,'2-2 條件機率矩陣'!$B$38:$AE$38,0))</f>
        <v>3.4998409163219855E-3</v>
      </c>
      <c r="E18" s="28">
        <f>INDEX('2-2 條件機率矩陣'!$B$73:$AE$102,MATCH('2-3 Top20購物籃'!$B18,'2-2 條件機率矩陣'!$A$73:$A$102,0),MATCH('2-3 Top20購物籃'!$C18,'2-2 條件機率矩陣'!$B$72:$AE$72,0))</f>
        <v>6.8111455108359137E-3</v>
      </c>
    </row>
    <row r="19" spans="1:31">
      <c r="A19" s="30">
        <v>17</v>
      </c>
      <c r="B19" s="24" t="s">
        <v>58</v>
      </c>
      <c r="C19" s="30" t="s">
        <v>94</v>
      </c>
      <c r="D19" s="25">
        <f>INDEX('2-2 條件機率矩陣'!$B$39:$AE$68,MATCH('2-3 Top20購物籃'!$B19,'2-2 條件機率矩陣'!$A$39:$A$68,0),MATCH('2-3 Top20購物籃'!$C19,'2-2 條件機率矩陣'!$B$38:$AE$38,0))</f>
        <v>3.4998409163219855E-3</v>
      </c>
      <c r="E19" s="28">
        <f>INDEX('2-2 條件機率矩陣'!$B$73:$AE$102,MATCH('2-3 Top20購物籃'!$B19,'2-2 條件機率矩陣'!$A$73:$A$102,0),MATCH('2-3 Top20購物籃'!$C19,'2-2 條件機率矩陣'!$B$72:$AE$72,0))</f>
        <v>6.8111455108359137E-3</v>
      </c>
    </row>
    <row r="20" spans="1:31">
      <c r="A20" s="30">
        <v>17</v>
      </c>
      <c r="B20" s="24" t="s">
        <v>174</v>
      </c>
      <c r="C20" s="30" t="s">
        <v>212</v>
      </c>
      <c r="D20" s="25">
        <f>INDEX('2-2 條件機率矩陣'!$B$39:$AE$68,MATCH('2-3 Top20購物籃'!$B20,'2-2 條件機率矩陣'!$A$39:$A$68,0),MATCH('2-3 Top20購物籃'!$C20,'2-2 條件機率矩陣'!$B$38:$AE$38,0))</f>
        <v>3.4998409163219855E-3</v>
      </c>
      <c r="E20" s="28">
        <f>INDEX('2-2 條件機率矩陣'!$B$73:$AE$102,MATCH('2-3 Top20購物籃'!$B20,'2-2 條件機率矩陣'!$A$73:$A$102,0),MATCH('2-3 Top20購物籃'!$C20,'2-2 條件機率矩陣'!$B$72:$AE$72,0))</f>
        <v>6.8111455108359137E-3</v>
      </c>
    </row>
    <row r="21" spans="1:31">
      <c r="A21" s="31">
        <v>17</v>
      </c>
      <c r="B21" s="26" t="s">
        <v>27</v>
      </c>
      <c r="C21" s="31" t="s">
        <v>27</v>
      </c>
      <c r="D21" s="27">
        <f>INDEX('2-2 條件機率矩陣'!$B$39:$AE$68,MATCH('2-3 Top20購物籃'!$B21,'2-2 條件機率矩陣'!$A$39:$A$68,0),MATCH('2-3 Top20購物籃'!$C21,'2-2 條件機率矩陣'!$B$38:$AE$38,0))</f>
        <v>3.4998409163219855E-3</v>
      </c>
      <c r="E21" s="29">
        <f>INDEX('2-2 條件機率矩陣'!$B$73:$AE$102,MATCH('2-3 Top20購物籃'!$B21,'2-2 條件機率矩陣'!$A$73:$A$102,0),MATCH('2-3 Top20購物籃'!$C21,'2-2 條件機率矩陣'!$B$72:$AE$72,0))</f>
        <v>6.8111455108359137E-3</v>
      </c>
    </row>
    <row r="23" spans="1:31" ht="34">
      <c r="A23" s="20" t="s">
        <v>1128</v>
      </c>
      <c r="B23" s="20" t="s">
        <v>1119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>
      <c r="A24" s="21" t="s">
        <v>1117</v>
      </c>
      <c r="B24" s="21" t="s">
        <v>129</v>
      </c>
      <c r="C24" s="21" t="s">
        <v>58</v>
      </c>
      <c r="D24" s="21" t="s">
        <v>298</v>
      </c>
      <c r="E24" s="21" t="s">
        <v>304</v>
      </c>
      <c r="F24" s="21" t="s">
        <v>212</v>
      </c>
      <c r="G24" s="21" t="s">
        <v>94</v>
      </c>
      <c r="H24" s="21" t="s">
        <v>87</v>
      </c>
      <c r="I24" s="21" t="s">
        <v>329</v>
      </c>
      <c r="J24" s="21" t="s">
        <v>318</v>
      </c>
      <c r="K24" s="21" t="s">
        <v>216</v>
      </c>
      <c r="L24" s="21" t="s">
        <v>23</v>
      </c>
      <c r="M24" s="21" t="s">
        <v>137</v>
      </c>
      <c r="N24" s="21" t="s">
        <v>146</v>
      </c>
      <c r="O24" s="21" t="s">
        <v>141</v>
      </c>
      <c r="P24" s="21" t="s">
        <v>53</v>
      </c>
      <c r="Q24" s="21" t="s">
        <v>346</v>
      </c>
      <c r="R24" s="21" t="s">
        <v>99</v>
      </c>
      <c r="S24" s="21" t="s">
        <v>148</v>
      </c>
      <c r="T24" s="21" t="s">
        <v>174</v>
      </c>
      <c r="U24" s="21" t="s">
        <v>375</v>
      </c>
      <c r="V24" s="21" t="s">
        <v>301</v>
      </c>
      <c r="W24" s="21" t="s">
        <v>242</v>
      </c>
      <c r="X24" s="21" t="s">
        <v>70</v>
      </c>
      <c r="Y24" s="21" t="s">
        <v>290</v>
      </c>
      <c r="Z24" s="21" t="s">
        <v>321</v>
      </c>
      <c r="AA24" s="21" t="s">
        <v>60</v>
      </c>
      <c r="AB24" s="21" t="s">
        <v>85</v>
      </c>
      <c r="AC24" s="21" t="s">
        <v>117</v>
      </c>
      <c r="AD24" s="21" t="s">
        <v>228</v>
      </c>
      <c r="AE24" s="21" t="s">
        <v>27</v>
      </c>
    </row>
    <row r="25" spans="1:31">
      <c r="A25" s="6" t="s">
        <v>129</v>
      </c>
      <c r="B25" s="23">
        <f>_xlfn.IFNA(RANK(GETPIVOTDATA("下次購買類型",'2-2 條件機率矩陣'!$A$3,"本次購買類型",$A25,"下次購買類型",B$24),'2-2 條件機率矩陣'!$B$5:$AE$34,0),"")</f>
        <v>662</v>
      </c>
      <c r="C25" s="23">
        <f>_xlfn.IFNA(RANK(GETPIVOTDATA("下次購買類型",'2-2 條件機率矩陣'!$A$3,"本次購買類型",$A25,"下次購買類型",C$24),'2-2 條件機率矩陣'!$B$5:$AE$34,0),"")</f>
        <v>360</v>
      </c>
      <c r="D25" s="23">
        <f>_xlfn.IFNA(RANK(GETPIVOTDATA("下次購買類型",'2-2 條件機率矩陣'!$A$3,"本次購買類型",$A25,"下次購買類型",D$24),'2-2 條件機率矩陣'!$B$5:$AE$34,0),"")</f>
        <v>360</v>
      </c>
      <c r="E25" s="23">
        <f>_xlfn.IFNA(RANK(GETPIVOTDATA("下次購買類型",'2-2 條件機率矩陣'!$A$3,"本次購買類型",$A25,"下次購買類型",E$24),'2-2 條件機率矩陣'!$B$5:$AE$34,0),"")</f>
        <v>259</v>
      </c>
      <c r="F25" s="23">
        <f>_xlfn.IFNA(RANK(GETPIVOTDATA("下次購買類型",'2-2 條件機率矩陣'!$A$3,"本次購買類型",$A25,"下次購買類型",F$24),'2-2 條件機率矩陣'!$B$5:$AE$34,0),"")</f>
        <v>28</v>
      </c>
      <c r="G25" s="23">
        <f>_xlfn.IFNA(RANK(GETPIVOTDATA("下次購買類型",'2-2 條件機率矩陣'!$A$3,"本次購買類型",$A25,"下次購買類型",G$24),'2-2 條件機率矩陣'!$B$5:$AE$34,0),"")</f>
        <v>21</v>
      </c>
      <c r="H25" s="23">
        <f>_xlfn.IFNA(RANK(GETPIVOTDATA("下次購買類型",'2-2 條件機率矩陣'!$A$3,"本次購買類型",$A25,"下次購買類型",H$24),'2-2 條件機率矩陣'!$B$5:$AE$34,0),"")</f>
        <v>174</v>
      </c>
      <c r="I25" s="23">
        <f>_xlfn.IFNA(RANK(GETPIVOTDATA("下次購買類型",'2-2 條件機率矩陣'!$A$3,"本次購買類型",$A25,"下次購買類型",I$24),'2-2 條件機率矩陣'!$B$5:$AE$34,0),"")</f>
        <v>662</v>
      </c>
      <c r="J25" s="23">
        <f>_xlfn.IFNA(RANK(GETPIVOTDATA("下次購買類型",'2-2 條件機率矩陣'!$A$3,"本次購買類型",$A25,"下次購買類型",J$24),'2-2 條件機率矩陣'!$B$5:$AE$34,0),"")</f>
        <v>500</v>
      </c>
      <c r="K25" s="23">
        <f>_xlfn.IFNA(RANK(GETPIVOTDATA("下次購買類型",'2-2 條件機率矩陣'!$A$3,"本次購買類型",$A25,"下次購買類型",K$24),'2-2 條件機率矩陣'!$B$5:$AE$34,0),"")</f>
        <v>174</v>
      </c>
      <c r="L25" s="23">
        <f>_xlfn.IFNA(RANK(GETPIVOTDATA("下次購買類型",'2-2 條件機率矩陣'!$A$3,"本次購買類型",$A25,"下次購買類型",L$24),'2-2 條件機率矩陣'!$B$5:$AE$34,0),"")</f>
        <v>360</v>
      </c>
      <c r="M25" s="23">
        <f>_xlfn.IFNA(RANK(GETPIVOTDATA("下次購買類型",'2-2 條件機率矩陣'!$A$3,"本次購買類型",$A25,"下次購買類型",M$24),'2-2 條件機率矩陣'!$B$5:$AE$34,0),"")</f>
        <v>662</v>
      </c>
      <c r="N25" s="23">
        <f>_xlfn.IFNA(RANK(GETPIVOTDATA("下次購買類型",'2-2 條件機率矩陣'!$A$3,"本次購買類型",$A25,"下次購買類型",N$24),'2-2 條件機率矩陣'!$B$5:$AE$34,0),"")</f>
        <v>360</v>
      </c>
      <c r="O25" s="23" t="str">
        <f>_xlfn.IFNA(RANK(GETPIVOTDATA("下次購買類型",'2-2 條件機率矩陣'!$A$3,"本次購買類型",$A25,"下次購買類型",O$24),'2-2 條件機率矩陣'!$B$5:$AE$34,0),"")</f>
        <v/>
      </c>
      <c r="P25" s="23">
        <f>_xlfn.IFNA(RANK(GETPIVOTDATA("下次購買類型",'2-2 條件機率矩陣'!$A$3,"本次購買類型",$A25,"下次購買類型",P$24),'2-2 條件機率矩陣'!$B$5:$AE$34,0),"")</f>
        <v>662</v>
      </c>
      <c r="Q25" s="23">
        <f>_xlfn.IFNA(RANK(GETPIVOTDATA("下次購買類型",'2-2 條件機率矩陣'!$A$3,"本次購買類型",$A25,"下次購買類型",Q$24),'2-2 條件機率矩陣'!$B$5:$AE$34,0),"")</f>
        <v>662</v>
      </c>
      <c r="R25" s="23">
        <f>_xlfn.IFNA(RANK(GETPIVOTDATA("下次購買類型",'2-2 條件機率矩陣'!$A$3,"本次購買類型",$A25,"下次購買類型",R$24),'2-2 條件機率矩陣'!$B$5:$AE$34,0),"")</f>
        <v>662</v>
      </c>
      <c r="S25" s="23">
        <f>_xlfn.IFNA(RANK(GETPIVOTDATA("下次購買類型",'2-2 條件機率矩陣'!$A$3,"本次購買類型",$A25,"下次購買類型",S$24),'2-2 條件機率矩陣'!$B$5:$AE$34,0),"")</f>
        <v>259</v>
      </c>
      <c r="T25" s="23">
        <f>_xlfn.IFNA(RANK(GETPIVOTDATA("下次購買類型",'2-2 條件機率矩陣'!$A$3,"本次購買類型",$A25,"下次購買類型",T$24),'2-2 條件機率矩陣'!$B$5:$AE$34,0),"")</f>
        <v>78</v>
      </c>
      <c r="U25" s="23" t="str">
        <f>_xlfn.IFNA(RANK(GETPIVOTDATA("下次購買類型",'2-2 條件機率矩陣'!$A$3,"本次購買類型",$A25,"下次購買類型",U$24),'2-2 條件機率矩陣'!$B$5:$AE$34,0),"")</f>
        <v/>
      </c>
      <c r="V25" s="23">
        <f>_xlfn.IFNA(RANK(GETPIVOTDATA("下次購買類型",'2-2 條件機率矩陣'!$A$3,"本次購買類型",$A25,"下次購買類型",V$24),'2-2 條件機率矩陣'!$B$5:$AE$34,0),"")</f>
        <v>662</v>
      </c>
      <c r="W25" s="23">
        <f>_xlfn.IFNA(RANK(GETPIVOTDATA("下次購買類型",'2-2 條件機率矩陣'!$A$3,"本次購買類型",$A25,"下次購買類型",W$24),'2-2 條件機率矩陣'!$B$5:$AE$34,0),"")</f>
        <v>662</v>
      </c>
      <c r="X25" s="23">
        <f>_xlfn.IFNA(RANK(GETPIVOTDATA("下次購買類型",'2-2 條件機率矩陣'!$A$3,"本次購買類型",$A25,"下次購買類型",X$24),'2-2 條件機率矩陣'!$B$5:$AE$34,0),"")</f>
        <v>662</v>
      </c>
      <c r="Y25" s="23">
        <f>_xlfn.IFNA(RANK(GETPIVOTDATA("下次購買類型",'2-2 條件機率矩陣'!$A$3,"本次購買類型",$A25,"下次購買類型",Y$24),'2-2 條件機率矩陣'!$B$5:$AE$34,0),"")</f>
        <v>174</v>
      </c>
      <c r="Z25" s="23">
        <f>_xlfn.IFNA(RANK(GETPIVOTDATA("下次購買類型",'2-2 條件機率矩陣'!$A$3,"本次購買類型",$A25,"下次購買類型",Z$24),'2-2 條件機率矩陣'!$B$5:$AE$34,0),"")</f>
        <v>259</v>
      </c>
      <c r="AA25" s="23">
        <f>_xlfn.IFNA(RANK(GETPIVOTDATA("下次購買類型",'2-2 條件機率矩陣'!$A$3,"本次購買類型",$A25,"下次購買類型",AA$24),'2-2 條件機率矩陣'!$B$5:$AE$34,0),"")</f>
        <v>259</v>
      </c>
      <c r="AB25" s="23">
        <f>_xlfn.IFNA(RANK(GETPIVOTDATA("下次購買類型",'2-2 條件機率矩陣'!$A$3,"本次購買類型",$A25,"下次購買類型",AB$24),'2-2 條件機率矩陣'!$B$5:$AE$34,0),"")</f>
        <v>259</v>
      </c>
      <c r="AC25" s="23">
        <f>_xlfn.IFNA(RANK(GETPIVOTDATA("下次購買類型",'2-2 條件機率矩陣'!$A$3,"本次購買類型",$A25,"下次購買類型",AC$24),'2-2 條件機率矩陣'!$B$5:$AE$34,0),"")</f>
        <v>259</v>
      </c>
      <c r="AD25" s="23">
        <f>_xlfn.IFNA(RANK(GETPIVOTDATA("下次購買類型",'2-2 條件機率矩陣'!$A$3,"本次購買類型",$A25,"下次購買類型",AD$24),'2-2 條件機率矩陣'!$B$5:$AE$34,0),"")</f>
        <v>259</v>
      </c>
      <c r="AE25" s="23">
        <f>_xlfn.IFNA(RANK(GETPIVOTDATA("下次購買類型",'2-2 條件機率矩陣'!$A$3,"本次購買類型",$A25,"下次購買類型",AE$24),'2-2 條件機率矩陣'!$B$5:$AE$34,0),"")</f>
        <v>174</v>
      </c>
    </row>
    <row r="26" spans="1:31">
      <c r="A26" s="6" t="s">
        <v>58</v>
      </c>
      <c r="B26" s="23">
        <f>_xlfn.IFNA(RANK(GETPIVOTDATA("下次購買類型",'2-2 條件機率矩陣'!$A$3,"本次購買類型",$A26,"下次購買類型",B$24),'2-2 條件機率矩陣'!$B$5:$AE$34,0),"")</f>
        <v>28</v>
      </c>
      <c r="C26" s="23">
        <f>_xlfn.IFNA(RANK(GETPIVOTDATA("下次購買類型",'2-2 條件機率矩陣'!$A$3,"本次購買類型",$A26,"下次購買類型",C$24),'2-2 條件機率矩陣'!$B$5:$AE$34,0),"")</f>
        <v>17</v>
      </c>
      <c r="D26" s="23">
        <f>_xlfn.IFNA(RANK(GETPIVOTDATA("下次購買類型",'2-2 條件機率矩陣'!$A$3,"本次購買類型",$A26,"下次購買類型",D$24),'2-2 條件機率矩陣'!$B$5:$AE$34,0),"")</f>
        <v>360</v>
      </c>
      <c r="E26" s="23">
        <f>_xlfn.IFNA(RANK(GETPIVOTDATA("下次購買類型",'2-2 條件機率矩陣'!$A$3,"本次購買類型",$A26,"下次購買類型",E$24),'2-2 條件機率矩陣'!$B$5:$AE$34,0),"")</f>
        <v>360</v>
      </c>
      <c r="F26" s="23">
        <f>_xlfn.IFNA(RANK(GETPIVOTDATA("下次購買類型",'2-2 條件機率矩陣'!$A$3,"本次購買類型",$A26,"下次購買類型",F$24),'2-2 條件機率矩陣'!$B$5:$AE$34,0),"")</f>
        <v>6</v>
      </c>
      <c r="G26" s="23">
        <f>_xlfn.IFNA(RANK(GETPIVOTDATA("下次購買類型",'2-2 條件機率矩陣'!$A$3,"本次購買類型",$A26,"下次購買類型",G$24),'2-2 條件機率矩陣'!$B$5:$AE$34,0),"")</f>
        <v>17</v>
      </c>
      <c r="H26" s="23">
        <f>_xlfn.IFNA(RANK(GETPIVOTDATA("下次購買類型",'2-2 條件機率矩陣'!$A$3,"本次購買類型",$A26,"下次購買類型",H$24),'2-2 條件機率矩陣'!$B$5:$AE$34,0),"")</f>
        <v>500</v>
      </c>
      <c r="I26" s="23">
        <f>_xlfn.IFNA(RANK(GETPIVOTDATA("下次購買類型",'2-2 條件機率矩陣'!$A$3,"本次購買類型",$A26,"下次購買類型",I$24),'2-2 條件機率矩陣'!$B$5:$AE$34,0),"")</f>
        <v>47</v>
      </c>
      <c r="J26" s="23">
        <f>_xlfn.IFNA(RANK(GETPIVOTDATA("下次購買類型",'2-2 條件機率矩陣'!$A$3,"本次購買類型",$A26,"下次購買類型",J$24),'2-2 條件機率矩陣'!$B$5:$AE$34,0),"")</f>
        <v>500</v>
      </c>
      <c r="K26" s="23">
        <f>_xlfn.IFNA(RANK(GETPIVOTDATA("下次購買類型",'2-2 條件機率矩陣'!$A$3,"本次購買類型",$A26,"下次購買類型",K$24),'2-2 條件機率矩陣'!$B$5:$AE$34,0),"")</f>
        <v>120</v>
      </c>
      <c r="L26" s="23">
        <f>_xlfn.IFNA(RANK(GETPIVOTDATA("下次購買類型",'2-2 條件機率矩陣'!$A$3,"本次購買類型",$A26,"下次購買類型",L$24),'2-2 條件機率矩陣'!$B$5:$AE$34,0),"")</f>
        <v>662</v>
      </c>
      <c r="M26" s="23">
        <f>_xlfn.IFNA(RANK(GETPIVOTDATA("下次購買類型",'2-2 條件機率矩陣'!$A$3,"本次購買類型",$A26,"下次購買類型",M$24),'2-2 條件機率矩陣'!$B$5:$AE$34,0),"")</f>
        <v>360</v>
      </c>
      <c r="N26" s="23">
        <f>_xlfn.IFNA(RANK(GETPIVOTDATA("下次購買類型",'2-2 條件機率矩陣'!$A$3,"本次購買類型",$A26,"下次購買類型",N$24),'2-2 條件機率矩陣'!$B$5:$AE$34,0),"")</f>
        <v>259</v>
      </c>
      <c r="O26" s="23">
        <f>_xlfn.IFNA(RANK(GETPIVOTDATA("下次購買類型",'2-2 條件機率矩陣'!$A$3,"本次購買類型",$A26,"下次購買類型",O$24),'2-2 條件機率矩陣'!$B$5:$AE$34,0),"")</f>
        <v>259</v>
      </c>
      <c r="P26" s="23">
        <f>_xlfn.IFNA(RANK(GETPIVOTDATA("下次購買類型",'2-2 條件機率矩陣'!$A$3,"本次購買類型",$A26,"下次購買類型",P$24),'2-2 條件機率矩陣'!$B$5:$AE$34,0),"")</f>
        <v>120</v>
      </c>
      <c r="Q26" s="23">
        <f>_xlfn.IFNA(RANK(GETPIVOTDATA("下次購買類型",'2-2 條件機率矩陣'!$A$3,"本次購買類型",$A26,"下次購買類型",Q$24),'2-2 條件機率矩陣'!$B$5:$AE$34,0),"")</f>
        <v>500</v>
      </c>
      <c r="R26" s="23">
        <f>_xlfn.IFNA(RANK(GETPIVOTDATA("下次購買類型",'2-2 條件機率矩陣'!$A$3,"本次購買類型",$A26,"下次購買類型",R$24),'2-2 條件機率矩陣'!$B$5:$AE$34,0),"")</f>
        <v>259</v>
      </c>
      <c r="S26" s="23">
        <f>_xlfn.IFNA(RANK(GETPIVOTDATA("下次購買類型",'2-2 條件機率矩陣'!$A$3,"本次購買類型",$A26,"下次購買類型",S$24),'2-2 條件機率矩陣'!$B$5:$AE$34,0),"")</f>
        <v>259</v>
      </c>
      <c r="T26" s="23">
        <f>_xlfn.IFNA(RANK(GETPIVOTDATA("下次購買類型",'2-2 條件機率矩陣'!$A$3,"本次購買類型",$A26,"下次購買類型",T$24),'2-2 條件機率矩陣'!$B$5:$AE$34,0),"")</f>
        <v>21</v>
      </c>
      <c r="U26" s="23">
        <f>_xlfn.IFNA(RANK(GETPIVOTDATA("下次購買類型",'2-2 條件機率矩陣'!$A$3,"本次購買類型",$A26,"下次購買類型",U$24),'2-2 條件機率矩陣'!$B$5:$AE$34,0),"")</f>
        <v>360</v>
      </c>
      <c r="V26" s="23">
        <f>_xlfn.IFNA(RANK(GETPIVOTDATA("下次購買類型",'2-2 條件機率矩陣'!$A$3,"本次購買類型",$A26,"下次購買類型",V$24),'2-2 條件機率矩陣'!$B$5:$AE$34,0),"")</f>
        <v>662</v>
      </c>
      <c r="W26" s="23">
        <f>_xlfn.IFNA(RANK(GETPIVOTDATA("下次購買類型",'2-2 條件機率矩陣'!$A$3,"本次購買類型",$A26,"下次購買類型",W$24),'2-2 條件機率矩陣'!$B$5:$AE$34,0),"")</f>
        <v>662</v>
      </c>
      <c r="X26" s="23">
        <f>_xlfn.IFNA(RANK(GETPIVOTDATA("下次購買類型",'2-2 條件機率矩陣'!$A$3,"本次購買類型",$A26,"下次購買類型",X$24),'2-2 條件機率矩陣'!$B$5:$AE$34,0),"")</f>
        <v>120</v>
      </c>
      <c r="Y26" s="23">
        <f>_xlfn.IFNA(RANK(GETPIVOTDATA("下次購買類型",'2-2 條件機率矩陣'!$A$3,"本次購買類型",$A26,"下次購買類型",Y$24),'2-2 條件機率矩陣'!$B$5:$AE$34,0),"")</f>
        <v>174</v>
      </c>
      <c r="Z26" s="23">
        <f>_xlfn.IFNA(RANK(GETPIVOTDATA("下次購買類型",'2-2 條件機率矩陣'!$A$3,"本次購買類型",$A26,"下次購買類型",Z$24),'2-2 條件機率矩陣'!$B$5:$AE$34,0),"")</f>
        <v>500</v>
      </c>
      <c r="AA26" s="23">
        <f>_xlfn.IFNA(RANK(GETPIVOTDATA("下次購買類型",'2-2 條件機率矩陣'!$A$3,"本次購買類型",$A26,"下次購買類型",AA$24),'2-2 條件機率矩陣'!$B$5:$AE$34,0),"")</f>
        <v>259</v>
      </c>
      <c r="AB26" s="23">
        <f>_xlfn.IFNA(RANK(GETPIVOTDATA("下次購買類型",'2-2 條件機率矩陣'!$A$3,"本次購買類型",$A26,"下次購買類型",AB$24),'2-2 條件機率矩陣'!$B$5:$AE$34,0),"")</f>
        <v>259</v>
      </c>
      <c r="AC26" s="23">
        <f>_xlfn.IFNA(RANK(GETPIVOTDATA("下次購買類型",'2-2 條件機率矩陣'!$A$3,"本次購買類型",$A26,"下次購買類型",AC$24),'2-2 條件機率矩陣'!$B$5:$AE$34,0),"")</f>
        <v>259</v>
      </c>
      <c r="AD26" s="23">
        <f>_xlfn.IFNA(RANK(GETPIVOTDATA("下次購買類型",'2-2 條件機率矩陣'!$A$3,"本次購買類型",$A26,"下次購買類型",AD$24),'2-2 條件機率矩陣'!$B$5:$AE$34,0),"")</f>
        <v>360</v>
      </c>
      <c r="AE26" s="23">
        <f>_xlfn.IFNA(RANK(GETPIVOTDATA("下次購買類型",'2-2 條件機率矩陣'!$A$3,"本次購買類型",$A26,"下次購買類型",AE$24),'2-2 條件機率矩陣'!$B$5:$AE$34,0),"")</f>
        <v>120</v>
      </c>
    </row>
    <row r="27" spans="1:31">
      <c r="A27" s="6" t="s">
        <v>298</v>
      </c>
      <c r="B27" s="23">
        <f>_xlfn.IFNA(RANK(GETPIVOTDATA("下次購買類型",'2-2 條件機率矩陣'!$A$3,"本次購買類型",$A27,"下次購買類型",B$24),'2-2 條件機率矩陣'!$B$5:$AE$34,0),"")</f>
        <v>500</v>
      </c>
      <c r="C27" s="23">
        <f>_xlfn.IFNA(RANK(GETPIVOTDATA("下次購買類型",'2-2 條件機率矩陣'!$A$3,"本次購買類型",$A27,"下次購買類型",C$24),'2-2 條件機率矩陣'!$B$5:$AE$34,0),"")</f>
        <v>259</v>
      </c>
      <c r="D27" s="23">
        <f>_xlfn.IFNA(RANK(GETPIVOTDATA("下次購買類型",'2-2 條件機率矩陣'!$A$3,"本次購買類型",$A27,"下次購買類型",D$24),'2-2 條件機率矩陣'!$B$5:$AE$34,0),"")</f>
        <v>120</v>
      </c>
      <c r="E27" s="23">
        <f>_xlfn.IFNA(RANK(GETPIVOTDATA("下次購買類型",'2-2 條件機率矩陣'!$A$3,"本次購買類型",$A27,"下次購買類型",E$24),'2-2 條件機率矩陣'!$B$5:$AE$34,0),"")</f>
        <v>662</v>
      </c>
      <c r="F27" s="23">
        <f>_xlfn.IFNA(RANK(GETPIVOTDATA("下次購買類型",'2-2 條件機率矩陣'!$A$3,"本次購買類型",$A27,"下次購買類型",F$24),'2-2 條件機率矩陣'!$B$5:$AE$34,0),"")</f>
        <v>47</v>
      </c>
      <c r="G27" s="23">
        <f>_xlfn.IFNA(RANK(GETPIVOTDATA("下次購買類型",'2-2 條件機率矩陣'!$A$3,"本次購買類型",$A27,"下次購買類型",G$24),'2-2 條件機率矩陣'!$B$5:$AE$34,0),"")</f>
        <v>500</v>
      </c>
      <c r="H27" s="23">
        <f>_xlfn.IFNA(RANK(GETPIVOTDATA("下次購買類型",'2-2 條件機率矩陣'!$A$3,"本次購買類型",$A27,"下次購買類型",H$24),'2-2 條件機率矩陣'!$B$5:$AE$34,0),"")</f>
        <v>360</v>
      </c>
      <c r="I27" s="23">
        <f>_xlfn.IFNA(RANK(GETPIVOTDATA("下次購買類型",'2-2 條件機率矩陣'!$A$3,"本次購買類型",$A27,"下次購買類型",I$24),'2-2 條件機率矩陣'!$B$5:$AE$34,0),"")</f>
        <v>360</v>
      </c>
      <c r="J27" s="23">
        <f>_xlfn.IFNA(RANK(GETPIVOTDATA("下次購買類型",'2-2 條件機率矩陣'!$A$3,"本次購買類型",$A27,"下次購買類型",J$24),'2-2 條件機率矩陣'!$B$5:$AE$34,0),"")</f>
        <v>360</v>
      </c>
      <c r="K27" s="23">
        <f>_xlfn.IFNA(RANK(GETPIVOTDATA("下次購買類型",'2-2 條件機率矩陣'!$A$3,"本次購買類型",$A27,"下次購買類型",K$24),'2-2 條件機率矩陣'!$B$5:$AE$34,0),"")</f>
        <v>174</v>
      </c>
      <c r="L27" s="23">
        <f>_xlfn.IFNA(RANK(GETPIVOTDATA("下次購買類型",'2-2 條件機率矩陣'!$A$3,"本次購買類型",$A27,"下次購買類型",L$24),'2-2 條件機率矩陣'!$B$5:$AE$34,0),"")</f>
        <v>662</v>
      </c>
      <c r="M27" s="23">
        <f>_xlfn.IFNA(RANK(GETPIVOTDATA("下次購買類型",'2-2 條件機率矩陣'!$A$3,"本次購買類型",$A27,"下次購買類型",M$24),'2-2 條件機率矩陣'!$B$5:$AE$34,0),"")</f>
        <v>259</v>
      </c>
      <c r="N27" s="23">
        <f>_xlfn.IFNA(RANK(GETPIVOTDATA("下次購買類型",'2-2 條件機率矩陣'!$A$3,"本次購買類型",$A27,"下次購買類型",N$24),'2-2 條件機率矩陣'!$B$5:$AE$34,0),"")</f>
        <v>662</v>
      </c>
      <c r="O27" s="23">
        <f>_xlfn.IFNA(RANK(GETPIVOTDATA("下次購買類型",'2-2 條件機率矩陣'!$A$3,"本次購買類型",$A27,"下次購買類型",O$24),'2-2 條件機率矩陣'!$B$5:$AE$34,0),"")</f>
        <v>500</v>
      </c>
      <c r="P27" s="23">
        <f>_xlfn.IFNA(RANK(GETPIVOTDATA("下次購買類型",'2-2 條件機率矩陣'!$A$3,"本次購買類型",$A27,"下次購買類型",P$24),'2-2 條件機率矩陣'!$B$5:$AE$34,0),"")</f>
        <v>500</v>
      </c>
      <c r="Q27" s="23">
        <f>_xlfn.IFNA(RANK(GETPIVOTDATA("下次購買類型",'2-2 條件機率矩陣'!$A$3,"本次購買類型",$A27,"下次購買類型",Q$24),'2-2 條件機率矩陣'!$B$5:$AE$34,0),"")</f>
        <v>662</v>
      </c>
      <c r="R27" s="23">
        <f>_xlfn.IFNA(RANK(GETPIVOTDATA("下次購買類型",'2-2 條件機率矩陣'!$A$3,"本次購買類型",$A27,"下次購買類型",R$24),'2-2 條件機率矩陣'!$B$5:$AE$34,0),"")</f>
        <v>174</v>
      </c>
      <c r="S27" s="23">
        <f>_xlfn.IFNA(RANK(GETPIVOTDATA("下次購買類型",'2-2 條件機率矩陣'!$A$3,"本次購買類型",$A27,"下次購買類型",S$24),'2-2 條件機率矩陣'!$B$5:$AE$34,0),"")</f>
        <v>259</v>
      </c>
      <c r="T27" s="23">
        <f>_xlfn.IFNA(RANK(GETPIVOTDATA("下次購買類型",'2-2 條件機率矩陣'!$A$3,"本次購買類型",$A27,"下次購買類型",T$24),'2-2 條件機率矩陣'!$B$5:$AE$34,0),"")</f>
        <v>174</v>
      </c>
      <c r="U27" s="23">
        <f>_xlfn.IFNA(RANK(GETPIVOTDATA("下次購買類型",'2-2 條件機率矩陣'!$A$3,"本次購買類型",$A27,"下次購買類型",U$24),'2-2 條件機率矩陣'!$B$5:$AE$34,0),"")</f>
        <v>500</v>
      </c>
      <c r="V27" s="23">
        <f>_xlfn.IFNA(RANK(GETPIVOTDATA("下次購買類型",'2-2 條件機率矩陣'!$A$3,"本次購買類型",$A27,"下次購買類型",V$24),'2-2 條件機率矩陣'!$B$5:$AE$34,0),"")</f>
        <v>662</v>
      </c>
      <c r="W27" s="23">
        <f>_xlfn.IFNA(RANK(GETPIVOTDATA("下次購買類型",'2-2 條件機率矩陣'!$A$3,"本次購買類型",$A27,"下次購買類型",W$24),'2-2 條件機率矩陣'!$B$5:$AE$34,0),"")</f>
        <v>662</v>
      </c>
      <c r="X27" s="23">
        <f>_xlfn.IFNA(RANK(GETPIVOTDATA("下次購買類型",'2-2 條件機率矩陣'!$A$3,"本次購買類型",$A27,"下次購買類型",X$24),'2-2 條件機率矩陣'!$B$5:$AE$34,0),"")</f>
        <v>259</v>
      </c>
      <c r="Y27" s="23">
        <f>_xlfn.IFNA(RANK(GETPIVOTDATA("下次購買類型",'2-2 條件機率矩陣'!$A$3,"本次購買類型",$A27,"下次購買類型",Y$24),'2-2 條件機率矩陣'!$B$5:$AE$34,0),"")</f>
        <v>662</v>
      </c>
      <c r="Z27" s="23">
        <f>_xlfn.IFNA(RANK(GETPIVOTDATA("下次購買類型",'2-2 條件機率矩陣'!$A$3,"本次購買類型",$A27,"下次購買類型",Z$24),'2-2 條件機率矩陣'!$B$5:$AE$34,0),"")</f>
        <v>662</v>
      </c>
      <c r="AA27" s="23">
        <f>_xlfn.IFNA(RANK(GETPIVOTDATA("下次購買類型",'2-2 條件機率矩陣'!$A$3,"本次購買類型",$A27,"下次購買類型",AA$24),'2-2 條件機率矩陣'!$B$5:$AE$34,0),"")</f>
        <v>360</v>
      </c>
      <c r="AB27" s="23">
        <f>_xlfn.IFNA(RANK(GETPIVOTDATA("下次購買類型",'2-2 條件機率矩陣'!$A$3,"本次購買類型",$A27,"下次購買類型",AB$24),'2-2 條件機率矩陣'!$B$5:$AE$34,0),"")</f>
        <v>662</v>
      </c>
      <c r="AC27" s="23">
        <f>_xlfn.IFNA(RANK(GETPIVOTDATA("下次購買類型",'2-2 條件機率矩陣'!$A$3,"本次購買類型",$A27,"下次購買類型",AC$24),'2-2 條件機率矩陣'!$B$5:$AE$34,0),"")</f>
        <v>500</v>
      </c>
      <c r="AD27" s="23">
        <f>_xlfn.IFNA(RANK(GETPIVOTDATA("下次購買類型",'2-2 條件機率矩陣'!$A$3,"本次購買類型",$A27,"下次購買類型",AD$24),'2-2 條件機率矩陣'!$B$5:$AE$34,0),"")</f>
        <v>662</v>
      </c>
      <c r="AE27" s="23" t="str">
        <f>_xlfn.IFNA(RANK(GETPIVOTDATA("下次購買類型",'2-2 條件機率矩陣'!$A$3,"本次購買類型",$A27,"下次購買類型",AE$24),'2-2 條件機率矩陣'!$B$5:$AE$34,0),"")</f>
        <v/>
      </c>
    </row>
    <row r="28" spans="1:31">
      <c r="A28" s="6" t="s">
        <v>304</v>
      </c>
      <c r="B28" s="23">
        <f>_xlfn.IFNA(RANK(GETPIVOTDATA("下次購買類型",'2-2 條件機率矩陣'!$A$3,"本次購買類型",$A28,"下次購買類型",B$24),'2-2 條件機率矩陣'!$B$5:$AE$34,0),"")</f>
        <v>174</v>
      </c>
      <c r="C28" s="23">
        <f>_xlfn.IFNA(RANK(GETPIVOTDATA("下次購買類型",'2-2 條件機率矩陣'!$A$3,"本次購買類型",$A28,"下次購買類型",C$24),'2-2 條件機率矩陣'!$B$5:$AE$34,0),"")</f>
        <v>360</v>
      </c>
      <c r="D28" s="23">
        <f>_xlfn.IFNA(RANK(GETPIVOTDATA("下次購買類型",'2-2 條件機率矩陣'!$A$3,"本次購買類型",$A28,"下次購買類型",D$24),'2-2 條件機率矩陣'!$B$5:$AE$34,0),"")</f>
        <v>662</v>
      </c>
      <c r="E28" s="23">
        <f>_xlfn.IFNA(RANK(GETPIVOTDATA("下次購買類型",'2-2 條件機率矩陣'!$A$3,"本次購買類型",$A28,"下次購買類型",E$24),'2-2 條件機率矩陣'!$B$5:$AE$34,0),"")</f>
        <v>174</v>
      </c>
      <c r="F28" s="23">
        <f>_xlfn.IFNA(RANK(GETPIVOTDATA("下次購買類型",'2-2 條件機率矩陣'!$A$3,"本次購買類型",$A28,"下次購買類型",F$24),'2-2 條件機率矩陣'!$B$5:$AE$34,0),"")</f>
        <v>78</v>
      </c>
      <c r="G28" s="23">
        <f>_xlfn.IFNA(RANK(GETPIVOTDATA("下次購買類型",'2-2 條件機率矩陣'!$A$3,"本次購買類型",$A28,"下次購買類型",G$24),'2-2 條件機率矩陣'!$B$5:$AE$34,0),"")</f>
        <v>360</v>
      </c>
      <c r="H28" s="23">
        <f>_xlfn.IFNA(RANK(GETPIVOTDATA("下次購買類型",'2-2 條件機率矩陣'!$A$3,"本次購買類型",$A28,"下次購買類型",H$24),'2-2 條件機率矩陣'!$B$5:$AE$34,0),"")</f>
        <v>360</v>
      </c>
      <c r="I28" s="23">
        <f>_xlfn.IFNA(RANK(GETPIVOTDATA("下次購買類型",'2-2 條件機率矩陣'!$A$3,"本次購買類型",$A28,"下次購買類型",I$24),'2-2 條件機率矩陣'!$B$5:$AE$34,0),"")</f>
        <v>120</v>
      </c>
      <c r="J28" s="23">
        <f>_xlfn.IFNA(RANK(GETPIVOTDATA("下次購買類型",'2-2 條件機率矩陣'!$A$3,"本次購買類型",$A28,"下次購買類型",J$24),'2-2 條件機率矩陣'!$B$5:$AE$34,0),"")</f>
        <v>500</v>
      </c>
      <c r="K28" s="23">
        <f>_xlfn.IFNA(RANK(GETPIVOTDATA("下次購買類型",'2-2 條件機率矩陣'!$A$3,"本次購買類型",$A28,"下次購買類型",K$24),'2-2 條件機率矩陣'!$B$5:$AE$34,0),"")</f>
        <v>259</v>
      </c>
      <c r="L28" s="23">
        <f>_xlfn.IFNA(RANK(GETPIVOTDATA("下次購買類型",'2-2 條件機率矩陣'!$A$3,"本次購買類型",$A28,"下次購買類型",L$24),'2-2 條件機率矩陣'!$B$5:$AE$34,0),"")</f>
        <v>500</v>
      </c>
      <c r="M28" s="23">
        <f>_xlfn.IFNA(RANK(GETPIVOTDATA("下次購買類型",'2-2 條件機率矩陣'!$A$3,"本次購買類型",$A28,"下次購買類型",M$24),'2-2 條件機率矩陣'!$B$5:$AE$34,0),"")</f>
        <v>259</v>
      </c>
      <c r="N28" s="23">
        <f>_xlfn.IFNA(RANK(GETPIVOTDATA("下次購買類型",'2-2 條件機率矩陣'!$A$3,"本次購買類型",$A28,"下次購買類型",N$24),'2-2 條件機率矩陣'!$B$5:$AE$34,0),"")</f>
        <v>662</v>
      </c>
      <c r="O28" s="23">
        <f>_xlfn.IFNA(RANK(GETPIVOTDATA("下次購買類型",'2-2 條件機率矩陣'!$A$3,"本次購買類型",$A28,"下次購買類型",O$24),'2-2 條件機率矩陣'!$B$5:$AE$34,0),"")</f>
        <v>500</v>
      </c>
      <c r="P28" s="23">
        <f>_xlfn.IFNA(RANK(GETPIVOTDATA("下次購買類型",'2-2 條件機率矩陣'!$A$3,"本次購買類型",$A28,"下次購買類型",P$24),'2-2 條件機率矩陣'!$B$5:$AE$34,0),"")</f>
        <v>500</v>
      </c>
      <c r="Q28" s="23">
        <f>_xlfn.IFNA(RANK(GETPIVOTDATA("下次購買類型",'2-2 條件機率矩陣'!$A$3,"本次購買類型",$A28,"下次購買類型",Q$24),'2-2 條件機率矩陣'!$B$5:$AE$34,0),"")</f>
        <v>500</v>
      </c>
      <c r="R28" s="23">
        <f>_xlfn.IFNA(RANK(GETPIVOTDATA("下次購買類型",'2-2 條件機率矩陣'!$A$3,"本次購買類型",$A28,"下次購買類型",R$24),'2-2 條件機率矩陣'!$B$5:$AE$34,0),"")</f>
        <v>174</v>
      </c>
      <c r="S28" s="23">
        <f>_xlfn.IFNA(RANK(GETPIVOTDATA("下次購買類型",'2-2 條件機率矩陣'!$A$3,"本次購買類型",$A28,"下次購買類型",S$24),'2-2 條件機率矩陣'!$B$5:$AE$34,0),"")</f>
        <v>259</v>
      </c>
      <c r="T28" s="23">
        <f>_xlfn.IFNA(RANK(GETPIVOTDATA("下次購買類型",'2-2 條件機率矩陣'!$A$3,"本次購買類型",$A28,"下次購買類型",T$24),'2-2 條件機率矩陣'!$B$5:$AE$34,0),"")</f>
        <v>500</v>
      </c>
      <c r="U28" s="23">
        <f>_xlfn.IFNA(RANK(GETPIVOTDATA("下次購買類型",'2-2 條件機率矩陣'!$A$3,"本次購買類型",$A28,"下次購買類型",U$24),'2-2 條件機率矩陣'!$B$5:$AE$34,0),"")</f>
        <v>500</v>
      </c>
      <c r="V28" s="23">
        <f>_xlfn.IFNA(RANK(GETPIVOTDATA("下次購買類型",'2-2 條件機率矩陣'!$A$3,"本次購買類型",$A28,"下次購買類型",V$24),'2-2 條件機率矩陣'!$B$5:$AE$34,0),"")</f>
        <v>662</v>
      </c>
      <c r="W28" s="23" t="str">
        <f>_xlfn.IFNA(RANK(GETPIVOTDATA("下次購買類型",'2-2 條件機率矩陣'!$A$3,"本次購買類型",$A28,"下次購買類型",W$24),'2-2 條件機率矩陣'!$B$5:$AE$34,0),"")</f>
        <v/>
      </c>
      <c r="X28" s="23">
        <f>_xlfn.IFNA(RANK(GETPIVOTDATA("下次購買類型",'2-2 條件機率矩陣'!$A$3,"本次購買類型",$A28,"下次購買類型",X$24),'2-2 條件機率矩陣'!$B$5:$AE$34,0),"")</f>
        <v>120</v>
      </c>
      <c r="Y28" s="23">
        <f>_xlfn.IFNA(RANK(GETPIVOTDATA("下次購買類型",'2-2 條件機率矩陣'!$A$3,"本次購買類型",$A28,"下次購買類型",Y$24),'2-2 條件機率矩陣'!$B$5:$AE$34,0),"")</f>
        <v>662</v>
      </c>
      <c r="Z28" s="23">
        <f>_xlfn.IFNA(RANK(GETPIVOTDATA("下次購買類型",'2-2 條件機率矩陣'!$A$3,"本次購買類型",$A28,"下次購買類型",Z$24),'2-2 條件機率矩陣'!$B$5:$AE$34,0),"")</f>
        <v>662</v>
      </c>
      <c r="AA28" s="23">
        <f>_xlfn.IFNA(RANK(GETPIVOTDATA("下次購買類型",'2-2 條件機率矩陣'!$A$3,"本次購買類型",$A28,"下次購買類型",AA$24),'2-2 條件機率矩陣'!$B$5:$AE$34,0),"")</f>
        <v>259</v>
      </c>
      <c r="AB28" s="23">
        <f>_xlfn.IFNA(RANK(GETPIVOTDATA("下次購買類型",'2-2 條件機率矩陣'!$A$3,"本次購買類型",$A28,"下次購買類型",AB$24),'2-2 條件機率矩陣'!$B$5:$AE$34,0),"")</f>
        <v>662</v>
      </c>
      <c r="AC28" s="23">
        <f>_xlfn.IFNA(RANK(GETPIVOTDATA("下次購買類型",'2-2 條件機率矩陣'!$A$3,"本次購買類型",$A28,"下次購買類型",AC$24),'2-2 條件機率矩陣'!$B$5:$AE$34,0),"")</f>
        <v>662</v>
      </c>
      <c r="AD28" s="23">
        <f>_xlfn.IFNA(RANK(GETPIVOTDATA("下次購買類型",'2-2 條件機率矩陣'!$A$3,"本次購買類型",$A28,"下次購買類型",AD$24),'2-2 條件機率矩陣'!$B$5:$AE$34,0),"")</f>
        <v>662</v>
      </c>
      <c r="AE28" s="23">
        <f>_xlfn.IFNA(RANK(GETPIVOTDATA("下次購買類型",'2-2 條件機率矩陣'!$A$3,"本次購買類型",$A28,"下次購買類型",AE$24),'2-2 條件機率矩陣'!$B$5:$AE$34,0),"")</f>
        <v>174</v>
      </c>
    </row>
    <row r="29" spans="1:31">
      <c r="A29" s="6" t="s">
        <v>212</v>
      </c>
      <c r="B29" s="23">
        <f>_xlfn.IFNA(RANK(GETPIVOTDATA("下次購買類型",'2-2 條件機率矩陣'!$A$3,"本次購買類型",$A29,"下次購買類型",B$24),'2-2 條件機率矩陣'!$B$5:$AE$34,0),"")</f>
        <v>360</v>
      </c>
      <c r="C29" s="23">
        <f>_xlfn.IFNA(RANK(GETPIVOTDATA("下次購買類型",'2-2 條件機率矩陣'!$A$3,"本次購買類型",$A29,"下次購買類型",C$24),'2-2 條件機率矩陣'!$B$5:$AE$34,0),"")</f>
        <v>120</v>
      </c>
      <c r="D29" s="23">
        <f>_xlfn.IFNA(RANK(GETPIVOTDATA("下次購買類型",'2-2 條件機率矩陣'!$A$3,"本次購買類型",$A29,"下次購買類型",D$24),'2-2 條件機率矩陣'!$B$5:$AE$34,0),"")</f>
        <v>28</v>
      </c>
      <c r="E29" s="23">
        <f>_xlfn.IFNA(RANK(GETPIVOTDATA("下次購買類型",'2-2 條件機率矩陣'!$A$3,"本次購買類型",$A29,"下次購買類型",E$24),'2-2 條件機率矩陣'!$B$5:$AE$34,0),"")</f>
        <v>78</v>
      </c>
      <c r="F29" s="23">
        <f>_xlfn.IFNA(RANK(GETPIVOTDATA("下次購買類型",'2-2 條件機率矩陣'!$A$3,"本次購買類型",$A29,"下次購買類型",F$24),'2-2 條件機率矩陣'!$B$5:$AE$34,0),"")</f>
        <v>3</v>
      </c>
      <c r="G29" s="23">
        <f>_xlfn.IFNA(RANK(GETPIVOTDATA("下次購買類型",'2-2 條件機率矩陣'!$A$3,"本次購買類型",$A29,"下次購買類型",G$24),'2-2 條件機率矩陣'!$B$5:$AE$34,0),"")</f>
        <v>9</v>
      </c>
      <c r="H29" s="23">
        <f>_xlfn.IFNA(RANK(GETPIVOTDATA("下次購買類型",'2-2 條件機率矩陣'!$A$3,"本次購買類型",$A29,"下次購買類型",H$24),'2-2 條件機率矩陣'!$B$5:$AE$34,0),"")</f>
        <v>78</v>
      </c>
      <c r="I29" s="23">
        <f>_xlfn.IFNA(RANK(GETPIVOTDATA("下次購買類型",'2-2 條件機率矩陣'!$A$3,"本次購買類型",$A29,"下次購買類型",I$24),'2-2 條件機率矩陣'!$B$5:$AE$34,0),"")</f>
        <v>174</v>
      </c>
      <c r="J29" s="23">
        <f>_xlfn.IFNA(RANK(GETPIVOTDATA("下次購買類型",'2-2 條件機率矩陣'!$A$3,"本次購買類型",$A29,"下次購買類型",J$24),'2-2 條件機率矩陣'!$B$5:$AE$34,0),"")</f>
        <v>78</v>
      </c>
      <c r="K29" s="23">
        <f>_xlfn.IFNA(RANK(GETPIVOTDATA("下次購買類型",'2-2 條件機率矩陣'!$A$3,"本次購買類型",$A29,"下次購買類型",K$24),'2-2 條件機率矩陣'!$B$5:$AE$34,0),"")</f>
        <v>28</v>
      </c>
      <c r="L29" s="23">
        <f>_xlfn.IFNA(RANK(GETPIVOTDATA("下次購買類型",'2-2 條件機率矩陣'!$A$3,"本次購買類型",$A29,"下次購買類型",L$24),'2-2 條件機率矩陣'!$B$5:$AE$34,0),"")</f>
        <v>78</v>
      </c>
      <c r="M29" s="23">
        <f>_xlfn.IFNA(RANK(GETPIVOTDATA("下次購買類型",'2-2 條件機率矩陣'!$A$3,"本次購買類型",$A29,"下次購買類型",M$24),'2-2 條件機率矩陣'!$B$5:$AE$34,0),"")</f>
        <v>259</v>
      </c>
      <c r="N29" s="23">
        <f>_xlfn.IFNA(RANK(GETPIVOTDATA("下次購買類型",'2-2 條件機率矩陣'!$A$3,"本次購買類型",$A29,"下次購買類型",N$24),'2-2 條件機率矩陣'!$B$5:$AE$34,0),"")</f>
        <v>259</v>
      </c>
      <c r="O29" s="23">
        <f>_xlfn.IFNA(RANK(GETPIVOTDATA("下次購買類型",'2-2 條件機率矩陣'!$A$3,"本次購買類型",$A29,"下次購買類型",O$24),'2-2 條件機率矩陣'!$B$5:$AE$34,0),"")</f>
        <v>360</v>
      </c>
      <c r="P29" s="23">
        <f>_xlfn.IFNA(RANK(GETPIVOTDATA("下次購買類型",'2-2 條件機率矩陣'!$A$3,"本次購買類型",$A29,"下次購買類型",P$24),'2-2 條件機率矩陣'!$B$5:$AE$34,0),"")</f>
        <v>360</v>
      </c>
      <c r="Q29" s="23">
        <f>_xlfn.IFNA(RANK(GETPIVOTDATA("下次購買類型",'2-2 條件機率矩陣'!$A$3,"本次購買類型",$A29,"下次購買類型",Q$24),'2-2 條件機率矩陣'!$B$5:$AE$34,0),"")</f>
        <v>360</v>
      </c>
      <c r="R29" s="23">
        <f>_xlfn.IFNA(RANK(GETPIVOTDATA("下次購買類型",'2-2 條件機率矩陣'!$A$3,"本次購買類型",$A29,"下次購買類型",R$24),'2-2 條件機率矩陣'!$B$5:$AE$34,0),"")</f>
        <v>174</v>
      </c>
      <c r="S29" s="23">
        <f>_xlfn.IFNA(RANK(GETPIVOTDATA("下次購買類型",'2-2 條件機率矩陣'!$A$3,"本次購買類型",$A29,"下次購買類型",S$24),'2-2 條件機率矩陣'!$B$5:$AE$34,0),"")</f>
        <v>174</v>
      </c>
      <c r="T29" s="23">
        <f>_xlfn.IFNA(RANK(GETPIVOTDATA("下次購買類型",'2-2 條件機率矩陣'!$A$3,"本次購買類型",$A29,"下次購買類型",T$24),'2-2 條件機率矩陣'!$B$5:$AE$34,0),"")</f>
        <v>6</v>
      </c>
      <c r="U29" s="23">
        <f>_xlfn.IFNA(RANK(GETPIVOTDATA("下次購買類型",'2-2 條件機率矩陣'!$A$3,"本次購買類型",$A29,"下次購買類型",U$24),'2-2 條件機率矩陣'!$B$5:$AE$34,0),"")</f>
        <v>500</v>
      </c>
      <c r="V29" s="23">
        <f>_xlfn.IFNA(RANK(GETPIVOTDATA("下次購買類型",'2-2 條件機率矩陣'!$A$3,"本次購買類型",$A29,"下次購買類型",V$24),'2-2 條件機率矩陣'!$B$5:$AE$34,0),"")</f>
        <v>360</v>
      </c>
      <c r="W29" s="23">
        <f>_xlfn.IFNA(RANK(GETPIVOTDATA("下次購買類型",'2-2 條件機率矩陣'!$A$3,"本次購買類型",$A29,"下次購買類型",W$24),'2-2 條件機率矩陣'!$B$5:$AE$34,0),"")</f>
        <v>360</v>
      </c>
      <c r="X29" s="23">
        <f>_xlfn.IFNA(RANK(GETPIVOTDATA("下次購買類型",'2-2 條件機率矩陣'!$A$3,"本次購買類型",$A29,"下次購買類型",X$24),'2-2 條件機率矩陣'!$B$5:$AE$34,0),"")</f>
        <v>120</v>
      </c>
      <c r="Y29" s="23">
        <f>_xlfn.IFNA(RANK(GETPIVOTDATA("下次購買類型",'2-2 條件機率矩陣'!$A$3,"本次購買類型",$A29,"下次購買類型",Y$24),'2-2 條件機率矩陣'!$B$5:$AE$34,0),"")</f>
        <v>360</v>
      </c>
      <c r="Z29" s="23">
        <f>_xlfn.IFNA(RANK(GETPIVOTDATA("下次購買類型",'2-2 條件機率矩陣'!$A$3,"本次購買類型",$A29,"下次購買類型",Z$24),'2-2 條件機率矩陣'!$B$5:$AE$34,0),"")</f>
        <v>78</v>
      </c>
      <c r="AA29" s="23">
        <f>_xlfn.IFNA(RANK(GETPIVOTDATA("下次購買類型",'2-2 條件機率矩陣'!$A$3,"本次購買類型",$A29,"下次購買類型",AA$24),'2-2 條件機率矩陣'!$B$5:$AE$34,0),"")</f>
        <v>47</v>
      </c>
      <c r="AB29" s="23">
        <f>_xlfn.IFNA(RANK(GETPIVOTDATA("下次購買類型",'2-2 條件機率矩陣'!$A$3,"本次購買類型",$A29,"下次購買類型",AB$24),'2-2 條件機率矩陣'!$B$5:$AE$34,0),"")</f>
        <v>47</v>
      </c>
      <c r="AC29" s="23">
        <f>_xlfn.IFNA(RANK(GETPIVOTDATA("下次購買類型",'2-2 條件機率矩陣'!$A$3,"本次購買類型",$A29,"下次購買類型",AC$24),'2-2 條件機率矩陣'!$B$5:$AE$34,0),"")</f>
        <v>500</v>
      </c>
      <c r="AD29" s="23">
        <f>_xlfn.IFNA(RANK(GETPIVOTDATA("下次購買類型",'2-2 條件機率矩陣'!$A$3,"本次購買類型",$A29,"下次購買類型",AD$24),'2-2 條件機率矩陣'!$B$5:$AE$34,0),"")</f>
        <v>174</v>
      </c>
      <c r="AE29" s="23">
        <f>_xlfn.IFNA(RANK(GETPIVOTDATA("下次購買類型",'2-2 條件機率矩陣'!$A$3,"本次購買類型",$A29,"下次購買類型",AE$24),'2-2 條件機率矩陣'!$B$5:$AE$34,0),"")</f>
        <v>78</v>
      </c>
    </row>
    <row r="30" spans="1:31">
      <c r="A30" s="6" t="s">
        <v>94</v>
      </c>
      <c r="B30" s="23">
        <f>_xlfn.IFNA(RANK(GETPIVOTDATA("下次購買類型",'2-2 條件機率矩陣'!$A$3,"本次購買類型",$A30,"下次購買類型",B$24),'2-2 條件機率矩陣'!$B$5:$AE$34,0),"")</f>
        <v>120</v>
      </c>
      <c r="C30" s="23">
        <f>_xlfn.IFNA(RANK(GETPIVOTDATA("下次購買類型",'2-2 條件機率矩陣'!$A$3,"本次購買類型",$A30,"下次購買類型",C$24),'2-2 條件機率矩陣'!$B$5:$AE$34,0),"")</f>
        <v>28</v>
      </c>
      <c r="D30" s="23">
        <f>_xlfn.IFNA(RANK(GETPIVOTDATA("下次購買類型",'2-2 條件機率矩陣'!$A$3,"本次購買類型",$A30,"下次購買類型",D$24),'2-2 條件機率矩陣'!$B$5:$AE$34,0),"")</f>
        <v>500</v>
      </c>
      <c r="E30" s="23">
        <f>_xlfn.IFNA(RANK(GETPIVOTDATA("下次購買類型",'2-2 條件機率矩陣'!$A$3,"本次購買類型",$A30,"下次購買類型",E$24),'2-2 條件機率矩陣'!$B$5:$AE$34,0),"")</f>
        <v>174</v>
      </c>
      <c r="F30" s="23">
        <f>_xlfn.IFNA(RANK(GETPIVOTDATA("下次購買類型",'2-2 條件機率矩陣'!$A$3,"本次購買類型",$A30,"下次購買類型",F$24),'2-2 條件機率矩陣'!$B$5:$AE$34,0),"")</f>
        <v>120</v>
      </c>
      <c r="G30" s="23">
        <f>_xlfn.IFNA(RANK(GETPIVOTDATA("下次購買類型",'2-2 條件機率矩陣'!$A$3,"本次購買類型",$A30,"下次購買類型",G$24),'2-2 條件機率矩陣'!$B$5:$AE$34,0),"")</f>
        <v>1</v>
      </c>
      <c r="H30" s="23">
        <f>_xlfn.IFNA(RANK(GETPIVOTDATA("下次購買類型",'2-2 條件機率矩陣'!$A$3,"本次購買類型",$A30,"下次購買類型",H$24),'2-2 條件機率矩陣'!$B$5:$AE$34,0),"")</f>
        <v>78</v>
      </c>
      <c r="I30" s="23">
        <f>_xlfn.IFNA(RANK(GETPIVOTDATA("下次購買類型",'2-2 條件機率矩陣'!$A$3,"本次購買類型",$A30,"下次購買類型",I$24),'2-2 條件機率矩陣'!$B$5:$AE$34,0),"")</f>
        <v>174</v>
      </c>
      <c r="J30" s="23">
        <f>_xlfn.IFNA(RANK(GETPIVOTDATA("下次購買類型",'2-2 條件機率矩陣'!$A$3,"本次購買類型",$A30,"下次購買類型",J$24),'2-2 條件機率矩陣'!$B$5:$AE$34,0),"")</f>
        <v>174</v>
      </c>
      <c r="K30" s="23">
        <f>_xlfn.IFNA(RANK(GETPIVOTDATA("下次購買類型",'2-2 條件機率矩陣'!$A$3,"本次購買類型",$A30,"下次購買類型",K$24),'2-2 條件機率矩陣'!$B$5:$AE$34,0),"")</f>
        <v>120</v>
      </c>
      <c r="L30" s="23">
        <f>_xlfn.IFNA(RANK(GETPIVOTDATA("下次購買類型",'2-2 條件機率矩陣'!$A$3,"本次購買類型",$A30,"下次購買類型",L$24),'2-2 條件機率矩陣'!$B$5:$AE$34,0),"")</f>
        <v>174</v>
      </c>
      <c r="M30" s="23">
        <f>_xlfn.IFNA(RANK(GETPIVOTDATA("下次購買類型",'2-2 條件機率矩陣'!$A$3,"本次購買類型",$A30,"下次購買類型",M$24),'2-2 條件機率矩陣'!$B$5:$AE$34,0),"")</f>
        <v>120</v>
      </c>
      <c r="N30" s="23">
        <f>_xlfn.IFNA(RANK(GETPIVOTDATA("下次購買類型",'2-2 條件機率矩陣'!$A$3,"本次購買類型",$A30,"下次購買類型",N$24),'2-2 條件機率矩陣'!$B$5:$AE$34,0),"")</f>
        <v>120</v>
      </c>
      <c r="O30" s="23">
        <f>_xlfn.IFNA(RANK(GETPIVOTDATA("下次購買類型",'2-2 條件機率矩陣'!$A$3,"本次購買類型",$A30,"下次購買類型",O$24),'2-2 條件機率矩陣'!$B$5:$AE$34,0),"")</f>
        <v>174</v>
      </c>
      <c r="P30" s="23" t="str">
        <f>_xlfn.IFNA(RANK(GETPIVOTDATA("下次購買類型",'2-2 條件機率矩陣'!$A$3,"本次購買類型",$A30,"下次購買類型",P$24),'2-2 條件機率矩陣'!$B$5:$AE$34,0),"")</f>
        <v/>
      </c>
      <c r="Q30" s="23">
        <f>_xlfn.IFNA(RANK(GETPIVOTDATA("下次購買類型",'2-2 條件機率矩陣'!$A$3,"本次購買類型",$A30,"下次購買類型",Q$24),'2-2 條件機率矩陣'!$B$5:$AE$34,0),"")</f>
        <v>360</v>
      </c>
      <c r="R30" s="23">
        <f>_xlfn.IFNA(RANK(GETPIVOTDATA("下次購買類型",'2-2 條件機率矩陣'!$A$3,"本次購買類型",$A30,"下次購買類型",R$24),'2-2 條件機率矩陣'!$B$5:$AE$34,0),"")</f>
        <v>259</v>
      </c>
      <c r="S30" s="23">
        <f>_xlfn.IFNA(RANK(GETPIVOTDATA("下次購買類型",'2-2 條件機率矩陣'!$A$3,"本次購買類型",$A30,"下次購買類型",S$24),'2-2 條件機率矩陣'!$B$5:$AE$34,0),"")</f>
        <v>500</v>
      </c>
      <c r="T30" s="23">
        <f>_xlfn.IFNA(RANK(GETPIVOTDATA("下次購買類型",'2-2 條件機率矩陣'!$A$3,"本次購買類型",$A30,"下次購買類型",T$24),'2-2 條件機率矩陣'!$B$5:$AE$34,0),"")</f>
        <v>259</v>
      </c>
      <c r="U30" s="23">
        <f>_xlfn.IFNA(RANK(GETPIVOTDATA("下次購買類型",'2-2 條件機率矩陣'!$A$3,"本次購買類型",$A30,"下次購買類型",U$24),'2-2 條件機率矩陣'!$B$5:$AE$34,0),"")</f>
        <v>259</v>
      </c>
      <c r="V30" s="23">
        <f>_xlfn.IFNA(RANK(GETPIVOTDATA("下次購買類型",'2-2 條件機率矩陣'!$A$3,"本次購買類型",$A30,"下次購買類型",V$24),'2-2 條件機率矩陣'!$B$5:$AE$34,0),"")</f>
        <v>500</v>
      </c>
      <c r="W30" s="23">
        <f>_xlfn.IFNA(RANK(GETPIVOTDATA("下次購買類型",'2-2 條件機率矩陣'!$A$3,"本次購買類型",$A30,"下次購買類型",W$24),'2-2 條件機率矩陣'!$B$5:$AE$34,0),"")</f>
        <v>500</v>
      </c>
      <c r="X30" s="23">
        <f>_xlfn.IFNA(RANK(GETPIVOTDATA("下次購買類型",'2-2 條件機率矩陣'!$A$3,"本次購買類型",$A30,"下次購買類型",X$24),'2-2 條件機率矩陣'!$B$5:$AE$34,0),"")</f>
        <v>174</v>
      </c>
      <c r="Y30" s="23">
        <f>_xlfn.IFNA(RANK(GETPIVOTDATA("下次購買類型",'2-2 條件機率矩陣'!$A$3,"本次購買類型",$A30,"下次購買類型",Y$24),'2-2 條件機率矩陣'!$B$5:$AE$34,0),"")</f>
        <v>662</v>
      </c>
      <c r="Z30" s="23">
        <f>_xlfn.IFNA(RANK(GETPIVOTDATA("下次購買類型",'2-2 條件機率矩陣'!$A$3,"本次購買類型",$A30,"下次購買類型",Z$24),'2-2 條件機率矩陣'!$B$5:$AE$34,0),"")</f>
        <v>500</v>
      </c>
      <c r="AA30" s="23">
        <f>_xlfn.IFNA(RANK(GETPIVOTDATA("下次購買類型",'2-2 條件機率矩陣'!$A$3,"本次購買類型",$A30,"下次購買類型",AA$24),'2-2 條件機率矩陣'!$B$5:$AE$34,0),"")</f>
        <v>360</v>
      </c>
      <c r="AB30" s="23">
        <f>_xlfn.IFNA(RANK(GETPIVOTDATA("下次購買類型",'2-2 條件機率矩陣'!$A$3,"本次購買類型",$A30,"下次購買類型",AB$24),'2-2 條件機率矩陣'!$B$5:$AE$34,0),"")</f>
        <v>360</v>
      </c>
      <c r="AC30" s="23">
        <f>_xlfn.IFNA(RANK(GETPIVOTDATA("下次購買類型",'2-2 條件機率矩陣'!$A$3,"本次購買類型",$A30,"下次購買類型",AC$24),'2-2 條件機率矩陣'!$B$5:$AE$34,0),"")</f>
        <v>120</v>
      </c>
      <c r="AD30" s="23">
        <f>_xlfn.IFNA(RANK(GETPIVOTDATA("下次購買類型",'2-2 條件機率矩陣'!$A$3,"本次購買類型",$A30,"下次購買類型",AD$24),'2-2 條件機率矩陣'!$B$5:$AE$34,0),"")</f>
        <v>662</v>
      </c>
      <c r="AE30" s="23">
        <f>_xlfn.IFNA(RANK(GETPIVOTDATA("下次購買類型",'2-2 條件機率矩陣'!$A$3,"本次購買類型",$A30,"下次購買類型",AE$24),'2-2 條件機率矩陣'!$B$5:$AE$34,0),"")</f>
        <v>259</v>
      </c>
    </row>
    <row r="31" spans="1:31">
      <c r="A31" s="6" t="s">
        <v>87</v>
      </c>
      <c r="B31" s="23">
        <f>_xlfn.IFNA(RANK(GETPIVOTDATA("下次購買類型",'2-2 條件機率矩陣'!$A$3,"本次購買類型",$A31,"下次購買類型",B$24),'2-2 條件機率矩陣'!$B$5:$AE$34,0),"")</f>
        <v>174</v>
      </c>
      <c r="C31" s="23">
        <f>_xlfn.IFNA(RANK(GETPIVOTDATA("下次購買類型",'2-2 條件機率矩陣'!$A$3,"本次購買類型",$A31,"下次購買類型",C$24),'2-2 條件機率矩陣'!$B$5:$AE$34,0),"")</f>
        <v>174</v>
      </c>
      <c r="D31" s="23">
        <f>_xlfn.IFNA(RANK(GETPIVOTDATA("下次購買類型",'2-2 條件機率矩陣'!$A$3,"本次購買類型",$A31,"下次購買類型",D$24),'2-2 條件機率矩陣'!$B$5:$AE$34,0),"")</f>
        <v>500</v>
      </c>
      <c r="E31" s="23">
        <f>_xlfn.IFNA(RANK(GETPIVOTDATA("下次購買類型",'2-2 條件機率矩陣'!$A$3,"本次購買類型",$A31,"下次購買類型",E$24),'2-2 條件機率矩陣'!$B$5:$AE$34,0),"")</f>
        <v>174</v>
      </c>
      <c r="F31" s="23">
        <f>_xlfn.IFNA(RANK(GETPIVOTDATA("下次購買類型",'2-2 條件機率矩陣'!$A$3,"本次購買類型",$A31,"下次購買類型",F$24),'2-2 條件機率矩陣'!$B$5:$AE$34,0),"")</f>
        <v>360</v>
      </c>
      <c r="G31" s="23">
        <f>_xlfn.IFNA(RANK(GETPIVOTDATA("下次購買類型",'2-2 條件機率矩陣'!$A$3,"本次購買類型",$A31,"下次購買類型",G$24),'2-2 條件機率矩陣'!$B$5:$AE$34,0),"")</f>
        <v>259</v>
      </c>
      <c r="H31" s="23">
        <f>_xlfn.IFNA(RANK(GETPIVOTDATA("下次購買類型",'2-2 條件機率矩陣'!$A$3,"本次購買類型",$A31,"下次購買類型",H$24),'2-2 條件機率矩陣'!$B$5:$AE$34,0),"")</f>
        <v>2</v>
      </c>
      <c r="I31" s="23">
        <f>_xlfn.IFNA(RANK(GETPIVOTDATA("下次購買類型",'2-2 條件機率矩陣'!$A$3,"本次購買類型",$A31,"下次購買類型",I$24),'2-2 條件機率矩陣'!$B$5:$AE$34,0),"")</f>
        <v>259</v>
      </c>
      <c r="J31" s="23">
        <f>_xlfn.IFNA(RANK(GETPIVOTDATA("下次購買類型",'2-2 條件機率矩陣'!$A$3,"本次購買類型",$A31,"下次購買類型",J$24),'2-2 條件機率矩陣'!$B$5:$AE$34,0),"")</f>
        <v>360</v>
      </c>
      <c r="K31" s="23">
        <f>_xlfn.IFNA(RANK(GETPIVOTDATA("下次購買類型",'2-2 條件機率矩陣'!$A$3,"本次購買類型",$A31,"下次購買類型",K$24),'2-2 條件機率矩陣'!$B$5:$AE$34,0),"")</f>
        <v>47</v>
      </c>
      <c r="L31" s="23">
        <f>_xlfn.IFNA(RANK(GETPIVOTDATA("下次購買類型",'2-2 條件機率矩陣'!$A$3,"本次購買類型",$A31,"下次購買類型",L$24),'2-2 條件機率矩陣'!$B$5:$AE$34,0),"")</f>
        <v>259</v>
      </c>
      <c r="M31" s="23">
        <f>_xlfn.IFNA(RANK(GETPIVOTDATA("下次購買類型",'2-2 條件機率矩陣'!$A$3,"本次購買類型",$A31,"下次購買類型",M$24),'2-2 條件機率矩陣'!$B$5:$AE$34,0),"")</f>
        <v>47</v>
      </c>
      <c r="N31" s="23">
        <f>_xlfn.IFNA(RANK(GETPIVOTDATA("下次購買類型",'2-2 條件機率矩陣'!$A$3,"本次購買類型",$A31,"下次購買類型",N$24),'2-2 條件機率矩陣'!$B$5:$AE$34,0),"")</f>
        <v>78</v>
      </c>
      <c r="O31" s="23">
        <f>_xlfn.IFNA(RANK(GETPIVOTDATA("下次購買類型",'2-2 條件機率矩陣'!$A$3,"本次購買類型",$A31,"下次購買類型",O$24),'2-2 條件機率矩陣'!$B$5:$AE$34,0),"")</f>
        <v>500</v>
      </c>
      <c r="P31" s="23">
        <f>_xlfn.IFNA(RANK(GETPIVOTDATA("下次購買類型",'2-2 條件機率矩陣'!$A$3,"本次購買類型",$A31,"下次購買類型",P$24),'2-2 條件機率矩陣'!$B$5:$AE$34,0),"")</f>
        <v>500</v>
      </c>
      <c r="Q31" s="23">
        <f>_xlfn.IFNA(RANK(GETPIVOTDATA("下次購買類型",'2-2 條件機率矩陣'!$A$3,"本次購買類型",$A31,"下次購買類型",Q$24),'2-2 條件機率矩陣'!$B$5:$AE$34,0),"")</f>
        <v>500</v>
      </c>
      <c r="R31" s="23">
        <f>_xlfn.IFNA(RANK(GETPIVOTDATA("下次購買類型",'2-2 條件機率矩陣'!$A$3,"本次購買類型",$A31,"下次購買類型",R$24),'2-2 條件機率矩陣'!$B$5:$AE$34,0),"")</f>
        <v>120</v>
      </c>
      <c r="S31" s="23">
        <f>_xlfn.IFNA(RANK(GETPIVOTDATA("下次購買類型",'2-2 條件機率矩陣'!$A$3,"本次購買類型",$A31,"下次購買類型",S$24),'2-2 條件機率矩陣'!$B$5:$AE$34,0),"")</f>
        <v>662</v>
      </c>
      <c r="T31" s="23">
        <f>_xlfn.IFNA(RANK(GETPIVOTDATA("下次購買類型",'2-2 條件機率矩陣'!$A$3,"本次購買類型",$A31,"下次購買類型",T$24),'2-2 條件機率矩陣'!$B$5:$AE$34,0),"")</f>
        <v>28</v>
      </c>
      <c r="U31" s="23">
        <f>_xlfn.IFNA(RANK(GETPIVOTDATA("下次購買類型",'2-2 條件機率矩陣'!$A$3,"本次購買類型",$A31,"下次購買類型",U$24),'2-2 條件機率矩陣'!$B$5:$AE$34,0),"")</f>
        <v>662</v>
      </c>
      <c r="V31" s="23" t="str">
        <f>_xlfn.IFNA(RANK(GETPIVOTDATA("下次購買類型",'2-2 條件機率矩陣'!$A$3,"本次購買類型",$A31,"下次購買類型",V$24),'2-2 條件機率矩陣'!$B$5:$AE$34,0),"")</f>
        <v/>
      </c>
      <c r="W31" s="23" t="str">
        <f>_xlfn.IFNA(RANK(GETPIVOTDATA("下次購買類型",'2-2 條件機率矩陣'!$A$3,"本次購買類型",$A31,"下次購買類型",W$24),'2-2 條件機率矩陣'!$B$5:$AE$34,0),"")</f>
        <v/>
      </c>
      <c r="X31" s="23">
        <f>_xlfn.IFNA(RANK(GETPIVOTDATA("下次購買類型",'2-2 條件機率矩陣'!$A$3,"本次購買類型",$A31,"下次購買類型",X$24),'2-2 條件機率矩陣'!$B$5:$AE$34,0),"")</f>
        <v>500</v>
      </c>
      <c r="Y31" s="23" t="str">
        <f>_xlfn.IFNA(RANK(GETPIVOTDATA("下次購買類型",'2-2 條件機率矩陣'!$A$3,"本次購買類型",$A31,"下次購買類型",Y$24),'2-2 條件機率矩陣'!$B$5:$AE$34,0),"")</f>
        <v/>
      </c>
      <c r="Z31" s="23">
        <f>_xlfn.IFNA(RANK(GETPIVOTDATA("下次購買類型",'2-2 條件機率矩陣'!$A$3,"本次購買類型",$A31,"下次購買類型",Z$24),'2-2 條件機率矩陣'!$B$5:$AE$34,0),"")</f>
        <v>120</v>
      </c>
      <c r="AA31" s="23">
        <f>_xlfn.IFNA(RANK(GETPIVOTDATA("下次購買類型",'2-2 條件機率矩陣'!$A$3,"本次購買類型",$A31,"下次購買類型",AA$24),'2-2 條件機率矩陣'!$B$5:$AE$34,0),"")</f>
        <v>28</v>
      </c>
      <c r="AB31" s="23">
        <f>_xlfn.IFNA(RANK(GETPIVOTDATA("下次購買類型",'2-2 條件機率矩陣'!$A$3,"本次購買類型",$A31,"下次購買類型",AB$24),'2-2 條件機率矩陣'!$B$5:$AE$34,0),"")</f>
        <v>360</v>
      </c>
      <c r="AC31" s="23">
        <f>_xlfn.IFNA(RANK(GETPIVOTDATA("下次購買類型",'2-2 條件機率矩陣'!$A$3,"本次購買類型",$A31,"下次購買類型",AC$24),'2-2 條件機率矩陣'!$B$5:$AE$34,0),"")</f>
        <v>360</v>
      </c>
      <c r="AD31" s="23">
        <f>_xlfn.IFNA(RANK(GETPIVOTDATA("下次購買類型",'2-2 條件機率矩陣'!$A$3,"本次購買類型",$A31,"下次購買類型",AD$24),'2-2 條件機率矩陣'!$B$5:$AE$34,0),"")</f>
        <v>662</v>
      </c>
      <c r="AE31" s="23">
        <f>_xlfn.IFNA(RANK(GETPIVOTDATA("下次購買類型",'2-2 條件機率矩陣'!$A$3,"本次購買類型",$A31,"下次購買類型",AE$24),'2-2 條件機率矩陣'!$B$5:$AE$34,0),"")</f>
        <v>120</v>
      </c>
    </row>
    <row r="32" spans="1:31">
      <c r="A32" s="6" t="s">
        <v>329</v>
      </c>
      <c r="B32" s="23">
        <f>_xlfn.IFNA(RANK(GETPIVOTDATA("下次購買類型",'2-2 條件機率矩陣'!$A$3,"本次購買類型",$A32,"下次購買類型",B$24),'2-2 條件機率矩陣'!$B$5:$AE$34,0),"")</f>
        <v>360</v>
      </c>
      <c r="C32" s="23">
        <f>_xlfn.IFNA(RANK(GETPIVOTDATA("下次購買類型",'2-2 條件機率矩陣'!$A$3,"本次購買類型",$A32,"下次購買類型",C$24),'2-2 條件機率矩陣'!$B$5:$AE$34,0),"")</f>
        <v>174</v>
      </c>
      <c r="D32" s="23">
        <f>_xlfn.IFNA(RANK(GETPIVOTDATA("下次購買類型",'2-2 條件機率矩陣'!$A$3,"本次購買類型",$A32,"下次購買類型",D$24),'2-2 條件機率矩陣'!$B$5:$AE$34,0),"")</f>
        <v>259</v>
      </c>
      <c r="E32" s="23">
        <f>_xlfn.IFNA(RANK(GETPIVOTDATA("下次購買類型",'2-2 條件機率矩陣'!$A$3,"本次購買類型",$A32,"下次購買類型",E$24),'2-2 條件機率矩陣'!$B$5:$AE$34,0),"")</f>
        <v>259</v>
      </c>
      <c r="F32" s="23">
        <f>_xlfn.IFNA(RANK(GETPIVOTDATA("下次購買類型",'2-2 條件機率矩陣'!$A$3,"本次購買類型",$A32,"下次購買類型",F$24),'2-2 條件機率矩陣'!$B$5:$AE$34,0),"")</f>
        <v>78</v>
      </c>
      <c r="G32" s="23">
        <f>_xlfn.IFNA(RANK(GETPIVOTDATA("下次購買類型",'2-2 條件機率矩陣'!$A$3,"本次購買類型",$A32,"下次購買類型",G$24),'2-2 條件機率矩陣'!$B$5:$AE$34,0),"")</f>
        <v>360</v>
      </c>
      <c r="H32" s="23">
        <f>_xlfn.IFNA(RANK(GETPIVOTDATA("下次購買類型",'2-2 條件機率矩陣'!$A$3,"本次購買類型",$A32,"下次購買類型",H$24),'2-2 條件機率矩陣'!$B$5:$AE$34,0),"")</f>
        <v>360</v>
      </c>
      <c r="I32" s="23">
        <f>_xlfn.IFNA(RANK(GETPIVOTDATA("下次購買類型",'2-2 條件機率矩陣'!$A$3,"本次購買類型",$A32,"下次購買類型",I$24),'2-2 條件機率矩陣'!$B$5:$AE$34,0),"")</f>
        <v>21</v>
      </c>
      <c r="J32" s="23">
        <f>_xlfn.IFNA(RANK(GETPIVOTDATA("下次購買類型",'2-2 條件機率矩陣'!$A$3,"本次購買類型",$A32,"下次購買類型",J$24),'2-2 條件機率矩陣'!$B$5:$AE$34,0),"")</f>
        <v>500</v>
      </c>
      <c r="K32" s="23">
        <f>_xlfn.IFNA(RANK(GETPIVOTDATA("下次購買類型",'2-2 條件機率矩陣'!$A$3,"本次購買類型",$A32,"下次購買類型",K$24),'2-2 條件機率矩陣'!$B$5:$AE$34,0),"")</f>
        <v>259</v>
      </c>
      <c r="L32" s="23">
        <f>_xlfn.IFNA(RANK(GETPIVOTDATA("下次購買類型",'2-2 條件機率矩陣'!$A$3,"本次購買類型",$A32,"下次購買類型",L$24),'2-2 條件機率矩陣'!$B$5:$AE$34,0),"")</f>
        <v>662</v>
      </c>
      <c r="M32" s="23">
        <f>_xlfn.IFNA(RANK(GETPIVOTDATA("下次購買類型",'2-2 條件機率矩陣'!$A$3,"本次購買類型",$A32,"下次購買類型",M$24),'2-2 條件機率矩陣'!$B$5:$AE$34,0),"")</f>
        <v>174</v>
      </c>
      <c r="N32" s="23">
        <f>_xlfn.IFNA(RANK(GETPIVOTDATA("下次購買類型",'2-2 條件機率矩陣'!$A$3,"本次購買類型",$A32,"下次購買類型",N$24),'2-2 條件機率矩陣'!$B$5:$AE$34,0),"")</f>
        <v>259</v>
      </c>
      <c r="O32" s="23">
        <f>_xlfn.IFNA(RANK(GETPIVOTDATA("下次購買類型",'2-2 條件機率矩陣'!$A$3,"本次購買類型",$A32,"下次購買類型",O$24),'2-2 條件機率矩陣'!$B$5:$AE$34,0),"")</f>
        <v>662</v>
      </c>
      <c r="P32" s="23">
        <f>_xlfn.IFNA(RANK(GETPIVOTDATA("下次購買類型",'2-2 條件機率矩陣'!$A$3,"本次購買類型",$A32,"下次購買類型",P$24),'2-2 條件機率矩陣'!$B$5:$AE$34,0),"")</f>
        <v>28</v>
      </c>
      <c r="Q32" s="23">
        <f>_xlfn.IFNA(RANK(GETPIVOTDATA("下次購買類型",'2-2 條件機率矩陣'!$A$3,"本次購買類型",$A32,"下次購買類型",Q$24),'2-2 條件機率矩陣'!$B$5:$AE$34,0),"")</f>
        <v>500</v>
      </c>
      <c r="R32" s="23">
        <f>_xlfn.IFNA(RANK(GETPIVOTDATA("下次購買類型",'2-2 條件機率矩陣'!$A$3,"本次購買類型",$A32,"下次購買類型",R$24),'2-2 條件機率矩陣'!$B$5:$AE$34,0),"")</f>
        <v>120</v>
      </c>
      <c r="S32" s="23">
        <f>_xlfn.IFNA(RANK(GETPIVOTDATA("下次購買類型",'2-2 條件機率矩陣'!$A$3,"本次購買類型",$A32,"下次購買類型",S$24),'2-2 條件機率矩陣'!$B$5:$AE$34,0),"")</f>
        <v>259</v>
      </c>
      <c r="T32" s="23">
        <f>_xlfn.IFNA(RANK(GETPIVOTDATA("下次購買類型",'2-2 條件機率矩陣'!$A$3,"本次購買類型",$A32,"下次購買類型",T$24),'2-2 條件機率矩陣'!$B$5:$AE$34,0),"")</f>
        <v>174</v>
      </c>
      <c r="U32" s="23">
        <f>_xlfn.IFNA(RANK(GETPIVOTDATA("下次購買類型",'2-2 條件機率矩陣'!$A$3,"本次購買類型",$A32,"下次購買類型",U$24),'2-2 條件機率矩陣'!$B$5:$AE$34,0),"")</f>
        <v>500</v>
      </c>
      <c r="V32" s="23">
        <f>_xlfn.IFNA(RANK(GETPIVOTDATA("下次購買類型",'2-2 條件機率矩陣'!$A$3,"本次購買類型",$A32,"下次購買類型",V$24),'2-2 條件機率矩陣'!$B$5:$AE$34,0),"")</f>
        <v>662</v>
      </c>
      <c r="W32" s="23" t="str">
        <f>_xlfn.IFNA(RANK(GETPIVOTDATA("下次購買類型",'2-2 條件機率矩陣'!$A$3,"本次購買類型",$A32,"下次購買類型",W$24),'2-2 條件機率矩陣'!$B$5:$AE$34,0),"")</f>
        <v/>
      </c>
      <c r="X32" s="23">
        <f>_xlfn.IFNA(RANK(GETPIVOTDATA("下次購買類型",'2-2 條件機率矩陣'!$A$3,"本次購買類型",$A32,"下次購買類型",X$24),'2-2 條件機率矩陣'!$B$5:$AE$34,0),"")</f>
        <v>259</v>
      </c>
      <c r="Y32" s="23">
        <f>_xlfn.IFNA(RANK(GETPIVOTDATA("下次購買類型",'2-2 條件機率矩陣'!$A$3,"本次購買類型",$A32,"下次購買類型",Y$24),'2-2 條件機率矩陣'!$B$5:$AE$34,0),"")</f>
        <v>662</v>
      </c>
      <c r="Z32" s="23">
        <f>_xlfn.IFNA(RANK(GETPIVOTDATA("下次購買類型",'2-2 條件機率矩陣'!$A$3,"本次購買類型",$A32,"下次購買類型",Z$24),'2-2 條件機率矩陣'!$B$5:$AE$34,0),"")</f>
        <v>360</v>
      </c>
      <c r="AA32" s="23">
        <f>_xlfn.IFNA(RANK(GETPIVOTDATA("下次購買類型",'2-2 條件機率矩陣'!$A$3,"本次購買類型",$A32,"下次購買類型",AA$24),'2-2 條件機率矩陣'!$B$5:$AE$34,0),"")</f>
        <v>174</v>
      </c>
      <c r="AB32" s="23">
        <f>_xlfn.IFNA(RANK(GETPIVOTDATA("下次購買類型",'2-2 條件機率矩陣'!$A$3,"本次購買類型",$A32,"下次購買類型",AB$24),'2-2 條件機率矩陣'!$B$5:$AE$34,0),"")</f>
        <v>360</v>
      </c>
      <c r="AC32" s="23">
        <f>_xlfn.IFNA(RANK(GETPIVOTDATA("下次購買類型",'2-2 條件機率矩陣'!$A$3,"本次購買類型",$A32,"下次購買類型",AC$24),'2-2 條件機率矩陣'!$B$5:$AE$34,0),"")</f>
        <v>360</v>
      </c>
      <c r="AD32" s="23">
        <f>_xlfn.IFNA(RANK(GETPIVOTDATA("下次購買類型",'2-2 條件機率矩陣'!$A$3,"本次購買類型",$A32,"下次購買類型",AD$24),'2-2 條件機率矩陣'!$B$5:$AE$34,0),"")</f>
        <v>259</v>
      </c>
      <c r="AE32" s="23">
        <f>_xlfn.IFNA(RANK(GETPIVOTDATA("下次購買類型",'2-2 條件機率矩陣'!$A$3,"本次購買類型",$A32,"下次購買類型",AE$24),'2-2 條件機率矩陣'!$B$5:$AE$34,0),"")</f>
        <v>174</v>
      </c>
    </row>
    <row r="33" spans="1:31">
      <c r="A33" s="6" t="s">
        <v>318</v>
      </c>
      <c r="B33" s="23">
        <f>_xlfn.IFNA(RANK(GETPIVOTDATA("下次購買類型",'2-2 條件機率矩陣'!$A$3,"本次購買類型",$A33,"下次購買類型",B$24),'2-2 條件機率矩陣'!$B$5:$AE$34,0),"")</f>
        <v>78</v>
      </c>
      <c r="C33" s="23">
        <f>_xlfn.IFNA(RANK(GETPIVOTDATA("下次購買類型",'2-2 條件機率矩陣'!$A$3,"本次購買類型",$A33,"下次購買類型",C$24),'2-2 條件機率矩陣'!$B$5:$AE$34,0),"")</f>
        <v>120</v>
      </c>
      <c r="D33" s="23">
        <f>_xlfn.IFNA(RANK(GETPIVOTDATA("下次購買類型",'2-2 條件機率矩陣'!$A$3,"本次購買類型",$A33,"下次購買類型",D$24),'2-2 條件機率矩陣'!$B$5:$AE$34,0),"")</f>
        <v>662</v>
      </c>
      <c r="E33" s="23">
        <f>_xlfn.IFNA(RANK(GETPIVOTDATA("下次購買類型",'2-2 條件機率矩陣'!$A$3,"本次購買類型",$A33,"下次購買類型",E$24),'2-2 條件機率矩陣'!$B$5:$AE$34,0),"")</f>
        <v>360</v>
      </c>
      <c r="F33" s="23">
        <f>_xlfn.IFNA(RANK(GETPIVOTDATA("下次購買類型",'2-2 條件機率矩陣'!$A$3,"本次購買類型",$A33,"下次購買類型",F$24),'2-2 條件機率矩陣'!$B$5:$AE$34,0),"")</f>
        <v>47</v>
      </c>
      <c r="G33" s="23">
        <f>_xlfn.IFNA(RANK(GETPIVOTDATA("下次購買類型",'2-2 條件機率矩陣'!$A$3,"本次購買類型",$A33,"下次購買類型",G$24),'2-2 條件機率矩陣'!$B$5:$AE$34,0),"")</f>
        <v>360</v>
      </c>
      <c r="H33" s="23">
        <f>_xlfn.IFNA(RANK(GETPIVOTDATA("下次購買類型",'2-2 條件機率矩陣'!$A$3,"本次購買類型",$A33,"下次購買類型",H$24),'2-2 條件機率矩陣'!$B$5:$AE$34,0),"")</f>
        <v>360</v>
      </c>
      <c r="I33" s="23">
        <f>_xlfn.IFNA(RANK(GETPIVOTDATA("下次購買類型",'2-2 條件機率矩陣'!$A$3,"本次購買類型",$A33,"下次購買類型",I$24),'2-2 條件機率矩陣'!$B$5:$AE$34,0),"")</f>
        <v>47</v>
      </c>
      <c r="J33" s="23">
        <f>_xlfn.IFNA(RANK(GETPIVOTDATA("下次購買類型",'2-2 條件機率矩陣'!$A$3,"本次購買類型",$A33,"下次購買類型",J$24),'2-2 條件機率矩陣'!$B$5:$AE$34,0),"")</f>
        <v>259</v>
      </c>
      <c r="K33" s="23">
        <f>_xlfn.IFNA(RANK(GETPIVOTDATA("下次購買類型",'2-2 條件機率矩陣'!$A$3,"本次購買類型",$A33,"下次購買類型",K$24),'2-2 條件機率矩陣'!$B$5:$AE$34,0),"")</f>
        <v>78</v>
      </c>
      <c r="L33" s="23">
        <f>_xlfn.IFNA(RANK(GETPIVOTDATA("下次購買類型",'2-2 條件機率矩陣'!$A$3,"本次購買類型",$A33,"下次購買類型",L$24),'2-2 條件機率矩陣'!$B$5:$AE$34,0),"")</f>
        <v>662</v>
      </c>
      <c r="M33" s="23">
        <f>_xlfn.IFNA(RANK(GETPIVOTDATA("下次購買類型",'2-2 條件機率矩陣'!$A$3,"本次購買類型",$A33,"下次購買類型",M$24),'2-2 條件機率矩陣'!$B$5:$AE$34,0),"")</f>
        <v>360</v>
      </c>
      <c r="N33" s="23">
        <f>_xlfn.IFNA(RANK(GETPIVOTDATA("下次購買類型",'2-2 條件機率矩陣'!$A$3,"本次購買類型",$A33,"下次購買類型",N$24),'2-2 條件機率矩陣'!$B$5:$AE$34,0),"")</f>
        <v>662</v>
      </c>
      <c r="O33" s="23">
        <f>_xlfn.IFNA(RANK(GETPIVOTDATA("下次購買類型",'2-2 條件機率矩陣'!$A$3,"本次購買類型",$A33,"下次購買類型",O$24),'2-2 條件機率矩陣'!$B$5:$AE$34,0),"")</f>
        <v>662</v>
      </c>
      <c r="P33" s="23">
        <f>_xlfn.IFNA(RANK(GETPIVOTDATA("下次購買類型",'2-2 條件機率矩陣'!$A$3,"本次購買類型",$A33,"下次購買類型",P$24),'2-2 條件機率矩陣'!$B$5:$AE$34,0),"")</f>
        <v>500</v>
      </c>
      <c r="Q33" s="23" t="str">
        <f>_xlfn.IFNA(RANK(GETPIVOTDATA("下次購買類型",'2-2 條件機率矩陣'!$A$3,"本次購買類型",$A33,"下次購買類型",Q$24),'2-2 條件機率矩陣'!$B$5:$AE$34,0),"")</f>
        <v/>
      </c>
      <c r="R33" s="23">
        <f>_xlfn.IFNA(RANK(GETPIVOTDATA("下次購買類型",'2-2 條件機率矩陣'!$A$3,"本次購買類型",$A33,"下次購買類型",R$24),'2-2 條件機率矩陣'!$B$5:$AE$34,0),"")</f>
        <v>259</v>
      </c>
      <c r="S33" s="23">
        <f>_xlfn.IFNA(RANK(GETPIVOTDATA("下次購買類型",'2-2 條件機率矩陣'!$A$3,"本次購買類型",$A33,"下次購買類型",S$24),'2-2 條件機率矩陣'!$B$5:$AE$34,0),"")</f>
        <v>259</v>
      </c>
      <c r="T33" s="23">
        <f>_xlfn.IFNA(RANK(GETPIVOTDATA("下次購買類型",'2-2 條件機率矩陣'!$A$3,"本次購買類型",$A33,"下次購買類型",T$24),'2-2 條件機率矩陣'!$B$5:$AE$34,0),"")</f>
        <v>174</v>
      </c>
      <c r="U33" s="23" t="str">
        <f>_xlfn.IFNA(RANK(GETPIVOTDATA("下次購買類型",'2-2 條件機率矩陣'!$A$3,"本次購買類型",$A33,"下次購買類型",U$24),'2-2 條件機率矩陣'!$B$5:$AE$34,0),"")</f>
        <v/>
      </c>
      <c r="V33" s="23">
        <f>_xlfn.IFNA(RANK(GETPIVOTDATA("下次購買類型",'2-2 條件機率矩陣'!$A$3,"本次購買類型",$A33,"下次購買類型",V$24),'2-2 條件機率矩陣'!$B$5:$AE$34,0),"")</f>
        <v>360</v>
      </c>
      <c r="W33" s="23">
        <f>_xlfn.IFNA(RANK(GETPIVOTDATA("下次購買類型",'2-2 條件機率矩陣'!$A$3,"本次購買類型",$A33,"下次購買類型",W$24),'2-2 條件機率矩陣'!$B$5:$AE$34,0),"")</f>
        <v>360</v>
      </c>
      <c r="X33" s="23">
        <f>_xlfn.IFNA(RANK(GETPIVOTDATA("下次購買類型",'2-2 條件機率矩陣'!$A$3,"本次購買類型",$A33,"下次購買類型",X$24),'2-2 條件機率矩陣'!$B$5:$AE$34,0),"")</f>
        <v>662</v>
      </c>
      <c r="Y33" s="23">
        <f>_xlfn.IFNA(RANK(GETPIVOTDATA("下次購買類型",'2-2 條件機率矩陣'!$A$3,"本次購買類型",$A33,"下次購買類型",Y$24),'2-2 條件機率矩陣'!$B$5:$AE$34,0),"")</f>
        <v>360</v>
      </c>
      <c r="Z33" s="23">
        <f>_xlfn.IFNA(RANK(GETPIVOTDATA("下次購買類型",'2-2 條件機率矩陣'!$A$3,"本次購買類型",$A33,"下次購買類型",Z$24),'2-2 條件機率矩陣'!$B$5:$AE$34,0),"")</f>
        <v>259</v>
      </c>
      <c r="AA33" s="23">
        <f>_xlfn.IFNA(RANK(GETPIVOTDATA("下次購買類型",'2-2 條件機率矩陣'!$A$3,"本次購買類型",$A33,"下次購買類型",AA$24),'2-2 條件機率矩陣'!$B$5:$AE$34,0),"")</f>
        <v>500</v>
      </c>
      <c r="AB33" s="23">
        <f>_xlfn.IFNA(RANK(GETPIVOTDATA("下次購買類型",'2-2 條件機率矩陣'!$A$3,"本次購買類型",$A33,"下次購買類型",AB$24),'2-2 條件機率矩陣'!$B$5:$AE$34,0),"")</f>
        <v>662</v>
      </c>
      <c r="AC33" s="23">
        <f>_xlfn.IFNA(RANK(GETPIVOTDATA("下次購買類型",'2-2 條件機率矩陣'!$A$3,"本次購買類型",$A33,"下次購買類型",AC$24),'2-2 條件機率矩陣'!$B$5:$AE$34,0),"")</f>
        <v>259</v>
      </c>
      <c r="AD33" s="23">
        <f>_xlfn.IFNA(RANK(GETPIVOTDATA("下次購買類型",'2-2 條件機率矩陣'!$A$3,"本次購買類型",$A33,"下次購買類型",AD$24),'2-2 條件機率矩陣'!$B$5:$AE$34,0),"")</f>
        <v>662</v>
      </c>
      <c r="AE33" s="23">
        <f>_xlfn.IFNA(RANK(GETPIVOTDATA("下次購買類型",'2-2 條件機率矩陣'!$A$3,"本次購買類型",$A33,"下次購買類型",AE$24),'2-2 條件機率矩陣'!$B$5:$AE$34,0),"")</f>
        <v>662</v>
      </c>
    </row>
    <row r="34" spans="1:31">
      <c r="A34" s="6" t="s">
        <v>216</v>
      </c>
      <c r="B34" s="23">
        <f>_xlfn.IFNA(RANK(GETPIVOTDATA("下次購買類型",'2-2 條件機率矩陣'!$A$3,"本次購買類型",$A34,"下次購買類型",B$24),'2-2 條件機率矩陣'!$B$5:$AE$34,0),"")</f>
        <v>47</v>
      </c>
      <c r="C34" s="23">
        <f>_xlfn.IFNA(RANK(GETPIVOTDATA("下次購買類型",'2-2 條件機率矩陣'!$A$3,"本次購買類型",$A34,"下次購買類型",C$24),'2-2 條件機率矩陣'!$B$5:$AE$34,0),"")</f>
        <v>78</v>
      </c>
      <c r="D34" s="23">
        <f>_xlfn.IFNA(RANK(GETPIVOTDATA("下次購買類型",'2-2 條件機率矩陣'!$A$3,"本次購買類型",$A34,"下次購買類型",D$24),'2-2 條件機率矩陣'!$B$5:$AE$34,0),"")</f>
        <v>360</v>
      </c>
      <c r="E34" s="23">
        <f>_xlfn.IFNA(RANK(GETPIVOTDATA("下次購買類型",'2-2 條件機率矩陣'!$A$3,"本次購買類型",$A34,"下次購買類型",E$24),'2-2 條件機率矩陣'!$B$5:$AE$34,0),"")</f>
        <v>174</v>
      </c>
      <c r="F34" s="23">
        <f>_xlfn.IFNA(RANK(GETPIVOTDATA("下次購買類型",'2-2 條件機率矩陣'!$A$3,"本次購買類型",$A34,"下次購買類型",F$24),'2-2 條件機率矩陣'!$B$5:$AE$34,0),"")</f>
        <v>9</v>
      </c>
      <c r="G34" s="23">
        <f>_xlfn.IFNA(RANK(GETPIVOTDATA("下次購買類型",'2-2 條件機率矩陣'!$A$3,"本次購買類型",$A34,"下次購買類型",G$24),'2-2 條件機率矩陣'!$B$5:$AE$34,0),"")</f>
        <v>174</v>
      </c>
      <c r="H34" s="23">
        <f>_xlfn.IFNA(RANK(GETPIVOTDATA("下次購買類型",'2-2 條件機率矩陣'!$A$3,"本次購買類型",$A34,"下次購買類型",H$24),'2-2 條件機率矩陣'!$B$5:$AE$34,0),"")</f>
        <v>360</v>
      </c>
      <c r="I34" s="23">
        <f>_xlfn.IFNA(RANK(GETPIVOTDATA("下次購買類型",'2-2 條件機率矩陣'!$A$3,"本次購買類型",$A34,"下次購買類型",I$24),'2-2 條件機率矩陣'!$B$5:$AE$34,0),"")</f>
        <v>120</v>
      </c>
      <c r="J34" s="23">
        <f>_xlfn.IFNA(RANK(GETPIVOTDATA("下次購買類型",'2-2 條件機率矩陣'!$A$3,"本次購買類型",$A34,"下次購買類型",J$24),'2-2 條件機率矩陣'!$B$5:$AE$34,0),"")</f>
        <v>500</v>
      </c>
      <c r="K34" s="23">
        <f>_xlfn.IFNA(RANK(GETPIVOTDATA("下次購買類型",'2-2 條件機率矩陣'!$A$3,"本次購買類型",$A34,"下次購買類型",K$24),'2-2 條件機率矩陣'!$B$5:$AE$34,0),"")</f>
        <v>5</v>
      </c>
      <c r="L34" s="23">
        <f>_xlfn.IFNA(RANK(GETPIVOTDATA("下次購買類型",'2-2 條件機率矩陣'!$A$3,"本次購買類型",$A34,"下次購買類型",L$24),'2-2 條件機率矩陣'!$B$5:$AE$34,0),"")</f>
        <v>360</v>
      </c>
      <c r="M34" s="23">
        <f>_xlfn.IFNA(RANK(GETPIVOTDATA("下次購買類型",'2-2 條件機率矩陣'!$A$3,"本次購買類型",$A34,"下次購買類型",M$24),'2-2 條件機率矩陣'!$B$5:$AE$34,0),"")</f>
        <v>47</v>
      </c>
      <c r="N34" s="23">
        <f>_xlfn.IFNA(RANK(GETPIVOTDATA("下次購買類型",'2-2 條件機率矩陣'!$A$3,"本次購買類型",$A34,"下次購買類型",N$24),'2-2 條件機率矩陣'!$B$5:$AE$34,0),"")</f>
        <v>78</v>
      </c>
      <c r="O34" s="23">
        <f>_xlfn.IFNA(RANK(GETPIVOTDATA("下次購買類型",'2-2 條件機率矩陣'!$A$3,"本次購買類型",$A34,"下次購買類型",O$24),'2-2 條件機率矩陣'!$B$5:$AE$34,0),"")</f>
        <v>662</v>
      </c>
      <c r="P34" s="23">
        <f>_xlfn.IFNA(RANK(GETPIVOTDATA("下次購買類型",'2-2 條件機率矩陣'!$A$3,"本次購買類型",$A34,"下次購買類型",P$24),'2-2 條件機率矩陣'!$B$5:$AE$34,0),"")</f>
        <v>174</v>
      </c>
      <c r="Q34" s="23" t="str">
        <f>_xlfn.IFNA(RANK(GETPIVOTDATA("下次購買類型",'2-2 條件機率矩陣'!$A$3,"本次購買類型",$A34,"下次購買類型",Q$24),'2-2 條件機率矩陣'!$B$5:$AE$34,0),"")</f>
        <v/>
      </c>
      <c r="R34" s="23">
        <f>_xlfn.IFNA(RANK(GETPIVOTDATA("下次購買類型",'2-2 條件機率矩陣'!$A$3,"本次購買類型",$A34,"下次購買類型",R$24),'2-2 條件機率矩陣'!$B$5:$AE$34,0),"")</f>
        <v>174</v>
      </c>
      <c r="S34" s="23">
        <f>_xlfn.IFNA(RANK(GETPIVOTDATA("下次購買類型",'2-2 條件機率矩陣'!$A$3,"本次購買類型",$A34,"下次購買類型",S$24),'2-2 條件機率矩陣'!$B$5:$AE$34,0),"")</f>
        <v>360</v>
      </c>
      <c r="T34" s="23">
        <f>_xlfn.IFNA(RANK(GETPIVOTDATA("下次購買類型",'2-2 條件機率矩陣'!$A$3,"本次購買類型",$A34,"下次購買類型",T$24),'2-2 條件機率矩陣'!$B$5:$AE$34,0),"")</f>
        <v>9</v>
      </c>
      <c r="U34" s="23">
        <f>_xlfn.IFNA(RANK(GETPIVOTDATA("下次購買類型",'2-2 條件機率矩陣'!$A$3,"本次購買類型",$A34,"下次購買類型",U$24),'2-2 條件機率矩陣'!$B$5:$AE$34,0),"")</f>
        <v>28</v>
      </c>
      <c r="V34" s="23">
        <f>_xlfn.IFNA(RANK(GETPIVOTDATA("下次購買類型",'2-2 條件機率矩陣'!$A$3,"本次購買類型",$A34,"下次購買類型",V$24),'2-2 條件機率矩陣'!$B$5:$AE$34,0),"")</f>
        <v>500</v>
      </c>
      <c r="W34" s="23">
        <f>_xlfn.IFNA(RANK(GETPIVOTDATA("下次購買類型",'2-2 條件機率矩陣'!$A$3,"本次購買類型",$A34,"下次購買類型",W$24),'2-2 條件機率矩陣'!$B$5:$AE$34,0),"")</f>
        <v>662</v>
      </c>
      <c r="X34" s="23">
        <f>_xlfn.IFNA(RANK(GETPIVOTDATA("下次購買類型",'2-2 條件機率矩陣'!$A$3,"本次購買類型",$A34,"下次購買類型",X$24),'2-2 條件機率矩陣'!$B$5:$AE$34,0),"")</f>
        <v>47</v>
      </c>
      <c r="Y34" s="23">
        <f>_xlfn.IFNA(RANK(GETPIVOTDATA("下次購買類型",'2-2 條件機率矩陣'!$A$3,"本次購買類型",$A34,"下次購買類型",Y$24),'2-2 條件機率矩陣'!$B$5:$AE$34,0),"")</f>
        <v>500</v>
      </c>
      <c r="Z34" s="23">
        <f>_xlfn.IFNA(RANK(GETPIVOTDATA("下次購買類型",'2-2 條件機率矩陣'!$A$3,"本次購買類型",$A34,"下次購買類型",Z$24),'2-2 條件機率矩陣'!$B$5:$AE$34,0),"")</f>
        <v>120</v>
      </c>
      <c r="AA34" s="23">
        <f>_xlfn.IFNA(RANK(GETPIVOTDATA("下次購買類型",'2-2 條件機率矩陣'!$A$3,"本次購買類型",$A34,"下次購買類型",AA$24),'2-2 條件機率矩陣'!$B$5:$AE$34,0),"")</f>
        <v>78</v>
      </c>
      <c r="AB34" s="23">
        <f>_xlfn.IFNA(RANK(GETPIVOTDATA("下次購買類型",'2-2 條件機率矩陣'!$A$3,"本次購買類型",$A34,"下次購買類型",AB$24),'2-2 條件機率矩陣'!$B$5:$AE$34,0),"")</f>
        <v>500</v>
      </c>
      <c r="AC34" s="23">
        <f>_xlfn.IFNA(RANK(GETPIVOTDATA("下次購買類型",'2-2 條件機率矩陣'!$A$3,"本次購買類型",$A34,"下次購買類型",AC$24),'2-2 條件機率矩陣'!$B$5:$AE$34,0),"")</f>
        <v>78</v>
      </c>
      <c r="AD34" s="23">
        <f>_xlfn.IFNA(RANK(GETPIVOTDATA("下次購買類型",'2-2 條件機率矩陣'!$A$3,"本次購買類型",$A34,"下次購買類型",AD$24),'2-2 條件機率矩陣'!$B$5:$AE$34,0),"")</f>
        <v>662</v>
      </c>
      <c r="AE34" s="23">
        <f>_xlfn.IFNA(RANK(GETPIVOTDATA("下次購買類型",'2-2 條件機率矩陣'!$A$3,"本次購買類型",$A34,"下次購買類型",AE$24),'2-2 條件機率矩陣'!$B$5:$AE$34,0),"")</f>
        <v>174</v>
      </c>
    </row>
    <row r="35" spans="1:31">
      <c r="A35" s="6" t="s">
        <v>23</v>
      </c>
      <c r="B35" s="23">
        <f>_xlfn.IFNA(RANK(GETPIVOTDATA("下次購買類型",'2-2 條件機率矩陣'!$A$3,"本次購買類型",$A35,"下次購買類型",B$24),'2-2 條件機率矩陣'!$B$5:$AE$34,0),"")</f>
        <v>259</v>
      </c>
      <c r="C35" s="23" t="str">
        <f>_xlfn.IFNA(RANK(GETPIVOTDATA("下次購買類型",'2-2 條件機率矩陣'!$A$3,"本次購買類型",$A35,"下次購買類型",C$24),'2-2 條件機率矩陣'!$B$5:$AE$34,0),"")</f>
        <v/>
      </c>
      <c r="D35" s="23" t="str">
        <f>_xlfn.IFNA(RANK(GETPIVOTDATA("下次購買類型",'2-2 條件機率矩陣'!$A$3,"本次購買類型",$A35,"下次購買類型",D$24),'2-2 條件機率矩陣'!$B$5:$AE$34,0),"")</f>
        <v/>
      </c>
      <c r="E35" s="23">
        <f>_xlfn.IFNA(RANK(GETPIVOTDATA("下次購買類型",'2-2 條件機率矩陣'!$A$3,"本次購買類型",$A35,"下次購買類型",E$24),'2-2 條件機率矩陣'!$B$5:$AE$34,0),"")</f>
        <v>500</v>
      </c>
      <c r="F35" s="23">
        <f>_xlfn.IFNA(RANK(GETPIVOTDATA("下次購買類型",'2-2 條件機率矩陣'!$A$3,"本次購買類型",$A35,"下次購買類型",F$24),'2-2 條件機率矩陣'!$B$5:$AE$34,0),"")</f>
        <v>259</v>
      </c>
      <c r="G35" s="23" t="str">
        <f>_xlfn.IFNA(RANK(GETPIVOTDATA("下次購買類型",'2-2 條件機率矩陣'!$A$3,"本次購買類型",$A35,"下次購買類型",G$24),'2-2 條件機率矩陣'!$B$5:$AE$34,0),"")</f>
        <v/>
      </c>
      <c r="H35" s="23">
        <f>_xlfn.IFNA(RANK(GETPIVOTDATA("下次購買類型",'2-2 條件機率矩陣'!$A$3,"本次購買類型",$A35,"下次購買類型",H$24),'2-2 條件機率矩陣'!$B$5:$AE$34,0),"")</f>
        <v>259</v>
      </c>
      <c r="I35" s="23">
        <f>_xlfn.IFNA(RANK(GETPIVOTDATA("下次購買類型",'2-2 條件機率矩陣'!$A$3,"本次購買類型",$A35,"下次購買類型",I$24),'2-2 條件機率矩陣'!$B$5:$AE$34,0),"")</f>
        <v>360</v>
      </c>
      <c r="J35" s="23">
        <f>_xlfn.IFNA(RANK(GETPIVOTDATA("下次購買類型",'2-2 條件機率矩陣'!$A$3,"本次購買類型",$A35,"下次購買類型",J$24),'2-2 條件機率矩陣'!$B$5:$AE$34,0),"")</f>
        <v>662</v>
      </c>
      <c r="K35" s="23">
        <f>_xlfn.IFNA(RANK(GETPIVOTDATA("下次購買類型",'2-2 條件機率矩陣'!$A$3,"本次購買類型",$A35,"下次購買類型",K$24),'2-2 條件機率矩陣'!$B$5:$AE$34,0),"")</f>
        <v>500</v>
      </c>
      <c r="L35" s="23">
        <f>_xlfn.IFNA(RANK(GETPIVOTDATA("下次購買類型",'2-2 條件機率矩陣'!$A$3,"本次購買類型",$A35,"下次購買類型",L$24),'2-2 條件機率矩陣'!$B$5:$AE$34,0),"")</f>
        <v>500</v>
      </c>
      <c r="M35" s="23">
        <f>_xlfn.IFNA(RANK(GETPIVOTDATA("下次購買類型",'2-2 條件機率矩陣'!$A$3,"本次購買類型",$A35,"下次購買類型",M$24),'2-2 條件機率矩陣'!$B$5:$AE$34,0),"")</f>
        <v>662</v>
      </c>
      <c r="N35" s="23">
        <f>_xlfn.IFNA(RANK(GETPIVOTDATA("下次購買類型",'2-2 條件機率矩陣'!$A$3,"本次購買類型",$A35,"下次購買類型",N$24),'2-2 條件機率矩陣'!$B$5:$AE$34,0),"")</f>
        <v>500</v>
      </c>
      <c r="O35" s="23" t="str">
        <f>_xlfn.IFNA(RANK(GETPIVOTDATA("下次購買類型",'2-2 條件機率矩陣'!$A$3,"本次購買類型",$A35,"下次購買類型",O$24),'2-2 條件機率矩陣'!$B$5:$AE$34,0),"")</f>
        <v/>
      </c>
      <c r="P35" s="23">
        <f>_xlfn.IFNA(RANK(GETPIVOTDATA("下次購買類型",'2-2 條件機率矩陣'!$A$3,"本次購買類型",$A35,"下次購買類型",P$24),'2-2 條件機率矩陣'!$B$5:$AE$34,0),"")</f>
        <v>500</v>
      </c>
      <c r="Q35" s="23">
        <f>_xlfn.IFNA(RANK(GETPIVOTDATA("下次購買類型",'2-2 條件機率矩陣'!$A$3,"本次購買類型",$A35,"下次購買類型",Q$24),'2-2 條件機率矩陣'!$B$5:$AE$34,0),"")</f>
        <v>500</v>
      </c>
      <c r="R35" s="23">
        <f>_xlfn.IFNA(RANK(GETPIVOTDATA("下次購買類型",'2-2 條件機率矩陣'!$A$3,"本次購買類型",$A35,"下次購買類型",R$24),'2-2 條件機率矩陣'!$B$5:$AE$34,0),"")</f>
        <v>360</v>
      </c>
      <c r="S35" s="23">
        <f>_xlfn.IFNA(RANK(GETPIVOTDATA("下次購買類型",'2-2 條件機率矩陣'!$A$3,"本次購買類型",$A35,"下次購買類型",S$24),'2-2 條件機率矩陣'!$B$5:$AE$34,0),"")</f>
        <v>662</v>
      </c>
      <c r="T35" s="23">
        <f>_xlfn.IFNA(RANK(GETPIVOTDATA("下次購買類型",'2-2 條件機率矩陣'!$A$3,"本次購買類型",$A35,"下次購買類型",T$24),'2-2 條件機率矩陣'!$B$5:$AE$34,0),"")</f>
        <v>78</v>
      </c>
      <c r="U35" s="23">
        <f>_xlfn.IFNA(RANK(GETPIVOTDATA("下次購買類型",'2-2 條件機率矩陣'!$A$3,"本次購買類型",$A35,"下次購買類型",U$24),'2-2 條件機率矩陣'!$B$5:$AE$34,0),"")</f>
        <v>662</v>
      </c>
      <c r="V35" s="23" t="str">
        <f>_xlfn.IFNA(RANK(GETPIVOTDATA("下次購買類型",'2-2 條件機率矩陣'!$A$3,"本次購買類型",$A35,"下次購買類型",V$24),'2-2 條件機率矩陣'!$B$5:$AE$34,0),"")</f>
        <v/>
      </c>
      <c r="W35" s="23">
        <f>_xlfn.IFNA(RANK(GETPIVOTDATA("下次購買類型",'2-2 條件機率矩陣'!$A$3,"本次購買類型",$A35,"下次購買類型",W$24),'2-2 條件機率矩陣'!$B$5:$AE$34,0),"")</f>
        <v>662</v>
      </c>
      <c r="X35" s="23">
        <f>_xlfn.IFNA(RANK(GETPIVOTDATA("下次購買類型",'2-2 條件機率矩陣'!$A$3,"本次購買類型",$A35,"下次購買類型",X$24),'2-2 條件機率矩陣'!$B$5:$AE$34,0),"")</f>
        <v>662</v>
      </c>
      <c r="Y35" s="23">
        <f>_xlfn.IFNA(RANK(GETPIVOTDATA("下次購買類型",'2-2 條件機率矩陣'!$A$3,"本次購買類型",$A35,"下次購買類型",Y$24),'2-2 條件機率矩陣'!$B$5:$AE$34,0),"")</f>
        <v>500</v>
      </c>
      <c r="Z35" s="23">
        <f>_xlfn.IFNA(RANK(GETPIVOTDATA("下次購買類型",'2-2 條件機率矩陣'!$A$3,"本次購買類型",$A35,"下次購買類型",Z$24),'2-2 條件機率矩陣'!$B$5:$AE$34,0),"")</f>
        <v>360</v>
      </c>
      <c r="AA35" s="23">
        <f>_xlfn.IFNA(RANK(GETPIVOTDATA("下次購買類型",'2-2 條件機率矩陣'!$A$3,"本次購買類型",$A35,"下次購買類型",AA$24),'2-2 條件機率矩陣'!$B$5:$AE$34,0),"")</f>
        <v>360</v>
      </c>
      <c r="AB35" s="23">
        <f>_xlfn.IFNA(RANK(GETPIVOTDATA("下次購買類型",'2-2 條件機率矩陣'!$A$3,"本次購買類型",$A35,"下次購買類型",AB$24),'2-2 條件機率矩陣'!$B$5:$AE$34,0),"")</f>
        <v>500</v>
      </c>
      <c r="AC35" s="23" t="str">
        <f>_xlfn.IFNA(RANK(GETPIVOTDATA("下次購買類型",'2-2 條件機率矩陣'!$A$3,"本次購買類型",$A35,"下次購買類型",AC$24),'2-2 條件機率矩陣'!$B$5:$AE$34,0),"")</f>
        <v/>
      </c>
      <c r="AD35" s="23">
        <f>_xlfn.IFNA(RANK(GETPIVOTDATA("下次購買類型",'2-2 條件機率矩陣'!$A$3,"本次購買類型",$A35,"下次購買類型",AD$24),'2-2 條件機率矩陣'!$B$5:$AE$34,0),"")</f>
        <v>500</v>
      </c>
      <c r="AE35" s="23">
        <f>_xlfn.IFNA(RANK(GETPIVOTDATA("下次購買類型",'2-2 條件機率矩陣'!$A$3,"本次購買類型",$A35,"下次購買類型",AE$24),'2-2 條件機率矩陣'!$B$5:$AE$34,0),"")</f>
        <v>500</v>
      </c>
    </row>
    <row r="36" spans="1:31">
      <c r="A36" s="6" t="s">
        <v>137</v>
      </c>
      <c r="B36" s="23">
        <f>_xlfn.IFNA(RANK(GETPIVOTDATA("下次購買類型",'2-2 條件機率矩陣'!$A$3,"本次購買類型",$A36,"下次購買類型",B$24),'2-2 條件機率矩陣'!$B$5:$AE$34,0),"")</f>
        <v>47</v>
      </c>
      <c r="C36" s="23">
        <f>_xlfn.IFNA(RANK(GETPIVOTDATA("下次購買類型",'2-2 條件機率矩陣'!$A$3,"本次購買類型",$A36,"下次購買類型",C$24),'2-2 條件機率矩陣'!$B$5:$AE$34,0),"")</f>
        <v>47</v>
      </c>
      <c r="D36" s="23">
        <f>_xlfn.IFNA(RANK(GETPIVOTDATA("下次購買類型",'2-2 條件機率矩陣'!$A$3,"本次購買類型",$A36,"下次購買類型",D$24),'2-2 條件機率矩陣'!$B$5:$AE$34,0),"")</f>
        <v>259</v>
      </c>
      <c r="E36" s="23">
        <f>_xlfn.IFNA(RANK(GETPIVOTDATA("下次購買類型",'2-2 條件機率矩陣'!$A$3,"本次購買類型",$A36,"下次購買類型",E$24),'2-2 條件機率矩陣'!$B$5:$AE$34,0),"")</f>
        <v>259</v>
      </c>
      <c r="F36" s="23">
        <f>_xlfn.IFNA(RANK(GETPIVOTDATA("下次購買類型",'2-2 條件機率矩陣'!$A$3,"本次購買類型",$A36,"下次購買類型",F$24),'2-2 條件機率矩陣'!$B$5:$AE$34,0),"")</f>
        <v>47</v>
      </c>
      <c r="G36" s="23">
        <f>_xlfn.IFNA(RANK(GETPIVOTDATA("下次購買類型",'2-2 條件機率矩陣'!$A$3,"本次購買類型",$A36,"下次購買類型",G$24),'2-2 條件機率矩陣'!$B$5:$AE$34,0),"")</f>
        <v>28</v>
      </c>
      <c r="H36" s="23">
        <f>_xlfn.IFNA(RANK(GETPIVOTDATA("下次購買類型",'2-2 條件機率矩陣'!$A$3,"本次購買類型",$A36,"下次購買類型",H$24),'2-2 條件機率矩陣'!$B$5:$AE$34,0),"")</f>
        <v>47</v>
      </c>
      <c r="I36" s="23">
        <f>_xlfn.IFNA(RANK(GETPIVOTDATA("下次購買類型",'2-2 條件機率矩陣'!$A$3,"本次購買類型",$A36,"下次購買類型",I$24),'2-2 條件機率矩陣'!$B$5:$AE$34,0),"")</f>
        <v>259</v>
      </c>
      <c r="J36" s="23">
        <f>_xlfn.IFNA(RANK(GETPIVOTDATA("下次購買類型",'2-2 條件機率矩陣'!$A$3,"本次購買類型",$A36,"下次購買類型",J$24),'2-2 條件機率矩陣'!$B$5:$AE$34,0),"")</f>
        <v>360</v>
      </c>
      <c r="K36" s="23">
        <f>_xlfn.IFNA(RANK(GETPIVOTDATA("下次購買類型",'2-2 條件機率矩陣'!$A$3,"本次購買類型",$A36,"下次購買類型",K$24),'2-2 條件機率矩陣'!$B$5:$AE$34,0),"")</f>
        <v>78</v>
      </c>
      <c r="L36" s="23">
        <f>_xlfn.IFNA(RANK(GETPIVOTDATA("下次購買類型",'2-2 條件機率矩陣'!$A$3,"本次購買類型",$A36,"下次購買類型",L$24),'2-2 條件機率矩陣'!$B$5:$AE$34,0),"")</f>
        <v>662</v>
      </c>
      <c r="M36" s="23">
        <f>_xlfn.IFNA(RANK(GETPIVOTDATA("下次購買類型",'2-2 條件機率矩陣'!$A$3,"本次購買類型",$A36,"下次購買類型",M$24),'2-2 條件機率矩陣'!$B$5:$AE$34,0),"")</f>
        <v>9</v>
      </c>
      <c r="N36" s="23">
        <f>_xlfn.IFNA(RANK(GETPIVOTDATA("下次購買類型",'2-2 條件機率矩陣'!$A$3,"本次購買類型",$A36,"下次購買類型",N$24),'2-2 條件機率矩陣'!$B$5:$AE$34,0),"")</f>
        <v>78</v>
      </c>
      <c r="O36" s="23">
        <f>_xlfn.IFNA(RANK(GETPIVOTDATA("下次購買類型",'2-2 條件機率矩陣'!$A$3,"本次購買類型",$A36,"下次購買類型",O$24),'2-2 條件機率矩陣'!$B$5:$AE$34,0),"")</f>
        <v>500</v>
      </c>
      <c r="P36" s="23">
        <f>_xlfn.IFNA(RANK(GETPIVOTDATA("下次購買類型",'2-2 條件機率矩陣'!$A$3,"本次購買類型",$A36,"下次購買類型",P$24),'2-2 條件機率矩陣'!$B$5:$AE$34,0),"")</f>
        <v>174</v>
      </c>
      <c r="Q36" s="23">
        <f>_xlfn.IFNA(RANK(GETPIVOTDATA("下次購買類型",'2-2 條件機率矩陣'!$A$3,"本次購買類型",$A36,"下次購買類型",Q$24),'2-2 條件機率矩陣'!$B$5:$AE$34,0),"")</f>
        <v>360</v>
      </c>
      <c r="R36" s="23">
        <f>_xlfn.IFNA(RANK(GETPIVOTDATA("下次購買類型",'2-2 條件機率矩陣'!$A$3,"本次購買類型",$A36,"下次購買類型",R$24),'2-2 條件機率矩陣'!$B$5:$AE$34,0),"")</f>
        <v>259</v>
      </c>
      <c r="S36" s="23">
        <f>_xlfn.IFNA(RANK(GETPIVOTDATA("下次購買類型",'2-2 條件機率矩陣'!$A$3,"本次購買類型",$A36,"下次購買類型",S$24),'2-2 條件機率矩陣'!$B$5:$AE$34,0),"")</f>
        <v>78</v>
      </c>
      <c r="T36" s="23">
        <f>_xlfn.IFNA(RANK(GETPIVOTDATA("下次購買類型",'2-2 條件機率矩陣'!$A$3,"本次購買類型",$A36,"下次購買類型",T$24),'2-2 條件機率矩陣'!$B$5:$AE$34,0),"")</f>
        <v>174</v>
      </c>
      <c r="U36" s="23">
        <f>_xlfn.IFNA(RANK(GETPIVOTDATA("下次購買類型",'2-2 條件機率矩陣'!$A$3,"本次購買類型",$A36,"下次購買類型",U$24),'2-2 條件機率矩陣'!$B$5:$AE$34,0),"")</f>
        <v>174</v>
      </c>
      <c r="V36" s="23">
        <f>_xlfn.IFNA(RANK(GETPIVOTDATA("下次購買類型",'2-2 條件機率矩陣'!$A$3,"本次購買類型",$A36,"下次購買類型",V$24),'2-2 條件機率矩陣'!$B$5:$AE$34,0),"")</f>
        <v>500</v>
      </c>
      <c r="W36" s="23">
        <f>_xlfn.IFNA(RANK(GETPIVOTDATA("下次購買類型",'2-2 條件機率矩陣'!$A$3,"本次購買類型",$A36,"下次購買類型",W$24),'2-2 條件機率矩陣'!$B$5:$AE$34,0),"")</f>
        <v>500</v>
      </c>
      <c r="X36" s="23">
        <f>_xlfn.IFNA(RANK(GETPIVOTDATA("下次購買類型",'2-2 條件機率矩陣'!$A$3,"本次購買類型",$A36,"下次購買類型",X$24),'2-2 條件機率矩陣'!$B$5:$AE$34,0),"")</f>
        <v>259</v>
      </c>
      <c r="Y36" s="23">
        <f>_xlfn.IFNA(RANK(GETPIVOTDATA("下次購買類型",'2-2 條件機率矩陣'!$A$3,"本次購買類型",$A36,"下次購買類型",Y$24),'2-2 條件機率矩陣'!$B$5:$AE$34,0),"")</f>
        <v>360</v>
      </c>
      <c r="Z36" s="23">
        <f>_xlfn.IFNA(RANK(GETPIVOTDATA("下次購買類型",'2-2 條件機率矩陣'!$A$3,"本次購買類型",$A36,"下次購買類型",Z$24),'2-2 條件機率矩陣'!$B$5:$AE$34,0),"")</f>
        <v>500</v>
      </c>
      <c r="AA36" s="23">
        <f>_xlfn.IFNA(RANK(GETPIVOTDATA("下次購買類型",'2-2 條件機率矩陣'!$A$3,"本次購買類型",$A36,"下次購買類型",AA$24),'2-2 條件機率矩陣'!$B$5:$AE$34,0),"")</f>
        <v>120</v>
      </c>
      <c r="AB36" s="23">
        <f>_xlfn.IFNA(RANK(GETPIVOTDATA("下次購買類型",'2-2 條件機率矩陣'!$A$3,"本次購買類型",$A36,"下次購買類型",AB$24),'2-2 條件機率矩陣'!$B$5:$AE$34,0),"")</f>
        <v>259</v>
      </c>
      <c r="AC36" s="23">
        <f>_xlfn.IFNA(RANK(GETPIVOTDATA("下次購買類型",'2-2 條件機率矩陣'!$A$3,"本次購買類型",$A36,"下次購買類型",AC$24),'2-2 條件機率矩陣'!$B$5:$AE$34,0),"")</f>
        <v>78</v>
      </c>
      <c r="AD36" s="23">
        <f>_xlfn.IFNA(RANK(GETPIVOTDATA("下次購買類型",'2-2 條件機率矩陣'!$A$3,"本次購買類型",$A36,"下次購買類型",AD$24),'2-2 條件機率矩陣'!$B$5:$AE$34,0),"")</f>
        <v>360</v>
      </c>
      <c r="AE36" s="23">
        <f>_xlfn.IFNA(RANK(GETPIVOTDATA("下次購買類型",'2-2 條件機率矩陣'!$A$3,"本次購買類型",$A36,"下次購買類型",AE$24),'2-2 條件機率矩陣'!$B$5:$AE$34,0),"")</f>
        <v>47</v>
      </c>
    </row>
    <row r="37" spans="1:31">
      <c r="A37" s="6" t="s">
        <v>146</v>
      </c>
      <c r="B37" s="23">
        <f>_xlfn.IFNA(RANK(GETPIVOTDATA("下次購買類型",'2-2 條件機率矩陣'!$A$3,"本次購買類型",$A37,"下次購買類型",B$24),'2-2 條件機率矩陣'!$B$5:$AE$34,0),"")</f>
        <v>78</v>
      </c>
      <c r="C37" s="23">
        <f>_xlfn.IFNA(RANK(GETPIVOTDATA("下次購買類型",'2-2 條件機率矩陣'!$A$3,"本次購買類型",$A37,"下次購買類型",C$24),'2-2 條件機率矩陣'!$B$5:$AE$34,0),"")</f>
        <v>174</v>
      </c>
      <c r="D37" s="23">
        <f>_xlfn.IFNA(RANK(GETPIVOTDATA("下次購買類型",'2-2 條件機率矩陣'!$A$3,"本次購買類型",$A37,"下次購買類型",D$24),'2-2 條件機率矩陣'!$B$5:$AE$34,0),"")</f>
        <v>662</v>
      </c>
      <c r="E37" s="23">
        <f>_xlfn.IFNA(RANK(GETPIVOTDATA("下次購買類型",'2-2 條件機率矩陣'!$A$3,"本次購買類型",$A37,"下次購買類型",E$24),'2-2 條件機率矩陣'!$B$5:$AE$34,0),"")</f>
        <v>360</v>
      </c>
      <c r="F37" s="23">
        <f>_xlfn.IFNA(RANK(GETPIVOTDATA("下次購買類型",'2-2 條件機率矩陣'!$A$3,"本次購買類型",$A37,"下次購買類型",F$24),'2-2 條件機率矩陣'!$B$5:$AE$34,0),"")</f>
        <v>78</v>
      </c>
      <c r="G37" s="23">
        <f>_xlfn.IFNA(RANK(GETPIVOTDATA("下次購買類型",'2-2 條件機率矩陣'!$A$3,"本次購買類型",$A37,"下次購買類型",G$24),'2-2 條件機率矩陣'!$B$5:$AE$34,0),"")</f>
        <v>120</v>
      </c>
      <c r="H37" s="23">
        <f>_xlfn.IFNA(RANK(GETPIVOTDATA("下次購買類型",'2-2 條件機率矩陣'!$A$3,"本次購買類型",$A37,"下次購買類型",H$24),'2-2 條件機率矩陣'!$B$5:$AE$34,0),"")</f>
        <v>78</v>
      </c>
      <c r="I37" s="23">
        <f>_xlfn.IFNA(RANK(GETPIVOTDATA("下次購買類型",'2-2 條件機率矩陣'!$A$3,"本次購買類型",$A37,"下次購買類型",I$24),'2-2 條件機率矩陣'!$B$5:$AE$34,0),"")</f>
        <v>174</v>
      </c>
      <c r="J37" s="23">
        <f>_xlfn.IFNA(RANK(GETPIVOTDATA("下次購買類型",'2-2 條件機率矩陣'!$A$3,"本次購買類型",$A37,"下次購買類型",J$24),'2-2 條件機率矩陣'!$B$5:$AE$34,0),"")</f>
        <v>662</v>
      </c>
      <c r="K37" s="23">
        <f>_xlfn.IFNA(RANK(GETPIVOTDATA("下次購買類型",'2-2 條件機率矩陣'!$A$3,"本次購買類型",$A37,"下次購買類型",K$24),'2-2 條件機率矩陣'!$B$5:$AE$34,0),"")</f>
        <v>174</v>
      </c>
      <c r="L37" s="23">
        <f>_xlfn.IFNA(RANK(GETPIVOTDATA("下次購買類型",'2-2 條件機率矩陣'!$A$3,"本次購買類型",$A37,"下次購買類型",L$24),'2-2 條件機率矩陣'!$B$5:$AE$34,0),"")</f>
        <v>662</v>
      </c>
      <c r="M37" s="23">
        <f>_xlfn.IFNA(RANK(GETPIVOTDATA("下次購買類型",'2-2 條件機率矩陣'!$A$3,"本次購買類型",$A37,"下次購買類型",M$24),'2-2 條件機率矩陣'!$B$5:$AE$34,0),"")</f>
        <v>662</v>
      </c>
      <c r="N37" s="23">
        <f>_xlfn.IFNA(RANK(GETPIVOTDATA("下次購買類型",'2-2 條件機率矩陣'!$A$3,"本次購買類型",$A37,"下次購買類型",N$24),'2-2 條件機率矩陣'!$B$5:$AE$34,0),"")</f>
        <v>120</v>
      </c>
      <c r="O37" s="23">
        <f>_xlfn.IFNA(RANK(GETPIVOTDATA("下次購買類型",'2-2 條件機率矩陣'!$A$3,"本次購買類型",$A37,"下次購買類型",O$24),'2-2 條件機率矩陣'!$B$5:$AE$34,0),"")</f>
        <v>500</v>
      </c>
      <c r="P37" s="23">
        <f>_xlfn.IFNA(RANK(GETPIVOTDATA("下次購買類型",'2-2 條件機率矩陣'!$A$3,"本次購買類型",$A37,"下次購買類型",P$24),'2-2 條件機率矩陣'!$B$5:$AE$34,0),"")</f>
        <v>360</v>
      </c>
      <c r="Q37" s="23">
        <f>_xlfn.IFNA(RANK(GETPIVOTDATA("下次購買類型",'2-2 條件機率矩陣'!$A$3,"本次購買類型",$A37,"下次購買類型",Q$24),'2-2 條件機率矩陣'!$B$5:$AE$34,0),"")</f>
        <v>259</v>
      </c>
      <c r="R37" s="23">
        <f>_xlfn.IFNA(RANK(GETPIVOTDATA("下次購買類型",'2-2 條件機率矩陣'!$A$3,"本次購買類型",$A37,"下次購買類型",R$24),'2-2 條件機率矩陣'!$B$5:$AE$34,0),"")</f>
        <v>662</v>
      </c>
      <c r="S37" s="23">
        <f>_xlfn.IFNA(RANK(GETPIVOTDATA("下次購買類型",'2-2 條件機率矩陣'!$A$3,"本次購買類型",$A37,"下次購買類型",S$24),'2-2 條件機率矩陣'!$B$5:$AE$34,0),"")</f>
        <v>120</v>
      </c>
      <c r="T37" s="23">
        <f>_xlfn.IFNA(RANK(GETPIVOTDATA("下次購買類型",'2-2 條件機率矩陣'!$A$3,"本次購買類型",$A37,"下次購買類型",T$24),'2-2 條件機率矩陣'!$B$5:$AE$34,0),"")</f>
        <v>174</v>
      </c>
      <c r="U37" s="23">
        <f>_xlfn.IFNA(RANK(GETPIVOTDATA("下次購買類型",'2-2 條件機率矩陣'!$A$3,"本次購買類型",$A37,"下次購買類型",U$24),'2-2 條件機率矩陣'!$B$5:$AE$34,0),"")</f>
        <v>500</v>
      </c>
      <c r="V37" s="23">
        <f>_xlfn.IFNA(RANK(GETPIVOTDATA("下次購買類型",'2-2 條件機率矩陣'!$A$3,"本次購買類型",$A37,"下次購買類型",V$24),'2-2 條件機率矩陣'!$B$5:$AE$34,0),"")</f>
        <v>500</v>
      </c>
      <c r="W37" s="23">
        <f>_xlfn.IFNA(RANK(GETPIVOTDATA("下次購買類型",'2-2 條件機率矩陣'!$A$3,"本次購買類型",$A37,"下次購買類型",W$24),'2-2 條件機率矩陣'!$B$5:$AE$34,0),"")</f>
        <v>662</v>
      </c>
      <c r="X37" s="23">
        <f>_xlfn.IFNA(RANK(GETPIVOTDATA("下次購買類型",'2-2 條件機率矩陣'!$A$3,"本次購買類型",$A37,"下次購買類型",X$24),'2-2 條件機率矩陣'!$B$5:$AE$34,0),"")</f>
        <v>174</v>
      </c>
      <c r="Y37" s="23">
        <f>_xlfn.IFNA(RANK(GETPIVOTDATA("下次購買類型",'2-2 條件機率矩陣'!$A$3,"本次購買類型",$A37,"下次購買類型",Y$24),'2-2 條件機率矩陣'!$B$5:$AE$34,0),"")</f>
        <v>500</v>
      </c>
      <c r="Z37" s="23">
        <f>_xlfn.IFNA(RANK(GETPIVOTDATA("下次購買類型",'2-2 條件機率矩陣'!$A$3,"本次購買類型",$A37,"下次購買類型",Z$24),'2-2 條件機率矩陣'!$B$5:$AE$34,0),"")</f>
        <v>360</v>
      </c>
      <c r="AA37" s="23">
        <f>_xlfn.IFNA(RANK(GETPIVOTDATA("下次購買類型",'2-2 條件機率矩陣'!$A$3,"本次購買類型",$A37,"下次購買類型",AA$24),'2-2 條件機率矩陣'!$B$5:$AE$34,0),"")</f>
        <v>259</v>
      </c>
      <c r="AB37" s="23">
        <f>_xlfn.IFNA(RANK(GETPIVOTDATA("下次購買類型",'2-2 條件機率矩陣'!$A$3,"本次購買類型",$A37,"下次購買類型",AB$24),'2-2 條件機率矩陣'!$B$5:$AE$34,0),"")</f>
        <v>662</v>
      </c>
      <c r="AC37" s="23">
        <f>_xlfn.IFNA(RANK(GETPIVOTDATA("下次購買類型",'2-2 條件機率矩陣'!$A$3,"本次購買類型",$A37,"下次購買類型",AC$24),'2-2 條件機率矩陣'!$B$5:$AE$34,0),"")</f>
        <v>500</v>
      </c>
      <c r="AD37" s="23">
        <f>_xlfn.IFNA(RANK(GETPIVOTDATA("下次購買類型",'2-2 條件機率矩陣'!$A$3,"本次購買類型",$A37,"下次購買類型",AD$24),'2-2 條件機率矩陣'!$B$5:$AE$34,0),"")</f>
        <v>500</v>
      </c>
      <c r="AE37" s="23">
        <f>_xlfn.IFNA(RANK(GETPIVOTDATA("下次購買類型",'2-2 條件機率矩陣'!$A$3,"本次購買類型",$A37,"下次購買類型",AE$24),'2-2 條件機率矩陣'!$B$5:$AE$34,0),"")</f>
        <v>500</v>
      </c>
    </row>
    <row r="38" spans="1:31">
      <c r="A38" s="6" t="s">
        <v>141</v>
      </c>
      <c r="B38" s="23">
        <f>_xlfn.IFNA(RANK(GETPIVOTDATA("下次購買類型",'2-2 條件機率矩陣'!$A$3,"本次購買類型",$A38,"下次購買類型",B$24),'2-2 條件機率矩陣'!$B$5:$AE$34,0),"")</f>
        <v>500</v>
      </c>
      <c r="C38" s="23">
        <f>_xlfn.IFNA(RANK(GETPIVOTDATA("下次購買類型",'2-2 條件機率矩陣'!$A$3,"本次購買類型",$A38,"下次購買類型",C$24),'2-2 條件機率矩陣'!$B$5:$AE$34,0),"")</f>
        <v>662</v>
      </c>
      <c r="D38" s="23">
        <f>_xlfn.IFNA(RANK(GETPIVOTDATA("下次購買類型",'2-2 條件機率矩陣'!$A$3,"本次購買類型",$A38,"下次購買類型",D$24),'2-2 條件機率矩陣'!$B$5:$AE$34,0),"")</f>
        <v>500</v>
      </c>
      <c r="E38" s="23">
        <f>_xlfn.IFNA(RANK(GETPIVOTDATA("下次購買類型",'2-2 條件機率矩陣'!$A$3,"本次購買類型",$A38,"下次購買類型",E$24),'2-2 條件機率矩陣'!$B$5:$AE$34,0),"")</f>
        <v>120</v>
      </c>
      <c r="F38" s="23">
        <f>_xlfn.IFNA(RANK(GETPIVOTDATA("下次購買類型",'2-2 條件機率矩陣'!$A$3,"本次購買類型",$A38,"下次購買類型",F$24),'2-2 條件機率矩陣'!$B$5:$AE$34,0),"")</f>
        <v>360</v>
      </c>
      <c r="G38" s="23">
        <f>_xlfn.IFNA(RANK(GETPIVOTDATA("下次購買類型",'2-2 條件機率矩陣'!$A$3,"本次購買類型",$A38,"下次購買類型",G$24),'2-2 條件機率矩陣'!$B$5:$AE$34,0),"")</f>
        <v>120</v>
      </c>
      <c r="H38" s="23">
        <f>_xlfn.IFNA(RANK(GETPIVOTDATA("下次購買類型",'2-2 條件機率矩陣'!$A$3,"本次購買類型",$A38,"下次購買類型",H$24),'2-2 條件機率矩陣'!$B$5:$AE$34,0),"")</f>
        <v>500</v>
      </c>
      <c r="I38" s="23">
        <f>_xlfn.IFNA(RANK(GETPIVOTDATA("下次購買類型",'2-2 條件機率矩陣'!$A$3,"本次購買類型",$A38,"下次購買類型",I$24),'2-2 條件機率矩陣'!$B$5:$AE$34,0),"")</f>
        <v>500</v>
      </c>
      <c r="J38" s="23">
        <f>_xlfn.IFNA(RANK(GETPIVOTDATA("下次購買類型",'2-2 條件機率矩陣'!$A$3,"本次購買類型",$A38,"下次購買類型",J$24),'2-2 條件機率矩陣'!$B$5:$AE$34,0),"")</f>
        <v>500</v>
      </c>
      <c r="K38" s="23">
        <f>_xlfn.IFNA(RANK(GETPIVOTDATA("下次購買類型",'2-2 條件機率矩陣'!$A$3,"本次購買類型",$A38,"下次購買類型",K$24),'2-2 條件機率矩陣'!$B$5:$AE$34,0),"")</f>
        <v>500</v>
      </c>
      <c r="L38" s="23" t="str">
        <f>_xlfn.IFNA(RANK(GETPIVOTDATA("下次購買類型",'2-2 條件機率矩陣'!$A$3,"本次購買類型",$A38,"下次購買類型",L$24),'2-2 條件機率矩陣'!$B$5:$AE$34,0),"")</f>
        <v/>
      </c>
      <c r="M38" s="23">
        <f>_xlfn.IFNA(RANK(GETPIVOTDATA("下次購買類型",'2-2 條件機率矩陣'!$A$3,"本次購買類型",$A38,"下次購買類型",M$24),'2-2 條件機率矩陣'!$B$5:$AE$34,0),"")</f>
        <v>500</v>
      </c>
      <c r="N38" s="23">
        <f>_xlfn.IFNA(RANK(GETPIVOTDATA("下次購買類型",'2-2 條件機率矩陣'!$A$3,"本次購買類型",$A38,"下次購買類型",N$24),'2-2 條件機率矩陣'!$B$5:$AE$34,0),"")</f>
        <v>259</v>
      </c>
      <c r="O38" s="23">
        <f>_xlfn.IFNA(RANK(GETPIVOTDATA("下次購買類型",'2-2 條件機率矩陣'!$A$3,"本次購買類型",$A38,"下次購買類型",O$24),'2-2 條件機率矩陣'!$B$5:$AE$34,0),"")</f>
        <v>28</v>
      </c>
      <c r="P38" s="23" t="str">
        <f>_xlfn.IFNA(RANK(GETPIVOTDATA("下次購買類型",'2-2 條件機率矩陣'!$A$3,"本次購買類型",$A38,"下次購買類型",P$24),'2-2 條件機率矩陣'!$B$5:$AE$34,0),"")</f>
        <v/>
      </c>
      <c r="Q38" s="23">
        <f>_xlfn.IFNA(RANK(GETPIVOTDATA("下次購買類型",'2-2 條件機率矩陣'!$A$3,"本次購買類型",$A38,"下次購買類型",Q$24),'2-2 條件機率矩陣'!$B$5:$AE$34,0),"")</f>
        <v>662</v>
      </c>
      <c r="R38" s="23">
        <f>_xlfn.IFNA(RANK(GETPIVOTDATA("下次購買類型",'2-2 條件機率矩陣'!$A$3,"本次購買類型",$A38,"下次購買類型",R$24),'2-2 條件機率矩陣'!$B$5:$AE$34,0),"")</f>
        <v>28</v>
      </c>
      <c r="S38" s="23">
        <f>_xlfn.IFNA(RANK(GETPIVOTDATA("下次購買類型",'2-2 條件機率矩陣'!$A$3,"本次購買類型",$A38,"下次購買類型",S$24),'2-2 條件機率矩陣'!$B$5:$AE$34,0),"")</f>
        <v>360</v>
      </c>
      <c r="T38" s="23">
        <f>_xlfn.IFNA(RANK(GETPIVOTDATA("下次購買類型",'2-2 條件機率矩陣'!$A$3,"本次購買類型",$A38,"下次購買類型",T$24),'2-2 條件機率矩陣'!$B$5:$AE$34,0),"")</f>
        <v>78</v>
      </c>
      <c r="U38" s="23">
        <f>_xlfn.IFNA(RANK(GETPIVOTDATA("下次購買類型",'2-2 條件機率矩陣'!$A$3,"本次購買類型",$A38,"下次購買類型",U$24),'2-2 條件機率矩陣'!$B$5:$AE$34,0),"")</f>
        <v>360</v>
      </c>
      <c r="V38" s="23" t="str">
        <f>_xlfn.IFNA(RANK(GETPIVOTDATA("下次購買類型",'2-2 條件機率矩陣'!$A$3,"本次購買類型",$A38,"下次購買類型",V$24),'2-2 條件機率矩陣'!$B$5:$AE$34,0),"")</f>
        <v/>
      </c>
      <c r="W38" s="23" t="str">
        <f>_xlfn.IFNA(RANK(GETPIVOTDATA("下次購買類型",'2-2 條件機率矩陣'!$A$3,"本次購買類型",$A38,"下次購買類型",W$24),'2-2 條件機率矩陣'!$B$5:$AE$34,0),"")</f>
        <v/>
      </c>
      <c r="X38" s="23" t="str">
        <f>_xlfn.IFNA(RANK(GETPIVOTDATA("下次購買類型",'2-2 條件機率矩陣'!$A$3,"本次購買類型",$A38,"下次購買類型",X$24),'2-2 條件機率矩陣'!$B$5:$AE$34,0),"")</f>
        <v/>
      </c>
      <c r="Y38" s="23">
        <f>_xlfn.IFNA(RANK(GETPIVOTDATA("下次購買類型",'2-2 條件機率矩陣'!$A$3,"本次購買類型",$A38,"下次購買類型",Y$24),'2-2 條件機率矩陣'!$B$5:$AE$34,0),"")</f>
        <v>500</v>
      </c>
      <c r="Z38" s="23">
        <f>_xlfn.IFNA(RANK(GETPIVOTDATA("下次購買類型",'2-2 條件機率矩陣'!$A$3,"本次購買類型",$A38,"下次購買類型",Z$24),'2-2 條件機率矩陣'!$B$5:$AE$34,0),"")</f>
        <v>259</v>
      </c>
      <c r="AA38" s="23">
        <f>_xlfn.IFNA(RANK(GETPIVOTDATA("下次購買類型",'2-2 條件機率矩陣'!$A$3,"本次購買類型",$A38,"下次購買類型",AA$24),'2-2 條件機率矩陣'!$B$5:$AE$34,0),"")</f>
        <v>662</v>
      </c>
      <c r="AB38" s="23">
        <f>_xlfn.IFNA(RANK(GETPIVOTDATA("下次購買類型",'2-2 條件機率矩陣'!$A$3,"本次購買類型",$A38,"下次購買類型",AB$24),'2-2 條件機率矩陣'!$B$5:$AE$34,0),"")</f>
        <v>662</v>
      </c>
      <c r="AC38" s="23" t="str">
        <f>_xlfn.IFNA(RANK(GETPIVOTDATA("下次購買類型",'2-2 條件機率矩陣'!$A$3,"本次購買類型",$A38,"下次購買類型",AC$24),'2-2 條件機率矩陣'!$B$5:$AE$34,0),"")</f>
        <v/>
      </c>
      <c r="AD38" s="23">
        <f>_xlfn.IFNA(RANK(GETPIVOTDATA("下次購買類型",'2-2 條件機率矩陣'!$A$3,"本次購買類型",$A38,"下次購買類型",AD$24),'2-2 條件機率矩陣'!$B$5:$AE$34,0),"")</f>
        <v>662</v>
      </c>
      <c r="AE38" s="23">
        <f>_xlfn.IFNA(RANK(GETPIVOTDATA("下次購買類型",'2-2 條件機率矩陣'!$A$3,"本次購買類型",$A38,"下次購買類型",AE$24),'2-2 條件機率矩陣'!$B$5:$AE$34,0),"")</f>
        <v>662</v>
      </c>
    </row>
    <row r="39" spans="1:31">
      <c r="A39" s="6" t="s">
        <v>53</v>
      </c>
      <c r="B39" s="23">
        <f>_xlfn.IFNA(RANK(GETPIVOTDATA("下次購買類型",'2-2 條件機率矩陣'!$A$3,"本次購買類型",$A39,"下次購買類型",B$24),'2-2 條件機率矩陣'!$B$5:$AE$34,0),"")</f>
        <v>174</v>
      </c>
      <c r="C39" s="23">
        <f>_xlfn.IFNA(RANK(GETPIVOTDATA("下次購買類型",'2-2 條件機率矩陣'!$A$3,"本次購買類型",$A39,"下次購買類型",C$24),'2-2 條件機率矩陣'!$B$5:$AE$34,0),"")</f>
        <v>500</v>
      </c>
      <c r="D39" s="23">
        <f>_xlfn.IFNA(RANK(GETPIVOTDATA("下次購買類型",'2-2 條件機率矩陣'!$A$3,"本次購買類型",$A39,"下次購買類型",D$24),'2-2 條件機率矩陣'!$B$5:$AE$34,0),"")</f>
        <v>360</v>
      </c>
      <c r="E39" s="23">
        <f>_xlfn.IFNA(RANK(GETPIVOTDATA("下次購買類型",'2-2 條件機率矩陣'!$A$3,"本次購買類型",$A39,"下次購買類型",E$24),'2-2 條件機率矩陣'!$B$5:$AE$34,0),"")</f>
        <v>662</v>
      </c>
      <c r="F39" s="23">
        <f>_xlfn.IFNA(RANK(GETPIVOTDATA("下次購買類型",'2-2 條件機率矩陣'!$A$3,"本次購買類型",$A39,"下次購買類型",F$24),'2-2 條件機率矩陣'!$B$5:$AE$34,0),"")</f>
        <v>360</v>
      </c>
      <c r="G39" s="23">
        <f>_xlfn.IFNA(RANK(GETPIVOTDATA("下次購買類型",'2-2 條件機率矩陣'!$A$3,"本次購買類型",$A39,"下次購買類型",G$24),'2-2 條件機率矩陣'!$B$5:$AE$34,0),"")</f>
        <v>259</v>
      </c>
      <c r="H39" s="23">
        <f>_xlfn.IFNA(RANK(GETPIVOTDATA("下次購買類型",'2-2 條件機率矩陣'!$A$3,"本次購買類型",$A39,"下次購買類型",H$24),'2-2 條件機率矩陣'!$B$5:$AE$34,0),"")</f>
        <v>662</v>
      </c>
      <c r="I39" s="23">
        <f>_xlfn.IFNA(RANK(GETPIVOTDATA("下次購買類型",'2-2 條件機率矩陣'!$A$3,"本次購買類型",$A39,"下次購買類型",I$24),'2-2 條件機率矩陣'!$B$5:$AE$34,0),"")</f>
        <v>174</v>
      </c>
      <c r="J39" s="23">
        <f>_xlfn.IFNA(RANK(GETPIVOTDATA("下次購買類型",'2-2 條件機率矩陣'!$A$3,"本次購買類型",$A39,"下次購買類型",J$24),'2-2 條件機率矩陣'!$B$5:$AE$34,0),"")</f>
        <v>360</v>
      </c>
      <c r="K39" s="23">
        <f>_xlfn.IFNA(RANK(GETPIVOTDATA("下次購買類型",'2-2 條件機率矩陣'!$A$3,"本次購買類型",$A39,"下次購買類型",K$24),'2-2 條件機率矩陣'!$B$5:$AE$34,0),"")</f>
        <v>174</v>
      </c>
      <c r="L39" s="23">
        <f>_xlfn.IFNA(RANK(GETPIVOTDATA("下次購買類型",'2-2 條件機率矩陣'!$A$3,"本次購買類型",$A39,"下次購買類型",L$24),'2-2 條件機率矩陣'!$B$5:$AE$34,0),"")</f>
        <v>360</v>
      </c>
      <c r="M39" s="23">
        <f>_xlfn.IFNA(RANK(GETPIVOTDATA("下次購買類型",'2-2 條件機率矩陣'!$A$3,"本次購買類型",$A39,"下次購買類型",M$24),'2-2 條件機率矩陣'!$B$5:$AE$34,0),"")</f>
        <v>500</v>
      </c>
      <c r="N39" s="23">
        <f>_xlfn.IFNA(RANK(GETPIVOTDATA("下次購買類型",'2-2 條件機率矩陣'!$A$3,"本次購買類型",$A39,"下次購買類型",N$24),'2-2 條件機率矩陣'!$B$5:$AE$34,0),"")</f>
        <v>360</v>
      </c>
      <c r="O39" s="23">
        <f>_xlfn.IFNA(RANK(GETPIVOTDATA("下次購買類型",'2-2 條件機率矩陣'!$A$3,"本次購買類型",$A39,"下次購買類型",O$24),'2-2 條件機率矩陣'!$B$5:$AE$34,0),"")</f>
        <v>662</v>
      </c>
      <c r="P39" s="23">
        <f>_xlfn.IFNA(RANK(GETPIVOTDATA("下次購買類型",'2-2 條件機率矩陣'!$A$3,"本次購買類型",$A39,"下次購買類型",P$24),'2-2 條件機率矩陣'!$B$5:$AE$34,0),"")</f>
        <v>360</v>
      </c>
      <c r="Q39" s="23">
        <f>_xlfn.IFNA(RANK(GETPIVOTDATA("下次購買類型",'2-2 條件機率矩陣'!$A$3,"本次購買類型",$A39,"下次購買類型",Q$24),'2-2 條件機率矩陣'!$B$5:$AE$34,0),"")</f>
        <v>500</v>
      </c>
      <c r="R39" s="23">
        <f>_xlfn.IFNA(RANK(GETPIVOTDATA("下次購買類型",'2-2 條件機率矩陣'!$A$3,"本次購買類型",$A39,"下次購買類型",R$24),'2-2 條件機率矩陣'!$B$5:$AE$34,0),"")</f>
        <v>360</v>
      </c>
      <c r="S39" s="23">
        <f>_xlfn.IFNA(RANK(GETPIVOTDATA("下次購買類型",'2-2 條件機率矩陣'!$A$3,"本次購買類型",$A39,"下次購買類型",S$24),'2-2 條件機率矩陣'!$B$5:$AE$34,0),"")</f>
        <v>174</v>
      </c>
      <c r="T39" s="23">
        <f>_xlfn.IFNA(RANK(GETPIVOTDATA("下次購買類型",'2-2 條件機率矩陣'!$A$3,"本次購買類型",$A39,"下次購買類型",T$24),'2-2 條件機率矩陣'!$B$5:$AE$34,0),"")</f>
        <v>120</v>
      </c>
      <c r="U39" s="23">
        <f>_xlfn.IFNA(RANK(GETPIVOTDATA("下次購買類型",'2-2 條件機率矩陣'!$A$3,"本次購買類型",$A39,"下次購買類型",U$24),'2-2 條件機率矩陣'!$B$5:$AE$34,0),"")</f>
        <v>500</v>
      </c>
      <c r="V39" s="23" t="str">
        <f>_xlfn.IFNA(RANK(GETPIVOTDATA("下次購買類型",'2-2 條件機率矩陣'!$A$3,"本次購買類型",$A39,"下次購買類型",V$24),'2-2 條件機率矩陣'!$B$5:$AE$34,0),"")</f>
        <v/>
      </c>
      <c r="W39" s="23" t="str">
        <f>_xlfn.IFNA(RANK(GETPIVOTDATA("下次購買類型",'2-2 條件機率矩陣'!$A$3,"本次購買類型",$A39,"下次購買類型",W$24),'2-2 條件機率矩陣'!$B$5:$AE$34,0),"")</f>
        <v/>
      </c>
      <c r="X39" s="23">
        <f>_xlfn.IFNA(RANK(GETPIVOTDATA("下次購買類型",'2-2 條件機率矩陣'!$A$3,"本次購買類型",$A39,"下次購買類型",X$24),'2-2 條件機率矩陣'!$B$5:$AE$34,0),"")</f>
        <v>662</v>
      </c>
      <c r="Y39" s="23">
        <f>_xlfn.IFNA(RANK(GETPIVOTDATA("下次購買類型",'2-2 條件機率矩陣'!$A$3,"本次購買類型",$A39,"下次購買類型",Y$24),'2-2 條件機率矩陣'!$B$5:$AE$34,0),"")</f>
        <v>500</v>
      </c>
      <c r="Z39" s="23">
        <f>_xlfn.IFNA(RANK(GETPIVOTDATA("下次購買類型",'2-2 條件機率矩陣'!$A$3,"本次購買類型",$A39,"下次購買類型",Z$24),'2-2 條件機率矩陣'!$B$5:$AE$34,0),"")</f>
        <v>360</v>
      </c>
      <c r="AA39" s="23">
        <f>_xlfn.IFNA(RANK(GETPIVOTDATA("下次購買類型",'2-2 條件機率矩陣'!$A$3,"本次購買類型",$A39,"下次購買類型",AA$24),'2-2 條件機率矩陣'!$B$5:$AE$34,0),"")</f>
        <v>662</v>
      </c>
      <c r="AB39" s="23">
        <f>_xlfn.IFNA(RANK(GETPIVOTDATA("下次購買類型",'2-2 條件機率矩陣'!$A$3,"本次購買類型",$A39,"下次購買類型",AB$24),'2-2 條件機率矩陣'!$B$5:$AE$34,0),"")</f>
        <v>360</v>
      </c>
      <c r="AC39" s="23">
        <f>_xlfn.IFNA(RANK(GETPIVOTDATA("下次購買類型",'2-2 條件機率矩陣'!$A$3,"本次購買類型",$A39,"下次購買類型",AC$24),'2-2 條件機率矩陣'!$B$5:$AE$34,0),"")</f>
        <v>662</v>
      </c>
      <c r="AD39" s="23">
        <f>_xlfn.IFNA(RANK(GETPIVOTDATA("下次購買類型",'2-2 條件機率矩陣'!$A$3,"本次購買類型",$A39,"下次購買類型",AD$24),'2-2 條件機率矩陣'!$B$5:$AE$34,0),"")</f>
        <v>500</v>
      </c>
      <c r="AE39" s="23">
        <f>_xlfn.IFNA(RANK(GETPIVOTDATA("下次購買類型",'2-2 條件機率矩陣'!$A$3,"本次購買類型",$A39,"下次購買類型",AE$24),'2-2 條件機率矩陣'!$B$5:$AE$34,0),"")</f>
        <v>174</v>
      </c>
    </row>
    <row r="40" spans="1:31">
      <c r="A40" s="6" t="s">
        <v>346</v>
      </c>
      <c r="B40" s="23">
        <f>_xlfn.IFNA(RANK(GETPIVOTDATA("下次購買類型",'2-2 條件機率矩陣'!$A$3,"本次購買類型",$A40,"下次購買類型",B$24),'2-2 條件機率矩陣'!$B$5:$AE$34,0),"")</f>
        <v>500</v>
      </c>
      <c r="C40" s="23" t="str">
        <f>_xlfn.IFNA(RANK(GETPIVOTDATA("下次購買類型",'2-2 條件機率矩陣'!$A$3,"本次購買類型",$A40,"下次購買類型",C$24),'2-2 條件機率矩陣'!$B$5:$AE$34,0),"")</f>
        <v/>
      </c>
      <c r="D40" s="23" t="str">
        <f>_xlfn.IFNA(RANK(GETPIVOTDATA("下次購買類型",'2-2 條件機率矩陣'!$A$3,"本次購買類型",$A40,"下次購買類型",D$24),'2-2 條件機率矩陣'!$B$5:$AE$34,0),"")</f>
        <v/>
      </c>
      <c r="E40" s="23">
        <f>_xlfn.IFNA(RANK(GETPIVOTDATA("下次購買類型",'2-2 條件機率矩陣'!$A$3,"本次購買類型",$A40,"下次購買類型",E$24),'2-2 條件機率矩陣'!$B$5:$AE$34,0),"")</f>
        <v>500</v>
      </c>
      <c r="F40" s="23">
        <f>_xlfn.IFNA(RANK(GETPIVOTDATA("下次購買類型",'2-2 條件機率矩陣'!$A$3,"本次購買類型",$A40,"下次購買類型",F$24),'2-2 條件機率矩陣'!$B$5:$AE$34,0),"")</f>
        <v>259</v>
      </c>
      <c r="G40" s="23">
        <f>_xlfn.IFNA(RANK(GETPIVOTDATA("下次購買類型",'2-2 條件機率矩陣'!$A$3,"本次購買類型",$A40,"下次購買類型",G$24),'2-2 條件機率矩陣'!$B$5:$AE$34,0),"")</f>
        <v>662</v>
      </c>
      <c r="H40" s="23">
        <f>_xlfn.IFNA(RANK(GETPIVOTDATA("下次購買類型",'2-2 條件機率矩陣'!$A$3,"本次購買類型",$A40,"下次購買類型",H$24),'2-2 條件機率矩陣'!$B$5:$AE$34,0),"")</f>
        <v>500</v>
      </c>
      <c r="I40" s="23">
        <f>_xlfn.IFNA(RANK(GETPIVOTDATA("下次購買類型",'2-2 條件機率矩陣'!$A$3,"本次購買類型",$A40,"下次購買類型",I$24),'2-2 條件機率矩陣'!$B$5:$AE$34,0),"")</f>
        <v>662</v>
      </c>
      <c r="J40" s="23">
        <f>_xlfn.IFNA(RANK(GETPIVOTDATA("下次購買類型",'2-2 條件機率矩陣'!$A$3,"本次購買類型",$A40,"下次購買類型",J$24),'2-2 條件機率矩陣'!$B$5:$AE$34,0),"")</f>
        <v>500</v>
      </c>
      <c r="K40" s="23">
        <f>_xlfn.IFNA(RANK(GETPIVOTDATA("下次購買類型",'2-2 條件機率矩陣'!$A$3,"本次購買類型",$A40,"下次購買類型",K$24),'2-2 條件機率矩陣'!$B$5:$AE$34,0),"")</f>
        <v>500</v>
      </c>
      <c r="L40" s="23" t="str">
        <f>_xlfn.IFNA(RANK(GETPIVOTDATA("下次購買類型",'2-2 條件機率矩陣'!$A$3,"本次購買類型",$A40,"下次購買類型",L$24),'2-2 條件機率矩陣'!$B$5:$AE$34,0),"")</f>
        <v/>
      </c>
      <c r="M40" s="23">
        <f>_xlfn.IFNA(RANK(GETPIVOTDATA("下次購買類型",'2-2 條件機率矩陣'!$A$3,"本次購買類型",$A40,"下次購買類型",M$24),'2-2 條件機率矩陣'!$B$5:$AE$34,0),"")</f>
        <v>500</v>
      </c>
      <c r="N40" s="23" t="str">
        <f>_xlfn.IFNA(RANK(GETPIVOTDATA("下次購買類型",'2-2 條件機率矩陣'!$A$3,"本次購買類型",$A40,"下次購買類型",N$24),'2-2 條件機率矩陣'!$B$5:$AE$34,0),"")</f>
        <v/>
      </c>
      <c r="O40" s="23" t="str">
        <f>_xlfn.IFNA(RANK(GETPIVOTDATA("下次購買類型",'2-2 條件機率矩陣'!$A$3,"本次購買類型",$A40,"下次購買類型",O$24),'2-2 條件機率矩陣'!$B$5:$AE$34,0),"")</f>
        <v/>
      </c>
      <c r="P40" s="23">
        <f>_xlfn.IFNA(RANK(GETPIVOTDATA("下次購買類型",'2-2 條件機率矩陣'!$A$3,"本次購買類型",$A40,"下次購買類型",P$24),'2-2 條件機率矩陣'!$B$5:$AE$34,0),"")</f>
        <v>500</v>
      </c>
      <c r="Q40" s="23">
        <f>_xlfn.IFNA(RANK(GETPIVOTDATA("下次購買類型",'2-2 條件機率矩陣'!$A$3,"本次購買類型",$A40,"下次購買類型",Q$24),'2-2 條件機率矩陣'!$B$5:$AE$34,0),"")</f>
        <v>662</v>
      </c>
      <c r="R40" s="23">
        <f>_xlfn.IFNA(RANK(GETPIVOTDATA("下次購買類型",'2-2 條件機率矩陣'!$A$3,"本次購買類型",$A40,"下次購買類型",R$24),'2-2 條件機率矩陣'!$B$5:$AE$34,0),"")</f>
        <v>662</v>
      </c>
      <c r="S40" s="23">
        <f>_xlfn.IFNA(RANK(GETPIVOTDATA("下次購買類型",'2-2 條件機率矩陣'!$A$3,"本次購買類型",$A40,"下次購買類型",S$24),'2-2 條件機率矩陣'!$B$5:$AE$34,0),"")</f>
        <v>662</v>
      </c>
      <c r="T40" s="23">
        <f>_xlfn.IFNA(RANK(GETPIVOTDATA("下次購買類型",'2-2 條件機率矩陣'!$A$3,"本次購買類型",$A40,"下次購買類型",T$24),'2-2 條件機率矩陣'!$B$5:$AE$34,0),"")</f>
        <v>662</v>
      </c>
      <c r="U40" s="23" t="str">
        <f>_xlfn.IFNA(RANK(GETPIVOTDATA("下次購買類型",'2-2 條件機率矩陣'!$A$3,"本次購買類型",$A40,"下次購買類型",U$24),'2-2 條件機率矩陣'!$B$5:$AE$34,0),"")</f>
        <v/>
      </c>
      <c r="V40" s="23">
        <f>_xlfn.IFNA(RANK(GETPIVOTDATA("下次購買類型",'2-2 條件機率矩陣'!$A$3,"本次購買類型",$A40,"下次購買類型",V$24),'2-2 條件機率矩陣'!$B$5:$AE$34,0),"")</f>
        <v>662</v>
      </c>
      <c r="W40" s="23" t="str">
        <f>_xlfn.IFNA(RANK(GETPIVOTDATA("下次購買類型",'2-2 條件機率矩陣'!$A$3,"本次購買類型",$A40,"下次購買類型",W$24),'2-2 條件機率矩陣'!$B$5:$AE$34,0),"")</f>
        <v/>
      </c>
      <c r="X40" s="23" t="str">
        <f>_xlfn.IFNA(RANK(GETPIVOTDATA("下次購買類型",'2-2 條件機率矩陣'!$A$3,"本次購買類型",$A40,"下次購買類型",X$24),'2-2 條件機率矩陣'!$B$5:$AE$34,0),"")</f>
        <v/>
      </c>
      <c r="Y40" s="23">
        <f>_xlfn.IFNA(RANK(GETPIVOTDATA("下次購買類型",'2-2 條件機率矩陣'!$A$3,"本次購買類型",$A40,"下次購買類型",Y$24),'2-2 條件機率矩陣'!$B$5:$AE$34,0),"")</f>
        <v>662</v>
      </c>
      <c r="Z40" s="23">
        <f>_xlfn.IFNA(RANK(GETPIVOTDATA("下次購買類型",'2-2 條件機率矩陣'!$A$3,"本次購買類型",$A40,"下次購買類型",Z$24),'2-2 條件機率矩陣'!$B$5:$AE$34,0),"")</f>
        <v>662</v>
      </c>
      <c r="AA40" s="23">
        <f>_xlfn.IFNA(RANK(GETPIVOTDATA("下次購買類型",'2-2 條件機率矩陣'!$A$3,"本次購買類型",$A40,"下次購買類型",AA$24),'2-2 條件機率矩陣'!$B$5:$AE$34,0),"")</f>
        <v>500</v>
      </c>
      <c r="AB40" s="23">
        <f>_xlfn.IFNA(RANK(GETPIVOTDATA("下次購買類型",'2-2 條件機率矩陣'!$A$3,"本次購買類型",$A40,"下次購買類型",AB$24),'2-2 條件機率矩陣'!$B$5:$AE$34,0),"")</f>
        <v>500</v>
      </c>
      <c r="AC40" s="23">
        <f>_xlfn.IFNA(RANK(GETPIVOTDATA("下次購買類型",'2-2 條件機率矩陣'!$A$3,"本次購買類型",$A40,"下次購買類型",AC$24),'2-2 條件機率矩陣'!$B$5:$AE$34,0),"")</f>
        <v>500</v>
      </c>
      <c r="AD40" s="23">
        <f>_xlfn.IFNA(RANK(GETPIVOTDATA("下次購買類型",'2-2 條件機率矩陣'!$A$3,"本次購買類型",$A40,"下次購買類型",AD$24),'2-2 條件機率矩陣'!$B$5:$AE$34,0),"")</f>
        <v>500</v>
      </c>
      <c r="AE40" s="23">
        <f>_xlfn.IFNA(RANK(GETPIVOTDATA("下次購買類型",'2-2 條件機率矩陣'!$A$3,"本次購買類型",$A40,"下次購買類型",AE$24),'2-2 條件機率矩陣'!$B$5:$AE$34,0),"")</f>
        <v>360</v>
      </c>
    </row>
    <row r="41" spans="1:31">
      <c r="A41" s="6" t="s">
        <v>99</v>
      </c>
      <c r="B41" s="23">
        <f>_xlfn.IFNA(RANK(GETPIVOTDATA("下次購買類型",'2-2 條件機率矩陣'!$A$3,"本次購買類型",$A41,"下次購買類型",B$24),'2-2 條件機率矩陣'!$B$5:$AE$34,0),"")</f>
        <v>500</v>
      </c>
      <c r="C41" s="23">
        <f>_xlfn.IFNA(RANK(GETPIVOTDATA("下次購買類型",'2-2 條件機率矩陣'!$A$3,"本次購買類型",$A41,"下次購買類型",C$24),'2-2 條件機率矩陣'!$B$5:$AE$34,0),"")</f>
        <v>28</v>
      </c>
      <c r="D41" s="23">
        <f>_xlfn.IFNA(RANK(GETPIVOTDATA("下次購買類型",'2-2 條件機率矩陣'!$A$3,"本次購買類型",$A41,"下次購買類型",D$24),'2-2 條件機率矩陣'!$B$5:$AE$34,0),"")</f>
        <v>662</v>
      </c>
      <c r="E41" s="23">
        <f>_xlfn.IFNA(RANK(GETPIVOTDATA("下次購買類型",'2-2 條件機率矩陣'!$A$3,"本次購買類型",$A41,"下次購買類型",E$24),'2-2 條件機率矩陣'!$B$5:$AE$34,0),"")</f>
        <v>662</v>
      </c>
      <c r="F41" s="23">
        <f>_xlfn.IFNA(RANK(GETPIVOTDATA("下次購買類型",'2-2 條件機率矩陣'!$A$3,"本次購買類型",$A41,"下次購買類型",F$24),'2-2 條件機率矩陣'!$B$5:$AE$34,0),"")</f>
        <v>28</v>
      </c>
      <c r="G41" s="23">
        <f>_xlfn.IFNA(RANK(GETPIVOTDATA("下次購買類型",'2-2 條件機率矩陣'!$A$3,"本次購買類型",$A41,"下次購買類型",G$24),'2-2 條件機率矩陣'!$B$5:$AE$34,0),"")</f>
        <v>120</v>
      </c>
      <c r="H41" s="23">
        <f>_xlfn.IFNA(RANK(GETPIVOTDATA("下次購買類型",'2-2 條件機率矩陣'!$A$3,"本次購買類型",$A41,"下次購買類型",H$24),'2-2 條件機率矩陣'!$B$5:$AE$34,0),"")</f>
        <v>78</v>
      </c>
      <c r="I41" s="23">
        <f>_xlfn.IFNA(RANK(GETPIVOTDATA("下次購買類型",'2-2 條件機率矩陣'!$A$3,"本次購買類型",$A41,"下次購買類型",I$24),'2-2 條件機率矩陣'!$B$5:$AE$34,0),"")</f>
        <v>120</v>
      </c>
      <c r="J41" s="23">
        <f>_xlfn.IFNA(RANK(GETPIVOTDATA("下次購買類型",'2-2 條件機率矩陣'!$A$3,"本次購買類型",$A41,"下次購買類型",J$24),'2-2 條件機率矩陣'!$B$5:$AE$34,0),"")</f>
        <v>500</v>
      </c>
      <c r="K41" s="23">
        <f>_xlfn.IFNA(RANK(GETPIVOTDATA("下次購買類型",'2-2 條件機率矩陣'!$A$3,"本次購買類型",$A41,"下次購買類型",K$24),'2-2 條件機率矩陣'!$B$5:$AE$34,0),"")</f>
        <v>259</v>
      </c>
      <c r="L41" s="23" t="str">
        <f>_xlfn.IFNA(RANK(GETPIVOTDATA("下次購買類型",'2-2 條件機率矩陣'!$A$3,"本次購買類型",$A41,"下次購買類型",L$24),'2-2 條件機率矩陣'!$B$5:$AE$34,0),"")</f>
        <v/>
      </c>
      <c r="M41" s="23">
        <f>_xlfn.IFNA(RANK(GETPIVOTDATA("下次購買類型",'2-2 條件機率矩陣'!$A$3,"本次購買類型",$A41,"下次購買類型",M$24),'2-2 條件機率矩陣'!$B$5:$AE$34,0),"")</f>
        <v>500</v>
      </c>
      <c r="N41" s="23">
        <f>_xlfn.IFNA(RANK(GETPIVOTDATA("下次購買類型",'2-2 條件機率矩陣'!$A$3,"本次購買類型",$A41,"下次購買類型",N$24),'2-2 條件機率矩陣'!$B$5:$AE$34,0),"")</f>
        <v>662</v>
      </c>
      <c r="O41" s="23">
        <f>_xlfn.IFNA(RANK(GETPIVOTDATA("下次購買類型",'2-2 條件機率矩陣'!$A$3,"本次購買類型",$A41,"下次購買類型",O$24),'2-2 條件機率矩陣'!$B$5:$AE$34,0),"")</f>
        <v>662</v>
      </c>
      <c r="P41" s="23">
        <f>_xlfn.IFNA(RANK(GETPIVOTDATA("下次購買類型",'2-2 條件機率矩陣'!$A$3,"本次購買類型",$A41,"下次購買類型",P$24),'2-2 條件機率矩陣'!$B$5:$AE$34,0),"")</f>
        <v>360</v>
      </c>
      <c r="Q41" s="23">
        <f>_xlfn.IFNA(RANK(GETPIVOTDATA("下次購買類型",'2-2 條件機率矩陣'!$A$3,"本次購買類型",$A41,"下次購買類型",Q$24),'2-2 條件機率矩陣'!$B$5:$AE$34,0),"")</f>
        <v>662</v>
      </c>
      <c r="R41" s="23">
        <f>_xlfn.IFNA(RANK(GETPIVOTDATA("下次購買類型",'2-2 條件機率矩陣'!$A$3,"本次購買類型",$A41,"下次購買類型",R$24),'2-2 條件機率矩陣'!$B$5:$AE$34,0),"")</f>
        <v>120</v>
      </c>
      <c r="S41" s="23">
        <f>_xlfn.IFNA(RANK(GETPIVOTDATA("下次購買類型",'2-2 條件機率矩陣'!$A$3,"本次購買類型",$A41,"下次購買類型",S$24),'2-2 條件機率矩陣'!$B$5:$AE$34,0),"")</f>
        <v>259</v>
      </c>
      <c r="T41" s="23">
        <f>_xlfn.IFNA(RANK(GETPIVOTDATA("下次購買類型",'2-2 條件機率矩陣'!$A$3,"本次購買類型",$A41,"下次購買類型",T$24),'2-2 條件機率矩陣'!$B$5:$AE$34,0),"")</f>
        <v>120</v>
      </c>
      <c r="U41" s="23">
        <f>_xlfn.IFNA(RANK(GETPIVOTDATA("下次購買類型",'2-2 條件機率矩陣'!$A$3,"本次購買類型",$A41,"下次購買類型",U$24),'2-2 條件機率矩陣'!$B$5:$AE$34,0),"")</f>
        <v>662</v>
      </c>
      <c r="V41" s="23" t="str">
        <f>_xlfn.IFNA(RANK(GETPIVOTDATA("下次購買類型",'2-2 條件機率矩陣'!$A$3,"本次購買類型",$A41,"下次購買類型",V$24),'2-2 條件機率矩陣'!$B$5:$AE$34,0),"")</f>
        <v/>
      </c>
      <c r="W41" s="23" t="str">
        <f>_xlfn.IFNA(RANK(GETPIVOTDATA("下次購買類型",'2-2 條件機率矩陣'!$A$3,"本次購買類型",$A41,"下次購買類型",W$24),'2-2 條件機率矩陣'!$B$5:$AE$34,0),"")</f>
        <v/>
      </c>
      <c r="X41" s="23" t="str">
        <f>_xlfn.IFNA(RANK(GETPIVOTDATA("下次購買類型",'2-2 條件機率矩陣'!$A$3,"本次購買類型",$A41,"下次購買類型",X$24),'2-2 條件機率矩陣'!$B$5:$AE$34,0),"")</f>
        <v/>
      </c>
      <c r="Y41" s="23">
        <f>_xlfn.IFNA(RANK(GETPIVOTDATA("下次購買類型",'2-2 條件機率矩陣'!$A$3,"本次購買類型",$A41,"下次購買類型",Y$24),'2-2 條件機率矩陣'!$B$5:$AE$34,0),"")</f>
        <v>259</v>
      </c>
      <c r="Z41" s="23">
        <f>_xlfn.IFNA(RANK(GETPIVOTDATA("下次購買類型",'2-2 條件機率矩陣'!$A$3,"本次購買類型",$A41,"下次購買類型",Z$24),'2-2 條件機率矩陣'!$B$5:$AE$34,0),"")</f>
        <v>500</v>
      </c>
      <c r="AA41" s="23">
        <f>_xlfn.IFNA(RANK(GETPIVOTDATA("下次購買類型",'2-2 條件機率矩陣'!$A$3,"本次購買類型",$A41,"下次購買類型",AA$24),'2-2 條件機率矩陣'!$B$5:$AE$34,0),"")</f>
        <v>360</v>
      </c>
      <c r="AB41" s="23">
        <f>_xlfn.IFNA(RANK(GETPIVOTDATA("下次購買類型",'2-2 條件機率矩陣'!$A$3,"本次購買類型",$A41,"下次購買類型",AB$24),'2-2 條件機率矩陣'!$B$5:$AE$34,0),"")</f>
        <v>360</v>
      </c>
      <c r="AC41" s="23">
        <f>_xlfn.IFNA(RANK(GETPIVOTDATA("下次購買類型",'2-2 條件機率矩陣'!$A$3,"本次購買類型",$A41,"下次購買類型",AC$24),'2-2 條件機率矩陣'!$B$5:$AE$34,0),"")</f>
        <v>500</v>
      </c>
      <c r="AD41" s="23">
        <f>_xlfn.IFNA(RANK(GETPIVOTDATA("下次購買類型",'2-2 條件機率矩陣'!$A$3,"本次購買類型",$A41,"下次購買類型",AD$24),'2-2 條件機率矩陣'!$B$5:$AE$34,0),"")</f>
        <v>500</v>
      </c>
      <c r="AE41" s="23">
        <f>_xlfn.IFNA(RANK(GETPIVOTDATA("下次購買類型",'2-2 條件機率矩陣'!$A$3,"本次購買類型",$A41,"下次購買類型",AE$24),'2-2 條件機率矩陣'!$B$5:$AE$34,0),"")</f>
        <v>47</v>
      </c>
    </row>
    <row r="42" spans="1:31">
      <c r="A42" s="6" t="s">
        <v>148</v>
      </c>
      <c r="B42" s="23">
        <f>_xlfn.IFNA(RANK(GETPIVOTDATA("下次購買類型",'2-2 條件機率矩陣'!$A$3,"本次購買類型",$A42,"下次購買類型",B$24),'2-2 條件機率矩陣'!$B$5:$AE$34,0),"")</f>
        <v>259</v>
      </c>
      <c r="C42" s="23">
        <f>_xlfn.IFNA(RANK(GETPIVOTDATA("下次購買類型",'2-2 條件機率矩陣'!$A$3,"本次購買類型",$A42,"下次購買類型",C$24),'2-2 條件機率矩陣'!$B$5:$AE$34,0),"")</f>
        <v>259</v>
      </c>
      <c r="D42" s="23">
        <f>_xlfn.IFNA(RANK(GETPIVOTDATA("下次購買類型",'2-2 條件機率矩陣'!$A$3,"本次購買類型",$A42,"下次購買類型",D$24),'2-2 條件機率矩陣'!$B$5:$AE$34,0),"")</f>
        <v>500</v>
      </c>
      <c r="E42" s="23">
        <f>_xlfn.IFNA(RANK(GETPIVOTDATA("下次購買類型",'2-2 條件機率矩陣'!$A$3,"本次購買類型",$A42,"下次購買類型",E$24),'2-2 條件機率矩陣'!$B$5:$AE$34,0),"")</f>
        <v>662</v>
      </c>
      <c r="F42" s="23">
        <f>_xlfn.IFNA(RANK(GETPIVOTDATA("下次購買類型",'2-2 條件機率矩陣'!$A$3,"本次購買類型",$A42,"下次購買類型",F$24),'2-2 條件機率矩陣'!$B$5:$AE$34,0),"")</f>
        <v>259</v>
      </c>
      <c r="G42" s="23">
        <f>_xlfn.IFNA(RANK(GETPIVOTDATA("下次購買類型",'2-2 條件機率矩陣'!$A$3,"本次購買類型",$A42,"下次購買類型",G$24),'2-2 條件機率矩陣'!$B$5:$AE$34,0),"")</f>
        <v>120</v>
      </c>
      <c r="H42" s="23">
        <f>_xlfn.IFNA(RANK(GETPIVOTDATA("下次購買類型",'2-2 條件機率矩陣'!$A$3,"本次購買類型",$A42,"下次購買類型",H$24),'2-2 條件機率矩陣'!$B$5:$AE$34,0),"")</f>
        <v>259</v>
      </c>
      <c r="I42" s="23">
        <f>_xlfn.IFNA(RANK(GETPIVOTDATA("下次購買類型",'2-2 條件機率矩陣'!$A$3,"本次購買類型",$A42,"下次購買類型",I$24),'2-2 條件機率矩陣'!$B$5:$AE$34,0),"")</f>
        <v>360</v>
      </c>
      <c r="J42" s="23">
        <f>_xlfn.IFNA(RANK(GETPIVOTDATA("下次購買類型",'2-2 條件機率矩陣'!$A$3,"本次購買類型",$A42,"下次購買類型",J$24),'2-2 條件機率矩陣'!$B$5:$AE$34,0),"")</f>
        <v>360</v>
      </c>
      <c r="K42" s="23">
        <f>_xlfn.IFNA(RANK(GETPIVOTDATA("下次購買類型",'2-2 條件機率矩陣'!$A$3,"本次購買類型",$A42,"下次購買類型",K$24),'2-2 條件機率矩陣'!$B$5:$AE$34,0),"")</f>
        <v>78</v>
      </c>
      <c r="L42" s="23">
        <f>_xlfn.IFNA(RANK(GETPIVOTDATA("下次購買類型",'2-2 條件機率矩陣'!$A$3,"本次購買類型",$A42,"下次購買類型",L$24),'2-2 條件機率矩陣'!$B$5:$AE$34,0),"")</f>
        <v>174</v>
      </c>
      <c r="M42" s="23">
        <f>_xlfn.IFNA(RANK(GETPIVOTDATA("下次購買類型",'2-2 條件機率矩陣'!$A$3,"本次購買類型",$A42,"下次購買類型",M$24),'2-2 條件機率矩陣'!$B$5:$AE$34,0),"")</f>
        <v>120</v>
      </c>
      <c r="N42" s="23">
        <f>_xlfn.IFNA(RANK(GETPIVOTDATA("下次購買類型",'2-2 條件機率矩陣'!$A$3,"本次購買類型",$A42,"下次購買類型",N$24),'2-2 條件機率矩陣'!$B$5:$AE$34,0),"")</f>
        <v>360</v>
      </c>
      <c r="O42" s="23">
        <f>_xlfn.IFNA(RANK(GETPIVOTDATA("下次購買類型",'2-2 條件機率矩陣'!$A$3,"本次購買類型",$A42,"下次購買類型",O$24),'2-2 條件機率矩陣'!$B$5:$AE$34,0),"")</f>
        <v>662</v>
      </c>
      <c r="P42" s="23">
        <f>_xlfn.IFNA(RANK(GETPIVOTDATA("下次購買類型",'2-2 條件機率矩陣'!$A$3,"本次購買類型",$A42,"下次購買類型",P$24),'2-2 條件機率矩陣'!$B$5:$AE$34,0),"")</f>
        <v>360</v>
      </c>
      <c r="Q42" s="23" t="str">
        <f>_xlfn.IFNA(RANK(GETPIVOTDATA("下次購買類型",'2-2 條件機率矩陣'!$A$3,"本次購買類型",$A42,"下次購買類型",Q$24),'2-2 條件機率矩陣'!$B$5:$AE$34,0),"")</f>
        <v/>
      </c>
      <c r="R42" s="23">
        <f>_xlfn.IFNA(RANK(GETPIVOTDATA("下次購買類型",'2-2 條件機率矩陣'!$A$3,"本次購買類型",$A42,"下次購買類型",R$24),'2-2 條件機率矩陣'!$B$5:$AE$34,0),"")</f>
        <v>500</v>
      </c>
      <c r="S42" s="23">
        <f>_xlfn.IFNA(RANK(GETPIVOTDATA("下次購買類型",'2-2 條件機率矩陣'!$A$3,"本次購買類型",$A42,"下次購買類型",S$24),'2-2 條件機率矩陣'!$B$5:$AE$34,0),"")</f>
        <v>47</v>
      </c>
      <c r="T42" s="23">
        <f>_xlfn.IFNA(RANK(GETPIVOTDATA("下次購買類型",'2-2 條件機率矩陣'!$A$3,"本次購買類型",$A42,"下次購買類型",T$24),'2-2 條件機率矩陣'!$B$5:$AE$34,0),"")</f>
        <v>78</v>
      </c>
      <c r="U42" s="23">
        <f>_xlfn.IFNA(RANK(GETPIVOTDATA("下次購買類型",'2-2 條件機率矩陣'!$A$3,"本次購買類型",$A42,"下次購買類型",U$24),'2-2 條件機率矩陣'!$B$5:$AE$34,0),"")</f>
        <v>259</v>
      </c>
      <c r="V42" s="23" t="str">
        <f>_xlfn.IFNA(RANK(GETPIVOTDATA("下次購買類型",'2-2 條件機率矩陣'!$A$3,"本次購買類型",$A42,"下次購買類型",V$24),'2-2 條件機率矩陣'!$B$5:$AE$34,0),"")</f>
        <v/>
      </c>
      <c r="W42" s="23" t="str">
        <f>_xlfn.IFNA(RANK(GETPIVOTDATA("下次購買類型",'2-2 條件機率矩陣'!$A$3,"本次購買類型",$A42,"下次購買類型",W$24),'2-2 條件機率矩陣'!$B$5:$AE$34,0),"")</f>
        <v/>
      </c>
      <c r="X42" s="23">
        <f>_xlfn.IFNA(RANK(GETPIVOTDATA("下次購買類型",'2-2 條件機率矩陣'!$A$3,"本次購買類型",$A42,"下次購買類型",X$24),'2-2 條件機率矩陣'!$B$5:$AE$34,0),"")</f>
        <v>662</v>
      </c>
      <c r="Y42" s="23">
        <f>_xlfn.IFNA(RANK(GETPIVOTDATA("下次購買類型",'2-2 條件機率矩陣'!$A$3,"本次購買類型",$A42,"下次購買類型",Y$24),'2-2 條件機率矩陣'!$B$5:$AE$34,0),"")</f>
        <v>78</v>
      </c>
      <c r="Z42" s="23">
        <f>_xlfn.IFNA(RANK(GETPIVOTDATA("下次購買類型",'2-2 條件機率矩陣'!$A$3,"本次購買類型",$A42,"下次購買類型",Z$24),'2-2 條件機率矩陣'!$B$5:$AE$34,0),"")</f>
        <v>174</v>
      </c>
      <c r="AA42" s="23" t="str">
        <f>_xlfn.IFNA(RANK(GETPIVOTDATA("下次購買類型",'2-2 條件機率矩陣'!$A$3,"本次購買類型",$A42,"下次購買類型",AA$24),'2-2 條件機率矩陣'!$B$5:$AE$34,0),"")</f>
        <v/>
      </c>
      <c r="AB42" s="23">
        <f>_xlfn.IFNA(RANK(GETPIVOTDATA("下次購買類型",'2-2 條件機率矩陣'!$A$3,"本次購買類型",$A42,"下次購買類型",AB$24),'2-2 條件機率矩陣'!$B$5:$AE$34,0),"")</f>
        <v>360</v>
      </c>
      <c r="AC42" s="23">
        <f>_xlfn.IFNA(RANK(GETPIVOTDATA("下次購買類型",'2-2 條件機率矩陣'!$A$3,"本次購買類型",$A42,"下次購買類型",AC$24),'2-2 條件機率矩陣'!$B$5:$AE$34,0),"")</f>
        <v>500</v>
      </c>
      <c r="AD42" s="23">
        <f>_xlfn.IFNA(RANK(GETPIVOTDATA("下次購買類型",'2-2 條件機率矩陣'!$A$3,"本次購買類型",$A42,"下次購買類型",AD$24),'2-2 條件機率矩陣'!$B$5:$AE$34,0),"")</f>
        <v>500</v>
      </c>
      <c r="AE42" s="23">
        <f>_xlfn.IFNA(RANK(GETPIVOTDATA("下次購買類型",'2-2 條件機率矩陣'!$A$3,"本次購買類型",$A42,"下次購買類型",AE$24),'2-2 條件機率矩陣'!$B$5:$AE$34,0),"")</f>
        <v>174</v>
      </c>
    </row>
    <row r="43" spans="1:31">
      <c r="A43" s="6" t="s">
        <v>174</v>
      </c>
      <c r="B43" s="23">
        <f>_xlfn.IFNA(RANK(GETPIVOTDATA("下次購買類型",'2-2 條件機率矩陣'!$A$3,"本次購買類型",$A43,"下次購買類型",B$24),'2-2 條件機率矩陣'!$B$5:$AE$34,0),"")</f>
        <v>47</v>
      </c>
      <c r="C43" s="23">
        <f>_xlfn.IFNA(RANK(GETPIVOTDATA("下次購買類型",'2-2 條件機率矩陣'!$A$3,"本次購買類型",$A43,"下次購買類型",C$24),'2-2 條件機率矩陣'!$B$5:$AE$34,0),"")</f>
        <v>120</v>
      </c>
      <c r="D43" s="23">
        <f>_xlfn.IFNA(RANK(GETPIVOTDATA("下次購買類型",'2-2 條件機率矩陣'!$A$3,"本次購買類型",$A43,"下次購買類型",D$24),'2-2 條件機率矩陣'!$B$5:$AE$34,0),"")</f>
        <v>47</v>
      </c>
      <c r="E43" s="23">
        <f>_xlfn.IFNA(RANK(GETPIVOTDATA("下次購買類型",'2-2 條件機率矩陣'!$A$3,"本次購買類型",$A43,"下次購買類型",E$24),'2-2 條件機率矩陣'!$B$5:$AE$34,0),"")</f>
        <v>500</v>
      </c>
      <c r="F43" s="23">
        <f>_xlfn.IFNA(RANK(GETPIVOTDATA("下次購買類型",'2-2 條件機率矩陣'!$A$3,"本次購買類型",$A43,"下次購買類型",F$24),'2-2 條件機率矩陣'!$B$5:$AE$34,0),"")</f>
        <v>17</v>
      </c>
      <c r="G43" s="23">
        <f>_xlfn.IFNA(RANK(GETPIVOTDATA("下次購買類型",'2-2 條件機率矩陣'!$A$3,"本次購買類型",$A43,"下次購買類型",G$24),'2-2 條件機率矩陣'!$B$5:$AE$34,0),"")</f>
        <v>174</v>
      </c>
      <c r="H43" s="23">
        <f>_xlfn.IFNA(RANK(GETPIVOTDATA("下次購買類型",'2-2 條件機率矩陣'!$A$3,"本次購買類型",$A43,"下次購買類型",H$24),'2-2 條件機率矩陣'!$B$5:$AE$34,0),"")</f>
        <v>28</v>
      </c>
      <c r="I43" s="23">
        <f>_xlfn.IFNA(RANK(GETPIVOTDATA("下次購買類型",'2-2 條件機率矩陣'!$A$3,"本次購買類型",$A43,"下次購買類型",I$24),'2-2 條件機率矩陣'!$B$5:$AE$34,0),"")</f>
        <v>120</v>
      </c>
      <c r="J43" s="23">
        <f>_xlfn.IFNA(RANK(GETPIVOTDATA("下次購買類型",'2-2 條件機率矩陣'!$A$3,"本次購買類型",$A43,"下次購買類型",J$24),'2-2 條件機率矩陣'!$B$5:$AE$34,0),"")</f>
        <v>47</v>
      </c>
      <c r="K43" s="23">
        <f>_xlfn.IFNA(RANK(GETPIVOTDATA("下次購買類型",'2-2 條件機率矩陣'!$A$3,"本次購買類型",$A43,"下次購買類型",K$24),'2-2 條件機率矩陣'!$B$5:$AE$34,0),"")</f>
        <v>9</v>
      </c>
      <c r="L43" s="23">
        <f>_xlfn.IFNA(RANK(GETPIVOTDATA("下次購買類型",'2-2 條件機率矩陣'!$A$3,"本次購買類型",$A43,"下次購買類型",L$24),'2-2 條件機率矩陣'!$B$5:$AE$34,0),"")</f>
        <v>174</v>
      </c>
      <c r="M43" s="23">
        <f>_xlfn.IFNA(RANK(GETPIVOTDATA("下次購買類型",'2-2 條件機率矩陣'!$A$3,"本次購買類型",$A43,"下次購買類型",M$24),'2-2 條件機率矩陣'!$B$5:$AE$34,0),"")</f>
        <v>78</v>
      </c>
      <c r="N43" s="23">
        <f>_xlfn.IFNA(RANK(GETPIVOTDATA("下次購買類型",'2-2 條件機率矩陣'!$A$3,"本次購買類型",$A43,"下次購買類型",N$24),'2-2 條件機率矩陣'!$B$5:$AE$34,0),"")</f>
        <v>174</v>
      </c>
      <c r="O43" s="23">
        <f>_xlfn.IFNA(RANK(GETPIVOTDATA("下次購買類型",'2-2 條件機率矩陣'!$A$3,"本次購買類型",$A43,"下次購買類型",O$24),'2-2 條件機率矩陣'!$B$5:$AE$34,0),"")</f>
        <v>360</v>
      </c>
      <c r="P43" s="23">
        <f>_xlfn.IFNA(RANK(GETPIVOTDATA("下次購買類型",'2-2 條件機率矩陣'!$A$3,"本次購買類型",$A43,"下次購買類型",P$24),'2-2 條件機率矩陣'!$B$5:$AE$34,0),"")</f>
        <v>174</v>
      </c>
      <c r="Q43" s="23" t="str">
        <f>_xlfn.IFNA(RANK(GETPIVOTDATA("下次購買類型",'2-2 條件機率矩陣'!$A$3,"本次購買類型",$A43,"下次購買類型",Q$24),'2-2 條件機率矩陣'!$B$5:$AE$34,0),"")</f>
        <v/>
      </c>
      <c r="R43" s="23">
        <f>_xlfn.IFNA(RANK(GETPIVOTDATA("下次購買類型",'2-2 條件機率矩陣'!$A$3,"本次購買類型",$A43,"下次購買類型",R$24),'2-2 條件機率矩陣'!$B$5:$AE$34,0),"")</f>
        <v>174</v>
      </c>
      <c r="S43" s="23">
        <f>_xlfn.IFNA(RANK(GETPIVOTDATA("下次購買類型",'2-2 條件機率矩陣'!$A$3,"本次購買類型",$A43,"下次購買類型",S$24),'2-2 條件機率矩陣'!$B$5:$AE$34,0),"")</f>
        <v>8</v>
      </c>
      <c r="T43" s="23">
        <f>_xlfn.IFNA(RANK(GETPIVOTDATA("下次購買類型",'2-2 條件機率矩陣'!$A$3,"本次購買類型",$A43,"下次購買類型",T$24),'2-2 條件機率矩陣'!$B$5:$AE$34,0),"")</f>
        <v>4</v>
      </c>
      <c r="U43" s="23">
        <f>_xlfn.IFNA(RANK(GETPIVOTDATA("下次購買類型",'2-2 條件機率矩陣'!$A$3,"本次購買類型",$A43,"下次購買類型",U$24),'2-2 條件機率矩陣'!$B$5:$AE$34,0),"")</f>
        <v>259</v>
      </c>
      <c r="V43" s="23">
        <f>_xlfn.IFNA(RANK(GETPIVOTDATA("下次購買類型",'2-2 條件機率矩陣'!$A$3,"本次購買類型",$A43,"下次購買類型",V$24),'2-2 條件機率矩陣'!$B$5:$AE$34,0),"")</f>
        <v>500</v>
      </c>
      <c r="W43" s="23">
        <f>_xlfn.IFNA(RANK(GETPIVOTDATA("下次購買類型",'2-2 條件機率矩陣'!$A$3,"本次購買類型",$A43,"下次購買類型",W$24),'2-2 條件機率矩陣'!$B$5:$AE$34,0),"")</f>
        <v>662</v>
      </c>
      <c r="X43" s="23">
        <f>_xlfn.IFNA(RANK(GETPIVOTDATA("下次購買類型",'2-2 條件機率矩陣'!$A$3,"本次購買類型",$A43,"下次購買類型",X$24),'2-2 條件機率矩陣'!$B$5:$AE$34,0),"")</f>
        <v>120</v>
      </c>
      <c r="Y43" s="23">
        <f>_xlfn.IFNA(RANK(GETPIVOTDATA("下次購買類型",'2-2 條件機率矩陣'!$A$3,"本次購買類型",$A43,"下次購買類型",Y$24),'2-2 條件機率矩陣'!$B$5:$AE$34,0),"")</f>
        <v>662</v>
      </c>
      <c r="Z43" s="23">
        <f>_xlfn.IFNA(RANK(GETPIVOTDATA("下次購買類型",'2-2 條件機率矩陣'!$A$3,"本次購買類型",$A43,"下次購買類型",Z$24),'2-2 條件機率矩陣'!$B$5:$AE$34,0),"")</f>
        <v>120</v>
      </c>
      <c r="AA43" s="23">
        <f>_xlfn.IFNA(RANK(GETPIVOTDATA("下次購買類型",'2-2 條件機率矩陣'!$A$3,"本次購買類型",$A43,"下次購買類型",AA$24),'2-2 條件機率矩陣'!$B$5:$AE$34,0),"")</f>
        <v>174</v>
      </c>
      <c r="AB43" s="23">
        <f>_xlfn.IFNA(RANK(GETPIVOTDATA("下次購買類型",'2-2 條件機率矩陣'!$A$3,"本次購買類型",$A43,"下次購買類型",AB$24),'2-2 條件機率矩陣'!$B$5:$AE$34,0),"")</f>
        <v>174</v>
      </c>
      <c r="AC43" s="23">
        <f>_xlfn.IFNA(RANK(GETPIVOTDATA("下次購買類型",'2-2 條件機率矩陣'!$A$3,"本次購買類型",$A43,"下次購買類型",AC$24),'2-2 條件機率矩陣'!$B$5:$AE$34,0),"")</f>
        <v>47</v>
      </c>
      <c r="AD43" s="23">
        <f>_xlfn.IFNA(RANK(GETPIVOTDATA("下次購買類型",'2-2 條件機率矩陣'!$A$3,"本次購買類型",$A43,"下次購買類型",AD$24),'2-2 條件機率矩陣'!$B$5:$AE$34,0),"")</f>
        <v>28</v>
      </c>
      <c r="AE43" s="23">
        <f>_xlfn.IFNA(RANK(GETPIVOTDATA("下次購買類型",'2-2 條件機率矩陣'!$A$3,"本次購買類型",$A43,"下次購買類型",AE$24),'2-2 條件機率矩陣'!$B$5:$AE$34,0),"")</f>
        <v>120</v>
      </c>
    </row>
    <row r="44" spans="1:31">
      <c r="A44" s="6" t="s">
        <v>375</v>
      </c>
      <c r="B44" s="23">
        <f>_xlfn.IFNA(RANK(GETPIVOTDATA("下次購買類型",'2-2 條件機率矩陣'!$A$3,"本次購買類型",$A44,"下次購買類型",B$24),'2-2 條件機率矩陣'!$B$5:$AE$34,0),"")</f>
        <v>360</v>
      </c>
      <c r="C44" s="23">
        <f>_xlfn.IFNA(RANK(GETPIVOTDATA("下次購買類型",'2-2 條件機率矩陣'!$A$3,"本次購買類型",$A44,"下次購買類型",C$24),'2-2 條件機率矩陣'!$B$5:$AE$34,0),"")</f>
        <v>500</v>
      </c>
      <c r="D44" s="23">
        <f>_xlfn.IFNA(RANK(GETPIVOTDATA("下次購買類型",'2-2 條件機率矩陣'!$A$3,"本次購買類型",$A44,"下次購買類型",D$24),'2-2 條件機率矩陣'!$B$5:$AE$34,0),"")</f>
        <v>500</v>
      </c>
      <c r="E44" s="23">
        <f>_xlfn.IFNA(RANK(GETPIVOTDATA("下次購買類型",'2-2 條件機率矩陣'!$A$3,"本次購買類型",$A44,"下次購買類型",E$24),'2-2 條件機率矩陣'!$B$5:$AE$34,0),"")</f>
        <v>500</v>
      </c>
      <c r="F44" s="23">
        <f>_xlfn.IFNA(RANK(GETPIVOTDATA("下次購買類型",'2-2 條件機率矩陣'!$A$3,"本次購買類型",$A44,"下次購買類型",F$24),'2-2 條件機率矩陣'!$B$5:$AE$34,0),"")</f>
        <v>259</v>
      </c>
      <c r="G44" s="23">
        <f>_xlfn.IFNA(RANK(GETPIVOTDATA("下次購買類型",'2-2 條件機率矩陣'!$A$3,"本次購買類型",$A44,"下次購買類型",G$24),'2-2 條件機率矩陣'!$B$5:$AE$34,0),"")</f>
        <v>360</v>
      </c>
      <c r="H44" s="23">
        <f>_xlfn.IFNA(RANK(GETPIVOTDATA("下次購買類型",'2-2 條件機率矩陣'!$A$3,"本次購買類型",$A44,"下次購買類型",H$24),'2-2 條件機率矩陣'!$B$5:$AE$34,0),"")</f>
        <v>360</v>
      </c>
      <c r="I44" s="23">
        <f>_xlfn.IFNA(RANK(GETPIVOTDATA("下次購買類型",'2-2 條件機率矩陣'!$A$3,"本次購買類型",$A44,"下次購買類型",I$24),'2-2 條件機率矩陣'!$B$5:$AE$34,0),"")</f>
        <v>662</v>
      </c>
      <c r="J44" s="23" t="str">
        <f>_xlfn.IFNA(RANK(GETPIVOTDATA("下次購買類型",'2-2 條件機率矩陣'!$A$3,"本次購買類型",$A44,"下次購買類型",J$24),'2-2 條件機率矩陣'!$B$5:$AE$34,0),"")</f>
        <v/>
      </c>
      <c r="K44" s="23">
        <f>_xlfn.IFNA(RANK(GETPIVOTDATA("下次購買類型",'2-2 條件機率矩陣'!$A$3,"本次購買類型",$A44,"下次購買類型",K$24),'2-2 條件機率矩陣'!$B$5:$AE$34,0),"")</f>
        <v>662</v>
      </c>
      <c r="L44" s="23">
        <f>_xlfn.IFNA(RANK(GETPIVOTDATA("下次購買類型",'2-2 條件機率矩陣'!$A$3,"本次購買類型",$A44,"下次購買類型",L$24),'2-2 條件機率矩陣'!$B$5:$AE$34,0),"")</f>
        <v>500</v>
      </c>
      <c r="M44" s="23">
        <f>_xlfn.IFNA(RANK(GETPIVOTDATA("下次購買類型",'2-2 條件機率矩陣'!$A$3,"本次購買類型",$A44,"下次購買類型",M$24),'2-2 條件機率矩陣'!$B$5:$AE$34,0),"")</f>
        <v>174</v>
      </c>
      <c r="N44" s="23" t="str">
        <f>_xlfn.IFNA(RANK(GETPIVOTDATA("下次購買類型",'2-2 條件機率矩陣'!$A$3,"本次購買類型",$A44,"下次購買類型",N$24),'2-2 條件機率矩陣'!$B$5:$AE$34,0),"")</f>
        <v/>
      </c>
      <c r="O44" s="23">
        <f>_xlfn.IFNA(RANK(GETPIVOTDATA("下次購買類型",'2-2 條件機率矩陣'!$A$3,"本次購買類型",$A44,"下次購買類型",O$24),'2-2 條件機率矩陣'!$B$5:$AE$34,0),"")</f>
        <v>500</v>
      </c>
      <c r="P44" s="23">
        <f>_xlfn.IFNA(RANK(GETPIVOTDATA("下次購買類型",'2-2 條件機率矩陣'!$A$3,"本次購買類型",$A44,"下次購買類型",P$24),'2-2 條件機率矩陣'!$B$5:$AE$34,0),"")</f>
        <v>500</v>
      </c>
      <c r="Q44" s="23" t="str">
        <f>_xlfn.IFNA(RANK(GETPIVOTDATA("下次購買類型",'2-2 條件機率矩陣'!$A$3,"本次購買類型",$A44,"下次購買類型",Q$24),'2-2 條件機率矩陣'!$B$5:$AE$34,0),"")</f>
        <v/>
      </c>
      <c r="R44" s="23">
        <f>_xlfn.IFNA(RANK(GETPIVOTDATA("下次購買類型",'2-2 條件機率矩陣'!$A$3,"本次購買類型",$A44,"下次購買類型",R$24),'2-2 條件機率矩陣'!$B$5:$AE$34,0),"")</f>
        <v>360</v>
      </c>
      <c r="S44" s="23">
        <f>_xlfn.IFNA(RANK(GETPIVOTDATA("下次購買類型",'2-2 條件機率矩陣'!$A$3,"本次購買類型",$A44,"下次購買類型",S$24),'2-2 條件機率矩陣'!$B$5:$AE$34,0),"")</f>
        <v>174</v>
      </c>
      <c r="T44" s="23">
        <f>_xlfn.IFNA(RANK(GETPIVOTDATA("下次購買類型",'2-2 條件機率矩陣'!$A$3,"本次購買類型",$A44,"下次購買類型",T$24),'2-2 條件機率矩陣'!$B$5:$AE$34,0),"")</f>
        <v>47</v>
      </c>
      <c r="U44" s="23">
        <f>_xlfn.IFNA(RANK(GETPIVOTDATA("下次購買類型",'2-2 條件機率矩陣'!$A$3,"本次購買類型",$A44,"下次購買類型",U$24),'2-2 條件機率矩陣'!$B$5:$AE$34,0),"")</f>
        <v>662</v>
      </c>
      <c r="V44" s="23">
        <f>_xlfn.IFNA(RANK(GETPIVOTDATA("下次購買類型",'2-2 條件機率矩陣'!$A$3,"本次購買類型",$A44,"下次購買類型",V$24),'2-2 條件機率矩陣'!$B$5:$AE$34,0),"")</f>
        <v>500</v>
      </c>
      <c r="W44" s="23">
        <f>_xlfn.IFNA(RANK(GETPIVOTDATA("下次購買類型",'2-2 條件機率矩陣'!$A$3,"本次購買類型",$A44,"下次購買類型",W$24),'2-2 條件機率矩陣'!$B$5:$AE$34,0),"")</f>
        <v>500</v>
      </c>
      <c r="X44" s="23">
        <f>_xlfn.IFNA(RANK(GETPIVOTDATA("下次購買類型",'2-2 條件機率矩陣'!$A$3,"本次購買類型",$A44,"下次購買類型",X$24),'2-2 條件機率矩陣'!$B$5:$AE$34,0),"")</f>
        <v>662</v>
      </c>
      <c r="Y44" s="23">
        <f>_xlfn.IFNA(RANK(GETPIVOTDATA("下次購買類型",'2-2 條件機率矩陣'!$A$3,"本次購買類型",$A44,"下次購買類型",Y$24),'2-2 條件機率矩陣'!$B$5:$AE$34,0),"")</f>
        <v>500</v>
      </c>
      <c r="Z44" s="23">
        <f>_xlfn.IFNA(RANK(GETPIVOTDATA("下次購買類型",'2-2 條件機率矩陣'!$A$3,"本次購買類型",$A44,"下次購買類型",Z$24),'2-2 條件機率矩陣'!$B$5:$AE$34,0),"")</f>
        <v>500</v>
      </c>
      <c r="AA44" s="23">
        <f>_xlfn.IFNA(RANK(GETPIVOTDATA("下次購買類型",'2-2 條件機率矩陣'!$A$3,"本次購買類型",$A44,"下次購買類型",AA$24),'2-2 條件機率矩陣'!$B$5:$AE$34,0),"")</f>
        <v>662</v>
      </c>
      <c r="AB44" s="23">
        <f>_xlfn.IFNA(RANK(GETPIVOTDATA("下次購買類型",'2-2 條件機率矩陣'!$A$3,"本次購買類型",$A44,"下次購買類型",AB$24),'2-2 條件機率矩陣'!$B$5:$AE$34,0),"")</f>
        <v>662</v>
      </c>
      <c r="AC44" s="23" t="str">
        <f>_xlfn.IFNA(RANK(GETPIVOTDATA("下次購買類型",'2-2 條件機率矩陣'!$A$3,"本次購買類型",$A44,"下次購買類型",AC$24),'2-2 條件機率矩陣'!$B$5:$AE$34,0),"")</f>
        <v/>
      </c>
      <c r="AD44" s="23">
        <f>_xlfn.IFNA(RANK(GETPIVOTDATA("下次購買類型",'2-2 條件機率矩陣'!$A$3,"本次購買類型",$A44,"下次購買類型",AD$24),'2-2 條件機率矩陣'!$B$5:$AE$34,0),"")</f>
        <v>500</v>
      </c>
      <c r="AE44" s="23">
        <f>_xlfn.IFNA(RANK(GETPIVOTDATA("下次購買類型",'2-2 條件機率矩陣'!$A$3,"本次購買類型",$A44,"下次購買類型",AE$24),'2-2 條件機率矩陣'!$B$5:$AE$34,0),"")</f>
        <v>259</v>
      </c>
    </row>
    <row r="45" spans="1:31">
      <c r="A45" s="6" t="s">
        <v>301</v>
      </c>
      <c r="B45" s="23">
        <f>_xlfn.IFNA(RANK(GETPIVOTDATA("下次購買類型",'2-2 條件機率矩陣'!$A$3,"本次購買類型",$A45,"下次購買類型",B$24),'2-2 條件機率矩陣'!$B$5:$AE$34,0),"")</f>
        <v>21</v>
      </c>
      <c r="C45" s="23">
        <f>_xlfn.IFNA(RANK(GETPIVOTDATA("下次購買類型",'2-2 條件機率矩陣'!$A$3,"本次購買類型",$A45,"下次購買類型",C$24),'2-2 條件機率矩陣'!$B$5:$AE$34,0),"")</f>
        <v>174</v>
      </c>
      <c r="D45" s="23" t="str">
        <f>_xlfn.IFNA(RANK(GETPIVOTDATA("下次購買類型",'2-2 條件機率矩陣'!$A$3,"本次購買類型",$A45,"下次購買類型",D$24),'2-2 條件機率矩陣'!$B$5:$AE$34,0),"")</f>
        <v/>
      </c>
      <c r="E45" s="23">
        <f>_xlfn.IFNA(RANK(GETPIVOTDATA("下次購買類型",'2-2 條件機率矩陣'!$A$3,"本次購買類型",$A45,"下次購買類型",E$24),'2-2 條件機率矩陣'!$B$5:$AE$34,0),"")</f>
        <v>259</v>
      </c>
      <c r="F45" s="23">
        <f>_xlfn.IFNA(RANK(GETPIVOTDATA("下次購買類型",'2-2 條件機率矩陣'!$A$3,"本次購買類型",$A45,"下次購買類型",F$24),'2-2 條件機率矩陣'!$B$5:$AE$34,0),"")</f>
        <v>500</v>
      </c>
      <c r="G45" s="23">
        <f>_xlfn.IFNA(RANK(GETPIVOTDATA("下次購買類型",'2-2 條件機率矩陣'!$A$3,"本次購買類型",$A45,"下次購買類型",G$24),'2-2 條件機率矩陣'!$B$5:$AE$34,0),"")</f>
        <v>360</v>
      </c>
      <c r="H45" s="23">
        <f>_xlfn.IFNA(RANK(GETPIVOTDATA("下次購買類型",'2-2 條件機率矩陣'!$A$3,"本次購買類型",$A45,"下次購買類型",H$24),'2-2 條件機率矩陣'!$B$5:$AE$34,0),"")</f>
        <v>662</v>
      </c>
      <c r="I45" s="23">
        <f>_xlfn.IFNA(RANK(GETPIVOTDATA("下次購買類型",'2-2 條件機率矩陣'!$A$3,"本次購買類型",$A45,"下次購買類型",I$24),'2-2 條件機率矩陣'!$B$5:$AE$34,0),"")</f>
        <v>360</v>
      </c>
      <c r="J45" s="23">
        <f>_xlfn.IFNA(RANK(GETPIVOTDATA("下次購買類型",'2-2 條件機率矩陣'!$A$3,"本次購買類型",$A45,"下次購買類型",J$24),'2-2 條件機率矩陣'!$B$5:$AE$34,0),"")</f>
        <v>360</v>
      </c>
      <c r="K45" s="23">
        <f>_xlfn.IFNA(RANK(GETPIVOTDATA("下次購買類型",'2-2 條件機率矩陣'!$A$3,"本次購買類型",$A45,"下次購買類型",K$24),'2-2 條件機率矩陣'!$B$5:$AE$34,0),"")</f>
        <v>78</v>
      </c>
      <c r="L45" s="23">
        <f>_xlfn.IFNA(RANK(GETPIVOTDATA("下次購買類型",'2-2 條件機率矩陣'!$A$3,"本次購買類型",$A45,"下次購買類型",L$24),'2-2 條件機率矩陣'!$B$5:$AE$34,0),"")</f>
        <v>360</v>
      </c>
      <c r="M45" s="23">
        <f>_xlfn.IFNA(RANK(GETPIVOTDATA("下次購買類型",'2-2 條件機率矩陣'!$A$3,"本次購買類型",$A45,"下次購買類型",M$24),'2-2 條件機率矩陣'!$B$5:$AE$34,0),"")</f>
        <v>174</v>
      </c>
      <c r="N45" s="23">
        <f>_xlfn.IFNA(RANK(GETPIVOTDATA("下次購買類型",'2-2 條件機率矩陣'!$A$3,"本次購買類型",$A45,"下次購買類型",N$24),'2-2 條件機率矩陣'!$B$5:$AE$34,0),"")</f>
        <v>662</v>
      </c>
      <c r="O45" s="23">
        <f>_xlfn.IFNA(RANK(GETPIVOTDATA("下次購買類型",'2-2 條件機率矩陣'!$A$3,"本次購買類型",$A45,"下次購買類型",O$24),'2-2 條件機率矩陣'!$B$5:$AE$34,0),"")</f>
        <v>360</v>
      </c>
      <c r="P45" s="23">
        <f>_xlfn.IFNA(RANK(GETPIVOTDATA("下次購買類型",'2-2 條件機率矩陣'!$A$3,"本次購買類型",$A45,"下次購買類型",P$24),'2-2 條件機率矩陣'!$B$5:$AE$34,0),"")</f>
        <v>662</v>
      </c>
      <c r="Q45" s="23">
        <f>_xlfn.IFNA(RANK(GETPIVOTDATA("下次購買類型",'2-2 條件機率矩陣'!$A$3,"本次購買類型",$A45,"下次購買類型",Q$24),'2-2 條件機率矩陣'!$B$5:$AE$34,0),"")</f>
        <v>500</v>
      </c>
      <c r="R45" s="23">
        <f>_xlfn.IFNA(RANK(GETPIVOTDATA("下次購買類型",'2-2 條件機率矩陣'!$A$3,"本次購買類型",$A45,"下次購買類型",R$24),'2-2 條件機率矩陣'!$B$5:$AE$34,0),"")</f>
        <v>9</v>
      </c>
      <c r="S45" s="23">
        <f>_xlfn.IFNA(RANK(GETPIVOTDATA("下次購買類型",'2-2 條件機率矩陣'!$A$3,"本次購買類型",$A45,"下次購買類型",S$24),'2-2 條件機率矩陣'!$B$5:$AE$34,0),"")</f>
        <v>174</v>
      </c>
      <c r="T45" s="23">
        <f>_xlfn.IFNA(RANK(GETPIVOTDATA("下次購買類型",'2-2 條件機率矩陣'!$A$3,"本次購買類型",$A45,"下次購買類型",T$24),'2-2 條件機率矩陣'!$B$5:$AE$34,0),"")</f>
        <v>120</v>
      </c>
      <c r="U45" s="23">
        <f>_xlfn.IFNA(RANK(GETPIVOTDATA("下次購買類型",'2-2 條件機率矩陣'!$A$3,"本次購買類型",$A45,"下次購買類型",U$24),'2-2 條件機率矩陣'!$B$5:$AE$34,0),"")</f>
        <v>360</v>
      </c>
      <c r="V45" s="23">
        <f>_xlfn.IFNA(RANK(GETPIVOTDATA("下次購買類型",'2-2 條件機率矩陣'!$A$3,"本次購買類型",$A45,"下次購買類型",V$24),'2-2 條件機率矩陣'!$B$5:$AE$34,0),"")</f>
        <v>500</v>
      </c>
      <c r="W45" s="23">
        <f>_xlfn.IFNA(RANK(GETPIVOTDATA("下次購買類型",'2-2 條件機率矩陣'!$A$3,"本次購買類型",$A45,"下次購買類型",W$24),'2-2 條件機率矩陣'!$B$5:$AE$34,0),"")</f>
        <v>662</v>
      </c>
      <c r="X45" s="23">
        <f>_xlfn.IFNA(RANK(GETPIVOTDATA("下次購買類型",'2-2 條件機率矩陣'!$A$3,"本次購買類型",$A45,"下次購買類型",X$24),'2-2 條件機率矩陣'!$B$5:$AE$34,0),"")</f>
        <v>662</v>
      </c>
      <c r="Y45" s="23">
        <f>_xlfn.IFNA(RANK(GETPIVOTDATA("下次購買類型",'2-2 條件機率矩陣'!$A$3,"本次購買類型",$A45,"下次購買類型",Y$24),'2-2 條件機率矩陣'!$B$5:$AE$34,0),"")</f>
        <v>662</v>
      </c>
      <c r="Z45" s="23">
        <f>_xlfn.IFNA(RANK(GETPIVOTDATA("下次購買類型",'2-2 條件機率矩陣'!$A$3,"本次購買類型",$A45,"下次購買類型",Z$24),'2-2 條件機率矩陣'!$B$5:$AE$34,0),"")</f>
        <v>662</v>
      </c>
      <c r="AA45" s="23" t="str">
        <f>_xlfn.IFNA(RANK(GETPIVOTDATA("下次購買類型",'2-2 條件機率矩陣'!$A$3,"本次購買類型",$A45,"下次購買類型",AA$24),'2-2 條件機率矩陣'!$B$5:$AE$34,0),"")</f>
        <v/>
      </c>
      <c r="AB45" s="23">
        <f>_xlfn.IFNA(RANK(GETPIVOTDATA("下次購買類型",'2-2 條件機率矩陣'!$A$3,"本次購買類型",$A45,"下次購買類型",AB$24),'2-2 條件機率矩陣'!$B$5:$AE$34,0),"")</f>
        <v>259</v>
      </c>
      <c r="AC45" s="23">
        <f>_xlfn.IFNA(RANK(GETPIVOTDATA("下次購買類型",'2-2 條件機率矩陣'!$A$3,"本次購買類型",$A45,"下次購買類型",AC$24),'2-2 條件機率矩陣'!$B$5:$AE$34,0),"")</f>
        <v>360</v>
      </c>
      <c r="AD45" s="23">
        <f>_xlfn.IFNA(RANK(GETPIVOTDATA("下次購買類型",'2-2 條件機率矩陣'!$A$3,"本次購買類型",$A45,"下次購買類型",AD$24),'2-2 條件機率矩陣'!$B$5:$AE$34,0),"")</f>
        <v>500</v>
      </c>
      <c r="AE45" s="23">
        <f>_xlfn.IFNA(RANK(GETPIVOTDATA("下次購買類型",'2-2 條件機率矩陣'!$A$3,"本次購買類型",$A45,"下次購買類型",AE$24),'2-2 條件機率矩陣'!$B$5:$AE$34,0),"")</f>
        <v>28</v>
      </c>
    </row>
    <row r="46" spans="1:31">
      <c r="A46" s="6" t="s">
        <v>242</v>
      </c>
      <c r="B46" s="23">
        <f>_xlfn.IFNA(RANK(GETPIVOTDATA("下次購買類型",'2-2 條件機率矩陣'!$A$3,"本次購買類型",$A46,"下次購買類型",B$24),'2-2 條件機率矩陣'!$B$5:$AE$34,0),"")</f>
        <v>47</v>
      </c>
      <c r="C46" s="23">
        <f>_xlfn.IFNA(RANK(GETPIVOTDATA("下次購買類型",'2-2 條件機率矩陣'!$A$3,"本次購買類型",$A46,"下次購買類型",C$24),'2-2 條件機率矩陣'!$B$5:$AE$34,0),"")</f>
        <v>259</v>
      </c>
      <c r="D46" s="23" t="str">
        <f>_xlfn.IFNA(RANK(GETPIVOTDATA("下次購買類型",'2-2 條件機率矩陣'!$A$3,"本次購買類型",$A46,"下次購買類型",D$24),'2-2 條件機率矩陣'!$B$5:$AE$34,0),"")</f>
        <v/>
      </c>
      <c r="E46" s="23">
        <f>_xlfn.IFNA(RANK(GETPIVOTDATA("下次購買類型",'2-2 條件機率矩陣'!$A$3,"本次購買類型",$A46,"下次購買類型",E$24),'2-2 條件機率矩陣'!$B$5:$AE$34,0),"")</f>
        <v>259</v>
      </c>
      <c r="F46" s="23">
        <f>_xlfn.IFNA(RANK(GETPIVOTDATA("下次購買類型",'2-2 條件機率矩陣'!$A$3,"本次購買類型",$A46,"下次購買類型",F$24),'2-2 條件機率矩陣'!$B$5:$AE$34,0),"")</f>
        <v>360</v>
      </c>
      <c r="G46" s="23">
        <f>_xlfn.IFNA(RANK(GETPIVOTDATA("下次購買類型",'2-2 條件機率矩陣'!$A$3,"本次購買類型",$A46,"下次購買類型",G$24),'2-2 條件機率矩陣'!$B$5:$AE$34,0),"")</f>
        <v>360</v>
      </c>
      <c r="H46" s="23">
        <f>_xlfn.IFNA(RANK(GETPIVOTDATA("下次購買類型",'2-2 條件機率矩陣'!$A$3,"本次購買類型",$A46,"下次購買類型",H$24),'2-2 條件機率矩陣'!$B$5:$AE$34,0),"")</f>
        <v>662</v>
      </c>
      <c r="I46" s="23">
        <f>_xlfn.IFNA(RANK(GETPIVOTDATA("下次購買類型",'2-2 條件機率矩陣'!$A$3,"本次購買類型",$A46,"下次購買類型",I$24),'2-2 條件機率矩陣'!$B$5:$AE$34,0),"")</f>
        <v>360</v>
      </c>
      <c r="J46" s="23">
        <f>_xlfn.IFNA(RANK(GETPIVOTDATA("下次購買類型",'2-2 條件機率矩陣'!$A$3,"本次購買類型",$A46,"下次購買類型",J$24),'2-2 條件機率矩陣'!$B$5:$AE$34,0),"")</f>
        <v>360</v>
      </c>
      <c r="K46" s="23">
        <f>_xlfn.IFNA(RANK(GETPIVOTDATA("下次購買類型",'2-2 條件機率矩陣'!$A$3,"本次購買類型",$A46,"下次購買類型",K$24),'2-2 條件機率矩陣'!$B$5:$AE$34,0),"")</f>
        <v>120</v>
      </c>
      <c r="L46" s="23">
        <f>_xlfn.IFNA(RANK(GETPIVOTDATA("下次購買類型",'2-2 條件機率矩陣'!$A$3,"本次購買類型",$A46,"下次購買類型",L$24),'2-2 條件機率矩陣'!$B$5:$AE$34,0),"")</f>
        <v>360</v>
      </c>
      <c r="M46" s="23">
        <f>_xlfn.IFNA(RANK(GETPIVOTDATA("下次購買類型",'2-2 條件機率矩陣'!$A$3,"本次購買類型",$A46,"下次購買類型",M$24),'2-2 條件機率矩陣'!$B$5:$AE$34,0),"")</f>
        <v>174</v>
      </c>
      <c r="N46" s="23">
        <f>_xlfn.IFNA(RANK(GETPIVOTDATA("下次購買類型",'2-2 條件機率矩陣'!$A$3,"本次購買類型",$A46,"下次購買類型",N$24),'2-2 條件機率矩陣'!$B$5:$AE$34,0),"")</f>
        <v>662</v>
      </c>
      <c r="O46" s="23">
        <f>_xlfn.IFNA(RANK(GETPIVOTDATA("下次購買類型",'2-2 條件機率矩陣'!$A$3,"本次購買類型",$A46,"下次購買類型",O$24),'2-2 條件機率矩陣'!$B$5:$AE$34,0),"")</f>
        <v>360</v>
      </c>
      <c r="P46" s="23">
        <f>_xlfn.IFNA(RANK(GETPIVOTDATA("下次購買類型",'2-2 條件機率矩陣'!$A$3,"本次購買類型",$A46,"下次購買類型",P$24),'2-2 條件機率矩陣'!$B$5:$AE$34,0),"")</f>
        <v>662</v>
      </c>
      <c r="Q46" s="23">
        <f>_xlfn.IFNA(RANK(GETPIVOTDATA("下次購買類型",'2-2 條件機率矩陣'!$A$3,"本次購買類型",$A46,"下次購買類型",Q$24),'2-2 條件機率矩陣'!$B$5:$AE$34,0),"")</f>
        <v>360</v>
      </c>
      <c r="R46" s="23">
        <f>_xlfn.IFNA(RANK(GETPIVOTDATA("下次購買類型",'2-2 條件機率矩陣'!$A$3,"本次購買類型",$A46,"下次購買類型",R$24),'2-2 條件機率矩陣'!$B$5:$AE$34,0),"")</f>
        <v>9</v>
      </c>
      <c r="S46" s="23">
        <f>_xlfn.IFNA(RANK(GETPIVOTDATA("下次購買類型",'2-2 條件機率矩陣'!$A$3,"本次購買類型",$A46,"下次購買類型",S$24),'2-2 條件機率矩陣'!$B$5:$AE$34,0),"")</f>
        <v>259</v>
      </c>
      <c r="T46" s="23">
        <f>_xlfn.IFNA(RANK(GETPIVOTDATA("下次購買類型",'2-2 條件機率矩陣'!$A$3,"本次購買類型",$A46,"下次購買類型",T$24),'2-2 條件機率矩陣'!$B$5:$AE$34,0),"")</f>
        <v>120</v>
      </c>
      <c r="U46" s="23">
        <f>_xlfn.IFNA(RANK(GETPIVOTDATA("下次購買類型",'2-2 條件機率矩陣'!$A$3,"本次購買類型",$A46,"下次購買類型",U$24),'2-2 條件機率矩陣'!$B$5:$AE$34,0),"")</f>
        <v>360</v>
      </c>
      <c r="V46" s="23">
        <f>_xlfn.IFNA(RANK(GETPIVOTDATA("下次購買類型",'2-2 條件機率矩陣'!$A$3,"本次購買類型",$A46,"下次購買類型",V$24),'2-2 條件機率矩陣'!$B$5:$AE$34,0),"")</f>
        <v>500</v>
      </c>
      <c r="W46" s="23">
        <f>_xlfn.IFNA(RANK(GETPIVOTDATA("下次購買類型",'2-2 條件機率矩陣'!$A$3,"本次購買類型",$A46,"下次購買類型",W$24),'2-2 條件機率矩陣'!$B$5:$AE$34,0),"")</f>
        <v>662</v>
      </c>
      <c r="X46" s="23">
        <f>_xlfn.IFNA(RANK(GETPIVOTDATA("下次購買類型",'2-2 條件機率矩陣'!$A$3,"本次購買類型",$A46,"下次購買類型",X$24),'2-2 條件機率矩陣'!$B$5:$AE$34,0),"")</f>
        <v>662</v>
      </c>
      <c r="Y46" s="23">
        <f>_xlfn.IFNA(RANK(GETPIVOTDATA("下次購買類型",'2-2 條件機率矩陣'!$A$3,"本次購買類型",$A46,"下次購買類型",Y$24),'2-2 條件機率矩陣'!$B$5:$AE$34,0),"")</f>
        <v>662</v>
      </c>
      <c r="Z46" s="23" t="str">
        <f>_xlfn.IFNA(RANK(GETPIVOTDATA("下次購買類型",'2-2 條件機率矩陣'!$A$3,"本次購買類型",$A46,"下次購買類型",Z$24),'2-2 條件機率矩陣'!$B$5:$AE$34,0),"")</f>
        <v/>
      </c>
      <c r="AA46" s="23" t="str">
        <f>_xlfn.IFNA(RANK(GETPIVOTDATA("下次購買類型",'2-2 條件機率矩陣'!$A$3,"本次購買類型",$A46,"下次購買類型",AA$24),'2-2 條件機率矩陣'!$B$5:$AE$34,0),"")</f>
        <v/>
      </c>
      <c r="AB46" s="23">
        <f>_xlfn.IFNA(RANK(GETPIVOTDATA("下次購買類型",'2-2 條件機率矩陣'!$A$3,"本次購買類型",$A46,"下次購買類型",AB$24),'2-2 條件機率矩陣'!$B$5:$AE$34,0),"")</f>
        <v>259</v>
      </c>
      <c r="AC46" s="23">
        <f>_xlfn.IFNA(RANK(GETPIVOTDATA("下次購買類型",'2-2 條件機率矩陣'!$A$3,"本次購買類型",$A46,"下次購買類型",AC$24),'2-2 條件機率矩陣'!$B$5:$AE$34,0),"")</f>
        <v>360</v>
      </c>
      <c r="AD46" s="23">
        <f>_xlfn.IFNA(RANK(GETPIVOTDATA("下次購買類型",'2-2 條件機率矩陣'!$A$3,"本次購買類型",$A46,"下次購買類型",AD$24),'2-2 條件機率矩陣'!$B$5:$AE$34,0),"")</f>
        <v>662</v>
      </c>
      <c r="AE46" s="23">
        <f>_xlfn.IFNA(RANK(GETPIVOTDATA("下次購買類型",'2-2 條件機率矩陣'!$A$3,"本次購買類型",$A46,"下次購買類型",AE$24),'2-2 條件機率矩陣'!$B$5:$AE$34,0),"")</f>
        <v>28</v>
      </c>
    </row>
    <row r="47" spans="1:31">
      <c r="A47" s="6" t="s">
        <v>70</v>
      </c>
      <c r="B47" s="23" t="str">
        <f>_xlfn.IFNA(RANK(GETPIVOTDATA("下次購買類型",'2-2 條件機率矩陣'!$A$3,"本次購買類型",$A47,"下次購買類型",B$24),'2-2 條件機率矩陣'!$B$5:$AE$34,0),"")</f>
        <v/>
      </c>
      <c r="C47" s="23">
        <f>_xlfn.IFNA(RANK(GETPIVOTDATA("下次購買類型",'2-2 條件機率矩陣'!$A$3,"本次購買類型",$A47,"下次購買類型",C$24),'2-2 條件機率矩陣'!$B$5:$AE$34,0),"")</f>
        <v>174</v>
      </c>
      <c r="D47" s="23">
        <f>_xlfn.IFNA(RANK(GETPIVOTDATA("下次購買類型",'2-2 條件機率矩陣'!$A$3,"本次購買類型",$A47,"下次購買類型",D$24),'2-2 條件機率矩陣'!$B$5:$AE$34,0),"")</f>
        <v>360</v>
      </c>
      <c r="E47" s="23" t="str">
        <f>_xlfn.IFNA(RANK(GETPIVOTDATA("下次購買類型",'2-2 條件機率矩陣'!$A$3,"本次購買類型",$A47,"下次購買類型",E$24),'2-2 條件機率矩陣'!$B$5:$AE$34,0),"")</f>
        <v/>
      </c>
      <c r="F47" s="23">
        <f>_xlfn.IFNA(RANK(GETPIVOTDATA("下次購買類型",'2-2 條件機率矩陣'!$A$3,"本次購買類型",$A47,"下次購買類型",F$24),'2-2 條件機率矩陣'!$B$5:$AE$34,0),"")</f>
        <v>120</v>
      </c>
      <c r="G47" s="23">
        <f>_xlfn.IFNA(RANK(GETPIVOTDATA("下次購買類型",'2-2 條件機率矩陣'!$A$3,"本次購買類型",$A47,"下次購買類型",G$24),'2-2 條件機率矩陣'!$B$5:$AE$34,0),"")</f>
        <v>259</v>
      </c>
      <c r="H47" s="23">
        <f>_xlfn.IFNA(RANK(GETPIVOTDATA("下次購買類型",'2-2 條件機率矩陣'!$A$3,"本次購買類型",$A47,"下次購買類型",H$24),'2-2 條件機率矩陣'!$B$5:$AE$34,0),"")</f>
        <v>259</v>
      </c>
      <c r="I47" s="23">
        <f>_xlfn.IFNA(RANK(GETPIVOTDATA("下次購買類型",'2-2 條件機率矩陣'!$A$3,"本次購買類型",$A47,"下次購買類型",I$24),'2-2 條件機率矩陣'!$B$5:$AE$34,0),"")</f>
        <v>174</v>
      </c>
      <c r="J47" s="23">
        <f>_xlfn.IFNA(RANK(GETPIVOTDATA("下次購買類型",'2-2 條件機率矩陣'!$A$3,"本次購買類型",$A47,"下次購買類型",J$24),'2-2 條件機率矩陣'!$B$5:$AE$34,0),"")</f>
        <v>662</v>
      </c>
      <c r="K47" s="23">
        <f>_xlfn.IFNA(RANK(GETPIVOTDATA("下次購買類型",'2-2 條件機率矩陣'!$A$3,"本次購買類型",$A47,"下次購買類型",K$24),'2-2 條件機率矩陣'!$B$5:$AE$34,0),"")</f>
        <v>259</v>
      </c>
      <c r="L47" s="23">
        <f>_xlfn.IFNA(RANK(GETPIVOTDATA("下次購買類型",'2-2 條件機率矩陣'!$A$3,"本次購買類型",$A47,"下次購買類型",L$24),'2-2 條件機率矩陣'!$B$5:$AE$34,0),"")</f>
        <v>500</v>
      </c>
      <c r="M47" s="23">
        <f>_xlfn.IFNA(RANK(GETPIVOTDATA("下次購買類型",'2-2 條件機率矩陣'!$A$3,"本次購買類型",$A47,"下次購買類型",M$24),'2-2 條件機率矩陣'!$B$5:$AE$34,0),"")</f>
        <v>174</v>
      </c>
      <c r="N47" s="23">
        <f>_xlfn.IFNA(RANK(GETPIVOTDATA("下次購買類型",'2-2 條件機率矩陣'!$A$3,"本次購買類型",$A47,"下次購買類型",N$24),'2-2 條件機率矩陣'!$B$5:$AE$34,0),"")</f>
        <v>259</v>
      </c>
      <c r="O47" s="23">
        <f>_xlfn.IFNA(RANK(GETPIVOTDATA("下次購買類型",'2-2 條件機率矩陣'!$A$3,"本次購買類型",$A47,"下次購買類型",O$24),'2-2 條件機率矩陣'!$B$5:$AE$34,0),"")</f>
        <v>500</v>
      </c>
      <c r="P47" s="23">
        <f>_xlfn.IFNA(RANK(GETPIVOTDATA("下次購買類型",'2-2 條件機率矩陣'!$A$3,"本次購買類型",$A47,"下次購買類型",P$24),'2-2 條件機率矩陣'!$B$5:$AE$34,0),"")</f>
        <v>360</v>
      </c>
      <c r="Q47" s="23" t="str">
        <f>_xlfn.IFNA(RANK(GETPIVOTDATA("下次購買類型",'2-2 條件機率矩陣'!$A$3,"本次購買類型",$A47,"下次購買類型",Q$24),'2-2 條件機率矩陣'!$B$5:$AE$34,0),"")</f>
        <v/>
      </c>
      <c r="R47" s="23">
        <f>_xlfn.IFNA(RANK(GETPIVOTDATA("下次購買類型",'2-2 條件機率矩陣'!$A$3,"本次購買類型",$A47,"下次購買類型",R$24),'2-2 條件機率矩陣'!$B$5:$AE$34,0),"")</f>
        <v>662</v>
      </c>
      <c r="S47" s="23">
        <f>_xlfn.IFNA(RANK(GETPIVOTDATA("下次購買類型",'2-2 條件機率矩陣'!$A$3,"本次購買類型",$A47,"下次購買類型",S$24),'2-2 條件機率矩陣'!$B$5:$AE$34,0),"")</f>
        <v>662</v>
      </c>
      <c r="T47" s="23">
        <f>_xlfn.IFNA(RANK(GETPIVOTDATA("下次購買類型",'2-2 條件機率矩陣'!$A$3,"本次購買類型",$A47,"下次購買類型",T$24),'2-2 條件機率矩陣'!$B$5:$AE$34,0),"")</f>
        <v>174</v>
      </c>
      <c r="U47" s="23">
        <f>_xlfn.IFNA(RANK(GETPIVOTDATA("下次購買類型",'2-2 條件機率矩陣'!$A$3,"本次購買類型",$A47,"下次購買類型",U$24),'2-2 條件機率矩陣'!$B$5:$AE$34,0),"")</f>
        <v>662</v>
      </c>
      <c r="V47" s="23" t="str">
        <f>_xlfn.IFNA(RANK(GETPIVOTDATA("下次購買類型",'2-2 條件機率矩陣'!$A$3,"本次購買類型",$A47,"下次購買類型",V$24),'2-2 條件機率矩陣'!$B$5:$AE$34,0),"")</f>
        <v/>
      </c>
      <c r="W47" s="23" t="str">
        <f>_xlfn.IFNA(RANK(GETPIVOTDATA("下次購買類型",'2-2 條件機率矩陣'!$A$3,"本次購買類型",$A47,"下次購買類型",W$24),'2-2 條件機率矩陣'!$B$5:$AE$34,0),"")</f>
        <v/>
      </c>
      <c r="X47" s="23">
        <f>_xlfn.IFNA(RANK(GETPIVOTDATA("下次購買類型",'2-2 條件機率矩陣'!$A$3,"本次購買類型",$A47,"下次購買類型",X$24),'2-2 條件機率矩陣'!$B$5:$AE$34,0),"")</f>
        <v>662</v>
      </c>
      <c r="Y47" s="23">
        <f>_xlfn.IFNA(RANK(GETPIVOTDATA("下次購買類型",'2-2 條件機率矩陣'!$A$3,"本次購買類型",$A47,"下次購買類型",Y$24),'2-2 條件機率矩陣'!$B$5:$AE$34,0),"")</f>
        <v>500</v>
      </c>
      <c r="Z47" s="23">
        <f>_xlfn.IFNA(RANK(GETPIVOTDATA("下次購買類型",'2-2 條件機率矩陣'!$A$3,"本次購買類型",$A47,"下次購買類型",Z$24),'2-2 條件機率矩陣'!$B$5:$AE$34,0),"")</f>
        <v>662</v>
      </c>
      <c r="AA47" s="23">
        <f>_xlfn.IFNA(RANK(GETPIVOTDATA("下次購買類型",'2-2 條件機率矩陣'!$A$3,"本次購買類型",$A47,"下次購買類型",AA$24),'2-2 條件機率矩陣'!$B$5:$AE$34,0),"")</f>
        <v>259</v>
      </c>
      <c r="AB47" s="23">
        <f>_xlfn.IFNA(RANK(GETPIVOTDATA("下次購買類型",'2-2 條件機率矩陣'!$A$3,"本次購買類型",$A47,"下次購買類型",AB$24),'2-2 條件機率矩陣'!$B$5:$AE$34,0),"")</f>
        <v>360</v>
      </c>
      <c r="AC47" s="23">
        <f>_xlfn.IFNA(RANK(GETPIVOTDATA("下次購買類型",'2-2 條件機率矩陣'!$A$3,"本次購買類型",$A47,"下次購買類型",AC$24),'2-2 條件機率矩陣'!$B$5:$AE$34,0),"")</f>
        <v>500</v>
      </c>
      <c r="AD47" s="23">
        <f>_xlfn.IFNA(RANK(GETPIVOTDATA("下次購買類型",'2-2 條件機率矩陣'!$A$3,"本次購買類型",$A47,"下次購買類型",AD$24),'2-2 條件機率矩陣'!$B$5:$AE$34,0),"")</f>
        <v>360</v>
      </c>
      <c r="AE47" s="23">
        <f>_xlfn.IFNA(RANK(GETPIVOTDATA("下次購買類型",'2-2 條件機率矩陣'!$A$3,"本次購買類型",$A47,"下次購買類型",AE$24),'2-2 條件機率矩陣'!$B$5:$AE$34,0),"")</f>
        <v>120</v>
      </c>
    </row>
    <row r="48" spans="1:31">
      <c r="A48" s="6" t="s">
        <v>290</v>
      </c>
      <c r="B48" s="23">
        <f>_xlfn.IFNA(RANK(GETPIVOTDATA("下次購買類型",'2-2 條件機率矩陣'!$A$3,"本次購買類型",$A48,"下次購買類型",B$24),'2-2 條件機率矩陣'!$B$5:$AE$34,0),"")</f>
        <v>500</v>
      </c>
      <c r="C48" s="23">
        <f>_xlfn.IFNA(RANK(GETPIVOTDATA("下次購買類型",'2-2 條件機率矩陣'!$A$3,"本次購買類型",$A48,"下次購買類型",C$24),'2-2 條件機率矩陣'!$B$5:$AE$34,0),"")</f>
        <v>500</v>
      </c>
      <c r="D48" s="23" t="str">
        <f>_xlfn.IFNA(RANK(GETPIVOTDATA("下次購買類型",'2-2 條件機率矩陣'!$A$3,"本次購買類型",$A48,"下次購買類型",D$24),'2-2 條件機率矩陣'!$B$5:$AE$34,0),"")</f>
        <v/>
      </c>
      <c r="E48" s="23" t="str">
        <f>_xlfn.IFNA(RANK(GETPIVOTDATA("下次購買類型",'2-2 條件機率矩陣'!$A$3,"本次購買類型",$A48,"下次購買類型",E$24),'2-2 條件機率矩陣'!$B$5:$AE$34,0),"")</f>
        <v/>
      </c>
      <c r="F48" s="23">
        <f>_xlfn.IFNA(RANK(GETPIVOTDATA("下次購買類型",'2-2 條件機率矩陣'!$A$3,"本次購買類型",$A48,"下次購買類型",F$24),'2-2 條件機率矩陣'!$B$5:$AE$34,0),"")</f>
        <v>360</v>
      </c>
      <c r="G48" s="23">
        <f>_xlfn.IFNA(RANK(GETPIVOTDATA("下次購買類型",'2-2 條件機率矩陣'!$A$3,"本次購買類型",$A48,"下次購買類型",G$24),'2-2 條件機率矩陣'!$B$5:$AE$34,0),"")</f>
        <v>360</v>
      </c>
      <c r="H48" s="23" t="str">
        <f>_xlfn.IFNA(RANK(GETPIVOTDATA("下次購買類型",'2-2 條件機率矩陣'!$A$3,"本次購買類型",$A48,"下次購買類型",H$24),'2-2 條件機率矩陣'!$B$5:$AE$34,0),"")</f>
        <v/>
      </c>
      <c r="I48" s="23">
        <f>_xlfn.IFNA(RANK(GETPIVOTDATA("下次購買類型",'2-2 條件機率矩陣'!$A$3,"本次購買類型",$A48,"下次購買類型",I$24),'2-2 條件機率矩陣'!$B$5:$AE$34,0),"")</f>
        <v>662</v>
      </c>
      <c r="J48" s="23">
        <f>_xlfn.IFNA(RANK(GETPIVOTDATA("下次購買類型",'2-2 條件機率矩陣'!$A$3,"本次購買類型",$A48,"下次購買類型",J$24),'2-2 條件機率矩陣'!$B$5:$AE$34,0),"")</f>
        <v>500</v>
      </c>
      <c r="K48" s="23">
        <f>_xlfn.IFNA(RANK(GETPIVOTDATA("下次購買類型",'2-2 條件機率矩陣'!$A$3,"本次購買類型",$A48,"下次購買類型",K$24),'2-2 條件機率矩陣'!$B$5:$AE$34,0),"")</f>
        <v>662</v>
      </c>
      <c r="L48" s="23">
        <f>_xlfn.IFNA(RANK(GETPIVOTDATA("下次購買類型",'2-2 條件機率矩陣'!$A$3,"本次購買類型",$A48,"下次購買類型",L$24),'2-2 條件機率矩陣'!$B$5:$AE$34,0),"")</f>
        <v>360</v>
      </c>
      <c r="M48" s="23">
        <f>_xlfn.IFNA(RANK(GETPIVOTDATA("下次購買類型",'2-2 條件機率矩陣'!$A$3,"本次購買類型",$A48,"下次購買類型",M$24),'2-2 條件機率矩陣'!$B$5:$AE$34,0),"")</f>
        <v>500</v>
      </c>
      <c r="N48" s="23" t="str">
        <f>_xlfn.IFNA(RANK(GETPIVOTDATA("下次購買類型",'2-2 條件機率矩陣'!$A$3,"本次購買類型",$A48,"下次購買類型",N$24),'2-2 條件機率矩陣'!$B$5:$AE$34,0),"")</f>
        <v/>
      </c>
      <c r="O48" s="23" t="str">
        <f>_xlfn.IFNA(RANK(GETPIVOTDATA("下次購買類型",'2-2 條件機率矩陣'!$A$3,"本次購買類型",$A48,"下次購買類型",O$24),'2-2 條件機率矩陣'!$B$5:$AE$34,0),"")</f>
        <v/>
      </c>
      <c r="P48" s="23">
        <f>_xlfn.IFNA(RANK(GETPIVOTDATA("下次購買類型",'2-2 條件機率矩陣'!$A$3,"本次購買類型",$A48,"下次購買類型",P$24),'2-2 條件機率矩陣'!$B$5:$AE$34,0),"")</f>
        <v>500</v>
      </c>
      <c r="Q48" s="23">
        <f>_xlfn.IFNA(RANK(GETPIVOTDATA("下次購買類型",'2-2 條件機率矩陣'!$A$3,"本次購買類型",$A48,"下次購買類型",Q$24),'2-2 條件機率矩陣'!$B$5:$AE$34,0),"")</f>
        <v>662</v>
      </c>
      <c r="R48" s="23">
        <f>_xlfn.IFNA(RANK(GETPIVOTDATA("下次購買類型",'2-2 條件機率矩陣'!$A$3,"本次購買類型",$A48,"下次購買類型",R$24),'2-2 條件機率矩陣'!$B$5:$AE$34,0),"")</f>
        <v>500</v>
      </c>
      <c r="S48" s="23">
        <f>_xlfn.IFNA(RANK(GETPIVOTDATA("下次購買類型",'2-2 條件機率矩陣'!$A$3,"本次購買類型",$A48,"下次購買類型",S$24),'2-2 條件機率矩陣'!$B$5:$AE$34,0),"")</f>
        <v>360</v>
      </c>
      <c r="T48" s="23">
        <f>_xlfn.IFNA(RANK(GETPIVOTDATA("下次購買類型",'2-2 條件機率矩陣'!$A$3,"本次購買類型",$A48,"下次購買類型",T$24),'2-2 條件機率矩陣'!$B$5:$AE$34,0),"")</f>
        <v>174</v>
      </c>
      <c r="U48" s="23">
        <f>_xlfn.IFNA(RANK(GETPIVOTDATA("下次購買類型",'2-2 條件機率矩陣'!$A$3,"本次購買類型",$A48,"下次購買類型",U$24),'2-2 條件機率矩陣'!$B$5:$AE$34,0),"")</f>
        <v>259</v>
      </c>
      <c r="V48" s="23" t="str">
        <f>_xlfn.IFNA(RANK(GETPIVOTDATA("下次購買類型",'2-2 條件機率矩陣'!$A$3,"本次購買類型",$A48,"下次購買類型",V$24),'2-2 條件機率矩陣'!$B$5:$AE$34,0),"")</f>
        <v/>
      </c>
      <c r="W48" s="23">
        <f>_xlfn.IFNA(RANK(GETPIVOTDATA("下次購買類型",'2-2 條件機率矩陣'!$A$3,"本次購買類型",$A48,"下次購買類型",W$24),'2-2 條件機率矩陣'!$B$5:$AE$34,0),"")</f>
        <v>662</v>
      </c>
      <c r="X48" s="23">
        <f>_xlfn.IFNA(RANK(GETPIVOTDATA("下次購買類型",'2-2 條件機率矩陣'!$A$3,"本次購買類型",$A48,"下次購買類型",X$24),'2-2 條件機率矩陣'!$B$5:$AE$34,0),"")</f>
        <v>662</v>
      </c>
      <c r="Y48" s="23">
        <f>_xlfn.IFNA(RANK(GETPIVOTDATA("下次購買類型",'2-2 條件機率矩陣'!$A$3,"本次購買類型",$A48,"下次購買類型",Y$24),'2-2 條件機率矩陣'!$B$5:$AE$34,0),"")</f>
        <v>259</v>
      </c>
      <c r="Z48" s="23">
        <f>_xlfn.IFNA(RANK(GETPIVOTDATA("下次購買類型",'2-2 條件機率矩陣'!$A$3,"本次購買類型",$A48,"下次購買類型",Z$24),'2-2 條件機率矩陣'!$B$5:$AE$34,0),"")</f>
        <v>500</v>
      </c>
      <c r="AA48" s="23">
        <f>_xlfn.IFNA(RANK(GETPIVOTDATA("下次購買類型",'2-2 條件機率矩陣'!$A$3,"本次購買類型",$A48,"下次購買類型",AA$24),'2-2 條件機率矩陣'!$B$5:$AE$34,0),"")</f>
        <v>500</v>
      </c>
      <c r="AB48" s="23">
        <f>_xlfn.IFNA(RANK(GETPIVOTDATA("下次購買類型",'2-2 條件機率矩陣'!$A$3,"本次購買類型",$A48,"下次購買類型",AB$24),'2-2 條件機率矩陣'!$B$5:$AE$34,0),"")</f>
        <v>500</v>
      </c>
      <c r="AC48" s="23">
        <f>_xlfn.IFNA(RANK(GETPIVOTDATA("下次購買類型",'2-2 條件機率矩陣'!$A$3,"本次購買類型",$A48,"下次購買類型",AC$24),'2-2 條件機率矩陣'!$B$5:$AE$34,0),"")</f>
        <v>259</v>
      </c>
      <c r="AD48" s="23">
        <f>_xlfn.IFNA(RANK(GETPIVOTDATA("下次購買類型",'2-2 條件機率矩陣'!$A$3,"本次購買類型",$A48,"下次購買類型",AD$24),'2-2 條件機率矩陣'!$B$5:$AE$34,0),"")</f>
        <v>662</v>
      </c>
      <c r="AE48" s="23">
        <f>_xlfn.IFNA(RANK(GETPIVOTDATA("下次購買類型",'2-2 條件機率矩陣'!$A$3,"本次購買類型",$A48,"下次購買類型",AE$24),'2-2 條件機率矩陣'!$B$5:$AE$34,0),"")</f>
        <v>662</v>
      </c>
    </row>
    <row r="49" spans="1:31">
      <c r="A49" s="6" t="s">
        <v>321</v>
      </c>
      <c r="B49" s="23">
        <f>_xlfn.IFNA(RANK(GETPIVOTDATA("下次購買類型",'2-2 條件機率矩陣'!$A$3,"本次購買類型",$A49,"下次購買類型",B$24),'2-2 條件機率矩陣'!$B$5:$AE$34,0),"")</f>
        <v>259</v>
      </c>
      <c r="C49" s="23">
        <f>_xlfn.IFNA(RANK(GETPIVOTDATA("下次購買類型",'2-2 條件機率矩陣'!$A$3,"本次購買類型",$A49,"下次購買類型",C$24),'2-2 條件機率矩陣'!$B$5:$AE$34,0),"")</f>
        <v>360</v>
      </c>
      <c r="D49" s="23">
        <f>_xlfn.IFNA(RANK(GETPIVOTDATA("下次購買類型",'2-2 條件機率矩陣'!$A$3,"本次購買類型",$A49,"下次購買類型",D$24),'2-2 條件機率矩陣'!$B$5:$AE$34,0),"")</f>
        <v>500</v>
      </c>
      <c r="E49" s="23">
        <f>_xlfn.IFNA(RANK(GETPIVOTDATA("下次購買類型",'2-2 條件機率矩陣'!$A$3,"本次購買類型",$A49,"下次購買類型",E$24),'2-2 條件機率矩陣'!$B$5:$AE$34,0),"")</f>
        <v>662</v>
      </c>
      <c r="F49" s="23">
        <f>_xlfn.IFNA(RANK(GETPIVOTDATA("下次購買類型",'2-2 條件機率矩陣'!$A$3,"本次購買類型",$A49,"下次購買類型",F$24),'2-2 條件機率矩陣'!$B$5:$AE$34,0),"")</f>
        <v>360</v>
      </c>
      <c r="G49" s="23">
        <f>_xlfn.IFNA(RANK(GETPIVOTDATA("下次購買類型",'2-2 條件機率矩陣'!$A$3,"本次購買類型",$A49,"下次購買類型",G$24),'2-2 條件機率矩陣'!$B$5:$AE$34,0),"")</f>
        <v>662</v>
      </c>
      <c r="H49" s="23">
        <f>_xlfn.IFNA(RANK(GETPIVOTDATA("下次購買類型",'2-2 條件機率矩陣'!$A$3,"本次購買類型",$A49,"下次購買類型",H$24),'2-2 條件機率矩陣'!$B$5:$AE$34,0),"")</f>
        <v>259</v>
      </c>
      <c r="I49" s="23">
        <f>_xlfn.IFNA(RANK(GETPIVOTDATA("下次購買類型",'2-2 條件機率矩陣'!$A$3,"本次購買類型",$A49,"下次購買類型",I$24),'2-2 條件機率矩陣'!$B$5:$AE$34,0),"")</f>
        <v>500</v>
      </c>
      <c r="J49" s="23">
        <f>_xlfn.IFNA(RANK(GETPIVOTDATA("下次購買類型",'2-2 條件機率矩陣'!$A$3,"本次購買類型",$A49,"下次購買類型",J$24),'2-2 條件機率矩陣'!$B$5:$AE$34,0),"")</f>
        <v>662</v>
      </c>
      <c r="K49" s="23">
        <f>_xlfn.IFNA(RANK(GETPIVOTDATA("下次購買類型",'2-2 條件機率矩陣'!$A$3,"本次購買類型",$A49,"下次購買類型",K$24),'2-2 條件機率矩陣'!$B$5:$AE$34,0),"")</f>
        <v>259</v>
      </c>
      <c r="L49" s="23">
        <f>_xlfn.IFNA(RANK(GETPIVOTDATA("下次購買類型",'2-2 條件機率矩陣'!$A$3,"本次購買類型",$A49,"下次購買類型",L$24),'2-2 條件機率矩陣'!$B$5:$AE$34,0),"")</f>
        <v>662</v>
      </c>
      <c r="M49" s="23">
        <f>_xlfn.IFNA(RANK(GETPIVOTDATA("下次購買類型",'2-2 條件機率矩陣'!$A$3,"本次購買類型",$A49,"下次購買類型",M$24),'2-2 條件機率矩陣'!$B$5:$AE$34,0),"")</f>
        <v>120</v>
      </c>
      <c r="N49" s="23">
        <f>_xlfn.IFNA(RANK(GETPIVOTDATA("下次購買類型",'2-2 條件機率矩陣'!$A$3,"本次購買類型",$A49,"下次購買類型",N$24),'2-2 條件機率矩陣'!$B$5:$AE$34,0),"")</f>
        <v>500</v>
      </c>
      <c r="O49" s="23">
        <f>_xlfn.IFNA(RANK(GETPIVOTDATA("下次購買類型",'2-2 條件機率矩陣'!$A$3,"本次購買類型",$A49,"下次購買類型",O$24),'2-2 條件機率矩陣'!$B$5:$AE$34,0),"")</f>
        <v>500</v>
      </c>
      <c r="P49" s="23">
        <f>_xlfn.IFNA(RANK(GETPIVOTDATA("下次購買類型",'2-2 條件機率矩陣'!$A$3,"本次購買類型",$A49,"下次購買類型",P$24),'2-2 條件機率矩陣'!$B$5:$AE$34,0),"")</f>
        <v>360</v>
      </c>
      <c r="Q49" s="23" t="str">
        <f>_xlfn.IFNA(RANK(GETPIVOTDATA("下次購買類型",'2-2 條件機率矩陣'!$A$3,"本次購買類型",$A49,"下次購買類型",Q$24),'2-2 條件機率矩陣'!$B$5:$AE$34,0),"")</f>
        <v/>
      </c>
      <c r="R49" s="23">
        <f>_xlfn.IFNA(RANK(GETPIVOTDATA("下次購買類型",'2-2 條件機率矩陣'!$A$3,"本次購買類型",$A49,"下次購買類型",R$24),'2-2 條件機率矩陣'!$B$5:$AE$34,0),"")</f>
        <v>360</v>
      </c>
      <c r="S49" s="23">
        <f>_xlfn.IFNA(RANK(GETPIVOTDATA("下次購買類型",'2-2 條件機率矩陣'!$A$3,"本次購買類型",$A49,"下次購買類型",S$24),'2-2 條件機率矩陣'!$B$5:$AE$34,0),"")</f>
        <v>78</v>
      </c>
      <c r="T49" s="23">
        <f>_xlfn.IFNA(RANK(GETPIVOTDATA("下次購買類型",'2-2 條件機率矩陣'!$A$3,"本次購買類型",$A49,"下次購買類型",T$24),'2-2 條件機率矩陣'!$B$5:$AE$34,0),"")</f>
        <v>47</v>
      </c>
      <c r="U49" s="23">
        <f>_xlfn.IFNA(RANK(GETPIVOTDATA("下次購買類型",'2-2 條件機率矩陣'!$A$3,"本次購買類型",$A49,"下次購買類型",U$24),'2-2 條件機率矩陣'!$B$5:$AE$34,0),"")</f>
        <v>662</v>
      </c>
      <c r="V49" s="23">
        <f>_xlfn.IFNA(RANK(GETPIVOTDATA("下次購買類型",'2-2 條件機率矩陣'!$A$3,"本次購買類型",$A49,"下次購買類型",V$24),'2-2 條件機率矩陣'!$B$5:$AE$34,0),"")</f>
        <v>662</v>
      </c>
      <c r="W49" s="23" t="str">
        <f>_xlfn.IFNA(RANK(GETPIVOTDATA("下次購買類型",'2-2 條件機率矩陣'!$A$3,"本次購買類型",$A49,"下次購買類型",W$24),'2-2 條件機率矩陣'!$B$5:$AE$34,0),"")</f>
        <v/>
      </c>
      <c r="X49" s="23">
        <f>_xlfn.IFNA(RANK(GETPIVOTDATA("下次購買類型",'2-2 條件機率矩陣'!$A$3,"本次購買類型",$A49,"下次購買類型",X$24),'2-2 條件機率矩陣'!$B$5:$AE$34,0),"")</f>
        <v>360</v>
      </c>
      <c r="Y49" s="23">
        <f>_xlfn.IFNA(RANK(GETPIVOTDATA("下次購買類型",'2-2 條件機率矩陣'!$A$3,"本次購買類型",$A49,"下次購買類型",Y$24),'2-2 條件機率矩陣'!$B$5:$AE$34,0),"")</f>
        <v>662</v>
      </c>
      <c r="Z49" s="23">
        <f>_xlfn.IFNA(RANK(GETPIVOTDATA("下次購買類型",'2-2 條件機率矩陣'!$A$3,"本次購買類型",$A49,"下次購買類型",Z$24),'2-2 條件機率矩陣'!$B$5:$AE$34,0),"")</f>
        <v>360</v>
      </c>
      <c r="AA49" s="23">
        <f>_xlfn.IFNA(RANK(GETPIVOTDATA("下次購買類型",'2-2 條件機率矩陣'!$A$3,"本次購買類型",$A49,"下次購買類型",AA$24),'2-2 條件機率矩陣'!$B$5:$AE$34,0),"")</f>
        <v>500</v>
      </c>
      <c r="AB49" s="23">
        <f>_xlfn.IFNA(RANK(GETPIVOTDATA("下次購買類型",'2-2 條件機率矩陣'!$A$3,"本次購買類型",$A49,"下次購買類型",AB$24),'2-2 條件機率矩陣'!$B$5:$AE$34,0),"")</f>
        <v>259</v>
      </c>
      <c r="AC49" s="23">
        <f>_xlfn.IFNA(RANK(GETPIVOTDATA("下次購買類型",'2-2 條件機率矩陣'!$A$3,"本次購買類型",$A49,"下次購買類型",AC$24),'2-2 條件機率矩陣'!$B$5:$AE$34,0),"")</f>
        <v>500</v>
      </c>
      <c r="AD49" s="23">
        <f>_xlfn.IFNA(RANK(GETPIVOTDATA("下次購買類型",'2-2 條件機率矩陣'!$A$3,"本次購買類型",$A49,"下次購買類型",AD$24),'2-2 條件機率矩陣'!$B$5:$AE$34,0),"")</f>
        <v>662</v>
      </c>
      <c r="AE49" s="23">
        <f>_xlfn.IFNA(RANK(GETPIVOTDATA("下次購買類型",'2-2 條件機率矩陣'!$A$3,"本次購買類型",$A49,"下次購買類型",AE$24),'2-2 條件機率矩陣'!$B$5:$AE$34,0),"")</f>
        <v>662</v>
      </c>
    </row>
    <row r="50" spans="1:31">
      <c r="A50" s="6" t="s">
        <v>60</v>
      </c>
      <c r="B50" s="23">
        <f>_xlfn.IFNA(RANK(GETPIVOTDATA("下次購買類型",'2-2 條件機率矩陣'!$A$3,"本次購買類型",$A50,"下次購買類型",B$24),'2-2 條件機率矩陣'!$B$5:$AE$34,0),"")</f>
        <v>78</v>
      </c>
      <c r="C50" s="23">
        <f>_xlfn.IFNA(RANK(GETPIVOTDATA("下次購買類型",'2-2 條件機率矩陣'!$A$3,"本次購買類型",$A50,"下次購買類型",C$24),'2-2 條件機率矩陣'!$B$5:$AE$34,0),"")</f>
        <v>360</v>
      </c>
      <c r="D50" s="23">
        <f>_xlfn.IFNA(RANK(GETPIVOTDATA("下次購買類型",'2-2 條件機率矩陣'!$A$3,"本次購買類型",$A50,"下次購買類型",D$24),'2-2 條件機率矩陣'!$B$5:$AE$34,0),"")</f>
        <v>662</v>
      </c>
      <c r="E50" s="23">
        <f>_xlfn.IFNA(RANK(GETPIVOTDATA("下次購買類型",'2-2 條件機率矩陣'!$A$3,"本次購買類型",$A50,"下次購買類型",E$24),'2-2 條件機率矩陣'!$B$5:$AE$34,0),"")</f>
        <v>662</v>
      </c>
      <c r="F50" s="23">
        <f>_xlfn.IFNA(RANK(GETPIVOTDATA("下次購買類型",'2-2 條件機率矩陣'!$A$3,"本次購買類型",$A50,"下次購買類型",F$24),'2-2 條件機率矩陣'!$B$5:$AE$34,0),"")</f>
        <v>28</v>
      </c>
      <c r="G50" s="23">
        <f>_xlfn.IFNA(RANK(GETPIVOTDATA("下次購買類型",'2-2 條件機率矩陣'!$A$3,"本次購買類型",$A50,"下次購買類型",G$24),'2-2 條件機率矩陣'!$B$5:$AE$34,0),"")</f>
        <v>259</v>
      </c>
      <c r="H50" s="23">
        <f>_xlfn.IFNA(RANK(GETPIVOTDATA("下次購買類型",'2-2 條件機率矩陣'!$A$3,"本次購買類型",$A50,"下次購買類型",H$24),'2-2 條件機率矩陣'!$B$5:$AE$34,0),"")</f>
        <v>360</v>
      </c>
      <c r="I50" s="23">
        <f>_xlfn.IFNA(RANK(GETPIVOTDATA("下次購買類型",'2-2 條件機率矩陣'!$A$3,"本次購買類型",$A50,"下次購買類型",I$24),'2-2 條件機率矩陣'!$B$5:$AE$34,0),"")</f>
        <v>500</v>
      </c>
      <c r="J50" s="23">
        <f>_xlfn.IFNA(RANK(GETPIVOTDATA("下次購買類型",'2-2 條件機率矩陣'!$A$3,"本次購買類型",$A50,"下次購買類型",J$24),'2-2 條件機率矩陣'!$B$5:$AE$34,0),"")</f>
        <v>662</v>
      </c>
      <c r="K50" s="23">
        <f>_xlfn.IFNA(RANK(GETPIVOTDATA("下次購買類型",'2-2 條件機率矩陣'!$A$3,"本次購買類型",$A50,"下次購買類型",K$24),'2-2 條件機率矩陣'!$B$5:$AE$34,0),"")</f>
        <v>120</v>
      </c>
      <c r="L50" s="23">
        <f>_xlfn.IFNA(RANK(GETPIVOTDATA("下次購買類型",'2-2 條件機率矩陣'!$A$3,"本次購買類型",$A50,"下次購買類型",L$24),'2-2 條件機率矩陣'!$B$5:$AE$34,0),"")</f>
        <v>500</v>
      </c>
      <c r="M50" s="23">
        <f>_xlfn.IFNA(RANK(GETPIVOTDATA("下次購買類型",'2-2 條件機率矩陣'!$A$3,"本次購買類型",$A50,"下次購買類型",M$24),'2-2 條件機率矩陣'!$B$5:$AE$34,0),"")</f>
        <v>47</v>
      </c>
      <c r="N50" s="23">
        <f>_xlfn.IFNA(RANK(GETPIVOTDATA("下次購買類型",'2-2 條件機率矩陣'!$A$3,"本次購買類型",$A50,"下次購買類型",N$24),'2-2 條件機率矩陣'!$B$5:$AE$34,0),"")</f>
        <v>174</v>
      </c>
      <c r="O50" s="23" t="str">
        <f>_xlfn.IFNA(RANK(GETPIVOTDATA("下次購買類型",'2-2 條件機率矩陣'!$A$3,"本次購買類型",$A50,"下次購買類型",O$24),'2-2 條件機率矩陣'!$B$5:$AE$34,0),"")</f>
        <v/>
      </c>
      <c r="P50" s="23">
        <f>_xlfn.IFNA(RANK(GETPIVOTDATA("下次購買類型",'2-2 條件機率矩陣'!$A$3,"本次購買類型",$A50,"下次購買類型",P$24),'2-2 條件機率矩陣'!$B$5:$AE$34,0),"")</f>
        <v>662</v>
      </c>
      <c r="Q50" s="23">
        <f>_xlfn.IFNA(RANK(GETPIVOTDATA("下次購買類型",'2-2 條件機率矩陣'!$A$3,"本次購買類型",$A50,"下次購買類型",Q$24),'2-2 條件機率矩陣'!$B$5:$AE$34,0),"")</f>
        <v>662</v>
      </c>
      <c r="R50" s="23">
        <f>_xlfn.IFNA(RANK(GETPIVOTDATA("下次購買類型",'2-2 條件機率矩陣'!$A$3,"本次購買類型",$A50,"下次購買類型",R$24),'2-2 條件機率矩陣'!$B$5:$AE$34,0),"")</f>
        <v>360</v>
      </c>
      <c r="S50" s="23">
        <f>_xlfn.IFNA(RANK(GETPIVOTDATA("下次購買類型",'2-2 條件機率矩陣'!$A$3,"本次購買類型",$A50,"下次購買類型",S$24),'2-2 條件機率矩陣'!$B$5:$AE$34,0),"")</f>
        <v>259</v>
      </c>
      <c r="T50" s="23">
        <f>_xlfn.IFNA(RANK(GETPIVOTDATA("下次購買類型",'2-2 條件機率矩陣'!$A$3,"本次購買類型",$A50,"下次購買類型",T$24),'2-2 條件機率矩陣'!$B$5:$AE$34,0),"")</f>
        <v>174</v>
      </c>
      <c r="U50" s="23">
        <f>_xlfn.IFNA(RANK(GETPIVOTDATA("下次購買類型",'2-2 條件機率矩陣'!$A$3,"本次購買類型",$A50,"下次購買類型",U$24),'2-2 條件機率矩陣'!$B$5:$AE$34,0),"")</f>
        <v>500</v>
      </c>
      <c r="V50" s="23" t="str">
        <f>_xlfn.IFNA(RANK(GETPIVOTDATA("下次購買類型",'2-2 條件機率矩陣'!$A$3,"本次購買類型",$A50,"下次購買類型",V$24),'2-2 條件機率矩陣'!$B$5:$AE$34,0),"")</f>
        <v/>
      </c>
      <c r="W50" s="23">
        <f>_xlfn.IFNA(RANK(GETPIVOTDATA("下次購買類型",'2-2 條件機率矩陣'!$A$3,"本次購買類型",$A50,"下次購買類型",W$24),'2-2 條件機率矩陣'!$B$5:$AE$34,0),"")</f>
        <v>662</v>
      </c>
      <c r="X50" s="23">
        <f>_xlfn.IFNA(RANK(GETPIVOTDATA("下次購買類型",'2-2 條件機率矩陣'!$A$3,"本次購買類型",$A50,"下次購買類型",X$24),'2-2 條件機率矩陣'!$B$5:$AE$34,0),"")</f>
        <v>259</v>
      </c>
      <c r="Y50" s="23">
        <f>_xlfn.IFNA(RANK(GETPIVOTDATA("下次購買類型",'2-2 條件機率矩陣'!$A$3,"本次購買類型",$A50,"下次購買類型",Y$24),'2-2 條件機率矩陣'!$B$5:$AE$34,0),"")</f>
        <v>259</v>
      </c>
      <c r="Z50" s="23">
        <f>_xlfn.IFNA(RANK(GETPIVOTDATA("下次購買類型",'2-2 條件機率矩陣'!$A$3,"本次購買類型",$A50,"下次購買類型",Z$24),'2-2 條件機率矩陣'!$B$5:$AE$34,0),"")</f>
        <v>662</v>
      </c>
      <c r="AA50" s="23">
        <f>_xlfn.IFNA(RANK(GETPIVOTDATA("下次購買類型",'2-2 條件機率矩陣'!$A$3,"本次購買類型",$A50,"下次購買類型",AA$24),'2-2 條件機率矩陣'!$B$5:$AE$34,0),"")</f>
        <v>9</v>
      </c>
      <c r="AB50" s="23">
        <f>_xlfn.IFNA(RANK(GETPIVOTDATA("下次購買類型",'2-2 條件機率矩陣'!$A$3,"本次購買類型",$A50,"下次購買類型",AB$24),'2-2 條件機率矩陣'!$B$5:$AE$34,0),"")</f>
        <v>78</v>
      </c>
      <c r="AC50" s="23" t="str">
        <f>_xlfn.IFNA(RANK(GETPIVOTDATA("下次購買類型",'2-2 條件機率矩陣'!$A$3,"本次購買類型",$A50,"下次購買類型",AC$24),'2-2 條件機率矩陣'!$B$5:$AE$34,0),"")</f>
        <v/>
      </c>
      <c r="AD50" s="23">
        <f>_xlfn.IFNA(RANK(GETPIVOTDATA("下次購買類型",'2-2 條件機率矩陣'!$A$3,"本次購買類型",$A50,"下次購買類型",AD$24),'2-2 條件機率矩陣'!$B$5:$AE$34,0),"")</f>
        <v>120</v>
      </c>
      <c r="AE50" s="23">
        <f>_xlfn.IFNA(RANK(GETPIVOTDATA("下次購買類型",'2-2 條件機率矩陣'!$A$3,"本次購買類型",$A50,"下次購買類型",AE$24),'2-2 條件機率矩陣'!$B$5:$AE$34,0),"")</f>
        <v>120</v>
      </c>
    </row>
    <row r="51" spans="1:31">
      <c r="A51" s="6" t="s">
        <v>85</v>
      </c>
      <c r="B51" s="23">
        <f>_xlfn.IFNA(RANK(GETPIVOTDATA("下次購買類型",'2-2 條件機率矩陣'!$A$3,"本次購買類型",$A51,"下次購買類型",B$24),'2-2 條件機率矩陣'!$B$5:$AE$34,0),"")</f>
        <v>360</v>
      </c>
      <c r="C51" s="23">
        <f>_xlfn.IFNA(RANK(GETPIVOTDATA("下次購買類型",'2-2 條件機率矩陣'!$A$3,"本次購買類型",$A51,"下次購買類型",C$24),'2-2 條件機率矩陣'!$B$5:$AE$34,0),"")</f>
        <v>259</v>
      </c>
      <c r="D51" s="23">
        <f>_xlfn.IFNA(RANK(GETPIVOTDATA("下次購買類型",'2-2 條件機率矩陣'!$A$3,"本次購買類型",$A51,"下次購買類型",D$24),'2-2 條件機率矩陣'!$B$5:$AE$34,0),"")</f>
        <v>500</v>
      </c>
      <c r="E51" s="23">
        <f>_xlfn.IFNA(RANK(GETPIVOTDATA("下次購買類型",'2-2 條件機率矩陣'!$A$3,"本次購買類型",$A51,"下次購買類型",E$24),'2-2 條件機率矩陣'!$B$5:$AE$34,0),"")</f>
        <v>500</v>
      </c>
      <c r="F51" s="23">
        <f>_xlfn.IFNA(RANK(GETPIVOTDATA("下次購買類型",'2-2 條件機率矩陣'!$A$3,"本次購買類型",$A51,"下次購買類型",F$24),'2-2 條件機率矩陣'!$B$5:$AE$34,0),"")</f>
        <v>78</v>
      </c>
      <c r="G51" s="23">
        <f>_xlfn.IFNA(RANK(GETPIVOTDATA("下次購買類型",'2-2 條件機率矩陣'!$A$3,"本次購買類型",$A51,"下次購買類型",G$24),'2-2 條件機率矩陣'!$B$5:$AE$34,0),"")</f>
        <v>259</v>
      </c>
      <c r="H51" s="23">
        <f>_xlfn.IFNA(RANK(GETPIVOTDATA("下次購買類型",'2-2 條件機率矩陣'!$A$3,"本次購買類型",$A51,"下次購買類型",H$24),'2-2 條件機率矩陣'!$B$5:$AE$34,0),"")</f>
        <v>500</v>
      </c>
      <c r="I51" s="23">
        <f>_xlfn.IFNA(RANK(GETPIVOTDATA("下次購買類型",'2-2 條件機率矩陣'!$A$3,"本次購買類型",$A51,"下次購買類型",I$24),'2-2 條件機率矩陣'!$B$5:$AE$34,0),"")</f>
        <v>174</v>
      </c>
      <c r="J51" s="23">
        <f>_xlfn.IFNA(RANK(GETPIVOTDATA("下次購買類型",'2-2 條件機率矩陣'!$A$3,"本次購買類型",$A51,"下次購買類型",J$24),'2-2 條件機率矩陣'!$B$5:$AE$34,0),"")</f>
        <v>360</v>
      </c>
      <c r="K51" s="23">
        <f>_xlfn.IFNA(RANK(GETPIVOTDATA("下次購買類型",'2-2 條件機率矩陣'!$A$3,"本次購買類型",$A51,"下次購買類型",K$24),'2-2 條件機率矩陣'!$B$5:$AE$34,0),"")</f>
        <v>120</v>
      </c>
      <c r="L51" s="23">
        <f>_xlfn.IFNA(RANK(GETPIVOTDATA("下次購買類型",'2-2 條件機率矩陣'!$A$3,"本次購買類型",$A51,"下次購買類型",L$24),'2-2 條件機率矩陣'!$B$5:$AE$34,0),"")</f>
        <v>500</v>
      </c>
      <c r="M51" s="23">
        <f>_xlfn.IFNA(RANK(GETPIVOTDATA("下次購買類型",'2-2 條件機率矩陣'!$A$3,"本次購買類型",$A51,"下次購買類型",M$24),'2-2 條件機率矩陣'!$B$5:$AE$34,0),"")</f>
        <v>174</v>
      </c>
      <c r="N51" s="23">
        <f>_xlfn.IFNA(RANK(GETPIVOTDATA("下次購買類型",'2-2 條件機率矩陣'!$A$3,"本次購買類型",$A51,"下次購買類型",N$24),'2-2 條件機率矩陣'!$B$5:$AE$34,0),"")</f>
        <v>174</v>
      </c>
      <c r="O51" s="23">
        <f>_xlfn.IFNA(RANK(GETPIVOTDATA("下次購買類型",'2-2 條件機率矩陣'!$A$3,"本次購買類型",$A51,"下次購買類型",O$24),'2-2 條件機率矩陣'!$B$5:$AE$34,0),"")</f>
        <v>500</v>
      </c>
      <c r="P51" s="23">
        <f>_xlfn.IFNA(RANK(GETPIVOTDATA("下次購買類型",'2-2 條件機率矩陣'!$A$3,"本次購買類型",$A51,"下次購買類型",P$24),'2-2 條件機率矩陣'!$B$5:$AE$34,0),"")</f>
        <v>662</v>
      </c>
      <c r="Q51" s="23">
        <f>_xlfn.IFNA(RANK(GETPIVOTDATA("下次購買類型",'2-2 條件機率矩陣'!$A$3,"本次購買類型",$A51,"下次購買類型",Q$24),'2-2 條件機率矩陣'!$B$5:$AE$34,0),"")</f>
        <v>662</v>
      </c>
      <c r="R51" s="23">
        <f>_xlfn.IFNA(RANK(GETPIVOTDATA("下次購買類型",'2-2 條件機率矩陣'!$A$3,"本次購買類型",$A51,"下次購買類型",R$24),'2-2 條件機率矩陣'!$B$5:$AE$34,0),"")</f>
        <v>360</v>
      </c>
      <c r="S51" s="23">
        <f>_xlfn.IFNA(RANK(GETPIVOTDATA("下次購買類型",'2-2 條件機率矩陣'!$A$3,"本次購買類型",$A51,"下次購買類型",S$24),'2-2 條件機率矩陣'!$B$5:$AE$34,0),"")</f>
        <v>662</v>
      </c>
      <c r="T51" s="23">
        <f>_xlfn.IFNA(RANK(GETPIVOTDATA("下次購買類型",'2-2 條件機率矩陣'!$A$3,"本次購買類型",$A51,"下次購買類型",T$24),'2-2 條件機率矩陣'!$B$5:$AE$34,0),"")</f>
        <v>47</v>
      </c>
      <c r="U51" s="23">
        <f>_xlfn.IFNA(RANK(GETPIVOTDATA("下次購買類型",'2-2 條件機率矩陣'!$A$3,"本次購買類型",$A51,"下次購買類型",U$24),'2-2 條件機率矩陣'!$B$5:$AE$34,0),"")</f>
        <v>360</v>
      </c>
      <c r="V51" s="23">
        <f>_xlfn.IFNA(RANK(GETPIVOTDATA("下次購買類型",'2-2 條件機率矩陣'!$A$3,"本次購買類型",$A51,"下次購買類型",V$24),'2-2 條件機率矩陣'!$B$5:$AE$34,0),"")</f>
        <v>662</v>
      </c>
      <c r="W51" s="23">
        <f>_xlfn.IFNA(RANK(GETPIVOTDATA("下次購買類型",'2-2 條件機率矩陣'!$A$3,"本次購買類型",$A51,"下次購買類型",W$24),'2-2 條件機率矩陣'!$B$5:$AE$34,0),"")</f>
        <v>662</v>
      </c>
      <c r="X51" s="23">
        <f>_xlfn.IFNA(RANK(GETPIVOTDATA("下次購買類型",'2-2 條件機率矩陣'!$A$3,"本次購買類型",$A51,"下次購買類型",X$24),'2-2 條件機率矩陣'!$B$5:$AE$34,0),"")</f>
        <v>662</v>
      </c>
      <c r="Y51" s="23">
        <f>_xlfn.IFNA(RANK(GETPIVOTDATA("下次購買類型",'2-2 條件機率矩陣'!$A$3,"本次購買類型",$A51,"下次購買類型",Y$24),'2-2 條件機率矩陣'!$B$5:$AE$34,0),"")</f>
        <v>500</v>
      </c>
      <c r="Z51" s="23">
        <f>_xlfn.IFNA(RANK(GETPIVOTDATA("下次購買類型",'2-2 條件機率矩陣'!$A$3,"本次購買類型",$A51,"下次購買類型",Z$24),'2-2 條件機率矩陣'!$B$5:$AE$34,0),"")</f>
        <v>259</v>
      </c>
      <c r="AA51" s="23">
        <f>_xlfn.IFNA(RANK(GETPIVOTDATA("下次購買類型",'2-2 條件機率矩陣'!$A$3,"本次購買類型",$A51,"下次購買類型",AA$24),'2-2 條件機率矩陣'!$B$5:$AE$34,0),"")</f>
        <v>500</v>
      </c>
      <c r="AB51" s="23">
        <f>_xlfn.IFNA(RANK(GETPIVOTDATA("下次購買類型",'2-2 條件機率矩陣'!$A$3,"本次購買類型",$A51,"下次購買類型",AB$24),'2-2 條件機率矩陣'!$B$5:$AE$34,0),"")</f>
        <v>47</v>
      </c>
      <c r="AC51" s="23">
        <f>_xlfn.IFNA(RANK(GETPIVOTDATA("下次購買類型",'2-2 條件機率矩陣'!$A$3,"本次購買類型",$A51,"下次購買類型",AC$24),'2-2 條件機率矩陣'!$B$5:$AE$34,0),"")</f>
        <v>500</v>
      </c>
      <c r="AD51" s="23">
        <f>_xlfn.IFNA(RANK(GETPIVOTDATA("下次購買類型",'2-2 條件機率矩陣'!$A$3,"本次購買類型",$A51,"下次購買類型",AD$24),'2-2 條件機率矩陣'!$B$5:$AE$34,0),"")</f>
        <v>360</v>
      </c>
      <c r="AE51" s="23">
        <f>_xlfn.IFNA(RANK(GETPIVOTDATA("下次購買類型",'2-2 條件機率矩陣'!$A$3,"本次購買類型",$A51,"下次購買類型",AE$24),'2-2 條件機率矩陣'!$B$5:$AE$34,0),"")</f>
        <v>259</v>
      </c>
    </row>
    <row r="52" spans="1:31">
      <c r="A52" s="6" t="s">
        <v>117</v>
      </c>
      <c r="B52" s="23">
        <f>_xlfn.IFNA(RANK(GETPIVOTDATA("下次購買類型",'2-2 條件機率矩陣'!$A$3,"本次購買類型",$A52,"下次購買類型",B$24),'2-2 條件機率矩陣'!$B$5:$AE$34,0),"")</f>
        <v>47</v>
      </c>
      <c r="C52" s="23">
        <f>_xlfn.IFNA(RANK(GETPIVOTDATA("下次購買類型",'2-2 條件機率矩陣'!$A$3,"本次購買類型",$A52,"下次購買類型",C$24),'2-2 條件機率矩陣'!$B$5:$AE$34,0),"")</f>
        <v>500</v>
      </c>
      <c r="D52" s="23">
        <f>_xlfn.IFNA(RANK(GETPIVOTDATA("下次購買類型",'2-2 條件機率矩陣'!$A$3,"本次購買類型",$A52,"下次購買類型",D$24),'2-2 條件機率矩陣'!$B$5:$AE$34,0),"")</f>
        <v>500</v>
      </c>
      <c r="E52" s="23">
        <f>_xlfn.IFNA(RANK(GETPIVOTDATA("下次購買類型",'2-2 條件機率矩陣'!$A$3,"本次購買類型",$A52,"下次購買類型",E$24),'2-2 條件機率矩陣'!$B$5:$AE$34,0),"")</f>
        <v>360</v>
      </c>
      <c r="F52" s="23">
        <f>_xlfn.IFNA(RANK(GETPIVOTDATA("下次購買類型",'2-2 條件機率矩陣'!$A$3,"本次購買類型",$A52,"下次購買類型",F$24),'2-2 條件機率矩陣'!$B$5:$AE$34,0),"")</f>
        <v>174</v>
      </c>
      <c r="G52" s="23">
        <f>_xlfn.IFNA(RANK(GETPIVOTDATA("下次購買類型",'2-2 條件機率矩陣'!$A$3,"本次購買類型",$A52,"下次購買類型",G$24),'2-2 條件機率矩陣'!$B$5:$AE$34,0),"")</f>
        <v>78</v>
      </c>
      <c r="H52" s="23">
        <f>_xlfn.IFNA(RANK(GETPIVOTDATA("下次購買類型",'2-2 條件機率矩陣'!$A$3,"本次購買類型",$A52,"下次購買類型",H$24),'2-2 條件機率矩陣'!$B$5:$AE$34,0),"")</f>
        <v>78</v>
      </c>
      <c r="I52" s="23">
        <f>_xlfn.IFNA(RANK(GETPIVOTDATA("下次購買類型",'2-2 條件機率矩陣'!$A$3,"本次購買類型",$A52,"下次購買類型",I$24),'2-2 條件機率矩陣'!$B$5:$AE$34,0),"")</f>
        <v>500</v>
      </c>
      <c r="J52" s="23">
        <f>_xlfn.IFNA(RANK(GETPIVOTDATA("下次購買類型",'2-2 條件機率矩陣'!$A$3,"本次購買類型",$A52,"下次購買類型",J$24),'2-2 條件機率矩陣'!$B$5:$AE$34,0),"")</f>
        <v>662</v>
      </c>
      <c r="K52" s="23">
        <f>_xlfn.IFNA(RANK(GETPIVOTDATA("下次購買類型",'2-2 條件機率矩陣'!$A$3,"本次購買類型",$A52,"下次購買類型",K$24),'2-2 條件機率矩陣'!$B$5:$AE$34,0),"")</f>
        <v>78</v>
      </c>
      <c r="L52" s="23">
        <f>_xlfn.IFNA(RANK(GETPIVOTDATA("下次購買類型",'2-2 條件機率矩陣'!$A$3,"本次購買類型",$A52,"下次購買類型",L$24),'2-2 條件機率矩陣'!$B$5:$AE$34,0),"")</f>
        <v>360</v>
      </c>
      <c r="M52" s="23">
        <f>_xlfn.IFNA(RANK(GETPIVOTDATA("下次購買類型",'2-2 條件機率矩陣'!$A$3,"本次購買類型",$A52,"下次購買類型",M$24),'2-2 條件機率矩陣'!$B$5:$AE$34,0),"")</f>
        <v>21</v>
      </c>
      <c r="N52" s="23">
        <f>_xlfn.IFNA(RANK(GETPIVOTDATA("下次購買類型",'2-2 條件機率矩陣'!$A$3,"本次購買類型",$A52,"下次購買類型",N$24),'2-2 條件機率矩陣'!$B$5:$AE$34,0),"")</f>
        <v>360</v>
      </c>
      <c r="O52" s="23">
        <f>_xlfn.IFNA(RANK(GETPIVOTDATA("下次購買類型",'2-2 條件機率矩陣'!$A$3,"本次購買類型",$A52,"下次購買類型",O$24),'2-2 條件機率矩陣'!$B$5:$AE$34,0),"")</f>
        <v>662</v>
      </c>
      <c r="P52" s="23">
        <f>_xlfn.IFNA(RANK(GETPIVOTDATA("下次購買類型",'2-2 條件機率矩陣'!$A$3,"本次購買類型",$A52,"下次購買類型",P$24),'2-2 條件機率矩陣'!$B$5:$AE$34,0),"")</f>
        <v>500</v>
      </c>
      <c r="Q52" s="23">
        <f>_xlfn.IFNA(RANK(GETPIVOTDATA("下次購買類型",'2-2 條件機率矩陣'!$A$3,"本次購買類型",$A52,"下次購買類型",Q$24),'2-2 條件機率矩陣'!$B$5:$AE$34,0),"")</f>
        <v>662</v>
      </c>
      <c r="R52" s="23">
        <f>_xlfn.IFNA(RANK(GETPIVOTDATA("下次購買類型",'2-2 條件機率矩陣'!$A$3,"本次購買類型",$A52,"下次購買類型",R$24),'2-2 條件機率矩陣'!$B$5:$AE$34,0),"")</f>
        <v>360</v>
      </c>
      <c r="S52" s="23">
        <f>_xlfn.IFNA(RANK(GETPIVOTDATA("下次購買類型",'2-2 條件機率矩陣'!$A$3,"本次購買類型",$A52,"下次購買類型",S$24),'2-2 條件機率矩陣'!$B$5:$AE$34,0),"")</f>
        <v>174</v>
      </c>
      <c r="T52" s="23">
        <f>_xlfn.IFNA(RANK(GETPIVOTDATA("下次購買類型",'2-2 條件機率矩陣'!$A$3,"本次購買類型",$A52,"下次購買類型",T$24),'2-2 條件機率矩陣'!$B$5:$AE$34,0),"")</f>
        <v>500</v>
      </c>
      <c r="U52" s="23">
        <f>_xlfn.IFNA(RANK(GETPIVOTDATA("下次購買類型",'2-2 條件機率矩陣'!$A$3,"本次購買類型",$A52,"下次購買類型",U$24),'2-2 條件機率矩陣'!$B$5:$AE$34,0),"")</f>
        <v>360</v>
      </c>
      <c r="V52" s="23">
        <f>_xlfn.IFNA(RANK(GETPIVOTDATA("下次購買類型",'2-2 條件機率矩陣'!$A$3,"本次購買類型",$A52,"下次購買類型",V$24),'2-2 條件機率矩陣'!$B$5:$AE$34,0),"")</f>
        <v>662</v>
      </c>
      <c r="W52" s="23">
        <f>_xlfn.IFNA(RANK(GETPIVOTDATA("下次購買類型",'2-2 條件機率矩陣'!$A$3,"本次購買類型",$A52,"下次購買類型",W$24),'2-2 條件機率矩陣'!$B$5:$AE$34,0),"")</f>
        <v>662</v>
      </c>
      <c r="X52" s="23" t="str">
        <f>_xlfn.IFNA(RANK(GETPIVOTDATA("下次購買類型",'2-2 條件機率矩陣'!$A$3,"本次購買類型",$A52,"下次購買類型",X$24),'2-2 條件機率矩陣'!$B$5:$AE$34,0),"")</f>
        <v/>
      </c>
      <c r="Y52" s="23">
        <f>_xlfn.IFNA(RANK(GETPIVOTDATA("下次購買類型",'2-2 條件機率矩陣'!$A$3,"本次購買類型",$A52,"下次購買類型",Y$24),'2-2 條件機率矩陣'!$B$5:$AE$34,0),"")</f>
        <v>174</v>
      </c>
      <c r="Z52" s="23">
        <f>_xlfn.IFNA(RANK(GETPIVOTDATA("下次購買類型",'2-2 條件機率矩陣'!$A$3,"本次購買類型",$A52,"下次購買類型",Z$24),'2-2 條件機率矩陣'!$B$5:$AE$34,0),"")</f>
        <v>662</v>
      </c>
      <c r="AA52" s="23">
        <f>_xlfn.IFNA(RANK(GETPIVOTDATA("下次購買類型",'2-2 條件機率矩陣'!$A$3,"本次購買類型",$A52,"下次購買類型",AA$24),'2-2 條件機率矩陣'!$B$5:$AE$34,0),"")</f>
        <v>174</v>
      </c>
      <c r="AB52" s="23">
        <f>_xlfn.IFNA(RANK(GETPIVOTDATA("下次購買類型",'2-2 條件機率矩陣'!$A$3,"本次購買類型",$A52,"下次購買類型",AB$24),'2-2 條件機率矩陣'!$B$5:$AE$34,0),"")</f>
        <v>360</v>
      </c>
      <c r="AC52" s="23">
        <f>_xlfn.IFNA(RANK(GETPIVOTDATA("下次購買類型",'2-2 條件機率矩陣'!$A$3,"本次購買類型",$A52,"下次購買類型",AC$24),'2-2 條件機率矩陣'!$B$5:$AE$34,0),"")</f>
        <v>259</v>
      </c>
      <c r="AD52" s="23">
        <f>_xlfn.IFNA(RANK(GETPIVOTDATA("下次購買類型",'2-2 條件機率矩陣'!$A$3,"本次購買類型",$A52,"下次購買類型",AD$24),'2-2 條件機率矩陣'!$B$5:$AE$34,0),"")</f>
        <v>500</v>
      </c>
      <c r="AE52" s="23">
        <f>_xlfn.IFNA(RANK(GETPIVOTDATA("下次購買類型",'2-2 條件機率矩陣'!$A$3,"本次購買類型",$A52,"下次購買類型",AE$24),'2-2 條件機率矩陣'!$B$5:$AE$34,0),"")</f>
        <v>360</v>
      </c>
    </row>
    <row r="53" spans="1:31">
      <c r="A53" s="6" t="s">
        <v>228</v>
      </c>
      <c r="B53" s="23">
        <f>_xlfn.IFNA(RANK(GETPIVOTDATA("下次購買類型",'2-2 條件機率矩陣'!$A$3,"本次購買類型",$A53,"下次購買類型",B$24),'2-2 條件機率矩陣'!$B$5:$AE$34,0),"")</f>
        <v>662</v>
      </c>
      <c r="C53" s="23">
        <f>_xlfn.IFNA(RANK(GETPIVOTDATA("下次購買類型",'2-2 條件機率矩陣'!$A$3,"本次購買類型",$A53,"下次購買類型",C$24),'2-2 條件機率矩陣'!$B$5:$AE$34,0),"")</f>
        <v>259</v>
      </c>
      <c r="D53" s="23">
        <f>_xlfn.IFNA(RANK(GETPIVOTDATA("下次購買類型",'2-2 條件機率矩陣'!$A$3,"本次購買類型",$A53,"下次購買類型",D$24),'2-2 條件機率矩陣'!$B$5:$AE$34,0),"")</f>
        <v>360</v>
      </c>
      <c r="E53" s="23">
        <f>_xlfn.IFNA(RANK(GETPIVOTDATA("下次購買類型",'2-2 條件機率矩陣'!$A$3,"本次購買類型",$A53,"下次購買類型",E$24),'2-2 條件機率矩陣'!$B$5:$AE$34,0),"")</f>
        <v>360</v>
      </c>
      <c r="F53" s="23">
        <f>_xlfn.IFNA(RANK(GETPIVOTDATA("下次購買類型",'2-2 條件機率矩陣'!$A$3,"本次購買類型",$A53,"下次購買類型",F$24),'2-2 條件機率矩陣'!$B$5:$AE$34,0),"")</f>
        <v>500</v>
      </c>
      <c r="G53" s="23">
        <f>_xlfn.IFNA(RANK(GETPIVOTDATA("下次購買類型",'2-2 條件機率矩陣'!$A$3,"本次購買類型",$A53,"下次購買類型",G$24),'2-2 條件機率矩陣'!$B$5:$AE$34,0),"")</f>
        <v>500</v>
      </c>
      <c r="H53" s="23">
        <f>_xlfn.IFNA(RANK(GETPIVOTDATA("下次購買類型",'2-2 條件機率矩陣'!$A$3,"本次購買類型",$A53,"下次購買類型",H$24),'2-2 條件機率矩陣'!$B$5:$AE$34,0),"")</f>
        <v>500</v>
      </c>
      <c r="I53" s="23">
        <f>_xlfn.IFNA(RANK(GETPIVOTDATA("下次購買類型",'2-2 條件機率矩陣'!$A$3,"本次購買類型",$A53,"下次購買類型",I$24),'2-2 條件機率矩陣'!$B$5:$AE$34,0),"")</f>
        <v>360</v>
      </c>
      <c r="J53" s="23">
        <f>_xlfn.IFNA(RANK(GETPIVOTDATA("下次購買類型",'2-2 條件機率矩陣'!$A$3,"本次購買類型",$A53,"下次購買類型",J$24),'2-2 條件機率矩陣'!$B$5:$AE$34,0),"")</f>
        <v>500</v>
      </c>
      <c r="K53" s="23">
        <f>_xlfn.IFNA(RANK(GETPIVOTDATA("下次購買類型",'2-2 條件機率矩陣'!$A$3,"本次購買類型",$A53,"下次購買類型",K$24),'2-2 條件機率矩陣'!$B$5:$AE$34,0),"")</f>
        <v>47</v>
      </c>
      <c r="L53" s="23">
        <f>_xlfn.IFNA(RANK(GETPIVOTDATA("下次購買類型",'2-2 條件機率矩陣'!$A$3,"本次購買類型",$A53,"下次購買類型",L$24),'2-2 條件機率矩陣'!$B$5:$AE$34,0),"")</f>
        <v>662</v>
      </c>
      <c r="M53" s="23">
        <f>_xlfn.IFNA(RANK(GETPIVOTDATA("下次購買類型",'2-2 條件機率矩陣'!$A$3,"本次購買類型",$A53,"下次購買類型",M$24),'2-2 條件機率矩陣'!$B$5:$AE$34,0),"")</f>
        <v>259</v>
      </c>
      <c r="N53" s="23">
        <f>_xlfn.IFNA(RANK(GETPIVOTDATA("下次購買類型",'2-2 條件機率矩陣'!$A$3,"本次購買類型",$A53,"下次購買類型",N$24),'2-2 條件機率矩陣'!$B$5:$AE$34,0),"")</f>
        <v>662</v>
      </c>
      <c r="O53" s="23" t="str">
        <f>_xlfn.IFNA(RANK(GETPIVOTDATA("下次購買類型",'2-2 條件機率矩陣'!$A$3,"本次購買類型",$A53,"下次購買類型",O$24),'2-2 條件機率矩陣'!$B$5:$AE$34,0),"")</f>
        <v/>
      </c>
      <c r="P53" s="23">
        <f>_xlfn.IFNA(RANK(GETPIVOTDATA("下次購買類型",'2-2 條件機率矩陣'!$A$3,"本次購買類型",$A53,"下次購買類型",P$24),'2-2 條件機率矩陣'!$B$5:$AE$34,0),"")</f>
        <v>500</v>
      </c>
      <c r="Q53" s="23">
        <f>_xlfn.IFNA(RANK(GETPIVOTDATA("下次購買類型",'2-2 條件機率矩陣'!$A$3,"本次購買類型",$A53,"下次購買類型",Q$24),'2-2 條件機率矩陣'!$B$5:$AE$34,0),"")</f>
        <v>500</v>
      </c>
      <c r="R53" s="23">
        <f>_xlfn.IFNA(RANK(GETPIVOTDATA("下次購買類型",'2-2 條件機率矩陣'!$A$3,"本次購買類型",$A53,"下次購買類型",R$24),'2-2 條件機率矩陣'!$B$5:$AE$34,0),"")</f>
        <v>662</v>
      </c>
      <c r="S53" s="23">
        <f>_xlfn.IFNA(RANK(GETPIVOTDATA("下次購買類型",'2-2 條件機率矩陣'!$A$3,"本次購買類型",$A53,"下次購買類型",S$24),'2-2 條件機率矩陣'!$B$5:$AE$34,0),"")</f>
        <v>259</v>
      </c>
      <c r="T53" s="23">
        <f>_xlfn.IFNA(RANK(GETPIVOTDATA("下次購買類型",'2-2 條件機率矩陣'!$A$3,"本次購買類型",$A53,"下次購買類型",T$24),'2-2 條件機率矩陣'!$B$5:$AE$34,0),"")</f>
        <v>47</v>
      </c>
      <c r="U53" s="23" t="str">
        <f>_xlfn.IFNA(RANK(GETPIVOTDATA("下次購買類型",'2-2 條件機率矩陣'!$A$3,"本次購買類型",$A53,"下次購買類型",U$24),'2-2 條件機率矩陣'!$B$5:$AE$34,0),"")</f>
        <v/>
      </c>
      <c r="V53" s="23" t="str">
        <f>_xlfn.IFNA(RANK(GETPIVOTDATA("下次購買類型",'2-2 條件機率矩陣'!$A$3,"本次購買類型",$A53,"下次購買類型",V$24),'2-2 條件機率矩陣'!$B$5:$AE$34,0),"")</f>
        <v/>
      </c>
      <c r="W53" s="23">
        <f>_xlfn.IFNA(RANK(GETPIVOTDATA("下次購買類型",'2-2 條件機率矩陣'!$A$3,"本次購買類型",$A53,"下次購買類型",W$24),'2-2 條件機率矩陣'!$B$5:$AE$34,0),"")</f>
        <v>662</v>
      </c>
      <c r="X53" s="23">
        <f>_xlfn.IFNA(RANK(GETPIVOTDATA("下次購買類型",'2-2 條件機率矩陣'!$A$3,"本次購買類型",$A53,"下次購買類型",X$24),'2-2 條件機率矩陣'!$B$5:$AE$34,0),"")</f>
        <v>259</v>
      </c>
      <c r="Y53" s="23" t="str">
        <f>_xlfn.IFNA(RANK(GETPIVOTDATA("下次購買類型",'2-2 條件機率矩陣'!$A$3,"本次購買類型",$A53,"下次購買類型",Y$24),'2-2 條件機率矩陣'!$B$5:$AE$34,0),"")</f>
        <v/>
      </c>
      <c r="Z53" s="23">
        <f>_xlfn.IFNA(RANK(GETPIVOTDATA("下次購買類型",'2-2 條件機率矩陣'!$A$3,"本次購買類型",$A53,"下次購買類型",Z$24),'2-2 條件機率矩陣'!$B$5:$AE$34,0),"")</f>
        <v>360</v>
      </c>
      <c r="AA53" s="23">
        <f>_xlfn.IFNA(RANK(GETPIVOTDATA("下次購買類型",'2-2 條件機率矩陣'!$A$3,"本次購買類型",$A53,"下次購買類型",AA$24),'2-2 條件機率矩陣'!$B$5:$AE$34,0),"")</f>
        <v>120</v>
      </c>
      <c r="AB53" s="23">
        <f>_xlfn.IFNA(RANK(GETPIVOTDATA("下次購買類型",'2-2 條件機率矩陣'!$A$3,"本次購買類型",$A53,"下次購買類型",AB$24),'2-2 條件機率矩陣'!$B$5:$AE$34,0),"")</f>
        <v>662</v>
      </c>
      <c r="AC53" s="23">
        <f>_xlfn.IFNA(RANK(GETPIVOTDATA("下次購買類型",'2-2 條件機率矩陣'!$A$3,"本次購買類型",$A53,"下次購買類型",AC$24),'2-2 條件機率矩陣'!$B$5:$AE$34,0),"")</f>
        <v>360</v>
      </c>
      <c r="AD53" s="23">
        <f>_xlfn.IFNA(RANK(GETPIVOTDATA("下次購買類型",'2-2 條件機率矩陣'!$A$3,"本次購買類型",$A53,"下次購買類型",AD$24),'2-2 條件機率矩陣'!$B$5:$AE$34,0),"")</f>
        <v>360</v>
      </c>
      <c r="AE53" s="23">
        <f>_xlfn.IFNA(RANK(GETPIVOTDATA("下次購買類型",'2-2 條件機率矩陣'!$A$3,"本次購買類型",$A53,"下次購買類型",AE$24),'2-2 條件機率矩陣'!$B$5:$AE$34,0),"")</f>
        <v>360</v>
      </c>
    </row>
    <row r="54" spans="1:31">
      <c r="A54" s="6" t="s">
        <v>27</v>
      </c>
      <c r="B54" s="23">
        <f>_xlfn.IFNA(RANK(GETPIVOTDATA("下次購買類型",'2-2 條件機率矩陣'!$A$3,"本次購買類型",$A54,"下次購買類型",B$24),'2-2 條件機率矩陣'!$B$5:$AE$34,0),"")</f>
        <v>500</v>
      </c>
      <c r="C54" s="23">
        <f>_xlfn.IFNA(RANK(GETPIVOTDATA("下次購買類型",'2-2 條件機率矩陣'!$A$3,"本次購買類型",$A54,"下次購買類型",C$24),'2-2 條件機率矩陣'!$B$5:$AE$34,0),"")</f>
        <v>78</v>
      </c>
      <c r="D54" s="23">
        <f>_xlfn.IFNA(RANK(GETPIVOTDATA("下次購買類型",'2-2 條件機率矩陣'!$A$3,"本次購買類型",$A54,"下次購買類型",D$24),'2-2 條件機率矩陣'!$B$5:$AE$34,0),"")</f>
        <v>120</v>
      </c>
      <c r="E54" s="23">
        <f>_xlfn.IFNA(RANK(GETPIVOTDATA("下次購買類型",'2-2 條件機率矩陣'!$A$3,"本次購買類型",$A54,"下次購買類型",E$24),'2-2 條件機率矩陣'!$B$5:$AE$34,0),"")</f>
        <v>120</v>
      </c>
      <c r="F54" s="23">
        <f>_xlfn.IFNA(RANK(GETPIVOTDATA("下次購買類型",'2-2 條件機率矩陣'!$A$3,"本次購買類型",$A54,"下次購買類型",F$24),'2-2 條件機率矩陣'!$B$5:$AE$34,0),"")</f>
        <v>21</v>
      </c>
      <c r="G54" s="23">
        <f>_xlfn.IFNA(RANK(GETPIVOTDATA("下次購買類型",'2-2 條件機率矩陣'!$A$3,"本次購買類型",$A54,"下次購買類型",G$24),'2-2 條件機率矩陣'!$B$5:$AE$34,0),"")</f>
        <v>174</v>
      </c>
      <c r="H54" s="23">
        <f>_xlfn.IFNA(RANK(GETPIVOTDATA("下次購買類型",'2-2 條件機率矩陣'!$A$3,"本次購買類型",$A54,"下次購買類型",H$24),'2-2 條件機率矩陣'!$B$5:$AE$34,0),"")</f>
        <v>78</v>
      </c>
      <c r="I54" s="23">
        <f>_xlfn.IFNA(RANK(GETPIVOTDATA("下次購買類型",'2-2 條件機率矩陣'!$A$3,"本次購買類型",$A54,"下次購買類型",I$24),'2-2 條件機率矩陣'!$B$5:$AE$34,0),"")</f>
        <v>21</v>
      </c>
      <c r="J54" s="23">
        <f>_xlfn.IFNA(RANK(GETPIVOTDATA("下次購買類型",'2-2 條件機率矩陣'!$A$3,"本次購買類型",$A54,"下次購買類型",J$24),'2-2 條件機率矩陣'!$B$5:$AE$34,0),"")</f>
        <v>120</v>
      </c>
      <c r="K54" s="23">
        <f>_xlfn.IFNA(RANK(GETPIVOTDATA("下次購買類型",'2-2 條件機率矩陣'!$A$3,"本次購買類型",$A54,"下次購買類型",K$24),'2-2 條件機率矩陣'!$B$5:$AE$34,0),"")</f>
        <v>174</v>
      </c>
      <c r="L54" s="23">
        <f>_xlfn.IFNA(RANK(GETPIVOTDATA("下次購買類型",'2-2 條件機率矩陣'!$A$3,"本次購買類型",$A54,"下次購買類型",L$24),'2-2 條件機率矩陣'!$B$5:$AE$34,0),"")</f>
        <v>500</v>
      </c>
      <c r="M54" s="23">
        <f>_xlfn.IFNA(RANK(GETPIVOTDATA("下次購買類型",'2-2 條件機率矩陣'!$A$3,"本次購買類型",$A54,"下次購買類型",M$24),'2-2 條件機率矩陣'!$B$5:$AE$34,0),"")</f>
        <v>174</v>
      </c>
      <c r="N54" s="23">
        <f>_xlfn.IFNA(RANK(GETPIVOTDATA("下次購買類型",'2-2 條件機率矩陣'!$A$3,"本次購買類型",$A54,"下次購買類型",N$24),'2-2 條件機率矩陣'!$B$5:$AE$34,0),"")</f>
        <v>360</v>
      </c>
      <c r="O54" s="23">
        <f>_xlfn.IFNA(RANK(GETPIVOTDATA("下次購買類型",'2-2 條件機率矩陣'!$A$3,"本次購買類型",$A54,"下次購買類型",O$24),'2-2 條件機率矩陣'!$B$5:$AE$34,0),"")</f>
        <v>500</v>
      </c>
      <c r="P54" s="23">
        <f>_xlfn.IFNA(RANK(GETPIVOTDATA("下次購買類型",'2-2 條件機率矩陣'!$A$3,"本次購買類型",$A54,"下次購買類型",P$24),'2-2 條件機率矩陣'!$B$5:$AE$34,0),"")</f>
        <v>500</v>
      </c>
      <c r="Q54" s="23">
        <f>_xlfn.IFNA(RANK(GETPIVOTDATA("下次購買類型",'2-2 條件機率矩陣'!$A$3,"本次購買類型",$A54,"下次購買類型",Q$24),'2-2 條件機率矩陣'!$B$5:$AE$34,0),"")</f>
        <v>662</v>
      </c>
      <c r="R54" s="23">
        <f>_xlfn.IFNA(RANK(GETPIVOTDATA("下次購買類型",'2-2 條件機率矩陣'!$A$3,"本次購買類型",$A54,"下次購買類型",R$24),'2-2 條件機率矩陣'!$B$5:$AE$34,0),"")</f>
        <v>174</v>
      </c>
      <c r="S54" s="23">
        <f>_xlfn.IFNA(RANK(GETPIVOTDATA("下次購買類型",'2-2 條件機率矩陣'!$A$3,"本次購買類型",$A54,"下次購買類型",S$24),'2-2 條件機率矩陣'!$B$5:$AE$34,0),"")</f>
        <v>360</v>
      </c>
      <c r="T54" s="23">
        <f>_xlfn.IFNA(RANK(GETPIVOTDATA("下次購買類型",'2-2 條件機率矩陣'!$A$3,"本次購買類型",$A54,"下次購買類型",T$24),'2-2 條件機率矩陣'!$B$5:$AE$34,0),"")</f>
        <v>78</v>
      </c>
      <c r="U54" s="23">
        <f>_xlfn.IFNA(RANK(GETPIVOTDATA("下次購買類型",'2-2 條件機率矩陣'!$A$3,"本次購買類型",$A54,"下次購買類型",U$24),'2-2 條件機率矩陣'!$B$5:$AE$34,0),"")</f>
        <v>259</v>
      </c>
      <c r="V54" s="23">
        <f>_xlfn.IFNA(RANK(GETPIVOTDATA("下次購買類型",'2-2 條件機率矩陣'!$A$3,"本次購買類型",$A54,"下次購買類型",V$24),'2-2 條件機率矩陣'!$B$5:$AE$34,0),"")</f>
        <v>500</v>
      </c>
      <c r="W54" s="23">
        <f>_xlfn.IFNA(RANK(GETPIVOTDATA("下次購買類型",'2-2 條件機率矩陣'!$A$3,"本次購買類型",$A54,"下次購買類型",W$24),'2-2 條件機率矩陣'!$B$5:$AE$34,0),"")</f>
        <v>662</v>
      </c>
      <c r="X54" s="23">
        <f>_xlfn.IFNA(RANK(GETPIVOTDATA("下次購買類型",'2-2 條件機率矩陣'!$A$3,"本次購買類型",$A54,"下次購買類型",X$24),'2-2 條件機率矩陣'!$B$5:$AE$34,0),"")</f>
        <v>662</v>
      </c>
      <c r="Y54" s="23">
        <f>_xlfn.IFNA(RANK(GETPIVOTDATA("下次購買類型",'2-2 條件機率矩陣'!$A$3,"本次購買類型",$A54,"下次購買類型",Y$24),'2-2 條件機率矩陣'!$B$5:$AE$34,0),"")</f>
        <v>500</v>
      </c>
      <c r="Z54" s="23">
        <f>_xlfn.IFNA(RANK(GETPIVOTDATA("下次購買類型",'2-2 條件機率矩陣'!$A$3,"本次購買類型",$A54,"下次購買類型",Z$24),'2-2 條件機率矩陣'!$B$5:$AE$34,0),"")</f>
        <v>174</v>
      </c>
      <c r="AA54" s="23">
        <f>_xlfn.IFNA(RANK(GETPIVOTDATA("下次購買類型",'2-2 條件機率矩陣'!$A$3,"本次購買類型",$A54,"下次購買類型",AA$24),'2-2 條件機率矩陣'!$B$5:$AE$34,0),"")</f>
        <v>500</v>
      </c>
      <c r="AB54" s="23">
        <f>_xlfn.IFNA(RANK(GETPIVOTDATA("下次購買類型",'2-2 條件機率矩陣'!$A$3,"本次購買類型",$A54,"下次購買類型",AB$24),'2-2 條件機率矩陣'!$B$5:$AE$34,0),"")</f>
        <v>360</v>
      </c>
      <c r="AC54" s="23">
        <f>_xlfn.IFNA(RANK(GETPIVOTDATA("下次購買類型",'2-2 條件機率矩陣'!$A$3,"本次購買類型",$A54,"下次購買類型",AC$24),'2-2 條件機率矩陣'!$B$5:$AE$34,0),"")</f>
        <v>360</v>
      </c>
      <c r="AD54" s="23">
        <f>_xlfn.IFNA(RANK(GETPIVOTDATA("下次購買類型",'2-2 條件機率矩陣'!$A$3,"本次購買類型",$A54,"下次購買類型",AD$24),'2-2 條件機率矩陣'!$B$5:$AE$34,0),"")</f>
        <v>174</v>
      </c>
      <c r="AE54" s="23">
        <f>_xlfn.IFNA(RANK(GETPIVOTDATA("下次購買類型",'2-2 條件機率矩陣'!$A$3,"本次購買類型",$A54,"下次購買類型",AE$24),'2-2 條件機率矩陣'!$B$5:$AE$34,0),"")</f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E201"/>
  <sheetViews>
    <sheetView workbookViewId="0">
      <selection activeCell="T14" sqref="T14"/>
    </sheetView>
  </sheetViews>
  <sheetFormatPr baseColWidth="10" defaultColWidth="8.83203125" defaultRowHeight="16"/>
  <cols>
    <col min="1" max="16384" width="8.83203125" style="1"/>
  </cols>
  <sheetData>
    <row r="1" spans="1: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3596</v>
      </c>
      <c r="B2" s="1" t="s">
        <v>4</v>
      </c>
      <c r="C2" s="1">
        <v>37</v>
      </c>
      <c r="D2" s="1">
        <v>247</v>
      </c>
      <c r="E2" s="1" t="s">
        <v>5</v>
      </c>
    </row>
    <row r="3" spans="1:5">
      <c r="A3" s="1">
        <v>1729</v>
      </c>
      <c r="B3" s="1" t="s">
        <v>6</v>
      </c>
      <c r="C3" s="1">
        <v>29</v>
      </c>
      <c r="D3" s="1">
        <v>112</v>
      </c>
      <c r="E3" s="1" t="s">
        <v>5</v>
      </c>
    </row>
    <row r="4" spans="1:5">
      <c r="A4" s="1">
        <v>2036</v>
      </c>
      <c r="B4" s="1" t="s">
        <v>4</v>
      </c>
      <c r="C4" s="1">
        <v>30</v>
      </c>
      <c r="D4" s="1">
        <v>237</v>
      </c>
      <c r="E4" s="1" t="s">
        <v>5</v>
      </c>
    </row>
    <row r="5" spans="1:5">
      <c r="A5" s="1">
        <v>1686</v>
      </c>
      <c r="B5" s="1" t="s">
        <v>4</v>
      </c>
      <c r="C5" s="1">
        <v>34</v>
      </c>
      <c r="D5" s="1">
        <v>234</v>
      </c>
      <c r="E5" s="1" t="s">
        <v>5</v>
      </c>
    </row>
    <row r="6" spans="1:5">
      <c r="A6" s="1">
        <v>5943</v>
      </c>
      <c r="B6" s="1" t="s">
        <v>6</v>
      </c>
      <c r="C6" s="1">
        <v>48</v>
      </c>
      <c r="D6" s="1">
        <v>802</v>
      </c>
      <c r="E6" s="1" t="s">
        <v>7</v>
      </c>
    </row>
    <row r="7" spans="1:5">
      <c r="A7" s="1">
        <v>5468</v>
      </c>
      <c r="B7" s="1" t="s">
        <v>4</v>
      </c>
      <c r="C7" s="1">
        <v>40</v>
      </c>
      <c r="D7" s="1">
        <v>514</v>
      </c>
      <c r="E7" s="1" t="s">
        <v>8</v>
      </c>
    </row>
    <row r="8" spans="1:5">
      <c r="A8" s="1">
        <v>3855</v>
      </c>
      <c r="B8" s="1" t="s">
        <v>4</v>
      </c>
      <c r="C8" s="1">
        <v>55</v>
      </c>
      <c r="D8" s="1">
        <v>110</v>
      </c>
      <c r="E8" s="1" t="s">
        <v>5</v>
      </c>
    </row>
    <row r="9" spans="1:5">
      <c r="A9" s="1">
        <v>2224</v>
      </c>
      <c r="B9" s="1" t="s">
        <v>6</v>
      </c>
      <c r="C9" s="1">
        <v>45</v>
      </c>
      <c r="D9" s="1">
        <v>200</v>
      </c>
      <c r="E9" s="1" t="s">
        <v>5</v>
      </c>
    </row>
    <row r="10" spans="1:5">
      <c r="A10" s="1">
        <v>4608</v>
      </c>
      <c r="B10" s="1" t="s">
        <v>6</v>
      </c>
      <c r="C10" s="1">
        <v>29</v>
      </c>
      <c r="D10" s="1">
        <v>220</v>
      </c>
      <c r="E10" s="1" t="s">
        <v>5</v>
      </c>
    </row>
    <row r="11" spans="1:5">
      <c r="A11" s="1">
        <v>2501</v>
      </c>
      <c r="B11" s="1" t="s">
        <v>4</v>
      </c>
      <c r="C11" s="1">
        <v>38</v>
      </c>
      <c r="D11" s="1">
        <v>300</v>
      </c>
      <c r="E11" s="1" t="s">
        <v>5</v>
      </c>
    </row>
    <row r="12" spans="1:5">
      <c r="A12" s="1">
        <v>3127</v>
      </c>
      <c r="B12" s="1" t="s">
        <v>6</v>
      </c>
      <c r="C12" s="1">
        <v>42</v>
      </c>
      <c r="D12" s="1">
        <v>106</v>
      </c>
      <c r="E12" s="1" t="s">
        <v>5</v>
      </c>
    </row>
    <row r="13" spans="1:5">
      <c r="A13" s="1">
        <v>2713</v>
      </c>
      <c r="B13" s="1" t="s">
        <v>4</v>
      </c>
      <c r="C13" s="1">
        <v>31</v>
      </c>
      <c r="D13" s="1">
        <v>909</v>
      </c>
      <c r="E13" s="1" t="s">
        <v>7</v>
      </c>
    </row>
    <row r="14" spans="1:5">
      <c r="A14" s="1">
        <v>7778</v>
      </c>
      <c r="B14" s="1" t="s">
        <v>6</v>
      </c>
      <c r="C14" s="1">
        <v>36</v>
      </c>
      <c r="D14" s="1">
        <v>243</v>
      </c>
      <c r="E14" s="1" t="s">
        <v>5</v>
      </c>
    </row>
    <row r="15" spans="1:5">
      <c r="A15" s="1">
        <v>3675</v>
      </c>
      <c r="B15" s="1" t="s">
        <v>6</v>
      </c>
      <c r="C15" s="1">
        <v>38</v>
      </c>
      <c r="D15" s="1">
        <v>732</v>
      </c>
      <c r="E15" s="1" t="s">
        <v>7</v>
      </c>
    </row>
    <row r="16" spans="1:5">
      <c r="A16" s="1">
        <v>4842</v>
      </c>
      <c r="B16" s="1" t="s">
        <v>4</v>
      </c>
      <c r="C16" s="1">
        <v>31</v>
      </c>
      <c r="D16" s="1">
        <v>111</v>
      </c>
      <c r="E16" s="1" t="s">
        <v>5</v>
      </c>
    </row>
    <row r="17" spans="1:5">
      <c r="A17" s="1">
        <v>2122</v>
      </c>
      <c r="B17" s="1" t="s">
        <v>4</v>
      </c>
      <c r="C17" s="1">
        <v>44</v>
      </c>
      <c r="D17" s="1">
        <v>330</v>
      </c>
      <c r="E17" s="1" t="s">
        <v>5</v>
      </c>
    </row>
    <row r="18" spans="1:5">
      <c r="A18" s="1">
        <v>2942</v>
      </c>
      <c r="B18" s="1" t="s">
        <v>6</v>
      </c>
      <c r="C18" s="1">
        <v>51</v>
      </c>
      <c r="D18" s="1">
        <v>116</v>
      </c>
      <c r="E18" s="1" t="s">
        <v>5</v>
      </c>
    </row>
    <row r="19" spans="1:5">
      <c r="A19" s="1">
        <v>2205</v>
      </c>
      <c r="B19" s="1" t="s">
        <v>4</v>
      </c>
      <c r="C19" s="1">
        <v>60</v>
      </c>
      <c r="D19" s="1">
        <v>220</v>
      </c>
      <c r="E19" s="1" t="s">
        <v>5</v>
      </c>
    </row>
    <row r="20" spans="1:5">
      <c r="A20" s="1">
        <v>5959</v>
      </c>
      <c r="B20" s="1" t="s">
        <v>4</v>
      </c>
      <c r="C20" s="1">
        <v>36</v>
      </c>
      <c r="D20" s="1">
        <v>110</v>
      </c>
      <c r="E20" s="1" t="s">
        <v>5</v>
      </c>
    </row>
    <row r="21" spans="1:5">
      <c r="A21" s="1">
        <v>3330</v>
      </c>
      <c r="B21" s="1" t="s">
        <v>4</v>
      </c>
      <c r="C21" s="1">
        <v>44</v>
      </c>
      <c r="D21" s="1">
        <v>813</v>
      </c>
      <c r="E21" s="1" t="s">
        <v>7</v>
      </c>
    </row>
    <row r="22" spans="1:5">
      <c r="A22" s="1">
        <v>7876</v>
      </c>
      <c r="B22" s="1" t="s">
        <v>4</v>
      </c>
      <c r="C22" s="1">
        <v>56</v>
      </c>
      <c r="D22" s="1">
        <v>302</v>
      </c>
      <c r="E22" s="1" t="s">
        <v>5</v>
      </c>
    </row>
    <row r="23" spans="1:5">
      <c r="A23" s="1">
        <v>3065</v>
      </c>
      <c r="B23" s="1" t="s">
        <v>6</v>
      </c>
      <c r="C23" s="1">
        <v>23</v>
      </c>
      <c r="D23" s="1">
        <v>716</v>
      </c>
      <c r="E23" s="1" t="s">
        <v>7</v>
      </c>
    </row>
    <row r="24" spans="1:5">
      <c r="A24" s="1">
        <v>4163</v>
      </c>
      <c r="B24" s="1" t="s">
        <v>4</v>
      </c>
      <c r="C24" s="1">
        <v>37</v>
      </c>
      <c r="D24" s="1">
        <v>891</v>
      </c>
      <c r="E24" s="1" t="s">
        <v>9</v>
      </c>
    </row>
    <row r="25" spans="1:5">
      <c r="A25" s="1">
        <v>4854</v>
      </c>
      <c r="B25" s="1" t="s">
        <v>6</v>
      </c>
      <c r="C25" s="1">
        <v>50</v>
      </c>
      <c r="D25" s="1">
        <v>248</v>
      </c>
      <c r="E25" s="1" t="s">
        <v>5</v>
      </c>
    </row>
    <row r="26" spans="1:5">
      <c r="A26" s="1">
        <v>7605</v>
      </c>
      <c r="B26" s="1" t="s">
        <v>6</v>
      </c>
      <c r="C26" s="1">
        <v>35</v>
      </c>
      <c r="D26" s="1">
        <v>421</v>
      </c>
      <c r="E26" s="1" t="s">
        <v>8</v>
      </c>
    </row>
    <row r="27" spans="1:5">
      <c r="A27" s="1">
        <v>6619</v>
      </c>
      <c r="B27" s="1" t="s">
        <v>4</v>
      </c>
      <c r="C27" s="1">
        <v>67</v>
      </c>
      <c r="D27" s="1">
        <v>108</v>
      </c>
      <c r="E27" s="1" t="s">
        <v>5</v>
      </c>
    </row>
    <row r="28" spans="1:5">
      <c r="A28" s="1">
        <v>7853</v>
      </c>
      <c r="B28" s="1" t="s">
        <v>4</v>
      </c>
      <c r="C28" s="1">
        <v>40</v>
      </c>
      <c r="D28" s="1">
        <v>106</v>
      </c>
      <c r="E28" s="1" t="s">
        <v>5</v>
      </c>
    </row>
    <row r="29" spans="1:5">
      <c r="A29" s="1">
        <v>3873</v>
      </c>
      <c r="B29" s="1" t="s">
        <v>4</v>
      </c>
      <c r="C29" s="1">
        <v>41</v>
      </c>
      <c r="D29" s="1">
        <v>110</v>
      </c>
      <c r="E29" s="1" t="s">
        <v>5</v>
      </c>
    </row>
    <row r="30" spans="1:5">
      <c r="A30" s="1">
        <v>4866</v>
      </c>
      <c r="B30" s="1" t="s">
        <v>4</v>
      </c>
      <c r="C30" s="1">
        <v>47</v>
      </c>
      <c r="D30" s="1">
        <v>320</v>
      </c>
      <c r="E30" s="1" t="s">
        <v>5</v>
      </c>
    </row>
    <row r="31" spans="1:5">
      <c r="A31" s="1">
        <v>6524</v>
      </c>
      <c r="B31" s="1" t="s">
        <v>6</v>
      </c>
      <c r="C31" s="1">
        <v>33</v>
      </c>
      <c r="D31" s="1">
        <v>308</v>
      </c>
      <c r="E31" s="1" t="s">
        <v>5</v>
      </c>
    </row>
    <row r="32" spans="1:5">
      <c r="A32" s="1">
        <v>1446</v>
      </c>
      <c r="B32" s="1" t="s">
        <v>6</v>
      </c>
      <c r="C32" s="1">
        <v>48</v>
      </c>
      <c r="D32" s="1">
        <v>242</v>
      </c>
      <c r="E32" s="1" t="s">
        <v>5</v>
      </c>
    </row>
    <row r="33" spans="1:5">
      <c r="A33" s="1">
        <v>6587</v>
      </c>
      <c r="B33" s="1" t="s">
        <v>6</v>
      </c>
      <c r="C33" s="1">
        <v>47</v>
      </c>
      <c r="D33" s="1">
        <v>334</v>
      </c>
      <c r="E33" s="1" t="s">
        <v>5</v>
      </c>
    </row>
    <row r="34" spans="1:5">
      <c r="A34" s="1">
        <v>637</v>
      </c>
      <c r="B34" s="1" t="s">
        <v>6</v>
      </c>
      <c r="C34" s="1">
        <v>46</v>
      </c>
      <c r="D34" s="1">
        <v>408</v>
      </c>
      <c r="E34" s="1" t="s">
        <v>8</v>
      </c>
    </row>
    <row r="35" spans="1:5">
      <c r="A35" s="1">
        <v>5521</v>
      </c>
      <c r="B35" s="1" t="s">
        <v>4</v>
      </c>
      <c r="C35" s="1">
        <v>55</v>
      </c>
      <c r="D35" s="1">
        <v>300</v>
      </c>
      <c r="E35" s="1" t="s">
        <v>5</v>
      </c>
    </row>
    <row r="36" spans="1:5">
      <c r="A36" s="1">
        <v>7892</v>
      </c>
      <c r="B36" s="1" t="s">
        <v>6</v>
      </c>
      <c r="C36" s="1">
        <v>36</v>
      </c>
      <c r="D36" s="1">
        <v>802</v>
      </c>
      <c r="E36" s="1" t="s">
        <v>7</v>
      </c>
    </row>
    <row r="37" spans="1:5">
      <c r="A37" s="1">
        <v>6736</v>
      </c>
      <c r="B37" s="1" t="s">
        <v>6</v>
      </c>
      <c r="C37" s="1">
        <v>25</v>
      </c>
      <c r="D37" s="1">
        <v>600</v>
      </c>
      <c r="E37" s="1" t="s">
        <v>7</v>
      </c>
    </row>
    <row r="38" spans="1:5">
      <c r="A38" s="1">
        <v>4967</v>
      </c>
      <c r="B38" s="1" t="s">
        <v>4</v>
      </c>
      <c r="C38" s="1">
        <v>50</v>
      </c>
      <c r="D38" s="1">
        <v>412</v>
      </c>
      <c r="E38" s="1" t="s">
        <v>8</v>
      </c>
    </row>
    <row r="39" spans="1:5">
      <c r="A39" s="1">
        <v>4389</v>
      </c>
      <c r="B39" s="1" t="s">
        <v>6</v>
      </c>
      <c r="C39" s="1">
        <v>108</v>
      </c>
      <c r="D39" s="1">
        <v>813</v>
      </c>
      <c r="E39" s="1" t="s">
        <v>7</v>
      </c>
    </row>
    <row r="40" spans="1:5">
      <c r="A40" s="1">
        <v>5181</v>
      </c>
      <c r="B40" s="1" t="s">
        <v>6</v>
      </c>
      <c r="C40" s="1">
        <v>34</v>
      </c>
      <c r="D40" s="1">
        <v>545</v>
      </c>
      <c r="E40" s="1" t="s">
        <v>8</v>
      </c>
    </row>
    <row r="41" spans="1:5">
      <c r="A41" s="1">
        <v>3567</v>
      </c>
      <c r="B41" s="1" t="s">
        <v>6</v>
      </c>
      <c r="C41" s="1">
        <v>39</v>
      </c>
      <c r="D41" s="1">
        <v>241</v>
      </c>
      <c r="E41" s="1" t="s">
        <v>5</v>
      </c>
    </row>
    <row r="42" spans="1:5">
      <c r="A42" s="1">
        <v>4780</v>
      </c>
      <c r="B42" s="1" t="s">
        <v>4</v>
      </c>
      <c r="C42" s="1">
        <v>56</v>
      </c>
      <c r="D42" s="1">
        <v>710</v>
      </c>
      <c r="E42" s="1" t="s">
        <v>7</v>
      </c>
    </row>
    <row r="43" spans="1:5">
      <c r="A43" s="1">
        <v>3059</v>
      </c>
      <c r="B43" s="1" t="s">
        <v>6</v>
      </c>
      <c r="C43" s="1">
        <v>31</v>
      </c>
      <c r="D43" s="1">
        <v>235</v>
      </c>
      <c r="E43" s="1" t="s">
        <v>5</v>
      </c>
    </row>
    <row r="44" spans="1:5">
      <c r="A44" s="1">
        <v>655</v>
      </c>
      <c r="B44" s="1" t="s">
        <v>4</v>
      </c>
      <c r="C44" s="1">
        <v>37</v>
      </c>
      <c r="D44" s="1">
        <v>238</v>
      </c>
      <c r="E44" s="1" t="s">
        <v>5</v>
      </c>
    </row>
    <row r="45" spans="1:5">
      <c r="A45" s="1">
        <v>3868</v>
      </c>
      <c r="B45" s="1" t="s">
        <v>4</v>
      </c>
      <c r="C45" s="1">
        <v>57</v>
      </c>
      <c r="D45" s="1">
        <v>235</v>
      </c>
      <c r="E45" s="1" t="s">
        <v>5</v>
      </c>
    </row>
    <row r="46" spans="1:5">
      <c r="A46" s="1">
        <v>2800</v>
      </c>
      <c r="B46" s="1" t="s">
        <v>6</v>
      </c>
      <c r="C46" s="1">
        <v>39</v>
      </c>
      <c r="D46" s="1">
        <v>300</v>
      </c>
      <c r="E46" s="1" t="s">
        <v>5</v>
      </c>
    </row>
    <row r="47" spans="1:5">
      <c r="A47" s="1">
        <v>7854</v>
      </c>
      <c r="B47" s="1" t="s">
        <v>4</v>
      </c>
      <c r="C47" s="1">
        <v>25</v>
      </c>
      <c r="D47" s="1">
        <v>701</v>
      </c>
      <c r="E47" s="1" t="s">
        <v>7</v>
      </c>
    </row>
    <row r="48" spans="1:5">
      <c r="A48" s="1">
        <v>449</v>
      </c>
      <c r="B48" s="1" t="s">
        <v>4</v>
      </c>
      <c r="C48" s="1">
        <v>40</v>
      </c>
      <c r="D48" s="1">
        <v>330</v>
      </c>
      <c r="E48" s="1" t="s">
        <v>5</v>
      </c>
    </row>
    <row r="49" spans="1:5">
      <c r="A49" s="1">
        <v>4876</v>
      </c>
      <c r="B49" s="1" t="s">
        <v>6</v>
      </c>
      <c r="C49" s="1">
        <v>31</v>
      </c>
      <c r="D49" s="1">
        <v>613</v>
      </c>
      <c r="E49" s="1" t="s">
        <v>7</v>
      </c>
    </row>
    <row r="50" spans="1:5">
      <c r="A50" s="1">
        <v>742</v>
      </c>
      <c r="B50" s="1" t="s">
        <v>4</v>
      </c>
      <c r="C50" s="1">
        <v>35</v>
      </c>
      <c r="D50" s="1">
        <v>237</v>
      </c>
      <c r="E50" s="1" t="s">
        <v>5</v>
      </c>
    </row>
    <row r="51" spans="1:5">
      <c r="A51" s="1">
        <v>1286</v>
      </c>
      <c r="B51" s="1" t="s">
        <v>4</v>
      </c>
      <c r="C51" s="1">
        <v>38</v>
      </c>
      <c r="D51" s="1">
        <v>112</v>
      </c>
      <c r="E51" s="1" t="s">
        <v>5</v>
      </c>
    </row>
    <row r="52" spans="1:5">
      <c r="A52" s="1">
        <v>2704</v>
      </c>
      <c r="B52" s="1" t="s">
        <v>4</v>
      </c>
      <c r="C52" s="1">
        <v>42</v>
      </c>
      <c r="D52" s="1">
        <v>324</v>
      </c>
      <c r="E52" s="1" t="s">
        <v>5</v>
      </c>
    </row>
    <row r="53" spans="1:5">
      <c r="A53" s="1">
        <v>4981</v>
      </c>
      <c r="B53" s="1" t="s">
        <v>4</v>
      </c>
      <c r="C53" s="1">
        <v>37</v>
      </c>
      <c r="D53" s="1">
        <v>320</v>
      </c>
      <c r="E53" s="1" t="s">
        <v>5</v>
      </c>
    </row>
    <row r="54" spans="1:5">
      <c r="A54" s="1">
        <v>5577</v>
      </c>
      <c r="B54" s="1" t="s">
        <v>4</v>
      </c>
      <c r="C54" s="1">
        <v>26</v>
      </c>
      <c r="D54" s="1">
        <v>402</v>
      </c>
      <c r="E54" s="1" t="s">
        <v>8</v>
      </c>
    </row>
    <row r="55" spans="1:5">
      <c r="A55" s="1">
        <v>8059</v>
      </c>
      <c r="B55" s="1" t="s">
        <v>4</v>
      </c>
      <c r="C55" s="1">
        <v>50</v>
      </c>
      <c r="D55" s="1">
        <v>429</v>
      </c>
      <c r="E55" s="1" t="s">
        <v>8</v>
      </c>
    </row>
    <row r="56" spans="1:5">
      <c r="A56" s="1">
        <v>3438</v>
      </c>
      <c r="B56" s="1" t="s">
        <v>6</v>
      </c>
      <c r="C56" s="1">
        <v>43</v>
      </c>
      <c r="D56" s="1">
        <v>270</v>
      </c>
      <c r="E56" s="1" t="s">
        <v>10</v>
      </c>
    </row>
    <row r="57" spans="1:5">
      <c r="A57" s="1">
        <v>7292</v>
      </c>
      <c r="B57" s="1" t="s">
        <v>6</v>
      </c>
      <c r="C57" s="1">
        <v>51</v>
      </c>
      <c r="D57" s="1">
        <v>946</v>
      </c>
      <c r="E57" s="1" t="s">
        <v>7</v>
      </c>
    </row>
    <row r="58" spans="1:5">
      <c r="A58" s="1">
        <v>1679</v>
      </c>
      <c r="B58" s="1" t="s">
        <v>4</v>
      </c>
      <c r="C58" s="1">
        <v>40</v>
      </c>
      <c r="D58" s="1">
        <v>220</v>
      </c>
      <c r="E58" s="1" t="s">
        <v>5</v>
      </c>
    </row>
    <row r="59" spans="1:5">
      <c r="A59" s="1">
        <v>284</v>
      </c>
      <c r="B59" s="1" t="s">
        <v>6</v>
      </c>
      <c r="C59" s="1">
        <v>27</v>
      </c>
      <c r="D59" s="1">
        <v>973</v>
      </c>
      <c r="E59" s="1" t="s">
        <v>10</v>
      </c>
    </row>
    <row r="60" spans="1:5">
      <c r="A60" s="1">
        <v>6000</v>
      </c>
      <c r="B60" s="1" t="s">
        <v>6</v>
      </c>
      <c r="C60" s="1">
        <v>38</v>
      </c>
      <c r="D60" s="1">
        <v>110</v>
      </c>
      <c r="E60" s="1" t="s">
        <v>5</v>
      </c>
    </row>
    <row r="61" spans="1:5">
      <c r="A61" s="1">
        <v>921</v>
      </c>
      <c r="B61" s="1" t="s">
        <v>6</v>
      </c>
      <c r="C61" s="1">
        <v>33</v>
      </c>
      <c r="D61" s="1">
        <v>911</v>
      </c>
      <c r="E61" s="1" t="s">
        <v>7</v>
      </c>
    </row>
    <row r="62" spans="1:5">
      <c r="A62" s="1">
        <v>1121</v>
      </c>
      <c r="B62" s="1" t="s">
        <v>4</v>
      </c>
      <c r="C62" s="1">
        <v>39</v>
      </c>
      <c r="D62" s="1">
        <v>251</v>
      </c>
      <c r="E62" s="1" t="s">
        <v>5</v>
      </c>
    </row>
    <row r="63" spans="1:5">
      <c r="A63" s="1">
        <v>1672</v>
      </c>
      <c r="B63" s="1" t="s">
        <v>4</v>
      </c>
      <c r="C63" s="1">
        <v>35</v>
      </c>
      <c r="D63" s="1">
        <v>268</v>
      </c>
      <c r="E63" s="1" t="s">
        <v>10</v>
      </c>
    </row>
    <row r="64" spans="1:5">
      <c r="A64" s="1">
        <v>1479</v>
      </c>
      <c r="B64" s="1" t="s">
        <v>6</v>
      </c>
      <c r="C64" s="1">
        <v>34</v>
      </c>
      <c r="D64" s="1">
        <v>806</v>
      </c>
      <c r="E64" s="1" t="s">
        <v>7</v>
      </c>
    </row>
    <row r="65" spans="1:5">
      <c r="A65" s="1">
        <v>1246</v>
      </c>
      <c r="B65" s="1" t="s">
        <v>4</v>
      </c>
      <c r="C65" s="1">
        <v>57</v>
      </c>
      <c r="D65" s="1">
        <v>200</v>
      </c>
      <c r="E65" s="1" t="s">
        <v>5</v>
      </c>
    </row>
    <row r="66" spans="1:5">
      <c r="A66" s="1">
        <v>1276</v>
      </c>
      <c r="B66" s="1" t="s">
        <v>6</v>
      </c>
      <c r="C66" s="1">
        <v>34</v>
      </c>
      <c r="D66" s="1">
        <v>330</v>
      </c>
      <c r="E66" s="1" t="s">
        <v>5</v>
      </c>
    </row>
    <row r="67" spans="1:5">
      <c r="A67" s="1">
        <v>6078</v>
      </c>
      <c r="B67" s="1" t="s">
        <v>6</v>
      </c>
      <c r="C67" s="1">
        <v>42</v>
      </c>
      <c r="D67" s="1">
        <v>434</v>
      </c>
      <c r="E67" s="1" t="s">
        <v>8</v>
      </c>
    </row>
    <row r="68" spans="1:5">
      <c r="A68" s="1">
        <v>6828</v>
      </c>
      <c r="B68" s="1" t="s">
        <v>4</v>
      </c>
      <c r="C68" s="1">
        <v>32</v>
      </c>
      <c r="D68" s="1">
        <v>730</v>
      </c>
      <c r="E68" s="1" t="s">
        <v>7</v>
      </c>
    </row>
    <row r="69" spans="1:5">
      <c r="A69" s="1">
        <v>2778</v>
      </c>
      <c r="B69" s="1" t="s">
        <v>4</v>
      </c>
      <c r="C69" s="1">
        <v>36</v>
      </c>
      <c r="D69" s="1">
        <v>510</v>
      </c>
      <c r="E69" s="1" t="s">
        <v>8</v>
      </c>
    </row>
    <row r="70" spans="1:5">
      <c r="A70" s="1">
        <v>4011</v>
      </c>
      <c r="B70" s="1" t="s">
        <v>4</v>
      </c>
      <c r="C70" s="1">
        <v>49</v>
      </c>
      <c r="D70" s="1">
        <v>105</v>
      </c>
      <c r="E70" s="1" t="s">
        <v>5</v>
      </c>
    </row>
    <row r="71" spans="1:5">
      <c r="A71" s="1">
        <v>4687</v>
      </c>
      <c r="B71" s="1" t="s">
        <v>4</v>
      </c>
      <c r="C71" s="1">
        <v>28</v>
      </c>
      <c r="D71" s="1">
        <v>220</v>
      </c>
      <c r="E71" s="1" t="s">
        <v>5</v>
      </c>
    </row>
    <row r="72" spans="1:5">
      <c r="A72" s="1">
        <v>915</v>
      </c>
      <c r="B72" s="1" t="s">
        <v>6</v>
      </c>
      <c r="C72" s="1">
        <v>53</v>
      </c>
      <c r="D72" s="1">
        <v>244</v>
      </c>
      <c r="E72" s="1" t="s">
        <v>5</v>
      </c>
    </row>
    <row r="73" spans="1:5">
      <c r="A73" s="1">
        <v>7582</v>
      </c>
      <c r="B73" s="1" t="s">
        <v>4</v>
      </c>
      <c r="C73" s="1">
        <v>81</v>
      </c>
      <c r="D73" s="1">
        <v>437</v>
      </c>
      <c r="E73" s="1" t="s">
        <v>8</v>
      </c>
    </row>
    <row r="74" spans="1:5">
      <c r="A74" s="1">
        <v>7450</v>
      </c>
      <c r="B74" s="1" t="s">
        <v>4</v>
      </c>
      <c r="C74" s="1">
        <v>55</v>
      </c>
      <c r="D74" s="1">
        <v>412</v>
      </c>
      <c r="E74" s="1" t="s">
        <v>8</v>
      </c>
    </row>
    <row r="75" spans="1:5">
      <c r="A75" s="1">
        <v>6631</v>
      </c>
      <c r="B75" s="1" t="s">
        <v>4</v>
      </c>
      <c r="C75" s="1">
        <v>48</v>
      </c>
      <c r="D75" s="1">
        <v>825</v>
      </c>
      <c r="E75" s="1" t="s">
        <v>7</v>
      </c>
    </row>
    <row r="76" spans="1:5">
      <c r="A76" s="1">
        <v>5918</v>
      </c>
      <c r="B76" s="1" t="s">
        <v>6</v>
      </c>
      <c r="C76" s="1">
        <v>49</v>
      </c>
      <c r="D76" s="1">
        <v>407</v>
      </c>
      <c r="E76" s="1" t="s">
        <v>8</v>
      </c>
    </row>
    <row r="77" spans="1:5">
      <c r="A77" s="1">
        <v>5697</v>
      </c>
      <c r="B77" s="1" t="s">
        <v>6</v>
      </c>
      <c r="C77" s="1">
        <v>47</v>
      </c>
      <c r="D77" s="1">
        <v>638</v>
      </c>
      <c r="E77" s="1" t="s">
        <v>8</v>
      </c>
    </row>
    <row r="78" spans="1:5">
      <c r="A78" s="1">
        <v>646</v>
      </c>
      <c r="B78" s="1" t="s">
        <v>4</v>
      </c>
      <c r="C78" s="1">
        <v>50</v>
      </c>
      <c r="D78" s="1">
        <v>421</v>
      </c>
      <c r="E78" s="1" t="s">
        <v>8</v>
      </c>
    </row>
    <row r="79" spans="1:5">
      <c r="A79" s="1">
        <v>1041</v>
      </c>
      <c r="B79" s="1" t="s">
        <v>4</v>
      </c>
      <c r="C79" s="1">
        <v>31</v>
      </c>
      <c r="D79" s="1">
        <v>811</v>
      </c>
      <c r="E79" s="1" t="s">
        <v>7</v>
      </c>
    </row>
    <row r="80" spans="1:5">
      <c r="A80" s="1">
        <v>5455</v>
      </c>
      <c r="B80" s="1" t="s">
        <v>4</v>
      </c>
      <c r="C80" s="1">
        <v>61</v>
      </c>
      <c r="D80" s="1">
        <v>710</v>
      </c>
      <c r="E80" s="1" t="s">
        <v>7</v>
      </c>
    </row>
    <row r="81" spans="1:5">
      <c r="A81" s="1">
        <v>805</v>
      </c>
      <c r="B81" s="1" t="s">
        <v>6</v>
      </c>
      <c r="C81" s="1">
        <v>37</v>
      </c>
      <c r="D81" s="1">
        <v>803</v>
      </c>
      <c r="E81" s="1" t="s">
        <v>7</v>
      </c>
    </row>
    <row r="82" spans="1:5">
      <c r="A82" s="1">
        <v>6716</v>
      </c>
      <c r="B82" s="1" t="s">
        <v>4</v>
      </c>
      <c r="C82" s="1">
        <v>32</v>
      </c>
      <c r="D82" s="1">
        <v>807</v>
      </c>
      <c r="E82" s="1" t="s">
        <v>7</v>
      </c>
    </row>
    <row r="83" spans="1:5">
      <c r="A83" s="1">
        <v>2989</v>
      </c>
      <c r="B83" s="1" t="s">
        <v>4</v>
      </c>
      <c r="C83" s="1">
        <v>27</v>
      </c>
      <c r="D83" s="1">
        <v>710</v>
      </c>
      <c r="E83" s="1" t="s">
        <v>7</v>
      </c>
    </row>
    <row r="84" spans="1:5">
      <c r="A84" s="1">
        <v>4575</v>
      </c>
      <c r="B84" s="1" t="s">
        <v>4</v>
      </c>
      <c r="C84" s="1">
        <v>57</v>
      </c>
      <c r="D84" s="1">
        <v>402</v>
      </c>
      <c r="E84" s="1" t="s">
        <v>8</v>
      </c>
    </row>
    <row r="85" spans="1:5">
      <c r="A85" s="1">
        <v>7076</v>
      </c>
      <c r="B85" s="1" t="s">
        <v>6</v>
      </c>
      <c r="C85" s="1">
        <v>21</v>
      </c>
      <c r="D85" s="1">
        <v>514</v>
      </c>
      <c r="E85" s="1" t="s">
        <v>8</v>
      </c>
    </row>
    <row r="86" spans="1:5">
      <c r="A86" s="1">
        <v>4834</v>
      </c>
      <c r="B86" s="1" t="s">
        <v>4</v>
      </c>
      <c r="C86" s="1">
        <v>96</v>
      </c>
      <c r="D86" s="1">
        <v>702</v>
      </c>
      <c r="E86" s="1" t="s">
        <v>7</v>
      </c>
    </row>
    <row r="87" spans="1:5">
      <c r="A87" s="1">
        <v>1726</v>
      </c>
      <c r="B87" s="1" t="s">
        <v>6</v>
      </c>
      <c r="C87" s="1">
        <v>67</v>
      </c>
      <c r="D87" s="1">
        <v>220</v>
      </c>
      <c r="E87" s="1" t="s">
        <v>5</v>
      </c>
    </row>
    <row r="88" spans="1:5">
      <c r="A88" s="1">
        <v>6449</v>
      </c>
      <c r="B88" s="1" t="s">
        <v>6</v>
      </c>
      <c r="C88" s="1">
        <v>40</v>
      </c>
      <c r="D88" s="1">
        <v>811</v>
      </c>
      <c r="E88" s="1" t="s">
        <v>7</v>
      </c>
    </row>
    <row r="89" spans="1:5">
      <c r="A89" s="1">
        <v>2300</v>
      </c>
      <c r="B89" s="1" t="s">
        <v>4</v>
      </c>
      <c r="C89" s="1">
        <v>40</v>
      </c>
      <c r="D89" s="1">
        <v>247</v>
      </c>
      <c r="E89" s="1" t="s">
        <v>5</v>
      </c>
    </row>
    <row r="90" spans="1:5">
      <c r="A90" s="1">
        <v>3624</v>
      </c>
      <c r="B90" s="1" t="s">
        <v>6</v>
      </c>
      <c r="C90" s="1">
        <v>54</v>
      </c>
      <c r="D90" s="1">
        <v>114</v>
      </c>
      <c r="E90" s="1" t="s">
        <v>5</v>
      </c>
    </row>
    <row r="91" spans="1:5">
      <c r="A91" s="1">
        <v>5781</v>
      </c>
      <c r="B91" s="1" t="s">
        <v>6</v>
      </c>
      <c r="C91" s="1">
        <v>43</v>
      </c>
      <c r="D91" s="1">
        <v>813</v>
      </c>
      <c r="E91" s="1" t="s">
        <v>7</v>
      </c>
    </row>
    <row r="92" spans="1:5">
      <c r="A92" s="1">
        <v>1096</v>
      </c>
      <c r="B92" s="1" t="s">
        <v>4</v>
      </c>
      <c r="C92" s="1">
        <v>28</v>
      </c>
      <c r="D92" s="1">
        <v>710</v>
      </c>
      <c r="E92" s="1" t="s">
        <v>7</v>
      </c>
    </row>
    <row r="93" spans="1:5">
      <c r="A93" s="1">
        <v>1930</v>
      </c>
      <c r="B93" s="1" t="s">
        <v>4</v>
      </c>
      <c r="C93" s="1">
        <v>36</v>
      </c>
      <c r="D93" s="1">
        <v>542</v>
      </c>
      <c r="E93" s="1" t="s">
        <v>8</v>
      </c>
    </row>
    <row r="94" spans="1:5">
      <c r="A94" s="1">
        <v>3794</v>
      </c>
      <c r="B94" s="1" t="s">
        <v>4</v>
      </c>
      <c r="C94" s="1">
        <v>32</v>
      </c>
      <c r="D94" s="1">
        <v>244</v>
      </c>
      <c r="E94" s="1" t="s">
        <v>5</v>
      </c>
    </row>
    <row r="95" spans="1:5">
      <c r="A95" s="1">
        <v>1006</v>
      </c>
      <c r="B95" s="1" t="s">
        <v>6</v>
      </c>
      <c r="C95" s="1">
        <v>49</v>
      </c>
      <c r="D95" s="1">
        <v>333</v>
      </c>
      <c r="E95" s="1" t="s">
        <v>5</v>
      </c>
    </row>
    <row r="96" spans="1:5">
      <c r="A96" s="1">
        <v>1944</v>
      </c>
      <c r="B96" s="1" t="s">
        <v>4</v>
      </c>
      <c r="C96" s="1">
        <v>39</v>
      </c>
      <c r="D96" s="1">
        <v>234</v>
      </c>
      <c r="E96" s="1" t="s">
        <v>5</v>
      </c>
    </row>
    <row r="97" spans="1:5">
      <c r="A97" s="1">
        <v>2747</v>
      </c>
      <c r="B97" s="1" t="s">
        <v>4</v>
      </c>
      <c r="C97" s="1">
        <v>59</v>
      </c>
      <c r="D97" s="1">
        <v>710</v>
      </c>
      <c r="E97" s="1" t="s">
        <v>7</v>
      </c>
    </row>
    <row r="98" spans="1:5">
      <c r="A98" s="1">
        <v>2549</v>
      </c>
      <c r="B98" s="1" t="s">
        <v>4</v>
      </c>
      <c r="C98" s="1">
        <v>29</v>
      </c>
      <c r="D98" s="1">
        <v>251</v>
      </c>
      <c r="E98" s="1" t="s">
        <v>5</v>
      </c>
    </row>
    <row r="99" spans="1:5">
      <c r="A99" s="1">
        <v>1982</v>
      </c>
      <c r="B99" s="1" t="s">
        <v>6</v>
      </c>
      <c r="C99" s="1">
        <v>39</v>
      </c>
      <c r="D99" s="1">
        <v>235</v>
      </c>
      <c r="E99" s="1" t="s">
        <v>5</v>
      </c>
    </row>
    <row r="100" spans="1:5">
      <c r="A100" s="1">
        <v>1677</v>
      </c>
      <c r="B100" s="1" t="s">
        <v>4</v>
      </c>
      <c r="C100" s="1">
        <v>35</v>
      </c>
      <c r="D100" s="1">
        <v>241</v>
      </c>
      <c r="E100" s="1" t="s">
        <v>5</v>
      </c>
    </row>
    <row r="101" spans="1:5">
      <c r="A101" s="1">
        <v>7271</v>
      </c>
      <c r="B101" s="1" t="s">
        <v>6</v>
      </c>
      <c r="C101" s="1">
        <v>50</v>
      </c>
      <c r="D101" s="1">
        <v>825</v>
      </c>
      <c r="E101" s="1" t="s">
        <v>7</v>
      </c>
    </row>
    <row r="102" spans="1:5">
      <c r="A102" s="1">
        <v>6014</v>
      </c>
      <c r="B102" s="1" t="s">
        <v>6</v>
      </c>
      <c r="C102" s="1">
        <v>55</v>
      </c>
      <c r="D102" s="1">
        <v>436</v>
      </c>
      <c r="E102" s="1" t="s">
        <v>8</v>
      </c>
    </row>
    <row r="103" spans="1:5">
      <c r="A103" s="1">
        <v>7200</v>
      </c>
      <c r="B103" s="1" t="s">
        <v>4</v>
      </c>
      <c r="C103" s="1">
        <v>32</v>
      </c>
      <c r="D103" s="1">
        <v>600</v>
      </c>
      <c r="E103" s="1" t="s">
        <v>7</v>
      </c>
    </row>
    <row r="104" spans="1:5">
      <c r="A104" s="1">
        <v>332</v>
      </c>
      <c r="B104" s="1" t="s">
        <v>4</v>
      </c>
      <c r="C104" s="1">
        <v>29</v>
      </c>
      <c r="D104" s="1">
        <v>542</v>
      </c>
      <c r="E104" s="1" t="s">
        <v>8</v>
      </c>
    </row>
    <row r="105" spans="1:5">
      <c r="A105" s="1">
        <v>3482</v>
      </c>
      <c r="B105" s="1" t="s">
        <v>4</v>
      </c>
      <c r="C105" s="1">
        <v>34</v>
      </c>
      <c r="D105" s="1">
        <v>251</v>
      </c>
      <c r="E105" s="1" t="s">
        <v>5</v>
      </c>
    </row>
    <row r="106" spans="1:5">
      <c r="A106" s="1">
        <v>6189</v>
      </c>
      <c r="B106" s="1" t="s">
        <v>4</v>
      </c>
      <c r="C106" s="1">
        <v>31</v>
      </c>
      <c r="D106" s="1">
        <v>242</v>
      </c>
      <c r="E106" s="1" t="s">
        <v>5</v>
      </c>
    </row>
    <row r="107" spans="1:5">
      <c r="A107" s="1">
        <v>6378</v>
      </c>
      <c r="B107" s="1" t="s">
        <v>4</v>
      </c>
      <c r="C107" s="1">
        <v>56</v>
      </c>
      <c r="D107" s="1">
        <v>204</v>
      </c>
      <c r="E107" s="1" t="s">
        <v>5</v>
      </c>
    </row>
    <row r="108" spans="1:5">
      <c r="A108" s="1">
        <v>8006</v>
      </c>
      <c r="B108" s="1" t="s">
        <v>6</v>
      </c>
      <c r="C108" s="1">
        <v>51</v>
      </c>
      <c r="D108" s="1">
        <v>423</v>
      </c>
      <c r="E108" s="1" t="s">
        <v>8</v>
      </c>
    </row>
    <row r="109" spans="1:5">
      <c r="A109" s="1">
        <v>7005</v>
      </c>
      <c r="B109" s="1" t="s">
        <v>4</v>
      </c>
      <c r="C109" s="1">
        <v>55</v>
      </c>
      <c r="D109" s="1">
        <v>220</v>
      </c>
      <c r="E109" s="1" t="s">
        <v>5</v>
      </c>
    </row>
    <row r="110" spans="1:5">
      <c r="A110" s="1">
        <v>4515</v>
      </c>
      <c r="B110" s="1" t="s">
        <v>4</v>
      </c>
      <c r="C110" s="1">
        <v>46</v>
      </c>
      <c r="D110" s="1">
        <v>710</v>
      </c>
      <c r="E110" s="1" t="s">
        <v>7</v>
      </c>
    </row>
    <row r="111" spans="1:5">
      <c r="A111" s="1">
        <v>4745</v>
      </c>
      <c r="B111" s="1" t="s">
        <v>4</v>
      </c>
      <c r="C111" s="1">
        <v>96</v>
      </c>
      <c r="D111" s="1">
        <v>500</v>
      </c>
      <c r="E111" s="1" t="s">
        <v>8</v>
      </c>
    </row>
    <row r="112" spans="1:5">
      <c r="A112" s="1">
        <v>2377</v>
      </c>
      <c r="B112" s="1" t="s">
        <v>4</v>
      </c>
      <c r="C112" s="1">
        <v>31</v>
      </c>
      <c r="D112" s="1">
        <v>726</v>
      </c>
      <c r="E112" s="1" t="s">
        <v>7</v>
      </c>
    </row>
    <row r="113" spans="1:5">
      <c r="A113" s="1">
        <v>7042</v>
      </c>
      <c r="B113" s="1" t="s">
        <v>6</v>
      </c>
      <c r="C113" s="1">
        <v>35</v>
      </c>
      <c r="D113" s="1">
        <v>220</v>
      </c>
      <c r="E113" s="1" t="s">
        <v>5</v>
      </c>
    </row>
    <row r="114" spans="1:5">
      <c r="A114" s="1">
        <v>2030</v>
      </c>
      <c r="B114" s="1" t="s">
        <v>4</v>
      </c>
      <c r="C114" s="1">
        <v>40</v>
      </c>
      <c r="D114" s="1">
        <v>732</v>
      </c>
      <c r="E114" s="1" t="s">
        <v>7</v>
      </c>
    </row>
    <row r="115" spans="1:5">
      <c r="A115" s="1">
        <v>4785</v>
      </c>
      <c r="B115" s="1" t="s">
        <v>4</v>
      </c>
      <c r="C115" s="1">
        <v>53</v>
      </c>
      <c r="D115" s="1">
        <v>251</v>
      </c>
      <c r="E115" s="1" t="s">
        <v>5</v>
      </c>
    </row>
    <row r="116" spans="1:5">
      <c r="A116" s="1">
        <v>5351</v>
      </c>
      <c r="B116" s="1" t="s">
        <v>6</v>
      </c>
      <c r="C116" s="1">
        <v>38</v>
      </c>
      <c r="D116" s="1">
        <v>326</v>
      </c>
      <c r="E116" s="1" t="s">
        <v>5</v>
      </c>
    </row>
    <row r="117" spans="1:5">
      <c r="A117" s="1">
        <v>3429</v>
      </c>
      <c r="B117" s="1" t="s">
        <v>4</v>
      </c>
      <c r="C117" s="1">
        <v>34</v>
      </c>
      <c r="D117" s="1">
        <v>406</v>
      </c>
      <c r="E117" s="1" t="s">
        <v>8</v>
      </c>
    </row>
    <row r="118" spans="1:5">
      <c r="A118" s="1">
        <v>3827</v>
      </c>
      <c r="B118" s="1" t="s">
        <v>4</v>
      </c>
      <c r="C118" s="1">
        <v>54</v>
      </c>
      <c r="D118" s="1">
        <v>234</v>
      </c>
      <c r="E118" s="1" t="s">
        <v>5</v>
      </c>
    </row>
    <row r="119" spans="1:5">
      <c r="A119" s="1">
        <v>338</v>
      </c>
      <c r="B119" s="1" t="s">
        <v>4</v>
      </c>
      <c r="C119" s="1">
        <v>58</v>
      </c>
      <c r="D119" s="1">
        <v>925</v>
      </c>
      <c r="E119" s="1" t="s">
        <v>7</v>
      </c>
    </row>
    <row r="120" spans="1:5">
      <c r="A120" s="1">
        <v>7665</v>
      </c>
      <c r="B120" s="1" t="s">
        <v>6</v>
      </c>
      <c r="C120" s="1">
        <v>31</v>
      </c>
      <c r="D120" s="1">
        <v>411</v>
      </c>
      <c r="E120" s="1" t="s">
        <v>8</v>
      </c>
    </row>
    <row r="121" spans="1:5">
      <c r="A121" s="1">
        <v>2843</v>
      </c>
      <c r="B121" s="1" t="s">
        <v>4</v>
      </c>
      <c r="C121" s="1">
        <v>58</v>
      </c>
      <c r="D121" s="1">
        <v>243</v>
      </c>
      <c r="E121" s="1" t="s">
        <v>5</v>
      </c>
    </row>
    <row r="122" spans="1:5">
      <c r="A122" s="1">
        <v>7794</v>
      </c>
      <c r="B122" s="1" t="s">
        <v>6</v>
      </c>
      <c r="C122" s="1">
        <v>24</v>
      </c>
      <c r="D122" s="1">
        <v>241</v>
      </c>
      <c r="E122" s="1" t="s">
        <v>5</v>
      </c>
    </row>
    <row r="123" spans="1:5">
      <c r="A123" s="1">
        <v>8192</v>
      </c>
      <c r="B123" s="1" t="s">
        <v>6</v>
      </c>
      <c r="C123" s="1">
        <v>38</v>
      </c>
      <c r="D123" s="1">
        <v>407</v>
      </c>
      <c r="E123" s="1" t="s">
        <v>8</v>
      </c>
    </row>
    <row r="124" spans="1:5">
      <c r="A124" s="1">
        <v>6680</v>
      </c>
      <c r="B124" s="1" t="s">
        <v>6</v>
      </c>
      <c r="C124" s="1">
        <v>27</v>
      </c>
      <c r="D124" s="1">
        <v>302</v>
      </c>
      <c r="E124" s="1" t="s">
        <v>5</v>
      </c>
    </row>
    <row r="125" spans="1:5">
      <c r="A125" s="1">
        <v>5899</v>
      </c>
      <c r="B125" s="1" t="s">
        <v>4</v>
      </c>
      <c r="C125" s="1">
        <v>53</v>
      </c>
      <c r="D125" s="1">
        <v>106</v>
      </c>
      <c r="E125" s="1" t="s">
        <v>5</v>
      </c>
    </row>
    <row r="126" spans="1:5">
      <c r="A126" s="1">
        <v>5764</v>
      </c>
      <c r="B126" s="1" t="s">
        <v>4</v>
      </c>
      <c r="C126" s="1">
        <v>33</v>
      </c>
      <c r="D126" s="1">
        <v>116</v>
      </c>
      <c r="E126" s="1" t="s">
        <v>5</v>
      </c>
    </row>
    <row r="127" spans="1:5">
      <c r="A127" s="1">
        <v>2956</v>
      </c>
      <c r="B127" s="1" t="s">
        <v>6</v>
      </c>
      <c r="C127" s="1">
        <v>37</v>
      </c>
      <c r="D127" s="1">
        <v>310</v>
      </c>
      <c r="E127" s="1" t="s">
        <v>5</v>
      </c>
    </row>
    <row r="128" spans="1:5">
      <c r="A128" s="1">
        <v>2393</v>
      </c>
      <c r="B128" s="1" t="s">
        <v>6</v>
      </c>
      <c r="C128" s="1">
        <v>42</v>
      </c>
      <c r="D128" s="1">
        <v>414</v>
      </c>
      <c r="E128" s="1" t="s">
        <v>8</v>
      </c>
    </row>
    <row r="129" spans="1:5">
      <c r="A129" s="1">
        <v>3133</v>
      </c>
      <c r="B129" s="1" t="s">
        <v>4</v>
      </c>
      <c r="C129" s="1">
        <v>39</v>
      </c>
      <c r="D129" s="1">
        <v>830</v>
      </c>
      <c r="E129" s="1" t="s">
        <v>7</v>
      </c>
    </row>
    <row r="130" spans="1:5">
      <c r="A130" s="1">
        <v>7724</v>
      </c>
      <c r="B130" s="1" t="s">
        <v>4</v>
      </c>
      <c r="C130" s="1">
        <v>86</v>
      </c>
      <c r="D130" s="1">
        <v>234</v>
      </c>
      <c r="E130" s="1" t="s">
        <v>5</v>
      </c>
    </row>
    <row r="131" spans="1:5">
      <c r="A131" s="1">
        <v>527</v>
      </c>
      <c r="B131" s="1" t="s">
        <v>4</v>
      </c>
      <c r="C131" s="1">
        <v>56</v>
      </c>
      <c r="D131" s="1">
        <v>104</v>
      </c>
      <c r="E131" s="1" t="s">
        <v>5</v>
      </c>
    </row>
    <row r="132" spans="1:5">
      <c r="A132" s="1">
        <v>5690</v>
      </c>
      <c r="B132" s="1" t="s">
        <v>6</v>
      </c>
      <c r="C132" s="1">
        <v>26</v>
      </c>
      <c r="D132" s="1">
        <v>241</v>
      </c>
      <c r="E132" s="1" t="s">
        <v>5</v>
      </c>
    </row>
    <row r="133" spans="1:5">
      <c r="A133" s="1">
        <v>4825</v>
      </c>
      <c r="B133" s="1" t="s">
        <v>4</v>
      </c>
      <c r="C133" s="1">
        <v>54</v>
      </c>
      <c r="D133" s="1">
        <v>802</v>
      </c>
      <c r="E133" s="1" t="s">
        <v>7</v>
      </c>
    </row>
    <row r="134" spans="1:5">
      <c r="A134" s="1">
        <v>3212</v>
      </c>
      <c r="B134" s="1" t="s">
        <v>6</v>
      </c>
      <c r="C134" s="1">
        <v>32</v>
      </c>
      <c r="D134" s="1">
        <v>700</v>
      </c>
      <c r="E134" s="1" t="s">
        <v>7</v>
      </c>
    </row>
    <row r="135" spans="1:5">
      <c r="A135" s="1">
        <v>977</v>
      </c>
      <c r="B135" s="1" t="s">
        <v>6</v>
      </c>
      <c r="C135" s="1">
        <v>43</v>
      </c>
      <c r="D135" s="1">
        <v>231</v>
      </c>
      <c r="E135" s="1" t="s">
        <v>5</v>
      </c>
    </row>
    <row r="136" spans="1:5">
      <c r="A136" s="1">
        <v>6820</v>
      </c>
      <c r="B136" s="1" t="s">
        <v>4</v>
      </c>
      <c r="C136" s="1">
        <v>39</v>
      </c>
      <c r="D136" s="1">
        <v>300</v>
      </c>
      <c r="E136" s="1" t="s">
        <v>5</v>
      </c>
    </row>
    <row r="137" spans="1:5">
      <c r="A137" s="1">
        <v>3785</v>
      </c>
      <c r="B137" s="1" t="s">
        <v>4</v>
      </c>
      <c r="C137" s="1">
        <v>40</v>
      </c>
      <c r="D137" s="1">
        <v>337</v>
      </c>
      <c r="E137" s="1" t="s">
        <v>5</v>
      </c>
    </row>
    <row r="138" spans="1:5">
      <c r="A138" s="1">
        <v>62</v>
      </c>
      <c r="B138" s="1" t="s">
        <v>6</v>
      </c>
      <c r="C138" s="1">
        <v>35</v>
      </c>
      <c r="D138" s="1">
        <v>235</v>
      </c>
      <c r="E138" s="1" t="s">
        <v>5</v>
      </c>
    </row>
    <row r="139" spans="1:5">
      <c r="A139" s="1">
        <v>4926</v>
      </c>
      <c r="B139" s="1" t="s">
        <v>4</v>
      </c>
      <c r="C139" s="1">
        <v>55</v>
      </c>
      <c r="D139" s="1">
        <v>804</v>
      </c>
      <c r="E139" s="1" t="s">
        <v>7</v>
      </c>
    </row>
    <row r="140" spans="1:5">
      <c r="A140" s="1">
        <v>3610</v>
      </c>
      <c r="B140" s="1" t="s">
        <v>4</v>
      </c>
      <c r="C140" s="1">
        <v>36</v>
      </c>
      <c r="D140" s="1">
        <v>508</v>
      </c>
      <c r="E140" s="1" t="s">
        <v>8</v>
      </c>
    </row>
    <row r="141" spans="1:5">
      <c r="A141" s="1">
        <v>3508</v>
      </c>
      <c r="B141" s="1" t="s">
        <v>4</v>
      </c>
      <c r="C141" s="1">
        <v>39</v>
      </c>
      <c r="D141" s="1">
        <v>801</v>
      </c>
      <c r="E141" s="1" t="s">
        <v>7</v>
      </c>
    </row>
    <row r="142" spans="1:5">
      <c r="A142" s="1">
        <v>6822</v>
      </c>
      <c r="B142" s="1" t="s">
        <v>4</v>
      </c>
      <c r="C142" s="1">
        <v>1</v>
      </c>
      <c r="D142" s="1">
        <v>114</v>
      </c>
      <c r="E142" s="1" t="s">
        <v>5</v>
      </c>
    </row>
    <row r="143" spans="1:5">
      <c r="A143" s="1">
        <v>820</v>
      </c>
      <c r="B143" s="1" t="s">
        <v>4</v>
      </c>
      <c r="C143" s="1">
        <v>39</v>
      </c>
      <c r="D143" s="1">
        <v>243</v>
      </c>
      <c r="E143" s="1" t="s">
        <v>5</v>
      </c>
    </row>
    <row r="144" spans="1:5">
      <c r="A144" s="1">
        <v>8141</v>
      </c>
      <c r="B144" s="1" t="s">
        <v>6</v>
      </c>
      <c r="C144" s="1">
        <v>38</v>
      </c>
      <c r="D144" s="1">
        <v>702</v>
      </c>
      <c r="E144" s="1" t="s">
        <v>7</v>
      </c>
    </row>
    <row r="145" spans="1:5">
      <c r="A145" s="1">
        <v>7343</v>
      </c>
      <c r="B145" s="1" t="s">
        <v>6</v>
      </c>
      <c r="C145" s="1">
        <v>45</v>
      </c>
      <c r="D145" s="1">
        <v>437</v>
      </c>
      <c r="E145" s="1" t="s">
        <v>8</v>
      </c>
    </row>
    <row r="146" spans="1:5">
      <c r="A146" s="1">
        <v>1464</v>
      </c>
      <c r="B146" s="1" t="s">
        <v>4</v>
      </c>
      <c r="C146" s="1">
        <v>48</v>
      </c>
      <c r="D146" s="1">
        <v>718</v>
      </c>
      <c r="E146" s="1" t="s">
        <v>7</v>
      </c>
    </row>
    <row r="147" spans="1:5">
      <c r="A147" s="1">
        <v>7540</v>
      </c>
      <c r="B147" s="1" t="s">
        <v>6</v>
      </c>
      <c r="C147" s="1">
        <v>29</v>
      </c>
      <c r="D147" s="1">
        <v>106</v>
      </c>
      <c r="E147" s="1" t="s">
        <v>5</v>
      </c>
    </row>
    <row r="148" spans="1:5">
      <c r="A148" s="1">
        <v>6971</v>
      </c>
      <c r="B148" s="1" t="s">
        <v>4</v>
      </c>
      <c r="C148" s="1">
        <v>28</v>
      </c>
      <c r="D148" s="1">
        <v>235</v>
      </c>
      <c r="E148" s="1" t="s">
        <v>5</v>
      </c>
    </row>
    <row r="149" spans="1:5">
      <c r="A149" s="1">
        <v>7735</v>
      </c>
      <c r="B149" s="1" t="s">
        <v>4</v>
      </c>
      <c r="C149" s="1">
        <v>68</v>
      </c>
      <c r="D149" s="1">
        <v>103</v>
      </c>
      <c r="E149" s="1" t="s">
        <v>5</v>
      </c>
    </row>
    <row r="150" spans="1:5">
      <c r="A150" s="1">
        <v>2307</v>
      </c>
      <c r="B150" s="1" t="s">
        <v>4</v>
      </c>
      <c r="C150" s="1">
        <v>39</v>
      </c>
      <c r="D150" s="1">
        <v>362</v>
      </c>
      <c r="E150" s="1" t="s">
        <v>5</v>
      </c>
    </row>
    <row r="151" spans="1:5">
      <c r="A151" s="1">
        <v>3558</v>
      </c>
      <c r="B151" s="1" t="s">
        <v>4</v>
      </c>
      <c r="C151" s="1">
        <v>43</v>
      </c>
      <c r="D151" s="1">
        <v>813</v>
      </c>
      <c r="E151" s="1" t="s">
        <v>7</v>
      </c>
    </row>
    <row r="152" spans="1:5">
      <c r="A152" s="1">
        <v>6942</v>
      </c>
      <c r="B152" s="1" t="s">
        <v>4</v>
      </c>
      <c r="C152" s="1">
        <v>38</v>
      </c>
      <c r="D152" s="1">
        <v>833</v>
      </c>
      <c r="E152" s="1" t="s">
        <v>7</v>
      </c>
    </row>
    <row r="153" spans="1:5">
      <c r="A153" s="1">
        <v>5005</v>
      </c>
      <c r="B153" s="1" t="s">
        <v>6</v>
      </c>
      <c r="C153" s="1">
        <v>42</v>
      </c>
      <c r="D153" s="1">
        <v>326</v>
      </c>
      <c r="E153" s="1" t="s">
        <v>5</v>
      </c>
    </row>
    <row r="154" spans="1:5">
      <c r="A154" s="1">
        <v>1335</v>
      </c>
      <c r="B154" s="1" t="s">
        <v>4</v>
      </c>
      <c r="C154" s="1">
        <v>29</v>
      </c>
      <c r="D154" s="1">
        <v>231</v>
      </c>
      <c r="E154" s="1" t="s">
        <v>5</v>
      </c>
    </row>
    <row r="155" spans="1:5">
      <c r="A155" s="1">
        <v>87</v>
      </c>
      <c r="B155" s="1" t="s">
        <v>6</v>
      </c>
      <c r="C155" s="1">
        <v>55</v>
      </c>
      <c r="D155" s="1">
        <v>106</v>
      </c>
      <c r="E155" s="1" t="s">
        <v>5</v>
      </c>
    </row>
    <row r="156" spans="1:5">
      <c r="A156" s="1">
        <v>198</v>
      </c>
      <c r="B156" s="1" t="s">
        <v>4</v>
      </c>
      <c r="C156" s="1">
        <v>27</v>
      </c>
      <c r="D156" s="1">
        <v>832</v>
      </c>
      <c r="E156" s="1" t="s">
        <v>7</v>
      </c>
    </row>
    <row r="157" spans="1:5">
      <c r="A157" s="1">
        <v>139</v>
      </c>
      <c r="B157" s="1" t="s">
        <v>4</v>
      </c>
      <c r="C157" s="1">
        <v>57</v>
      </c>
      <c r="D157" s="1">
        <v>114</v>
      </c>
      <c r="E157" s="1" t="s">
        <v>5</v>
      </c>
    </row>
    <row r="158" spans="1:5">
      <c r="A158" s="1">
        <v>3437</v>
      </c>
      <c r="B158" s="1" t="s">
        <v>6</v>
      </c>
      <c r="C158" s="1">
        <v>46</v>
      </c>
      <c r="D158" s="1">
        <v>300</v>
      </c>
      <c r="E158" s="1" t="s">
        <v>5</v>
      </c>
    </row>
    <row r="159" spans="1:5">
      <c r="A159" s="1">
        <v>539</v>
      </c>
      <c r="B159" s="1" t="s">
        <v>4</v>
      </c>
      <c r="C159" s="1">
        <v>41</v>
      </c>
      <c r="D159" s="1">
        <v>420</v>
      </c>
      <c r="E159" s="1" t="s">
        <v>8</v>
      </c>
    </row>
    <row r="160" spans="1:5">
      <c r="A160" s="1">
        <v>8202</v>
      </c>
      <c r="B160" s="1" t="s">
        <v>4</v>
      </c>
      <c r="C160" s="1">
        <v>64</v>
      </c>
      <c r="D160" s="1">
        <v>807</v>
      </c>
      <c r="E160" s="1" t="s">
        <v>7</v>
      </c>
    </row>
    <row r="161" spans="1:5">
      <c r="A161" s="1">
        <v>3233</v>
      </c>
      <c r="B161" s="1" t="s">
        <v>6</v>
      </c>
      <c r="C161" s="1">
        <v>48</v>
      </c>
      <c r="D161" s="1">
        <v>807</v>
      </c>
      <c r="E161" s="1" t="s">
        <v>7</v>
      </c>
    </row>
    <row r="162" spans="1:5">
      <c r="A162" s="1">
        <v>5705</v>
      </c>
      <c r="B162" s="1" t="s">
        <v>6</v>
      </c>
      <c r="C162" s="1">
        <v>40</v>
      </c>
      <c r="D162" s="1">
        <v>108</v>
      </c>
      <c r="E162" s="1" t="s">
        <v>5</v>
      </c>
    </row>
    <row r="163" spans="1:5">
      <c r="A163" s="1">
        <v>2787</v>
      </c>
      <c r="B163" s="1" t="s">
        <v>4</v>
      </c>
      <c r="C163" s="1">
        <v>38</v>
      </c>
      <c r="D163" s="1">
        <v>811</v>
      </c>
      <c r="E163" s="1" t="s">
        <v>7</v>
      </c>
    </row>
    <row r="164" spans="1:5">
      <c r="A164" s="1">
        <v>2220</v>
      </c>
      <c r="B164" s="1" t="s">
        <v>6</v>
      </c>
      <c r="C164" s="1">
        <v>43</v>
      </c>
      <c r="D164" s="1">
        <v>404</v>
      </c>
      <c r="E164" s="1" t="s">
        <v>8</v>
      </c>
    </row>
    <row r="165" spans="1:5">
      <c r="A165" s="1">
        <v>2239</v>
      </c>
      <c r="B165" s="1" t="s">
        <v>4</v>
      </c>
      <c r="C165" s="1">
        <v>50</v>
      </c>
      <c r="D165" s="1">
        <v>270</v>
      </c>
      <c r="E165" s="1" t="s">
        <v>10</v>
      </c>
    </row>
    <row r="166" spans="1:5">
      <c r="A166" s="1">
        <v>3529</v>
      </c>
      <c r="B166" s="1" t="s">
        <v>6</v>
      </c>
      <c r="C166" s="1">
        <v>43</v>
      </c>
      <c r="D166" s="1">
        <v>646</v>
      </c>
      <c r="E166" s="1" t="s">
        <v>8</v>
      </c>
    </row>
    <row r="167" spans="1:5">
      <c r="A167" s="1">
        <v>5649</v>
      </c>
      <c r="B167" s="1" t="s">
        <v>4</v>
      </c>
      <c r="C167" s="1">
        <v>41</v>
      </c>
      <c r="D167" s="1">
        <v>900</v>
      </c>
      <c r="E167" s="1" t="s">
        <v>7</v>
      </c>
    </row>
    <row r="168" spans="1:5">
      <c r="A168" s="1">
        <v>5348</v>
      </c>
      <c r="B168" s="1" t="s">
        <v>4</v>
      </c>
      <c r="C168" s="1">
        <v>47</v>
      </c>
      <c r="D168" s="1">
        <v>268</v>
      </c>
      <c r="E168" s="1" t="s">
        <v>10</v>
      </c>
    </row>
    <row r="169" spans="1:5">
      <c r="A169" s="1">
        <v>923</v>
      </c>
      <c r="B169" s="1" t="s">
        <v>4</v>
      </c>
      <c r="C169" s="1">
        <v>47</v>
      </c>
      <c r="D169" s="1">
        <v>300</v>
      </c>
      <c r="E169" s="1" t="s">
        <v>5</v>
      </c>
    </row>
    <row r="170" spans="1:5">
      <c r="A170" s="1">
        <v>6134</v>
      </c>
      <c r="B170" s="1" t="s">
        <v>4</v>
      </c>
      <c r="C170" s="1">
        <v>44</v>
      </c>
      <c r="D170" s="1">
        <v>350</v>
      </c>
      <c r="E170" s="1" t="s">
        <v>5</v>
      </c>
    </row>
    <row r="171" spans="1:5">
      <c r="A171" s="1">
        <v>2814</v>
      </c>
      <c r="B171" s="1" t="s">
        <v>4</v>
      </c>
      <c r="C171" s="1">
        <v>42</v>
      </c>
      <c r="D171" s="1">
        <v>337</v>
      </c>
      <c r="E171" s="1" t="s">
        <v>5</v>
      </c>
    </row>
    <row r="172" spans="1:5">
      <c r="A172" s="1">
        <v>542</v>
      </c>
      <c r="B172" s="1" t="s">
        <v>6</v>
      </c>
      <c r="C172" s="1">
        <v>35</v>
      </c>
      <c r="D172" s="1">
        <v>414</v>
      </c>
      <c r="E172" s="1" t="s">
        <v>8</v>
      </c>
    </row>
    <row r="173" spans="1:5">
      <c r="A173" s="1">
        <v>4749</v>
      </c>
      <c r="B173" s="1" t="s">
        <v>4</v>
      </c>
      <c r="C173" s="1">
        <v>50</v>
      </c>
      <c r="D173" s="1">
        <v>600</v>
      </c>
      <c r="E173" s="1" t="s">
        <v>7</v>
      </c>
    </row>
    <row r="174" spans="1:5">
      <c r="A174" s="1">
        <v>5096</v>
      </c>
      <c r="B174" s="1" t="s">
        <v>4</v>
      </c>
      <c r="C174" s="1">
        <v>34</v>
      </c>
      <c r="D174" s="1">
        <v>427</v>
      </c>
      <c r="E174" s="1" t="s">
        <v>8</v>
      </c>
    </row>
    <row r="175" spans="1:5">
      <c r="A175" s="1">
        <v>2194</v>
      </c>
      <c r="B175" s="1" t="s">
        <v>4</v>
      </c>
      <c r="C175" s="1">
        <v>46</v>
      </c>
      <c r="D175" s="1">
        <v>436</v>
      </c>
      <c r="E175" s="1" t="s">
        <v>8</v>
      </c>
    </row>
    <row r="176" spans="1:5">
      <c r="A176" s="1">
        <v>7315</v>
      </c>
      <c r="B176" s="1" t="s">
        <v>4</v>
      </c>
      <c r="C176" s="1">
        <v>60</v>
      </c>
      <c r="D176" s="1">
        <v>406</v>
      </c>
      <c r="E176" s="1" t="s">
        <v>8</v>
      </c>
    </row>
    <row r="177" spans="1:5">
      <c r="A177" s="1">
        <v>1118</v>
      </c>
      <c r="B177" s="1" t="s">
        <v>6</v>
      </c>
      <c r="C177" s="1">
        <v>53</v>
      </c>
      <c r="D177" s="1">
        <v>928</v>
      </c>
      <c r="E177" s="1" t="s">
        <v>7</v>
      </c>
    </row>
    <row r="178" spans="1:5">
      <c r="A178" s="1">
        <v>92</v>
      </c>
      <c r="B178" s="1" t="s">
        <v>4</v>
      </c>
      <c r="C178" s="1">
        <v>58</v>
      </c>
      <c r="D178" s="1">
        <v>224</v>
      </c>
      <c r="E178" s="1" t="s">
        <v>5</v>
      </c>
    </row>
    <row r="179" spans="1:5">
      <c r="A179" s="1">
        <v>7276</v>
      </c>
      <c r="B179" s="1" t="s">
        <v>4</v>
      </c>
      <c r="C179" s="1">
        <v>37</v>
      </c>
      <c r="D179" s="1">
        <v>300</v>
      </c>
      <c r="E179" s="1" t="s">
        <v>5</v>
      </c>
    </row>
    <row r="180" spans="1:5">
      <c r="A180" s="1">
        <v>5437</v>
      </c>
      <c r="B180" s="1" t="s">
        <v>4</v>
      </c>
      <c r="C180" s="1">
        <v>33</v>
      </c>
      <c r="D180" s="1">
        <v>950</v>
      </c>
      <c r="E180" s="1" t="s">
        <v>10</v>
      </c>
    </row>
    <row r="181" spans="1:5">
      <c r="A181" s="1">
        <v>3056</v>
      </c>
      <c r="B181" s="1" t="s">
        <v>4</v>
      </c>
      <c r="C181" s="1">
        <v>49</v>
      </c>
      <c r="D181" s="1">
        <v>247</v>
      </c>
      <c r="E181" s="1" t="s">
        <v>5</v>
      </c>
    </row>
    <row r="182" spans="1:5">
      <c r="A182" s="1">
        <v>6922</v>
      </c>
      <c r="B182" s="1" t="s">
        <v>4</v>
      </c>
      <c r="C182" s="1">
        <v>59</v>
      </c>
      <c r="D182" s="1">
        <v>236</v>
      </c>
      <c r="E182" s="1" t="s">
        <v>5</v>
      </c>
    </row>
    <row r="183" spans="1:5">
      <c r="A183" s="1">
        <v>1500</v>
      </c>
      <c r="B183" s="1" t="s">
        <v>6</v>
      </c>
      <c r="C183" s="1">
        <v>34</v>
      </c>
      <c r="D183" s="1">
        <v>408</v>
      </c>
      <c r="E183" s="1" t="s">
        <v>8</v>
      </c>
    </row>
    <row r="184" spans="1:5">
      <c r="A184" s="1">
        <v>450</v>
      </c>
      <c r="B184" s="1" t="s">
        <v>4</v>
      </c>
      <c r="C184" s="1">
        <v>34</v>
      </c>
      <c r="D184" s="1">
        <v>112</v>
      </c>
      <c r="E184" s="1" t="s">
        <v>5</v>
      </c>
    </row>
    <row r="185" spans="1:5">
      <c r="A185" s="1">
        <v>6561</v>
      </c>
      <c r="B185" s="1" t="s">
        <v>4</v>
      </c>
      <c r="C185" s="1">
        <v>56</v>
      </c>
      <c r="D185" s="1">
        <v>204</v>
      </c>
      <c r="E185" s="1" t="s">
        <v>5</v>
      </c>
    </row>
    <row r="186" spans="1:5">
      <c r="A186" s="1">
        <v>1117</v>
      </c>
      <c r="B186" s="1" t="s">
        <v>4</v>
      </c>
      <c r="C186" s="1">
        <v>30</v>
      </c>
      <c r="D186" s="1">
        <v>242</v>
      </c>
      <c r="E186" s="1" t="s">
        <v>5</v>
      </c>
    </row>
    <row r="187" spans="1:5">
      <c r="A187" s="1">
        <v>4436</v>
      </c>
      <c r="B187" s="1" t="s">
        <v>4</v>
      </c>
      <c r="C187" s="1">
        <v>33</v>
      </c>
      <c r="D187" s="1">
        <v>334</v>
      </c>
      <c r="E187" s="1" t="s">
        <v>5</v>
      </c>
    </row>
    <row r="188" spans="1:5">
      <c r="A188" s="1">
        <v>748</v>
      </c>
      <c r="B188" s="1" t="s">
        <v>6</v>
      </c>
      <c r="C188" s="1">
        <v>41</v>
      </c>
      <c r="D188" s="1">
        <v>310</v>
      </c>
      <c r="E188" s="1" t="s">
        <v>5</v>
      </c>
    </row>
    <row r="189" spans="1:5">
      <c r="A189" s="1">
        <v>7923</v>
      </c>
      <c r="B189" s="1" t="s">
        <v>6</v>
      </c>
      <c r="C189" s="1">
        <v>33</v>
      </c>
      <c r="D189" s="1">
        <v>237</v>
      </c>
      <c r="E189" s="1" t="s">
        <v>5</v>
      </c>
    </row>
    <row r="190" spans="1:5">
      <c r="A190" s="1">
        <v>4126</v>
      </c>
      <c r="B190" s="1" t="s">
        <v>6</v>
      </c>
      <c r="C190" s="1">
        <v>19</v>
      </c>
      <c r="D190" s="1">
        <v>726</v>
      </c>
      <c r="E190" s="1" t="s">
        <v>7</v>
      </c>
    </row>
    <row r="191" spans="1:5">
      <c r="A191" s="1">
        <v>6813</v>
      </c>
      <c r="B191" s="1" t="s">
        <v>6</v>
      </c>
      <c r="C191" s="1">
        <v>29</v>
      </c>
      <c r="D191" s="1">
        <v>104</v>
      </c>
      <c r="E191" s="1" t="s">
        <v>5</v>
      </c>
    </row>
    <row r="192" spans="1:5">
      <c r="A192" s="1">
        <v>287</v>
      </c>
      <c r="B192" s="1" t="s">
        <v>6</v>
      </c>
      <c r="C192" s="1">
        <v>43</v>
      </c>
      <c r="D192" s="1">
        <v>269</v>
      </c>
      <c r="E192" s="1" t="s">
        <v>10</v>
      </c>
    </row>
    <row r="193" spans="1:5">
      <c r="A193" s="1">
        <v>7357</v>
      </c>
      <c r="B193" s="1" t="s">
        <v>4</v>
      </c>
      <c r="C193" s="1">
        <v>57</v>
      </c>
      <c r="D193" s="1">
        <v>427</v>
      </c>
      <c r="E193" s="1" t="s">
        <v>8</v>
      </c>
    </row>
    <row r="194" spans="1:5">
      <c r="A194" s="1">
        <v>7563</v>
      </c>
      <c r="B194" s="1" t="s">
        <v>4</v>
      </c>
      <c r="C194" s="1">
        <v>28</v>
      </c>
      <c r="D194" s="1">
        <v>403</v>
      </c>
      <c r="E194" s="1" t="s">
        <v>8</v>
      </c>
    </row>
    <row r="195" spans="1:5">
      <c r="A195" s="1">
        <v>2995</v>
      </c>
      <c r="B195" s="1" t="s">
        <v>4</v>
      </c>
      <c r="C195" s="1">
        <v>47</v>
      </c>
      <c r="D195" s="1">
        <v>247</v>
      </c>
      <c r="E195" s="1" t="s">
        <v>5</v>
      </c>
    </row>
    <row r="196" spans="1:5">
      <c r="A196" s="1">
        <v>5239</v>
      </c>
      <c r="B196" s="1" t="s">
        <v>6</v>
      </c>
      <c r="C196" s="1">
        <v>31</v>
      </c>
      <c r="D196" s="1">
        <v>500</v>
      </c>
      <c r="E196" s="1" t="s">
        <v>8</v>
      </c>
    </row>
    <row r="197" spans="1:5">
      <c r="A197" s="1">
        <v>6966</v>
      </c>
      <c r="B197" s="1" t="s">
        <v>4</v>
      </c>
      <c r="C197" s="1">
        <v>52</v>
      </c>
      <c r="D197" s="1">
        <v>110</v>
      </c>
      <c r="E197" s="1" t="s">
        <v>5</v>
      </c>
    </row>
    <row r="198" spans="1:5">
      <c r="A198" s="1">
        <v>6997</v>
      </c>
      <c r="B198" s="1" t="s">
        <v>4</v>
      </c>
      <c r="C198" s="1">
        <v>38</v>
      </c>
      <c r="D198" s="1">
        <v>600</v>
      </c>
      <c r="E198" s="1" t="s">
        <v>7</v>
      </c>
    </row>
    <row r="199" spans="1:5">
      <c r="A199" s="1">
        <v>3292</v>
      </c>
      <c r="B199" s="1" t="s">
        <v>6</v>
      </c>
      <c r="C199" s="1">
        <v>39</v>
      </c>
      <c r="D199" s="1">
        <v>220</v>
      </c>
      <c r="E199" s="1" t="s">
        <v>5</v>
      </c>
    </row>
    <row r="200" spans="1:5">
      <c r="A200" s="1">
        <v>4922</v>
      </c>
      <c r="B200" s="1" t="s">
        <v>4</v>
      </c>
      <c r="C200" s="1">
        <v>44</v>
      </c>
      <c r="D200" s="1">
        <v>526</v>
      </c>
      <c r="E200" s="1" t="s">
        <v>8</v>
      </c>
    </row>
    <row r="201" spans="1:5">
      <c r="A201" s="1">
        <v>5051</v>
      </c>
      <c r="B201" s="1" t="s">
        <v>6</v>
      </c>
      <c r="C201" s="1">
        <v>35</v>
      </c>
      <c r="D201" s="1">
        <v>325</v>
      </c>
      <c r="E201" s="1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31"/>
  <sheetViews>
    <sheetView workbookViewId="0">
      <selection activeCell="T14" sqref="T14"/>
    </sheetView>
  </sheetViews>
  <sheetFormatPr baseColWidth="10" defaultColWidth="8.83203125" defaultRowHeight="16"/>
  <cols>
    <col min="1" max="1" width="8.83203125" style="1"/>
    <col min="2" max="2" width="31.33203125" style="1" customWidth="1"/>
    <col min="3" max="3" width="14.1640625" style="1" customWidth="1"/>
    <col min="4" max="16384" width="8.83203125" style="1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4">
        <v>2760</v>
      </c>
      <c r="B2" s="1" t="s">
        <v>22</v>
      </c>
      <c r="C2" s="1">
        <v>40301</v>
      </c>
      <c r="D2" s="1" t="s">
        <v>23</v>
      </c>
    </row>
    <row r="3" spans="1:4">
      <c r="A3" s="4">
        <v>2761</v>
      </c>
      <c r="B3" s="1" t="s">
        <v>24</v>
      </c>
      <c r="C3" s="1">
        <v>40301</v>
      </c>
      <c r="D3" s="1" t="s">
        <v>23</v>
      </c>
    </row>
    <row r="4" spans="1:4">
      <c r="A4" s="4">
        <v>2762</v>
      </c>
      <c r="B4" s="1" t="s">
        <v>25</v>
      </c>
      <c r="C4" s="1">
        <v>40301</v>
      </c>
      <c r="D4" s="1" t="s">
        <v>23</v>
      </c>
    </row>
    <row r="5" spans="1:4">
      <c r="A5" s="4">
        <v>2766</v>
      </c>
      <c r="B5" s="1" t="s">
        <v>26</v>
      </c>
      <c r="C5" s="1">
        <v>40302</v>
      </c>
      <c r="D5" s="1" t="s">
        <v>27</v>
      </c>
    </row>
    <row r="6" spans="1:4">
      <c r="A6" s="4">
        <v>2772</v>
      </c>
      <c r="B6" s="1" t="s">
        <v>28</v>
      </c>
      <c r="C6" s="1">
        <v>40302</v>
      </c>
      <c r="D6" s="1" t="s">
        <v>27</v>
      </c>
    </row>
    <row r="7" spans="1:4">
      <c r="A7" s="4">
        <v>2781</v>
      </c>
      <c r="B7" s="1" t="s">
        <v>29</v>
      </c>
      <c r="C7" s="1">
        <v>40301</v>
      </c>
      <c r="D7" s="1" t="s">
        <v>23</v>
      </c>
    </row>
    <row r="8" spans="1:4">
      <c r="A8" s="4">
        <v>2787</v>
      </c>
      <c r="B8" s="1" t="s">
        <v>30</v>
      </c>
      <c r="C8" s="1">
        <v>40302</v>
      </c>
      <c r="D8" s="1" t="s">
        <v>27</v>
      </c>
    </row>
    <row r="9" spans="1:4">
      <c r="A9" s="4">
        <v>2800</v>
      </c>
      <c r="B9" s="1" t="s">
        <v>31</v>
      </c>
      <c r="C9" s="1">
        <v>40302</v>
      </c>
      <c r="D9" s="1" t="s">
        <v>27</v>
      </c>
    </row>
    <row r="10" spans="1:4">
      <c r="A10" s="4">
        <v>2802</v>
      </c>
      <c r="B10" s="1" t="s">
        <v>32</v>
      </c>
      <c r="C10" s="1">
        <v>40301</v>
      </c>
      <c r="D10" s="1" t="s">
        <v>23</v>
      </c>
    </row>
    <row r="11" spans="1:4">
      <c r="A11" s="4">
        <v>2805</v>
      </c>
      <c r="B11" s="1" t="s">
        <v>33</v>
      </c>
      <c r="C11" s="1">
        <v>40302</v>
      </c>
      <c r="D11" s="1" t="s">
        <v>27</v>
      </c>
    </row>
    <row r="12" spans="1:4">
      <c r="A12" s="4">
        <v>2808</v>
      </c>
      <c r="B12" s="1" t="s">
        <v>34</v>
      </c>
      <c r="C12" s="1">
        <v>40302</v>
      </c>
      <c r="D12" s="1" t="s">
        <v>27</v>
      </c>
    </row>
    <row r="13" spans="1:4">
      <c r="A13" s="4">
        <v>2809</v>
      </c>
      <c r="B13" s="1" t="s">
        <v>35</v>
      </c>
      <c r="C13" s="1">
        <v>40302</v>
      </c>
      <c r="D13" s="1" t="s">
        <v>27</v>
      </c>
    </row>
    <row r="14" spans="1:4">
      <c r="A14" s="4">
        <v>2810</v>
      </c>
      <c r="B14" s="1" t="s">
        <v>36</v>
      </c>
      <c r="C14" s="1">
        <v>40301</v>
      </c>
      <c r="D14" s="1" t="s">
        <v>23</v>
      </c>
    </row>
    <row r="15" spans="1:4">
      <c r="A15" s="4">
        <v>2811</v>
      </c>
      <c r="B15" s="1" t="s">
        <v>37</v>
      </c>
      <c r="C15" s="1">
        <v>40302</v>
      </c>
      <c r="D15" s="1" t="s">
        <v>27</v>
      </c>
    </row>
    <row r="16" spans="1:4">
      <c r="A16" s="4">
        <v>2812</v>
      </c>
      <c r="B16" s="1" t="s">
        <v>38</v>
      </c>
      <c r="C16" s="1">
        <v>40302</v>
      </c>
      <c r="D16" s="1" t="s">
        <v>27</v>
      </c>
    </row>
    <row r="17" spans="1:4">
      <c r="A17" s="4">
        <v>2813</v>
      </c>
      <c r="B17" s="1" t="s">
        <v>39</v>
      </c>
      <c r="C17" s="1">
        <v>40302</v>
      </c>
      <c r="D17" s="1" t="s">
        <v>27</v>
      </c>
    </row>
    <row r="18" spans="1:4">
      <c r="A18" s="4">
        <v>2814</v>
      </c>
      <c r="B18" s="1" t="s">
        <v>40</v>
      </c>
      <c r="C18" s="1">
        <v>40302</v>
      </c>
      <c r="D18" s="1" t="s">
        <v>27</v>
      </c>
    </row>
    <row r="19" spans="1:4">
      <c r="A19" s="4">
        <v>2815</v>
      </c>
      <c r="B19" s="1" t="s">
        <v>41</v>
      </c>
      <c r="C19" s="1">
        <v>40302</v>
      </c>
      <c r="D19" s="1" t="s">
        <v>27</v>
      </c>
    </row>
    <row r="20" spans="1:4">
      <c r="A20" s="4">
        <v>2816</v>
      </c>
      <c r="B20" s="1" t="s">
        <v>42</v>
      </c>
      <c r="C20" s="1">
        <v>40302</v>
      </c>
      <c r="D20" s="1" t="s">
        <v>27</v>
      </c>
    </row>
    <row r="21" spans="1:4">
      <c r="A21" s="4">
        <v>2834</v>
      </c>
      <c r="B21" s="1" t="s">
        <v>43</v>
      </c>
      <c r="C21" s="1">
        <v>40301</v>
      </c>
      <c r="D21" s="1" t="s">
        <v>23</v>
      </c>
    </row>
    <row r="22" spans="1:4">
      <c r="A22" s="4">
        <v>2836</v>
      </c>
      <c r="B22" s="1" t="s">
        <v>44</v>
      </c>
      <c r="C22" s="1">
        <v>40302</v>
      </c>
      <c r="D22" s="1" t="s">
        <v>27</v>
      </c>
    </row>
    <row r="23" spans="1:4">
      <c r="A23" s="4">
        <v>2837</v>
      </c>
      <c r="B23" s="1" t="s">
        <v>45</v>
      </c>
      <c r="C23" s="1">
        <v>40302</v>
      </c>
      <c r="D23" s="1" t="s">
        <v>27</v>
      </c>
    </row>
    <row r="24" spans="1:4">
      <c r="A24" s="4">
        <v>2839</v>
      </c>
      <c r="B24" s="1" t="s">
        <v>46</v>
      </c>
      <c r="C24" s="1">
        <v>40301</v>
      </c>
      <c r="D24" s="1" t="s">
        <v>23</v>
      </c>
    </row>
    <row r="25" spans="1:4">
      <c r="A25" s="4">
        <v>2840</v>
      </c>
      <c r="B25" s="1" t="s">
        <v>47</v>
      </c>
      <c r="C25" s="1">
        <v>40301</v>
      </c>
      <c r="D25" s="1" t="s">
        <v>23</v>
      </c>
    </row>
    <row r="26" spans="1:4">
      <c r="A26" s="4">
        <v>2841</v>
      </c>
      <c r="B26" s="1" t="s">
        <v>48</v>
      </c>
      <c r="C26" s="1">
        <v>40301</v>
      </c>
      <c r="D26" s="1" t="s">
        <v>23</v>
      </c>
    </row>
    <row r="27" spans="1:4">
      <c r="A27" s="4">
        <v>2842</v>
      </c>
      <c r="B27" s="1" t="s">
        <v>49</v>
      </c>
      <c r="C27" s="1">
        <v>40301</v>
      </c>
      <c r="D27" s="1" t="s">
        <v>23</v>
      </c>
    </row>
    <row r="28" spans="1:4">
      <c r="A28" s="4">
        <v>2860</v>
      </c>
      <c r="B28" s="1" t="s">
        <v>50</v>
      </c>
      <c r="C28" s="1">
        <v>40302</v>
      </c>
      <c r="D28" s="1" t="s">
        <v>27</v>
      </c>
    </row>
    <row r="29" spans="1:4">
      <c r="A29" s="4">
        <v>2867</v>
      </c>
      <c r="B29" s="1" t="s">
        <v>51</v>
      </c>
      <c r="C29" s="1">
        <v>40301</v>
      </c>
      <c r="D29" s="1" t="s">
        <v>23</v>
      </c>
    </row>
    <row r="30" spans="1:4">
      <c r="A30" s="4">
        <v>2968</v>
      </c>
      <c r="B30" s="1" t="s">
        <v>52</v>
      </c>
      <c r="C30" s="1">
        <v>40202</v>
      </c>
      <c r="D30" s="1" t="s">
        <v>53</v>
      </c>
    </row>
    <row r="31" spans="1:4">
      <c r="A31" s="4">
        <v>2969</v>
      </c>
      <c r="B31" s="1" t="s">
        <v>52</v>
      </c>
      <c r="C31" s="1">
        <v>40202</v>
      </c>
      <c r="D31" s="1" t="s">
        <v>53</v>
      </c>
    </row>
    <row r="32" spans="1:4">
      <c r="A32" s="4">
        <v>3009</v>
      </c>
      <c r="B32" s="1" t="s">
        <v>54</v>
      </c>
      <c r="C32" s="1">
        <v>40202</v>
      </c>
      <c r="D32" s="1" t="s">
        <v>53</v>
      </c>
    </row>
    <row r="33" spans="1:4">
      <c r="A33" s="4">
        <v>3013</v>
      </c>
      <c r="B33" s="1" t="s">
        <v>55</v>
      </c>
      <c r="C33" s="1">
        <v>40202</v>
      </c>
      <c r="D33" s="1" t="s">
        <v>53</v>
      </c>
    </row>
    <row r="34" spans="1:4">
      <c r="A34" s="4">
        <v>3014</v>
      </c>
      <c r="B34" s="1" t="s">
        <v>56</v>
      </c>
      <c r="C34" s="1">
        <v>40202</v>
      </c>
      <c r="D34" s="1" t="s">
        <v>53</v>
      </c>
    </row>
    <row r="35" spans="1:4">
      <c r="A35" s="4">
        <v>16579</v>
      </c>
      <c r="B35" s="1" t="s">
        <v>57</v>
      </c>
      <c r="C35" s="1">
        <v>5220300</v>
      </c>
      <c r="D35" s="1" t="s">
        <v>58</v>
      </c>
    </row>
    <row r="36" spans="1:4">
      <c r="A36" s="4">
        <v>16672</v>
      </c>
      <c r="B36" s="1" t="s">
        <v>59</v>
      </c>
      <c r="C36" s="1">
        <v>5100200</v>
      </c>
      <c r="D36" s="1" t="s">
        <v>60</v>
      </c>
    </row>
    <row r="37" spans="1:4">
      <c r="A37" s="4">
        <v>16681</v>
      </c>
      <c r="B37" s="1" t="s">
        <v>61</v>
      </c>
      <c r="C37" s="1">
        <v>5100200</v>
      </c>
      <c r="D37" s="1" t="s">
        <v>60</v>
      </c>
    </row>
    <row r="38" spans="1:4">
      <c r="A38" s="4">
        <v>16689</v>
      </c>
      <c r="B38" s="1" t="s">
        <v>62</v>
      </c>
      <c r="C38" s="1">
        <v>5100200</v>
      </c>
      <c r="D38" s="1" t="s">
        <v>60</v>
      </c>
    </row>
    <row r="39" spans="1:4">
      <c r="A39" s="4">
        <v>16691</v>
      </c>
      <c r="B39" s="1" t="s">
        <v>63</v>
      </c>
      <c r="C39" s="1">
        <v>5100200</v>
      </c>
      <c r="D39" s="1" t="s">
        <v>60</v>
      </c>
    </row>
    <row r="40" spans="1:4">
      <c r="A40" s="4">
        <v>16692</v>
      </c>
      <c r="B40" s="1" t="s">
        <v>64</v>
      </c>
      <c r="C40" s="1">
        <v>5100200</v>
      </c>
      <c r="D40" s="1" t="s">
        <v>60</v>
      </c>
    </row>
    <row r="41" spans="1:4">
      <c r="A41" s="4">
        <v>16693</v>
      </c>
      <c r="B41" s="1" t="s">
        <v>65</v>
      </c>
      <c r="C41" s="1">
        <v>5100200</v>
      </c>
      <c r="D41" s="1" t="s">
        <v>60</v>
      </c>
    </row>
    <row r="42" spans="1:4">
      <c r="A42" s="4">
        <v>16694</v>
      </c>
      <c r="B42" s="1" t="s">
        <v>66</v>
      </c>
      <c r="C42" s="1">
        <v>5100200</v>
      </c>
      <c r="D42" s="1" t="s">
        <v>60</v>
      </c>
    </row>
    <row r="43" spans="1:4">
      <c r="A43" s="4">
        <v>16695</v>
      </c>
      <c r="B43" s="1" t="s">
        <v>67</v>
      </c>
      <c r="C43" s="1">
        <v>5100200</v>
      </c>
      <c r="D43" s="1" t="s">
        <v>60</v>
      </c>
    </row>
    <row r="44" spans="1:4">
      <c r="A44" s="4">
        <v>16697</v>
      </c>
      <c r="B44" s="1" t="s">
        <v>68</v>
      </c>
      <c r="C44" s="1">
        <v>5100200</v>
      </c>
      <c r="D44" s="1" t="s">
        <v>60</v>
      </c>
    </row>
    <row r="45" spans="1:4">
      <c r="A45" s="4">
        <v>16773</v>
      </c>
      <c r="B45" s="1" t="s">
        <v>69</v>
      </c>
      <c r="C45" s="1">
        <v>5100201</v>
      </c>
      <c r="D45" s="1" t="s">
        <v>70</v>
      </c>
    </row>
    <row r="46" spans="1:4">
      <c r="A46" s="4">
        <v>16775</v>
      </c>
      <c r="B46" s="1" t="s">
        <v>71</v>
      </c>
      <c r="C46" s="1">
        <v>5100201</v>
      </c>
      <c r="D46" s="1" t="s">
        <v>70</v>
      </c>
    </row>
    <row r="47" spans="1:4">
      <c r="A47" s="4">
        <v>16778</v>
      </c>
      <c r="B47" s="1" t="s">
        <v>72</v>
      </c>
      <c r="C47" s="1">
        <v>5100201</v>
      </c>
      <c r="D47" s="1" t="s">
        <v>70</v>
      </c>
    </row>
    <row r="48" spans="1:4">
      <c r="A48" s="4">
        <v>16779</v>
      </c>
      <c r="B48" s="1" t="s">
        <v>73</v>
      </c>
      <c r="C48" s="1">
        <v>5100201</v>
      </c>
      <c r="D48" s="1" t="s">
        <v>70</v>
      </c>
    </row>
    <row r="49" spans="1:4">
      <c r="A49" s="4">
        <v>16780</v>
      </c>
      <c r="B49" s="1" t="s">
        <v>74</v>
      </c>
      <c r="C49" s="1">
        <v>5100201</v>
      </c>
      <c r="D49" s="1" t="s">
        <v>70</v>
      </c>
    </row>
    <row r="50" spans="1:4">
      <c r="A50" s="4">
        <v>16781</v>
      </c>
      <c r="B50" s="1" t="s">
        <v>75</v>
      </c>
      <c r="C50" s="1">
        <v>5100201</v>
      </c>
      <c r="D50" s="1" t="s">
        <v>70</v>
      </c>
    </row>
    <row r="51" spans="1:4">
      <c r="A51" s="4">
        <v>16782</v>
      </c>
      <c r="B51" s="1" t="s">
        <v>76</v>
      </c>
      <c r="C51" s="1">
        <v>5100201</v>
      </c>
      <c r="D51" s="1" t="s">
        <v>70</v>
      </c>
    </row>
    <row r="52" spans="1:4">
      <c r="A52" s="4">
        <v>16783</v>
      </c>
      <c r="B52" s="1" t="s">
        <v>77</v>
      </c>
      <c r="C52" s="1">
        <v>5100201</v>
      </c>
      <c r="D52" s="1" t="s">
        <v>70</v>
      </c>
    </row>
    <row r="53" spans="1:4">
      <c r="A53" s="4">
        <v>16784</v>
      </c>
      <c r="B53" s="1" t="s">
        <v>78</v>
      </c>
      <c r="C53" s="1">
        <v>5100201</v>
      </c>
      <c r="D53" s="1" t="s">
        <v>70</v>
      </c>
    </row>
    <row r="54" spans="1:4">
      <c r="A54" s="4">
        <v>16785</v>
      </c>
      <c r="B54" s="1" t="s">
        <v>79</v>
      </c>
      <c r="C54" s="1">
        <v>5100201</v>
      </c>
      <c r="D54" s="1" t="s">
        <v>70</v>
      </c>
    </row>
    <row r="55" spans="1:4">
      <c r="A55" s="4">
        <v>16805</v>
      </c>
      <c r="B55" s="1" t="s">
        <v>80</v>
      </c>
      <c r="C55" s="1">
        <v>5100201</v>
      </c>
      <c r="D55" s="1" t="s">
        <v>70</v>
      </c>
    </row>
    <row r="56" spans="1:4">
      <c r="A56" s="4">
        <v>16806</v>
      </c>
      <c r="B56" s="1" t="s">
        <v>81</v>
      </c>
      <c r="C56" s="1">
        <v>5100201</v>
      </c>
      <c r="D56" s="1" t="s">
        <v>70</v>
      </c>
    </row>
    <row r="57" spans="1:4">
      <c r="A57" s="4">
        <v>16825</v>
      </c>
      <c r="B57" s="1" t="s">
        <v>82</v>
      </c>
      <c r="C57" s="1">
        <v>5220300</v>
      </c>
      <c r="D57" s="1" t="s">
        <v>58</v>
      </c>
    </row>
    <row r="58" spans="1:4">
      <c r="A58" s="4">
        <v>16826</v>
      </c>
      <c r="B58" s="1" t="s">
        <v>83</v>
      </c>
      <c r="C58" s="1">
        <v>5220300</v>
      </c>
      <c r="D58" s="1" t="s">
        <v>58</v>
      </c>
    </row>
    <row r="59" spans="1:4">
      <c r="A59" s="4">
        <v>16886</v>
      </c>
      <c r="B59" s="1" t="s">
        <v>84</v>
      </c>
      <c r="C59" s="1">
        <v>5170100</v>
      </c>
      <c r="D59" s="1" t="s">
        <v>85</v>
      </c>
    </row>
    <row r="60" spans="1:4">
      <c r="A60" s="4">
        <v>16944</v>
      </c>
      <c r="B60" s="1" t="s">
        <v>86</v>
      </c>
      <c r="C60" s="1">
        <v>5110201</v>
      </c>
      <c r="D60" s="1" t="s">
        <v>87</v>
      </c>
    </row>
    <row r="61" spans="1:4">
      <c r="A61" s="4">
        <v>16959</v>
      </c>
      <c r="B61" s="1" t="s">
        <v>88</v>
      </c>
      <c r="C61" s="1">
        <v>5110201</v>
      </c>
      <c r="D61" s="1" t="s">
        <v>87</v>
      </c>
    </row>
    <row r="62" spans="1:4">
      <c r="A62" s="4">
        <v>16960</v>
      </c>
      <c r="B62" s="1" t="s">
        <v>89</v>
      </c>
      <c r="C62" s="1">
        <v>5110201</v>
      </c>
      <c r="D62" s="1" t="s">
        <v>87</v>
      </c>
    </row>
    <row r="63" spans="1:4">
      <c r="A63" s="4">
        <v>17357</v>
      </c>
      <c r="B63" s="1" t="s">
        <v>90</v>
      </c>
      <c r="C63" s="1">
        <v>5110201</v>
      </c>
      <c r="D63" s="1" t="s">
        <v>87</v>
      </c>
    </row>
    <row r="64" spans="1:4">
      <c r="A64" s="4">
        <v>17358</v>
      </c>
      <c r="B64" s="1" t="s">
        <v>91</v>
      </c>
      <c r="C64" s="1">
        <v>5110201</v>
      </c>
      <c r="D64" s="1" t="s">
        <v>87</v>
      </c>
    </row>
    <row r="65" spans="1:4">
      <c r="A65" s="4">
        <v>17475</v>
      </c>
      <c r="B65" s="1" t="s">
        <v>92</v>
      </c>
      <c r="C65" s="1">
        <v>5110201</v>
      </c>
      <c r="D65" s="1" t="s">
        <v>87</v>
      </c>
    </row>
    <row r="66" spans="1:4">
      <c r="A66" s="4">
        <v>17559</v>
      </c>
      <c r="B66" s="1" t="s">
        <v>93</v>
      </c>
      <c r="C66" s="1">
        <v>5110202</v>
      </c>
      <c r="D66" s="1" t="s">
        <v>94</v>
      </c>
    </row>
    <row r="67" spans="1:4">
      <c r="A67" s="4">
        <v>17560</v>
      </c>
      <c r="B67" s="1" t="s">
        <v>95</v>
      </c>
      <c r="C67" s="1">
        <v>5110202</v>
      </c>
      <c r="D67" s="1" t="s">
        <v>94</v>
      </c>
    </row>
    <row r="68" spans="1:4">
      <c r="A68" s="4">
        <v>17610</v>
      </c>
      <c r="B68" s="1" t="s">
        <v>96</v>
      </c>
      <c r="C68" s="1">
        <v>5110202</v>
      </c>
      <c r="D68" s="1" t="s">
        <v>94</v>
      </c>
    </row>
    <row r="69" spans="1:4">
      <c r="A69" s="4">
        <v>17630</v>
      </c>
      <c r="B69" s="1" t="s">
        <v>97</v>
      </c>
      <c r="C69" s="1">
        <v>5110201</v>
      </c>
      <c r="D69" s="1" t="s">
        <v>87</v>
      </c>
    </row>
    <row r="70" spans="1:4">
      <c r="A70" s="4">
        <v>17652</v>
      </c>
      <c r="B70" s="1" t="s">
        <v>98</v>
      </c>
      <c r="C70" s="1">
        <v>5110202</v>
      </c>
      <c r="D70" s="1" t="s">
        <v>94</v>
      </c>
    </row>
    <row r="71" spans="1:4">
      <c r="A71" s="4">
        <v>26465</v>
      </c>
      <c r="B71" s="1" t="s">
        <v>99</v>
      </c>
      <c r="C71" s="1">
        <v>6010401</v>
      </c>
      <c r="D71" s="1" t="s">
        <v>99</v>
      </c>
    </row>
    <row r="72" spans="1:4">
      <c r="A72" s="4">
        <v>26466</v>
      </c>
      <c r="B72" s="1" t="s">
        <v>100</v>
      </c>
      <c r="C72" s="1">
        <v>6010401</v>
      </c>
      <c r="D72" s="1" t="s">
        <v>99</v>
      </c>
    </row>
    <row r="73" spans="1:4">
      <c r="A73" s="4">
        <v>26471</v>
      </c>
      <c r="B73" s="1" t="s">
        <v>101</v>
      </c>
      <c r="C73" s="1">
        <v>6010401</v>
      </c>
      <c r="D73" s="1" t="s">
        <v>99</v>
      </c>
    </row>
    <row r="74" spans="1:4">
      <c r="A74" s="4">
        <v>26952</v>
      </c>
      <c r="B74" s="1" t="s">
        <v>102</v>
      </c>
      <c r="C74" s="1">
        <v>5100201</v>
      </c>
      <c r="D74" s="1" t="s">
        <v>70</v>
      </c>
    </row>
    <row r="75" spans="1:4">
      <c r="A75" s="4">
        <v>26956</v>
      </c>
      <c r="B75" s="1" t="s">
        <v>103</v>
      </c>
      <c r="C75" s="1">
        <v>5100201</v>
      </c>
      <c r="D75" s="1" t="s">
        <v>70</v>
      </c>
    </row>
    <row r="76" spans="1:4">
      <c r="A76" s="4">
        <v>34645</v>
      </c>
      <c r="B76" s="1" t="s">
        <v>104</v>
      </c>
      <c r="C76" s="1">
        <v>5110202</v>
      </c>
      <c r="D76" s="1" t="s">
        <v>94</v>
      </c>
    </row>
    <row r="77" spans="1:4">
      <c r="A77" s="4">
        <v>34646</v>
      </c>
      <c r="B77" s="1" t="s">
        <v>105</v>
      </c>
      <c r="C77" s="1">
        <v>5110202</v>
      </c>
      <c r="D77" s="1" t="s">
        <v>94</v>
      </c>
    </row>
    <row r="78" spans="1:4">
      <c r="A78" s="4">
        <v>34647</v>
      </c>
      <c r="B78" s="1" t="s">
        <v>106</v>
      </c>
      <c r="C78" s="1">
        <v>5110202</v>
      </c>
      <c r="D78" s="1" t="s">
        <v>94</v>
      </c>
    </row>
    <row r="79" spans="1:4">
      <c r="A79" s="4">
        <v>34938</v>
      </c>
      <c r="B79" s="1" t="s">
        <v>107</v>
      </c>
      <c r="C79" s="1">
        <v>40202</v>
      </c>
      <c r="D79" s="1" t="s">
        <v>53</v>
      </c>
    </row>
    <row r="80" spans="1:4">
      <c r="A80" s="4">
        <v>35818</v>
      </c>
      <c r="B80" s="1" t="s">
        <v>108</v>
      </c>
      <c r="C80" s="1">
        <v>5170100</v>
      </c>
      <c r="D80" s="1" t="s">
        <v>85</v>
      </c>
    </row>
    <row r="81" spans="1:4">
      <c r="A81" s="4">
        <v>37420</v>
      </c>
      <c r="B81" s="1" t="s">
        <v>109</v>
      </c>
      <c r="C81" s="1">
        <v>40202</v>
      </c>
      <c r="D81" s="1" t="s">
        <v>53</v>
      </c>
    </row>
    <row r="82" spans="1:4">
      <c r="A82" s="4">
        <v>37422</v>
      </c>
      <c r="B82" s="1" t="s">
        <v>110</v>
      </c>
      <c r="C82" s="1">
        <v>40202</v>
      </c>
      <c r="D82" s="1" t="s">
        <v>53</v>
      </c>
    </row>
    <row r="83" spans="1:4">
      <c r="A83" s="4">
        <v>38679</v>
      </c>
      <c r="B83" s="1" t="s">
        <v>111</v>
      </c>
      <c r="C83" s="1">
        <v>5100200</v>
      </c>
      <c r="D83" s="1" t="s">
        <v>60</v>
      </c>
    </row>
    <row r="84" spans="1:4">
      <c r="A84" s="4">
        <v>38701</v>
      </c>
      <c r="B84" s="1" t="s">
        <v>112</v>
      </c>
      <c r="C84" s="1">
        <v>5100200</v>
      </c>
      <c r="D84" s="1" t="s">
        <v>60</v>
      </c>
    </row>
    <row r="85" spans="1:4">
      <c r="A85" s="4">
        <v>38706</v>
      </c>
      <c r="B85" s="1" t="s">
        <v>111</v>
      </c>
      <c r="C85" s="1">
        <v>5100200</v>
      </c>
      <c r="D85" s="1" t="s">
        <v>60</v>
      </c>
    </row>
    <row r="86" spans="1:4">
      <c r="A86" s="4">
        <v>38714</v>
      </c>
      <c r="B86" s="1" t="s">
        <v>113</v>
      </c>
      <c r="C86" s="1">
        <v>5100200</v>
      </c>
      <c r="D86" s="1" t="s">
        <v>60</v>
      </c>
    </row>
    <row r="87" spans="1:4">
      <c r="A87" s="4">
        <v>38715</v>
      </c>
      <c r="B87" s="1" t="s">
        <v>113</v>
      </c>
      <c r="C87" s="1">
        <v>5100200</v>
      </c>
      <c r="D87" s="1" t="s">
        <v>60</v>
      </c>
    </row>
    <row r="88" spans="1:4">
      <c r="A88" s="4">
        <v>39948</v>
      </c>
      <c r="B88" s="1" t="s">
        <v>114</v>
      </c>
      <c r="C88" s="1">
        <v>5110202</v>
      </c>
      <c r="D88" s="1" t="s">
        <v>94</v>
      </c>
    </row>
    <row r="89" spans="1:4">
      <c r="A89" s="4">
        <v>39949</v>
      </c>
      <c r="B89" s="1" t="s">
        <v>115</v>
      </c>
      <c r="C89" s="1">
        <v>5110202</v>
      </c>
      <c r="D89" s="1" t="s">
        <v>94</v>
      </c>
    </row>
    <row r="90" spans="1:4">
      <c r="A90" s="4">
        <v>40069</v>
      </c>
      <c r="B90" s="1" t="s">
        <v>116</v>
      </c>
      <c r="C90" s="1">
        <v>5090101</v>
      </c>
      <c r="D90" s="1" t="s">
        <v>117</v>
      </c>
    </row>
    <row r="91" spans="1:4">
      <c r="A91" s="4">
        <v>40071</v>
      </c>
      <c r="B91" s="1" t="s">
        <v>118</v>
      </c>
      <c r="C91" s="1">
        <v>5090101</v>
      </c>
      <c r="D91" s="1" t="s">
        <v>117</v>
      </c>
    </row>
    <row r="92" spans="1:4">
      <c r="A92" s="4">
        <v>40233</v>
      </c>
      <c r="B92" s="1" t="s">
        <v>119</v>
      </c>
      <c r="C92" s="1">
        <v>5110201</v>
      </c>
      <c r="D92" s="1" t="s">
        <v>87</v>
      </c>
    </row>
    <row r="93" spans="1:4">
      <c r="A93" s="4">
        <v>40234</v>
      </c>
      <c r="B93" s="1" t="s">
        <v>120</v>
      </c>
      <c r="C93" s="1">
        <v>5110201</v>
      </c>
      <c r="D93" s="1" t="s">
        <v>87</v>
      </c>
    </row>
    <row r="94" spans="1:4">
      <c r="A94" s="4">
        <v>40236</v>
      </c>
      <c r="B94" s="1" t="s">
        <v>121</v>
      </c>
      <c r="C94" s="1">
        <v>5110201</v>
      </c>
      <c r="D94" s="1" t="s">
        <v>87</v>
      </c>
    </row>
    <row r="95" spans="1:4">
      <c r="A95" s="4">
        <v>40237</v>
      </c>
      <c r="B95" s="1" t="s">
        <v>122</v>
      </c>
      <c r="C95" s="1">
        <v>5110201</v>
      </c>
      <c r="D95" s="1" t="s">
        <v>87</v>
      </c>
    </row>
    <row r="96" spans="1:4">
      <c r="A96" s="4">
        <v>40513</v>
      </c>
      <c r="B96" s="1" t="s">
        <v>123</v>
      </c>
      <c r="C96" s="1">
        <v>5100201</v>
      </c>
      <c r="D96" s="1" t="s">
        <v>70</v>
      </c>
    </row>
    <row r="97" spans="1:4">
      <c r="A97" s="4">
        <v>41244</v>
      </c>
      <c r="B97" s="1" t="s">
        <v>124</v>
      </c>
      <c r="C97" s="1">
        <v>5100201</v>
      </c>
      <c r="D97" s="1" t="s">
        <v>70</v>
      </c>
    </row>
    <row r="98" spans="1:4">
      <c r="A98" s="4">
        <v>41256</v>
      </c>
      <c r="B98" s="1" t="s">
        <v>125</v>
      </c>
      <c r="C98" s="1">
        <v>5100201</v>
      </c>
      <c r="D98" s="1" t="s">
        <v>70</v>
      </c>
    </row>
    <row r="99" spans="1:4">
      <c r="A99" s="4">
        <v>41263</v>
      </c>
      <c r="B99" s="1" t="s">
        <v>126</v>
      </c>
      <c r="C99" s="1">
        <v>5100200</v>
      </c>
      <c r="D99" s="1" t="s">
        <v>60</v>
      </c>
    </row>
    <row r="100" spans="1:4">
      <c r="A100" s="4">
        <v>41369</v>
      </c>
      <c r="B100" s="1" t="s">
        <v>127</v>
      </c>
      <c r="C100" s="1">
        <v>40202</v>
      </c>
      <c r="D100" s="1" t="s">
        <v>53</v>
      </c>
    </row>
    <row r="101" spans="1:4">
      <c r="A101" s="4">
        <v>41879</v>
      </c>
      <c r="B101" s="1" t="s">
        <v>126</v>
      </c>
      <c r="C101" s="1">
        <v>5100200</v>
      </c>
      <c r="D101" s="1" t="s">
        <v>60</v>
      </c>
    </row>
    <row r="102" spans="1:4">
      <c r="A102" s="4">
        <v>41880</v>
      </c>
      <c r="B102" s="1" t="s">
        <v>126</v>
      </c>
      <c r="C102" s="1">
        <v>5100200</v>
      </c>
      <c r="D102" s="1" t="s">
        <v>60</v>
      </c>
    </row>
    <row r="103" spans="1:4">
      <c r="A103" s="4">
        <v>42701</v>
      </c>
      <c r="B103" s="1" t="s">
        <v>128</v>
      </c>
      <c r="C103" s="1">
        <v>10809</v>
      </c>
      <c r="D103" s="1" t="s">
        <v>129</v>
      </c>
    </row>
    <row r="104" spans="1:4">
      <c r="A104" s="4">
        <v>43788</v>
      </c>
      <c r="B104" s="1" t="s">
        <v>130</v>
      </c>
      <c r="C104" s="1">
        <v>5100200</v>
      </c>
      <c r="D104" s="1" t="s">
        <v>60</v>
      </c>
    </row>
    <row r="105" spans="1:4">
      <c r="A105" s="4">
        <v>43943</v>
      </c>
      <c r="B105" s="1" t="s">
        <v>131</v>
      </c>
      <c r="C105" s="1">
        <v>5110202</v>
      </c>
      <c r="D105" s="1" t="s">
        <v>94</v>
      </c>
    </row>
    <row r="106" spans="1:4">
      <c r="A106" s="4">
        <v>43944</v>
      </c>
      <c r="B106" s="1" t="s">
        <v>132</v>
      </c>
      <c r="C106" s="1">
        <v>5110202</v>
      </c>
      <c r="D106" s="1" t="s">
        <v>94</v>
      </c>
    </row>
    <row r="107" spans="1:4">
      <c r="A107" s="4">
        <v>43945</v>
      </c>
      <c r="B107" s="1" t="s">
        <v>133</v>
      </c>
      <c r="C107" s="1">
        <v>5110202</v>
      </c>
      <c r="D107" s="1" t="s">
        <v>94</v>
      </c>
    </row>
    <row r="108" spans="1:4">
      <c r="A108" s="4">
        <v>44857</v>
      </c>
      <c r="B108" s="1" t="s">
        <v>134</v>
      </c>
      <c r="C108" s="1">
        <v>5220300</v>
      </c>
      <c r="D108" s="1" t="s">
        <v>58</v>
      </c>
    </row>
    <row r="109" spans="1:4">
      <c r="A109" s="4">
        <v>45158</v>
      </c>
      <c r="B109" s="1" t="s">
        <v>135</v>
      </c>
      <c r="C109" s="1">
        <v>5100200</v>
      </c>
      <c r="D109" s="1" t="s">
        <v>60</v>
      </c>
    </row>
    <row r="110" spans="1:4">
      <c r="A110" s="4">
        <v>46336</v>
      </c>
      <c r="B110" s="1" t="s">
        <v>136</v>
      </c>
      <c r="C110" s="1">
        <v>5090201</v>
      </c>
      <c r="D110" s="1" t="s">
        <v>137</v>
      </c>
    </row>
    <row r="111" spans="1:4">
      <c r="A111" s="4">
        <v>47816</v>
      </c>
      <c r="B111" s="1" t="s">
        <v>138</v>
      </c>
      <c r="C111" s="1">
        <v>5170100</v>
      </c>
      <c r="D111" s="1" t="s">
        <v>85</v>
      </c>
    </row>
    <row r="112" spans="1:4">
      <c r="A112" s="4">
        <v>48551</v>
      </c>
      <c r="B112" s="1" t="s">
        <v>139</v>
      </c>
      <c r="C112" s="1">
        <v>40202</v>
      </c>
      <c r="D112" s="1" t="s">
        <v>53</v>
      </c>
    </row>
    <row r="113" spans="1:4">
      <c r="A113" s="4">
        <v>48862</v>
      </c>
      <c r="B113" s="1" t="s">
        <v>140</v>
      </c>
      <c r="C113" s="1">
        <v>6010403</v>
      </c>
      <c r="D113" s="1" t="s">
        <v>141</v>
      </c>
    </row>
    <row r="114" spans="1:4">
      <c r="A114" s="4">
        <v>48863</v>
      </c>
      <c r="B114" s="1" t="s">
        <v>142</v>
      </c>
      <c r="C114" s="1">
        <v>6010403</v>
      </c>
      <c r="D114" s="1" t="s">
        <v>141</v>
      </c>
    </row>
    <row r="115" spans="1:4">
      <c r="A115" s="4">
        <v>49325</v>
      </c>
      <c r="B115" s="1" t="s">
        <v>143</v>
      </c>
      <c r="C115" s="1">
        <v>5090101</v>
      </c>
      <c r="D115" s="1" t="s">
        <v>117</v>
      </c>
    </row>
    <row r="116" spans="1:4">
      <c r="A116" s="4">
        <v>49329</v>
      </c>
      <c r="B116" s="1" t="s">
        <v>144</v>
      </c>
      <c r="C116" s="1">
        <v>5090201</v>
      </c>
      <c r="D116" s="1" t="s">
        <v>137</v>
      </c>
    </row>
    <row r="117" spans="1:4">
      <c r="A117" s="4">
        <v>49598</v>
      </c>
      <c r="B117" s="1" t="s">
        <v>145</v>
      </c>
      <c r="C117" s="1">
        <v>5190100</v>
      </c>
      <c r="D117" s="1" t="s">
        <v>146</v>
      </c>
    </row>
    <row r="118" spans="1:4">
      <c r="A118" s="4">
        <v>49748</v>
      </c>
      <c r="B118" s="1" t="s">
        <v>147</v>
      </c>
      <c r="C118" s="1">
        <v>6010402</v>
      </c>
      <c r="D118" s="1" t="s">
        <v>148</v>
      </c>
    </row>
    <row r="119" spans="1:4">
      <c r="A119" s="4">
        <v>49749</v>
      </c>
      <c r="B119" s="1" t="s">
        <v>149</v>
      </c>
      <c r="C119" s="1">
        <v>6010402</v>
      </c>
      <c r="D119" s="1" t="s">
        <v>148</v>
      </c>
    </row>
    <row r="120" spans="1:4">
      <c r="A120" s="4">
        <v>50544</v>
      </c>
      <c r="B120" s="1" t="s">
        <v>150</v>
      </c>
      <c r="C120" s="1">
        <v>5090201</v>
      </c>
      <c r="D120" s="1" t="s">
        <v>137</v>
      </c>
    </row>
    <row r="121" spans="1:4">
      <c r="A121" s="4">
        <v>50984</v>
      </c>
      <c r="B121" s="1" t="s">
        <v>151</v>
      </c>
      <c r="C121" s="1">
        <v>5090101</v>
      </c>
      <c r="D121" s="1" t="s">
        <v>117</v>
      </c>
    </row>
    <row r="122" spans="1:4">
      <c r="A122" s="4">
        <v>51157</v>
      </c>
      <c r="B122" s="1" t="s">
        <v>152</v>
      </c>
      <c r="C122" s="1">
        <v>5110202</v>
      </c>
      <c r="D122" s="1" t="s">
        <v>94</v>
      </c>
    </row>
    <row r="123" spans="1:4">
      <c r="A123" s="4">
        <v>51158</v>
      </c>
      <c r="B123" s="1" t="s">
        <v>153</v>
      </c>
      <c r="C123" s="1">
        <v>5110202</v>
      </c>
      <c r="D123" s="1" t="s">
        <v>94</v>
      </c>
    </row>
    <row r="124" spans="1:4">
      <c r="A124" s="4">
        <v>51159</v>
      </c>
      <c r="B124" s="1" t="s">
        <v>154</v>
      </c>
      <c r="C124" s="1">
        <v>5110202</v>
      </c>
      <c r="D124" s="1" t="s">
        <v>94</v>
      </c>
    </row>
    <row r="125" spans="1:4">
      <c r="A125" s="4">
        <v>51160</v>
      </c>
      <c r="B125" s="1" t="s">
        <v>155</v>
      </c>
      <c r="C125" s="1">
        <v>5110202</v>
      </c>
      <c r="D125" s="1" t="s">
        <v>94</v>
      </c>
    </row>
    <row r="126" spans="1:4">
      <c r="A126" s="4">
        <v>51232</v>
      </c>
      <c r="B126" s="1" t="s">
        <v>156</v>
      </c>
      <c r="C126" s="1">
        <v>5220300</v>
      </c>
      <c r="D126" s="1" t="s">
        <v>58</v>
      </c>
    </row>
    <row r="127" spans="1:4">
      <c r="A127" s="4">
        <v>51291</v>
      </c>
      <c r="B127" s="1" t="s">
        <v>157</v>
      </c>
      <c r="C127" s="1">
        <v>6010401</v>
      </c>
      <c r="D127" s="1" t="s">
        <v>99</v>
      </c>
    </row>
    <row r="128" spans="1:4">
      <c r="A128" s="4">
        <v>51333</v>
      </c>
      <c r="B128" s="1" t="s">
        <v>158</v>
      </c>
      <c r="C128" s="1">
        <v>5090201</v>
      </c>
      <c r="D128" s="1" t="s">
        <v>137</v>
      </c>
    </row>
    <row r="129" spans="1:4">
      <c r="A129" s="4">
        <v>51397</v>
      </c>
      <c r="B129" s="1" t="s">
        <v>159</v>
      </c>
      <c r="C129" s="1">
        <v>5110202</v>
      </c>
      <c r="D129" s="1" t="s">
        <v>94</v>
      </c>
    </row>
    <row r="130" spans="1:4">
      <c r="A130" s="4">
        <v>51398</v>
      </c>
      <c r="B130" s="1" t="s">
        <v>160</v>
      </c>
      <c r="C130" s="1">
        <v>5110202</v>
      </c>
      <c r="D130" s="1" t="s">
        <v>94</v>
      </c>
    </row>
    <row r="131" spans="1:4">
      <c r="A131" s="4">
        <v>51399</v>
      </c>
      <c r="B131" s="1" t="s">
        <v>161</v>
      </c>
      <c r="C131" s="1">
        <v>5110202</v>
      </c>
      <c r="D131" s="1" t="s">
        <v>94</v>
      </c>
    </row>
    <row r="132" spans="1:4">
      <c r="A132" s="4">
        <v>51400</v>
      </c>
      <c r="B132" s="1" t="s">
        <v>162</v>
      </c>
      <c r="C132" s="1">
        <v>5110202</v>
      </c>
      <c r="D132" s="1" t="s">
        <v>94</v>
      </c>
    </row>
    <row r="133" spans="1:4">
      <c r="A133" s="4">
        <v>51602</v>
      </c>
      <c r="B133" s="1" t="s">
        <v>163</v>
      </c>
      <c r="C133" s="1">
        <v>6010402</v>
      </c>
      <c r="D133" s="1" t="s">
        <v>148</v>
      </c>
    </row>
    <row r="134" spans="1:4">
      <c r="A134" s="4">
        <v>51897</v>
      </c>
      <c r="B134" s="1" t="s">
        <v>164</v>
      </c>
      <c r="C134" s="1">
        <v>5190100</v>
      </c>
      <c r="D134" s="1" t="s">
        <v>146</v>
      </c>
    </row>
    <row r="135" spans="1:4">
      <c r="A135" s="4">
        <v>52133</v>
      </c>
      <c r="B135" s="1" t="s">
        <v>165</v>
      </c>
      <c r="C135" s="1">
        <v>5090101</v>
      </c>
      <c r="D135" s="1" t="s">
        <v>117</v>
      </c>
    </row>
    <row r="136" spans="1:4">
      <c r="A136" s="4">
        <v>52134</v>
      </c>
      <c r="B136" s="1" t="s">
        <v>166</v>
      </c>
      <c r="C136" s="1">
        <v>5090101</v>
      </c>
      <c r="D136" s="1" t="s">
        <v>117</v>
      </c>
    </row>
    <row r="137" spans="1:4">
      <c r="A137" s="4">
        <v>52604</v>
      </c>
      <c r="B137" s="1" t="s">
        <v>167</v>
      </c>
      <c r="C137" s="1">
        <v>10809</v>
      </c>
      <c r="D137" s="1" t="s">
        <v>129</v>
      </c>
    </row>
    <row r="138" spans="1:4">
      <c r="A138" s="4">
        <v>52672</v>
      </c>
      <c r="B138" s="1" t="s">
        <v>168</v>
      </c>
      <c r="C138" s="1">
        <v>5110202</v>
      </c>
      <c r="D138" s="1" t="s">
        <v>94</v>
      </c>
    </row>
    <row r="139" spans="1:4">
      <c r="A139" s="4">
        <v>52673</v>
      </c>
      <c r="B139" s="1" t="s">
        <v>169</v>
      </c>
      <c r="C139" s="1">
        <v>5110202</v>
      </c>
      <c r="D139" s="1" t="s">
        <v>94</v>
      </c>
    </row>
    <row r="140" spans="1:4">
      <c r="A140" s="4">
        <v>52699</v>
      </c>
      <c r="B140" s="1" t="s">
        <v>170</v>
      </c>
      <c r="C140" s="1">
        <v>5110202</v>
      </c>
      <c r="D140" s="1" t="s">
        <v>94</v>
      </c>
    </row>
    <row r="141" spans="1:4">
      <c r="A141" s="4">
        <v>52700</v>
      </c>
      <c r="B141" s="1" t="s">
        <v>171</v>
      </c>
      <c r="C141" s="1">
        <v>5110202</v>
      </c>
      <c r="D141" s="1" t="s">
        <v>94</v>
      </c>
    </row>
    <row r="142" spans="1:4">
      <c r="A142" s="4">
        <v>52902</v>
      </c>
      <c r="B142" s="1" t="s">
        <v>172</v>
      </c>
      <c r="C142" s="1">
        <v>5220300</v>
      </c>
      <c r="D142" s="1" t="s">
        <v>58</v>
      </c>
    </row>
    <row r="143" spans="1:4">
      <c r="A143" s="4">
        <v>53150</v>
      </c>
      <c r="B143" s="1" t="s">
        <v>173</v>
      </c>
      <c r="C143" s="1">
        <v>4300200</v>
      </c>
      <c r="D143" s="1" t="s">
        <v>174</v>
      </c>
    </row>
    <row r="144" spans="1:4">
      <c r="A144" s="4">
        <v>54161</v>
      </c>
      <c r="B144" s="1" t="s">
        <v>175</v>
      </c>
      <c r="C144" s="1">
        <v>10809</v>
      </c>
      <c r="D144" s="1" t="s">
        <v>129</v>
      </c>
    </row>
    <row r="145" spans="1:4">
      <c r="A145" s="4">
        <v>54214</v>
      </c>
      <c r="B145" s="1" t="s">
        <v>176</v>
      </c>
      <c r="C145" s="1">
        <v>5090201</v>
      </c>
      <c r="D145" s="1" t="s">
        <v>137</v>
      </c>
    </row>
    <row r="146" spans="1:4">
      <c r="A146" s="4">
        <v>54280</v>
      </c>
      <c r="B146" s="1" t="s">
        <v>177</v>
      </c>
      <c r="C146" s="1">
        <v>40302</v>
      </c>
      <c r="D146" s="1" t="s">
        <v>27</v>
      </c>
    </row>
    <row r="147" spans="1:4">
      <c r="A147" s="4">
        <v>54450</v>
      </c>
      <c r="B147" s="1" t="s">
        <v>178</v>
      </c>
      <c r="C147" s="1">
        <v>40202</v>
      </c>
      <c r="D147" s="1" t="s">
        <v>53</v>
      </c>
    </row>
    <row r="148" spans="1:4">
      <c r="A148" s="4">
        <v>54452</v>
      </c>
      <c r="B148" s="1" t="s">
        <v>179</v>
      </c>
      <c r="C148" s="1">
        <v>40302</v>
      </c>
      <c r="D148" s="1" t="s">
        <v>27</v>
      </c>
    </row>
    <row r="149" spans="1:4">
      <c r="A149" s="4">
        <v>54462</v>
      </c>
      <c r="B149" s="1" t="s">
        <v>180</v>
      </c>
      <c r="C149" s="1">
        <v>40202</v>
      </c>
      <c r="D149" s="1" t="s">
        <v>53</v>
      </c>
    </row>
    <row r="150" spans="1:4">
      <c r="A150" s="4">
        <v>54816</v>
      </c>
      <c r="B150" s="1" t="s">
        <v>181</v>
      </c>
      <c r="C150" s="1">
        <v>40302</v>
      </c>
      <c r="D150" s="1" t="s">
        <v>27</v>
      </c>
    </row>
    <row r="151" spans="1:4">
      <c r="A151" s="4">
        <v>54817</v>
      </c>
      <c r="B151" s="1" t="s">
        <v>182</v>
      </c>
      <c r="C151" s="1">
        <v>40302</v>
      </c>
      <c r="D151" s="1" t="s">
        <v>27</v>
      </c>
    </row>
    <row r="152" spans="1:4">
      <c r="A152" s="4">
        <v>54831</v>
      </c>
      <c r="B152" s="1" t="s">
        <v>183</v>
      </c>
      <c r="C152" s="1">
        <v>5090201</v>
      </c>
      <c r="D152" s="1" t="s">
        <v>137</v>
      </c>
    </row>
    <row r="153" spans="1:4">
      <c r="A153" s="4">
        <v>55184</v>
      </c>
      <c r="B153" s="1" t="s">
        <v>184</v>
      </c>
      <c r="C153" s="1">
        <v>5100200</v>
      </c>
      <c r="D153" s="1" t="s">
        <v>60</v>
      </c>
    </row>
    <row r="154" spans="1:4">
      <c r="A154" s="4">
        <v>55186</v>
      </c>
      <c r="B154" s="1" t="s">
        <v>185</v>
      </c>
      <c r="C154" s="1">
        <v>5100200</v>
      </c>
      <c r="D154" s="1" t="s">
        <v>60</v>
      </c>
    </row>
    <row r="155" spans="1:4">
      <c r="A155" s="4">
        <v>55187</v>
      </c>
      <c r="B155" s="1" t="s">
        <v>186</v>
      </c>
      <c r="C155" s="1">
        <v>5100200</v>
      </c>
      <c r="D155" s="1" t="s">
        <v>60</v>
      </c>
    </row>
    <row r="156" spans="1:4">
      <c r="A156" s="4">
        <v>55190</v>
      </c>
      <c r="B156" s="1" t="s">
        <v>187</v>
      </c>
      <c r="C156" s="1">
        <v>5100200</v>
      </c>
      <c r="D156" s="1" t="s">
        <v>60</v>
      </c>
    </row>
    <row r="157" spans="1:4">
      <c r="A157" s="4">
        <v>55191</v>
      </c>
      <c r="B157" s="1" t="s">
        <v>188</v>
      </c>
      <c r="C157" s="1">
        <v>5100200</v>
      </c>
      <c r="D157" s="1" t="s">
        <v>60</v>
      </c>
    </row>
    <row r="158" spans="1:4">
      <c r="A158" s="4">
        <v>55203</v>
      </c>
      <c r="B158" s="1" t="s">
        <v>189</v>
      </c>
      <c r="C158" s="1">
        <v>5100200</v>
      </c>
      <c r="D158" s="1" t="s">
        <v>60</v>
      </c>
    </row>
    <row r="159" spans="1:4">
      <c r="A159" s="4">
        <v>55215</v>
      </c>
      <c r="B159" s="1" t="s">
        <v>190</v>
      </c>
      <c r="C159" s="1">
        <v>5100201</v>
      </c>
      <c r="D159" s="1" t="s">
        <v>70</v>
      </c>
    </row>
    <row r="160" spans="1:4">
      <c r="A160" s="4">
        <v>55216</v>
      </c>
      <c r="B160" s="1" t="s">
        <v>191</v>
      </c>
      <c r="C160" s="1">
        <v>5100201</v>
      </c>
      <c r="D160" s="1" t="s">
        <v>70</v>
      </c>
    </row>
    <row r="161" spans="1:4">
      <c r="A161" s="4">
        <v>55217</v>
      </c>
      <c r="B161" s="1" t="s">
        <v>192</v>
      </c>
      <c r="C161" s="1">
        <v>5100201</v>
      </c>
      <c r="D161" s="1" t="s">
        <v>70</v>
      </c>
    </row>
    <row r="162" spans="1:4">
      <c r="A162" s="4">
        <v>55218</v>
      </c>
      <c r="B162" s="1" t="s">
        <v>193</v>
      </c>
      <c r="C162" s="1">
        <v>5100201</v>
      </c>
      <c r="D162" s="1" t="s">
        <v>70</v>
      </c>
    </row>
    <row r="163" spans="1:4">
      <c r="A163" s="4">
        <v>55219</v>
      </c>
      <c r="B163" s="1" t="s">
        <v>194</v>
      </c>
      <c r="C163" s="1">
        <v>5100201</v>
      </c>
      <c r="D163" s="1" t="s">
        <v>70</v>
      </c>
    </row>
    <row r="164" spans="1:4">
      <c r="A164" s="4">
        <v>55221</v>
      </c>
      <c r="B164" s="1" t="s">
        <v>195</v>
      </c>
      <c r="C164" s="1">
        <v>5100201</v>
      </c>
      <c r="D164" s="1" t="s">
        <v>70</v>
      </c>
    </row>
    <row r="165" spans="1:4">
      <c r="A165" s="4">
        <v>55222</v>
      </c>
      <c r="B165" s="1" t="s">
        <v>196</v>
      </c>
      <c r="C165" s="1">
        <v>5100201</v>
      </c>
      <c r="D165" s="1" t="s">
        <v>70</v>
      </c>
    </row>
    <row r="166" spans="1:4">
      <c r="A166" s="4">
        <v>55225</v>
      </c>
      <c r="B166" s="1" t="s">
        <v>197</v>
      </c>
      <c r="C166" s="1">
        <v>5100201</v>
      </c>
      <c r="D166" s="1" t="s">
        <v>70</v>
      </c>
    </row>
    <row r="167" spans="1:4">
      <c r="A167" s="4">
        <v>55227</v>
      </c>
      <c r="B167" s="1" t="s">
        <v>198</v>
      </c>
      <c r="C167" s="1">
        <v>5100201</v>
      </c>
      <c r="D167" s="1" t="s">
        <v>70</v>
      </c>
    </row>
    <row r="168" spans="1:4">
      <c r="A168" s="4">
        <v>55230</v>
      </c>
      <c r="B168" s="1" t="s">
        <v>199</v>
      </c>
      <c r="C168" s="1">
        <v>5100201</v>
      </c>
      <c r="D168" s="1" t="s">
        <v>70</v>
      </c>
    </row>
    <row r="169" spans="1:4">
      <c r="A169" s="4">
        <v>55231</v>
      </c>
      <c r="B169" s="1" t="s">
        <v>200</v>
      </c>
      <c r="C169" s="1">
        <v>5100201</v>
      </c>
      <c r="D169" s="1" t="s">
        <v>70</v>
      </c>
    </row>
    <row r="170" spans="1:4">
      <c r="A170" s="4">
        <v>55232</v>
      </c>
      <c r="B170" s="1" t="s">
        <v>201</v>
      </c>
      <c r="C170" s="1">
        <v>5100201</v>
      </c>
      <c r="D170" s="1" t="s">
        <v>70</v>
      </c>
    </row>
    <row r="171" spans="1:4">
      <c r="A171" s="4">
        <v>55250</v>
      </c>
      <c r="B171" s="1" t="s">
        <v>202</v>
      </c>
      <c r="C171" s="1">
        <v>5100201</v>
      </c>
      <c r="D171" s="1" t="s">
        <v>70</v>
      </c>
    </row>
    <row r="172" spans="1:4">
      <c r="A172" s="4">
        <v>55254</v>
      </c>
      <c r="B172" s="1" t="s">
        <v>203</v>
      </c>
      <c r="C172" s="1">
        <v>5100200</v>
      </c>
      <c r="D172" s="1" t="s">
        <v>60</v>
      </c>
    </row>
    <row r="173" spans="1:4">
      <c r="A173" s="4">
        <v>55259</v>
      </c>
      <c r="B173" s="1" t="s">
        <v>204</v>
      </c>
      <c r="C173" s="1">
        <v>5100200</v>
      </c>
      <c r="D173" s="1" t="s">
        <v>60</v>
      </c>
    </row>
    <row r="174" spans="1:4">
      <c r="A174" s="4">
        <v>55262</v>
      </c>
      <c r="B174" s="1" t="s">
        <v>205</v>
      </c>
      <c r="C174" s="1">
        <v>5100200</v>
      </c>
      <c r="D174" s="1" t="s">
        <v>60</v>
      </c>
    </row>
    <row r="175" spans="1:4">
      <c r="A175" s="4">
        <v>55263</v>
      </c>
      <c r="B175" s="1" t="s">
        <v>206</v>
      </c>
      <c r="C175" s="1">
        <v>5100200</v>
      </c>
      <c r="D175" s="1" t="s">
        <v>60</v>
      </c>
    </row>
    <row r="176" spans="1:4">
      <c r="A176" s="4">
        <v>55265</v>
      </c>
      <c r="B176" s="1" t="s">
        <v>207</v>
      </c>
      <c r="C176" s="1">
        <v>5100200</v>
      </c>
      <c r="D176" s="1" t="s">
        <v>60</v>
      </c>
    </row>
    <row r="177" spans="1:4">
      <c r="A177" s="4">
        <v>55269</v>
      </c>
      <c r="B177" s="1" t="s">
        <v>208</v>
      </c>
      <c r="C177" s="1">
        <v>5100200</v>
      </c>
      <c r="D177" s="1" t="s">
        <v>60</v>
      </c>
    </row>
    <row r="178" spans="1:4">
      <c r="A178" s="4">
        <v>55270</v>
      </c>
      <c r="B178" s="1" t="s">
        <v>209</v>
      </c>
      <c r="C178" s="1">
        <v>5100200</v>
      </c>
      <c r="D178" s="1" t="s">
        <v>60</v>
      </c>
    </row>
    <row r="179" spans="1:4">
      <c r="A179" s="4">
        <v>55436</v>
      </c>
      <c r="B179" s="1" t="s">
        <v>210</v>
      </c>
      <c r="C179" s="1">
        <v>5220300</v>
      </c>
      <c r="D179" s="1" t="s">
        <v>58</v>
      </c>
    </row>
    <row r="180" spans="1:4">
      <c r="A180" s="4">
        <v>55441</v>
      </c>
      <c r="B180" s="1" t="s">
        <v>211</v>
      </c>
      <c r="C180" s="1">
        <v>5220400</v>
      </c>
      <c r="D180" s="1" t="s">
        <v>212</v>
      </c>
    </row>
    <row r="181" spans="1:4">
      <c r="A181" s="4">
        <v>55539</v>
      </c>
      <c r="B181" s="1" t="s">
        <v>213</v>
      </c>
      <c r="C181" s="1">
        <v>5090101</v>
      </c>
      <c r="D181" s="1" t="s">
        <v>117</v>
      </c>
    </row>
    <row r="182" spans="1:4">
      <c r="A182" s="4">
        <v>55573</v>
      </c>
      <c r="B182" s="1" t="s">
        <v>214</v>
      </c>
      <c r="C182" s="1">
        <v>5100200</v>
      </c>
      <c r="D182" s="1" t="s">
        <v>60</v>
      </c>
    </row>
    <row r="183" spans="1:4">
      <c r="A183" s="4">
        <v>55624</v>
      </c>
      <c r="B183" s="1" t="s">
        <v>215</v>
      </c>
      <c r="C183" s="1">
        <v>4100101</v>
      </c>
      <c r="D183" s="1" t="s">
        <v>216</v>
      </c>
    </row>
    <row r="184" spans="1:4">
      <c r="A184" s="4">
        <v>55856</v>
      </c>
      <c r="B184" s="1" t="s">
        <v>217</v>
      </c>
      <c r="C184" s="1">
        <v>40202</v>
      </c>
      <c r="D184" s="1" t="s">
        <v>53</v>
      </c>
    </row>
    <row r="185" spans="1:4">
      <c r="A185" s="4">
        <v>55963</v>
      </c>
      <c r="B185" s="1" t="s">
        <v>218</v>
      </c>
      <c r="C185" s="1">
        <v>4300200</v>
      </c>
      <c r="D185" s="1" t="s">
        <v>174</v>
      </c>
    </row>
    <row r="186" spans="1:4">
      <c r="A186" s="4">
        <v>56059</v>
      </c>
      <c r="B186" s="1" t="s">
        <v>219</v>
      </c>
      <c r="C186" s="1">
        <v>5090201</v>
      </c>
      <c r="D186" s="1" t="s">
        <v>137</v>
      </c>
    </row>
    <row r="187" spans="1:4">
      <c r="A187" s="4">
        <v>56152</v>
      </c>
      <c r="B187" s="1" t="s">
        <v>220</v>
      </c>
      <c r="C187" s="1">
        <v>5220300</v>
      </c>
      <c r="D187" s="1" t="s">
        <v>58</v>
      </c>
    </row>
    <row r="188" spans="1:4">
      <c r="A188" s="4">
        <v>56266</v>
      </c>
      <c r="B188" s="1" t="s">
        <v>221</v>
      </c>
      <c r="C188" s="1">
        <v>5090201</v>
      </c>
      <c r="D188" s="1" t="s">
        <v>137</v>
      </c>
    </row>
    <row r="189" spans="1:4">
      <c r="A189" s="4">
        <v>56268</v>
      </c>
      <c r="B189" s="1" t="s">
        <v>222</v>
      </c>
      <c r="C189" s="1">
        <v>5090101</v>
      </c>
      <c r="D189" s="1" t="s">
        <v>117</v>
      </c>
    </row>
    <row r="190" spans="1:4">
      <c r="A190" s="4">
        <v>56307</v>
      </c>
      <c r="B190" s="1" t="s">
        <v>223</v>
      </c>
      <c r="C190" s="1">
        <v>5220400</v>
      </c>
      <c r="D190" s="1" t="s">
        <v>212</v>
      </c>
    </row>
    <row r="191" spans="1:4">
      <c r="A191" s="4">
        <v>56392</v>
      </c>
      <c r="B191" s="1" t="s">
        <v>224</v>
      </c>
      <c r="C191" s="1">
        <v>5100200</v>
      </c>
      <c r="D191" s="1" t="s">
        <v>60</v>
      </c>
    </row>
    <row r="192" spans="1:4">
      <c r="A192" s="4">
        <v>56394</v>
      </c>
      <c r="B192" s="1" t="s">
        <v>225</v>
      </c>
      <c r="C192" s="1">
        <v>5100200</v>
      </c>
      <c r="D192" s="1" t="s">
        <v>60</v>
      </c>
    </row>
    <row r="193" spans="1:4">
      <c r="A193" s="4">
        <v>56914</v>
      </c>
      <c r="B193" s="1" t="s">
        <v>226</v>
      </c>
      <c r="C193" s="1">
        <v>5220400</v>
      </c>
      <c r="D193" s="1" t="s">
        <v>212</v>
      </c>
    </row>
    <row r="194" spans="1:4">
      <c r="A194" s="4">
        <v>57243</v>
      </c>
      <c r="B194" s="1" t="s">
        <v>227</v>
      </c>
      <c r="C194" s="1">
        <v>4300202</v>
      </c>
      <c r="D194" s="1" t="s">
        <v>228</v>
      </c>
    </row>
    <row r="195" spans="1:4">
      <c r="A195" s="4">
        <v>57303</v>
      </c>
      <c r="B195" s="1" t="s">
        <v>229</v>
      </c>
      <c r="C195" s="1">
        <v>5100200</v>
      </c>
      <c r="D195" s="1" t="s">
        <v>60</v>
      </c>
    </row>
    <row r="196" spans="1:4">
      <c r="A196" s="4">
        <v>57342</v>
      </c>
      <c r="B196" s="1" t="s">
        <v>230</v>
      </c>
      <c r="C196" s="1">
        <v>4100101</v>
      </c>
      <c r="D196" s="1" t="s">
        <v>216</v>
      </c>
    </row>
    <row r="197" spans="1:4">
      <c r="A197" s="4">
        <v>57344</v>
      </c>
      <c r="B197" s="1" t="s">
        <v>231</v>
      </c>
      <c r="C197" s="1">
        <v>4100101</v>
      </c>
      <c r="D197" s="1" t="s">
        <v>216</v>
      </c>
    </row>
    <row r="198" spans="1:4">
      <c r="A198" s="4">
        <v>57468</v>
      </c>
      <c r="B198" s="1" t="s">
        <v>232</v>
      </c>
      <c r="C198" s="1">
        <v>5090201</v>
      </c>
      <c r="D198" s="1" t="s">
        <v>137</v>
      </c>
    </row>
    <row r="199" spans="1:4">
      <c r="A199" s="4">
        <v>57477</v>
      </c>
      <c r="B199" s="1" t="s">
        <v>233</v>
      </c>
      <c r="C199" s="1">
        <v>5090101</v>
      </c>
      <c r="D199" s="1" t="s">
        <v>117</v>
      </c>
    </row>
    <row r="200" spans="1:4">
      <c r="A200" s="4">
        <v>57549</v>
      </c>
      <c r="B200" s="1" t="s">
        <v>234</v>
      </c>
      <c r="C200" s="1">
        <v>5220300</v>
      </c>
      <c r="D200" s="1" t="s">
        <v>58</v>
      </c>
    </row>
    <row r="201" spans="1:4">
      <c r="A201" s="4">
        <v>57550</v>
      </c>
      <c r="B201" s="1" t="s">
        <v>235</v>
      </c>
      <c r="C201" s="1">
        <v>5220300</v>
      </c>
      <c r="D201" s="1" t="s">
        <v>58</v>
      </c>
    </row>
    <row r="202" spans="1:4">
      <c r="A202" s="4">
        <v>58002</v>
      </c>
      <c r="B202" s="1" t="s">
        <v>236</v>
      </c>
      <c r="C202" s="1">
        <v>4300200</v>
      </c>
      <c r="D202" s="1" t="s">
        <v>174</v>
      </c>
    </row>
    <row r="203" spans="1:4">
      <c r="A203" s="4">
        <v>58086</v>
      </c>
      <c r="B203" s="1" t="s">
        <v>237</v>
      </c>
      <c r="C203" s="1">
        <v>5190100</v>
      </c>
      <c r="D203" s="1" t="s">
        <v>146</v>
      </c>
    </row>
    <row r="204" spans="1:4">
      <c r="A204" s="4">
        <v>58087</v>
      </c>
      <c r="B204" s="1" t="s">
        <v>238</v>
      </c>
      <c r="C204" s="1">
        <v>5190100</v>
      </c>
      <c r="D204" s="1" t="s">
        <v>146</v>
      </c>
    </row>
    <row r="205" spans="1:4">
      <c r="A205" s="4">
        <v>58088</v>
      </c>
      <c r="B205" s="1" t="s">
        <v>239</v>
      </c>
      <c r="C205" s="1">
        <v>5190100</v>
      </c>
      <c r="D205" s="1" t="s">
        <v>146</v>
      </c>
    </row>
    <row r="206" spans="1:4">
      <c r="A206" s="4">
        <v>58089</v>
      </c>
      <c r="B206" s="1" t="s">
        <v>240</v>
      </c>
      <c r="C206" s="1">
        <v>5190100</v>
      </c>
      <c r="D206" s="1" t="s">
        <v>146</v>
      </c>
    </row>
    <row r="207" spans="1:4">
      <c r="A207" s="4">
        <v>58160</v>
      </c>
      <c r="B207" s="1" t="s">
        <v>241</v>
      </c>
      <c r="C207" s="1">
        <v>7000101</v>
      </c>
      <c r="D207" s="1" t="s">
        <v>242</v>
      </c>
    </row>
    <row r="208" spans="1:4">
      <c r="A208" s="4">
        <v>58224</v>
      </c>
      <c r="B208" s="1" t="s">
        <v>243</v>
      </c>
      <c r="C208" s="1">
        <v>5220400</v>
      </c>
      <c r="D208" s="1" t="s">
        <v>212</v>
      </c>
    </row>
    <row r="209" spans="1:4">
      <c r="A209" s="4">
        <v>58316</v>
      </c>
      <c r="B209" s="1" t="s">
        <v>244</v>
      </c>
      <c r="C209" s="1">
        <v>4100101</v>
      </c>
      <c r="D209" s="1" t="s">
        <v>216</v>
      </c>
    </row>
    <row r="210" spans="1:4">
      <c r="A210" s="4">
        <v>58850</v>
      </c>
      <c r="B210" s="1" t="s">
        <v>245</v>
      </c>
      <c r="C210" s="1">
        <v>5090101</v>
      </c>
      <c r="D210" s="1" t="s">
        <v>117</v>
      </c>
    </row>
    <row r="211" spans="1:4">
      <c r="A211" s="4">
        <v>58858</v>
      </c>
      <c r="B211" s="1" t="s">
        <v>246</v>
      </c>
      <c r="C211" s="1">
        <v>5090201</v>
      </c>
      <c r="D211" s="1" t="s">
        <v>137</v>
      </c>
    </row>
    <row r="212" spans="1:4">
      <c r="A212" s="4">
        <v>58913</v>
      </c>
      <c r="B212" s="1" t="s">
        <v>247</v>
      </c>
      <c r="C212" s="1">
        <v>6010401</v>
      </c>
      <c r="D212" s="1" t="s">
        <v>99</v>
      </c>
    </row>
    <row r="213" spans="1:4">
      <c r="A213" s="4">
        <v>58930</v>
      </c>
      <c r="B213" s="1" t="s">
        <v>248</v>
      </c>
      <c r="C213" s="1">
        <v>5100200</v>
      </c>
      <c r="D213" s="1" t="s">
        <v>60</v>
      </c>
    </row>
    <row r="214" spans="1:4">
      <c r="A214" s="4">
        <v>58931</v>
      </c>
      <c r="B214" s="1" t="s">
        <v>249</v>
      </c>
      <c r="C214" s="1">
        <v>5100200</v>
      </c>
      <c r="D214" s="1" t="s">
        <v>60</v>
      </c>
    </row>
    <row r="215" spans="1:4">
      <c r="A215" s="4">
        <v>59067</v>
      </c>
      <c r="B215" s="1" t="s">
        <v>250</v>
      </c>
      <c r="C215" s="1">
        <v>5220400</v>
      </c>
      <c r="D215" s="1" t="s">
        <v>212</v>
      </c>
    </row>
    <row r="216" spans="1:4">
      <c r="A216" s="4">
        <v>59148</v>
      </c>
      <c r="B216" s="1" t="s">
        <v>251</v>
      </c>
      <c r="C216" s="1">
        <v>5220300</v>
      </c>
      <c r="D216" s="1" t="s">
        <v>58</v>
      </c>
    </row>
    <row r="217" spans="1:4">
      <c r="A217" s="4">
        <v>59730</v>
      </c>
      <c r="B217" s="1" t="s">
        <v>252</v>
      </c>
      <c r="C217" s="1">
        <v>40301</v>
      </c>
      <c r="D217" s="1" t="s">
        <v>23</v>
      </c>
    </row>
    <row r="218" spans="1:4">
      <c r="A218" s="4">
        <v>59731</v>
      </c>
      <c r="B218" s="1" t="s">
        <v>253</v>
      </c>
      <c r="C218" s="1">
        <v>40301</v>
      </c>
      <c r="D218" s="1" t="s">
        <v>23</v>
      </c>
    </row>
    <row r="219" spans="1:4">
      <c r="A219" s="4">
        <v>59768</v>
      </c>
      <c r="B219" s="1" t="s">
        <v>254</v>
      </c>
      <c r="C219" s="1">
        <v>5190100</v>
      </c>
      <c r="D219" s="1" t="s">
        <v>146</v>
      </c>
    </row>
    <row r="220" spans="1:4">
      <c r="A220" s="4">
        <v>59832</v>
      </c>
      <c r="B220" s="1" t="s">
        <v>255</v>
      </c>
      <c r="C220" s="1">
        <v>4300200</v>
      </c>
      <c r="D220" s="1" t="s">
        <v>174</v>
      </c>
    </row>
    <row r="221" spans="1:4">
      <c r="A221" s="4">
        <v>59859</v>
      </c>
      <c r="B221" s="1" t="s">
        <v>256</v>
      </c>
      <c r="C221" s="1">
        <v>5220300</v>
      </c>
      <c r="D221" s="1" t="s">
        <v>58</v>
      </c>
    </row>
    <row r="222" spans="1:4">
      <c r="A222" s="4">
        <v>59920</v>
      </c>
      <c r="B222" s="1" t="s">
        <v>257</v>
      </c>
      <c r="C222" s="1">
        <v>5220300</v>
      </c>
      <c r="D222" s="1" t="s">
        <v>58</v>
      </c>
    </row>
    <row r="223" spans="1:4">
      <c r="A223" s="4">
        <v>59976</v>
      </c>
      <c r="B223" s="1" t="s">
        <v>258</v>
      </c>
      <c r="C223" s="1">
        <v>5100200</v>
      </c>
      <c r="D223" s="1" t="s">
        <v>60</v>
      </c>
    </row>
    <row r="224" spans="1:4">
      <c r="A224" s="4">
        <v>60031</v>
      </c>
      <c r="B224" s="1" t="s">
        <v>259</v>
      </c>
      <c r="C224" s="1">
        <v>5110202</v>
      </c>
      <c r="D224" s="1" t="s">
        <v>94</v>
      </c>
    </row>
    <row r="225" spans="1:4">
      <c r="A225" s="4">
        <v>60033</v>
      </c>
      <c r="B225" s="1" t="s">
        <v>260</v>
      </c>
      <c r="C225" s="1">
        <v>5110202</v>
      </c>
      <c r="D225" s="1" t="s">
        <v>94</v>
      </c>
    </row>
    <row r="226" spans="1:4">
      <c r="A226" s="4">
        <v>60034</v>
      </c>
      <c r="B226" s="1" t="s">
        <v>261</v>
      </c>
      <c r="C226" s="1">
        <v>5110202</v>
      </c>
      <c r="D226" s="1" t="s">
        <v>94</v>
      </c>
    </row>
    <row r="227" spans="1:4">
      <c r="A227" s="4">
        <v>60144</v>
      </c>
      <c r="B227" s="1" t="s">
        <v>262</v>
      </c>
      <c r="C227" s="1">
        <v>5220400</v>
      </c>
      <c r="D227" s="1" t="s">
        <v>212</v>
      </c>
    </row>
    <row r="228" spans="1:4">
      <c r="A228" s="4">
        <v>60180</v>
      </c>
      <c r="B228" s="1" t="s">
        <v>263</v>
      </c>
      <c r="C228" s="1">
        <v>5220400</v>
      </c>
      <c r="D228" s="1" t="s">
        <v>212</v>
      </c>
    </row>
    <row r="229" spans="1:4">
      <c r="A229" s="4">
        <v>60376</v>
      </c>
      <c r="B229" s="1" t="s">
        <v>264</v>
      </c>
      <c r="C229" s="1">
        <v>5100200</v>
      </c>
      <c r="D229" s="1" t="s">
        <v>60</v>
      </c>
    </row>
    <row r="230" spans="1:4">
      <c r="A230" s="4">
        <v>60405</v>
      </c>
      <c r="B230" s="1" t="s">
        <v>265</v>
      </c>
      <c r="C230" s="1">
        <v>5110201</v>
      </c>
      <c r="D230" s="1" t="s">
        <v>87</v>
      </c>
    </row>
    <row r="231" spans="1:4">
      <c r="A231" s="4">
        <v>60408</v>
      </c>
      <c r="B231" s="1" t="s">
        <v>266</v>
      </c>
      <c r="C231" s="1">
        <v>5110201</v>
      </c>
      <c r="D231" s="1" t="s">
        <v>87</v>
      </c>
    </row>
    <row r="232" spans="1:4">
      <c r="A232" s="4">
        <v>60526</v>
      </c>
      <c r="B232" s="1" t="s">
        <v>267</v>
      </c>
      <c r="C232" s="1">
        <v>7000101</v>
      </c>
      <c r="D232" s="1" t="s">
        <v>242</v>
      </c>
    </row>
    <row r="233" spans="1:4">
      <c r="A233" s="4">
        <v>60574</v>
      </c>
      <c r="B233" s="1" t="s">
        <v>268</v>
      </c>
      <c r="C233" s="1">
        <v>5220300</v>
      </c>
      <c r="D233" s="1" t="s">
        <v>58</v>
      </c>
    </row>
    <row r="234" spans="1:4">
      <c r="A234" s="4">
        <v>60721</v>
      </c>
      <c r="B234" s="1" t="s">
        <v>269</v>
      </c>
      <c r="C234" s="1">
        <v>40302</v>
      </c>
      <c r="D234" s="1" t="s">
        <v>27</v>
      </c>
    </row>
    <row r="235" spans="1:4">
      <c r="A235" s="4">
        <v>60722</v>
      </c>
      <c r="B235" s="1" t="s">
        <v>270</v>
      </c>
      <c r="C235" s="1">
        <v>40302</v>
      </c>
      <c r="D235" s="1" t="s">
        <v>27</v>
      </c>
    </row>
    <row r="236" spans="1:4">
      <c r="A236" s="4">
        <v>61151</v>
      </c>
      <c r="B236" s="1" t="s">
        <v>271</v>
      </c>
      <c r="C236" s="1">
        <v>5220400</v>
      </c>
      <c r="D236" s="1" t="s">
        <v>212</v>
      </c>
    </row>
    <row r="237" spans="1:4">
      <c r="A237" s="4">
        <v>61409</v>
      </c>
      <c r="B237" s="1" t="s">
        <v>272</v>
      </c>
      <c r="C237" s="1">
        <v>4300200</v>
      </c>
      <c r="D237" s="1" t="s">
        <v>174</v>
      </c>
    </row>
    <row r="238" spans="1:4">
      <c r="A238" s="4">
        <v>61414</v>
      </c>
      <c r="B238" s="1" t="s">
        <v>273</v>
      </c>
      <c r="C238" s="1">
        <v>4100101</v>
      </c>
      <c r="D238" s="1" t="s">
        <v>216</v>
      </c>
    </row>
    <row r="239" spans="1:4">
      <c r="A239" s="4">
        <v>61484</v>
      </c>
      <c r="B239" s="1" t="s">
        <v>274</v>
      </c>
      <c r="C239" s="1">
        <v>5190100</v>
      </c>
      <c r="D239" s="1" t="s">
        <v>146</v>
      </c>
    </row>
    <row r="240" spans="1:4">
      <c r="A240" s="4">
        <v>61485</v>
      </c>
      <c r="B240" s="1" t="s">
        <v>275</v>
      </c>
      <c r="C240" s="1">
        <v>5190100</v>
      </c>
      <c r="D240" s="1" t="s">
        <v>146</v>
      </c>
    </row>
    <row r="241" spans="1:4">
      <c r="A241" s="4">
        <v>61528</v>
      </c>
      <c r="B241" s="1" t="s">
        <v>276</v>
      </c>
      <c r="C241" s="1">
        <v>5190100</v>
      </c>
      <c r="D241" s="1" t="s">
        <v>146</v>
      </c>
    </row>
    <row r="242" spans="1:4">
      <c r="A242" s="4">
        <v>61564</v>
      </c>
      <c r="B242" s="1" t="s">
        <v>277</v>
      </c>
      <c r="C242" s="1">
        <v>4300200</v>
      </c>
      <c r="D242" s="1" t="s">
        <v>174</v>
      </c>
    </row>
    <row r="243" spans="1:4">
      <c r="A243" s="4">
        <v>61600</v>
      </c>
      <c r="B243" s="1" t="s">
        <v>278</v>
      </c>
      <c r="C243" s="1">
        <v>5220400</v>
      </c>
      <c r="D243" s="1" t="s">
        <v>212</v>
      </c>
    </row>
    <row r="244" spans="1:4">
      <c r="A244" s="4">
        <v>61636</v>
      </c>
      <c r="B244" s="1" t="s">
        <v>279</v>
      </c>
      <c r="C244" s="1">
        <v>4300200</v>
      </c>
      <c r="D244" s="1" t="s">
        <v>174</v>
      </c>
    </row>
    <row r="245" spans="1:4">
      <c r="A245" s="4">
        <v>61956</v>
      </c>
      <c r="B245" s="1" t="s">
        <v>280</v>
      </c>
      <c r="C245" s="1">
        <v>5090201</v>
      </c>
      <c r="D245" s="1" t="s">
        <v>137</v>
      </c>
    </row>
    <row r="246" spans="1:4">
      <c r="A246" s="4">
        <v>61986</v>
      </c>
      <c r="B246" s="1" t="s">
        <v>281</v>
      </c>
      <c r="C246" s="1">
        <v>5170100</v>
      </c>
      <c r="D246" s="1" t="s">
        <v>85</v>
      </c>
    </row>
    <row r="247" spans="1:4">
      <c r="A247" s="4">
        <v>61987</v>
      </c>
      <c r="B247" s="1" t="s">
        <v>282</v>
      </c>
      <c r="C247" s="1">
        <v>5170100</v>
      </c>
      <c r="D247" s="1" t="s">
        <v>85</v>
      </c>
    </row>
    <row r="248" spans="1:4">
      <c r="A248" s="4">
        <v>61988</v>
      </c>
      <c r="B248" s="1" t="s">
        <v>283</v>
      </c>
      <c r="C248" s="1">
        <v>5220300</v>
      </c>
      <c r="D248" s="1" t="s">
        <v>58</v>
      </c>
    </row>
    <row r="249" spans="1:4">
      <c r="A249" s="4">
        <v>61989</v>
      </c>
      <c r="B249" s="1" t="s">
        <v>284</v>
      </c>
      <c r="C249" s="1">
        <v>5220300</v>
      </c>
      <c r="D249" s="1" t="s">
        <v>58</v>
      </c>
    </row>
    <row r="250" spans="1:4">
      <c r="A250" s="4">
        <v>61990</v>
      </c>
      <c r="B250" s="1" t="s">
        <v>285</v>
      </c>
      <c r="C250" s="1">
        <v>5220400</v>
      </c>
      <c r="D250" s="1" t="s">
        <v>212</v>
      </c>
    </row>
    <row r="251" spans="1:4">
      <c r="A251" s="4">
        <v>62123</v>
      </c>
      <c r="B251" s="1" t="s">
        <v>286</v>
      </c>
      <c r="C251" s="1">
        <v>5220300</v>
      </c>
      <c r="D251" s="1" t="s">
        <v>58</v>
      </c>
    </row>
    <row r="252" spans="1:4">
      <c r="A252" s="4">
        <v>62125</v>
      </c>
      <c r="B252" s="1" t="s">
        <v>287</v>
      </c>
      <c r="C252" s="1">
        <v>5220300</v>
      </c>
      <c r="D252" s="1" t="s">
        <v>58</v>
      </c>
    </row>
    <row r="253" spans="1:4">
      <c r="A253" s="4">
        <v>62127</v>
      </c>
      <c r="B253" s="1" t="s">
        <v>288</v>
      </c>
      <c r="C253" s="1">
        <v>5220400</v>
      </c>
      <c r="D253" s="1" t="s">
        <v>212</v>
      </c>
    </row>
    <row r="254" spans="1:4">
      <c r="A254" s="4">
        <v>62426</v>
      </c>
      <c r="B254" s="1" t="s">
        <v>289</v>
      </c>
      <c r="C254" s="1">
        <v>1060105</v>
      </c>
      <c r="D254" s="1" t="s">
        <v>290</v>
      </c>
    </row>
    <row r="255" spans="1:4">
      <c r="A255" s="4">
        <v>62476</v>
      </c>
      <c r="B255" s="1" t="s">
        <v>291</v>
      </c>
      <c r="C255" s="1">
        <v>5190100</v>
      </c>
      <c r="D255" s="1" t="s">
        <v>146</v>
      </c>
    </row>
    <row r="256" spans="1:4">
      <c r="A256" s="4">
        <v>62483</v>
      </c>
      <c r="B256" s="1" t="s">
        <v>292</v>
      </c>
      <c r="C256" s="1">
        <v>5220300</v>
      </c>
      <c r="D256" s="1" t="s">
        <v>58</v>
      </c>
    </row>
    <row r="257" spans="1:4">
      <c r="A257" s="4">
        <v>62492</v>
      </c>
      <c r="B257" s="1" t="s">
        <v>293</v>
      </c>
      <c r="C257" s="1">
        <v>4300202</v>
      </c>
      <c r="D257" s="1" t="s">
        <v>228</v>
      </c>
    </row>
    <row r="258" spans="1:4">
      <c r="A258" s="4">
        <v>62533</v>
      </c>
      <c r="B258" s="1" t="s">
        <v>294</v>
      </c>
      <c r="C258" s="1">
        <v>5190100</v>
      </c>
      <c r="D258" s="1" t="s">
        <v>146</v>
      </c>
    </row>
    <row r="259" spans="1:4">
      <c r="A259" s="4">
        <v>62584</v>
      </c>
      <c r="B259" s="1" t="s">
        <v>295</v>
      </c>
      <c r="C259" s="1">
        <v>4300200</v>
      </c>
      <c r="D259" s="1" t="s">
        <v>174</v>
      </c>
    </row>
    <row r="260" spans="1:4">
      <c r="A260" s="4">
        <v>62763</v>
      </c>
      <c r="B260" s="1" t="s">
        <v>296</v>
      </c>
      <c r="C260" s="1">
        <v>5190100</v>
      </c>
      <c r="D260" s="1" t="s">
        <v>146</v>
      </c>
    </row>
    <row r="261" spans="1:4">
      <c r="A261" s="4">
        <v>62814</v>
      </c>
      <c r="B261" s="1" t="s">
        <v>297</v>
      </c>
      <c r="C261" s="1">
        <v>4250400</v>
      </c>
      <c r="D261" s="1" t="s">
        <v>298</v>
      </c>
    </row>
    <row r="262" spans="1:4">
      <c r="A262" s="4">
        <v>62940</v>
      </c>
      <c r="B262" s="1" t="s">
        <v>299</v>
      </c>
      <c r="C262" s="1">
        <v>5220400</v>
      </c>
      <c r="D262" s="1" t="s">
        <v>212</v>
      </c>
    </row>
    <row r="263" spans="1:4">
      <c r="A263" s="4">
        <v>63042</v>
      </c>
      <c r="B263" s="1" t="s">
        <v>300</v>
      </c>
      <c r="C263" s="1">
        <v>7000200</v>
      </c>
      <c r="D263" s="1" t="s">
        <v>301</v>
      </c>
    </row>
    <row r="264" spans="1:4">
      <c r="A264" s="4">
        <v>63144</v>
      </c>
      <c r="B264" s="1" t="s">
        <v>302</v>
      </c>
      <c r="C264" s="1">
        <v>5190100</v>
      </c>
      <c r="D264" s="1" t="s">
        <v>146</v>
      </c>
    </row>
    <row r="265" spans="1:4">
      <c r="A265" s="4">
        <v>63336</v>
      </c>
      <c r="B265" s="1" t="s">
        <v>303</v>
      </c>
      <c r="C265" s="1">
        <v>1010102</v>
      </c>
      <c r="D265" s="1" t="s">
        <v>304</v>
      </c>
    </row>
    <row r="266" spans="1:4">
      <c r="A266" s="4">
        <v>63440</v>
      </c>
      <c r="B266" s="1" t="s">
        <v>305</v>
      </c>
      <c r="C266" s="1">
        <v>5220300</v>
      </c>
      <c r="D266" s="1" t="s">
        <v>58</v>
      </c>
    </row>
    <row r="267" spans="1:4">
      <c r="A267" s="4">
        <v>63498</v>
      </c>
      <c r="B267" s="1" t="s">
        <v>306</v>
      </c>
      <c r="C267" s="1">
        <v>4300200</v>
      </c>
      <c r="D267" s="1" t="s">
        <v>174</v>
      </c>
    </row>
    <row r="268" spans="1:4">
      <c r="A268" s="4">
        <v>63685</v>
      </c>
      <c r="B268" s="1" t="s">
        <v>307</v>
      </c>
      <c r="C268" s="1">
        <v>5220400</v>
      </c>
      <c r="D268" s="1" t="s">
        <v>212</v>
      </c>
    </row>
    <row r="269" spans="1:4">
      <c r="A269" s="4">
        <v>63687</v>
      </c>
      <c r="B269" s="1" t="s">
        <v>308</v>
      </c>
      <c r="C269" s="1">
        <v>5170100</v>
      </c>
      <c r="D269" s="1" t="s">
        <v>85</v>
      </c>
    </row>
    <row r="270" spans="1:4">
      <c r="A270" s="4">
        <v>63711</v>
      </c>
      <c r="B270" s="1" t="s">
        <v>309</v>
      </c>
      <c r="C270" s="1">
        <v>5220400</v>
      </c>
      <c r="D270" s="1" t="s">
        <v>212</v>
      </c>
    </row>
    <row r="271" spans="1:4">
      <c r="A271" s="4">
        <v>63712</v>
      </c>
      <c r="B271" s="1" t="s">
        <v>310</v>
      </c>
      <c r="C271" s="1">
        <v>5220400</v>
      </c>
      <c r="D271" s="1" t="s">
        <v>212</v>
      </c>
    </row>
    <row r="272" spans="1:4">
      <c r="A272" s="4">
        <v>63844</v>
      </c>
      <c r="B272" s="1" t="s">
        <v>311</v>
      </c>
      <c r="C272" s="1">
        <v>4100101</v>
      </c>
      <c r="D272" s="1" t="s">
        <v>216</v>
      </c>
    </row>
    <row r="273" spans="1:4">
      <c r="A273" s="4">
        <v>63922</v>
      </c>
      <c r="B273" s="1" t="s">
        <v>312</v>
      </c>
      <c r="C273" s="1">
        <v>5170100</v>
      </c>
      <c r="D273" s="1" t="s">
        <v>85</v>
      </c>
    </row>
    <row r="274" spans="1:4">
      <c r="A274" s="4">
        <v>63924</v>
      </c>
      <c r="B274" s="1" t="s">
        <v>313</v>
      </c>
      <c r="C274" s="1">
        <v>5170100</v>
      </c>
      <c r="D274" s="1" t="s">
        <v>85</v>
      </c>
    </row>
    <row r="275" spans="1:4">
      <c r="A275" s="4">
        <v>63926</v>
      </c>
      <c r="B275" s="1" t="s">
        <v>314</v>
      </c>
      <c r="C275" s="1">
        <v>5170100</v>
      </c>
      <c r="D275" s="1" t="s">
        <v>85</v>
      </c>
    </row>
    <row r="276" spans="1:4">
      <c r="A276" s="4">
        <v>63927</v>
      </c>
      <c r="B276" s="1" t="s">
        <v>315</v>
      </c>
      <c r="C276" s="1">
        <v>5170100</v>
      </c>
      <c r="D276" s="1" t="s">
        <v>85</v>
      </c>
    </row>
    <row r="277" spans="1:4">
      <c r="A277" s="4">
        <v>63949</v>
      </c>
      <c r="B277" s="1" t="s">
        <v>316</v>
      </c>
      <c r="C277" s="1">
        <v>5090201</v>
      </c>
      <c r="D277" s="1" t="s">
        <v>137</v>
      </c>
    </row>
    <row r="278" spans="1:4">
      <c r="A278" s="4">
        <v>63982</v>
      </c>
      <c r="B278" s="1" t="s">
        <v>317</v>
      </c>
      <c r="C278" s="1">
        <v>4100301</v>
      </c>
      <c r="D278" s="1" t="s">
        <v>318</v>
      </c>
    </row>
    <row r="279" spans="1:4">
      <c r="A279" s="4">
        <v>63992</v>
      </c>
      <c r="B279" s="1" t="s">
        <v>319</v>
      </c>
      <c r="C279" s="1">
        <v>7000101</v>
      </c>
      <c r="D279" s="1" t="s">
        <v>242</v>
      </c>
    </row>
    <row r="280" spans="1:4">
      <c r="A280" s="4">
        <v>64110</v>
      </c>
      <c r="B280" s="1" t="s">
        <v>320</v>
      </c>
      <c r="C280" s="1">
        <v>4090300</v>
      </c>
      <c r="D280" s="1" t="s">
        <v>321</v>
      </c>
    </row>
    <row r="281" spans="1:4">
      <c r="A281" s="4">
        <v>64216</v>
      </c>
      <c r="B281" s="1" t="s">
        <v>322</v>
      </c>
      <c r="C281" s="1">
        <v>5220300</v>
      </c>
      <c r="D281" s="1" t="s">
        <v>58</v>
      </c>
    </row>
    <row r="282" spans="1:4">
      <c r="A282" s="4">
        <v>64217</v>
      </c>
      <c r="B282" s="1" t="s">
        <v>323</v>
      </c>
      <c r="C282" s="1">
        <v>5220400</v>
      </c>
      <c r="D282" s="1" t="s">
        <v>212</v>
      </c>
    </row>
    <row r="283" spans="1:4">
      <c r="A283" s="4">
        <v>64267</v>
      </c>
      <c r="B283" s="1" t="s">
        <v>324</v>
      </c>
      <c r="C283" s="1">
        <v>5100200</v>
      </c>
      <c r="D283" s="1" t="s">
        <v>60</v>
      </c>
    </row>
    <row r="284" spans="1:4">
      <c r="A284" s="4">
        <v>64268</v>
      </c>
      <c r="B284" s="1" t="s">
        <v>325</v>
      </c>
      <c r="C284" s="1">
        <v>5100200</v>
      </c>
      <c r="D284" s="1" t="s">
        <v>60</v>
      </c>
    </row>
    <row r="285" spans="1:4">
      <c r="A285" s="4">
        <v>64329</v>
      </c>
      <c r="B285" s="1" t="s">
        <v>326</v>
      </c>
      <c r="C285" s="1">
        <v>5220400</v>
      </c>
      <c r="D285" s="1" t="s">
        <v>212</v>
      </c>
    </row>
    <row r="286" spans="1:4">
      <c r="A286" s="4">
        <v>64331</v>
      </c>
      <c r="B286" s="1" t="s">
        <v>327</v>
      </c>
      <c r="C286" s="1">
        <v>5220400</v>
      </c>
      <c r="D286" s="1" t="s">
        <v>212</v>
      </c>
    </row>
    <row r="287" spans="1:4">
      <c r="A287" s="4">
        <v>64453</v>
      </c>
      <c r="B287" s="1" t="s">
        <v>328</v>
      </c>
      <c r="C287" s="1">
        <v>4110100</v>
      </c>
      <c r="D287" s="1" t="s">
        <v>329</v>
      </c>
    </row>
    <row r="288" spans="1:4">
      <c r="A288" s="4">
        <v>64512</v>
      </c>
      <c r="B288" s="1" t="s">
        <v>330</v>
      </c>
      <c r="C288" s="1">
        <v>4300200</v>
      </c>
      <c r="D288" s="1" t="s">
        <v>174</v>
      </c>
    </row>
    <row r="289" spans="1:4">
      <c r="A289" s="4">
        <v>64598</v>
      </c>
      <c r="B289" s="1" t="s">
        <v>331</v>
      </c>
      <c r="C289" s="1">
        <v>10809</v>
      </c>
      <c r="D289" s="1" t="s">
        <v>129</v>
      </c>
    </row>
    <row r="290" spans="1:4">
      <c r="A290" s="4">
        <v>64600</v>
      </c>
      <c r="B290" s="1" t="s">
        <v>332</v>
      </c>
      <c r="C290" s="1">
        <v>10809</v>
      </c>
      <c r="D290" s="1" t="s">
        <v>129</v>
      </c>
    </row>
    <row r="291" spans="1:4">
      <c r="A291" s="4">
        <v>64602</v>
      </c>
      <c r="B291" s="1" t="s">
        <v>333</v>
      </c>
      <c r="C291" s="1">
        <v>4110100</v>
      </c>
      <c r="D291" s="1" t="s">
        <v>329</v>
      </c>
    </row>
    <row r="292" spans="1:4">
      <c r="A292" s="4">
        <v>64665</v>
      </c>
      <c r="B292" s="1" t="s">
        <v>334</v>
      </c>
      <c r="C292" s="1">
        <v>5090101</v>
      </c>
      <c r="D292" s="1" t="s">
        <v>117</v>
      </c>
    </row>
    <row r="293" spans="1:4">
      <c r="A293" s="4">
        <v>64687</v>
      </c>
      <c r="B293" s="1" t="s">
        <v>335</v>
      </c>
      <c r="C293" s="1">
        <v>5220400</v>
      </c>
      <c r="D293" s="1" t="s">
        <v>212</v>
      </c>
    </row>
    <row r="294" spans="1:4">
      <c r="A294" s="4">
        <v>64704</v>
      </c>
      <c r="B294" s="1" t="s">
        <v>336</v>
      </c>
      <c r="C294" s="1">
        <v>5190100</v>
      </c>
      <c r="D294" s="1" t="s">
        <v>146</v>
      </c>
    </row>
    <row r="295" spans="1:4">
      <c r="A295" s="4">
        <v>64707</v>
      </c>
      <c r="B295" s="1" t="s">
        <v>337</v>
      </c>
      <c r="C295" s="1">
        <v>5190100</v>
      </c>
      <c r="D295" s="1" t="s">
        <v>146</v>
      </c>
    </row>
    <row r="296" spans="1:4">
      <c r="A296" s="4">
        <v>64708</v>
      </c>
      <c r="B296" s="1" t="s">
        <v>338</v>
      </c>
      <c r="C296" s="1">
        <v>5190100</v>
      </c>
      <c r="D296" s="1" t="s">
        <v>146</v>
      </c>
    </row>
    <row r="297" spans="1:4">
      <c r="A297" s="4">
        <v>64710</v>
      </c>
      <c r="B297" s="1" t="s">
        <v>339</v>
      </c>
      <c r="C297" s="1">
        <v>5190100</v>
      </c>
      <c r="D297" s="1" t="s">
        <v>146</v>
      </c>
    </row>
    <row r="298" spans="1:4">
      <c r="A298" s="4">
        <v>64783</v>
      </c>
      <c r="B298" s="1" t="s">
        <v>340</v>
      </c>
      <c r="C298" s="1">
        <v>5190100</v>
      </c>
      <c r="D298" s="1" t="s">
        <v>146</v>
      </c>
    </row>
    <row r="299" spans="1:4">
      <c r="A299" s="4">
        <v>64791</v>
      </c>
      <c r="B299" s="1" t="s">
        <v>341</v>
      </c>
      <c r="C299" s="1">
        <v>5220300</v>
      </c>
      <c r="D299" s="1" t="s">
        <v>58</v>
      </c>
    </row>
    <row r="300" spans="1:4">
      <c r="A300" s="4">
        <v>64840</v>
      </c>
      <c r="B300" s="1" t="s">
        <v>342</v>
      </c>
      <c r="C300" s="1">
        <v>4300200</v>
      </c>
      <c r="D300" s="1" t="s">
        <v>174</v>
      </c>
    </row>
    <row r="301" spans="1:4">
      <c r="A301" s="4">
        <v>64868</v>
      </c>
      <c r="B301" s="1" t="s">
        <v>343</v>
      </c>
      <c r="C301" s="1">
        <v>4300202</v>
      </c>
      <c r="D301" s="1" t="s">
        <v>228</v>
      </c>
    </row>
    <row r="302" spans="1:4">
      <c r="A302" s="4">
        <v>64896</v>
      </c>
      <c r="B302" s="1" t="s">
        <v>344</v>
      </c>
      <c r="C302" s="1">
        <v>5090101</v>
      </c>
      <c r="D302" s="1" t="s">
        <v>117</v>
      </c>
    </row>
    <row r="303" spans="1:4">
      <c r="A303" s="4">
        <v>64918</v>
      </c>
      <c r="B303" s="1" t="s">
        <v>331</v>
      </c>
      <c r="C303" s="1">
        <v>10809</v>
      </c>
      <c r="D303" s="1" t="s">
        <v>129</v>
      </c>
    </row>
    <row r="304" spans="1:4">
      <c r="A304" s="4">
        <v>64999</v>
      </c>
      <c r="B304" s="1" t="s">
        <v>345</v>
      </c>
      <c r="C304" s="1">
        <v>40106</v>
      </c>
      <c r="D304" s="1" t="s">
        <v>346</v>
      </c>
    </row>
    <row r="305" spans="1:4">
      <c r="A305" s="4">
        <v>65000</v>
      </c>
      <c r="B305" s="1" t="s">
        <v>347</v>
      </c>
      <c r="C305" s="1">
        <v>40106</v>
      </c>
      <c r="D305" s="1" t="s">
        <v>346</v>
      </c>
    </row>
    <row r="306" spans="1:4">
      <c r="A306" s="4">
        <v>65001</v>
      </c>
      <c r="B306" s="1" t="s">
        <v>348</v>
      </c>
      <c r="C306" s="1">
        <v>40106</v>
      </c>
      <c r="D306" s="1" t="s">
        <v>346</v>
      </c>
    </row>
    <row r="307" spans="1:4">
      <c r="A307" s="4">
        <v>65011</v>
      </c>
      <c r="B307" s="1" t="s">
        <v>349</v>
      </c>
      <c r="C307" s="1">
        <v>5170100</v>
      </c>
      <c r="D307" s="1" t="s">
        <v>85</v>
      </c>
    </row>
    <row r="308" spans="1:4">
      <c r="A308" s="4">
        <v>65012</v>
      </c>
      <c r="B308" s="1" t="s">
        <v>350</v>
      </c>
      <c r="C308" s="1">
        <v>5170100</v>
      </c>
      <c r="D308" s="1" t="s">
        <v>85</v>
      </c>
    </row>
    <row r="309" spans="1:4">
      <c r="A309" s="4">
        <v>65082</v>
      </c>
      <c r="B309" s="1" t="s">
        <v>351</v>
      </c>
      <c r="C309" s="1">
        <v>5220400</v>
      </c>
      <c r="D309" s="1" t="s">
        <v>212</v>
      </c>
    </row>
    <row r="310" spans="1:4">
      <c r="A310" s="4">
        <v>65118</v>
      </c>
      <c r="B310" s="1" t="s">
        <v>352</v>
      </c>
      <c r="C310" s="1">
        <v>4300200</v>
      </c>
      <c r="D310" s="1" t="s">
        <v>174</v>
      </c>
    </row>
    <row r="311" spans="1:4">
      <c r="A311" s="4">
        <v>65119</v>
      </c>
      <c r="B311" s="1" t="s">
        <v>353</v>
      </c>
      <c r="C311" s="1">
        <v>4300202</v>
      </c>
      <c r="D311" s="1" t="s">
        <v>228</v>
      </c>
    </row>
    <row r="312" spans="1:4">
      <c r="A312" s="4">
        <v>65152</v>
      </c>
      <c r="B312" s="1" t="s">
        <v>354</v>
      </c>
      <c r="C312" s="1">
        <v>5190100</v>
      </c>
      <c r="D312" s="1" t="s">
        <v>146</v>
      </c>
    </row>
    <row r="313" spans="1:4">
      <c r="A313" s="4">
        <v>65153</v>
      </c>
      <c r="B313" s="1" t="s">
        <v>355</v>
      </c>
      <c r="C313" s="1">
        <v>4300200</v>
      </c>
      <c r="D313" s="1" t="s">
        <v>174</v>
      </c>
    </row>
    <row r="314" spans="1:4">
      <c r="A314" s="4">
        <v>65186</v>
      </c>
      <c r="B314" s="1" t="s">
        <v>356</v>
      </c>
      <c r="C314" s="1">
        <v>4110100</v>
      </c>
      <c r="D314" s="1" t="s">
        <v>329</v>
      </c>
    </row>
    <row r="315" spans="1:4">
      <c r="A315" s="4">
        <v>65230</v>
      </c>
      <c r="B315" s="1" t="s">
        <v>357</v>
      </c>
      <c r="C315" s="1">
        <v>5220300</v>
      </c>
      <c r="D315" s="1" t="s">
        <v>58</v>
      </c>
    </row>
    <row r="316" spans="1:4">
      <c r="A316" s="4">
        <v>65249</v>
      </c>
      <c r="B316" s="1" t="s">
        <v>358</v>
      </c>
      <c r="C316" s="1">
        <v>5090201</v>
      </c>
      <c r="D316" s="1" t="s">
        <v>137</v>
      </c>
    </row>
    <row r="317" spans="1:4">
      <c r="A317" s="4">
        <v>65250</v>
      </c>
      <c r="B317" s="1" t="s">
        <v>359</v>
      </c>
      <c r="C317" s="1">
        <v>5090201</v>
      </c>
      <c r="D317" s="1" t="s">
        <v>137</v>
      </c>
    </row>
    <row r="318" spans="1:4">
      <c r="A318" s="4">
        <v>65361</v>
      </c>
      <c r="B318" s="1" t="s">
        <v>360</v>
      </c>
      <c r="C318" s="1">
        <v>1060105</v>
      </c>
      <c r="D318" s="1" t="s">
        <v>290</v>
      </c>
    </row>
    <row r="319" spans="1:4">
      <c r="A319" s="4">
        <v>65376</v>
      </c>
      <c r="B319" s="1" t="s">
        <v>361</v>
      </c>
      <c r="C319" s="1">
        <v>1010102</v>
      </c>
      <c r="D319" s="1" t="s">
        <v>304</v>
      </c>
    </row>
    <row r="320" spans="1:4">
      <c r="A320" s="4">
        <v>65497</v>
      </c>
      <c r="B320" s="1" t="s">
        <v>362</v>
      </c>
      <c r="C320" s="1">
        <v>5090201</v>
      </c>
      <c r="D320" s="1" t="s">
        <v>137</v>
      </c>
    </row>
    <row r="321" spans="1:4">
      <c r="A321" s="4">
        <v>65549</v>
      </c>
      <c r="B321" s="1" t="s">
        <v>363</v>
      </c>
      <c r="C321" s="1">
        <v>4090300</v>
      </c>
      <c r="D321" s="1" t="s">
        <v>321</v>
      </c>
    </row>
    <row r="322" spans="1:4">
      <c r="A322" s="4">
        <v>65629</v>
      </c>
      <c r="B322" s="1" t="s">
        <v>364</v>
      </c>
      <c r="C322" s="1">
        <v>40302</v>
      </c>
      <c r="D322" s="1" t="s">
        <v>27</v>
      </c>
    </row>
    <row r="323" spans="1:4">
      <c r="A323" s="4">
        <v>65630</v>
      </c>
      <c r="B323" s="1" t="s">
        <v>365</v>
      </c>
      <c r="C323" s="1">
        <v>40302</v>
      </c>
      <c r="D323" s="1" t="s">
        <v>27</v>
      </c>
    </row>
    <row r="324" spans="1:4">
      <c r="A324" s="4">
        <v>65674</v>
      </c>
      <c r="B324" s="1" t="s">
        <v>366</v>
      </c>
      <c r="C324" s="1">
        <v>5110201</v>
      </c>
      <c r="D324" s="1" t="s">
        <v>87</v>
      </c>
    </row>
    <row r="325" spans="1:4">
      <c r="A325" s="4">
        <v>65675</v>
      </c>
      <c r="B325" s="1" t="s">
        <v>367</v>
      </c>
      <c r="C325" s="1">
        <v>5110201</v>
      </c>
      <c r="D325" s="1" t="s">
        <v>87</v>
      </c>
    </row>
    <row r="326" spans="1:4">
      <c r="A326" s="4">
        <v>65693</v>
      </c>
      <c r="B326" s="1" t="s">
        <v>368</v>
      </c>
      <c r="C326" s="1">
        <v>4100301</v>
      </c>
      <c r="D326" s="1" t="s">
        <v>318</v>
      </c>
    </row>
    <row r="327" spans="1:4">
      <c r="A327" s="4">
        <v>65707</v>
      </c>
      <c r="B327" s="1" t="s">
        <v>369</v>
      </c>
      <c r="C327" s="1">
        <v>5170100</v>
      </c>
      <c r="D327" s="1" t="s">
        <v>85</v>
      </c>
    </row>
    <row r="328" spans="1:4">
      <c r="A328" s="4">
        <v>65709</v>
      </c>
      <c r="B328" s="1" t="s">
        <v>370</v>
      </c>
      <c r="C328" s="1">
        <v>5220300</v>
      </c>
      <c r="D328" s="1" t="s">
        <v>58</v>
      </c>
    </row>
    <row r="329" spans="1:4">
      <c r="A329" s="4">
        <v>65711</v>
      </c>
      <c r="B329" s="1" t="s">
        <v>371</v>
      </c>
      <c r="C329" s="1">
        <v>5190100</v>
      </c>
      <c r="D329" s="1" t="s">
        <v>146</v>
      </c>
    </row>
    <row r="330" spans="1:4">
      <c r="A330" s="4">
        <v>65717</v>
      </c>
      <c r="B330" s="1" t="s">
        <v>372</v>
      </c>
      <c r="C330" s="1">
        <v>5190100</v>
      </c>
      <c r="D330" s="1" t="s">
        <v>146</v>
      </c>
    </row>
    <row r="331" spans="1:4">
      <c r="A331" s="4">
        <v>65739</v>
      </c>
      <c r="B331" s="1" t="s">
        <v>373</v>
      </c>
      <c r="C331" s="1">
        <v>4250400</v>
      </c>
      <c r="D331" s="1" t="s">
        <v>298</v>
      </c>
    </row>
    <row r="332" spans="1:4">
      <c r="A332" s="4">
        <v>65935</v>
      </c>
      <c r="B332" s="1" t="s">
        <v>374</v>
      </c>
      <c r="C332" s="1">
        <v>4020100</v>
      </c>
      <c r="D332" s="1" t="s">
        <v>375</v>
      </c>
    </row>
    <row r="333" spans="1:4">
      <c r="A333" s="4">
        <v>65938</v>
      </c>
      <c r="B333" s="1" t="s">
        <v>376</v>
      </c>
      <c r="C333" s="1">
        <v>4020100</v>
      </c>
      <c r="D333" s="1" t="s">
        <v>375</v>
      </c>
    </row>
    <row r="334" spans="1:4">
      <c r="A334" s="4">
        <v>65955</v>
      </c>
      <c r="B334" s="1" t="s">
        <v>377</v>
      </c>
      <c r="C334" s="1">
        <v>4300200</v>
      </c>
      <c r="D334" s="1" t="s">
        <v>174</v>
      </c>
    </row>
    <row r="335" spans="1:4">
      <c r="A335" s="4">
        <v>65977</v>
      </c>
      <c r="B335" s="1" t="s">
        <v>378</v>
      </c>
      <c r="C335" s="1">
        <v>5090101</v>
      </c>
      <c r="D335" s="1" t="s">
        <v>117</v>
      </c>
    </row>
    <row r="336" spans="1:4">
      <c r="A336" s="4">
        <v>66040</v>
      </c>
      <c r="B336" s="1" t="s">
        <v>379</v>
      </c>
      <c r="C336" s="1">
        <v>4300200</v>
      </c>
      <c r="D336" s="1" t="s">
        <v>174</v>
      </c>
    </row>
    <row r="337" spans="1:4">
      <c r="A337" s="4">
        <v>66089</v>
      </c>
      <c r="B337" s="1" t="s">
        <v>380</v>
      </c>
      <c r="C337" s="1">
        <v>5190100</v>
      </c>
      <c r="D337" s="1" t="s">
        <v>146</v>
      </c>
    </row>
    <row r="338" spans="1:4">
      <c r="A338" s="4">
        <v>66185</v>
      </c>
      <c r="B338" s="1" t="s">
        <v>381</v>
      </c>
      <c r="C338" s="1">
        <v>5090101</v>
      </c>
      <c r="D338" s="1" t="s">
        <v>117</v>
      </c>
    </row>
    <row r="339" spans="1:4">
      <c r="A339" s="4">
        <v>66186</v>
      </c>
      <c r="B339" s="1" t="s">
        <v>382</v>
      </c>
      <c r="C339" s="1">
        <v>5090101</v>
      </c>
      <c r="D339" s="1" t="s">
        <v>117</v>
      </c>
    </row>
    <row r="340" spans="1:4">
      <c r="A340" s="4">
        <v>66187</v>
      </c>
      <c r="B340" s="1" t="s">
        <v>383</v>
      </c>
      <c r="C340" s="1">
        <v>5090101</v>
      </c>
      <c r="D340" s="1" t="s">
        <v>117</v>
      </c>
    </row>
    <row r="341" spans="1:4">
      <c r="A341" s="4">
        <v>66205</v>
      </c>
      <c r="B341" s="1" t="s">
        <v>384</v>
      </c>
      <c r="C341" s="1">
        <v>5170100</v>
      </c>
      <c r="D341" s="1" t="s">
        <v>85</v>
      </c>
    </row>
    <row r="342" spans="1:4">
      <c r="A342" s="4">
        <v>66258</v>
      </c>
      <c r="B342" s="1" t="s">
        <v>385</v>
      </c>
      <c r="C342" s="1">
        <v>5090201</v>
      </c>
      <c r="D342" s="1" t="s">
        <v>137</v>
      </c>
    </row>
    <row r="343" spans="1:4">
      <c r="A343" s="4">
        <v>66271</v>
      </c>
      <c r="B343" s="1" t="s">
        <v>386</v>
      </c>
      <c r="C343" s="1">
        <v>5090201</v>
      </c>
      <c r="D343" s="1" t="s">
        <v>137</v>
      </c>
    </row>
    <row r="344" spans="1:4">
      <c r="A344" s="4">
        <v>66337</v>
      </c>
      <c r="B344" s="1" t="s">
        <v>387</v>
      </c>
      <c r="C344" s="1">
        <v>5190100</v>
      </c>
      <c r="D344" s="1" t="s">
        <v>146</v>
      </c>
    </row>
    <row r="345" spans="1:4">
      <c r="A345" s="4">
        <v>66388</v>
      </c>
      <c r="B345" s="1" t="s">
        <v>388</v>
      </c>
      <c r="C345" s="1">
        <v>10809</v>
      </c>
      <c r="D345" s="1" t="s">
        <v>129</v>
      </c>
    </row>
    <row r="346" spans="1:4">
      <c r="A346" s="4">
        <v>66406</v>
      </c>
      <c r="B346" s="1" t="s">
        <v>389</v>
      </c>
      <c r="C346" s="1">
        <v>4300200</v>
      </c>
      <c r="D346" s="1" t="s">
        <v>174</v>
      </c>
    </row>
    <row r="347" spans="1:4">
      <c r="A347" s="4">
        <v>66433</v>
      </c>
      <c r="B347" s="1" t="s">
        <v>390</v>
      </c>
      <c r="C347" s="1">
        <v>4100101</v>
      </c>
      <c r="D347" s="1" t="s">
        <v>216</v>
      </c>
    </row>
    <row r="348" spans="1:4">
      <c r="A348" s="4">
        <v>66454</v>
      </c>
      <c r="B348" s="1" t="s">
        <v>391</v>
      </c>
      <c r="C348" s="1">
        <v>4100301</v>
      </c>
      <c r="D348" s="1" t="s">
        <v>318</v>
      </c>
    </row>
    <row r="349" spans="1:4">
      <c r="A349" s="4">
        <v>66568</v>
      </c>
      <c r="B349" s="1" t="s">
        <v>392</v>
      </c>
      <c r="C349" s="1">
        <v>7000101</v>
      </c>
      <c r="D349" s="1" t="s">
        <v>242</v>
      </c>
    </row>
    <row r="350" spans="1:4">
      <c r="A350" s="4">
        <v>66569</v>
      </c>
      <c r="B350" s="1" t="s">
        <v>393</v>
      </c>
      <c r="C350" s="1">
        <v>7000101</v>
      </c>
      <c r="D350" s="1" t="s">
        <v>242</v>
      </c>
    </row>
    <row r="351" spans="1:4">
      <c r="A351" s="4">
        <v>66570</v>
      </c>
      <c r="B351" s="1" t="s">
        <v>394</v>
      </c>
      <c r="C351" s="1">
        <v>7000101</v>
      </c>
      <c r="D351" s="1" t="s">
        <v>242</v>
      </c>
    </row>
    <row r="352" spans="1:4">
      <c r="A352" s="4">
        <v>66584</v>
      </c>
      <c r="B352" s="1" t="s">
        <v>395</v>
      </c>
      <c r="C352" s="1">
        <v>5220400</v>
      </c>
      <c r="D352" s="1" t="s">
        <v>212</v>
      </c>
    </row>
    <row r="353" spans="1:4">
      <c r="A353" s="4">
        <v>66593</v>
      </c>
      <c r="B353" s="1" t="s">
        <v>396</v>
      </c>
      <c r="C353" s="1">
        <v>5220300</v>
      </c>
      <c r="D353" s="1" t="s">
        <v>58</v>
      </c>
    </row>
    <row r="354" spans="1:4">
      <c r="A354" s="4">
        <v>66596</v>
      </c>
      <c r="B354" s="1" t="s">
        <v>397</v>
      </c>
      <c r="C354" s="1">
        <v>5220400</v>
      </c>
      <c r="D354" s="1" t="s">
        <v>212</v>
      </c>
    </row>
    <row r="355" spans="1:4">
      <c r="A355" s="4">
        <v>66609</v>
      </c>
      <c r="B355" s="1" t="s">
        <v>374</v>
      </c>
      <c r="C355" s="1">
        <v>4020100</v>
      </c>
      <c r="D355" s="1" t="s">
        <v>375</v>
      </c>
    </row>
    <row r="356" spans="1:4">
      <c r="A356" s="4">
        <v>66683</v>
      </c>
      <c r="B356" s="1" t="s">
        <v>398</v>
      </c>
      <c r="C356" s="1">
        <v>5090201</v>
      </c>
      <c r="D356" s="1" t="s">
        <v>137</v>
      </c>
    </row>
    <row r="357" spans="1:4">
      <c r="A357" s="4">
        <v>66694</v>
      </c>
      <c r="B357" s="1" t="s">
        <v>399</v>
      </c>
      <c r="C357" s="1">
        <v>5190100</v>
      </c>
      <c r="D357" s="1" t="s">
        <v>146</v>
      </c>
    </row>
    <row r="358" spans="1:4">
      <c r="A358" s="4">
        <v>66697</v>
      </c>
      <c r="B358" s="1" t="s">
        <v>400</v>
      </c>
      <c r="C358" s="1">
        <v>5190100</v>
      </c>
      <c r="D358" s="1" t="s">
        <v>146</v>
      </c>
    </row>
    <row r="359" spans="1:4">
      <c r="A359" s="4">
        <v>66776</v>
      </c>
      <c r="B359" s="1" t="s">
        <v>401</v>
      </c>
      <c r="C359" s="1">
        <v>5220300</v>
      </c>
      <c r="D359" s="1" t="s">
        <v>58</v>
      </c>
    </row>
    <row r="360" spans="1:4">
      <c r="A360" s="4">
        <v>66813</v>
      </c>
      <c r="B360" s="1" t="s">
        <v>402</v>
      </c>
      <c r="C360" s="1">
        <v>5100200</v>
      </c>
      <c r="D360" s="1" t="s">
        <v>60</v>
      </c>
    </row>
    <row r="361" spans="1:4">
      <c r="A361" s="4">
        <v>66816</v>
      </c>
      <c r="B361" s="1" t="s">
        <v>332</v>
      </c>
      <c r="C361" s="1">
        <v>10809</v>
      </c>
      <c r="D361" s="1" t="s">
        <v>129</v>
      </c>
    </row>
    <row r="362" spans="1:4">
      <c r="A362" s="4">
        <v>66817</v>
      </c>
      <c r="B362" s="1" t="s">
        <v>403</v>
      </c>
      <c r="C362" s="1">
        <v>5220400</v>
      </c>
      <c r="D362" s="1" t="s">
        <v>212</v>
      </c>
    </row>
    <row r="363" spans="1:4">
      <c r="A363" s="4">
        <v>66818</v>
      </c>
      <c r="B363" s="1" t="s">
        <v>404</v>
      </c>
      <c r="C363" s="1">
        <v>5220400</v>
      </c>
      <c r="D363" s="1" t="s">
        <v>212</v>
      </c>
    </row>
    <row r="364" spans="1:4">
      <c r="A364" s="4">
        <v>66847</v>
      </c>
      <c r="B364" s="1" t="s">
        <v>405</v>
      </c>
      <c r="C364" s="1">
        <v>5090201</v>
      </c>
      <c r="D364" s="1" t="s">
        <v>137</v>
      </c>
    </row>
    <row r="365" spans="1:4">
      <c r="A365" s="4">
        <v>66857</v>
      </c>
      <c r="B365" s="1" t="s">
        <v>406</v>
      </c>
      <c r="C365" s="1">
        <v>5090201</v>
      </c>
      <c r="D365" s="1" t="s">
        <v>137</v>
      </c>
    </row>
    <row r="366" spans="1:4">
      <c r="A366" s="4">
        <v>66917</v>
      </c>
      <c r="B366" s="1" t="s">
        <v>407</v>
      </c>
      <c r="C366" s="1">
        <v>5090201</v>
      </c>
      <c r="D366" s="1" t="s">
        <v>137</v>
      </c>
    </row>
    <row r="367" spans="1:4">
      <c r="A367" s="4">
        <v>66920</v>
      </c>
      <c r="B367" s="1" t="s">
        <v>408</v>
      </c>
      <c r="C367" s="1">
        <v>5090201</v>
      </c>
      <c r="D367" s="1" t="s">
        <v>137</v>
      </c>
    </row>
    <row r="368" spans="1:4">
      <c r="A368" s="4">
        <v>66939</v>
      </c>
      <c r="B368" s="1" t="s">
        <v>409</v>
      </c>
      <c r="C368" s="1">
        <v>5090201</v>
      </c>
      <c r="D368" s="1" t="s">
        <v>137</v>
      </c>
    </row>
    <row r="369" spans="1:4">
      <c r="A369" s="4">
        <v>67003</v>
      </c>
      <c r="B369" s="1" t="s">
        <v>410</v>
      </c>
      <c r="C369" s="1">
        <v>4100301</v>
      </c>
      <c r="D369" s="1" t="s">
        <v>318</v>
      </c>
    </row>
    <row r="370" spans="1:4">
      <c r="A370" s="4">
        <v>67056</v>
      </c>
      <c r="B370" s="1" t="s">
        <v>411</v>
      </c>
      <c r="C370" s="1">
        <v>5220300</v>
      </c>
      <c r="D370" s="1" t="s">
        <v>58</v>
      </c>
    </row>
    <row r="371" spans="1:4">
      <c r="A371" s="4">
        <v>67148</v>
      </c>
      <c r="B371" s="1" t="s">
        <v>412</v>
      </c>
      <c r="C371" s="1">
        <v>5110201</v>
      </c>
      <c r="D371" s="1" t="s">
        <v>87</v>
      </c>
    </row>
    <row r="372" spans="1:4">
      <c r="A372" s="4">
        <v>67149</v>
      </c>
      <c r="B372" s="1" t="s">
        <v>413</v>
      </c>
      <c r="C372" s="1">
        <v>5110201</v>
      </c>
      <c r="D372" s="1" t="s">
        <v>87</v>
      </c>
    </row>
    <row r="373" spans="1:4">
      <c r="A373" s="4">
        <v>67186</v>
      </c>
      <c r="B373" s="1" t="s">
        <v>414</v>
      </c>
      <c r="C373" s="1">
        <v>5090201</v>
      </c>
      <c r="D373" s="1" t="s">
        <v>137</v>
      </c>
    </row>
    <row r="374" spans="1:4">
      <c r="A374" s="4">
        <v>67187</v>
      </c>
      <c r="B374" s="1" t="s">
        <v>415</v>
      </c>
      <c r="C374" s="1">
        <v>5090201</v>
      </c>
      <c r="D374" s="1" t="s">
        <v>137</v>
      </c>
    </row>
    <row r="375" spans="1:4">
      <c r="A375" s="4">
        <v>67189</v>
      </c>
      <c r="B375" s="1" t="s">
        <v>416</v>
      </c>
      <c r="C375" s="1">
        <v>5090201</v>
      </c>
      <c r="D375" s="1" t="s">
        <v>137</v>
      </c>
    </row>
    <row r="376" spans="1:4">
      <c r="A376" s="4">
        <v>67206</v>
      </c>
      <c r="B376" s="1" t="s">
        <v>417</v>
      </c>
      <c r="C376" s="1">
        <v>5090201</v>
      </c>
      <c r="D376" s="1" t="s">
        <v>137</v>
      </c>
    </row>
    <row r="377" spans="1:4">
      <c r="A377" s="4">
        <v>67269</v>
      </c>
      <c r="B377" s="1" t="s">
        <v>418</v>
      </c>
      <c r="C377" s="1">
        <v>5190100</v>
      </c>
      <c r="D377" s="1" t="s">
        <v>146</v>
      </c>
    </row>
    <row r="378" spans="1:4">
      <c r="A378" s="4">
        <v>67273</v>
      </c>
      <c r="B378" s="1" t="s">
        <v>419</v>
      </c>
      <c r="C378" s="1">
        <v>5190100</v>
      </c>
      <c r="D378" s="1" t="s">
        <v>146</v>
      </c>
    </row>
    <row r="379" spans="1:4">
      <c r="A379" s="4">
        <v>67274</v>
      </c>
      <c r="B379" s="1" t="s">
        <v>420</v>
      </c>
      <c r="C379" s="1">
        <v>5190100</v>
      </c>
      <c r="D379" s="1" t="s">
        <v>146</v>
      </c>
    </row>
    <row r="380" spans="1:4">
      <c r="A380" s="4">
        <v>67313</v>
      </c>
      <c r="B380" s="1" t="s">
        <v>421</v>
      </c>
      <c r="C380" s="1">
        <v>4250400</v>
      </c>
      <c r="D380" s="1" t="s">
        <v>298</v>
      </c>
    </row>
    <row r="381" spans="1:4">
      <c r="A381" s="4">
        <v>67340</v>
      </c>
      <c r="B381" s="1" t="s">
        <v>422</v>
      </c>
      <c r="C381" s="1">
        <v>5220400</v>
      </c>
      <c r="D381" s="1" t="s">
        <v>212</v>
      </c>
    </row>
    <row r="382" spans="1:4">
      <c r="A382" s="4">
        <v>67364</v>
      </c>
      <c r="B382" s="1" t="s">
        <v>423</v>
      </c>
      <c r="C382" s="1">
        <v>5110202</v>
      </c>
      <c r="D382" s="1" t="s">
        <v>94</v>
      </c>
    </row>
    <row r="383" spans="1:4">
      <c r="A383" s="4">
        <v>67365</v>
      </c>
      <c r="B383" s="1" t="s">
        <v>424</v>
      </c>
      <c r="C383" s="1">
        <v>5110202</v>
      </c>
      <c r="D383" s="1" t="s">
        <v>94</v>
      </c>
    </row>
    <row r="384" spans="1:4">
      <c r="A384" s="4">
        <v>67366</v>
      </c>
      <c r="B384" s="1" t="s">
        <v>425</v>
      </c>
      <c r="C384" s="1">
        <v>5110202</v>
      </c>
      <c r="D384" s="1" t="s">
        <v>94</v>
      </c>
    </row>
    <row r="385" spans="1:4">
      <c r="A385" s="4">
        <v>67367</v>
      </c>
      <c r="B385" s="1" t="s">
        <v>426</v>
      </c>
      <c r="C385" s="1">
        <v>5110202</v>
      </c>
      <c r="D385" s="1" t="s">
        <v>94</v>
      </c>
    </row>
    <row r="386" spans="1:4">
      <c r="A386" s="4">
        <v>67368</v>
      </c>
      <c r="B386" s="1" t="s">
        <v>427</v>
      </c>
      <c r="C386" s="1">
        <v>5110202</v>
      </c>
      <c r="D386" s="1" t="s">
        <v>94</v>
      </c>
    </row>
    <row r="387" spans="1:4">
      <c r="A387" s="4">
        <v>67438</v>
      </c>
      <c r="B387" s="1" t="s">
        <v>428</v>
      </c>
      <c r="C387" s="1">
        <v>5220400</v>
      </c>
      <c r="D387" s="1" t="s">
        <v>212</v>
      </c>
    </row>
    <row r="388" spans="1:4">
      <c r="A388" s="4">
        <v>67459</v>
      </c>
      <c r="B388" s="1" t="s">
        <v>429</v>
      </c>
      <c r="C388" s="1">
        <v>4250400</v>
      </c>
      <c r="D388" s="1" t="s">
        <v>298</v>
      </c>
    </row>
    <row r="389" spans="1:4">
      <c r="A389" s="4">
        <v>67460</v>
      </c>
      <c r="B389" s="1" t="s">
        <v>430</v>
      </c>
      <c r="C389" s="1">
        <v>5090201</v>
      </c>
      <c r="D389" s="1" t="s">
        <v>137</v>
      </c>
    </row>
    <row r="390" spans="1:4">
      <c r="A390" s="4">
        <v>67483</v>
      </c>
      <c r="B390" s="1" t="s">
        <v>431</v>
      </c>
      <c r="C390" s="1">
        <v>4090300</v>
      </c>
      <c r="D390" s="1" t="s">
        <v>321</v>
      </c>
    </row>
    <row r="391" spans="1:4">
      <c r="A391" s="4">
        <v>67511</v>
      </c>
      <c r="B391" s="1" t="s">
        <v>432</v>
      </c>
      <c r="C391" s="1">
        <v>4300202</v>
      </c>
      <c r="D391" s="1" t="s">
        <v>228</v>
      </c>
    </row>
    <row r="392" spans="1:4">
      <c r="A392" s="4">
        <v>67512</v>
      </c>
      <c r="B392" s="1" t="s">
        <v>433</v>
      </c>
      <c r="C392" s="1">
        <v>4300202</v>
      </c>
      <c r="D392" s="1" t="s">
        <v>228</v>
      </c>
    </row>
    <row r="393" spans="1:4">
      <c r="A393" s="4">
        <v>67515</v>
      </c>
      <c r="B393" s="1" t="s">
        <v>434</v>
      </c>
      <c r="C393" s="1">
        <v>40106</v>
      </c>
      <c r="D393" s="1" t="s">
        <v>346</v>
      </c>
    </row>
    <row r="394" spans="1:4">
      <c r="A394" s="4">
        <v>67545</v>
      </c>
      <c r="B394" s="1" t="s">
        <v>435</v>
      </c>
      <c r="C394" s="1">
        <v>4250400</v>
      </c>
      <c r="D394" s="1" t="s">
        <v>298</v>
      </c>
    </row>
    <row r="395" spans="1:4">
      <c r="A395" s="4">
        <v>67570</v>
      </c>
      <c r="B395" s="1" t="s">
        <v>436</v>
      </c>
      <c r="C395" s="1">
        <v>5190100</v>
      </c>
      <c r="D395" s="1" t="s">
        <v>146</v>
      </c>
    </row>
    <row r="396" spans="1:4">
      <c r="A396" s="4">
        <v>67622</v>
      </c>
      <c r="B396" s="1" t="s">
        <v>437</v>
      </c>
      <c r="C396" s="1">
        <v>4090300</v>
      </c>
      <c r="D396" s="1" t="s">
        <v>321</v>
      </c>
    </row>
    <row r="397" spans="1:4">
      <c r="A397" s="4">
        <v>67644</v>
      </c>
      <c r="B397" s="1" t="s">
        <v>438</v>
      </c>
      <c r="C397" s="1">
        <v>5110201</v>
      </c>
      <c r="D397" s="1" t="s">
        <v>87</v>
      </c>
    </row>
    <row r="398" spans="1:4">
      <c r="A398" s="4">
        <v>67651</v>
      </c>
      <c r="B398" s="1" t="s">
        <v>439</v>
      </c>
      <c r="C398" s="1">
        <v>4100301</v>
      </c>
      <c r="D398" s="1" t="s">
        <v>318</v>
      </c>
    </row>
    <row r="399" spans="1:4">
      <c r="A399" s="4">
        <v>67653</v>
      </c>
      <c r="B399" s="1" t="s">
        <v>440</v>
      </c>
      <c r="C399" s="1">
        <v>1010102</v>
      </c>
      <c r="D399" s="1" t="s">
        <v>304</v>
      </c>
    </row>
    <row r="400" spans="1:4">
      <c r="A400" s="4">
        <v>67720</v>
      </c>
      <c r="B400" s="1" t="s">
        <v>441</v>
      </c>
      <c r="C400" s="1">
        <v>1010102</v>
      </c>
      <c r="D400" s="1" t="s">
        <v>304</v>
      </c>
    </row>
    <row r="401" spans="1:4">
      <c r="A401" s="4">
        <v>67754</v>
      </c>
      <c r="B401" s="1" t="s">
        <v>442</v>
      </c>
      <c r="C401" s="1">
        <v>4110100</v>
      </c>
      <c r="D401" s="1" t="s">
        <v>329</v>
      </c>
    </row>
    <row r="402" spans="1:4">
      <c r="A402" s="4">
        <v>67757</v>
      </c>
      <c r="B402" s="1" t="s">
        <v>443</v>
      </c>
      <c r="C402" s="1">
        <v>5090101</v>
      </c>
      <c r="D402" s="1" t="s">
        <v>117</v>
      </c>
    </row>
    <row r="403" spans="1:4">
      <c r="A403" s="4">
        <v>67811</v>
      </c>
      <c r="B403" s="1" t="s">
        <v>444</v>
      </c>
      <c r="C403" s="1">
        <v>5090201</v>
      </c>
      <c r="D403" s="1" t="s">
        <v>137</v>
      </c>
    </row>
    <row r="404" spans="1:4">
      <c r="A404" s="4">
        <v>67824</v>
      </c>
      <c r="B404" s="1" t="s">
        <v>445</v>
      </c>
      <c r="C404" s="1">
        <v>4020100</v>
      </c>
      <c r="D404" s="1" t="s">
        <v>375</v>
      </c>
    </row>
    <row r="405" spans="1:4">
      <c r="A405" s="4">
        <v>67833</v>
      </c>
      <c r="B405" s="1" t="s">
        <v>446</v>
      </c>
      <c r="C405" s="1">
        <v>4250400</v>
      </c>
      <c r="D405" s="1" t="s">
        <v>298</v>
      </c>
    </row>
    <row r="406" spans="1:4">
      <c r="A406" s="4">
        <v>67868</v>
      </c>
      <c r="B406" s="1" t="s">
        <v>447</v>
      </c>
      <c r="C406" s="1">
        <v>10809</v>
      </c>
      <c r="D406" s="1" t="s">
        <v>129</v>
      </c>
    </row>
    <row r="407" spans="1:4">
      <c r="A407" s="4">
        <v>67882</v>
      </c>
      <c r="B407" s="1" t="s">
        <v>448</v>
      </c>
      <c r="C407" s="1">
        <v>5190100</v>
      </c>
      <c r="D407" s="1" t="s">
        <v>146</v>
      </c>
    </row>
    <row r="408" spans="1:4">
      <c r="A408" s="4">
        <v>67886</v>
      </c>
      <c r="B408" s="1" t="s">
        <v>449</v>
      </c>
      <c r="C408" s="1">
        <v>5090201</v>
      </c>
      <c r="D408" s="1" t="s">
        <v>137</v>
      </c>
    </row>
    <row r="409" spans="1:4">
      <c r="A409" s="4">
        <v>67943</v>
      </c>
      <c r="B409" s="1" t="s">
        <v>450</v>
      </c>
      <c r="C409" s="1">
        <v>4300202</v>
      </c>
      <c r="D409" s="1" t="s">
        <v>228</v>
      </c>
    </row>
    <row r="410" spans="1:4">
      <c r="A410" s="4">
        <v>67975</v>
      </c>
      <c r="B410" s="1" t="s">
        <v>451</v>
      </c>
      <c r="C410" s="1">
        <v>4100101</v>
      </c>
      <c r="D410" s="1" t="s">
        <v>216</v>
      </c>
    </row>
    <row r="411" spans="1:4">
      <c r="A411" s="4">
        <v>67976</v>
      </c>
      <c r="B411" s="1" t="s">
        <v>452</v>
      </c>
      <c r="C411" s="1">
        <v>4100301</v>
      </c>
      <c r="D411" s="1" t="s">
        <v>318</v>
      </c>
    </row>
    <row r="412" spans="1:4">
      <c r="A412" s="4">
        <v>67979</v>
      </c>
      <c r="B412" s="1" t="s">
        <v>453</v>
      </c>
      <c r="C412" s="1">
        <v>5220400</v>
      </c>
      <c r="D412" s="1" t="s">
        <v>212</v>
      </c>
    </row>
    <row r="413" spans="1:4">
      <c r="A413" s="4">
        <v>67980</v>
      </c>
      <c r="B413" s="1" t="s">
        <v>454</v>
      </c>
      <c r="C413" s="1">
        <v>5220400</v>
      </c>
      <c r="D413" s="1" t="s">
        <v>212</v>
      </c>
    </row>
    <row r="414" spans="1:4">
      <c r="A414" s="4">
        <v>67996</v>
      </c>
      <c r="B414" s="1" t="s">
        <v>361</v>
      </c>
      <c r="C414" s="1">
        <v>1010102</v>
      </c>
      <c r="D414" s="1" t="s">
        <v>304</v>
      </c>
    </row>
    <row r="415" spans="1:4">
      <c r="A415" s="4">
        <v>68034</v>
      </c>
      <c r="B415" s="1" t="s">
        <v>455</v>
      </c>
      <c r="C415" s="1">
        <v>4100301</v>
      </c>
      <c r="D415" s="1" t="s">
        <v>318</v>
      </c>
    </row>
    <row r="416" spans="1:4">
      <c r="A416" s="4">
        <v>68035</v>
      </c>
      <c r="B416" s="1" t="s">
        <v>456</v>
      </c>
      <c r="C416" s="1">
        <v>4100301</v>
      </c>
      <c r="D416" s="1" t="s">
        <v>318</v>
      </c>
    </row>
    <row r="417" spans="1:4">
      <c r="A417" s="4">
        <v>68080</v>
      </c>
      <c r="B417" s="1" t="s">
        <v>457</v>
      </c>
      <c r="C417" s="1">
        <v>4110100</v>
      </c>
      <c r="D417" s="1" t="s">
        <v>329</v>
      </c>
    </row>
    <row r="418" spans="1:4">
      <c r="A418" s="4">
        <v>68197</v>
      </c>
      <c r="B418" s="1" t="s">
        <v>458</v>
      </c>
      <c r="C418" s="1">
        <v>4300200</v>
      </c>
      <c r="D418" s="1" t="s">
        <v>174</v>
      </c>
    </row>
    <row r="419" spans="1:4">
      <c r="A419" s="4">
        <v>68247</v>
      </c>
      <c r="B419" s="1" t="s">
        <v>459</v>
      </c>
      <c r="C419" s="1">
        <v>4100301</v>
      </c>
      <c r="D419" s="1" t="s">
        <v>318</v>
      </c>
    </row>
    <row r="420" spans="1:4">
      <c r="A420" s="4">
        <v>68262</v>
      </c>
      <c r="B420" s="1" t="s">
        <v>445</v>
      </c>
      <c r="C420" s="1">
        <v>4020100</v>
      </c>
      <c r="D420" s="1" t="s">
        <v>375</v>
      </c>
    </row>
    <row r="421" spans="1:4">
      <c r="A421" s="4">
        <v>68291</v>
      </c>
      <c r="B421" s="1" t="s">
        <v>460</v>
      </c>
      <c r="C421" s="1">
        <v>4090300</v>
      </c>
      <c r="D421" s="1" t="s">
        <v>321</v>
      </c>
    </row>
    <row r="422" spans="1:4">
      <c r="A422" s="4">
        <v>68293</v>
      </c>
      <c r="B422" s="1" t="s">
        <v>461</v>
      </c>
      <c r="C422" s="1">
        <v>4090300</v>
      </c>
      <c r="D422" s="1" t="s">
        <v>321</v>
      </c>
    </row>
    <row r="423" spans="1:4">
      <c r="A423" s="4">
        <v>68315</v>
      </c>
      <c r="B423" s="1" t="s">
        <v>462</v>
      </c>
      <c r="C423" s="1">
        <v>4250400</v>
      </c>
      <c r="D423" s="1" t="s">
        <v>298</v>
      </c>
    </row>
    <row r="424" spans="1:4">
      <c r="A424" s="4">
        <v>68316</v>
      </c>
      <c r="B424" s="1" t="s">
        <v>462</v>
      </c>
      <c r="C424" s="1">
        <v>4250400</v>
      </c>
      <c r="D424" s="1" t="s">
        <v>298</v>
      </c>
    </row>
    <row r="425" spans="1:4">
      <c r="A425" s="4">
        <v>68360</v>
      </c>
      <c r="B425" s="1" t="s">
        <v>463</v>
      </c>
      <c r="C425" s="1">
        <v>5090101</v>
      </c>
      <c r="D425" s="1" t="s">
        <v>117</v>
      </c>
    </row>
    <row r="426" spans="1:4">
      <c r="A426" s="4">
        <v>68375</v>
      </c>
      <c r="B426" s="1" t="s">
        <v>464</v>
      </c>
      <c r="C426" s="1">
        <v>5220400</v>
      </c>
      <c r="D426" s="1" t="s">
        <v>212</v>
      </c>
    </row>
    <row r="427" spans="1:4">
      <c r="A427" s="4">
        <v>68420</v>
      </c>
      <c r="B427" s="1" t="s">
        <v>465</v>
      </c>
      <c r="C427" s="1">
        <v>5220400</v>
      </c>
      <c r="D427" s="1" t="s">
        <v>212</v>
      </c>
    </row>
    <row r="428" spans="1:4">
      <c r="A428" s="4">
        <v>68425</v>
      </c>
      <c r="B428" s="1" t="s">
        <v>466</v>
      </c>
      <c r="C428" s="1">
        <v>5220400</v>
      </c>
      <c r="D428" s="1" t="s">
        <v>212</v>
      </c>
    </row>
    <row r="429" spans="1:4">
      <c r="A429" s="4">
        <v>68431</v>
      </c>
      <c r="B429" s="1" t="s">
        <v>467</v>
      </c>
      <c r="C429" s="1">
        <v>1010102</v>
      </c>
      <c r="D429" s="1" t="s">
        <v>304</v>
      </c>
    </row>
    <row r="430" spans="1:4">
      <c r="A430" s="4">
        <v>68549</v>
      </c>
      <c r="B430" s="1" t="s">
        <v>374</v>
      </c>
      <c r="C430" s="1">
        <v>4020100</v>
      </c>
      <c r="D430" s="1" t="s">
        <v>375</v>
      </c>
    </row>
    <row r="431" spans="1:4">
      <c r="A431" s="4">
        <v>68718</v>
      </c>
      <c r="B431" s="1" t="s">
        <v>468</v>
      </c>
      <c r="C431" s="1">
        <v>5110201</v>
      </c>
      <c r="D431" s="1" t="s">
        <v>87</v>
      </c>
    </row>
    <row r="432" spans="1:4">
      <c r="A432" s="4">
        <v>68719</v>
      </c>
      <c r="B432" s="1" t="s">
        <v>469</v>
      </c>
      <c r="C432" s="1">
        <v>5110201</v>
      </c>
      <c r="D432" s="1" t="s">
        <v>87</v>
      </c>
    </row>
    <row r="433" spans="1:4">
      <c r="A433" s="4">
        <v>68721</v>
      </c>
      <c r="B433" s="1" t="s">
        <v>470</v>
      </c>
      <c r="C433" s="1">
        <v>5110201</v>
      </c>
      <c r="D433" s="1" t="s">
        <v>87</v>
      </c>
    </row>
    <row r="434" spans="1:4">
      <c r="A434" s="4">
        <v>68722</v>
      </c>
      <c r="B434" s="1" t="s">
        <v>471</v>
      </c>
      <c r="C434" s="1">
        <v>5110201</v>
      </c>
      <c r="D434" s="1" t="s">
        <v>87</v>
      </c>
    </row>
    <row r="435" spans="1:4">
      <c r="A435" s="4">
        <v>68723</v>
      </c>
      <c r="B435" s="1" t="s">
        <v>472</v>
      </c>
      <c r="C435" s="1">
        <v>5110201</v>
      </c>
      <c r="D435" s="1" t="s">
        <v>87</v>
      </c>
    </row>
    <row r="436" spans="1:4">
      <c r="A436" s="4">
        <v>68767</v>
      </c>
      <c r="B436" s="1" t="s">
        <v>473</v>
      </c>
      <c r="C436" s="1">
        <v>5220400</v>
      </c>
      <c r="D436" s="1" t="s">
        <v>212</v>
      </c>
    </row>
    <row r="437" spans="1:4">
      <c r="A437" s="4">
        <v>68768</v>
      </c>
      <c r="B437" s="1" t="s">
        <v>474</v>
      </c>
      <c r="C437" s="1">
        <v>5220400</v>
      </c>
      <c r="D437" s="1" t="s">
        <v>212</v>
      </c>
    </row>
    <row r="438" spans="1:4">
      <c r="A438" s="4">
        <v>68769</v>
      </c>
      <c r="B438" s="1" t="s">
        <v>475</v>
      </c>
      <c r="C438" s="1">
        <v>5220400</v>
      </c>
      <c r="D438" s="1" t="s">
        <v>212</v>
      </c>
    </row>
    <row r="439" spans="1:4">
      <c r="A439" s="4">
        <v>68772</v>
      </c>
      <c r="B439" s="1" t="s">
        <v>476</v>
      </c>
      <c r="C439" s="1">
        <v>5220400</v>
      </c>
      <c r="D439" s="1" t="s">
        <v>212</v>
      </c>
    </row>
    <row r="440" spans="1:4">
      <c r="A440" s="4">
        <v>68806</v>
      </c>
      <c r="B440" s="1" t="s">
        <v>477</v>
      </c>
      <c r="C440" s="1">
        <v>5090101</v>
      </c>
      <c r="D440" s="1" t="s">
        <v>117</v>
      </c>
    </row>
    <row r="441" spans="1:4">
      <c r="A441" s="4">
        <v>68814</v>
      </c>
      <c r="B441" s="1" t="s">
        <v>478</v>
      </c>
      <c r="C441" s="1">
        <v>5090201</v>
      </c>
      <c r="D441" s="1" t="s">
        <v>137</v>
      </c>
    </row>
    <row r="442" spans="1:4">
      <c r="A442" s="4">
        <v>68837</v>
      </c>
      <c r="B442" s="1" t="s">
        <v>479</v>
      </c>
      <c r="C442" s="1">
        <v>5220400</v>
      </c>
      <c r="D442" s="1" t="s">
        <v>212</v>
      </c>
    </row>
    <row r="443" spans="1:4">
      <c r="A443" s="4">
        <v>68838</v>
      </c>
      <c r="B443" s="1" t="s">
        <v>480</v>
      </c>
      <c r="C443" s="1">
        <v>5220400</v>
      </c>
      <c r="D443" s="1" t="s">
        <v>212</v>
      </c>
    </row>
    <row r="444" spans="1:4">
      <c r="A444" s="4">
        <v>68840</v>
      </c>
      <c r="B444" s="1" t="s">
        <v>481</v>
      </c>
      <c r="C444" s="1">
        <v>5220300</v>
      </c>
      <c r="D444" s="1" t="s">
        <v>58</v>
      </c>
    </row>
    <row r="445" spans="1:4">
      <c r="A445" s="4">
        <v>68949</v>
      </c>
      <c r="B445" s="1" t="s">
        <v>482</v>
      </c>
      <c r="C445" s="1">
        <v>4300202</v>
      </c>
      <c r="D445" s="1" t="s">
        <v>228</v>
      </c>
    </row>
    <row r="446" spans="1:4">
      <c r="A446" s="4">
        <v>68950</v>
      </c>
      <c r="B446" s="1" t="s">
        <v>483</v>
      </c>
      <c r="C446" s="1">
        <v>4090300</v>
      </c>
      <c r="D446" s="1" t="s">
        <v>321</v>
      </c>
    </row>
    <row r="447" spans="1:4">
      <c r="A447" s="4">
        <v>68951</v>
      </c>
      <c r="B447" s="1" t="s">
        <v>484</v>
      </c>
      <c r="C447" s="1">
        <v>4090300</v>
      </c>
      <c r="D447" s="1" t="s">
        <v>321</v>
      </c>
    </row>
    <row r="448" spans="1:4">
      <c r="A448" s="4">
        <v>69083</v>
      </c>
      <c r="B448" s="1" t="s">
        <v>485</v>
      </c>
      <c r="C448" s="1">
        <v>4090300</v>
      </c>
      <c r="D448" s="1" t="s">
        <v>321</v>
      </c>
    </row>
    <row r="449" spans="1:4">
      <c r="A449" s="4">
        <v>69131</v>
      </c>
      <c r="B449" s="1" t="s">
        <v>486</v>
      </c>
      <c r="C449" s="1">
        <v>4090300</v>
      </c>
      <c r="D449" s="1" t="s">
        <v>321</v>
      </c>
    </row>
    <row r="450" spans="1:4">
      <c r="A450" s="4">
        <v>69133</v>
      </c>
      <c r="B450" s="1" t="s">
        <v>487</v>
      </c>
      <c r="C450" s="1">
        <v>4020100</v>
      </c>
      <c r="D450" s="1" t="s">
        <v>375</v>
      </c>
    </row>
    <row r="451" spans="1:4">
      <c r="A451" s="4">
        <v>69165</v>
      </c>
      <c r="B451" s="1" t="s">
        <v>488</v>
      </c>
      <c r="C451" s="1">
        <v>5090201</v>
      </c>
      <c r="D451" s="1" t="s">
        <v>137</v>
      </c>
    </row>
    <row r="452" spans="1:4">
      <c r="A452" s="4">
        <v>69167</v>
      </c>
      <c r="B452" s="1" t="s">
        <v>489</v>
      </c>
      <c r="C452" s="1">
        <v>5090201</v>
      </c>
      <c r="D452" s="1" t="s">
        <v>137</v>
      </c>
    </row>
    <row r="453" spans="1:4">
      <c r="A453" s="4">
        <v>69249</v>
      </c>
      <c r="B453" s="1" t="s">
        <v>490</v>
      </c>
      <c r="C453" s="1">
        <v>4100101</v>
      </c>
      <c r="D453" s="1" t="s">
        <v>216</v>
      </c>
    </row>
    <row r="454" spans="1:4">
      <c r="A454" s="4">
        <v>69264</v>
      </c>
      <c r="B454" s="1" t="s">
        <v>491</v>
      </c>
      <c r="C454" s="1">
        <v>7000101</v>
      </c>
      <c r="D454" s="1" t="s">
        <v>242</v>
      </c>
    </row>
    <row r="455" spans="1:4">
      <c r="A455" s="4">
        <v>69265</v>
      </c>
      <c r="B455" s="1" t="s">
        <v>492</v>
      </c>
      <c r="C455" s="1">
        <v>7000101</v>
      </c>
      <c r="D455" s="1" t="s">
        <v>242</v>
      </c>
    </row>
    <row r="456" spans="1:4">
      <c r="A456" s="4">
        <v>69266</v>
      </c>
      <c r="B456" s="1" t="s">
        <v>493</v>
      </c>
      <c r="C456" s="1">
        <v>7000101</v>
      </c>
      <c r="D456" s="1" t="s">
        <v>242</v>
      </c>
    </row>
    <row r="457" spans="1:4">
      <c r="A457" s="4">
        <v>69334</v>
      </c>
      <c r="B457" s="1" t="s">
        <v>374</v>
      </c>
      <c r="C457" s="1">
        <v>4020100</v>
      </c>
      <c r="D457" s="1" t="s">
        <v>375</v>
      </c>
    </row>
    <row r="458" spans="1:4">
      <c r="A458" s="4">
        <v>69342</v>
      </c>
      <c r="B458" s="1" t="s">
        <v>494</v>
      </c>
      <c r="C458" s="1">
        <v>5220400</v>
      </c>
      <c r="D458" s="1" t="s">
        <v>212</v>
      </c>
    </row>
    <row r="459" spans="1:4">
      <c r="A459" s="4">
        <v>69379</v>
      </c>
      <c r="B459" s="1" t="s">
        <v>495</v>
      </c>
      <c r="C459" s="1">
        <v>4300200</v>
      </c>
      <c r="D459" s="1" t="s">
        <v>174</v>
      </c>
    </row>
    <row r="460" spans="1:4">
      <c r="A460" s="4">
        <v>69380</v>
      </c>
      <c r="B460" s="1" t="s">
        <v>333</v>
      </c>
      <c r="C460" s="1">
        <v>4110100</v>
      </c>
      <c r="D460" s="1" t="s">
        <v>329</v>
      </c>
    </row>
    <row r="461" spans="1:4">
      <c r="A461" s="4">
        <v>69386</v>
      </c>
      <c r="B461" s="1" t="s">
        <v>496</v>
      </c>
      <c r="C461" s="1">
        <v>1060105</v>
      </c>
      <c r="D461" s="1" t="s">
        <v>290</v>
      </c>
    </row>
    <row r="462" spans="1:4">
      <c r="A462" s="4">
        <v>69404</v>
      </c>
      <c r="B462" s="1" t="s">
        <v>497</v>
      </c>
      <c r="C462" s="1">
        <v>1010102</v>
      </c>
      <c r="D462" s="1" t="s">
        <v>304</v>
      </c>
    </row>
    <row r="463" spans="1:4">
      <c r="A463" s="4">
        <v>69492</v>
      </c>
      <c r="B463" s="1" t="s">
        <v>498</v>
      </c>
      <c r="C463" s="1">
        <v>5090201</v>
      </c>
      <c r="D463" s="1" t="s">
        <v>137</v>
      </c>
    </row>
    <row r="464" spans="1:4">
      <c r="A464" s="4">
        <v>69506</v>
      </c>
      <c r="B464" s="1" t="s">
        <v>499</v>
      </c>
      <c r="C464" s="1">
        <v>10809</v>
      </c>
      <c r="D464" s="1" t="s">
        <v>129</v>
      </c>
    </row>
    <row r="465" spans="1:4">
      <c r="A465" s="4">
        <v>69512</v>
      </c>
      <c r="B465" s="1" t="s">
        <v>500</v>
      </c>
      <c r="C465" s="1">
        <v>5220300</v>
      </c>
      <c r="D465" s="1" t="s">
        <v>58</v>
      </c>
    </row>
    <row r="466" spans="1:4">
      <c r="A466" s="4">
        <v>69527</v>
      </c>
      <c r="B466" s="1" t="s">
        <v>501</v>
      </c>
      <c r="C466" s="1">
        <v>5220400</v>
      </c>
      <c r="D466" s="1" t="s">
        <v>212</v>
      </c>
    </row>
    <row r="467" spans="1:4">
      <c r="A467" s="4">
        <v>69528</v>
      </c>
      <c r="B467" s="1" t="s">
        <v>502</v>
      </c>
      <c r="C467" s="1">
        <v>5220400</v>
      </c>
      <c r="D467" s="1" t="s">
        <v>212</v>
      </c>
    </row>
    <row r="468" spans="1:4">
      <c r="A468" s="4">
        <v>69542</v>
      </c>
      <c r="B468" s="1" t="s">
        <v>503</v>
      </c>
      <c r="C468" s="1">
        <v>6010403</v>
      </c>
      <c r="D468" s="1" t="s">
        <v>141</v>
      </c>
    </row>
    <row r="469" spans="1:4">
      <c r="A469" s="4">
        <v>69548</v>
      </c>
      <c r="B469" s="1" t="s">
        <v>504</v>
      </c>
      <c r="C469" s="1">
        <v>4300202</v>
      </c>
      <c r="D469" s="1" t="s">
        <v>228</v>
      </c>
    </row>
    <row r="470" spans="1:4">
      <c r="A470" s="4">
        <v>69573</v>
      </c>
      <c r="B470" s="1" t="s">
        <v>505</v>
      </c>
      <c r="C470" s="1">
        <v>4250400</v>
      </c>
      <c r="D470" s="1" t="s">
        <v>298</v>
      </c>
    </row>
    <row r="471" spans="1:4">
      <c r="A471" s="4">
        <v>69583</v>
      </c>
      <c r="B471" s="1" t="s">
        <v>506</v>
      </c>
      <c r="C471" s="1">
        <v>6010403</v>
      </c>
      <c r="D471" s="1" t="s">
        <v>141</v>
      </c>
    </row>
    <row r="472" spans="1:4">
      <c r="A472" s="4">
        <v>69715</v>
      </c>
      <c r="B472" s="1" t="s">
        <v>507</v>
      </c>
      <c r="C472" s="1">
        <v>5220400</v>
      </c>
      <c r="D472" s="1" t="s">
        <v>212</v>
      </c>
    </row>
    <row r="473" spans="1:4">
      <c r="A473" s="4">
        <v>69725</v>
      </c>
      <c r="B473" s="1" t="s">
        <v>508</v>
      </c>
      <c r="C473" s="1">
        <v>5220400</v>
      </c>
      <c r="D473" s="1" t="s">
        <v>212</v>
      </c>
    </row>
    <row r="474" spans="1:4">
      <c r="A474" s="4">
        <v>69726</v>
      </c>
      <c r="B474" s="1" t="s">
        <v>509</v>
      </c>
      <c r="C474" s="1">
        <v>5170100</v>
      </c>
      <c r="D474" s="1" t="s">
        <v>85</v>
      </c>
    </row>
    <row r="475" spans="1:4">
      <c r="A475" s="4">
        <v>69727</v>
      </c>
      <c r="B475" s="1" t="s">
        <v>510</v>
      </c>
      <c r="C475" s="1">
        <v>5220300</v>
      </c>
      <c r="D475" s="1" t="s">
        <v>58</v>
      </c>
    </row>
    <row r="476" spans="1:4">
      <c r="A476" s="4">
        <v>69728</v>
      </c>
      <c r="B476" s="1" t="s">
        <v>511</v>
      </c>
      <c r="C476" s="1">
        <v>5220300</v>
      </c>
      <c r="D476" s="1" t="s">
        <v>58</v>
      </c>
    </row>
    <row r="477" spans="1:4">
      <c r="A477" s="4">
        <v>69729</v>
      </c>
      <c r="B477" s="1" t="s">
        <v>512</v>
      </c>
      <c r="C477" s="1">
        <v>5220300</v>
      </c>
      <c r="D477" s="1" t="s">
        <v>58</v>
      </c>
    </row>
    <row r="478" spans="1:4">
      <c r="A478" s="4">
        <v>69730</v>
      </c>
      <c r="B478" s="1" t="s">
        <v>513</v>
      </c>
      <c r="C478" s="1">
        <v>5220300</v>
      </c>
      <c r="D478" s="1" t="s">
        <v>58</v>
      </c>
    </row>
    <row r="479" spans="1:4">
      <c r="A479" s="4">
        <v>69744</v>
      </c>
      <c r="B479" s="1" t="s">
        <v>514</v>
      </c>
      <c r="C479" s="1">
        <v>4250400</v>
      </c>
      <c r="D479" s="1" t="s">
        <v>298</v>
      </c>
    </row>
    <row r="480" spans="1:4">
      <c r="A480" s="4">
        <v>69771</v>
      </c>
      <c r="B480" s="1" t="s">
        <v>515</v>
      </c>
      <c r="C480" s="1">
        <v>4300200</v>
      </c>
      <c r="D480" s="1" t="s">
        <v>174</v>
      </c>
    </row>
    <row r="481" spans="1:4">
      <c r="A481" s="4">
        <v>69825</v>
      </c>
      <c r="B481" s="1" t="s">
        <v>516</v>
      </c>
      <c r="C481" s="1">
        <v>5220300</v>
      </c>
      <c r="D481" s="1" t="s">
        <v>58</v>
      </c>
    </row>
    <row r="482" spans="1:4">
      <c r="A482" s="4">
        <v>69832</v>
      </c>
      <c r="B482" s="1" t="s">
        <v>517</v>
      </c>
      <c r="C482" s="1">
        <v>5220300</v>
      </c>
      <c r="D482" s="1" t="s">
        <v>58</v>
      </c>
    </row>
    <row r="483" spans="1:4">
      <c r="A483" s="4">
        <v>69833</v>
      </c>
      <c r="B483" s="1" t="s">
        <v>518</v>
      </c>
      <c r="C483" s="1">
        <v>5220400</v>
      </c>
      <c r="D483" s="1" t="s">
        <v>212</v>
      </c>
    </row>
    <row r="484" spans="1:4">
      <c r="A484" s="4">
        <v>69834</v>
      </c>
      <c r="B484" s="1" t="s">
        <v>519</v>
      </c>
      <c r="C484" s="1">
        <v>5220300</v>
      </c>
      <c r="D484" s="1" t="s">
        <v>58</v>
      </c>
    </row>
    <row r="485" spans="1:4">
      <c r="A485" s="4">
        <v>69879</v>
      </c>
      <c r="B485" s="1" t="s">
        <v>520</v>
      </c>
      <c r="C485" s="1">
        <v>4100301</v>
      </c>
      <c r="D485" s="1" t="s">
        <v>318</v>
      </c>
    </row>
    <row r="486" spans="1:4">
      <c r="A486" s="4">
        <v>69913</v>
      </c>
      <c r="B486" s="1" t="s">
        <v>521</v>
      </c>
      <c r="C486" s="1">
        <v>4300200</v>
      </c>
      <c r="D486" s="1" t="s">
        <v>174</v>
      </c>
    </row>
    <row r="487" spans="1:4">
      <c r="A487" s="4">
        <v>69945</v>
      </c>
      <c r="B487" s="1" t="s">
        <v>522</v>
      </c>
      <c r="C487" s="1">
        <v>4250400</v>
      </c>
      <c r="D487" s="1" t="s">
        <v>298</v>
      </c>
    </row>
    <row r="488" spans="1:4">
      <c r="A488" s="4">
        <v>69946</v>
      </c>
      <c r="B488" s="1" t="s">
        <v>523</v>
      </c>
      <c r="C488" s="1">
        <v>4250400</v>
      </c>
      <c r="D488" s="1" t="s">
        <v>298</v>
      </c>
    </row>
    <row r="489" spans="1:4">
      <c r="A489" s="4">
        <v>69947</v>
      </c>
      <c r="B489" s="1" t="s">
        <v>524</v>
      </c>
      <c r="C489" s="1">
        <v>4250400</v>
      </c>
      <c r="D489" s="1" t="s">
        <v>298</v>
      </c>
    </row>
    <row r="490" spans="1:4">
      <c r="A490" s="4">
        <v>69952</v>
      </c>
      <c r="B490" s="1" t="s">
        <v>333</v>
      </c>
      <c r="C490" s="1">
        <v>4110100</v>
      </c>
      <c r="D490" s="1" t="s">
        <v>329</v>
      </c>
    </row>
    <row r="491" spans="1:4">
      <c r="A491" s="4">
        <v>69955</v>
      </c>
      <c r="B491" s="1" t="s">
        <v>525</v>
      </c>
      <c r="C491" s="1">
        <v>5220400</v>
      </c>
      <c r="D491" s="1" t="s">
        <v>212</v>
      </c>
    </row>
    <row r="492" spans="1:4">
      <c r="A492" s="4">
        <v>69957</v>
      </c>
      <c r="B492" s="1" t="s">
        <v>526</v>
      </c>
      <c r="C492" s="1">
        <v>5220400</v>
      </c>
      <c r="D492" s="1" t="s">
        <v>212</v>
      </c>
    </row>
    <row r="493" spans="1:4">
      <c r="A493" s="4">
        <v>69958</v>
      </c>
      <c r="B493" s="1" t="s">
        <v>527</v>
      </c>
      <c r="C493" s="1">
        <v>5220400</v>
      </c>
      <c r="D493" s="1" t="s">
        <v>212</v>
      </c>
    </row>
    <row r="494" spans="1:4">
      <c r="A494" s="4">
        <v>69960</v>
      </c>
      <c r="B494" s="1" t="s">
        <v>528</v>
      </c>
      <c r="C494" s="1">
        <v>4100301</v>
      </c>
      <c r="D494" s="1" t="s">
        <v>318</v>
      </c>
    </row>
    <row r="495" spans="1:4">
      <c r="A495" s="4">
        <v>69968</v>
      </c>
      <c r="B495" s="1" t="s">
        <v>529</v>
      </c>
      <c r="C495" s="1">
        <v>4100301</v>
      </c>
      <c r="D495" s="1" t="s">
        <v>318</v>
      </c>
    </row>
    <row r="496" spans="1:4">
      <c r="A496" s="4">
        <v>69997</v>
      </c>
      <c r="B496" s="1" t="s">
        <v>530</v>
      </c>
      <c r="C496" s="1">
        <v>5220400</v>
      </c>
      <c r="D496" s="1" t="s">
        <v>212</v>
      </c>
    </row>
    <row r="497" spans="1:4">
      <c r="A497" s="4">
        <v>69998</v>
      </c>
      <c r="B497" s="1" t="s">
        <v>531</v>
      </c>
      <c r="C497" s="1">
        <v>5220400</v>
      </c>
      <c r="D497" s="1" t="s">
        <v>212</v>
      </c>
    </row>
    <row r="498" spans="1:4">
      <c r="A498" s="4">
        <v>70000</v>
      </c>
      <c r="B498" s="1" t="s">
        <v>532</v>
      </c>
      <c r="C498" s="1">
        <v>4110100</v>
      </c>
      <c r="D498" s="1" t="s">
        <v>329</v>
      </c>
    </row>
    <row r="499" spans="1:4">
      <c r="A499" s="4">
        <v>70050</v>
      </c>
      <c r="B499" s="1" t="s">
        <v>533</v>
      </c>
      <c r="C499" s="1">
        <v>1010102</v>
      </c>
      <c r="D499" s="1" t="s">
        <v>304</v>
      </c>
    </row>
    <row r="500" spans="1:4">
      <c r="A500" s="4">
        <v>70058</v>
      </c>
      <c r="B500" s="1" t="s">
        <v>534</v>
      </c>
      <c r="C500" s="1">
        <v>5220400</v>
      </c>
      <c r="D500" s="1" t="s">
        <v>212</v>
      </c>
    </row>
    <row r="501" spans="1:4">
      <c r="A501" s="4">
        <v>70077</v>
      </c>
      <c r="B501" s="1" t="s">
        <v>535</v>
      </c>
      <c r="C501" s="1">
        <v>4100301</v>
      </c>
      <c r="D501" s="1" t="s">
        <v>318</v>
      </c>
    </row>
    <row r="502" spans="1:4">
      <c r="A502" s="4">
        <v>70081</v>
      </c>
      <c r="B502" s="1" t="s">
        <v>536</v>
      </c>
      <c r="C502" s="1">
        <v>4100301</v>
      </c>
      <c r="D502" s="1" t="s">
        <v>318</v>
      </c>
    </row>
    <row r="503" spans="1:4">
      <c r="A503" s="4">
        <v>70092</v>
      </c>
      <c r="B503" s="1" t="s">
        <v>537</v>
      </c>
      <c r="C503" s="1">
        <v>5090201</v>
      </c>
      <c r="D503" s="1" t="s">
        <v>137</v>
      </c>
    </row>
    <row r="504" spans="1:4">
      <c r="A504" s="4">
        <v>70093</v>
      </c>
      <c r="B504" s="1" t="s">
        <v>538</v>
      </c>
      <c r="C504" s="1">
        <v>5090201</v>
      </c>
      <c r="D504" s="1" t="s">
        <v>137</v>
      </c>
    </row>
    <row r="505" spans="1:4">
      <c r="A505" s="4">
        <v>70094</v>
      </c>
      <c r="B505" s="1" t="s">
        <v>539</v>
      </c>
      <c r="C505" s="1">
        <v>5090201</v>
      </c>
      <c r="D505" s="1" t="s">
        <v>137</v>
      </c>
    </row>
    <row r="506" spans="1:4">
      <c r="A506" s="4">
        <v>70097</v>
      </c>
      <c r="B506" s="1" t="s">
        <v>540</v>
      </c>
      <c r="C506" s="1">
        <v>5090201</v>
      </c>
      <c r="D506" s="1" t="s">
        <v>137</v>
      </c>
    </row>
    <row r="507" spans="1:4">
      <c r="A507" s="4">
        <v>70102</v>
      </c>
      <c r="B507" s="1" t="s">
        <v>541</v>
      </c>
      <c r="C507" s="1">
        <v>5090101</v>
      </c>
      <c r="D507" s="1" t="s">
        <v>117</v>
      </c>
    </row>
    <row r="508" spans="1:4">
      <c r="A508" s="4">
        <v>70127</v>
      </c>
      <c r="B508" s="1" t="s">
        <v>542</v>
      </c>
      <c r="C508" s="1">
        <v>4100301</v>
      </c>
      <c r="D508" s="1" t="s">
        <v>318</v>
      </c>
    </row>
    <row r="509" spans="1:4">
      <c r="A509" s="4">
        <v>70130</v>
      </c>
      <c r="B509" s="1" t="s">
        <v>543</v>
      </c>
      <c r="C509" s="1">
        <v>4100301</v>
      </c>
      <c r="D509" s="1" t="s">
        <v>318</v>
      </c>
    </row>
    <row r="510" spans="1:4">
      <c r="A510" s="4">
        <v>70178</v>
      </c>
      <c r="B510" s="1" t="s">
        <v>544</v>
      </c>
      <c r="C510" s="1">
        <v>5170100</v>
      </c>
      <c r="D510" s="1" t="s">
        <v>85</v>
      </c>
    </row>
    <row r="511" spans="1:4">
      <c r="A511" s="4">
        <v>70279</v>
      </c>
      <c r="B511" s="1" t="s">
        <v>445</v>
      </c>
      <c r="C511" s="1">
        <v>4020100</v>
      </c>
      <c r="D511" s="1" t="s">
        <v>375</v>
      </c>
    </row>
    <row r="512" spans="1:4">
      <c r="A512" s="4">
        <v>70293</v>
      </c>
      <c r="B512" s="1" t="s">
        <v>545</v>
      </c>
      <c r="C512" s="1">
        <v>4250400</v>
      </c>
      <c r="D512" s="1" t="s">
        <v>298</v>
      </c>
    </row>
    <row r="513" spans="1:4">
      <c r="A513" s="4">
        <v>70304</v>
      </c>
      <c r="B513" s="1" t="s">
        <v>546</v>
      </c>
      <c r="C513" s="1">
        <v>5220400</v>
      </c>
      <c r="D513" s="1" t="s">
        <v>212</v>
      </c>
    </row>
    <row r="514" spans="1:4">
      <c r="A514" s="4">
        <v>70328</v>
      </c>
      <c r="B514" s="1" t="s">
        <v>328</v>
      </c>
      <c r="C514" s="1">
        <v>4110100</v>
      </c>
      <c r="D514" s="1" t="s">
        <v>329</v>
      </c>
    </row>
    <row r="515" spans="1:4">
      <c r="A515" s="4">
        <v>70411</v>
      </c>
      <c r="B515" s="1" t="s">
        <v>547</v>
      </c>
      <c r="C515" s="1">
        <v>1060105</v>
      </c>
      <c r="D515" s="1" t="s">
        <v>290</v>
      </c>
    </row>
    <row r="516" spans="1:4">
      <c r="A516" s="4">
        <v>70412</v>
      </c>
      <c r="B516" s="1" t="s">
        <v>548</v>
      </c>
      <c r="C516" s="1">
        <v>6010402</v>
      </c>
      <c r="D516" s="1" t="s">
        <v>148</v>
      </c>
    </row>
    <row r="517" spans="1:4">
      <c r="A517" s="4">
        <v>70413</v>
      </c>
      <c r="B517" s="1" t="s">
        <v>549</v>
      </c>
      <c r="C517" s="1">
        <v>6010402</v>
      </c>
      <c r="D517" s="1" t="s">
        <v>148</v>
      </c>
    </row>
    <row r="518" spans="1:4">
      <c r="A518" s="4">
        <v>70501</v>
      </c>
      <c r="B518" s="1" t="s">
        <v>374</v>
      </c>
      <c r="C518" s="1">
        <v>4020100</v>
      </c>
      <c r="D518" s="1" t="s">
        <v>375</v>
      </c>
    </row>
    <row r="519" spans="1:4">
      <c r="A519" s="4">
        <v>70506</v>
      </c>
      <c r="B519" s="1" t="s">
        <v>550</v>
      </c>
      <c r="C519" s="1">
        <v>4090300</v>
      </c>
      <c r="D519" s="1" t="s">
        <v>321</v>
      </c>
    </row>
    <row r="520" spans="1:4">
      <c r="A520" s="4">
        <v>70512</v>
      </c>
      <c r="B520" s="1" t="s">
        <v>551</v>
      </c>
      <c r="C520" s="1">
        <v>4300202</v>
      </c>
      <c r="D520" s="1" t="s">
        <v>228</v>
      </c>
    </row>
    <row r="521" spans="1:4">
      <c r="A521" s="4">
        <v>70519</v>
      </c>
      <c r="B521" s="1" t="s">
        <v>552</v>
      </c>
      <c r="C521" s="1">
        <v>5170100</v>
      </c>
      <c r="D521" s="1" t="s">
        <v>85</v>
      </c>
    </row>
    <row r="522" spans="1:4">
      <c r="A522" s="4">
        <v>70521</v>
      </c>
      <c r="B522" s="1" t="s">
        <v>553</v>
      </c>
      <c r="C522" s="1">
        <v>5190100</v>
      </c>
      <c r="D522" s="1" t="s">
        <v>146</v>
      </c>
    </row>
    <row r="523" spans="1:4">
      <c r="A523" s="4">
        <v>70528</v>
      </c>
      <c r="B523" s="1" t="s">
        <v>554</v>
      </c>
      <c r="C523" s="1">
        <v>4020100</v>
      </c>
      <c r="D523" s="1" t="s">
        <v>375</v>
      </c>
    </row>
    <row r="524" spans="1:4">
      <c r="A524" s="4">
        <v>70546</v>
      </c>
      <c r="B524" s="1" t="s">
        <v>555</v>
      </c>
      <c r="C524" s="1">
        <v>5220300</v>
      </c>
      <c r="D524" s="1" t="s">
        <v>58</v>
      </c>
    </row>
    <row r="525" spans="1:4">
      <c r="A525" s="4">
        <v>70547</v>
      </c>
      <c r="B525" s="1" t="s">
        <v>556</v>
      </c>
      <c r="C525" s="1">
        <v>5220300</v>
      </c>
      <c r="D525" s="1" t="s">
        <v>58</v>
      </c>
    </row>
    <row r="526" spans="1:4">
      <c r="A526" s="4">
        <v>70630</v>
      </c>
      <c r="B526" s="1" t="s">
        <v>557</v>
      </c>
      <c r="C526" s="1">
        <v>5090201</v>
      </c>
      <c r="D526" s="1" t="s">
        <v>137</v>
      </c>
    </row>
    <row r="527" spans="1:4">
      <c r="A527" s="4">
        <v>70631</v>
      </c>
      <c r="B527" s="1" t="s">
        <v>558</v>
      </c>
      <c r="C527" s="1">
        <v>5090201</v>
      </c>
      <c r="D527" s="1" t="s">
        <v>137</v>
      </c>
    </row>
    <row r="528" spans="1:4">
      <c r="A528" s="4">
        <v>70646</v>
      </c>
      <c r="B528" s="1" t="s">
        <v>559</v>
      </c>
      <c r="C528" s="1">
        <v>1010102</v>
      </c>
      <c r="D528" s="1" t="s">
        <v>304</v>
      </c>
    </row>
    <row r="529" spans="1:4">
      <c r="A529" s="4">
        <v>70675</v>
      </c>
      <c r="B529" s="1" t="s">
        <v>560</v>
      </c>
      <c r="C529" s="1">
        <v>4300202</v>
      </c>
      <c r="D529" s="1" t="s">
        <v>228</v>
      </c>
    </row>
    <row r="530" spans="1:4">
      <c r="A530" s="4">
        <v>70676</v>
      </c>
      <c r="B530" s="1" t="s">
        <v>561</v>
      </c>
      <c r="C530" s="1">
        <v>4300200</v>
      </c>
      <c r="D530" s="1" t="s">
        <v>174</v>
      </c>
    </row>
    <row r="531" spans="1:4">
      <c r="A531" s="4">
        <v>70677</v>
      </c>
      <c r="B531" s="1" t="s">
        <v>562</v>
      </c>
      <c r="C531" s="1">
        <v>5220300</v>
      </c>
      <c r="D531" s="1" t="s">
        <v>58</v>
      </c>
    </row>
    <row r="532" spans="1:4">
      <c r="A532" s="4">
        <v>70682</v>
      </c>
      <c r="B532" s="1" t="s">
        <v>563</v>
      </c>
      <c r="C532" s="1">
        <v>5110202</v>
      </c>
      <c r="D532" s="1" t="s">
        <v>94</v>
      </c>
    </row>
    <row r="533" spans="1:4">
      <c r="A533" s="4">
        <v>70685</v>
      </c>
      <c r="B533" s="1" t="s">
        <v>564</v>
      </c>
      <c r="C533" s="1">
        <v>5110202</v>
      </c>
      <c r="D533" s="1" t="s">
        <v>94</v>
      </c>
    </row>
    <row r="534" spans="1:4">
      <c r="A534" s="4">
        <v>70709</v>
      </c>
      <c r="B534" s="1" t="s">
        <v>565</v>
      </c>
      <c r="C534" s="1">
        <v>4300200</v>
      </c>
      <c r="D534" s="1" t="s">
        <v>174</v>
      </c>
    </row>
    <row r="535" spans="1:4">
      <c r="A535" s="4">
        <v>70748</v>
      </c>
      <c r="B535" s="1" t="s">
        <v>566</v>
      </c>
      <c r="C535" s="1">
        <v>1060105</v>
      </c>
      <c r="D535" s="1" t="s">
        <v>290</v>
      </c>
    </row>
    <row r="536" spans="1:4">
      <c r="A536" s="4">
        <v>70763</v>
      </c>
      <c r="B536" s="1" t="s">
        <v>567</v>
      </c>
      <c r="C536" s="1">
        <v>5220400</v>
      </c>
      <c r="D536" s="1" t="s">
        <v>212</v>
      </c>
    </row>
    <row r="537" spans="1:4">
      <c r="A537" s="4">
        <v>70765</v>
      </c>
      <c r="B537" s="1" t="s">
        <v>568</v>
      </c>
      <c r="C537" s="1">
        <v>5170100</v>
      </c>
      <c r="D537" s="1" t="s">
        <v>85</v>
      </c>
    </row>
    <row r="538" spans="1:4">
      <c r="A538" s="4">
        <v>70774</v>
      </c>
      <c r="B538" s="1" t="s">
        <v>569</v>
      </c>
      <c r="C538" s="1">
        <v>10809</v>
      </c>
      <c r="D538" s="1" t="s">
        <v>129</v>
      </c>
    </row>
    <row r="539" spans="1:4">
      <c r="A539" s="4">
        <v>70787</v>
      </c>
      <c r="B539" s="1" t="s">
        <v>570</v>
      </c>
      <c r="C539" s="1">
        <v>4090300</v>
      </c>
      <c r="D539" s="1" t="s">
        <v>321</v>
      </c>
    </row>
    <row r="540" spans="1:4">
      <c r="A540" s="4">
        <v>70792</v>
      </c>
      <c r="B540" s="1" t="s">
        <v>571</v>
      </c>
      <c r="C540" s="1">
        <v>4090300</v>
      </c>
      <c r="D540" s="1" t="s">
        <v>321</v>
      </c>
    </row>
    <row r="541" spans="1:4">
      <c r="A541" s="4">
        <v>70800</v>
      </c>
      <c r="B541" s="1" t="s">
        <v>572</v>
      </c>
      <c r="C541" s="1">
        <v>5090201</v>
      </c>
      <c r="D541" s="1" t="s">
        <v>137</v>
      </c>
    </row>
    <row r="542" spans="1:4">
      <c r="A542" s="4">
        <v>70970</v>
      </c>
      <c r="B542" s="1" t="s">
        <v>573</v>
      </c>
      <c r="C542" s="1">
        <v>5220400</v>
      </c>
      <c r="D542" s="1" t="s">
        <v>212</v>
      </c>
    </row>
    <row r="543" spans="1:4">
      <c r="A543" s="4">
        <v>70971</v>
      </c>
      <c r="B543" s="1" t="s">
        <v>574</v>
      </c>
      <c r="C543" s="1">
        <v>5220400</v>
      </c>
      <c r="D543" s="1" t="s">
        <v>212</v>
      </c>
    </row>
    <row r="544" spans="1:4">
      <c r="A544" s="4">
        <v>70984</v>
      </c>
      <c r="B544" s="1" t="s">
        <v>575</v>
      </c>
      <c r="C544" s="1">
        <v>4300200</v>
      </c>
      <c r="D544" s="1" t="s">
        <v>174</v>
      </c>
    </row>
    <row r="545" spans="1:4">
      <c r="A545" s="4">
        <v>70986</v>
      </c>
      <c r="B545" s="1" t="s">
        <v>576</v>
      </c>
      <c r="C545" s="1">
        <v>4300200</v>
      </c>
      <c r="D545" s="1" t="s">
        <v>174</v>
      </c>
    </row>
    <row r="546" spans="1:4">
      <c r="A546" s="4">
        <v>70988</v>
      </c>
      <c r="B546" s="1" t="s">
        <v>577</v>
      </c>
      <c r="C546" s="1">
        <v>4300202</v>
      </c>
      <c r="D546" s="1" t="s">
        <v>228</v>
      </c>
    </row>
    <row r="547" spans="1:4">
      <c r="A547" s="4">
        <v>70989</v>
      </c>
      <c r="B547" s="1" t="s">
        <v>578</v>
      </c>
      <c r="C547" s="1">
        <v>4300202</v>
      </c>
      <c r="D547" s="1" t="s">
        <v>228</v>
      </c>
    </row>
    <row r="548" spans="1:4">
      <c r="A548" s="4">
        <v>70997</v>
      </c>
      <c r="B548" s="1" t="s">
        <v>579</v>
      </c>
      <c r="C548" s="1">
        <v>4090300</v>
      </c>
      <c r="D548" s="1" t="s">
        <v>321</v>
      </c>
    </row>
    <row r="549" spans="1:4">
      <c r="A549" s="4">
        <v>71054</v>
      </c>
      <c r="B549" s="1" t="s">
        <v>580</v>
      </c>
      <c r="C549" s="1">
        <v>4250400</v>
      </c>
      <c r="D549" s="1" t="s">
        <v>298</v>
      </c>
    </row>
    <row r="550" spans="1:4">
      <c r="A550" s="4">
        <v>71055</v>
      </c>
      <c r="B550" s="1" t="s">
        <v>581</v>
      </c>
      <c r="C550" s="1">
        <v>4250400</v>
      </c>
      <c r="D550" s="1" t="s">
        <v>298</v>
      </c>
    </row>
    <row r="551" spans="1:4">
      <c r="A551" s="4">
        <v>71069</v>
      </c>
      <c r="B551" s="1" t="s">
        <v>582</v>
      </c>
      <c r="C551" s="1">
        <v>4100101</v>
      </c>
      <c r="D551" s="1" t="s">
        <v>216</v>
      </c>
    </row>
    <row r="552" spans="1:4">
      <c r="A552" s="4">
        <v>71079</v>
      </c>
      <c r="B552" s="1" t="s">
        <v>583</v>
      </c>
      <c r="C552" s="1">
        <v>4090300</v>
      </c>
      <c r="D552" s="1" t="s">
        <v>321</v>
      </c>
    </row>
    <row r="553" spans="1:4">
      <c r="A553" s="4">
        <v>71080</v>
      </c>
      <c r="B553" s="1" t="s">
        <v>584</v>
      </c>
      <c r="C553" s="1">
        <v>4090300</v>
      </c>
      <c r="D553" s="1" t="s">
        <v>321</v>
      </c>
    </row>
    <row r="554" spans="1:4">
      <c r="A554" s="4">
        <v>71085</v>
      </c>
      <c r="B554" s="1" t="s">
        <v>585</v>
      </c>
      <c r="C554" s="1">
        <v>1060105</v>
      </c>
      <c r="D554" s="1" t="s">
        <v>290</v>
      </c>
    </row>
    <row r="555" spans="1:4">
      <c r="A555" s="4">
        <v>71118</v>
      </c>
      <c r="B555" s="1" t="s">
        <v>445</v>
      </c>
      <c r="C555" s="1">
        <v>4020100</v>
      </c>
      <c r="D555" s="1" t="s">
        <v>375</v>
      </c>
    </row>
    <row r="556" spans="1:4">
      <c r="A556" s="4">
        <v>71157</v>
      </c>
      <c r="B556" s="1" t="s">
        <v>586</v>
      </c>
      <c r="C556" s="1">
        <v>4110100</v>
      </c>
      <c r="D556" s="1" t="s">
        <v>329</v>
      </c>
    </row>
    <row r="557" spans="1:4">
      <c r="A557" s="4">
        <v>71178</v>
      </c>
      <c r="B557" s="1" t="s">
        <v>587</v>
      </c>
      <c r="C557" s="1">
        <v>5090201</v>
      </c>
      <c r="D557" s="1" t="s">
        <v>137</v>
      </c>
    </row>
    <row r="558" spans="1:4">
      <c r="A558" s="4">
        <v>71181</v>
      </c>
      <c r="B558" s="1" t="s">
        <v>588</v>
      </c>
      <c r="C558" s="1">
        <v>5220400</v>
      </c>
      <c r="D558" s="1" t="s">
        <v>212</v>
      </c>
    </row>
    <row r="559" spans="1:4">
      <c r="A559" s="4">
        <v>71184</v>
      </c>
      <c r="B559" s="1" t="s">
        <v>554</v>
      </c>
      <c r="C559" s="1">
        <v>4020100</v>
      </c>
      <c r="D559" s="1" t="s">
        <v>375</v>
      </c>
    </row>
    <row r="560" spans="1:4">
      <c r="A560" s="4">
        <v>71203</v>
      </c>
      <c r="B560" s="1" t="s">
        <v>589</v>
      </c>
      <c r="C560" s="1">
        <v>5220300</v>
      </c>
      <c r="D560" s="1" t="s">
        <v>58</v>
      </c>
    </row>
    <row r="561" spans="1:4">
      <c r="A561" s="4">
        <v>71245</v>
      </c>
      <c r="B561" s="1" t="s">
        <v>590</v>
      </c>
      <c r="C561" s="1">
        <v>7000101</v>
      </c>
      <c r="D561" s="1" t="s">
        <v>242</v>
      </c>
    </row>
    <row r="562" spans="1:4">
      <c r="A562" s="4">
        <v>71249</v>
      </c>
      <c r="B562" s="1" t="s">
        <v>591</v>
      </c>
      <c r="C562" s="1">
        <v>4250400</v>
      </c>
      <c r="D562" s="1" t="s">
        <v>298</v>
      </c>
    </row>
    <row r="563" spans="1:4">
      <c r="A563" s="4">
        <v>71293</v>
      </c>
      <c r="B563" s="1" t="s">
        <v>592</v>
      </c>
      <c r="C563" s="1">
        <v>5090201</v>
      </c>
      <c r="D563" s="1" t="s">
        <v>137</v>
      </c>
    </row>
    <row r="564" spans="1:4">
      <c r="A564" s="4">
        <v>71294</v>
      </c>
      <c r="B564" s="1" t="s">
        <v>593</v>
      </c>
      <c r="C564" s="1">
        <v>5090201</v>
      </c>
      <c r="D564" s="1" t="s">
        <v>137</v>
      </c>
    </row>
    <row r="565" spans="1:4">
      <c r="A565" s="4">
        <v>71296</v>
      </c>
      <c r="B565" s="1" t="s">
        <v>594</v>
      </c>
      <c r="C565" s="1">
        <v>5090201</v>
      </c>
      <c r="D565" s="1" t="s">
        <v>137</v>
      </c>
    </row>
    <row r="566" spans="1:4">
      <c r="A566" s="4">
        <v>71312</v>
      </c>
      <c r="B566" s="1" t="s">
        <v>595</v>
      </c>
      <c r="C566" s="1">
        <v>5170100</v>
      </c>
      <c r="D566" s="1" t="s">
        <v>85</v>
      </c>
    </row>
    <row r="567" spans="1:4">
      <c r="A567" s="4">
        <v>71367</v>
      </c>
      <c r="B567" s="1" t="s">
        <v>596</v>
      </c>
      <c r="C567" s="1">
        <v>4300202</v>
      </c>
      <c r="D567" s="1" t="s">
        <v>228</v>
      </c>
    </row>
    <row r="568" spans="1:4">
      <c r="A568" s="4">
        <v>71369</v>
      </c>
      <c r="B568" s="1" t="s">
        <v>597</v>
      </c>
      <c r="C568" s="1">
        <v>4300202</v>
      </c>
      <c r="D568" s="1" t="s">
        <v>228</v>
      </c>
    </row>
    <row r="569" spans="1:4">
      <c r="A569" s="4">
        <v>71372</v>
      </c>
      <c r="B569" s="1" t="s">
        <v>598</v>
      </c>
      <c r="C569" s="1">
        <v>1060105</v>
      </c>
      <c r="D569" s="1" t="s">
        <v>290</v>
      </c>
    </row>
    <row r="570" spans="1:4">
      <c r="A570" s="4">
        <v>71417</v>
      </c>
      <c r="B570" s="1" t="s">
        <v>599</v>
      </c>
      <c r="C570" s="1">
        <v>4090300</v>
      </c>
      <c r="D570" s="1" t="s">
        <v>321</v>
      </c>
    </row>
    <row r="571" spans="1:4">
      <c r="A571" s="4">
        <v>71420</v>
      </c>
      <c r="B571" s="1" t="s">
        <v>600</v>
      </c>
      <c r="C571" s="1">
        <v>4300202</v>
      </c>
      <c r="D571" s="1" t="s">
        <v>228</v>
      </c>
    </row>
    <row r="572" spans="1:4">
      <c r="A572" s="4">
        <v>71476</v>
      </c>
      <c r="B572" s="1" t="s">
        <v>586</v>
      </c>
      <c r="C572" s="1">
        <v>4110100</v>
      </c>
      <c r="D572" s="1" t="s">
        <v>329</v>
      </c>
    </row>
    <row r="573" spans="1:4">
      <c r="A573" s="4">
        <v>71497</v>
      </c>
      <c r="B573" s="1" t="s">
        <v>601</v>
      </c>
      <c r="C573" s="1">
        <v>5190100</v>
      </c>
      <c r="D573" s="1" t="s">
        <v>146</v>
      </c>
    </row>
    <row r="574" spans="1:4">
      <c r="A574" s="4">
        <v>71500</v>
      </c>
      <c r="B574" s="1" t="s">
        <v>602</v>
      </c>
      <c r="C574" s="1">
        <v>5190100</v>
      </c>
      <c r="D574" s="1" t="s">
        <v>146</v>
      </c>
    </row>
    <row r="575" spans="1:4">
      <c r="A575" s="4">
        <v>71517</v>
      </c>
      <c r="B575" s="1" t="s">
        <v>603</v>
      </c>
      <c r="C575" s="1">
        <v>4300200</v>
      </c>
      <c r="D575" s="1" t="s">
        <v>174</v>
      </c>
    </row>
    <row r="576" spans="1:4">
      <c r="A576" s="4">
        <v>71532</v>
      </c>
      <c r="B576" s="1" t="s">
        <v>604</v>
      </c>
      <c r="C576" s="1">
        <v>5170100</v>
      </c>
      <c r="D576" s="1" t="s">
        <v>85</v>
      </c>
    </row>
    <row r="577" spans="1:4">
      <c r="A577" s="4">
        <v>71536</v>
      </c>
      <c r="B577" s="1" t="s">
        <v>605</v>
      </c>
      <c r="C577" s="1">
        <v>5170100</v>
      </c>
      <c r="D577" s="1" t="s">
        <v>85</v>
      </c>
    </row>
    <row r="578" spans="1:4">
      <c r="A578" s="4">
        <v>71537</v>
      </c>
      <c r="B578" s="1" t="s">
        <v>606</v>
      </c>
      <c r="C578" s="1">
        <v>5170100</v>
      </c>
      <c r="D578" s="1" t="s">
        <v>85</v>
      </c>
    </row>
    <row r="579" spans="1:4">
      <c r="A579" s="4">
        <v>71548</v>
      </c>
      <c r="B579" s="1" t="s">
        <v>607</v>
      </c>
      <c r="C579" s="1">
        <v>1010102</v>
      </c>
      <c r="D579" s="1" t="s">
        <v>304</v>
      </c>
    </row>
    <row r="580" spans="1:4">
      <c r="A580" s="4">
        <v>71559</v>
      </c>
      <c r="B580" s="1" t="s">
        <v>608</v>
      </c>
      <c r="C580" s="1">
        <v>1010102</v>
      </c>
      <c r="D580" s="1" t="s">
        <v>304</v>
      </c>
    </row>
    <row r="581" spans="1:4">
      <c r="A581" s="4">
        <v>71560</v>
      </c>
      <c r="B581" s="1" t="s">
        <v>609</v>
      </c>
      <c r="C581" s="1">
        <v>1010102</v>
      </c>
      <c r="D581" s="1" t="s">
        <v>304</v>
      </c>
    </row>
    <row r="582" spans="1:4">
      <c r="A582" s="4">
        <v>71569</v>
      </c>
      <c r="B582" s="1" t="s">
        <v>610</v>
      </c>
      <c r="C582" s="1">
        <v>4090300</v>
      </c>
      <c r="D582" s="1" t="s">
        <v>321</v>
      </c>
    </row>
    <row r="583" spans="1:4">
      <c r="A583" s="4">
        <v>71588</v>
      </c>
      <c r="B583" s="1" t="s">
        <v>611</v>
      </c>
      <c r="C583" s="1">
        <v>5190100</v>
      </c>
      <c r="D583" s="1" t="s">
        <v>146</v>
      </c>
    </row>
    <row r="584" spans="1:4">
      <c r="A584" s="4">
        <v>71612</v>
      </c>
      <c r="B584" s="1" t="s">
        <v>612</v>
      </c>
      <c r="C584" s="1">
        <v>4100101</v>
      </c>
      <c r="D584" s="1" t="s">
        <v>216</v>
      </c>
    </row>
    <row r="585" spans="1:4">
      <c r="A585" s="4">
        <v>71621</v>
      </c>
      <c r="B585" s="1" t="s">
        <v>613</v>
      </c>
      <c r="C585" s="1">
        <v>10809</v>
      </c>
      <c r="D585" s="1" t="s">
        <v>129</v>
      </c>
    </row>
    <row r="586" spans="1:4">
      <c r="A586" s="4">
        <v>71622</v>
      </c>
      <c r="B586" s="1" t="s">
        <v>614</v>
      </c>
      <c r="C586" s="1">
        <v>40202</v>
      </c>
      <c r="D586" s="1" t="s">
        <v>53</v>
      </c>
    </row>
    <row r="587" spans="1:4">
      <c r="A587" s="4">
        <v>71623</v>
      </c>
      <c r="B587" s="1" t="s">
        <v>615</v>
      </c>
      <c r="C587" s="1">
        <v>40202</v>
      </c>
      <c r="D587" s="1" t="s">
        <v>53</v>
      </c>
    </row>
    <row r="588" spans="1:4">
      <c r="A588" s="4">
        <v>71625</v>
      </c>
      <c r="B588" s="1" t="s">
        <v>616</v>
      </c>
      <c r="C588" s="1">
        <v>40202</v>
      </c>
      <c r="D588" s="1" t="s">
        <v>53</v>
      </c>
    </row>
    <row r="589" spans="1:4">
      <c r="A589" s="4">
        <v>71626</v>
      </c>
      <c r="B589" s="1" t="s">
        <v>617</v>
      </c>
      <c r="C589" s="1">
        <v>40202</v>
      </c>
      <c r="D589" s="1" t="s">
        <v>53</v>
      </c>
    </row>
    <row r="590" spans="1:4">
      <c r="A590" s="4">
        <v>71629</v>
      </c>
      <c r="B590" s="1" t="s">
        <v>618</v>
      </c>
      <c r="C590" s="1">
        <v>40202</v>
      </c>
      <c r="D590" s="1" t="s">
        <v>53</v>
      </c>
    </row>
    <row r="591" spans="1:4">
      <c r="A591" s="4">
        <v>71630</v>
      </c>
      <c r="B591" s="1" t="s">
        <v>619</v>
      </c>
      <c r="C591" s="1">
        <v>40202</v>
      </c>
      <c r="D591" s="1" t="s">
        <v>53</v>
      </c>
    </row>
    <row r="592" spans="1:4">
      <c r="A592" s="4">
        <v>71631</v>
      </c>
      <c r="B592" s="1" t="s">
        <v>620</v>
      </c>
      <c r="C592" s="1">
        <v>40202</v>
      </c>
      <c r="D592" s="1" t="s">
        <v>53</v>
      </c>
    </row>
    <row r="593" spans="1:4">
      <c r="A593" s="4">
        <v>71632</v>
      </c>
      <c r="B593" s="1" t="s">
        <v>621</v>
      </c>
      <c r="C593" s="1">
        <v>40202</v>
      </c>
      <c r="D593" s="1" t="s">
        <v>53</v>
      </c>
    </row>
    <row r="594" spans="1:4">
      <c r="A594" s="4">
        <v>71633</v>
      </c>
      <c r="B594" s="1" t="s">
        <v>622</v>
      </c>
      <c r="C594" s="1">
        <v>40202</v>
      </c>
      <c r="D594" s="1" t="s">
        <v>53</v>
      </c>
    </row>
    <row r="595" spans="1:4">
      <c r="A595" s="4">
        <v>71635</v>
      </c>
      <c r="B595" s="1" t="s">
        <v>623</v>
      </c>
      <c r="C595" s="1">
        <v>5090201</v>
      </c>
      <c r="D595" s="1" t="s">
        <v>137</v>
      </c>
    </row>
    <row r="596" spans="1:4">
      <c r="A596" s="4">
        <v>71644</v>
      </c>
      <c r="B596" s="1" t="s">
        <v>624</v>
      </c>
      <c r="C596" s="1">
        <v>5090101</v>
      </c>
      <c r="D596" s="1" t="s">
        <v>117</v>
      </c>
    </row>
    <row r="597" spans="1:4">
      <c r="A597" s="4">
        <v>71645</v>
      </c>
      <c r="B597" s="1" t="s">
        <v>625</v>
      </c>
      <c r="C597" s="1">
        <v>5090101</v>
      </c>
      <c r="D597" s="1" t="s">
        <v>117</v>
      </c>
    </row>
    <row r="598" spans="1:4">
      <c r="A598" s="4">
        <v>71648</v>
      </c>
      <c r="B598" s="1" t="s">
        <v>626</v>
      </c>
      <c r="C598" s="1">
        <v>5090101</v>
      </c>
      <c r="D598" s="1" t="s">
        <v>117</v>
      </c>
    </row>
    <row r="599" spans="1:4">
      <c r="A599" s="4">
        <v>71649</v>
      </c>
      <c r="B599" s="1" t="s">
        <v>627</v>
      </c>
      <c r="C599" s="1">
        <v>5090101</v>
      </c>
      <c r="D599" s="1" t="s">
        <v>117</v>
      </c>
    </row>
    <row r="600" spans="1:4">
      <c r="A600" s="4">
        <v>71651</v>
      </c>
      <c r="B600" s="1" t="s">
        <v>628</v>
      </c>
      <c r="C600" s="1">
        <v>5090201</v>
      </c>
      <c r="D600" s="1" t="s">
        <v>137</v>
      </c>
    </row>
    <row r="601" spans="1:4">
      <c r="A601" s="4">
        <v>71726</v>
      </c>
      <c r="B601" s="1" t="s">
        <v>629</v>
      </c>
      <c r="C601" s="1">
        <v>4110100</v>
      </c>
      <c r="D601" s="1" t="s">
        <v>329</v>
      </c>
    </row>
    <row r="602" spans="1:4">
      <c r="A602" s="4">
        <v>71763</v>
      </c>
      <c r="B602" s="1" t="s">
        <v>630</v>
      </c>
      <c r="C602" s="1">
        <v>4300200</v>
      </c>
      <c r="D602" s="1" t="s">
        <v>174</v>
      </c>
    </row>
    <row r="603" spans="1:4">
      <c r="A603" s="4">
        <v>71764</v>
      </c>
      <c r="B603" s="1" t="s">
        <v>631</v>
      </c>
      <c r="C603" s="1">
        <v>4300202</v>
      </c>
      <c r="D603" s="1" t="s">
        <v>228</v>
      </c>
    </row>
    <row r="604" spans="1:4">
      <c r="A604" s="4">
        <v>71785</v>
      </c>
      <c r="B604" s="1" t="s">
        <v>632</v>
      </c>
      <c r="C604" s="1">
        <v>4300200</v>
      </c>
      <c r="D604" s="1" t="s">
        <v>174</v>
      </c>
    </row>
    <row r="605" spans="1:4">
      <c r="A605" s="4">
        <v>71786</v>
      </c>
      <c r="B605" s="1" t="s">
        <v>633</v>
      </c>
      <c r="C605" s="1">
        <v>4300200</v>
      </c>
      <c r="D605" s="1" t="s">
        <v>174</v>
      </c>
    </row>
    <row r="606" spans="1:4">
      <c r="A606" s="4">
        <v>71787</v>
      </c>
      <c r="B606" s="1" t="s">
        <v>634</v>
      </c>
      <c r="C606" s="1">
        <v>4090300</v>
      </c>
      <c r="D606" s="1" t="s">
        <v>321</v>
      </c>
    </row>
    <row r="607" spans="1:4">
      <c r="A607" s="4">
        <v>71809</v>
      </c>
      <c r="B607" s="1" t="s">
        <v>635</v>
      </c>
      <c r="C607" s="1">
        <v>40106</v>
      </c>
      <c r="D607" s="1" t="s">
        <v>346</v>
      </c>
    </row>
    <row r="608" spans="1:4">
      <c r="A608" s="4">
        <v>71811</v>
      </c>
      <c r="B608" s="1" t="s">
        <v>636</v>
      </c>
      <c r="C608" s="1">
        <v>40106</v>
      </c>
      <c r="D608" s="1" t="s">
        <v>346</v>
      </c>
    </row>
    <row r="609" spans="1:4">
      <c r="A609" s="4">
        <v>71825</v>
      </c>
      <c r="B609" s="1" t="s">
        <v>637</v>
      </c>
      <c r="C609" s="1">
        <v>4250400</v>
      </c>
      <c r="D609" s="1" t="s">
        <v>298</v>
      </c>
    </row>
    <row r="610" spans="1:4">
      <c r="A610" s="4">
        <v>71826</v>
      </c>
      <c r="B610" s="1" t="s">
        <v>637</v>
      </c>
      <c r="C610" s="1">
        <v>4250400</v>
      </c>
      <c r="D610" s="1" t="s">
        <v>298</v>
      </c>
    </row>
    <row r="611" spans="1:4">
      <c r="A611" s="4">
        <v>71895</v>
      </c>
      <c r="B611" s="1" t="s">
        <v>638</v>
      </c>
      <c r="C611" s="1">
        <v>4100301</v>
      </c>
      <c r="D611" s="1" t="s">
        <v>318</v>
      </c>
    </row>
    <row r="612" spans="1:4">
      <c r="A612" s="4">
        <v>71897</v>
      </c>
      <c r="B612" s="1" t="s">
        <v>639</v>
      </c>
      <c r="C612" s="1">
        <v>4100301</v>
      </c>
      <c r="D612" s="1" t="s">
        <v>318</v>
      </c>
    </row>
    <row r="613" spans="1:4">
      <c r="A613" s="4">
        <v>71899</v>
      </c>
      <c r="B613" s="1" t="s">
        <v>640</v>
      </c>
      <c r="C613" s="1">
        <v>10809</v>
      </c>
      <c r="D613" s="1" t="s">
        <v>129</v>
      </c>
    </row>
    <row r="614" spans="1:4">
      <c r="A614" s="4">
        <v>71910</v>
      </c>
      <c r="B614" s="1" t="s">
        <v>641</v>
      </c>
      <c r="C614" s="1">
        <v>4100301</v>
      </c>
      <c r="D614" s="1" t="s">
        <v>318</v>
      </c>
    </row>
    <row r="615" spans="1:4">
      <c r="A615" s="4">
        <v>71917</v>
      </c>
      <c r="B615" s="1" t="s">
        <v>642</v>
      </c>
      <c r="C615" s="1">
        <v>1060105</v>
      </c>
      <c r="D615" s="1" t="s">
        <v>290</v>
      </c>
    </row>
    <row r="616" spans="1:4">
      <c r="A616" s="4">
        <v>71926</v>
      </c>
      <c r="B616" s="1" t="s">
        <v>643</v>
      </c>
      <c r="C616" s="1">
        <v>5170100</v>
      </c>
      <c r="D616" s="1" t="s">
        <v>85</v>
      </c>
    </row>
    <row r="617" spans="1:4">
      <c r="A617" s="4">
        <v>71927</v>
      </c>
      <c r="B617" s="1" t="s">
        <v>644</v>
      </c>
      <c r="C617" s="1">
        <v>5170100</v>
      </c>
      <c r="D617" s="1" t="s">
        <v>85</v>
      </c>
    </row>
    <row r="618" spans="1:4">
      <c r="A618" s="4">
        <v>71935</v>
      </c>
      <c r="B618" s="1" t="s">
        <v>645</v>
      </c>
      <c r="C618" s="1">
        <v>5170100</v>
      </c>
      <c r="D618" s="1" t="s">
        <v>85</v>
      </c>
    </row>
    <row r="619" spans="1:4">
      <c r="A619" s="4">
        <v>71952</v>
      </c>
      <c r="B619" s="1" t="s">
        <v>646</v>
      </c>
      <c r="C619" s="1">
        <v>4300202</v>
      </c>
      <c r="D619" s="1" t="s">
        <v>228</v>
      </c>
    </row>
    <row r="620" spans="1:4">
      <c r="A620" s="4">
        <v>71956</v>
      </c>
      <c r="B620" s="1" t="s">
        <v>647</v>
      </c>
      <c r="C620" s="1">
        <v>4090300</v>
      </c>
      <c r="D620" s="1" t="s">
        <v>321</v>
      </c>
    </row>
    <row r="621" spans="1:4">
      <c r="A621" s="4">
        <v>71957</v>
      </c>
      <c r="B621" s="1" t="s">
        <v>648</v>
      </c>
      <c r="C621" s="1">
        <v>4090300</v>
      </c>
      <c r="D621" s="1" t="s">
        <v>321</v>
      </c>
    </row>
    <row r="622" spans="1:4">
      <c r="A622" s="4">
        <v>71967</v>
      </c>
      <c r="B622" s="1" t="s">
        <v>649</v>
      </c>
      <c r="C622" s="1">
        <v>5190100</v>
      </c>
      <c r="D622" s="1" t="s">
        <v>146</v>
      </c>
    </row>
    <row r="623" spans="1:4">
      <c r="A623" s="4">
        <v>72008</v>
      </c>
      <c r="B623" s="1" t="s">
        <v>650</v>
      </c>
      <c r="C623" s="1">
        <v>4090300</v>
      </c>
      <c r="D623" s="1" t="s">
        <v>321</v>
      </c>
    </row>
    <row r="624" spans="1:4">
      <c r="A624" s="4">
        <v>72010</v>
      </c>
      <c r="B624" s="1" t="s">
        <v>651</v>
      </c>
      <c r="C624" s="1">
        <v>4090300</v>
      </c>
      <c r="D624" s="1" t="s">
        <v>321</v>
      </c>
    </row>
    <row r="625" spans="1:4">
      <c r="A625" s="4">
        <v>72022</v>
      </c>
      <c r="B625" s="1" t="s">
        <v>652</v>
      </c>
      <c r="C625" s="1">
        <v>4300202</v>
      </c>
      <c r="D625" s="1" t="s">
        <v>228</v>
      </c>
    </row>
    <row r="626" spans="1:4">
      <c r="A626" s="4">
        <v>72023</v>
      </c>
      <c r="B626" s="1" t="s">
        <v>653</v>
      </c>
      <c r="C626" s="1">
        <v>4300202</v>
      </c>
      <c r="D626" s="1" t="s">
        <v>228</v>
      </c>
    </row>
    <row r="627" spans="1:4">
      <c r="A627" s="4">
        <v>72048</v>
      </c>
      <c r="B627" s="1" t="s">
        <v>654</v>
      </c>
      <c r="C627" s="1">
        <v>5090201</v>
      </c>
      <c r="D627" s="1" t="s">
        <v>137</v>
      </c>
    </row>
    <row r="628" spans="1:4">
      <c r="A628" s="4">
        <v>72049</v>
      </c>
      <c r="B628" s="1" t="s">
        <v>655</v>
      </c>
      <c r="C628" s="1">
        <v>5090201</v>
      </c>
      <c r="D628" s="1" t="s">
        <v>137</v>
      </c>
    </row>
    <row r="629" spans="1:4">
      <c r="A629" s="4">
        <v>72094</v>
      </c>
      <c r="B629" s="1" t="s">
        <v>656</v>
      </c>
      <c r="C629" s="1">
        <v>5220300</v>
      </c>
      <c r="D629" s="1" t="s">
        <v>58</v>
      </c>
    </row>
    <row r="630" spans="1:4">
      <c r="A630" s="4">
        <v>72097</v>
      </c>
      <c r="B630" s="1" t="s">
        <v>657</v>
      </c>
      <c r="C630" s="1">
        <v>5220400</v>
      </c>
      <c r="D630" s="1" t="s">
        <v>212</v>
      </c>
    </row>
    <row r="631" spans="1:4">
      <c r="A631" s="4">
        <v>72099</v>
      </c>
      <c r="B631" s="1" t="s">
        <v>658</v>
      </c>
      <c r="C631" s="1">
        <v>5220400</v>
      </c>
      <c r="D631" s="1" t="s">
        <v>212</v>
      </c>
    </row>
    <row r="632" spans="1:4">
      <c r="A632" s="4">
        <v>72109</v>
      </c>
      <c r="B632" s="1" t="s">
        <v>659</v>
      </c>
      <c r="C632" s="1">
        <v>1060105</v>
      </c>
      <c r="D632" s="1" t="s">
        <v>290</v>
      </c>
    </row>
    <row r="633" spans="1:4">
      <c r="A633" s="4">
        <v>72169</v>
      </c>
      <c r="B633" s="1" t="s">
        <v>660</v>
      </c>
      <c r="C633" s="1">
        <v>5100201</v>
      </c>
      <c r="D633" s="1" t="s">
        <v>70</v>
      </c>
    </row>
    <row r="634" spans="1:4">
      <c r="A634" s="4">
        <v>72178</v>
      </c>
      <c r="B634" s="1" t="s">
        <v>661</v>
      </c>
      <c r="C634" s="1">
        <v>5100200</v>
      </c>
      <c r="D634" s="1" t="s">
        <v>60</v>
      </c>
    </row>
    <row r="635" spans="1:4">
      <c r="A635" s="4">
        <v>72188</v>
      </c>
      <c r="B635" s="1" t="s">
        <v>662</v>
      </c>
      <c r="C635" s="1">
        <v>4300202</v>
      </c>
      <c r="D635" s="1" t="s">
        <v>228</v>
      </c>
    </row>
    <row r="636" spans="1:4">
      <c r="A636" s="4">
        <v>72189</v>
      </c>
      <c r="B636" s="1" t="s">
        <v>663</v>
      </c>
      <c r="C636" s="1">
        <v>4300202</v>
      </c>
      <c r="D636" s="1" t="s">
        <v>228</v>
      </c>
    </row>
    <row r="637" spans="1:4">
      <c r="A637" s="4">
        <v>72217</v>
      </c>
      <c r="B637" s="1" t="s">
        <v>664</v>
      </c>
      <c r="C637" s="1">
        <v>4110100</v>
      </c>
      <c r="D637" s="1" t="s">
        <v>329</v>
      </c>
    </row>
    <row r="638" spans="1:4">
      <c r="A638" s="4">
        <v>72218</v>
      </c>
      <c r="B638" s="1" t="s">
        <v>664</v>
      </c>
      <c r="C638" s="1">
        <v>4110100</v>
      </c>
      <c r="D638" s="1" t="s">
        <v>329</v>
      </c>
    </row>
    <row r="639" spans="1:4">
      <c r="A639" s="4">
        <v>72219</v>
      </c>
      <c r="B639" s="1" t="s">
        <v>665</v>
      </c>
      <c r="C639" s="1">
        <v>4110100</v>
      </c>
      <c r="D639" s="1" t="s">
        <v>329</v>
      </c>
    </row>
    <row r="640" spans="1:4">
      <c r="A640" s="4">
        <v>72254</v>
      </c>
      <c r="B640" s="1" t="s">
        <v>666</v>
      </c>
      <c r="C640" s="1">
        <v>5220300</v>
      </c>
      <c r="D640" s="1" t="s">
        <v>58</v>
      </c>
    </row>
    <row r="641" spans="1:4">
      <c r="A641" s="4">
        <v>72265</v>
      </c>
      <c r="B641" s="1" t="s">
        <v>667</v>
      </c>
      <c r="C641" s="1">
        <v>5220400</v>
      </c>
      <c r="D641" s="1" t="s">
        <v>212</v>
      </c>
    </row>
    <row r="642" spans="1:4">
      <c r="A642" s="4">
        <v>72266</v>
      </c>
      <c r="B642" s="1" t="s">
        <v>668</v>
      </c>
      <c r="C642" s="1">
        <v>5220400</v>
      </c>
      <c r="D642" s="1" t="s">
        <v>212</v>
      </c>
    </row>
    <row r="643" spans="1:4">
      <c r="A643" s="4">
        <v>72270</v>
      </c>
      <c r="B643" s="1" t="s">
        <v>669</v>
      </c>
      <c r="C643" s="1">
        <v>5220400</v>
      </c>
      <c r="D643" s="1" t="s">
        <v>212</v>
      </c>
    </row>
    <row r="644" spans="1:4">
      <c r="A644" s="4">
        <v>72290</v>
      </c>
      <c r="B644" s="1" t="s">
        <v>670</v>
      </c>
      <c r="C644" s="1">
        <v>40202</v>
      </c>
      <c r="D644" s="1" t="s">
        <v>53</v>
      </c>
    </row>
    <row r="645" spans="1:4">
      <c r="A645" s="4">
        <v>72291</v>
      </c>
      <c r="B645" s="1" t="s">
        <v>671</v>
      </c>
      <c r="C645" s="1">
        <v>40202</v>
      </c>
      <c r="D645" s="1" t="s">
        <v>53</v>
      </c>
    </row>
    <row r="646" spans="1:4">
      <c r="A646" s="4">
        <v>72315</v>
      </c>
      <c r="B646" s="1" t="s">
        <v>672</v>
      </c>
      <c r="C646" s="1">
        <v>4100301</v>
      </c>
      <c r="D646" s="1" t="s">
        <v>318</v>
      </c>
    </row>
    <row r="647" spans="1:4">
      <c r="A647" s="4">
        <v>72319</v>
      </c>
      <c r="B647" s="1" t="s">
        <v>374</v>
      </c>
      <c r="C647" s="1">
        <v>4020100</v>
      </c>
      <c r="D647" s="1" t="s">
        <v>375</v>
      </c>
    </row>
    <row r="648" spans="1:4">
      <c r="A648" s="4">
        <v>72320</v>
      </c>
      <c r="B648" s="1" t="s">
        <v>374</v>
      </c>
      <c r="C648" s="1">
        <v>4020100</v>
      </c>
      <c r="D648" s="1" t="s">
        <v>375</v>
      </c>
    </row>
    <row r="649" spans="1:4">
      <c r="A649" s="4">
        <v>72383</v>
      </c>
      <c r="B649" s="1" t="s">
        <v>673</v>
      </c>
      <c r="C649" s="1">
        <v>5220400</v>
      </c>
      <c r="D649" s="1" t="s">
        <v>212</v>
      </c>
    </row>
    <row r="650" spans="1:4">
      <c r="A650" s="4">
        <v>72386</v>
      </c>
      <c r="B650" s="1" t="s">
        <v>674</v>
      </c>
      <c r="C650" s="1">
        <v>5220300</v>
      </c>
      <c r="D650" s="1" t="s">
        <v>58</v>
      </c>
    </row>
    <row r="651" spans="1:4">
      <c r="A651" s="4">
        <v>72409</v>
      </c>
      <c r="B651" s="1" t="s">
        <v>675</v>
      </c>
      <c r="C651" s="1">
        <v>4300202</v>
      </c>
      <c r="D651" s="1" t="s">
        <v>228</v>
      </c>
    </row>
    <row r="652" spans="1:4">
      <c r="A652" s="4">
        <v>72411</v>
      </c>
      <c r="B652" s="1" t="s">
        <v>586</v>
      </c>
      <c r="C652" s="1">
        <v>4110100</v>
      </c>
      <c r="D652" s="1" t="s">
        <v>329</v>
      </c>
    </row>
    <row r="653" spans="1:4">
      <c r="A653" s="4">
        <v>72447</v>
      </c>
      <c r="B653" s="1" t="s">
        <v>676</v>
      </c>
      <c r="C653" s="1">
        <v>5090201</v>
      </c>
      <c r="D653" s="1" t="s">
        <v>137</v>
      </c>
    </row>
    <row r="654" spans="1:4">
      <c r="A654" s="4">
        <v>72461</v>
      </c>
      <c r="B654" s="1" t="s">
        <v>677</v>
      </c>
      <c r="C654" s="1">
        <v>4100101</v>
      </c>
      <c r="D654" s="1" t="s">
        <v>216</v>
      </c>
    </row>
    <row r="655" spans="1:4">
      <c r="A655" s="4">
        <v>72462</v>
      </c>
      <c r="B655" s="1" t="s">
        <v>678</v>
      </c>
      <c r="C655" s="1">
        <v>4100101</v>
      </c>
      <c r="D655" s="1" t="s">
        <v>216</v>
      </c>
    </row>
    <row r="656" spans="1:4">
      <c r="A656" s="4">
        <v>72463</v>
      </c>
      <c r="B656" s="1" t="s">
        <v>679</v>
      </c>
      <c r="C656" s="1">
        <v>4100101</v>
      </c>
      <c r="D656" s="1" t="s">
        <v>216</v>
      </c>
    </row>
    <row r="657" spans="1:4">
      <c r="A657" s="4">
        <v>72464</v>
      </c>
      <c r="B657" s="1" t="s">
        <v>680</v>
      </c>
      <c r="C657" s="1">
        <v>4100101</v>
      </c>
      <c r="D657" s="1" t="s">
        <v>216</v>
      </c>
    </row>
    <row r="658" spans="1:4">
      <c r="A658" s="4">
        <v>72465</v>
      </c>
      <c r="B658" s="1" t="s">
        <v>681</v>
      </c>
      <c r="C658" s="1">
        <v>4100101</v>
      </c>
      <c r="D658" s="1" t="s">
        <v>216</v>
      </c>
    </row>
    <row r="659" spans="1:4">
      <c r="A659" s="4">
        <v>72466</v>
      </c>
      <c r="B659" s="1" t="s">
        <v>682</v>
      </c>
      <c r="C659" s="1">
        <v>4100101</v>
      </c>
      <c r="D659" s="1" t="s">
        <v>216</v>
      </c>
    </row>
    <row r="660" spans="1:4">
      <c r="A660" s="4">
        <v>72499</v>
      </c>
      <c r="B660" s="1" t="s">
        <v>683</v>
      </c>
      <c r="C660" s="1">
        <v>1060105</v>
      </c>
      <c r="D660" s="1" t="s">
        <v>290</v>
      </c>
    </row>
    <row r="661" spans="1:4">
      <c r="A661" s="4">
        <v>72510</v>
      </c>
      <c r="B661" s="1" t="s">
        <v>684</v>
      </c>
      <c r="C661" s="1">
        <v>5190100</v>
      </c>
      <c r="D661" s="1" t="s">
        <v>146</v>
      </c>
    </row>
    <row r="662" spans="1:4">
      <c r="A662" s="4">
        <v>72617</v>
      </c>
      <c r="B662" s="1" t="s">
        <v>685</v>
      </c>
      <c r="C662" s="1">
        <v>5170100</v>
      </c>
      <c r="D662" s="1" t="s">
        <v>85</v>
      </c>
    </row>
    <row r="663" spans="1:4">
      <c r="A663" s="4">
        <v>72646</v>
      </c>
      <c r="B663" s="1" t="s">
        <v>686</v>
      </c>
      <c r="C663" s="1">
        <v>5090101</v>
      </c>
      <c r="D663" s="1" t="s">
        <v>117</v>
      </c>
    </row>
    <row r="664" spans="1:4">
      <c r="A664" s="4">
        <v>72647</v>
      </c>
      <c r="B664" s="1" t="s">
        <v>687</v>
      </c>
      <c r="C664" s="1">
        <v>5090101</v>
      </c>
      <c r="D664" s="1" t="s">
        <v>117</v>
      </c>
    </row>
    <row r="665" spans="1:4">
      <c r="A665" s="4">
        <v>72679</v>
      </c>
      <c r="B665" s="1" t="s">
        <v>688</v>
      </c>
      <c r="C665" s="1">
        <v>4110100</v>
      </c>
      <c r="D665" s="1" t="s">
        <v>329</v>
      </c>
    </row>
    <row r="666" spans="1:4">
      <c r="A666" s="4">
        <v>72695</v>
      </c>
      <c r="B666" s="1" t="s">
        <v>688</v>
      </c>
      <c r="C666" s="1">
        <v>4110100</v>
      </c>
      <c r="D666" s="1" t="s">
        <v>329</v>
      </c>
    </row>
    <row r="667" spans="1:4">
      <c r="A667" s="4">
        <v>72723</v>
      </c>
      <c r="B667" s="1" t="s">
        <v>689</v>
      </c>
      <c r="C667" s="1">
        <v>4110100</v>
      </c>
      <c r="D667" s="1" t="s">
        <v>329</v>
      </c>
    </row>
    <row r="668" spans="1:4">
      <c r="A668" s="4">
        <v>72734</v>
      </c>
      <c r="B668" s="1" t="s">
        <v>690</v>
      </c>
      <c r="C668" s="1">
        <v>5100200</v>
      </c>
      <c r="D668" s="1" t="s">
        <v>60</v>
      </c>
    </row>
    <row r="669" spans="1:4">
      <c r="A669" s="4">
        <v>72746</v>
      </c>
      <c r="B669" s="1" t="s">
        <v>691</v>
      </c>
      <c r="C669" s="1">
        <v>5220400</v>
      </c>
      <c r="D669" s="1" t="s">
        <v>212</v>
      </c>
    </row>
    <row r="670" spans="1:4">
      <c r="A670" s="4">
        <v>72747</v>
      </c>
      <c r="B670" s="1" t="s">
        <v>692</v>
      </c>
      <c r="C670" s="1">
        <v>5220400</v>
      </c>
      <c r="D670" s="1" t="s">
        <v>212</v>
      </c>
    </row>
    <row r="671" spans="1:4">
      <c r="A671" s="4">
        <v>72748</v>
      </c>
      <c r="B671" s="1" t="s">
        <v>693</v>
      </c>
      <c r="C671" s="1">
        <v>5220400</v>
      </c>
      <c r="D671" s="1" t="s">
        <v>212</v>
      </c>
    </row>
    <row r="672" spans="1:4">
      <c r="A672" s="4">
        <v>72750</v>
      </c>
      <c r="B672" s="1" t="s">
        <v>694</v>
      </c>
      <c r="C672" s="1">
        <v>5220400</v>
      </c>
      <c r="D672" s="1" t="s">
        <v>212</v>
      </c>
    </row>
    <row r="673" spans="1:4">
      <c r="A673" s="4">
        <v>72751</v>
      </c>
      <c r="B673" s="1" t="s">
        <v>695</v>
      </c>
      <c r="C673" s="1">
        <v>5220300</v>
      </c>
      <c r="D673" s="1" t="s">
        <v>58</v>
      </c>
    </row>
    <row r="674" spans="1:4">
      <c r="A674" s="4">
        <v>72752</v>
      </c>
      <c r="B674" s="1" t="s">
        <v>696</v>
      </c>
      <c r="C674" s="1">
        <v>5220400</v>
      </c>
      <c r="D674" s="1" t="s">
        <v>212</v>
      </c>
    </row>
    <row r="675" spans="1:4">
      <c r="A675" s="4">
        <v>72760</v>
      </c>
      <c r="B675" s="1" t="s">
        <v>697</v>
      </c>
      <c r="C675" s="1">
        <v>5170100</v>
      </c>
      <c r="D675" s="1" t="s">
        <v>85</v>
      </c>
    </row>
    <row r="676" spans="1:4">
      <c r="A676" s="4">
        <v>72901</v>
      </c>
      <c r="B676" s="1" t="s">
        <v>698</v>
      </c>
      <c r="C676" s="1">
        <v>5090201</v>
      </c>
      <c r="D676" s="1" t="s">
        <v>137</v>
      </c>
    </row>
    <row r="677" spans="1:4">
      <c r="A677" s="4">
        <v>72934</v>
      </c>
      <c r="B677" s="1" t="s">
        <v>699</v>
      </c>
      <c r="C677" s="1">
        <v>4100301</v>
      </c>
      <c r="D677" s="1" t="s">
        <v>318</v>
      </c>
    </row>
    <row r="678" spans="1:4">
      <c r="A678" s="4">
        <v>73020</v>
      </c>
      <c r="B678" s="1" t="s">
        <v>700</v>
      </c>
      <c r="C678" s="1">
        <v>4100301</v>
      </c>
      <c r="D678" s="1" t="s">
        <v>318</v>
      </c>
    </row>
    <row r="679" spans="1:4">
      <c r="A679" s="4">
        <v>73045</v>
      </c>
      <c r="B679" s="1" t="s">
        <v>664</v>
      </c>
      <c r="C679" s="1">
        <v>4110100</v>
      </c>
      <c r="D679" s="1" t="s">
        <v>329</v>
      </c>
    </row>
    <row r="680" spans="1:4">
      <c r="A680" s="4">
        <v>73090</v>
      </c>
      <c r="B680" s="1" t="s">
        <v>701</v>
      </c>
      <c r="C680" s="1">
        <v>4020100</v>
      </c>
      <c r="D680" s="1" t="s">
        <v>375</v>
      </c>
    </row>
    <row r="681" spans="1:4">
      <c r="A681" s="4">
        <v>73092</v>
      </c>
      <c r="B681" s="1" t="s">
        <v>702</v>
      </c>
      <c r="C681" s="1">
        <v>4100301</v>
      </c>
      <c r="D681" s="1" t="s">
        <v>318</v>
      </c>
    </row>
    <row r="682" spans="1:4">
      <c r="A682" s="4">
        <v>73101</v>
      </c>
      <c r="B682" s="1" t="s">
        <v>703</v>
      </c>
      <c r="C682" s="1">
        <v>4100301</v>
      </c>
      <c r="D682" s="1" t="s">
        <v>318</v>
      </c>
    </row>
    <row r="683" spans="1:4">
      <c r="A683" s="4">
        <v>73102</v>
      </c>
      <c r="B683" s="1" t="s">
        <v>704</v>
      </c>
      <c r="C683" s="1">
        <v>4100101</v>
      </c>
      <c r="D683" s="1" t="s">
        <v>216</v>
      </c>
    </row>
    <row r="684" spans="1:4">
      <c r="A684" s="4">
        <v>73151</v>
      </c>
      <c r="B684" s="1" t="s">
        <v>705</v>
      </c>
      <c r="C684" s="1">
        <v>5090101</v>
      </c>
      <c r="D684" s="1" t="s">
        <v>117</v>
      </c>
    </row>
    <row r="685" spans="1:4">
      <c r="A685" s="4">
        <v>73156</v>
      </c>
      <c r="B685" s="1" t="s">
        <v>706</v>
      </c>
      <c r="C685" s="1">
        <v>5090201</v>
      </c>
      <c r="D685" s="1" t="s">
        <v>137</v>
      </c>
    </row>
    <row r="686" spans="1:4">
      <c r="A686" s="4">
        <v>73157</v>
      </c>
      <c r="B686" s="1" t="s">
        <v>707</v>
      </c>
      <c r="C686" s="1">
        <v>5090201</v>
      </c>
      <c r="D686" s="1" t="s">
        <v>137</v>
      </c>
    </row>
    <row r="687" spans="1:4">
      <c r="A687" s="4">
        <v>73170</v>
      </c>
      <c r="B687" s="1" t="s">
        <v>586</v>
      </c>
      <c r="C687" s="1">
        <v>4110100</v>
      </c>
      <c r="D687" s="1" t="s">
        <v>329</v>
      </c>
    </row>
    <row r="688" spans="1:4">
      <c r="A688" s="4">
        <v>73248</v>
      </c>
      <c r="B688" s="1" t="s">
        <v>708</v>
      </c>
      <c r="C688" s="1">
        <v>5220300</v>
      </c>
      <c r="D688" s="1" t="s">
        <v>58</v>
      </c>
    </row>
    <row r="689" spans="1:4">
      <c r="A689" s="4">
        <v>73250</v>
      </c>
      <c r="B689" s="1" t="s">
        <v>709</v>
      </c>
      <c r="C689" s="1">
        <v>5170100</v>
      </c>
      <c r="D689" s="1" t="s">
        <v>85</v>
      </c>
    </row>
    <row r="690" spans="1:4">
      <c r="A690" s="4">
        <v>73251</v>
      </c>
      <c r="B690" s="1" t="s">
        <v>710</v>
      </c>
      <c r="C690" s="1">
        <v>5170100</v>
      </c>
      <c r="D690" s="1" t="s">
        <v>85</v>
      </c>
    </row>
    <row r="691" spans="1:4">
      <c r="A691" s="4">
        <v>73252</v>
      </c>
      <c r="B691" s="1" t="s">
        <v>711</v>
      </c>
      <c r="C691" s="1">
        <v>5170100</v>
      </c>
      <c r="D691" s="1" t="s">
        <v>85</v>
      </c>
    </row>
    <row r="692" spans="1:4">
      <c r="A692" s="4">
        <v>73301</v>
      </c>
      <c r="B692" s="1" t="s">
        <v>712</v>
      </c>
      <c r="C692" s="1">
        <v>1060105</v>
      </c>
      <c r="D692" s="1" t="s">
        <v>290</v>
      </c>
    </row>
    <row r="693" spans="1:4">
      <c r="A693" s="4">
        <v>73306</v>
      </c>
      <c r="B693" s="1" t="s">
        <v>713</v>
      </c>
      <c r="C693" s="1">
        <v>1060105</v>
      </c>
      <c r="D693" s="1" t="s">
        <v>290</v>
      </c>
    </row>
    <row r="694" spans="1:4">
      <c r="A694" s="4">
        <v>73311</v>
      </c>
      <c r="B694" s="1" t="s">
        <v>714</v>
      </c>
      <c r="C694" s="1">
        <v>4300202</v>
      </c>
      <c r="D694" s="1" t="s">
        <v>228</v>
      </c>
    </row>
    <row r="695" spans="1:4">
      <c r="A695" s="4">
        <v>73313</v>
      </c>
      <c r="B695" s="1" t="s">
        <v>715</v>
      </c>
      <c r="C695" s="1">
        <v>4300200</v>
      </c>
      <c r="D695" s="1" t="s">
        <v>174</v>
      </c>
    </row>
    <row r="696" spans="1:4">
      <c r="A696" s="4">
        <v>73332</v>
      </c>
      <c r="B696" s="1" t="s">
        <v>716</v>
      </c>
      <c r="C696" s="1">
        <v>1060105</v>
      </c>
      <c r="D696" s="1" t="s">
        <v>290</v>
      </c>
    </row>
    <row r="697" spans="1:4">
      <c r="A697" s="4">
        <v>73333</v>
      </c>
      <c r="B697" s="1" t="s">
        <v>717</v>
      </c>
      <c r="C697" s="1">
        <v>1060105</v>
      </c>
      <c r="D697" s="1" t="s">
        <v>290</v>
      </c>
    </row>
    <row r="698" spans="1:4">
      <c r="A698" s="4">
        <v>73336</v>
      </c>
      <c r="B698" s="1" t="s">
        <v>718</v>
      </c>
      <c r="C698" s="1">
        <v>10809</v>
      </c>
      <c r="D698" s="1" t="s">
        <v>129</v>
      </c>
    </row>
    <row r="699" spans="1:4">
      <c r="A699" s="4">
        <v>73348</v>
      </c>
      <c r="B699" s="1" t="s">
        <v>719</v>
      </c>
      <c r="C699" s="1">
        <v>5090201</v>
      </c>
      <c r="D699" s="1" t="s">
        <v>137</v>
      </c>
    </row>
    <row r="700" spans="1:4">
      <c r="A700" s="4">
        <v>73428</v>
      </c>
      <c r="B700" s="1" t="s">
        <v>720</v>
      </c>
      <c r="C700" s="1">
        <v>5220300</v>
      </c>
      <c r="D700" s="1" t="s">
        <v>58</v>
      </c>
    </row>
    <row r="701" spans="1:4">
      <c r="A701" s="4">
        <v>73429</v>
      </c>
      <c r="B701" s="1" t="s">
        <v>721</v>
      </c>
      <c r="C701" s="1">
        <v>5220300</v>
      </c>
      <c r="D701" s="1" t="s">
        <v>58</v>
      </c>
    </row>
    <row r="702" spans="1:4">
      <c r="A702" s="4">
        <v>73446</v>
      </c>
      <c r="B702" s="1" t="s">
        <v>722</v>
      </c>
      <c r="C702" s="1">
        <v>1060105</v>
      </c>
      <c r="D702" s="1" t="s">
        <v>290</v>
      </c>
    </row>
    <row r="703" spans="1:4">
      <c r="A703" s="4">
        <v>73485</v>
      </c>
      <c r="B703" s="1" t="s">
        <v>723</v>
      </c>
      <c r="C703" s="1">
        <v>4110100</v>
      </c>
      <c r="D703" s="1" t="s">
        <v>329</v>
      </c>
    </row>
    <row r="704" spans="1:4">
      <c r="A704" s="4">
        <v>73498</v>
      </c>
      <c r="B704" s="1" t="s">
        <v>724</v>
      </c>
      <c r="C704" s="1">
        <v>4300202</v>
      </c>
      <c r="D704" s="1" t="s">
        <v>228</v>
      </c>
    </row>
    <row r="705" spans="1:4">
      <c r="A705" s="4">
        <v>73499</v>
      </c>
      <c r="B705" s="1" t="s">
        <v>725</v>
      </c>
      <c r="C705" s="1">
        <v>4300202</v>
      </c>
      <c r="D705" s="1" t="s">
        <v>228</v>
      </c>
    </row>
    <row r="706" spans="1:4">
      <c r="A706" s="4">
        <v>73529</v>
      </c>
      <c r="B706" s="1" t="s">
        <v>726</v>
      </c>
      <c r="C706" s="1">
        <v>1010102</v>
      </c>
      <c r="D706" s="1" t="s">
        <v>304</v>
      </c>
    </row>
    <row r="707" spans="1:4">
      <c r="A707" s="4">
        <v>73587</v>
      </c>
      <c r="B707" s="1" t="s">
        <v>727</v>
      </c>
      <c r="C707" s="1">
        <v>5190100</v>
      </c>
      <c r="D707" s="1" t="s">
        <v>146</v>
      </c>
    </row>
    <row r="708" spans="1:4">
      <c r="A708" s="4">
        <v>73705</v>
      </c>
      <c r="B708" s="1" t="s">
        <v>728</v>
      </c>
      <c r="C708" s="1">
        <v>4110100</v>
      </c>
      <c r="D708" s="1" t="s">
        <v>329</v>
      </c>
    </row>
    <row r="709" spans="1:4">
      <c r="A709" s="4">
        <v>73748</v>
      </c>
      <c r="B709" s="1" t="s">
        <v>729</v>
      </c>
      <c r="C709" s="1">
        <v>10809</v>
      </c>
      <c r="D709" s="1" t="s">
        <v>129</v>
      </c>
    </row>
    <row r="710" spans="1:4">
      <c r="A710" s="4">
        <v>73749</v>
      </c>
      <c r="B710" s="1" t="s">
        <v>730</v>
      </c>
      <c r="C710" s="1">
        <v>10809</v>
      </c>
      <c r="D710" s="1" t="s">
        <v>129</v>
      </c>
    </row>
    <row r="711" spans="1:4">
      <c r="A711" s="4">
        <v>73750</v>
      </c>
      <c r="B711" s="1" t="s">
        <v>731</v>
      </c>
      <c r="C711" s="1">
        <v>10809</v>
      </c>
      <c r="D711" s="1" t="s">
        <v>129</v>
      </c>
    </row>
    <row r="712" spans="1:4">
      <c r="A712" s="4">
        <v>73769</v>
      </c>
      <c r="B712" s="1" t="s">
        <v>732</v>
      </c>
      <c r="C712" s="1">
        <v>4100101</v>
      </c>
      <c r="D712" s="1" t="s">
        <v>216</v>
      </c>
    </row>
    <row r="713" spans="1:4">
      <c r="A713" s="4">
        <v>73772</v>
      </c>
      <c r="B713" s="1" t="s">
        <v>733</v>
      </c>
      <c r="C713" s="1">
        <v>4100301</v>
      </c>
      <c r="D713" s="1" t="s">
        <v>318</v>
      </c>
    </row>
    <row r="714" spans="1:4">
      <c r="A714" s="4">
        <v>73852</v>
      </c>
      <c r="B714" s="1" t="s">
        <v>734</v>
      </c>
      <c r="C714" s="1">
        <v>4100101</v>
      </c>
      <c r="D714" s="1" t="s">
        <v>216</v>
      </c>
    </row>
    <row r="715" spans="1:4">
      <c r="A715" s="4">
        <v>73853</v>
      </c>
      <c r="B715" s="1" t="s">
        <v>735</v>
      </c>
      <c r="C715" s="1">
        <v>4100101</v>
      </c>
      <c r="D715" s="1" t="s">
        <v>216</v>
      </c>
    </row>
    <row r="716" spans="1:4">
      <c r="A716" s="4">
        <v>73855</v>
      </c>
      <c r="B716" s="1" t="s">
        <v>736</v>
      </c>
      <c r="C716" s="1">
        <v>4100101</v>
      </c>
      <c r="D716" s="1" t="s">
        <v>216</v>
      </c>
    </row>
    <row r="717" spans="1:4">
      <c r="A717" s="4">
        <v>73857</v>
      </c>
      <c r="B717" s="1" t="s">
        <v>737</v>
      </c>
      <c r="C717" s="1">
        <v>4100101</v>
      </c>
      <c r="D717" s="1" t="s">
        <v>216</v>
      </c>
    </row>
    <row r="718" spans="1:4">
      <c r="A718" s="4">
        <v>73858</v>
      </c>
      <c r="B718" s="1" t="s">
        <v>738</v>
      </c>
      <c r="C718" s="1">
        <v>4100301</v>
      </c>
      <c r="D718" s="1" t="s">
        <v>318</v>
      </c>
    </row>
    <row r="719" spans="1:4">
      <c r="A719" s="4">
        <v>73893</v>
      </c>
      <c r="B719" s="1" t="s">
        <v>739</v>
      </c>
      <c r="C719" s="1">
        <v>5220400</v>
      </c>
      <c r="D719" s="1" t="s">
        <v>212</v>
      </c>
    </row>
    <row r="720" spans="1:4">
      <c r="A720" s="4">
        <v>73960</v>
      </c>
      <c r="B720" s="1" t="s">
        <v>740</v>
      </c>
      <c r="C720" s="1">
        <v>5100200</v>
      </c>
      <c r="D720" s="1" t="s">
        <v>60</v>
      </c>
    </row>
    <row r="721" spans="1:4">
      <c r="A721" s="4">
        <v>73966</v>
      </c>
      <c r="B721" s="1" t="s">
        <v>741</v>
      </c>
      <c r="C721" s="1">
        <v>5110201</v>
      </c>
      <c r="D721" s="1" t="s">
        <v>87</v>
      </c>
    </row>
    <row r="722" spans="1:4">
      <c r="A722" s="4">
        <v>73967</v>
      </c>
      <c r="B722" s="1" t="s">
        <v>742</v>
      </c>
      <c r="C722" s="1">
        <v>5110201</v>
      </c>
      <c r="D722" s="1" t="s">
        <v>87</v>
      </c>
    </row>
    <row r="723" spans="1:4">
      <c r="A723" s="4">
        <v>73975</v>
      </c>
      <c r="B723" s="1" t="s">
        <v>743</v>
      </c>
      <c r="C723" s="1">
        <v>5220400</v>
      </c>
      <c r="D723" s="1" t="s">
        <v>212</v>
      </c>
    </row>
    <row r="724" spans="1:4">
      <c r="A724" s="4">
        <v>73984</v>
      </c>
      <c r="B724" s="1" t="s">
        <v>744</v>
      </c>
      <c r="C724" s="1">
        <v>40106</v>
      </c>
      <c r="D724" s="1" t="s">
        <v>346</v>
      </c>
    </row>
    <row r="725" spans="1:4">
      <c r="A725" s="4">
        <v>74000</v>
      </c>
      <c r="B725" s="1" t="s">
        <v>745</v>
      </c>
      <c r="C725" s="1">
        <v>5090101</v>
      </c>
      <c r="D725" s="1" t="s">
        <v>117</v>
      </c>
    </row>
    <row r="726" spans="1:4">
      <c r="A726" s="4">
        <v>74007</v>
      </c>
      <c r="B726" s="1" t="s">
        <v>746</v>
      </c>
      <c r="C726" s="1">
        <v>5090201</v>
      </c>
      <c r="D726" s="1" t="s">
        <v>137</v>
      </c>
    </row>
    <row r="727" spans="1:4">
      <c r="A727" s="4">
        <v>74008</v>
      </c>
      <c r="B727" s="1" t="s">
        <v>747</v>
      </c>
      <c r="C727" s="1">
        <v>5090201</v>
      </c>
      <c r="D727" s="1" t="s">
        <v>137</v>
      </c>
    </row>
    <row r="728" spans="1:4">
      <c r="A728" s="4">
        <v>74103</v>
      </c>
      <c r="B728" s="1" t="s">
        <v>748</v>
      </c>
      <c r="C728" s="1">
        <v>40202</v>
      </c>
      <c r="D728" s="1" t="s">
        <v>53</v>
      </c>
    </row>
    <row r="729" spans="1:4">
      <c r="A729" s="4">
        <v>74105</v>
      </c>
      <c r="B729" s="1" t="s">
        <v>749</v>
      </c>
      <c r="C729" s="1">
        <v>40202</v>
      </c>
      <c r="D729" s="1" t="s">
        <v>53</v>
      </c>
    </row>
    <row r="730" spans="1:4">
      <c r="A730" s="4">
        <v>74106</v>
      </c>
      <c r="B730" s="1" t="s">
        <v>750</v>
      </c>
      <c r="C730" s="1">
        <v>40202</v>
      </c>
      <c r="D730" s="1" t="s">
        <v>53</v>
      </c>
    </row>
    <row r="731" spans="1:4">
      <c r="A731" s="4">
        <v>74107</v>
      </c>
      <c r="B731" s="1" t="s">
        <v>751</v>
      </c>
      <c r="C731" s="1">
        <v>40202</v>
      </c>
      <c r="D731" s="1" t="s">
        <v>53</v>
      </c>
    </row>
    <row r="732" spans="1:4">
      <c r="A732" s="4">
        <v>74109</v>
      </c>
      <c r="B732" s="1" t="s">
        <v>752</v>
      </c>
      <c r="C732" s="1">
        <v>40202</v>
      </c>
      <c r="D732" s="1" t="s">
        <v>53</v>
      </c>
    </row>
    <row r="733" spans="1:4">
      <c r="A733" s="4">
        <v>74443</v>
      </c>
      <c r="B733" s="1" t="s">
        <v>753</v>
      </c>
      <c r="C733" s="1">
        <v>40302</v>
      </c>
      <c r="D733" s="1" t="s">
        <v>27</v>
      </c>
    </row>
    <row r="734" spans="1:4">
      <c r="A734" s="4">
        <v>74447</v>
      </c>
      <c r="B734" s="1" t="s">
        <v>754</v>
      </c>
      <c r="C734" s="1">
        <v>40202</v>
      </c>
      <c r="D734" s="1" t="s">
        <v>53</v>
      </c>
    </row>
    <row r="735" spans="1:4">
      <c r="A735" s="4">
        <v>74493</v>
      </c>
      <c r="B735" s="1" t="s">
        <v>755</v>
      </c>
      <c r="C735" s="1">
        <v>4110100</v>
      </c>
      <c r="D735" s="1" t="s">
        <v>329</v>
      </c>
    </row>
    <row r="736" spans="1:4">
      <c r="A736" s="4">
        <v>74512</v>
      </c>
      <c r="B736" s="1" t="s">
        <v>756</v>
      </c>
      <c r="C736" s="1">
        <v>4020100</v>
      </c>
      <c r="D736" s="1" t="s">
        <v>375</v>
      </c>
    </row>
    <row r="737" spans="1:4">
      <c r="A737" s="4">
        <v>74514</v>
      </c>
      <c r="B737" s="1" t="s">
        <v>757</v>
      </c>
      <c r="C737" s="1">
        <v>10809</v>
      </c>
      <c r="D737" s="1" t="s">
        <v>129</v>
      </c>
    </row>
    <row r="738" spans="1:4">
      <c r="A738" s="4">
        <v>74657</v>
      </c>
      <c r="B738" s="1" t="s">
        <v>758</v>
      </c>
      <c r="C738" s="1">
        <v>4300202</v>
      </c>
      <c r="D738" s="1" t="s">
        <v>228</v>
      </c>
    </row>
    <row r="739" spans="1:4">
      <c r="A739" s="4">
        <v>74658</v>
      </c>
      <c r="B739" s="1" t="s">
        <v>759</v>
      </c>
      <c r="C739" s="1">
        <v>4300202</v>
      </c>
      <c r="D739" s="1" t="s">
        <v>228</v>
      </c>
    </row>
    <row r="740" spans="1:4">
      <c r="A740" s="4">
        <v>74686</v>
      </c>
      <c r="B740" s="1" t="s">
        <v>760</v>
      </c>
      <c r="C740" s="1">
        <v>5190100</v>
      </c>
      <c r="D740" s="1" t="s">
        <v>146</v>
      </c>
    </row>
    <row r="741" spans="1:4">
      <c r="A741" s="4">
        <v>74687</v>
      </c>
      <c r="B741" s="1" t="s">
        <v>761</v>
      </c>
      <c r="C741" s="1">
        <v>5190100</v>
      </c>
      <c r="D741" s="1" t="s">
        <v>146</v>
      </c>
    </row>
    <row r="742" spans="1:4">
      <c r="A742" s="4">
        <v>74692</v>
      </c>
      <c r="B742" s="1" t="s">
        <v>762</v>
      </c>
      <c r="C742" s="1">
        <v>5090101</v>
      </c>
      <c r="D742" s="1" t="s">
        <v>117</v>
      </c>
    </row>
    <row r="743" spans="1:4">
      <c r="A743" s="4">
        <v>74721</v>
      </c>
      <c r="B743" s="1" t="s">
        <v>763</v>
      </c>
      <c r="C743" s="1">
        <v>5170100</v>
      </c>
      <c r="D743" s="1" t="s">
        <v>85</v>
      </c>
    </row>
    <row r="744" spans="1:4">
      <c r="A744" s="4">
        <v>74725</v>
      </c>
      <c r="B744" s="1" t="s">
        <v>764</v>
      </c>
      <c r="C744" s="1">
        <v>5170100</v>
      </c>
      <c r="D744" s="1" t="s">
        <v>85</v>
      </c>
    </row>
    <row r="745" spans="1:4">
      <c r="A745" s="4">
        <v>74731</v>
      </c>
      <c r="B745" s="1" t="s">
        <v>765</v>
      </c>
      <c r="C745" s="1">
        <v>5190100</v>
      </c>
      <c r="D745" s="1" t="s">
        <v>146</v>
      </c>
    </row>
    <row r="746" spans="1:4">
      <c r="A746" s="4">
        <v>74755</v>
      </c>
      <c r="B746" s="1" t="s">
        <v>766</v>
      </c>
      <c r="C746" s="1">
        <v>4250400</v>
      </c>
      <c r="D746" s="1" t="s">
        <v>298</v>
      </c>
    </row>
    <row r="747" spans="1:4">
      <c r="A747" s="4">
        <v>74756</v>
      </c>
      <c r="B747" s="1" t="s">
        <v>766</v>
      </c>
      <c r="C747" s="1">
        <v>4250400</v>
      </c>
      <c r="D747" s="1" t="s">
        <v>298</v>
      </c>
    </row>
    <row r="748" spans="1:4">
      <c r="A748" s="4">
        <v>74769</v>
      </c>
      <c r="B748" s="1" t="s">
        <v>767</v>
      </c>
      <c r="C748" s="1">
        <v>7000101</v>
      </c>
      <c r="D748" s="1" t="s">
        <v>242</v>
      </c>
    </row>
    <row r="749" spans="1:4">
      <c r="A749" s="4">
        <v>74852</v>
      </c>
      <c r="B749" s="1" t="s">
        <v>768</v>
      </c>
      <c r="C749" s="1">
        <v>5170100</v>
      </c>
      <c r="D749" s="1" t="s">
        <v>85</v>
      </c>
    </row>
    <row r="750" spans="1:4">
      <c r="A750" s="4">
        <v>74855</v>
      </c>
      <c r="B750" s="1" t="s">
        <v>769</v>
      </c>
      <c r="C750" s="1">
        <v>5110201</v>
      </c>
      <c r="D750" s="1" t="s">
        <v>87</v>
      </c>
    </row>
    <row r="751" spans="1:4">
      <c r="A751" s="4">
        <v>74856</v>
      </c>
      <c r="B751" s="1" t="s">
        <v>770</v>
      </c>
      <c r="C751" s="1">
        <v>5110201</v>
      </c>
      <c r="D751" s="1" t="s">
        <v>87</v>
      </c>
    </row>
    <row r="752" spans="1:4">
      <c r="A752" s="4">
        <v>74883</v>
      </c>
      <c r="B752" s="1" t="s">
        <v>771</v>
      </c>
      <c r="C752" s="1">
        <v>4090300</v>
      </c>
      <c r="D752" s="1" t="s">
        <v>321</v>
      </c>
    </row>
    <row r="753" spans="1:4">
      <c r="A753" s="4">
        <v>74904</v>
      </c>
      <c r="B753" s="1" t="s">
        <v>772</v>
      </c>
      <c r="C753" s="1">
        <v>4250400</v>
      </c>
      <c r="D753" s="1" t="s">
        <v>298</v>
      </c>
    </row>
    <row r="754" spans="1:4">
      <c r="A754" s="4">
        <v>74905</v>
      </c>
      <c r="B754" s="1" t="s">
        <v>772</v>
      </c>
      <c r="C754" s="1">
        <v>4250400</v>
      </c>
      <c r="D754" s="1" t="s">
        <v>298</v>
      </c>
    </row>
    <row r="755" spans="1:4">
      <c r="A755" s="4">
        <v>74907</v>
      </c>
      <c r="B755" s="1" t="s">
        <v>772</v>
      </c>
      <c r="C755" s="1">
        <v>4250400</v>
      </c>
      <c r="D755" s="1" t="s">
        <v>298</v>
      </c>
    </row>
    <row r="756" spans="1:4">
      <c r="A756" s="4">
        <v>74947</v>
      </c>
      <c r="B756" s="1" t="s">
        <v>773</v>
      </c>
      <c r="C756" s="1">
        <v>4100101</v>
      </c>
      <c r="D756" s="1" t="s">
        <v>216</v>
      </c>
    </row>
    <row r="757" spans="1:4">
      <c r="A757" s="4">
        <v>74998</v>
      </c>
      <c r="B757" s="1" t="s">
        <v>774</v>
      </c>
      <c r="C757" s="1">
        <v>40202</v>
      </c>
      <c r="D757" s="1" t="s">
        <v>53</v>
      </c>
    </row>
    <row r="758" spans="1:4">
      <c r="A758" s="4">
        <v>74999</v>
      </c>
      <c r="B758" s="1" t="s">
        <v>774</v>
      </c>
      <c r="C758" s="1">
        <v>40202</v>
      </c>
      <c r="D758" s="1" t="s">
        <v>53</v>
      </c>
    </row>
    <row r="759" spans="1:4">
      <c r="A759" s="4">
        <v>75000</v>
      </c>
      <c r="B759" s="1" t="s">
        <v>775</v>
      </c>
      <c r="C759" s="1">
        <v>40202</v>
      </c>
      <c r="D759" s="1" t="s">
        <v>53</v>
      </c>
    </row>
    <row r="760" spans="1:4">
      <c r="A760" s="4">
        <v>75056</v>
      </c>
      <c r="B760" s="1" t="s">
        <v>102</v>
      </c>
      <c r="C760" s="1">
        <v>5100200</v>
      </c>
      <c r="D760" s="1" t="s">
        <v>60</v>
      </c>
    </row>
    <row r="761" spans="1:4">
      <c r="A761" s="4">
        <v>75068</v>
      </c>
      <c r="B761" s="1" t="s">
        <v>776</v>
      </c>
      <c r="C761" s="1">
        <v>4300200</v>
      </c>
      <c r="D761" s="1" t="s">
        <v>174</v>
      </c>
    </row>
    <row r="762" spans="1:4">
      <c r="A762" s="4">
        <v>75069</v>
      </c>
      <c r="B762" s="1" t="s">
        <v>777</v>
      </c>
      <c r="C762" s="1">
        <v>4300200</v>
      </c>
      <c r="D762" s="1" t="s">
        <v>174</v>
      </c>
    </row>
    <row r="763" spans="1:4">
      <c r="A763" s="4">
        <v>75070</v>
      </c>
      <c r="B763" s="1" t="s">
        <v>778</v>
      </c>
      <c r="C763" s="1">
        <v>4300200</v>
      </c>
      <c r="D763" s="1" t="s">
        <v>174</v>
      </c>
    </row>
    <row r="764" spans="1:4">
      <c r="A764" s="4">
        <v>75092</v>
      </c>
      <c r="B764" s="1" t="s">
        <v>374</v>
      </c>
      <c r="C764" s="1">
        <v>4020100</v>
      </c>
      <c r="D764" s="1" t="s">
        <v>375</v>
      </c>
    </row>
    <row r="765" spans="1:4">
      <c r="A765" s="4">
        <v>75096</v>
      </c>
      <c r="B765" s="1" t="s">
        <v>779</v>
      </c>
      <c r="C765" s="1">
        <v>1060105</v>
      </c>
      <c r="D765" s="1" t="s">
        <v>290</v>
      </c>
    </row>
    <row r="766" spans="1:4">
      <c r="A766" s="4">
        <v>75097</v>
      </c>
      <c r="B766" s="1" t="s">
        <v>780</v>
      </c>
      <c r="C766" s="1">
        <v>1060105</v>
      </c>
      <c r="D766" s="1" t="s">
        <v>290</v>
      </c>
    </row>
    <row r="767" spans="1:4">
      <c r="A767" s="4">
        <v>75098</v>
      </c>
      <c r="B767" s="1" t="s">
        <v>780</v>
      </c>
      <c r="C767" s="1">
        <v>1060105</v>
      </c>
      <c r="D767" s="1" t="s">
        <v>290</v>
      </c>
    </row>
    <row r="768" spans="1:4">
      <c r="A768" s="4">
        <v>75122</v>
      </c>
      <c r="B768" s="1" t="s">
        <v>781</v>
      </c>
      <c r="C768" s="1">
        <v>5190100</v>
      </c>
      <c r="D768" s="1" t="s">
        <v>146</v>
      </c>
    </row>
    <row r="769" spans="1:4">
      <c r="A769" s="4">
        <v>75163</v>
      </c>
      <c r="B769" s="1" t="s">
        <v>782</v>
      </c>
      <c r="C769" s="1">
        <v>5090101</v>
      </c>
      <c r="D769" s="1" t="s">
        <v>117</v>
      </c>
    </row>
    <row r="770" spans="1:4">
      <c r="A770" s="4">
        <v>75183</v>
      </c>
      <c r="B770" s="1" t="s">
        <v>783</v>
      </c>
      <c r="C770" s="1">
        <v>1010102</v>
      </c>
      <c r="D770" s="1" t="s">
        <v>304</v>
      </c>
    </row>
    <row r="771" spans="1:4">
      <c r="A771" s="4">
        <v>75187</v>
      </c>
      <c r="B771" s="1" t="s">
        <v>784</v>
      </c>
      <c r="C771" s="1">
        <v>4300200</v>
      </c>
      <c r="D771" s="1" t="s">
        <v>174</v>
      </c>
    </row>
    <row r="772" spans="1:4">
      <c r="A772" s="4">
        <v>75188</v>
      </c>
      <c r="B772" s="1" t="s">
        <v>785</v>
      </c>
      <c r="C772" s="1">
        <v>4300200</v>
      </c>
      <c r="D772" s="1" t="s">
        <v>174</v>
      </c>
    </row>
    <row r="773" spans="1:4">
      <c r="A773" s="4">
        <v>75203</v>
      </c>
      <c r="B773" s="1" t="s">
        <v>786</v>
      </c>
      <c r="C773" s="1">
        <v>5110202</v>
      </c>
      <c r="D773" s="1" t="s">
        <v>94</v>
      </c>
    </row>
    <row r="774" spans="1:4">
      <c r="A774" s="4">
        <v>75205</v>
      </c>
      <c r="B774" s="1" t="s">
        <v>787</v>
      </c>
      <c r="C774" s="1">
        <v>5110202</v>
      </c>
      <c r="D774" s="1" t="s">
        <v>94</v>
      </c>
    </row>
    <row r="775" spans="1:4">
      <c r="A775" s="4">
        <v>75206</v>
      </c>
      <c r="B775" s="1" t="s">
        <v>788</v>
      </c>
      <c r="C775" s="1">
        <v>5110202</v>
      </c>
      <c r="D775" s="1" t="s">
        <v>94</v>
      </c>
    </row>
    <row r="776" spans="1:4">
      <c r="A776" s="4">
        <v>75207</v>
      </c>
      <c r="B776" s="1" t="s">
        <v>789</v>
      </c>
      <c r="C776" s="1">
        <v>5110202</v>
      </c>
      <c r="D776" s="1" t="s">
        <v>94</v>
      </c>
    </row>
    <row r="777" spans="1:4">
      <c r="A777" s="4">
        <v>75208</v>
      </c>
      <c r="B777" s="1" t="s">
        <v>790</v>
      </c>
      <c r="C777" s="1">
        <v>5110202</v>
      </c>
      <c r="D777" s="1" t="s">
        <v>94</v>
      </c>
    </row>
    <row r="778" spans="1:4">
      <c r="A778" s="4">
        <v>75209</v>
      </c>
      <c r="B778" s="1" t="s">
        <v>791</v>
      </c>
      <c r="C778" s="1">
        <v>5110202</v>
      </c>
      <c r="D778" s="1" t="s">
        <v>94</v>
      </c>
    </row>
    <row r="779" spans="1:4">
      <c r="A779" s="4">
        <v>75210</v>
      </c>
      <c r="B779" s="1" t="s">
        <v>792</v>
      </c>
      <c r="C779" s="1">
        <v>5110202</v>
      </c>
      <c r="D779" s="1" t="s">
        <v>94</v>
      </c>
    </row>
    <row r="780" spans="1:4">
      <c r="A780" s="4">
        <v>75212</v>
      </c>
      <c r="B780" s="1" t="s">
        <v>793</v>
      </c>
      <c r="C780" s="1">
        <v>4300202</v>
      </c>
      <c r="D780" s="1" t="s">
        <v>228</v>
      </c>
    </row>
    <row r="781" spans="1:4">
      <c r="A781" s="4">
        <v>75257</v>
      </c>
      <c r="B781" s="1" t="s">
        <v>794</v>
      </c>
      <c r="C781" s="1">
        <v>5170100</v>
      </c>
      <c r="D781" s="1" t="s">
        <v>85</v>
      </c>
    </row>
    <row r="782" spans="1:4">
      <c r="A782" s="4">
        <v>75332</v>
      </c>
      <c r="B782" s="1" t="s">
        <v>795</v>
      </c>
      <c r="C782" s="1">
        <v>4300202</v>
      </c>
      <c r="D782" s="1" t="s">
        <v>228</v>
      </c>
    </row>
    <row r="783" spans="1:4">
      <c r="A783" s="4">
        <v>75339</v>
      </c>
      <c r="B783" s="1" t="s">
        <v>796</v>
      </c>
      <c r="C783" s="1">
        <v>4250400</v>
      </c>
      <c r="D783" s="1" t="s">
        <v>298</v>
      </c>
    </row>
    <row r="784" spans="1:4">
      <c r="A784" s="4">
        <v>75340</v>
      </c>
      <c r="B784" s="1" t="s">
        <v>797</v>
      </c>
      <c r="C784" s="1">
        <v>4250400</v>
      </c>
      <c r="D784" s="1" t="s">
        <v>298</v>
      </c>
    </row>
    <row r="785" spans="1:4">
      <c r="A785" s="4">
        <v>75350</v>
      </c>
      <c r="B785" s="1" t="s">
        <v>798</v>
      </c>
      <c r="C785" s="1">
        <v>4300202</v>
      </c>
      <c r="D785" s="1" t="s">
        <v>228</v>
      </c>
    </row>
    <row r="786" spans="1:4">
      <c r="A786" s="4">
        <v>75352</v>
      </c>
      <c r="B786" s="1" t="s">
        <v>445</v>
      </c>
      <c r="C786" s="1">
        <v>4020100</v>
      </c>
      <c r="D786" s="1" t="s">
        <v>375</v>
      </c>
    </row>
    <row r="787" spans="1:4">
      <c r="A787" s="4">
        <v>75353</v>
      </c>
      <c r="B787" s="1" t="s">
        <v>799</v>
      </c>
      <c r="C787" s="1">
        <v>1010102</v>
      </c>
      <c r="D787" s="1" t="s">
        <v>304</v>
      </c>
    </row>
    <row r="788" spans="1:4">
      <c r="A788" s="4">
        <v>75397</v>
      </c>
      <c r="B788" s="1" t="s">
        <v>800</v>
      </c>
      <c r="C788" s="1">
        <v>4090300</v>
      </c>
      <c r="D788" s="1" t="s">
        <v>321</v>
      </c>
    </row>
    <row r="789" spans="1:4">
      <c r="A789" s="4">
        <v>75400</v>
      </c>
      <c r="B789" s="1" t="s">
        <v>801</v>
      </c>
      <c r="C789" s="1">
        <v>4090300</v>
      </c>
      <c r="D789" s="1" t="s">
        <v>321</v>
      </c>
    </row>
    <row r="790" spans="1:4">
      <c r="A790" s="4">
        <v>75405</v>
      </c>
      <c r="B790" s="1" t="s">
        <v>802</v>
      </c>
      <c r="C790" s="1">
        <v>40106</v>
      </c>
      <c r="D790" s="1" t="s">
        <v>346</v>
      </c>
    </row>
    <row r="791" spans="1:4">
      <c r="A791" s="4">
        <v>75406</v>
      </c>
      <c r="B791" s="1" t="s">
        <v>803</v>
      </c>
      <c r="C791" s="1">
        <v>40106</v>
      </c>
      <c r="D791" s="1" t="s">
        <v>346</v>
      </c>
    </row>
    <row r="792" spans="1:4">
      <c r="A792" s="4">
        <v>75407</v>
      </c>
      <c r="B792" s="1" t="s">
        <v>804</v>
      </c>
      <c r="C792" s="1">
        <v>40106</v>
      </c>
      <c r="D792" s="1" t="s">
        <v>346</v>
      </c>
    </row>
    <row r="793" spans="1:4">
      <c r="A793" s="4">
        <v>75408</v>
      </c>
      <c r="B793" s="1" t="s">
        <v>805</v>
      </c>
      <c r="C793" s="1">
        <v>40106</v>
      </c>
      <c r="D793" s="1" t="s">
        <v>346</v>
      </c>
    </row>
    <row r="794" spans="1:4">
      <c r="A794" s="4">
        <v>75438</v>
      </c>
      <c r="B794" s="1" t="s">
        <v>664</v>
      </c>
      <c r="C794" s="1">
        <v>4110100</v>
      </c>
      <c r="D794" s="1" t="s">
        <v>329</v>
      </c>
    </row>
    <row r="795" spans="1:4">
      <c r="A795" s="4">
        <v>75484</v>
      </c>
      <c r="B795" s="1" t="s">
        <v>806</v>
      </c>
      <c r="C795" s="1">
        <v>5090101</v>
      </c>
      <c r="D795" s="1" t="s">
        <v>117</v>
      </c>
    </row>
    <row r="796" spans="1:4">
      <c r="A796" s="4">
        <v>75485</v>
      </c>
      <c r="B796" s="1" t="s">
        <v>806</v>
      </c>
      <c r="C796" s="1">
        <v>5090101</v>
      </c>
      <c r="D796" s="1" t="s">
        <v>117</v>
      </c>
    </row>
    <row r="797" spans="1:4">
      <c r="A797" s="4">
        <v>75512</v>
      </c>
      <c r="B797" s="1" t="s">
        <v>807</v>
      </c>
      <c r="C797" s="1">
        <v>4090300</v>
      </c>
      <c r="D797" s="1" t="s">
        <v>321</v>
      </c>
    </row>
    <row r="798" spans="1:4">
      <c r="A798" s="4">
        <v>75528</v>
      </c>
      <c r="B798" s="1" t="s">
        <v>808</v>
      </c>
      <c r="C798" s="1">
        <v>4090300</v>
      </c>
      <c r="D798" s="1" t="s">
        <v>321</v>
      </c>
    </row>
    <row r="799" spans="1:4">
      <c r="A799" s="4">
        <v>75543</v>
      </c>
      <c r="B799" s="1" t="s">
        <v>809</v>
      </c>
      <c r="C799" s="1">
        <v>4100101</v>
      </c>
      <c r="D799" s="1" t="s">
        <v>216</v>
      </c>
    </row>
    <row r="800" spans="1:4">
      <c r="A800" s="4">
        <v>75544</v>
      </c>
      <c r="B800" s="1" t="s">
        <v>810</v>
      </c>
      <c r="C800" s="1">
        <v>4100101</v>
      </c>
      <c r="D800" s="1" t="s">
        <v>216</v>
      </c>
    </row>
    <row r="801" spans="1:4">
      <c r="A801" s="4">
        <v>75568</v>
      </c>
      <c r="B801" s="1" t="s">
        <v>811</v>
      </c>
      <c r="C801" s="1">
        <v>4100101</v>
      </c>
      <c r="D801" s="1" t="s">
        <v>216</v>
      </c>
    </row>
    <row r="802" spans="1:4">
      <c r="A802" s="4">
        <v>75569</v>
      </c>
      <c r="B802" s="1" t="s">
        <v>812</v>
      </c>
      <c r="C802" s="1">
        <v>4100101</v>
      </c>
      <c r="D802" s="1" t="s">
        <v>216</v>
      </c>
    </row>
    <row r="803" spans="1:4">
      <c r="A803" s="4">
        <v>75582</v>
      </c>
      <c r="B803" s="1" t="s">
        <v>813</v>
      </c>
      <c r="C803" s="1">
        <v>5220300</v>
      </c>
      <c r="D803" s="1" t="s">
        <v>58</v>
      </c>
    </row>
    <row r="804" spans="1:4">
      <c r="A804" s="4">
        <v>75585</v>
      </c>
      <c r="B804" s="1" t="s">
        <v>814</v>
      </c>
      <c r="C804" s="1">
        <v>5220300</v>
      </c>
      <c r="D804" s="1" t="s">
        <v>58</v>
      </c>
    </row>
    <row r="805" spans="1:4">
      <c r="A805" s="4">
        <v>75638</v>
      </c>
      <c r="B805" s="1" t="s">
        <v>815</v>
      </c>
      <c r="C805" s="1">
        <v>5220400</v>
      </c>
      <c r="D805" s="1" t="s">
        <v>212</v>
      </c>
    </row>
    <row r="806" spans="1:4">
      <c r="A806" s="4">
        <v>75662</v>
      </c>
      <c r="B806" s="1" t="s">
        <v>816</v>
      </c>
      <c r="C806" s="1">
        <v>4020100</v>
      </c>
      <c r="D806" s="1" t="s">
        <v>375</v>
      </c>
    </row>
    <row r="807" spans="1:4">
      <c r="A807" s="4">
        <v>75665</v>
      </c>
      <c r="B807" s="1" t="s">
        <v>817</v>
      </c>
      <c r="C807" s="1">
        <v>5220300</v>
      </c>
      <c r="D807" s="1" t="s">
        <v>58</v>
      </c>
    </row>
    <row r="808" spans="1:4">
      <c r="A808" s="4">
        <v>75667</v>
      </c>
      <c r="B808" s="1" t="s">
        <v>818</v>
      </c>
      <c r="C808" s="1">
        <v>5220300</v>
      </c>
      <c r="D808" s="1" t="s">
        <v>58</v>
      </c>
    </row>
    <row r="809" spans="1:4">
      <c r="A809" s="4">
        <v>75787</v>
      </c>
      <c r="B809" s="1" t="s">
        <v>728</v>
      </c>
      <c r="C809" s="1">
        <v>4110100</v>
      </c>
      <c r="D809" s="1" t="s">
        <v>329</v>
      </c>
    </row>
    <row r="810" spans="1:4">
      <c r="A810" s="4">
        <v>75859</v>
      </c>
      <c r="B810" s="1" t="s">
        <v>819</v>
      </c>
      <c r="C810" s="1">
        <v>5190100</v>
      </c>
      <c r="D810" s="1" t="s">
        <v>146</v>
      </c>
    </row>
    <row r="811" spans="1:4">
      <c r="A811" s="4">
        <v>75862</v>
      </c>
      <c r="B811" s="1" t="s">
        <v>820</v>
      </c>
      <c r="C811" s="1">
        <v>5190100</v>
      </c>
      <c r="D811" s="1" t="s">
        <v>146</v>
      </c>
    </row>
    <row r="812" spans="1:4">
      <c r="A812" s="4">
        <v>75894</v>
      </c>
      <c r="B812" s="1" t="s">
        <v>688</v>
      </c>
      <c r="C812" s="1">
        <v>4110100</v>
      </c>
      <c r="D812" s="1" t="s">
        <v>329</v>
      </c>
    </row>
    <row r="813" spans="1:4">
      <c r="A813" s="4">
        <v>75922</v>
      </c>
      <c r="B813" s="1" t="s">
        <v>821</v>
      </c>
      <c r="C813" s="1">
        <v>5190100</v>
      </c>
      <c r="D813" s="1" t="s">
        <v>146</v>
      </c>
    </row>
    <row r="814" spans="1:4">
      <c r="A814" s="4">
        <v>75929</v>
      </c>
      <c r="B814" s="1" t="s">
        <v>822</v>
      </c>
      <c r="C814" s="1">
        <v>5220300</v>
      </c>
      <c r="D814" s="1" t="s">
        <v>58</v>
      </c>
    </row>
    <row r="815" spans="1:4">
      <c r="A815" s="4">
        <v>75964</v>
      </c>
      <c r="B815" s="1" t="s">
        <v>823</v>
      </c>
      <c r="C815" s="1">
        <v>5090201</v>
      </c>
      <c r="D815" s="1" t="s">
        <v>137</v>
      </c>
    </row>
    <row r="816" spans="1:4">
      <c r="A816" s="4">
        <v>75965</v>
      </c>
      <c r="B816" s="1" t="s">
        <v>824</v>
      </c>
      <c r="C816" s="1">
        <v>5090201</v>
      </c>
      <c r="D816" s="1" t="s">
        <v>137</v>
      </c>
    </row>
    <row r="817" spans="1:4">
      <c r="A817" s="4">
        <v>75966</v>
      </c>
      <c r="B817" s="1" t="s">
        <v>825</v>
      </c>
      <c r="C817" s="1">
        <v>5090201</v>
      </c>
      <c r="D817" s="1" t="s">
        <v>137</v>
      </c>
    </row>
    <row r="818" spans="1:4">
      <c r="A818" s="4">
        <v>75981</v>
      </c>
      <c r="B818" s="1" t="s">
        <v>826</v>
      </c>
      <c r="C818" s="1">
        <v>7000101</v>
      </c>
      <c r="D818" s="1" t="s">
        <v>242</v>
      </c>
    </row>
    <row r="819" spans="1:4">
      <c r="A819" s="4">
        <v>76005</v>
      </c>
      <c r="B819" s="1" t="s">
        <v>445</v>
      </c>
      <c r="C819" s="1">
        <v>4020100</v>
      </c>
      <c r="D819" s="1" t="s">
        <v>375</v>
      </c>
    </row>
    <row r="820" spans="1:4">
      <c r="A820" s="4">
        <v>76041</v>
      </c>
      <c r="B820" s="1" t="s">
        <v>827</v>
      </c>
      <c r="C820" s="1">
        <v>4300202</v>
      </c>
      <c r="D820" s="1" t="s">
        <v>228</v>
      </c>
    </row>
    <row r="821" spans="1:4">
      <c r="A821" s="4">
        <v>76075</v>
      </c>
      <c r="B821" s="1" t="s">
        <v>828</v>
      </c>
      <c r="C821" s="1">
        <v>1010102</v>
      </c>
      <c r="D821" s="1" t="s">
        <v>304</v>
      </c>
    </row>
    <row r="822" spans="1:4">
      <c r="A822" s="4">
        <v>76122</v>
      </c>
      <c r="B822" s="1" t="s">
        <v>829</v>
      </c>
      <c r="C822" s="1">
        <v>5090101</v>
      </c>
      <c r="D822" s="1" t="s">
        <v>117</v>
      </c>
    </row>
    <row r="823" spans="1:4">
      <c r="A823" s="4">
        <v>76138</v>
      </c>
      <c r="B823" s="1" t="s">
        <v>830</v>
      </c>
      <c r="C823" s="1">
        <v>5090101</v>
      </c>
      <c r="D823" s="1" t="s">
        <v>117</v>
      </c>
    </row>
    <row r="824" spans="1:4">
      <c r="A824" s="4">
        <v>76147</v>
      </c>
      <c r="B824" s="1" t="s">
        <v>831</v>
      </c>
      <c r="C824" s="1">
        <v>5090201</v>
      </c>
      <c r="D824" s="1" t="s">
        <v>137</v>
      </c>
    </row>
    <row r="825" spans="1:4">
      <c r="A825" s="4">
        <v>76172</v>
      </c>
      <c r="B825" s="1" t="s">
        <v>832</v>
      </c>
      <c r="C825" s="1">
        <v>1060105</v>
      </c>
      <c r="D825" s="1" t="s">
        <v>290</v>
      </c>
    </row>
    <row r="826" spans="1:4">
      <c r="A826" s="4">
        <v>76173</v>
      </c>
      <c r="B826" s="1" t="s">
        <v>833</v>
      </c>
      <c r="C826" s="1">
        <v>1060105</v>
      </c>
      <c r="D826" s="1" t="s">
        <v>290</v>
      </c>
    </row>
    <row r="827" spans="1:4">
      <c r="A827" s="4">
        <v>76226</v>
      </c>
      <c r="B827" s="1" t="s">
        <v>834</v>
      </c>
      <c r="C827" s="1">
        <v>5090101</v>
      </c>
      <c r="D827" s="1" t="s">
        <v>117</v>
      </c>
    </row>
    <row r="828" spans="1:4">
      <c r="A828" s="4">
        <v>76240</v>
      </c>
      <c r="B828" s="1" t="s">
        <v>835</v>
      </c>
      <c r="C828" s="1">
        <v>5090201</v>
      </c>
      <c r="D828" s="1" t="s">
        <v>137</v>
      </c>
    </row>
    <row r="829" spans="1:4">
      <c r="A829" s="4">
        <v>76241</v>
      </c>
      <c r="B829" s="1" t="s">
        <v>836</v>
      </c>
      <c r="C829" s="1">
        <v>5090201</v>
      </c>
      <c r="D829" s="1" t="s">
        <v>137</v>
      </c>
    </row>
    <row r="830" spans="1:4">
      <c r="A830" s="4">
        <v>76254</v>
      </c>
      <c r="B830" s="1" t="s">
        <v>837</v>
      </c>
      <c r="C830" s="1">
        <v>4300200</v>
      </c>
      <c r="D830" s="1" t="s">
        <v>174</v>
      </c>
    </row>
    <row r="831" spans="1:4">
      <c r="A831" s="4">
        <v>76262</v>
      </c>
      <c r="B831" s="1" t="s">
        <v>838</v>
      </c>
      <c r="C831" s="1">
        <v>4100301</v>
      </c>
      <c r="D831" s="1" t="s">
        <v>318</v>
      </c>
    </row>
    <row r="832" spans="1:4">
      <c r="A832" s="4">
        <v>76266</v>
      </c>
      <c r="B832" s="1" t="s">
        <v>839</v>
      </c>
      <c r="C832" s="1">
        <v>4100301</v>
      </c>
      <c r="D832" s="1" t="s">
        <v>318</v>
      </c>
    </row>
    <row r="833" spans="1:4">
      <c r="A833" s="4">
        <v>76461</v>
      </c>
      <c r="B833" s="1" t="s">
        <v>840</v>
      </c>
      <c r="C833" s="1">
        <v>4300200</v>
      </c>
      <c r="D833" s="1" t="s">
        <v>174</v>
      </c>
    </row>
    <row r="834" spans="1:4">
      <c r="A834" s="4">
        <v>76527</v>
      </c>
      <c r="B834" s="1" t="s">
        <v>841</v>
      </c>
      <c r="C834" s="1">
        <v>5090201</v>
      </c>
      <c r="D834" s="1" t="s">
        <v>137</v>
      </c>
    </row>
    <row r="835" spans="1:4">
      <c r="A835" s="4">
        <v>76541</v>
      </c>
      <c r="B835" s="1" t="s">
        <v>842</v>
      </c>
      <c r="C835" s="1">
        <v>1010102</v>
      </c>
      <c r="D835" s="1" t="s">
        <v>304</v>
      </c>
    </row>
    <row r="836" spans="1:4">
      <c r="A836" s="4">
        <v>76595</v>
      </c>
      <c r="B836" s="1" t="s">
        <v>843</v>
      </c>
      <c r="C836" s="1">
        <v>5190100</v>
      </c>
      <c r="D836" s="1" t="s">
        <v>146</v>
      </c>
    </row>
    <row r="837" spans="1:4">
      <c r="A837" s="4">
        <v>76630</v>
      </c>
      <c r="B837" s="1" t="s">
        <v>844</v>
      </c>
      <c r="C837" s="1">
        <v>4090300</v>
      </c>
      <c r="D837" s="1" t="s">
        <v>321</v>
      </c>
    </row>
    <row r="838" spans="1:4">
      <c r="A838" s="4">
        <v>76684</v>
      </c>
      <c r="B838" s="1" t="s">
        <v>845</v>
      </c>
      <c r="C838" s="1">
        <v>4020100</v>
      </c>
      <c r="D838" s="1" t="s">
        <v>375</v>
      </c>
    </row>
    <row r="839" spans="1:4">
      <c r="A839" s="4">
        <v>76736</v>
      </c>
      <c r="B839" s="1" t="s">
        <v>846</v>
      </c>
      <c r="C839" s="1">
        <v>4250400</v>
      </c>
      <c r="D839" s="1" t="s">
        <v>298</v>
      </c>
    </row>
    <row r="840" spans="1:4">
      <c r="A840" s="4">
        <v>76744</v>
      </c>
      <c r="B840" s="1" t="s">
        <v>445</v>
      </c>
      <c r="C840" s="1">
        <v>4020100</v>
      </c>
      <c r="D840" s="1" t="s">
        <v>375</v>
      </c>
    </row>
    <row r="841" spans="1:4">
      <c r="A841" s="4">
        <v>76757</v>
      </c>
      <c r="B841" s="1" t="s">
        <v>847</v>
      </c>
      <c r="C841" s="1">
        <v>4090300</v>
      </c>
      <c r="D841" s="1" t="s">
        <v>321</v>
      </c>
    </row>
    <row r="842" spans="1:4">
      <c r="A842" s="4">
        <v>76783</v>
      </c>
      <c r="B842" s="1" t="s">
        <v>848</v>
      </c>
      <c r="C842" s="1">
        <v>5110202</v>
      </c>
      <c r="D842" s="1" t="s">
        <v>94</v>
      </c>
    </row>
    <row r="843" spans="1:4">
      <c r="A843" s="4">
        <v>76965</v>
      </c>
      <c r="B843" s="1" t="s">
        <v>688</v>
      </c>
      <c r="C843" s="1">
        <v>4110100</v>
      </c>
      <c r="D843" s="1" t="s">
        <v>329</v>
      </c>
    </row>
    <row r="844" spans="1:4">
      <c r="A844" s="4">
        <v>76976</v>
      </c>
      <c r="B844" s="1" t="s">
        <v>849</v>
      </c>
      <c r="C844" s="1">
        <v>6010403</v>
      </c>
      <c r="D844" s="1" t="s">
        <v>141</v>
      </c>
    </row>
    <row r="845" spans="1:4">
      <c r="A845" s="4">
        <v>77010</v>
      </c>
      <c r="B845" s="1" t="s">
        <v>850</v>
      </c>
      <c r="C845" s="1">
        <v>5090201</v>
      </c>
      <c r="D845" s="1" t="s">
        <v>137</v>
      </c>
    </row>
    <row r="846" spans="1:4">
      <c r="A846" s="4">
        <v>77011</v>
      </c>
      <c r="B846" s="1" t="s">
        <v>851</v>
      </c>
      <c r="C846" s="1">
        <v>5090201</v>
      </c>
      <c r="D846" s="1" t="s">
        <v>137</v>
      </c>
    </row>
    <row r="847" spans="1:4">
      <c r="A847" s="4">
        <v>77013</v>
      </c>
      <c r="B847" s="1" t="s">
        <v>852</v>
      </c>
      <c r="C847" s="1">
        <v>5090201</v>
      </c>
      <c r="D847" s="1" t="s">
        <v>137</v>
      </c>
    </row>
    <row r="848" spans="1:4">
      <c r="A848" s="4">
        <v>77016</v>
      </c>
      <c r="B848" s="1" t="s">
        <v>853</v>
      </c>
      <c r="C848" s="1">
        <v>5090201</v>
      </c>
      <c r="D848" s="1" t="s">
        <v>137</v>
      </c>
    </row>
    <row r="849" spans="1:4">
      <c r="A849" s="4">
        <v>77017</v>
      </c>
      <c r="B849" s="1" t="s">
        <v>854</v>
      </c>
      <c r="C849" s="1">
        <v>5090201</v>
      </c>
      <c r="D849" s="1" t="s">
        <v>137</v>
      </c>
    </row>
    <row r="850" spans="1:4">
      <c r="A850" s="4">
        <v>77022</v>
      </c>
      <c r="B850" s="1" t="s">
        <v>855</v>
      </c>
      <c r="C850" s="1">
        <v>5090201</v>
      </c>
      <c r="D850" s="1" t="s">
        <v>137</v>
      </c>
    </row>
    <row r="851" spans="1:4">
      <c r="A851" s="4">
        <v>77078</v>
      </c>
      <c r="B851" s="1" t="s">
        <v>856</v>
      </c>
      <c r="C851" s="1">
        <v>5190100</v>
      </c>
      <c r="D851" s="1" t="s">
        <v>146</v>
      </c>
    </row>
    <row r="852" spans="1:4">
      <c r="A852" s="4">
        <v>77104</v>
      </c>
      <c r="B852" s="1" t="s">
        <v>857</v>
      </c>
      <c r="C852" s="1">
        <v>5220400</v>
      </c>
      <c r="D852" s="1" t="s">
        <v>212</v>
      </c>
    </row>
    <row r="853" spans="1:4">
      <c r="A853" s="4">
        <v>77111</v>
      </c>
      <c r="B853" s="1" t="s">
        <v>858</v>
      </c>
      <c r="C853" s="1">
        <v>5190100</v>
      </c>
      <c r="D853" s="1" t="s">
        <v>146</v>
      </c>
    </row>
    <row r="854" spans="1:4">
      <c r="A854" s="4">
        <v>77155</v>
      </c>
      <c r="B854" s="1" t="s">
        <v>859</v>
      </c>
      <c r="C854" s="1">
        <v>4100101</v>
      </c>
      <c r="D854" s="1" t="s">
        <v>216</v>
      </c>
    </row>
    <row r="855" spans="1:4">
      <c r="A855" s="4">
        <v>77214</v>
      </c>
      <c r="B855" s="1" t="s">
        <v>860</v>
      </c>
      <c r="C855" s="1">
        <v>5220400</v>
      </c>
      <c r="D855" s="1" t="s">
        <v>212</v>
      </c>
    </row>
    <row r="856" spans="1:4">
      <c r="A856" s="4">
        <v>77221</v>
      </c>
      <c r="B856" s="1" t="s">
        <v>861</v>
      </c>
      <c r="C856" s="1">
        <v>5220400</v>
      </c>
      <c r="D856" s="1" t="s">
        <v>212</v>
      </c>
    </row>
    <row r="857" spans="1:4">
      <c r="A857" s="4">
        <v>77222</v>
      </c>
      <c r="B857" s="1" t="s">
        <v>862</v>
      </c>
      <c r="C857" s="1">
        <v>5220400</v>
      </c>
      <c r="D857" s="1" t="s">
        <v>212</v>
      </c>
    </row>
    <row r="858" spans="1:4">
      <c r="A858" s="4">
        <v>77223</v>
      </c>
      <c r="B858" s="1" t="s">
        <v>863</v>
      </c>
      <c r="C858" s="1">
        <v>5220400</v>
      </c>
      <c r="D858" s="1" t="s">
        <v>212</v>
      </c>
    </row>
    <row r="859" spans="1:4">
      <c r="A859" s="4">
        <v>77224</v>
      </c>
      <c r="B859" s="1" t="s">
        <v>864</v>
      </c>
      <c r="C859" s="1">
        <v>5220400</v>
      </c>
      <c r="D859" s="1" t="s">
        <v>212</v>
      </c>
    </row>
    <row r="860" spans="1:4">
      <c r="A860" s="4">
        <v>77225</v>
      </c>
      <c r="B860" s="1" t="s">
        <v>865</v>
      </c>
      <c r="C860" s="1">
        <v>5220400</v>
      </c>
      <c r="D860" s="1" t="s">
        <v>212</v>
      </c>
    </row>
    <row r="861" spans="1:4">
      <c r="A861" s="4">
        <v>77233</v>
      </c>
      <c r="B861" s="1" t="s">
        <v>866</v>
      </c>
      <c r="C861" s="1">
        <v>5190100</v>
      </c>
      <c r="D861" s="1" t="s">
        <v>146</v>
      </c>
    </row>
    <row r="862" spans="1:4">
      <c r="A862" s="4">
        <v>77234</v>
      </c>
      <c r="B862" s="1" t="s">
        <v>867</v>
      </c>
      <c r="C862" s="1">
        <v>5190100</v>
      </c>
      <c r="D862" s="1" t="s">
        <v>146</v>
      </c>
    </row>
    <row r="863" spans="1:4">
      <c r="A863" s="4">
        <v>77238</v>
      </c>
      <c r="B863" s="1" t="s">
        <v>868</v>
      </c>
      <c r="C863" s="1">
        <v>5190100</v>
      </c>
      <c r="D863" s="1" t="s">
        <v>146</v>
      </c>
    </row>
    <row r="864" spans="1:4">
      <c r="A864" s="4">
        <v>77241</v>
      </c>
      <c r="B864" s="1" t="s">
        <v>869</v>
      </c>
      <c r="C864" s="1">
        <v>5220300</v>
      </c>
      <c r="D864" s="1" t="s">
        <v>58</v>
      </c>
    </row>
    <row r="865" spans="1:4">
      <c r="A865" s="4">
        <v>77250</v>
      </c>
      <c r="B865" s="1" t="s">
        <v>870</v>
      </c>
      <c r="C865" s="1">
        <v>5100201</v>
      </c>
      <c r="D865" s="1" t="s">
        <v>70</v>
      </c>
    </row>
    <row r="866" spans="1:4">
      <c r="A866" s="4">
        <v>77253</v>
      </c>
      <c r="B866" s="1" t="s">
        <v>871</v>
      </c>
      <c r="C866" s="1">
        <v>5100201</v>
      </c>
      <c r="D866" s="1" t="s">
        <v>70</v>
      </c>
    </row>
    <row r="867" spans="1:4">
      <c r="A867" s="4">
        <v>77258</v>
      </c>
      <c r="B867" s="1" t="s">
        <v>872</v>
      </c>
      <c r="C867" s="1">
        <v>10809</v>
      </c>
      <c r="D867" s="1" t="s">
        <v>129</v>
      </c>
    </row>
    <row r="868" spans="1:4">
      <c r="A868" s="4">
        <v>77278</v>
      </c>
      <c r="B868" s="1" t="s">
        <v>873</v>
      </c>
      <c r="C868" s="1">
        <v>5220300</v>
      </c>
      <c r="D868" s="1" t="s">
        <v>58</v>
      </c>
    </row>
    <row r="869" spans="1:4">
      <c r="A869" s="4">
        <v>77282</v>
      </c>
      <c r="B869" s="1" t="s">
        <v>874</v>
      </c>
      <c r="C869" s="1">
        <v>40202</v>
      </c>
      <c r="D869" s="1" t="s">
        <v>53</v>
      </c>
    </row>
    <row r="870" spans="1:4">
      <c r="A870" s="4">
        <v>77315</v>
      </c>
      <c r="B870" s="1" t="s">
        <v>875</v>
      </c>
      <c r="C870" s="1">
        <v>5100200</v>
      </c>
      <c r="D870" s="1" t="s">
        <v>60</v>
      </c>
    </row>
    <row r="871" spans="1:4">
      <c r="A871" s="4">
        <v>77320</v>
      </c>
      <c r="B871" s="1" t="s">
        <v>876</v>
      </c>
      <c r="C871" s="1">
        <v>5100200</v>
      </c>
      <c r="D871" s="1" t="s">
        <v>60</v>
      </c>
    </row>
    <row r="872" spans="1:4">
      <c r="A872" s="4">
        <v>77359</v>
      </c>
      <c r="B872" s="1" t="s">
        <v>723</v>
      </c>
      <c r="C872" s="1">
        <v>4110100</v>
      </c>
      <c r="D872" s="1" t="s">
        <v>329</v>
      </c>
    </row>
    <row r="873" spans="1:4">
      <c r="A873" s="4">
        <v>77409</v>
      </c>
      <c r="B873" s="1" t="s">
        <v>877</v>
      </c>
      <c r="C873" s="1">
        <v>5220400</v>
      </c>
      <c r="D873" s="1" t="s">
        <v>212</v>
      </c>
    </row>
    <row r="874" spans="1:4">
      <c r="A874" s="4">
        <v>77412</v>
      </c>
      <c r="B874" s="1" t="s">
        <v>878</v>
      </c>
      <c r="C874" s="1">
        <v>5220400</v>
      </c>
      <c r="D874" s="1" t="s">
        <v>212</v>
      </c>
    </row>
    <row r="875" spans="1:4">
      <c r="A875" s="4">
        <v>77414</v>
      </c>
      <c r="B875" s="1" t="s">
        <v>879</v>
      </c>
      <c r="C875" s="1">
        <v>5110201</v>
      </c>
      <c r="D875" s="1" t="s">
        <v>87</v>
      </c>
    </row>
    <row r="876" spans="1:4">
      <c r="A876" s="4">
        <v>77435</v>
      </c>
      <c r="B876" s="1" t="s">
        <v>880</v>
      </c>
      <c r="C876" s="1">
        <v>4250400</v>
      </c>
      <c r="D876" s="1" t="s">
        <v>298</v>
      </c>
    </row>
    <row r="877" spans="1:4">
      <c r="A877" s="4">
        <v>77464</v>
      </c>
      <c r="B877" s="1" t="s">
        <v>881</v>
      </c>
      <c r="C877" s="1">
        <v>1060105</v>
      </c>
      <c r="D877" s="1" t="s">
        <v>290</v>
      </c>
    </row>
    <row r="878" spans="1:4">
      <c r="A878" s="4">
        <v>77481</v>
      </c>
      <c r="B878" s="1" t="s">
        <v>882</v>
      </c>
      <c r="C878" s="1">
        <v>4090300</v>
      </c>
      <c r="D878" s="1" t="s">
        <v>321</v>
      </c>
    </row>
    <row r="879" spans="1:4">
      <c r="A879" s="4">
        <v>77507</v>
      </c>
      <c r="B879" s="1" t="s">
        <v>883</v>
      </c>
      <c r="C879" s="1">
        <v>4100101</v>
      </c>
      <c r="D879" s="1" t="s">
        <v>216</v>
      </c>
    </row>
    <row r="880" spans="1:4">
      <c r="A880" s="4">
        <v>77569</v>
      </c>
      <c r="B880" s="1" t="s">
        <v>884</v>
      </c>
      <c r="C880" s="1">
        <v>5220400</v>
      </c>
      <c r="D880" s="1" t="s">
        <v>212</v>
      </c>
    </row>
    <row r="881" spans="1:4">
      <c r="A881" s="4">
        <v>77600</v>
      </c>
      <c r="B881" s="1" t="s">
        <v>885</v>
      </c>
      <c r="C881" s="1">
        <v>5090101</v>
      </c>
      <c r="D881" s="1" t="s">
        <v>117</v>
      </c>
    </row>
    <row r="882" spans="1:4">
      <c r="A882" s="4">
        <v>77602</v>
      </c>
      <c r="B882" s="1" t="s">
        <v>886</v>
      </c>
      <c r="C882" s="1">
        <v>5090201</v>
      </c>
      <c r="D882" s="1" t="s">
        <v>137</v>
      </c>
    </row>
    <row r="883" spans="1:4">
      <c r="A883" s="4">
        <v>77610</v>
      </c>
      <c r="B883" s="1" t="s">
        <v>887</v>
      </c>
      <c r="C883" s="1">
        <v>1060105</v>
      </c>
      <c r="D883" s="1" t="s">
        <v>290</v>
      </c>
    </row>
    <row r="884" spans="1:4">
      <c r="A884" s="4">
        <v>77621</v>
      </c>
      <c r="B884" s="1" t="s">
        <v>888</v>
      </c>
      <c r="C884" s="1">
        <v>4250400</v>
      </c>
      <c r="D884" s="1" t="s">
        <v>298</v>
      </c>
    </row>
    <row r="885" spans="1:4">
      <c r="A885" s="4">
        <v>77648</v>
      </c>
      <c r="B885" s="1" t="s">
        <v>889</v>
      </c>
      <c r="C885" s="1">
        <v>40202</v>
      </c>
      <c r="D885" s="1" t="s">
        <v>53</v>
      </c>
    </row>
    <row r="886" spans="1:4">
      <c r="A886" s="4">
        <v>77655</v>
      </c>
      <c r="B886" s="1" t="s">
        <v>890</v>
      </c>
      <c r="C886" s="1">
        <v>5100201</v>
      </c>
      <c r="D886" s="1" t="s">
        <v>70</v>
      </c>
    </row>
    <row r="887" spans="1:4">
      <c r="A887" s="4">
        <v>77660</v>
      </c>
      <c r="B887" s="1" t="s">
        <v>891</v>
      </c>
      <c r="C887" s="1">
        <v>5100201</v>
      </c>
      <c r="D887" s="1" t="s">
        <v>70</v>
      </c>
    </row>
    <row r="888" spans="1:4">
      <c r="A888" s="4">
        <v>77662</v>
      </c>
      <c r="B888" s="1" t="s">
        <v>892</v>
      </c>
      <c r="C888" s="1">
        <v>5100201</v>
      </c>
      <c r="D888" s="1" t="s">
        <v>70</v>
      </c>
    </row>
    <row r="889" spans="1:4">
      <c r="A889" s="4">
        <v>77681</v>
      </c>
      <c r="B889" s="1" t="s">
        <v>893</v>
      </c>
      <c r="C889" s="1">
        <v>5220400</v>
      </c>
      <c r="D889" s="1" t="s">
        <v>212</v>
      </c>
    </row>
    <row r="890" spans="1:4">
      <c r="A890" s="4">
        <v>77682</v>
      </c>
      <c r="B890" s="1" t="s">
        <v>894</v>
      </c>
      <c r="C890" s="1">
        <v>5220400</v>
      </c>
      <c r="D890" s="1" t="s">
        <v>212</v>
      </c>
    </row>
    <row r="891" spans="1:4">
      <c r="A891" s="4">
        <v>77684</v>
      </c>
      <c r="B891" s="1" t="s">
        <v>895</v>
      </c>
      <c r="C891" s="1">
        <v>5220300</v>
      </c>
      <c r="D891" s="1" t="s">
        <v>58</v>
      </c>
    </row>
    <row r="892" spans="1:4">
      <c r="A892" s="4">
        <v>77692</v>
      </c>
      <c r="B892" s="1" t="s">
        <v>896</v>
      </c>
      <c r="C892" s="1">
        <v>6010403</v>
      </c>
      <c r="D892" s="1" t="s">
        <v>141</v>
      </c>
    </row>
    <row r="893" spans="1:4">
      <c r="A893" s="4">
        <v>77711</v>
      </c>
      <c r="B893" s="1" t="s">
        <v>897</v>
      </c>
      <c r="C893" s="1">
        <v>6010403</v>
      </c>
      <c r="D893" s="1" t="s">
        <v>141</v>
      </c>
    </row>
    <row r="894" spans="1:4">
      <c r="A894" s="4">
        <v>77774</v>
      </c>
      <c r="B894" s="1" t="s">
        <v>898</v>
      </c>
      <c r="C894" s="1">
        <v>4100301</v>
      </c>
      <c r="D894" s="1" t="s">
        <v>318</v>
      </c>
    </row>
    <row r="895" spans="1:4">
      <c r="A895" s="4">
        <v>77804</v>
      </c>
      <c r="B895" s="1" t="s">
        <v>899</v>
      </c>
      <c r="C895" s="1">
        <v>4300200</v>
      </c>
      <c r="D895" s="1" t="s">
        <v>174</v>
      </c>
    </row>
    <row r="896" spans="1:4">
      <c r="A896" s="4">
        <v>77806</v>
      </c>
      <c r="B896" s="1" t="s">
        <v>900</v>
      </c>
      <c r="C896" s="1">
        <v>5220400</v>
      </c>
      <c r="D896" s="1" t="s">
        <v>212</v>
      </c>
    </row>
    <row r="897" spans="1:4">
      <c r="A897" s="4">
        <v>77807</v>
      </c>
      <c r="B897" s="1" t="s">
        <v>901</v>
      </c>
      <c r="C897" s="1">
        <v>5220400</v>
      </c>
      <c r="D897" s="1" t="s">
        <v>212</v>
      </c>
    </row>
    <row r="898" spans="1:4">
      <c r="A898" s="4">
        <v>77810</v>
      </c>
      <c r="B898" s="1" t="s">
        <v>902</v>
      </c>
      <c r="C898" s="1">
        <v>5220300</v>
      </c>
      <c r="D898" s="1" t="s">
        <v>58</v>
      </c>
    </row>
    <row r="899" spans="1:4">
      <c r="A899" s="4">
        <v>77824</v>
      </c>
      <c r="B899" s="1" t="s">
        <v>903</v>
      </c>
      <c r="C899" s="1">
        <v>4100101</v>
      </c>
      <c r="D899" s="1" t="s">
        <v>216</v>
      </c>
    </row>
    <row r="900" spans="1:4">
      <c r="A900" s="4">
        <v>77835</v>
      </c>
      <c r="B900" s="1" t="s">
        <v>904</v>
      </c>
      <c r="C900" s="1">
        <v>4090300</v>
      </c>
      <c r="D900" s="1" t="s">
        <v>321</v>
      </c>
    </row>
    <row r="901" spans="1:4">
      <c r="A901" s="4">
        <v>77907</v>
      </c>
      <c r="B901" s="1" t="s">
        <v>905</v>
      </c>
      <c r="C901" s="1">
        <v>4100301</v>
      </c>
      <c r="D901" s="1" t="s">
        <v>318</v>
      </c>
    </row>
    <row r="902" spans="1:4">
      <c r="A902" s="4">
        <v>77941</v>
      </c>
      <c r="B902" s="1" t="s">
        <v>906</v>
      </c>
      <c r="C902" s="1">
        <v>4100301</v>
      </c>
      <c r="D902" s="1" t="s">
        <v>318</v>
      </c>
    </row>
    <row r="903" spans="1:4">
      <c r="A903" s="4">
        <v>77953</v>
      </c>
      <c r="B903" s="1" t="s">
        <v>728</v>
      </c>
      <c r="C903" s="1">
        <v>4110100</v>
      </c>
      <c r="D903" s="1" t="s">
        <v>329</v>
      </c>
    </row>
    <row r="904" spans="1:4">
      <c r="A904" s="4">
        <v>77959</v>
      </c>
      <c r="B904" s="1" t="s">
        <v>907</v>
      </c>
      <c r="C904" s="1">
        <v>5220300</v>
      </c>
      <c r="D904" s="1" t="s">
        <v>58</v>
      </c>
    </row>
    <row r="905" spans="1:4">
      <c r="A905" s="4">
        <v>77982</v>
      </c>
      <c r="B905" s="1" t="s">
        <v>908</v>
      </c>
      <c r="C905" s="1">
        <v>1010102</v>
      </c>
      <c r="D905" s="1" t="s">
        <v>304</v>
      </c>
    </row>
    <row r="906" spans="1:4">
      <c r="A906" s="4">
        <v>77999</v>
      </c>
      <c r="B906" s="1" t="s">
        <v>909</v>
      </c>
      <c r="C906" s="1">
        <v>4100301</v>
      </c>
      <c r="D906" s="1" t="s">
        <v>318</v>
      </c>
    </row>
    <row r="907" spans="1:4">
      <c r="A907" s="4">
        <v>78005</v>
      </c>
      <c r="B907" s="1" t="s">
        <v>910</v>
      </c>
      <c r="C907" s="1">
        <v>1010102</v>
      </c>
      <c r="D907" s="1" t="s">
        <v>304</v>
      </c>
    </row>
    <row r="908" spans="1:4">
      <c r="A908" s="4">
        <v>78008</v>
      </c>
      <c r="B908" s="1" t="s">
        <v>911</v>
      </c>
      <c r="C908" s="1">
        <v>1060105</v>
      </c>
      <c r="D908" s="1" t="s">
        <v>290</v>
      </c>
    </row>
    <row r="909" spans="1:4">
      <c r="A909" s="4">
        <v>78014</v>
      </c>
      <c r="B909" s="1" t="s">
        <v>912</v>
      </c>
      <c r="C909" s="1">
        <v>4100101</v>
      </c>
      <c r="D909" s="1" t="s">
        <v>216</v>
      </c>
    </row>
    <row r="910" spans="1:4">
      <c r="A910" s="4">
        <v>78068</v>
      </c>
      <c r="B910" s="1" t="s">
        <v>913</v>
      </c>
      <c r="C910" s="1">
        <v>4300200</v>
      </c>
      <c r="D910" s="1" t="s">
        <v>174</v>
      </c>
    </row>
    <row r="911" spans="1:4">
      <c r="A911" s="4">
        <v>78135</v>
      </c>
      <c r="B911" s="1" t="s">
        <v>914</v>
      </c>
      <c r="C911" s="1">
        <v>4090300</v>
      </c>
      <c r="D911" s="1" t="s">
        <v>321</v>
      </c>
    </row>
    <row r="912" spans="1:4">
      <c r="A912" s="4">
        <v>78138</v>
      </c>
      <c r="B912" s="1" t="s">
        <v>445</v>
      </c>
      <c r="C912" s="1">
        <v>4020100</v>
      </c>
      <c r="D912" s="1" t="s">
        <v>375</v>
      </c>
    </row>
    <row r="913" spans="1:4">
      <c r="A913" s="4">
        <v>78147</v>
      </c>
      <c r="B913" s="1" t="s">
        <v>915</v>
      </c>
      <c r="C913" s="1">
        <v>4300202</v>
      </c>
      <c r="D913" s="1" t="s">
        <v>228</v>
      </c>
    </row>
    <row r="914" spans="1:4">
      <c r="A914" s="4">
        <v>78148</v>
      </c>
      <c r="B914" s="1" t="s">
        <v>916</v>
      </c>
      <c r="C914" s="1">
        <v>4300202</v>
      </c>
      <c r="D914" s="1" t="s">
        <v>228</v>
      </c>
    </row>
    <row r="915" spans="1:4">
      <c r="A915" s="4">
        <v>78169</v>
      </c>
      <c r="B915" s="1" t="s">
        <v>917</v>
      </c>
      <c r="C915" s="1">
        <v>4100101</v>
      </c>
      <c r="D915" s="1" t="s">
        <v>216</v>
      </c>
    </row>
    <row r="916" spans="1:4">
      <c r="A916" s="4">
        <v>78229</v>
      </c>
      <c r="B916" s="1" t="s">
        <v>918</v>
      </c>
      <c r="C916" s="1">
        <v>5190100</v>
      </c>
      <c r="D916" s="1" t="s">
        <v>146</v>
      </c>
    </row>
    <row r="917" spans="1:4">
      <c r="A917" s="4">
        <v>78235</v>
      </c>
      <c r="B917" s="1" t="s">
        <v>919</v>
      </c>
      <c r="C917" s="1">
        <v>5190100</v>
      </c>
      <c r="D917" s="1" t="s">
        <v>146</v>
      </c>
    </row>
    <row r="918" spans="1:4">
      <c r="A918" s="4">
        <v>78236</v>
      </c>
      <c r="B918" s="1" t="s">
        <v>918</v>
      </c>
      <c r="C918" s="1">
        <v>5190100</v>
      </c>
      <c r="D918" s="1" t="s">
        <v>146</v>
      </c>
    </row>
    <row r="919" spans="1:4">
      <c r="A919" s="4">
        <v>78240</v>
      </c>
      <c r="B919" s="1" t="s">
        <v>918</v>
      </c>
      <c r="C919" s="1">
        <v>5190100</v>
      </c>
      <c r="D919" s="1" t="s">
        <v>146</v>
      </c>
    </row>
    <row r="920" spans="1:4">
      <c r="A920" s="4">
        <v>78241</v>
      </c>
      <c r="B920" s="1" t="s">
        <v>920</v>
      </c>
      <c r="C920" s="1">
        <v>5190100</v>
      </c>
      <c r="D920" s="1" t="s">
        <v>146</v>
      </c>
    </row>
    <row r="921" spans="1:4">
      <c r="A921" s="4">
        <v>78243</v>
      </c>
      <c r="B921" s="1" t="s">
        <v>921</v>
      </c>
      <c r="C921" s="1">
        <v>5170100</v>
      </c>
      <c r="D921" s="1" t="s">
        <v>85</v>
      </c>
    </row>
    <row r="922" spans="1:4">
      <c r="A922" s="4">
        <v>78265</v>
      </c>
      <c r="B922" s="1" t="s">
        <v>922</v>
      </c>
      <c r="C922" s="1">
        <v>4100301</v>
      </c>
      <c r="D922" s="1" t="s">
        <v>318</v>
      </c>
    </row>
    <row r="923" spans="1:4">
      <c r="A923" s="4">
        <v>78268</v>
      </c>
      <c r="B923" s="1" t="s">
        <v>923</v>
      </c>
      <c r="C923" s="1">
        <v>4300200</v>
      </c>
      <c r="D923" s="1" t="s">
        <v>174</v>
      </c>
    </row>
    <row r="924" spans="1:4">
      <c r="A924" s="4">
        <v>78334</v>
      </c>
      <c r="B924" s="1" t="s">
        <v>924</v>
      </c>
      <c r="C924" s="1">
        <v>1010102</v>
      </c>
      <c r="D924" s="1" t="s">
        <v>304</v>
      </c>
    </row>
    <row r="925" spans="1:4">
      <c r="A925" s="4">
        <v>78339</v>
      </c>
      <c r="B925" s="1" t="s">
        <v>925</v>
      </c>
      <c r="C925" s="1">
        <v>7000101</v>
      </c>
      <c r="D925" s="1" t="s">
        <v>242</v>
      </c>
    </row>
    <row r="926" spans="1:4">
      <c r="A926" s="4">
        <v>78345</v>
      </c>
      <c r="B926" s="1" t="s">
        <v>926</v>
      </c>
      <c r="C926" s="1">
        <v>4110100</v>
      </c>
      <c r="D926" s="1" t="s">
        <v>329</v>
      </c>
    </row>
    <row r="927" spans="1:4">
      <c r="A927" s="4">
        <v>78346</v>
      </c>
      <c r="B927" s="1" t="s">
        <v>927</v>
      </c>
      <c r="C927" s="1">
        <v>4300202</v>
      </c>
      <c r="D927" s="1" t="s">
        <v>228</v>
      </c>
    </row>
    <row r="928" spans="1:4">
      <c r="A928" s="4">
        <v>78352</v>
      </c>
      <c r="B928" s="1" t="s">
        <v>928</v>
      </c>
      <c r="C928" s="1">
        <v>6010403</v>
      </c>
      <c r="D928" s="1" t="s">
        <v>141</v>
      </c>
    </row>
    <row r="929" spans="1:4">
      <c r="A929" s="4">
        <v>78364</v>
      </c>
      <c r="B929" s="1" t="s">
        <v>929</v>
      </c>
      <c r="C929" s="1">
        <v>4250400</v>
      </c>
      <c r="D929" s="1" t="s">
        <v>298</v>
      </c>
    </row>
    <row r="930" spans="1:4">
      <c r="A930" s="4">
        <v>78379</v>
      </c>
      <c r="B930" s="1" t="s">
        <v>930</v>
      </c>
      <c r="C930" s="1">
        <v>4100101</v>
      </c>
      <c r="D930" s="1" t="s">
        <v>216</v>
      </c>
    </row>
    <row r="931" spans="1:4">
      <c r="A931" s="4">
        <v>78423</v>
      </c>
      <c r="B931" s="1" t="s">
        <v>931</v>
      </c>
      <c r="C931" s="1">
        <v>5090101</v>
      </c>
      <c r="D931" s="1" t="s">
        <v>117</v>
      </c>
    </row>
    <row r="932" spans="1:4">
      <c r="A932" s="4">
        <v>78430</v>
      </c>
      <c r="B932" s="1" t="s">
        <v>932</v>
      </c>
      <c r="C932" s="1">
        <v>4100301</v>
      </c>
      <c r="D932" s="1" t="s">
        <v>318</v>
      </c>
    </row>
    <row r="933" spans="1:4">
      <c r="A933" s="4">
        <v>78468</v>
      </c>
      <c r="B933" s="1" t="s">
        <v>933</v>
      </c>
      <c r="C933" s="1">
        <v>5090201</v>
      </c>
      <c r="D933" s="1" t="s">
        <v>137</v>
      </c>
    </row>
    <row r="934" spans="1:4">
      <c r="A934" s="4">
        <v>78481</v>
      </c>
      <c r="B934" s="1" t="s">
        <v>934</v>
      </c>
      <c r="C934" s="1">
        <v>5090101</v>
      </c>
      <c r="D934" s="1" t="s">
        <v>117</v>
      </c>
    </row>
    <row r="935" spans="1:4">
      <c r="A935" s="4">
        <v>78482</v>
      </c>
      <c r="B935" s="1" t="s">
        <v>935</v>
      </c>
      <c r="C935" s="1">
        <v>5090101</v>
      </c>
      <c r="D935" s="1" t="s">
        <v>117</v>
      </c>
    </row>
    <row r="936" spans="1:4">
      <c r="A936" s="4">
        <v>78494</v>
      </c>
      <c r="B936" s="1" t="s">
        <v>936</v>
      </c>
      <c r="C936" s="1">
        <v>4020100</v>
      </c>
      <c r="D936" s="1" t="s">
        <v>375</v>
      </c>
    </row>
    <row r="937" spans="1:4">
      <c r="A937" s="4">
        <v>78515</v>
      </c>
      <c r="B937" s="1" t="s">
        <v>937</v>
      </c>
      <c r="C937" s="1">
        <v>1060105</v>
      </c>
      <c r="D937" s="1" t="s">
        <v>290</v>
      </c>
    </row>
    <row r="938" spans="1:4">
      <c r="A938" s="4">
        <v>78578</v>
      </c>
      <c r="B938" s="1" t="s">
        <v>938</v>
      </c>
      <c r="C938" s="1">
        <v>4090300</v>
      </c>
      <c r="D938" s="1" t="s">
        <v>321</v>
      </c>
    </row>
    <row r="939" spans="1:4">
      <c r="A939" s="4">
        <v>78593</v>
      </c>
      <c r="B939" s="1" t="s">
        <v>939</v>
      </c>
      <c r="C939" s="1">
        <v>1010102</v>
      </c>
      <c r="D939" s="1" t="s">
        <v>304</v>
      </c>
    </row>
    <row r="940" spans="1:4">
      <c r="A940" s="4">
        <v>78672</v>
      </c>
      <c r="B940" s="1" t="s">
        <v>940</v>
      </c>
      <c r="C940" s="1">
        <v>4020100</v>
      </c>
      <c r="D940" s="1" t="s">
        <v>375</v>
      </c>
    </row>
    <row r="941" spans="1:4">
      <c r="A941" s="4">
        <v>78673</v>
      </c>
      <c r="B941" s="1" t="s">
        <v>941</v>
      </c>
      <c r="C941" s="1">
        <v>4300200</v>
      </c>
      <c r="D941" s="1" t="s">
        <v>174</v>
      </c>
    </row>
    <row r="942" spans="1:4">
      <c r="A942" s="4">
        <v>78706</v>
      </c>
      <c r="B942" s="1" t="s">
        <v>816</v>
      </c>
      <c r="C942" s="1">
        <v>4020100</v>
      </c>
      <c r="D942" s="1" t="s">
        <v>375</v>
      </c>
    </row>
    <row r="943" spans="1:4">
      <c r="A943" s="4">
        <v>78724</v>
      </c>
      <c r="B943" s="1" t="s">
        <v>942</v>
      </c>
      <c r="C943" s="1">
        <v>4090300</v>
      </c>
      <c r="D943" s="1" t="s">
        <v>321</v>
      </c>
    </row>
    <row r="944" spans="1:4">
      <c r="A944" s="4">
        <v>78775</v>
      </c>
      <c r="B944" s="1" t="s">
        <v>943</v>
      </c>
      <c r="C944" s="1">
        <v>5170100</v>
      </c>
      <c r="D944" s="1" t="s">
        <v>85</v>
      </c>
    </row>
    <row r="945" spans="1:4">
      <c r="A945" s="4">
        <v>78777</v>
      </c>
      <c r="B945" s="1" t="s">
        <v>944</v>
      </c>
      <c r="C945" s="1">
        <v>5170100</v>
      </c>
      <c r="D945" s="1" t="s">
        <v>85</v>
      </c>
    </row>
    <row r="946" spans="1:4">
      <c r="A946" s="4">
        <v>78778</v>
      </c>
      <c r="B946" s="1" t="s">
        <v>945</v>
      </c>
      <c r="C946" s="1">
        <v>5170100</v>
      </c>
      <c r="D946" s="1" t="s">
        <v>85</v>
      </c>
    </row>
    <row r="947" spans="1:4">
      <c r="A947" s="4">
        <v>78782</v>
      </c>
      <c r="B947" s="1" t="s">
        <v>946</v>
      </c>
      <c r="C947" s="1">
        <v>5170100</v>
      </c>
      <c r="D947" s="1" t="s">
        <v>85</v>
      </c>
    </row>
    <row r="948" spans="1:4">
      <c r="A948" s="4">
        <v>78814</v>
      </c>
      <c r="B948" s="1" t="s">
        <v>947</v>
      </c>
      <c r="C948" s="1">
        <v>4250400</v>
      </c>
      <c r="D948" s="1" t="s">
        <v>298</v>
      </c>
    </row>
    <row r="949" spans="1:4">
      <c r="A949" s="4">
        <v>78833</v>
      </c>
      <c r="B949" s="1" t="s">
        <v>948</v>
      </c>
      <c r="C949" s="1">
        <v>5220400</v>
      </c>
      <c r="D949" s="1" t="s">
        <v>212</v>
      </c>
    </row>
    <row r="950" spans="1:4">
      <c r="A950" s="4">
        <v>78871</v>
      </c>
      <c r="B950" s="1" t="s">
        <v>949</v>
      </c>
      <c r="C950" s="1">
        <v>4090300</v>
      </c>
      <c r="D950" s="1" t="s">
        <v>321</v>
      </c>
    </row>
    <row r="951" spans="1:4">
      <c r="A951" s="4">
        <v>78872</v>
      </c>
      <c r="B951" s="1" t="s">
        <v>950</v>
      </c>
      <c r="C951" s="1">
        <v>4090300</v>
      </c>
      <c r="D951" s="1" t="s">
        <v>321</v>
      </c>
    </row>
    <row r="952" spans="1:4">
      <c r="A952" s="4">
        <v>79165</v>
      </c>
      <c r="B952" s="1" t="s">
        <v>951</v>
      </c>
      <c r="C952" s="1">
        <v>4100101</v>
      </c>
      <c r="D952" s="1" t="s">
        <v>216</v>
      </c>
    </row>
    <row r="953" spans="1:4">
      <c r="A953" s="4">
        <v>79219</v>
      </c>
      <c r="B953" s="1" t="s">
        <v>952</v>
      </c>
      <c r="C953" s="1">
        <v>4100301</v>
      </c>
      <c r="D953" s="1" t="s">
        <v>318</v>
      </c>
    </row>
    <row r="954" spans="1:4">
      <c r="A954" s="4">
        <v>79349</v>
      </c>
      <c r="B954" s="1" t="s">
        <v>953</v>
      </c>
      <c r="C954" s="1">
        <v>4090300</v>
      </c>
      <c r="D954" s="1" t="s">
        <v>321</v>
      </c>
    </row>
    <row r="955" spans="1:4">
      <c r="A955" s="4">
        <v>79383</v>
      </c>
      <c r="B955" s="1" t="s">
        <v>954</v>
      </c>
      <c r="C955" s="1">
        <v>5090201</v>
      </c>
      <c r="D955" s="1" t="s">
        <v>137</v>
      </c>
    </row>
    <row r="956" spans="1:4">
      <c r="A956" s="4">
        <v>79384</v>
      </c>
      <c r="B956" s="1" t="s">
        <v>955</v>
      </c>
      <c r="C956" s="1">
        <v>5090201</v>
      </c>
      <c r="D956" s="1" t="s">
        <v>137</v>
      </c>
    </row>
    <row r="957" spans="1:4">
      <c r="A957" s="4">
        <v>79387</v>
      </c>
      <c r="B957" s="1" t="s">
        <v>956</v>
      </c>
      <c r="C957" s="1">
        <v>5090101</v>
      </c>
      <c r="D957" s="1" t="s">
        <v>117</v>
      </c>
    </row>
    <row r="958" spans="1:4">
      <c r="A958" s="4">
        <v>79388</v>
      </c>
      <c r="B958" s="1" t="s">
        <v>957</v>
      </c>
      <c r="C958" s="1">
        <v>5090101</v>
      </c>
      <c r="D958" s="1" t="s">
        <v>117</v>
      </c>
    </row>
    <row r="959" spans="1:4">
      <c r="A959" s="4">
        <v>79412</v>
      </c>
      <c r="B959" s="1" t="s">
        <v>958</v>
      </c>
      <c r="C959" s="1">
        <v>4250400</v>
      </c>
      <c r="D959" s="1" t="s">
        <v>298</v>
      </c>
    </row>
    <row r="960" spans="1:4">
      <c r="A960" s="4">
        <v>79461</v>
      </c>
      <c r="B960" s="1" t="s">
        <v>959</v>
      </c>
      <c r="C960" s="1">
        <v>4110100</v>
      </c>
      <c r="D960" s="1" t="s">
        <v>329</v>
      </c>
    </row>
    <row r="961" spans="1:4">
      <c r="A961" s="4">
        <v>79462</v>
      </c>
      <c r="B961" s="1" t="s">
        <v>445</v>
      </c>
      <c r="C961" s="1">
        <v>4020100</v>
      </c>
      <c r="D961" s="1" t="s">
        <v>375</v>
      </c>
    </row>
    <row r="962" spans="1:4">
      <c r="A962" s="4">
        <v>79480</v>
      </c>
      <c r="B962" s="1" t="s">
        <v>960</v>
      </c>
      <c r="C962" s="1">
        <v>4300202</v>
      </c>
      <c r="D962" s="1" t="s">
        <v>228</v>
      </c>
    </row>
    <row r="963" spans="1:4">
      <c r="A963" s="4">
        <v>79483</v>
      </c>
      <c r="B963" s="1" t="s">
        <v>961</v>
      </c>
      <c r="C963" s="1">
        <v>5090201</v>
      </c>
      <c r="D963" s="1" t="s">
        <v>137</v>
      </c>
    </row>
    <row r="964" spans="1:4">
      <c r="A964" s="4">
        <v>79520</v>
      </c>
      <c r="B964" s="1" t="s">
        <v>962</v>
      </c>
      <c r="C964" s="1">
        <v>4100101</v>
      </c>
      <c r="D964" s="1" t="s">
        <v>216</v>
      </c>
    </row>
    <row r="965" spans="1:4">
      <c r="A965" s="4">
        <v>79524</v>
      </c>
      <c r="B965" s="1" t="s">
        <v>963</v>
      </c>
      <c r="C965" s="1">
        <v>4100101</v>
      </c>
      <c r="D965" s="1" t="s">
        <v>216</v>
      </c>
    </row>
    <row r="966" spans="1:4">
      <c r="A966" s="4">
        <v>79525</v>
      </c>
      <c r="B966" s="1" t="s">
        <v>964</v>
      </c>
      <c r="C966" s="1">
        <v>4100301</v>
      </c>
      <c r="D966" s="1" t="s">
        <v>318</v>
      </c>
    </row>
    <row r="967" spans="1:4">
      <c r="A967" s="4">
        <v>79587</v>
      </c>
      <c r="B967" s="1" t="s">
        <v>374</v>
      </c>
      <c r="C967" s="1">
        <v>4020100</v>
      </c>
      <c r="D967" s="1" t="s">
        <v>375</v>
      </c>
    </row>
    <row r="968" spans="1:4">
      <c r="A968" s="4">
        <v>79596</v>
      </c>
      <c r="B968" s="1" t="s">
        <v>965</v>
      </c>
      <c r="C968" s="1">
        <v>5090101</v>
      </c>
      <c r="D968" s="1" t="s">
        <v>117</v>
      </c>
    </row>
    <row r="969" spans="1:4">
      <c r="A969" s="4">
        <v>79604</v>
      </c>
      <c r="B969" s="1" t="s">
        <v>966</v>
      </c>
      <c r="C969" s="1">
        <v>1060105</v>
      </c>
      <c r="D969" s="1" t="s">
        <v>290</v>
      </c>
    </row>
    <row r="970" spans="1:4">
      <c r="A970" s="4">
        <v>79614</v>
      </c>
      <c r="B970" s="1" t="s">
        <v>967</v>
      </c>
      <c r="C970" s="1">
        <v>1060105</v>
      </c>
      <c r="D970" s="1" t="s">
        <v>290</v>
      </c>
    </row>
    <row r="971" spans="1:4">
      <c r="A971" s="4">
        <v>79615</v>
      </c>
      <c r="B971" s="1" t="s">
        <v>968</v>
      </c>
      <c r="C971" s="1">
        <v>1060105</v>
      </c>
      <c r="D971" s="1" t="s">
        <v>290</v>
      </c>
    </row>
    <row r="972" spans="1:4">
      <c r="A972" s="4">
        <v>79633</v>
      </c>
      <c r="B972" s="1" t="s">
        <v>969</v>
      </c>
      <c r="C972" s="1">
        <v>4100101</v>
      </c>
      <c r="D972" s="1" t="s">
        <v>216</v>
      </c>
    </row>
    <row r="973" spans="1:4">
      <c r="A973" s="4">
        <v>79635</v>
      </c>
      <c r="B973" s="1" t="s">
        <v>970</v>
      </c>
      <c r="C973" s="1">
        <v>4100301</v>
      </c>
      <c r="D973" s="1" t="s">
        <v>318</v>
      </c>
    </row>
    <row r="974" spans="1:4">
      <c r="A974" s="4">
        <v>79637</v>
      </c>
      <c r="B974" s="1" t="s">
        <v>971</v>
      </c>
      <c r="C974" s="1">
        <v>4100301</v>
      </c>
      <c r="D974" s="1" t="s">
        <v>318</v>
      </c>
    </row>
    <row r="975" spans="1:4">
      <c r="A975" s="4">
        <v>79642</v>
      </c>
      <c r="B975" s="1" t="s">
        <v>972</v>
      </c>
      <c r="C975" s="1">
        <v>1060105</v>
      </c>
      <c r="D975" s="1" t="s">
        <v>290</v>
      </c>
    </row>
    <row r="976" spans="1:4">
      <c r="A976" s="4">
        <v>79673</v>
      </c>
      <c r="B976" s="1" t="s">
        <v>973</v>
      </c>
      <c r="C976" s="1">
        <v>5100200</v>
      </c>
      <c r="D976" s="1" t="s">
        <v>60</v>
      </c>
    </row>
    <row r="977" spans="1:4">
      <c r="A977" s="4">
        <v>79682</v>
      </c>
      <c r="B977" s="1" t="s">
        <v>974</v>
      </c>
      <c r="C977" s="1">
        <v>5220300</v>
      </c>
      <c r="D977" s="1" t="s">
        <v>58</v>
      </c>
    </row>
    <row r="978" spans="1:4">
      <c r="A978" s="4">
        <v>79706</v>
      </c>
      <c r="B978" s="1" t="s">
        <v>975</v>
      </c>
      <c r="C978" s="1">
        <v>40302</v>
      </c>
      <c r="D978" s="1" t="s">
        <v>27</v>
      </c>
    </row>
    <row r="979" spans="1:4">
      <c r="A979" s="4">
        <v>79710</v>
      </c>
      <c r="B979" s="1" t="s">
        <v>976</v>
      </c>
      <c r="C979" s="1">
        <v>40302</v>
      </c>
      <c r="D979" s="1" t="s">
        <v>27</v>
      </c>
    </row>
    <row r="980" spans="1:4">
      <c r="A980" s="4">
        <v>79711</v>
      </c>
      <c r="B980" s="1" t="s">
        <v>977</v>
      </c>
      <c r="C980" s="1">
        <v>40302</v>
      </c>
      <c r="D980" s="1" t="s">
        <v>27</v>
      </c>
    </row>
    <row r="981" spans="1:4">
      <c r="A981" s="4">
        <v>79714</v>
      </c>
      <c r="B981" s="1" t="s">
        <v>978</v>
      </c>
      <c r="C981" s="1">
        <v>40302</v>
      </c>
      <c r="D981" s="1" t="s">
        <v>27</v>
      </c>
    </row>
    <row r="982" spans="1:4">
      <c r="A982" s="4">
        <v>79775</v>
      </c>
      <c r="B982" s="1" t="s">
        <v>445</v>
      </c>
      <c r="C982" s="1">
        <v>4020100</v>
      </c>
      <c r="D982" s="1" t="s">
        <v>375</v>
      </c>
    </row>
    <row r="983" spans="1:4">
      <c r="A983" s="4">
        <v>79780</v>
      </c>
      <c r="B983" s="1" t="s">
        <v>979</v>
      </c>
      <c r="C983" s="1">
        <v>5110201</v>
      </c>
      <c r="D983" s="1" t="s">
        <v>87</v>
      </c>
    </row>
    <row r="984" spans="1:4">
      <c r="A984" s="4">
        <v>79781</v>
      </c>
      <c r="B984" s="1" t="s">
        <v>980</v>
      </c>
      <c r="C984" s="1">
        <v>5110201</v>
      </c>
      <c r="D984" s="1" t="s">
        <v>87</v>
      </c>
    </row>
    <row r="985" spans="1:4">
      <c r="A985" s="4">
        <v>79782</v>
      </c>
      <c r="B985" s="1" t="s">
        <v>981</v>
      </c>
      <c r="C985" s="1">
        <v>5110201</v>
      </c>
      <c r="D985" s="1" t="s">
        <v>87</v>
      </c>
    </row>
    <row r="986" spans="1:4">
      <c r="A986" s="4">
        <v>79783</v>
      </c>
      <c r="B986" s="1" t="s">
        <v>982</v>
      </c>
      <c r="C986" s="1">
        <v>5110201</v>
      </c>
      <c r="D986" s="1" t="s">
        <v>87</v>
      </c>
    </row>
    <row r="987" spans="1:4">
      <c r="A987" s="4">
        <v>79793</v>
      </c>
      <c r="B987" s="1" t="s">
        <v>728</v>
      </c>
      <c r="C987" s="1">
        <v>4110100</v>
      </c>
      <c r="D987" s="1" t="s">
        <v>329</v>
      </c>
    </row>
    <row r="988" spans="1:4">
      <c r="A988" s="4">
        <v>79819</v>
      </c>
      <c r="B988" s="1" t="s">
        <v>983</v>
      </c>
      <c r="C988" s="1">
        <v>4100301</v>
      </c>
      <c r="D988" s="1" t="s">
        <v>318</v>
      </c>
    </row>
    <row r="989" spans="1:4">
      <c r="A989" s="4">
        <v>79823</v>
      </c>
      <c r="B989" s="1" t="s">
        <v>984</v>
      </c>
      <c r="C989" s="1">
        <v>4100301</v>
      </c>
      <c r="D989" s="1" t="s">
        <v>318</v>
      </c>
    </row>
    <row r="990" spans="1:4">
      <c r="A990" s="4">
        <v>79831</v>
      </c>
      <c r="B990" s="1" t="s">
        <v>985</v>
      </c>
      <c r="C990" s="1">
        <v>5220400</v>
      </c>
      <c r="D990" s="1" t="s">
        <v>212</v>
      </c>
    </row>
    <row r="991" spans="1:4">
      <c r="A991" s="4">
        <v>79833</v>
      </c>
      <c r="B991" s="1" t="s">
        <v>986</v>
      </c>
      <c r="C991" s="1">
        <v>5220400</v>
      </c>
      <c r="D991" s="1" t="s">
        <v>212</v>
      </c>
    </row>
    <row r="992" spans="1:4">
      <c r="A992" s="4">
        <v>79860</v>
      </c>
      <c r="B992" s="1" t="s">
        <v>987</v>
      </c>
      <c r="C992" s="1">
        <v>4090300</v>
      </c>
      <c r="D992" s="1" t="s">
        <v>321</v>
      </c>
    </row>
    <row r="993" spans="1:4">
      <c r="A993" s="4">
        <v>79861</v>
      </c>
      <c r="B993" s="1" t="s">
        <v>988</v>
      </c>
      <c r="C993" s="1">
        <v>4090300</v>
      </c>
      <c r="D993" s="1" t="s">
        <v>321</v>
      </c>
    </row>
    <row r="994" spans="1:4">
      <c r="A994" s="4">
        <v>79887</v>
      </c>
      <c r="B994" s="1" t="s">
        <v>989</v>
      </c>
      <c r="C994" s="1">
        <v>4300202</v>
      </c>
      <c r="D994" s="1" t="s">
        <v>228</v>
      </c>
    </row>
    <row r="995" spans="1:4">
      <c r="A995" s="4">
        <v>79888</v>
      </c>
      <c r="B995" s="1" t="s">
        <v>990</v>
      </c>
      <c r="C995" s="1">
        <v>4300202</v>
      </c>
      <c r="D995" s="1" t="s">
        <v>228</v>
      </c>
    </row>
    <row r="996" spans="1:4">
      <c r="A996" s="4">
        <v>79900</v>
      </c>
      <c r="B996" s="1" t="s">
        <v>723</v>
      </c>
      <c r="C996" s="1">
        <v>4110100</v>
      </c>
      <c r="D996" s="1" t="s">
        <v>329</v>
      </c>
    </row>
    <row r="997" spans="1:4">
      <c r="A997" s="4">
        <v>80002</v>
      </c>
      <c r="B997" s="1" t="s">
        <v>991</v>
      </c>
      <c r="C997" s="1">
        <v>4100101</v>
      </c>
      <c r="D997" s="1" t="s">
        <v>216</v>
      </c>
    </row>
    <row r="998" spans="1:4">
      <c r="A998" s="4">
        <v>80006</v>
      </c>
      <c r="B998" s="1" t="s">
        <v>992</v>
      </c>
      <c r="C998" s="1">
        <v>5220300</v>
      </c>
      <c r="D998" s="1" t="s">
        <v>58</v>
      </c>
    </row>
    <row r="999" spans="1:4">
      <c r="A999" s="4">
        <v>80034</v>
      </c>
      <c r="B999" s="1" t="s">
        <v>728</v>
      </c>
      <c r="C999" s="1">
        <v>4110100</v>
      </c>
      <c r="D999" s="1" t="s">
        <v>329</v>
      </c>
    </row>
    <row r="1000" spans="1:4">
      <c r="A1000" s="4">
        <v>80110</v>
      </c>
      <c r="B1000" s="1" t="s">
        <v>993</v>
      </c>
      <c r="C1000" s="1">
        <v>5100201</v>
      </c>
      <c r="D1000" s="1" t="s">
        <v>70</v>
      </c>
    </row>
    <row r="1001" spans="1:4">
      <c r="A1001" s="4">
        <v>80236</v>
      </c>
      <c r="B1001" s="1" t="s">
        <v>994</v>
      </c>
      <c r="C1001" s="1">
        <v>4090300</v>
      </c>
      <c r="D1001" s="1" t="s">
        <v>321</v>
      </c>
    </row>
    <row r="1002" spans="1:4">
      <c r="A1002" s="4">
        <v>80355</v>
      </c>
      <c r="B1002" s="1" t="s">
        <v>995</v>
      </c>
      <c r="C1002" s="1">
        <v>5170100</v>
      </c>
      <c r="D1002" s="1" t="s">
        <v>85</v>
      </c>
    </row>
    <row r="1003" spans="1:4">
      <c r="A1003" s="4">
        <v>80356</v>
      </c>
      <c r="B1003" s="1" t="s">
        <v>996</v>
      </c>
      <c r="C1003" s="1">
        <v>5220400</v>
      </c>
      <c r="D1003" s="1" t="s">
        <v>212</v>
      </c>
    </row>
    <row r="1004" spans="1:4">
      <c r="A1004" s="4">
        <v>80358</v>
      </c>
      <c r="B1004" s="1" t="s">
        <v>997</v>
      </c>
      <c r="C1004" s="1">
        <v>5220400</v>
      </c>
      <c r="D1004" s="1" t="s">
        <v>212</v>
      </c>
    </row>
    <row r="1005" spans="1:4">
      <c r="A1005" s="4">
        <v>80361</v>
      </c>
      <c r="B1005" s="1" t="s">
        <v>998</v>
      </c>
      <c r="C1005" s="1">
        <v>5170100</v>
      </c>
      <c r="D1005" s="1" t="s">
        <v>85</v>
      </c>
    </row>
    <row r="1006" spans="1:4">
      <c r="A1006" s="4">
        <v>80363</v>
      </c>
      <c r="B1006" s="1" t="s">
        <v>999</v>
      </c>
      <c r="C1006" s="1">
        <v>5170100</v>
      </c>
      <c r="D1006" s="1" t="s">
        <v>85</v>
      </c>
    </row>
    <row r="1007" spans="1:4">
      <c r="A1007" s="4">
        <v>80364</v>
      </c>
      <c r="B1007" s="1" t="s">
        <v>1000</v>
      </c>
      <c r="C1007" s="1">
        <v>5170100</v>
      </c>
      <c r="D1007" s="1" t="s">
        <v>85</v>
      </c>
    </row>
    <row r="1008" spans="1:4">
      <c r="A1008" s="4">
        <v>80385</v>
      </c>
      <c r="B1008" s="1" t="s">
        <v>1001</v>
      </c>
      <c r="C1008" s="1">
        <v>5220400</v>
      </c>
      <c r="D1008" s="1" t="s">
        <v>212</v>
      </c>
    </row>
    <row r="1009" spans="1:4">
      <c r="A1009" s="4">
        <v>80386</v>
      </c>
      <c r="B1009" s="1" t="s">
        <v>1002</v>
      </c>
      <c r="C1009" s="1">
        <v>5220400</v>
      </c>
      <c r="D1009" s="1" t="s">
        <v>212</v>
      </c>
    </row>
    <row r="1010" spans="1:4">
      <c r="A1010" s="4">
        <v>80461</v>
      </c>
      <c r="B1010" s="1" t="s">
        <v>1003</v>
      </c>
      <c r="C1010" s="1">
        <v>4100301</v>
      </c>
      <c r="D1010" s="1" t="s">
        <v>318</v>
      </c>
    </row>
    <row r="1011" spans="1:4">
      <c r="A1011" s="4">
        <v>80485</v>
      </c>
      <c r="B1011" s="1" t="s">
        <v>1004</v>
      </c>
      <c r="C1011" s="1">
        <v>4100301</v>
      </c>
      <c r="D1011" s="1" t="s">
        <v>318</v>
      </c>
    </row>
    <row r="1012" spans="1:4">
      <c r="A1012" s="4">
        <v>80498</v>
      </c>
      <c r="B1012" s="1" t="s">
        <v>1005</v>
      </c>
      <c r="C1012" s="1">
        <v>4110100</v>
      </c>
      <c r="D1012" s="1" t="s">
        <v>329</v>
      </c>
    </row>
    <row r="1013" spans="1:4">
      <c r="A1013" s="4">
        <v>80523</v>
      </c>
      <c r="B1013" s="1" t="s">
        <v>1006</v>
      </c>
      <c r="C1013" s="1">
        <v>4250400</v>
      </c>
      <c r="D1013" s="1" t="s">
        <v>298</v>
      </c>
    </row>
    <row r="1014" spans="1:4">
      <c r="A1014" s="4">
        <v>80568</v>
      </c>
      <c r="B1014" s="1" t="s">
        <v>1007</v>
      </c>
      <c r="C1014" s="1">
        <v>1010102</v>
      </c>
      <c r="D1014" s="1" t="s">
        <v>304</v>
      </c>
    </row>
    <row r="1015" spans="1:4">
      <c r="A1015" s="4">
        <v>80570</v>
      </c>
      <c r="B1015" s="1" t="s">
        <v>1008</v>
      </c>
      <c r="C1015" s="1">
        <v>1010102</v>
      </c>
      <c r="D1015" s="1" t="s">
        <v>304</v>
      </c>
    </row>
    <row r="1016" spans="1:4">
      <c r="A1016" s="4">
        <v>80602</v>
      </c>
      <c r="B1016" s="1" t="s">
        <v>1009</v>
      </c>
      <c r="C1016" s="1">
        <v>6010403</v>
      </c>
      <c r="D1016" s="1" t="s">
        <v>141</v>
      </c>
    </row>
    <row r="1017" spans="1:4">
      <c r="A1017" s="4">
        <v>80651</v>
      </c>
      <c r="B1017" s="1" t="s">
        <v>1010</v>
      </c>
      <c r="C1017" s="1">
        <v>5110202</v>
      </c>
      <c r="D1017" s="1" t="s">
        <v>94</v>
      </c>
    </row>
    <row r="1018" spans="1:4">
      <c r="A1018" s="4">
        <v>80683</v>
      </c>
      <c r="B1018" s="1" t="s">
        <v>1011</v>
      </c>
      <c r="C1018" s="1">
        <v>5190100</v>
      </c>
      <c r="D1018" s="1" t="s">
        <v>146</v>
      </c>
    </row>
    <row r="1019" spans="1:4">
      <c r="A1019" s="4">
        <v>80770</v>
      </c>
      <c r="B1019" s="1" t="s">
        <v>1012</v>
      </c>
      <c r="C1019" s="1">
        <v>4100301</v>
      </c>
      <c r="D1019" s="1" t="s">
        <v>318</v>
      </c>
    </row>
    <row r="1020" spans="1:4">
      <c r="A1020" s="4">
        <v>80791</v>
      </c>
      <c r="B1020" s="1" t="s">
        <v>1013</v>
      </c>
      <c r="C1020" s="1">
        <v>4300200</v>
      </c>
      <c r="D1020" s="1" t="s">
        <v>174</v>
      </c>
    </row>
    <row r="1021" spans="1:4">
      <c r="A1021" s="4">
        <v>80821</v>
      </c>
      <c r="B1021" s="1" t="s">
        <v>1014</v>
      </c>
      <c r="C1021" s="1">
        <v>5090201</v>
      </c>
      <c r="D1021" s="1" t="s">
        <v>137</v>
      </c>
    </row>
    <row r="1022" spans="1:4">
      <c r="A1022" s="4">
        <v>81018</v>
      </c>
      <c r="B1022" s="1" t="s">
        <v>1015</v>
      </c>
      <c r="C1022" s="1">
        <v>4100301</v>
      </c>
      <c r="D1022" s="1" t="s">
        <v>318</v>
      </c>
    </row>
    <row r="1023" spans="1:4">
      <c r="A1023" s="4">
        <v>81026</v>
      </c>
      <c r="B1023" s="1" t="s">
        <v>1016</v>
      </c>
      <c r="C1023" s="1">
        <v>4100101</v>
      </c>
      <c r="D1023" s="1" t="s">
        <v>216</v>
      </c>
    </row>
    <row r="1024" spans="1:4">
      <c r="A1024" s="4">
        <v>81053</v>
      </c>
      <c r="B1024" s="1" t="s">
        <v>1017</v>
      </c>
      <c r="C1024" s="1">
        <v>5090201</v>
      </c>
      <c r="D1024" s="1" t="s">
        <v>137</v>
      </c>
    </row>
    <row r="1025" spans="1:4">
      <c r="A1025" s="4">
        <v>81062</v>
      </c>
      <c r="B1025" s="1" t="s">
        <v>1018</v>
      </c>
      <c r="C1025" s="1">
        <v>5090201</v>
      </c>
      <c r="D1025" s="1" t="s">
        <v>137</v>
      </c>
    </row>
    <row r="1026" spans="1:4">
      <c r="A1026" s="4">
        <v>81064</v>
      </c>
      <c r="B1026" s="1" t="s">
        <v>1019</v>
      </c>
      <c r="C1026" s="1">
        <v>5090201</v>
      </c>
      <c r="D1026" s="1" t="s">
        <v>137</v>
      </c>
    </row>
    <row r="1027" spans="1:4">
      <c r="A1027" s="4">
        <v>81066</v>
      </c>
      <c r="B1027" s="1" t="s">
        <v>1020</v>
      </c>
      <c r="C1027" s="1">
        <v>5090201</v>
      </c>
      <c r="D1027" s="1" t="s">
        <v>137</v>
      </c>
    </row>
    <row r="1028" spans="1:4">
      <c r="A1028" s="4">
        <v>81128</v>
      </c>
      <c r="B1028" s="1" t="s">
        <v>1021</v>
      </c>
      <c r="C1028" s="1">
        <v>4300202</v>
      </c>
      <c r="D1028" s="1" t="s">
        <v>228</v>
      </c>
    </row>
    <row r="1029" spans="1:4">
      <c r="A1029" s="4">
        <v>81165</v>
      </c>
      <c r="B1029" s="1" t="s">
        <v>554</v>
      </c>
      <c r="C1029" s="1">
        <v>4020100</v>
      </c>
      <c r="D1029" s="1" t="s">
        <v>375</v>
      </c>
    </row>
    <row r="1030" spans="1:4">
      <c r="A1030" s="4">
        <v>81176</v>
      </c>
      <c r="B1030" s="1" t="s">
        <v>1022</v>
      </c>
      <c r="C1030" s="1">
        <v>5190100</v>
      </c>
      <c r="D1030" s="1" t="s">
        <v>146</v>
      </c>
    </row>
    <row r="1031" spans="1:4">
      <c r="A1031" s="4">
        <v>81181</v>
      </c>
      <c r="B1031" s="1" t="s">
        <v>445</v>
      </c>
      <c r="C1031" s="1">
        <v>4020100</v>
      </c>
      <c r="D1031" s="1" t="s">
        <v>375</v>
      </c>
    </row>
    <row r="1032" spans="1:4">
      <c r="A1032" s="4">
        <v>81182</v>
      </c>
      <c r="B1032" s="1" t="s">
        <v>445</v>
      </c>
      <c r="C1032" s="1">
        <v>4020100</v>
      </c>
      <c r="D1032" s="1" t="s">
        <v>375</v>
      </c>
    </row>
    <row r="1033" spans="1:4">
      <c r="A1033" s="4">
        <v>81194</v>
      </c>
      <c r="B1033" s="1" t="s">
        <v>1023</v>
      </c>
      <c r="C1033" s="1">
        <v>1060105</v>
      </c>
      <c r="D1033" s="1" t="s">
        <v>290</v>
      </c>
    </row>
    <row r="1034" spans="1:4">
      <c r="A1034" s="4">
        <v>81317</v>
      </c>
      <c r="B1034" s="1" t="s">
        <v>1024</v>
      </c>
      <c r="C1034" s="1">
        <v>5190100</v>
      </c>
      <c r="D1034" s="1" t="s">
        <v>146</v>
      </c>
    </row>
    <row r="1035" spans="1:4">
      <c r="A1035" s="4">
        <v>81318</v>
      </c>
      <c r="B1035" s="1" t="s">
        <v>684</v>
      </c>
      <c r="C1035" s="1">
        <v>5190100</v>
      </c>
      <c r="D1035" s="1" t="s">
        <v>146</v>
      </c>
    </row>
    <row r="1036" spans="1:4">
      <c r="A1036" s="4">
        <v>81319</v>
      </c>
      <c r="B1036" s="1" t="s">
        <v>1025</v>
      </c>
      <c r="C1036" s="1">
        <v>5220400</v>
      </c>
      <c r="D1036" s="1" t="s">
        <v>212</v>
      </c>
    </row>
    <row r="1037" spans="1:4">
      <c r="A1037" s="4">
        <v>81326</v>
      </c>
      <c r="B1037" s="1" t="s">
        <v>1026</v>
      </c>
      <c r="C1037" s="1">
        <v>5220400</v>
      </c>
      <c r="D1037" s="1" t="s">
        <v>212</v>
      </c>
    </row>
    <row r="1038" spans="1:4">
      <c r="A1038" s="4">
        <v>81332</v>
      </c>
      <c r="B1038" s="1" t="s">
        <v>1027</v>
      </c>
      <c r="C1038" s="1">
        <v>5220300</v>
      </c>
      <c r="D1038" s="1" t="s">
        <v>58</v>
      </c>
    </row>
    <row r="1039" spans="1:4">
      <c r="A1039" s="4">
        <v>81399</v>
      </c>
      <c r="B1039" s="1" t="s">
        <v>1028</v>
      </c>
      <c r="C1039" s="1">
        <v>5090101</v>
      </c>
      <c r="D1039" s="1" t="s">
        <v>117</v>
      </c>
    </row>
    <row r="1040" spans="1:4">
      <c r="A1040" s="4">
        <v>81403</v>
      </c>
      <c r="B1040" s="1" t="s">
        <v>1029</v>
      </c>
      <c r="C1040" s="1">
        <v>5090201</v>
      </c>
      <c r="D1040" s="1" t="s">
        <v>137</v>
      </c>
    </row>
    <row r="1041" spans="1:4">
      <c r="A1041" s="4">
        <v>81473</v>
      </c>
      <c r="B1041" s="1" t="s">
        <v>1030</v>
      </c>
      <c r="C1041" s="1">
        <v>4100301</v>
      </c>
      <c r="D1041" s="1" t="s">
        <v>318</v>
      </c>
    </row>
    <row r="1042" spans="1:4">
      <c r="A1042" s="4">
        <v>81474</v>
      </c>
      <c r="B1042" s="1" t="s">
        <v>1031</v>
      </c>
      <c r="C1042" s="1">
        <v>4100301</v>
      </c>
      <c r="D1042" s="1" t="s">
        <v>318</v>
      </c>
    </row>
    <row r="1043" spans="1:4">
      <c r="A1043" s="4">
        <v>81544</v>
      </c>
      <c r="B1043" s="1" t="s">
        <v>356</v>
      </c>
      <c r="C1043" s="1">
        <v>4110100</v>
      </c>
      <c r="D1043" s="1" t="s">
        <v>329</v>
      </c>
    </row>
    <row r="1044" spans="1:4">
      <c r="A1044" s="4">
        <v>81547</v>
      </c>
      <c r="B1044" s="1" t="s">
        <v>1032</v>
      </c>
      <c r="C1044" s="1">
        <v>5090101</v>
      </c>
      <c r="D1044" s="1" t="s">
        <v>117</v>
      </c>
    </row>
    <row r="1045" spans="1:4">
      <c r="A1045" s="4">
        <v>81607</v>
      </c>
      <c r="B1045" s="1" t="s">
        <v>1033</v>
      </c>
      <c r="C1045" s="1">
        <v>4100301</v>
      </c>
      <c r="D1045" s="1" t="s">
        <v>318</v>
      </c>
    </row>
    <row r="1046" spans="1:4">
      <c r="A1046" s="4">
        <v>81623</v>
      </c>
      <c r="B1046" s="1" t="s">
        <v>1034</v>
      </c>
      <c r="C1046" s="1">
        <v>40106</v>
      </c>
      <c r="D1046" s="1" t="s">
        <v>346</v>
      </c>
    </row>
    <row r="1047" spans="1:4">
      <c r="A1047" s="4">
        <v>81624</v>
      </c>
      <c r="B1047" s="1" t="s">
        <v>1035</v>
      </c>
      <c r="C1047" s="1">
        <v>40106</v>
      </c>
      <c r="D1047" s="1" t="s">
        <v>346</v>
      </c>
    </row>
    <row r="1048" spans="1:4">
      <c r="A1048" s="4">
        <v>81659</v>
      </c>
      <c r="B1048" s="1" t="s">
        <v>1036</v>
      </c>
      <c r="C1048" s="1">
        <v>5090201</v>
      </c>
      <c r="D1048" s="1" t="s">
        <v>137</v>
      </c>
    </row>
    <row r="1049" spans="1:4">
      <c r="A1049" s="4">
        <v>81703</v>
      </c>
      <c r="B1049" s="1" t="s">
        <v>1037</v>
      </c>
      <c r="C1049" s="1">
        <v>1060105</v>
      </c>
      <c r="D1049" s="1" t="s">
        <v>290</v>
      </c>
    </row>
    <row r="1050" spans="1:4">
      <c r="A1050" s="4">
        <v>81704</v>
      </c>
      <c r="B1050" s="1" t="s">
        <v>1038</v>
      </c>
      <c r="C1050" s="1">
        <v>1060105</v>
      </c>
      <c r="D1050" s="1" t="s">
        <v>290</v>
      </c>
    </row>
    <row r="1051" spans="1:4">
      <c r="A1051" s="4">
        <v>81720</v>
      </c>
      <c r="B1051" s="1" t="s">
        <v>445</v>
      </c>
      <c r="C1051" s="1">
        <v>4020100</v>
      </c>
      <c r="D1051" s="1" t="s">
        <v>375</v>
      </c>
    </row>
    <row r="1052" spans="1:4">
      <c r="A1052" s="4">
        <v>81738</v>
      </c>
      <c r="B1052" s="1" t="s">
        <v>376</v>
      </c>
      <c r="C1052" s="1">
        <v>4020100</v>
      </c>
      <c r="D1052" s="1" t="s">
        <v>375</v>
      </c>
    </row>
    <row r="1053" spans="1:4">
      <c r="A1053" s="4">
        <v>81739</v>
      </c>
      <c r="B1053" s="1" t="s">
        <v>376</v>
      </c>
      <c r="C1053" s="1">
        <v>4020100</v>
      </c>
      <c r="D1053" s="1" t="s">
        <v>375</v>
      </c>
    </row>
    <row r="1054" spans="1:4">
      <c r="A1054" s="4">
        <v>81750</v>
      </c>
      <c r="B1054" s="1" t="s">
        <v>1039</v>
      </c>
      <c r="C1054" s="1">
        <v>5220400</v>
      </c>
      <c r="D1054" s="1" t="s">
        <v>212</v>
      </c>
    </row>
    <row r="1055" spans="1:4">
      <c r="A1055" s="4">
        <v>81752</v>
      </c>
      <c r="B1055" s="1" t="s">
        <v>1040</v>
      </c>
      <c r="C1055" s="1">
        <v>5220400</v>
      </c>
      <c r="D1055" s="1" t="s">
        <v>212</v>
      </c>
    </row>
    <row r="1056" spans="1:4">
      <c r="A1056" s="4">
        <v>81753</v>
      </c>
      <c r="B1056" s="1" t="s">
        <v>1041</v>
      </c>
      <c r="C1056" s="1">
        <v>5220300</v>
      </c>
      <c r="D1056" s="1" t="s">
        <v>58</v>
      </c>
    </row>
    <row r="1057" spans="1:4">
      <c r="A1057" s="4">
        <v>81759</v>
      </c>
      <c r="B1057" s="1" t="s">
        <v>1042</v>
      </c>
      <c r="C1057" s="1">
        <v>5090101</v>
      </c>
      <c r="D1057" s="1" t="s">
        <v>117</v>
      </c>
    </row>
    <row r="1058" spans="1:4">
      <c r="A1058" s="4">
        <v>81760</v>
      </c>
      <c r="B1058" s="1" t="s">
        <v>1042</v>
      </c>
      <c r="C1058" s="1">
        <v>5090101</v>
      </c>
      <c r="D1058" s="1" t="s">
        <v>117</v>
      </c>
    </row>
    <row r="1059" spans="1:4">
      <c r="A1059" s="4">
        <v>81806</v>
      </c>
      <c r="B1059" s="1" t="s">
        <v>1043</v>
      </c>
      <c r="C1059" s="1">
        <v>4250400</v>
      </c>
      <c r="D1059" s="1" t="s">
        <v>298</v>
      </c>
    </row>
    <row r="1060" spans="1:4">
      <c r="A1060" s="4">
        <v>81837</v>
      </c>
      <c r="B1060" s="1" t="s">
        <v>1044</v>
      </c>
      <c r="C1060" s="1">
        <v>6010403</v>
      </c>
      <c r="D1060" s="1" t="s">
        <v>141</v>
      </c>
    </row>
    <row r="1061" spans="1:4">
      <c r="A1061" s="4">
        <v>81880</v>
      </c>
      <c r="B1061" s="1" t="s">
        <v>1045</v>
      </c>
      <c r="C1061" s="1">
        <v>1010102</v>
      </c>
      <c r="D1061" s="1" t="s">
        <v>304</v>
      </c>
    </row>
    <row r="1062" spans="1:4">
      <c r="A1062" s="4">
        <v>81887</v>
      </c>
      <c r="B1062" s="1" t="s">
        <v>1046</v>
      </c>
      <c r="C1062" s="1">
        <v>40106</v>
      </c>
      <c r="D1062" s="1" t="s">
        <v>346</v>
      </c>
    </row>
    <row r="1063" spans="1:4">
      <c r="A1063" s="4">
        <v>81891</v>
      </c>
      <c r="B1063" s="1" t="s">
        <v>1047</v>
      </c>
      <c r="C1063" s="1">
        <v>5100200</v>
      </c>
      <c r="D1063" s="1" t="s">
        <v>60</v>
      </c>
    </row>
    <row r="1064" spans="1:4">
      <c r="A1064" s="4">
        <v>81894</v>
      </c>
      <c r="B1064" s="1" t="s">
        <v>1048</v>
      </c>
      <c r="C1064" s="1">
        <v>5100200</v>
      </c>
      <c r="D1064" s="1" t="s">
        <v>60</v>
      </c>
    </row>
    <row r="1065" spans="1:4">
      <c r="A1065" s="4">
        <v>81905</v>
      </c>
      <c r="B1065" s="1" t="s">
        <v>1049</v>
      </c>
      <c r="C1065" s="1">
        <v>4300202</v>
      </c>
      <c r="D1065" s="1" t="s">
        <v>228</v>
      </c>
    </row>
    <row r="1066" spans="1:4">
      <c r="A1066" s="4">
        <v>81962</v>
      </c>
      <c r="B1066" s="1" t="s">
        <v>1050</v>
      </c>
      <c r="C1066" s="1">
        <v>40106</v>
      </c>
      <c r="D1066" s="1" t="s">
        <v>346</v>
      </c>
    </row>
    <row r="1067" spans="1:4">
      <c r="A1067" s="4">
        <v>81972</v>
      </c>
      <c r="B1067" s="1" t="s">
        <v>445</v>
      </c>
      <c r="C1067" s="1">
        <v>4020100</v>
      </c>
      <c r="D1067" s="1" t="s">
        <v>375</v>
      </c>
    </row>
    <row r="1068" spans="1:4">
      <c r="A1068" s="4">
        <v>81995</v>
      </c>
      <c r="B1068" s="1" t="s">
        <v>1051</v>
      </c>
      <c r="C1068" s="1">
        <v>4090300</v>
      </c>
      <c r="D1068" s="1" t="s">
        <v>321</v>
      </c>
    </row>
    <row r="1069" spans="1:4">
      <c r="A1069" s="4">
        <v>82008</v>
      </c>
      <c r="B1069" s="1" t="s">
        <v>1052</v>
      </c>
      <c r="C1069" s="1">
        <v>4250400</v>
      </c>
      <c r="D1069" s="1" t="s">
        <v>298</v>
      </c>
    </row>
    <row r="1070" spans="1:4">
      <c r="A1070" s="4">
        <v>82065</v>
      </c>
      <c r="B1070" s="1" t="s">
        <v>1053</v>
      </c>
      <c r="C1070" s="1">
        <v>1010102</v>
      </c>
      <c r="D1070" s="1" t="s">
        <v>304</v>
      </c>
    </row>
    <row r="1071" spans="1:4">
      <c r="A1071" s="4">
        <v>82088</v>
      </c>
      <c r="B1071" s="1" t="s">
        <v>1054</v>
      </c>
      <c r="C1071" s="1">
        <v>4300202</v>
      </c>
      <c r="D1071" s="1" t="s">
        <v>228</v>
      </c>
    </row>
    <row r="1072" spans="1:4">
      <c r="A1072" s="4">
        <v>82097</v>
      </c>
      <c r="B1072" s="1" t="s">
        <v>1055</v>
      </c>
      <c r="C1072" s="1">
        <v>4090300</v>
      </c>
      <c r="D1072" s="1" t="s">
        <v>321</v>
      </c>
    </row>
    <row r="1073" spans="1:4">
      <c r="A1073" s="4">
        <v>82119</v>
      </c>
      <c r="B1073" s="1" t="s">
        <v>1056</v>
      </c>
      <c r="C1073" s="1">
        <v>4100101</v>
      </c>
      <c r="D1073" s="1" t="s">
        <v>216</v>
      </c>
    </row>
    <row r="1074" spans="1:4">
      <c r="A1074" s="4">
        <v>82120</v>
      </c>
      <c r="B1074" s="1" t="s">
        <v>1057</v>
      </c>
      <c r="C1074" s="1">
        <v>4100101</v>
      </c>
      <c r="D1074" s="1" t="s">
        <v>216</v>
      </c>
    </row>
    <row r="1075" spans="1:4">
      <c r="A1075" s="4">
        <v>82151</v>
      </c>
      <c r="B1075" s="1" t="s">
        <v>338</v>
      </c>
      <c r="C1075" s="1">
        <v>5190100</v>
      </c>
      <c r="D1075" s="1" t="s">
        <v>146</v>
      </c>
    </row>
    <row r="1076" spans="1:4">
      <c r="A1076" s="4">
        <v>82164</v>
      </c>
      <c r="B1076" s="1" t="s">
        <v>1058</v>
      </c>
      <c r="C1076" s="1">
        <v>5220400</v>
      </c>
      <c r="D1076" s="1" t="s">
        <v>212</v>
      </c>
    </row>
    <row r="1077" spans="1:4">
      <c r="A1077" s="4">
        <v>82197</v>
      </c>
      <c r="B1077" s="1" t="s">
        <v>1059</v>
      </c>
      <c r="C1077" s="1">
        <v>4100301</v>
      </c>
      <c r="D1077" s="1" t="s">
        <v>318</v>
      </c>
    </row>
    <row r="1078" spans="1:4">
      <c r="A1078" s="4">
        <v>82230</v>
      </c>
      <c r="B1078" s="1" t="s">
        <v>936</v>
      </c>
      <c r="C1078" s="1">
        <v>4020100</v>
      </c>
      <c r="D1078" s="1" t="s">
        <v>375</v>
      </c>
    </row>
    <row r="1079" spans="1:4">
      <c r="A1079" s="4">
        <v>82283</v>
      </c>
      <c r="B1079" s="1" t="s">
        <v>1060</v>
      </c>
      <c r="C1079" s="1">
        <v>6010403</v>
      </c>
      <c r="D1079" s="1" t="s">
        <v>141</v>
      </c>
    </row>
    <row r="1080" spans="1:4">
      <c r="A1080" s="4">
        <v>82295</v>
      </c>
      <c r="B1080" s="1" t="s">
        <v>1061</v>
      </c>
      <c r="C1080" s="1">
        <v>4250400</v>
      </c>
      <c r="D1080" s="1" t="s">
        <v>298</v>
      </c>
    </row>
    <row r="1081" spans="1:4">
      <c r="A1081" s="4">
        <v>82403</v>
      </c>
      <c r="B1081" s="1" t="s">
        <v>1062</v>
      </c>
      <c r="C1081" s="1">
        <v>7000101</v>
      </c>
      <c r="D1081" s="1" t="s">
        <v>242</v>
      </c>
    </row>
    <row r="1082" spans="1:4">
      <c r="A1082" s="4">
        <v>82404</v>
      </c>
      <c r="B1082" s="1" t="s">
        <v>1063</v>
      </c>
      <c r="C1082" s="1">
        <v>7000101</v>
      </c>
      <c r="D1082" s="1" t="s">
        <v>242</v>
      </c>
    </row>
    <row r="1083" spans="1:4">
      <c r="A1083" s="4">
        <v>82408</v>
      </c>
      <c r="B1083" s="1" t="s">
        <v>1064</v>
      </c>
      <c r="C1083" s="1">
        <v>7000101</v>
      </c>
      <c r="D1083" s="1" t="s">
        <v>242</v>
      </c>
    </row>
    <row r="1084" spans="1:4">
      <c r="A1084" s="4">
        <v>82409</v>
      </c>
      <c r="B1084" s="1" t="s">
        <v>1065</v>
      </c>
      <c r="C1084" s="1">
        <v>7000101</v>
      </c>
      <c r="D1084" s="1" t="s">
        <v>242</v>
      </c>
    </row>
    <row r="1085" spans="1:4">
      <c r="A1085" s="4">
        <v>82434</v>
      </c>
      <c r="B1085" s="1" t="s">
        <v>1066</v>
      </c>
      <c r="C1085" s="1">
        <v>4090300</v>
      </c>
      <c r="D1085" s="1" t="s">
        <v>321</v>
      </c>
    </row>
    <row r="1086" spans="1:4">
      <c r="A1086" s="4">
        <v>82723</v>
      </c>
      <c r="B1086" s="1" t="s">
        <v>1067</v>
      </c>
      <c r="C1086" s="1">
        <v>4100101</v>
      </c>
      <c r="D1086" s="1" t="s">
        <v>216</v>
      </c>
    </row>
    <row r="1087" spans="1:4">
      <c r="A1087" s="4">
        <v>82825</v>
      </c>
      <c r="B1087" s="1" t="s">
        <v>1068</v>
      </c>
      <c r="C1087" s="1">
        <v>5220300</v>
      </c>
      <c r="D1087" s="1" t="s">
        <v>58</v>
      </c>
    </row>
    <row r="1088" spans="1:4">
      <c r="A1088" s="4">
        <v>82829</v>
      </c>
      <c r="B1088" s="1" t="s">
        <v>356</v>
      </c>
      <c r="C1088" s="1">
        <v>4110100</v>
      </c>
      <c r="D1088" s="1" t="s">
        <v>329</v>
      </c>
    </row>
    <row r="1089" spans="1:4">
      <c r="A1089" s="4">
        <v>82880</v>
      </c>
      <c r="B1089" s="1" t="s">
        <v>1069</v>
      </c>
      <c r="C1089" s="1">
        <v>5170100</v>
      </c>
      <c r="D1089" s="1" t="s">
        <v>85</v>
      </c>
    </row>
    <row r="1090" spans="1:4">
      <c r="A1090" s="4">
        <v>83018</v>
      </c>
      <c r="B1090" s="1" t="s">
        <v>1070</v>
      </c>
      <c r="C1090" s="1">
        <v>5090101</v>
      </c>
      <c r="D1090" s="1" t="s">
        <v>117</v>
      </c>
    </row>
    <row r="1091" spans="1:4">
      <c r="A1091" s="4">
        <v>83033</v>
      </c>
      <c r="B1091" s="1" t="s">
        <v>1071</v>
      </c>
      <c r="C1091" s="1">
        <v>5090101</v>
      </c>
      <c r="D1091" s="1" t="s">
        <v>117</v>
      </c>
    </row>
    <row r="1092" spans="1:4">
      <c r="A1092" s="4">
        <v>83170</v>
      </c>
      <c r="B1092" s="1" t="s">
        <v>445</v>
      </c>
      <c r="C1092" s="1">
        <v>4020100</v>
      </c>
      <c r="D1092" s="1" t="s">
        <v>375</v>
      </c>
    </row>
    <row r="1093" spans="1:4">
      <c r="A1093" s="4">
        <v>83172</v>
      </c>
      <c r="B1093" s="1" t="s">
        <v>1072</v>
      </c>
      <c r="C1093" s="1">
        <v>5220400</v>
      </c>
      <c r="D1093" s="1" t="s">
        <v>212</v>
      </c>
    </row>
    <row r="1094" spans="1:4">
      <c r="A1094" s="4">
        <v>83305</v>
      </c>
      <c r="B1094" s="1" t="s">
        <v>1073</v>
      </c>
      <c r="C1094" s="1">
        <v>4100301</v>
      </c>
      <c r="D1094" s="1" t="s">
        <v>318</v>
      </c>
    </row>
    <row r="1095" spans="1:4">
      <c r="A1095" s="4">
        <v>83308</v>
      </c>
      <c r="B1095" s="1" t="s">
        <v>1074</v>
      </c>
      <c r="C1095" s="1">
        <v>4100301</v>
      </c>
      <c r="D1095" s="1" t="s">
        <v>318</v>
      </c>
    </row>
    <row r="1096" spans="1:4">
      <c r="A1096" s="4">
        <v>83438</v>
      </c>
      <c r="B1096" s="1" t="s">
        <v>1075</v>
      </c>
      <c r="C1096" s="1">
        <v>4300202</v>
      </c>
      <c r="D1096" s="1" t="s">
        <v>228</v>
      </c>
    </row>
    <row r="1097" spans="1:4">
      <c r="A1097" s="4">
        <v>83446</v>
      </c>
      <c r="B1097" s="1" t="s">
        <v>1076</v>
      </c>
      <c r="C1097" s="1">
        <v>4300202</v>
      </c>
      <c r="D1097" s="1" t="s">
        <v>228</v>
      </c>
    </row>
    <row r="1098" spans="1:4">
      <c r="A1098" s="4">
        <v>83484</v>
      </c>
      <c r="B1098" s="1" t="s">
        <v>1077</v>
      </c>
      <c r="C1098" s="1">
        <v>4090300</v>
      </c>
      <c r="D1098" s="1" t="s">
        <v>321</v>
      </c>
    </row>
    <row r="1099" spans="1:4">
      <c r="A1099" s="4">
        <v>83506</v>
      </c>
      <c r="B1099" s="1" t="s">
        <v>1078</v>
      </c>
      <c r="C1099" s="1">
        <v>4090300</v>
      </c>
      <c r="D1099" s="1" t="s">
        <v>321</v>
      </c>
    </row>
    <row r="1100" spans="1:4">
      <c r="A1100" s="4">
        <v>83616</v>
      </c>
      <c r="B1100" s="1" t="s">
        <v>1079</v>
      </c>
      <c r="C1100" s="1">
        <v>5090201</v>
      </c>
      <c r="D1100" s="1" t="s">
        <v>137</v>
      </c>
    </row>
    <row r="1101" spans="1:4">
      <c r="A1101" s="4">
        <v>83769</v>
      </c>
      <c r="B1101" s="1" t="s">
        <v>1080</v>
      </c>
      <c r="C1101" s="1">
        <v>5090201</v>
      </c>
      <c r="D1101" s="1" t="s">
        <v>137</v>
      </c>
    </row>
    <row r="1102" spans="1:4">
      <c r="A1102" s="4">
        <v>83805</v>
      </c>
      <c r="B1102" s="1" t="s">
        <v>1081</v>
      </c>
      <c r="C1102" s="1">
        <v>4090300</v>
      </c>
      <c r="D1102" s="1" t="s">
        <v>321</v>
      </c>
    </row>
    <row r="1103" spans="1:4">
      <c r="A1103" s="4">
        <v>83821</v>
      </c>
      <c r="B1103" s="1" t="s">
        <v>1082</v>
      </c>
      <c r="C1103" s="1">
        <v>4100101</v>
      </c>
      <c r="D1103" s="1" t="s">
        <v>216</v>
      </c>
    </row>
    <row r="1104" spans="1:4">
      <c r="A1104" s="4">
        <v>83828</v>
      </c>
      <c r="B1104" s="1" t="s">
        <v>1083</v>
      </c>
      <c r="C1104" s="1">
        <v>4300202</v>
      </c>
      <c r="D1104" s="1" t="s">
        <v>228</v>
      </c>
    </row>
    <row r="1105" spans="1:4">
      <c r="A1105" s="4">
        <v>83855</v>
      </c>
      <c r="B1105" s="1" t="s">
        <v>1084</v>
      </c>
      <c r="C1105" s="1">
        <v>4020100</v>
      </c>
      <c r="D1105" s="1" t="s">
        <v>375</v>
      </c>
    </row>
    <row r="1106" spans="1:4">
      <c r="A1106" s="4">
        <v>83856</v>
      </c>
      <c r="B1106" s="1" t="s">
        <v>445</v>
      </c>
      <c r="C1106" s="1">
        <v>4020100</v>
      </c>
      <c r="D1106" s="1" t="s">
        <v>375</v>
      </c>
    </row>
    <row r="1107" spans="1:4">
      <c r="A1107" s="4">
        <v>83860</v>
      </c>
      <c r="B1107" s="1" t="s">
        <v>1085</v>
      </c>
      <c r="C1107" s="1">
        <v>4110100</v>
      </c>
      <c r="D1107" s="1" t="s">
        <v>329</v>
      </c>
    </row>
    <row r="1108" spans="1:4">
      <c r="A1108" s="4">
        <v>83861</v>
      </c>
      <c r="B1108" s="1" t="s">
        <v>1086</v>
      </c>
      <c r="C1108" s="1">
        <v>4100301</v>
      </c>
      <c r="D1108" s="1" t="s">
        <v>318</v>
      </c>
    </row>
    <row r="1109" spans="1:4">
      <c r="A1109" s="4">
        <v>83906</v>
      </c>
      <c r="B1109" s="1" t="s">
        <v>1087</v>
      </c>
      <c r="C1109" s="1">
        <v>4300202</v>
      </c>
      <c r="D1109" s="1" t="s">
        <v>228</v>
      </c>
    </row>
    <row r="1110" spans="1:4">
      <c r="A1110" s="4">
        <v>83907</v>
      </c>
      <c r="B1110" s="1" t="s">
        <v>1088</v>
      </c>
      <c r="C1110" s="1">
        <v>4300202</v>
      </c>
      <c r="D1110" s="1" t="s">
        <v>228</v>
      </c>
    </row>
    <row r="1111" spans="1:4">
      <c r="A1111" s="4">
        <v>83915</v>
      </c>
      <c r="B1111" s="1" t="s">
        <v>959</v>
      </c>
      <c r="C1111" s="1">
        <v>4110100</v>
      </c>
      <c r="D1111" s="1" t="s">
        <v>329</v>
      </c>
    </row>
    <row r="1112" spans="1:4">
      <c r="A1112" s="4">
        <v>83919</v>
      </c>
      <c r="B1112" s="1" t="s">
        <v>728</v>
      </c>
      <c r="C1112" s="1">
        <v>4110100</v>
      </c>
      <c r="D1112" s="1" t="s">
        <v>329</v>
      </c>
    </row>
    <row r="1113" spans="1:4">
      <c r="A1113" s="4">
        <v>83920</v>
      </c>
      <c r="B1113" s="1" t="s">
        <v>728</v>
      </c>
      <c r="C1113" s="1">
        <v>4110100</v>
      </c>
      <c r="D1113" s="1" t="s">
        <v>329</v>
      </c>
    </row>
    <row r="1114" spans="1:4">
      <c r="A1114" s="4">
        <v>84040</v>
      </c>
      <c r="B1114" s="1" t="s">
        <v>1089</v>
      </c>
      <c r="C1114" s="1">
        <v>40202</v>
      </c>
      <c r="D1114" s="1" t="s">
        <v>53</v>
      </c>
    </row>
    <row r="1115" spans="1:4">
      <c r="A1115" s="4">
        <v>84042</v>
      </c>
      <c r="B1115" s="1" t="s">
        <v>1090</v>
      </c>
      <c r="C1115" s="1">
        <v>40202</v>
      </c>
      <c r="D1115" s="1" t="s">
        <v>53</v>
      </c>
    </row>
    <row r="1116" spans="1:4">
      <c r="A1116" s="4">
        <v>84171</v>
      </c>
      <c r="B1116" s="1" t="s">
        <v>1091</v>
      </c>
      <c r="C1116" s="1">
        <v>1010102</v>
      </c>
      <c r="D1116" s="1" t="s">
        <v>304</v>
      </c>
    </row>
    <row r="1117" spans="1:4">
      <c r="A1117" s="4">
        <v>84193</v>
      </c>
      <c r="B1117" s="1" t="s">
        <v>1092</v>
      </c>
      <c r="C1117" s="1">
        <v>10809</v>
      </c>
      <c r="D1117" s="1" t="s">
        <v>129</v>
      </c>
    </row>
    <row r="1118" spans="1:4">
      <c r="A1118" s="4">
        <v>84262</v>
      </c>
      <c r="B1118" s="1" t="s">
        <v>1093</v>
      </c>
      <c r="C1118" s="1">
        <v>1060105</v>
      </c>
      <c r="D1118" s="1" t="s">
        <v>290</v>
      </c>
    </row>
    <row r="1119" spans="1:4">
      <c r="A1119" s="4">
        <v>84357</v>
      </c>
      <c r="B1119" s="1" t="s">
        <v>816</v>
      </c>
      <c r="C1119" s="1">
        <v>4020100</v>
      </c>
      <c r="D1119" s="1" t="s">
        <v>375</v>
      </c>
    </row>
    <row r="1120" spans="1:4">
      <c r="A1120" s="4">
        <v>84418</v>
      </c>
      <c r="B1120" s="1" t="s">
        <v>1094</v>
      </c>
      <c r="C1120" s="1">
        <v>1060105</v>
      </c>
      <c r="D1120" s="1" t="s">
        <v>290</v>
      </c>
    </row>
    <row r="1121" spans="1:4">
      <c r="A1121" s="4">
        <v>84602</v>
      </c>
      <c r="B1121" s="1" t="s">
        <v>1095</v>
      </c>
      <c r="C1121" s="1">
        <v>4100101</v>
      </c>
      <c r="D1121" s="1" t="s">
        <v>216</v>
      </c>
    </row>
    <row r="1122" spans="1:4">
      <c r="A1122" s="4">
        <v>84612</v>
      </c>
      <c r="B1122" s="1" t="s">
        <v>1096</v>
      </c>
      <c r="C1122" s="1">
        <v>6010403</v>
      </c>
      <c r="D1122" s="1" t="s">
        <v>141</v>
      </c>
    </row>
    <row r="1123" spans="1:4">
      <c r="A1123" s="4">
        <v>84614</v>
      </c>
      <c r="B1123" s="1" t="s">
        <v>1097</v>
      </c>
      <c r="C1123" s="1">
        <v>6010403</v>
      </c>
      <c r="D1123" s="1" t="s">
        <v>141</v>
      </c>
    </row>
    <row r="1124" spans="1:4">
      <c r="A1124" s="4">
        <v>84833</v>
      </c>
      <c r="B1124" s="1" t="s">
        <v>1098</v>
      </c>
      <c r="C1124" s="1">
        <v>10809</v>
      </c>
      <c r="D1124" s="1" t="s">
        <v>129</v>
      </c>
    </row>
    <row r="1125" spans="1:4">
      <c r="A1125" s="4">
        <v>84881</v>
      </c>
      <c r="B1125" s="1" t="s">
        <v>1099</v>
      </c>
      <c r="C1125" s="1">
        <v>5170100</v>
      </c>
      <c r="D1125" s="1" t="s">
        <v>85</v>
      </c>
    </row>
    <row r="1126" spans="1:4">
      <c r="A1126" s="4">
        <v>84914</v>
      </c>
      <c r="B1126" s="1" t="s">
        <v>1100</v>
      </c>
      <c r="C1126" s="1">
        <v>4090300</v>
      </c>
      <c r="D1126" s="1" t="s">
        <v>321</v>
      </c>
    </row>
    <row r="1127" spans="1:4">
      <c r="A1127" s="4">
        <v>84915</v>
      </c>
      <c r="B1127" s="1" t="s">
        <v>1101</v>
      </c>
      <c r="C1127" s="1">
        <v>4090300</v>
      </c>
      <c r="D1127" s="1" t="s">
        <v>321</v>
      </c>
    </row>
    <row r="1128" spans="1:4">
      <c r="A1128" s="4">
        <v>85052</v>
      </c>
      <c r="B1128" s="1" t="s">
        <v>1084</v>
      </c>
      <c r="C1128" s="1">
        <v>4020100</v>
      </c>
      <c r="D1128" s="1" t="s">
        <v>375</v>
      </c>
    </row>
    <row r="1129" spans="1:4">
      <c r="A1129" s="4">
        <v>85140</v>
      </c>
      <c r="B1129" s="1" t="s">
        <v>1102</v>
      </c>
      <c r="C1129" s="1">
        <v>1010102</v>
      </c>
      <c r="D1129" s="1" t="s">
        <v>304</v>
      </c>
    </row>
    <row r="1130" spans="1:4">
      <c r="A1130" s="4">
        <v>85322</v>
      </c>
      <c r="B1130" s="1" t="s">
        <v>376</v>
      </c>
      <c r="C1130" s="1">
        <v>4020100</v>
      </c>
      <c r="D1130" s="1" t="s">
        <v>375</v>
      </c>
    </row>
    <row r="1131" spans="1:4">
      <c r="A1131" s="4">
        <v>85408</v>
      </c>
      <c r="B1131" s="1" t="s">
        <v>1103</v>
      </c>
      <c r="C1131" s="1">
        <v>4100301</v>
      </c>
      <c r="D1131" s="1" t="s">
        <v>318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N3078"/>
  <sheetViews>
    <sheetView topLeftCell="A1601" zoomScale="91" workbookViewId="0">
      <selection activeCell="T14" sqref="T14"/>
    </sheetView>
  </sheetViews>
  <sheetFormatPr baseColWidth="10" defaultColWidth="8.83203125" defaultRowHeight="16"/>
  <cols>
    <col min="1" max="1" width="9" style="1" bestFit="1" customWidth="1"/>
    <col min="2" max="2" width="13" style="3" bestFit="1" customWidth="1"/>
    <col min="3" max="4" width="9" style="1" bestFit="1" customWidth="1"/>
    <col min="5" max="5" width="16.83203125" style="1" customWidth="1"/>
    <col min="6" max="7" width="9" style="1" bestFit="1" customWidth="1"/>
    <col min="8" max="8" width="10.6640625" style="1" bestFit="1" customWidth="1"/>
    <col min="9" max="12" width="8.83203125" style="1"/>
    <col min="13" max="13" width="12" style="1" bestFit="1" customWidth="1"/>
    <col min="14" max="16384" width="8.83203125" style="1"/>
  </cols>
  <sheetData>
    <row r="1" spans="1:13">
      <c r="A1" s="6" t="s">
        <v>12</v>
      </c>
      <c r="B1" s="12" t="s">
        <v>13</v>
      </c>
      <c r="C1" s="5" t="s">
        <v>14</v>
      </c>
      <c r="D1" s="6" t="s">
        <v>15</v>
      </c>
      <c r="E1" s="6" t="s">
        <v>1104</v>
      </c>
      <c r="F1" s="6" t="s">
        <v>16</v>
      </c>
      <c r="G1" s="6" t="s">
        <v>17</v>
      </c>
      <c r="M1" s="3">
        <v>39448</v>
      </c>
    </row>
    <row r="2" spans="1:13">
      <c r="A2" s="1">
        <v>396</v>
      </c>
      <c r="B2" s="3">
        <v>38722</v>
      </c>
      <c r="C2" s="2">
        <v>62</v>
      </c>
      <c r="D2" s="1">
        <v>65630</v>
      </c>
      <c r="E2" s="1" t="str">
        <f>VLOOKUP(D2,產品資料檔!A:D,4,FALSE)</f>
        <v>鹼性電池</v>
      </c>
      <c r="F2" s="1">
        <v>1</v>
      </c>
      <c r="G2" s="1">
        <v>99</v>
      </c>
      <c r="H2" s="3"/>
    </row>
    <row r="3" spans="1:13">
      <c r="A3" s="1">
        <v>4480</v>
      </c>
      <c r="B3" s="3">
        <v>38772</v>
      </c>
      <c r="C3" s="2">
        <v>62</v>
      </c>
      <c r="D3" s="1">
        <v>67886</v>
      </c>
      <c r="E3" s="1" t="str">
        <f>VLOOKUP(D3,產品資料檔!A:D,4,FALSE)</f>
        <v>有線光學鼠</v>
      </c>
      <c r="F3" s="1">
        <v>1</v>
      </c>
      <c r="G3" s="1">
        <v>99</v>
      </c>
      <c r="H3" s="3"/>
    </row>
    <row r="4" spans="1:13">
      <c r="A4" s="1">
        <v>7325</v>
      </c>
      <c r="B4" s="3">
        <v>38812</v>
      </c>
      <c r="C4" s="2">
        <v>62</v>
      </c>
      <c r="D4" s="1">
        <v>59859</v>
      </c>
      <c r="E4" s="1" t="str">
        <f>VLOOKUP(D4,產品資料檔!A:D,4,FALSE)</f>
        <v>CD燒錄片</v>
      </c>
      <c r="F4" s="1">
        <v>1</v>
      </c>
      <c r="G4" s="1">
        <v>649</v>
      </c>
      <c r="H4" s="3"/>
    </row>
    <row r="5" spans="1:13">
      <c r="A5" s="1">
        <v>28987</v>
      </c>
      <c r="B5" s="3">
        <v>39046</v>
      </c>
      <c r="C5" s="2">
        <v>62</v>
      </c>
      <c r="D5" s="1">
        <v>68806</v>
      </c>
      <c r="E5" s="1" t="str">
        <f>VLOOKUP(D5,產品資料檔!A:D,4,FALSE)</f>
        <v>鍵盤</v>
      </c>
      <c r="F5" s="1">
        <v>1</v>
      </c>
      <c r="G5" s="1">
        <v>269</v>
      </c>
      <c r="H5" s="3"/>
    </row>
    <row r="6" spans="1:13">
      <c r="A6" s="1">
        <v>30231</v>
      </c>
      <c r="B6" s="3">
        <v>39061</v>
      </c>
      <c r="C6" s="2">
        <v>62</v>
      </c>
      <c r="D6" s="1">
        <v>47816</v>
      </c>
      <c r="E6" s="1" t="str">
        <f>VLOOKUP(D6,產品資料檔!A:D,4,FALSE)</f>
        <v>整理耗材</v>
      </c>
      <c r="F6" s="1">
        <v>1</v>
      </c>
      <c r="G6" s="1">
        <v>69</v>
      </c>
      <c r="H6" s="3"/>
    </row>
    <row r="7" spans="1:13">
      <c r="A7" s="1">
        <v>33181</v>
      </c>
      <c r="B7" s="3">
        <v>39088</v>
      </c>
      <c r="C7" s="2">
        <v>62</v>
      </c>
      <c r="D7" s="1">
        <v>72760</v>
      </c>
      <c r="E7" s="1" t="str">
        <f>VLOOKUP(D7,產品資料檔!A:D,4,FALSE)</f>
        <v>整理耗材</v>
      </c>
      <c r="F7" s="1">
        <v>1</v>
      </c>
      <c r="G7" s="1">
        <v>569</v>
      </c>
      <c r="H7" s="3"/>
    </row>
    <row r="8" spans="1:13">
      <c r="A8" s="1">
        <v>37991</v>
      </c>
      <c r="B8" s="3">
        <v>39124</v>
      </c>
      <c r="C8" s="2">
        <v>62</v>
      </c>
      <c r="D8" s="1">
        <v>78364</v>
      </c>
      <c r="E8" s="1" t="str">
        <f>VLOOKUP(D8,產品資料檔!A:D,4,FALSE)</f>
        <v>DVD 燒錄器</v>
      </c>
      <c r="F8" s="1">
        <v>1</v>
      </c>
      <c r="G8" s="1">
        <v>1299</v>
      </c>
      <c r="H8" s="3"/>
    </row>
    <row r="9" spans="1:13">
      <c r="A9" s="1">
        <v>37991</v>
      </c>
      <c r="B9" s="3">
        <v>39124</v>
      </c>
      <c r="C9" s="2">
        <v>62</v>
      </c>
      <c r="D9" s="1">
        <v>69727</v>
      </c>
      <c r="E9" s="1" t="str">
        <f>VLOOKUP(D9,產品資料檔!A:D,4,FALSE)</f>
        <v>CD燒錄片</v>
      </c>
      <c r="F9" s="1">
        <v>2</v>
      </c>
      <c r="G9" s="1">
        <v>644</v>
      </c>
      <c r="H9" s="3"/>
    </row>
    <row r="10" spans="1:13">
      <c r="A10" s="1">
        <v>37991</v>
      </c>
      <c r="B10" s="3">
        <v>39124</v>
      </c>
      <c r="C10" s="2">
        <v>62</v>
      </c>
      <c r="D10" s="1">
        <v>72466</v>
      </c>
      <c r="E10" s="1" t="str">
        <f>VLOOKUP(D10,產品資料檔!A:D,4,FALSE)</f>
        <v>USB 儲存碟</v>
      </c>
      <c r="F10" s="1">
        <v>1</v>
      </c>
      <c r="G10" s="1">
        <v>599</v>
      </c>
      <c r="H10" s="3"/>
    </row>
    <row r="11" spans="1:13">
      <c r="A11" s="1">
        <v>39755</v>
      </c>
      <c r="B11" s="3">
        <v>39137</v>
      </c>
      <c r="C11" s="2">
        <v>62</v>
      </c>
      <c r="D11" s="1">
        <v>76254</v>
      </c>
      <c r="E11" s="1" t="str">
        <f>VLOOKUP(D11,產品資料檔!A:D,4,FALSE)</f>
        <v>記憶卡</v>
      </c>
      <c r="F11" s="1">
        <v>1</v>
      </c>
      <c r="G11" s="1">
        <v>599</v>
      </c>
      <c r="H11" s="3"/>
    </row>
    <row r="12" spans="1:13">
      <c r="A12" s="1">
        <v>42944</v>
      </c>
      <c r="B12" s="3">
        <v>39165</v>
      </c>
      <c r="C12" s="2">
        <v>62</v>
      </c>
      <c r="D12" s="1">
        <v>47816</v>
      </c>
      <c r="E12" s="1" t="str">
        <f>VLOOKUP(D12,產品資料檔!A:D,4,FALSE)</f>
        <v>整理耗材</v>
      </c>
      <c r="F12" s="1">
        <v>1</v>
      </c>
      <c r="G12" s="1">
        <v>69</v>
      </c>
      <c r="H12" s="3"/>
    </row>
    <row r="13" spans="1:13">
      <c r="A13" s="1">
        <v>51655</v>
      </c>
      <c r="B13" s="3">
        <v>39232</v>
      </c>
      <c r="C13" s="2">
        <v>62</v>
      </c>
      <c r="D13" s="1">
        <v>76138</v>
      </c>
      <c r="E13" s="1" t="str">
        <f>VLOOKUP(D13,產品資料檔!A:D,4,FALSE)</f>
        <v>鍵盤</v>
      </c>
      <c r="F13" s="1">
        <v>1</v>
      </c>
      <c r="G13" s="1">
        <v>299</v>
      </c>
      <c r="H13" s="3"/>
    </row>
    <row r="14" spans="1:13">
      <c r="A14" s="1">
        <v>51655</v>
      </c>
      <c r="B14" s="3">
        <v>39232</v>
      </c>
      <c r="C14" s="2">
        <v>62</v>
      </c>
      <c r="D14" s="1">
        <v>54452</v>
      </c>
      <c r="E14" s="1" t="str">
        <f>VLOOKUP(D14,產品資料檔!A:D,4,FALSE)</f>
        <v>鹼性電池</v>
      </c>
      <c r="F14" s="1">
        <v>1</v>
      </c>
      <c r="G14" s="1">
        <v>119</v>
      </c>
      <c r="H14" s="3"/>
    </row>
    <row r="15" spans="1:13">
      <c r="A15" s="1">
        <v>52786</v>
      </c>
      <c r="B15" s="3">
        <v>39242</v>
      </c>
      <c r="C15" s="2">
        <v>62</v>
      </c>
      <c r="D15" s="1">
        <v>47816</v>
      </c>
      <c r="E15" s="1" t="str">
        <f>VLOOKUP(D15,產品資料檔!A:D,4,FALSE)</f>
        <v>整理耗材</v>
      </c>
      <c r="F15" s="1">
        <v>2</v>
      </c>
      <c r="G15" s="1">
        <v>138</v>
      </c>
      <c r="H15" s="3"/>
    </row>
    <row r="16" spans="1:13">
      <c r="A16" s="1">
        <v>53137</v>
      </c>
      <c r="B16" s="3">
        <v>39245</v>
      </c>
      <c r="C16" s="2">
        <v>62</v>
      </c>
      <c r="D16" s="1">
        <v>47816</v>
      </c>
      <c r="E16" s="1" t="str">
        <f>VLOOKUP(D16,產品資料檔!A:D,4,FALSE)</f>
        <v>整理耗材</v>
      </c>
      <c r="F16" s="1">
        <v>2</v>
      </c>
      <c r="G16" s="1">
        <v>138</v>
      </c>
      <c r="H16" s="3"/>
    </row>
    <row r="17" spans="1:8">
      <c r="A17" s="1">
        <v>56389</v>
      </c>
      <c r="B17" s="3">
        <v>39271</v>
      </c>
      <c r="C17" s="2">
        <v>62</v>
      </c>
      <c r="D17" s="1">
        <v>26465</v>
      </c>
      <c r="E17" s="1" t="str">
        <f>VLOOKUP(D17,產品資料檔!A:D,4,FALSE)</f>
        <v>家電安裝費</v>
      </c>
      <c r="F17" s="1">
        <v>1</v>
      </c>
      <c r="G17" s="1">
        <v>2300</v>
      </c>
      <c r="H17" s="3"/>
    </row>
    <row r="18" spans="1:8">
      <c r="A18" s="1">
        <v>80813</v>
      </c>
      <c r="B18" s="3">
        <v>39440</v>
      </c>
      <c r="C18" s="2">
        <v>62</v>
      </c>
      <c r="D18" s="1">
        <v>16825</v>
      </c>
      <c r="E18" s="1" t="str">
        <f>VLOOKUP(D18,產品資料檔!A:D,4,FALSE)</f>
        <v>CD燒錄片</v>
      </c>
      <c r="F18" s="1">
        <v>1</v>
      </c>
      <c r="G18" s="1">
        <v>199</v>
      </c>
      <c r="H18" s="3"/>
    </row>
    <row r="19" spans="1:8">
      <c r="A19" s="1">
        <v>80813</v>
      </c>
      <c r="B19" s="3">
        <v>39440</v>
      </c>
      <c r="C19" s="2">
        <v>62</v>
      </c>
      <c r="D19" s="1">
        <v>16825</v>
      </c>
      <c r="E19" s="1" t="str">
        <f>VLOOKUP(D19,產品資料檔!A:D,4,FALSE)</f>
        <v>CD燒錄片</v>
      </c>
      <c r="F19" s="1">
        <v>1</v>
      </c>
      <c r="G19" s="1">
        <v>199</v>
      </c>
      <c r="H19" s="3"/>
    </row>
    <row r="20" spans="1:8">
      <c r="A20" s="1">
        <v>3676</v>
      </c>
      <c r="B20" s="3">
        <v>38761</v>
      </c>
      <c r="C20" s="2">
        <v>87</v>
      </c>
      <c r="D20" s="1">
        <v>17610</v>
      </c>
      <c r="E20" s="1" t="str">
        <f>VLOOKUP(D20,產品資料檔!A:D,4,FALSE)</f>
        <v>EPSON墨水</v>
      </c>
      <c r="F20" s="1">
        <v>1</v>
      </c>
      <c r="G20" s="1">
        <v>615</v>
      </c>
      <c r="H20" s="3"/>
    </row>
    <row r="21" spans="1:8">
      <c r="A21" s="1">
        <v>15617</v>
      </c>
      <c r="B21" s="3">
        <v>38913</v>
      </c>
      <c r="C21" s="2">
        <v>87</v>
      </c>
      <c r="D21" s="1">
        <v>48863</v>
      </c>
      <c r="E21" s="1" t="str">
        <f>VLOOKUP(D21,產品資料檔!A:D,4,FALSE)</f>
        <v>其他費用</v>
      </c>
      <c r="F21" s="1">
        <v>1</v>
      </c>
      <c r="G21" s="1">
        <v>0</v>
      </c>
      <c r="H21" s="3"/>
    </row>
    <row r="22" spans="1:8">
      <c r="A22" s="1">
        <v>15617</v>
      </c>
      <c r="B22" s="3">
        <v>38913</v>
      </c>
      <c r="C22" s="2">
        <v>87</v>
      </c>
      <c r="D22" s="1">
        <v>58160</v>
      </c>
      <c r="E22" s="1" t="str">
        <f>VLOOKUP(D22,產品資料檔!A:D,4,FALSE)</f>
        <v>會員贈品</v>
      </c>
      <c r="F22" s="1">
        <v>1</v>
      </c>
      <c r="G22" s="1">
        <v>400</v>
      </c>
      <c r="H22" s="3"/>
    </row>
    <row r="23" spans="1:8">
      <c r="A23" s="1">
        <v>15617</v>
      </c>
      <c r="B23" s="3">
        <v>38913</v>
      </c>
      <c r="C23" s="2">
        <v>87</v>
      </c>
      <c r="D23" s="1">
        <v>59730</v>
      </c>
      <c r="E23" s="1" t="str">
        <f>VLOOKUP(D23,產品資料檔!A:D,4,FALSE)</f>
        <v>一般電池</v>
      </c>
      <c r="F23" s="1">
        <v>1</v>
      </c>
      <c r="G23" s="1">
        <v>79</v>
      </c>
      <c r="H23" s="3"/>
    </row>
    <row r="24" spans="1:8">
      <c r="A24" s="1">
        <v>15617</v>
      </c>
      <c r="B24" s="3">
        <v>38913</v>
      </c>
      <c r="C24" s="2">
        <v>87</v>
      </c>
      <c r="D24" s="1">
        <v>63042</v>
      </c>
      <c r="E24" s="1" t="str">
        <f>VLOOKUP(D24,產品資料檔!A:D,4,FALSE)</f>
        <v>會員補卡</v>
      </c>
      <c r="F24" s="1">
        <v>1</v>
      </c>
      <c r="G24" s="1">
        <v>0</v>
      </c>
      <c r="H24" s="3"/>
    </row>
    <row r="25" spans="1:8">
      <c r="A25" s="1">
        <v>31475</v>
      </c>
      <c r="B25" s="3">
        <v>39074</v>
      </c>
      <c r="C25" s="2">
        <v>87</v>
      </c>
      <c r="D25" s="1">
        <v>26466</v>
      </c>
      <c r="E25" s="1" t="str">
        <f>VLOOKUP(D25,產品資料檔!A:D,4,FALSE)</f>
        <v>家電安裝費</v>
      </c>
      <c r="F25" s="1">
        <v>1</v>
      </c>
      <c r="G25" s="1">
        <v>400</v>
      </c>
      <c r="H25" s="3"/>
    </row>
    <row r="26" spans="1:8">
      <c r="A26" s="1">
        <v>38003</v>
      </c>
      <c r="B26" s="3">
        <v>39124</v>
      </c>
      <c r="C26" s="2">
        <v>87</v>
      </c>
      <c r="D26" s="1">
        <v>77774</v>
      </c>
      <c r="E26" s="1" t="str">
        <f>VLOOKUP(D26,產品資料檔!A:D,4,FALSE)</f>
        <v>MP3\MP4</v>
      </c>
      <c r="F26" s="1">
        <v>1</v>
      </c>
      <c r="G26" s="1">
        <v>999</v>
      </c>
      <c r="H26" s="3"/>
    </row>
    <row r="27" spans="1:8">
      <c r="A27" s="1">
        <v>39775</v>
      </c>
      <c r="B27" s="3">
        <v>39137</v>
      </c>
      <c r="C27" s="2">
        <v>87</v>
      </c>
      <c r="D27" s="1">
        <v>74106</v>
      </c>
      <c r="E27" s="1" t="str">
        <f>VLOOKUP(D27,產品資料檔!A:D,4,FALSE)</f>
        <v>延長線</v>
      </c>
      <c r="F27" s="1">
        <v>1</v>
      </c>
      <c r="G27" s="1">
        <v>148</v>
      </c>
      <c r="H27" s="3"/>
    </row>
    <row r="28" spans="1:8">
      <c r="A28" s="1">
        <v>52485</v>
      </c>
      <c r="B28" s="3">
        <v>39239</v>
      </c>
      <c r="C28" s="2">
        <v>87</v>
      </c>
      <c r="D28" s="1">
        <v>72461</v>
      </c>
      <c r="E28" s="1" t="str">
        <f>VLOOKUP(D28,產品資料檔!A:D,4,FALSE)</f>
        <v>USB 儲存碟</v>
      </c>
      <c r="F28" s="1">
        <v>1</v>
      </c>
      <c r="G28" s="1">
        <v>599</v>
      </c>
      <c r="H28" s="3"/>
    </row>
    <row r="29" spans="1:8">
      <c r="A29" s="1">
        <v>52672</v>
      </c>
      <c r="B29" s="3">
        <v>39241</v>
      </c>
      <c r="C29" s="2">
        <v>87</v>
      </c>
      <c r="D29" s="1">
        <v>77648</v>
      </c>
      <c r="E29" s="1" t="str">
        <f>VLOOKUP(D29,產品資料檔!A:D,4,FALSE)</f>
        <v>延長線</v>
      </c>
      <c r="F29" s="1">
        <v>1</v>
      </c>
      <c r="G29" s="1">
        <v>99</v>
      </c>
      <c r="H29" s="3"/>
    </row>
    <row r="30" spans="1:8">
      <c r="A30" s="1">
        <v>55381</v>
      </c>
      <c r="B30" s="3">
        <v>39263</v>
      </c>
      <c r="C30" s="2">
        <v>87</v>
      </c>
      <c r="D30" s="1">
        <v>65629</v>
      </c>
      <c r="E30" s="1" t="str">
        <f>VLOOKUP(D30,產品資料檔!A:D,4,FALSE)</f>
        <v>鹼性電池</v>
      </c>
      <c r="F30" s="1">
        <v>1</v>
      </c>
      <c r="G30" s="1">
        <v>99</v>
      </c>
      <c r="H30" s="3"/>
    </row>
    <row r="31" spans="1:8">
      <c r="A31" s="1">
        <v>57985</v>
      </c>
      <c r="B31" s="3">
        <v>39277</v>
      </c>
      <c r="C31" s="2">
        <v>87</v>
      </c>
      <c r="D31" s="1">
        <v>26465</v>
      </c>
      <c r="E31" s="1" t="str">
        <f>VLOOKUP(D31,產品資料檔!A:D,4,FALSE)</f>
        <v>家電安裝費</v>
      </c>
      <c r="F31" s="1">
        <v>1</v>
      </c>
      <c r="G31" s="1">
        <v>800</v>
      </c>
      <c r="H31" s="3"/>
    </row>
    <row r="32" spans="1:8">
      <c r="A32" s="1">
        <v>59551</v>
      </c>
      <c r="B32" s="3">
        <v>39281</v>
      </c>
      <c r="C32" s="2">
        <v>87</v>
      </c>
      <c r="D32" s="1">
        <v>65629</v>
      </c>
      <c r="E32" s="1" t="str">
        <f>VLOOKUP(D32,產品資料檔!A:D,4,FALSE)</f>
        <v>鹼性電池</v>
      </c>
      <c r="F32" s="1">
        <v>1</v>
      </c>
      <c r="G32" s="1">
        <v>99</v>
      </c>
      <c r="H32" s="3"/>
    </row>
    <row r="33" spans="1:8">
      <c r="A33" s="1">
        <v>76492</v>
      </c>
      <c r="B33" s="3">
        <v>39405</v>
      </c>
      <c r="C33" s="2">
        <v>87</v>
      </c>
      <c r="D33" s="1">
        <v>81720</v>
      </c>
      <c r="E33" s="1" t="str">
        <f>VLOOKUP(D33,產品資料檔!A:D,4,FALSE)</f>
        <v>筆記型電腦</v>
      </c>
      <c r="F33" s="1">
        <v>1</v>
      </c>
      <c r="G33" s="1">
        <v>20901</v>
      </c>
      <c r="H33" s="3"/>
    </row>
    <row r="34" spans="1:8">
      <c r="A34" s="1">
        <v>76492</v>
      </c>
      <c r="B34" s="3">
        <v>39405</v>
      </c>
      <c r="C34" s="2">
        <v>87</v>
      </c>
      <c r="D34" s="1">
        <v>73772</v>
      </c>
      <c r="E34" s="1" t="str">
        <f>VLOOKUP(D34,產品資料檔!A:D,4,FALSE)</f>
        <v>MP3\MP4</v>
      </c>
      <c r="F34" s="1">
        <v>2</v>
      </c>
      <c r="G34" s="1">
        <v>1998</v>
      </c>
      <c r="H34" s="3"/>
    </row>
    <row r="35" spans="1:8">
      <c r="A35" s="1">
        <v>76492</v>
      </c>
      <c r="B35" s="3">
        <v>39405</v>
      </c>
      <c r="C35" s="2">
        <v>87</v>
      </c>
      <c r="D35" s="1">
        <v>77824</v>
      </c>
      <c r="E35" s="1" t="str">
        <f>VLOOKUP(D35,產品資料檔!A:D,4,FALSE)</f>
        <v>USB 儲存碟</v>
      </c>
      <c r="F35" s="1">
        <v>1</v>
      </c>
      <c r="G35" s="1">
        <v>1999</v>
      </c>
      <c r="H35" s="3"/>
    </row>
    <row r="36" spans="1:8">
      <c r="A36" s="1">
        <v>86</v>
      </c>
      <c r="B36" s="3">
        <v>38718</v>
      </c>
      <c r="C36" s="2">
        <v>92</v>
      </c>
      <c r="D36" s="1">
        <v>2842</v>
      </c>
      <c r="E36" s="1" t="str">
        <f>VLOOKUP(D36,產品資料檔!A:D,4,FALSE)</f>
        <v>一般電池</v>
      </c>
      <c r="F36" s="1">
        <v>1</v>
      </c>
      <c r="G36" s="1">
        <v>45</v>
      </c>
      <c r="H36" s="3"/>
    </row>
    <row r="37" spans="1:8">
      <c r="A37" s="1">
        <v>1232</v>
      </c>
      <c r="B37" s="3">
        <v>38732</v>
      </c>
      <c r="C37" s="2">
        <v>92</v>
      </c>
      <c r="D37" s="1">
        <v>67975</v>
      </c>
      <c r="E37" s="1" t="str">
        <f>VLOOKUP(D37,產品資料檔!A:D,4,FALSE)</f>
        <v>USB 儲存碟</v>
      </c>
      <c r="F37" s="1">
        <v>1</v>
      </c>
      <c r="G37" s="1">
        <v>1888</v>
      </c>
      <c r="H37" s="3"/>
    </row>
    <row r="38" spans="1:8">
      <c r="A38" s="1">
        <v>8652</v>
      </c>
      <c r="B38" s="3">
        <v>38824</v>
      </c>
      <c r="C38" s="2">
        <v>92</v>
      </c>
      <c r="D38" s="1">
        <v>54161</v>
      </c>
      <c r="E38" s="1" t="str">
        <f>VLOOKUP(D38,產品資料檔!A:D,4,FALSE)</f>
        <v>30公升以下微電腦微波爐</v>
      </c>
      <c r="F38" s="1">
        <v>1</v>
      </c>
      <c r="G38" s="1">
        <v>1688</v>
      </c>
      <c r="H38" s="3"/>
    </row>
    <row r="39" spans="1:8">
      <c r="A39" s="1">
        <v>8652</v>
      </c>
      <c r="B39" s="3">
        <v>38824</v>
      </c>
      <c r="C39" s="2">
        <v>92</v>
      </c>
      <c r="D39" s="1">
        <v>70094</v>
      </c>
      <c r="E39" s="1" t="str">
        <f>VLOOKUP(D39,產品資料檔!A:D,4,FALSE)</f>
        <v>有線光學鼠</v>
      </c>
      <c r="F39" s="1">
        <v>1</v>
      </c>
      <c r="G39" s="1">
        <v>269</v>
      </c>
      <c r="H39" s="3"/>
    </row>
    <row r="40" spans="1:8">
      <c r="A40" s="1">
        <v>8652</v>
      </c>
      <c r="B40" s="3">
        <v>38824</v>
      </c>
      <c r="C40" s="2">
        <v>92</v>
      </c>
      <c r="D40" s="1">
        <v>69913</v>
      </c>
      <c r="E40" s="1" t="str">
        <f>VLOOKUP(D40,產品資料檔!A:D,4,FALSE)</f>
        <v>記憶卡</v>
      </c>
      <c r="F40" s="1">
        <v>1</v>
      </c>
      <c r="G40" s="1">
        <v>1688</v>
      </c>
      <c r="H40" s="3"/>
    </row>
    <row r="41" spans="1:8">
      <c r="A41" s="1">
        <v>22976</v>
      </c>
      <c r="B41" s="3">
        <v>38991</v>
      </c>
      <c r="C41" s="2">
        <v>92</v>
      </c>
      <c r="D41" s="1">
        <v>64868</v>
      </c>
      <c r="E41" s="1" t="str">
        <f>VLOOKUP(D41,產品資料檔!A:D,4,FALSE)</f>
        <v>讀卡機/轉接卡</v>
      </c>
      <c r="F41" s="1">
        <v>1</v>
      </c>
      <c r="G41" s="1">
        <v>299</v>
      </c>
      <c r="H41" s="3"/>
    </row>
    <row r="42" spans="1:8">
      <c r="A42" s="1">
        <v>22976</v>
      </c>
      <c r="B42" s="3">
        <v>38991</v>
      </c>
      <c r="C42" s="2">
        <v>92</v>
      </c>
      <c r="D42" s="1">
        <v>70989</v>
      </c>
      <c r="E42" s="1" t="str">
        <f>VLOOKUP(D42,產品資料檔!A:D,4,FALSE)</f>
        <v>讀卡機/轉接卡</v>
      </c>
      <c r="F42" s="1">
        <v>1</v>
      </c>
      <c r="G42" s="1">
        <v>499</v>
      </c>
      <c r="H42" s="3"/>
    </row>
    <row r="43" spans="1:8">
      <c r="A43" s="1">
        <v>28153</v>
      </c>
      <c r="B43" s="3">
        <v>39040</v>
      </c>
      <c r="C43" s="2">
        <v>92</v>
      </c>
      <c r="D43" s="1">
        <v>75408</v>
      </c>
      <c r="E43" s="1" t="str">
        <f>VLOOKUP(D43,產品資料檔!A:D,4,FALSE)</f>
        <v>省電燈泡</v>
      </c>
      <c r="F43" s="1">
        <v>4</v>
      </c>
      <c r="G43" s="1">
        <v>180</v>
      </c>
      <c r="H43" s="3"/>
    </row>
    <row r="44" spans="1:8">
      <c r="A44" s="1">
        <v>28153</v>
      </c>
      <c r="B44" s="3">
        <v>39040</v>
      </c>
      <c r="C44" s="2">
        <v>92</v>
      </c>
      <c r="D44" s="1">
        <v>74447</v>
      </c>
      <c r="E44" s="1" t="str">
        <f>VLOOKUP(D44,產品資料檔!A:D,4,FALSE)</f>
        <v>延長線</v>
      </c>
      <c r="F44" s="1">
        <v>1</v>
      </c>
      <c r="G44" s="1">
        <v>89</v>
      </c>
      <c r="H44" s="3"/>
    </row>
    <row r="45" spans="1:8">
      <c r="A45" s="1">
        <v>30628</v>
      </c>
      <c r="B45" s="3">
        <v>39066</v>
      </c>
      <c r="C45" s="2">
        <v>92</v>
      </c>
      <c r="D45" s="1">
        <v>73855</v>
      </c>
      <c r="E45" s="1" t="str">
        <f>VLOOKUP(D45,產品資料檔!A:D,4,FALSE)</f>
        <v>USB 儲存碟</v>
      </c>
      <c r="F45" s="1">
        <v>1</v>
      </c>
      <c r="G45" s="1">
        <v>2049</v>
      </c>
      <c r="H45" s="3"/>
    </row>
    <row r="46" spans="1:8">
      <c r="A46" s="1">
        <v>60957</v>
      </c>
      <c r="B46" s="3">
        <v>39293</v>
      </c>
      <c r="C46" s="2">
        <v>92</v>
      </c>
      <c r="D46" s="1">
        <v>72048</v>
      </c>
      <c r="E46" s="1" t="str">
        <f>VLOOKUP(D46,產品資料檔!A:D,4,FALSE)</f>
        <v>有線光學鼠</v>
      </c>
      <c r="F46" s="1">
        <v>1</v>
      </c>
      <c r="G46" s="1">
        <v>299</v>
      </c>
      <c r="H46" s="3"/>
    </row>
    <row r="47" spans="1:8">
      <c r="A47" s="1">
        <v>60957</v>
      </c>
      <c r="B47" s="3">
        <v>39293</v>
      </c>
      <c r="C47" s="2">
        <v>92</v>
      </c>
      <c r="D47" s="1">
        <v>79711</v>
      </c>
      <c r="E47" s="1" t="str">
        <f>VLOOKUP(D47,產品資料檔!A:D,4,FALSE)</f>
        <v>鹼性電池</v>
      </c>
      <c r="F47" s="1">
        <v>1</v>
      </c>
      <c r="G47" s="1">
        <v>125</v>
      </c>
      <c r="H47" s="3"/>
    </row>
    <row r="48" spans="1:8">
      <c r="A48" s="1">
        <v>62441</v>
      </c>
      <c r="B48" s="3">
        <v>39305</v>
      </c>
      <c r="C48" s="2">
        <v>92</v>
      </c>
      <c r="D48" s="1">
        <v>81165</v>
      </c>
      <c r="E48" s="1" t="str">
        <f>VLOOKUP(D48,產品資料檔!A:D,4,FALSE)</f>
        <v>筆記型電腦</v>
      </c>
      <c r="F48" s="1">
        <v>1</v>
      </c>
      <c r="G48" s="1">
        <v>39500</v>
      </c>
      <c r="H48" s="3"/>
    </row>
    <row r="49" spans="1:8">
      <c r="A49" s="1">
        <v>62441</v>
      </c>
      <c r="B49" s="3">
        <v>39305</v>
      </c>
      <c r="C49" s="2">
        <v>92</v>
      </c>
      <c r="D49" s="1">
        <v>71612</v>
      </c>
      <c r="E49" s="1" t="str">
        <f>VLOOKUP(D49,產品資料檔!A:D,4,FALSE)</f>
        <v>USB 儲存碟</v>
      </c>
      <c r="F49" s="1">
        <v>1</v>
      </c>
      <c r="G49" s="1">
        <v>200</v>
      </c>
      <c r="H49" s="3"/>
    </row>
    <row r="50" spans="1:8">
      <c r="A50" s="1">
        <v>65253</v>
      </c>
      <c r="B50" s="3">
        <v>39327</v>
      </c>
      <c r="C50" s="2">
        <v>92</v>
      </c>
      <c r="D50" s="1">
        <v>81066</v>
      </c>
      <c r="E50" s="1" t="str">
        <f>VLOOKUP(D50,產品資料檔!A:D,4,FALSE)</f>
        <v>有線光學鼠</v>
      </c>
      <c r="F50" s="1">
        <v>1</v>
      </c>
      <c r="G50" s="1">
        <v>699</v>
      </c>
      <c r="H50" s="3"/>
    </row>
    <row r="51" spans="1:8">
      <c r="A51" s="1">
        <v>75725</v>
      </c>
      <c r="B51" s="3">
        <v>39404</v>
      </c>
      <c r="C51" s="2">
        <v>92</v>
      </c>
      <c r="D51" s="1">
        <v>84042</v>
      </c>
      <c r="E51" s="1" t="str">
        <f>VLOOKUP(D51,產品資料檔!A:D,4,FALSE)</f>
        <v>延長線</v>
      </c>
      <c r="F51" s="1">
        <v>1</v>
      </c>
      <c r="G51" s="1">
        <v>305</v>
      </c>
      <c r="H51" s="3"/>
    </row>
    <row r="52" spans="1:8">
      <c r="A52" s="1">
        <v>75725</v>
      </c>
      <c r="B52" s="3">
        <v>39404</v>
      </c>
      <c r="C52" s="2">
        <v>92</v>
      </c>
      <c r="D52" s="1">
        <v>84040</v>
      </c>
      <c r="E52" s="1" t="str">
        <f>VLOOKUP(D52,產品資料檔!A:D,4,FALSE)</f>
        <v>延長線</v>
      </c>
      <c r="F52" s="1">
        <v>1</v>
      </c>
      <c r="G52" s="1">
        <v>215</v>
      </c>
      <c r="H52" s="3"/>
    </row>
    <row r="53" spans="1:8">
      <c r="A53" s="1">
        <v>75725</v>
      </c>
      <c r="B53" s="3">
        <v>39404</v>
      </c>
      <c r="C53" s="2">
        <v>92</v>
      </c>
      <c r="D53" s="1">
        <v>84040</v>
      </c>
      <c r="E53" s="1" t="str">
        <f>VLOOKUP(D53,產品資料檔!A:D,4,FALSE)</f>
        <v>延長線</v>
      </c>
      <c r="F53" s="1">
        <v>1</v>
      </c>
      <c r="G53" s="1">
        <v>215</v>
      </c>
      <c r="H53" s="3"/>
    </row>
    <row r="54" spans="1:8">
      <c r="A54" s="1">
        <v>2725</v>
      </c>
      <c r="B54" s="3">
        <v>38750</v>
      </c>
      <c r="C54" s="2">
        <v>139</v>
      </c>
      <c r="D54" s="1">
        <v>55436</v>
      </c>
      <c r="E54" s="1" t="str">
        <f>VLOOKUP(D54,產品資料檔!A:D,4,FALSE)</f>
        <v>CD燒錄片</v>
      </c>
      <c r="F54" s="1">
        <v>1</v>
      </c>
      <c r="G54" s="1">
        <v>37</v>
      </c>
      <c r="H54" s="3"/>
    </row>
    <row r="55" spans="1:8">
      <c r="A55" s="1">
        <v>14831</v>
      </c>
      <c r="B55" s="3">
        <v>38907</v>
      </c>
      <c r="C55" s="2">
        <v>139</v>
      </c>
      <c r="D55" s="1">
        <v>16781</v>
      </c>
      <c r="E55" s="1" t="str">
        <f>VLOOKUP(D55,產品資料檔!A:D,4,FALSE)</f>
        <v>網路線材</v>
      </c>
      <c r="F55" s="1">
        <v>1</v>
      </c>
      <c r="G55" s="1">
        <v>140</v>
      </c>
      <c r="H55" s="3"/>
    </row>
    <row r="56" spans="1:8">
      <c r="A56" s="1">
        <v>15209</v>
      </c>
      <c r="B56" s="3">
        <v>38912</v>
      </c>
      <c r="C56" s="2">
        <v>139</v>
      </c>
      <c r="D56" s="1">
        <v>73102</v>
      </c>
      <c r="E56" s="1" t="str">
        <f>VLOOKUP(D56,產品資料檔!A:D,4,FALSE)</f>
        <v>USB 儲存碟</v>
      </c>
      <c r="F56" s="1">
        <v>1</v>
      </c>
      <c r="G56" s="1">
        <v>699</v>
      </c>
      <c r="H56" s="3"/>
    </row>
    <row r="57" spans="1:8">
      <c r="A57" s="1">
        <v>15908</v>
      </c>
      <c r="B57" s="3">
        <v>38915</v>
      </c>
      <c r="C57" s="2">
        <v>139</v>
      </c>
      <c r="D57" s="1">
        <v>72219</v>
      </c>
      <c r="E57" s="1" t="str">
        <f>VLOOKUP(D57,產品資料檔!A:D,4,FALSE)</f>
        <v>LCD螢幕</v>
      </c>
      <c r="F57" s="1">
        <v>1</v>
      </c>
      <c r="G57" s="1">
        <v>6499</v>
      </c>
      <c r="H57" s="3"/>
    </row>
    <row r="58" spans="1:8">
      <c r="A58" s="1">
        <v>15908</v>
      </c>
      <c r="B58" s="3">
        <v>38915</v>
      </c>
      <c r="C58" s="2">
        <v>139</v>
      </c>
      <c r="D58" s="1">
        <v>16783</v>
      </c>
      <c r="E58" s="1" t="str">
        <f>VLOOKUP(D58,產品資料檔!A:D,4,FALSE)</f>
        <v>網路線材</v>
      </c>
      <c r="F58" s="1">
        <v>1</v>
      </c>
      <c r="G58" s="1">
        <v>261</v>
      </c>
      <c r="H58" s="3"/>
    </row>
    <row r="59" spans="1:8">
      <c r="A59" s="1">
        <v>15908</v>
      </c>
      <c r="B59" s="3">
        <v>38915</v>
      </c>
      <c r="C59" s="2">
        <v>139</v>
      </c>
      <c r="D59" s="1">
        <v>2808</v>
      </c>
      <c r="E59" s="1" t="str">
        <f>VLOOKUP(D59,產品資料檔!A:D,4,FALSE)</f>
        <v>鹼性電池</v>
      </c>
      <c r="F59" s="1">
        <v>1</v>
      </c>
      <c r="G59" s="1">
        <v>89</v>
      </c>
      <c r="H59" s="3"/>
    </row>
    <row r="60" spans="1:8">
      <c r="A60" s="1">
        <v>26159</v>
      </c>
      <c r="B60" s="3">
        <v>39026</v>
      </c>
      <c r="C60" s="2">
        <v>139</v>
      </c>
      <c r="D60" s="1">
        <v>70988</v>
      </c>
      <c r="E60" s="1" t="str">
        <f>VLOOKUP(D60,產品資料檔!A:D,4,FALSE)</f>
        <v>讀卡機/轉接卡</v>
      </c>
      <c r="F60" s="1">
        <v>1</v>
      </c>
      <c r="G60" s="1">
        <v>499</v>
      </c>
      <c r="H60" s="3"/>
    </row>
    <row r="61" spans="1:8">
      <c r="A61" s="1">
        <v>27510</v>
      </c>
      <c r="B61" s="3">
        <v>39039</v>
      </c>
      <c r="C61" s="2">
        <v>139</v>
      </c>
      <c r="D61" s="1">
        <v>73705</v>
      </c>
      <c r="E61" s="1" t="str">
        <f>VLOOKUP(D61,產品資料檔!A:D,4,FALSE)</f>
        <v>LCD螢幕</v>
      </c>
      <c r="F61" s="1">
        <v>1</v>
      </c>
      <c r="G61" s="1">
        <v>6500</v>
      </c>
      <c r="H61" s="3"/>
    </row>
    <row r="62" spans="1:8">
      <c r="A62" s="1">
        <v>27510</v>
      </c>
      <c r="B62" s="3">
        <v>39039</v>
      </c>
      <c r="C62" s="2">
        <v>139</v>
      </c>
      <c r="D62" s="1">
        <v>75667</v>
      </c>
      <c r="E62" s="1" t="str">
        <f>VLOOKUP(D62,產品資料檔!A:D,4,FALSE)</f>
        <v>CD燒錄片</v>
      </c>
      <c r="F62" s="1">
        <v>1</v>
      </c>
      <c r="G62" s="1">
        <v>249</v>
      </c>
      <c r="H62" s="3"/>
    </row>
    <row r="63" spans="1:8">
      <c r="A63" s="1">
        <v>30410</v>
      </c>
      <c r="B63" s="3">
        <v>39064</v>
      </c>
      <c r="C63" s="2">
        <v>139</v>
      </c>
      <c r="D63" s="1">
        <v>55856</v>
      </c>
      <c r="E63" s="1" t="str">
        <f>VLOOKUP(D63,產品資料檔!A:D,4,FALSE)</f>
        <v>延長線</v>
      </c>
      <c r="F63" s="1">
        <v>1</v>
      </c>
      <c r="G63" s="1">
        <v>249</v>
      </c>
      <c r="H63" s="3"/>
    </row>
    <row r="64" spans="1:8">
      <c r="A64" s="1">
        <v>31164</v>
      </c>
      <c r="B64" s="3">
        <v>39073</v>
      </c>
      <c r="C64" s="2">
        <v>139</v>
      </c>
      <c r="D64" s="1">
        <v>75569</v>
      </c>
      <c r="E64" s="1" t="str">
        <f>VLOOKUP(D64,產品資料檔!A:D,4,FALSE)</f>
        <v>USB 儲存碟</v>
      </c>
      <c r="F64" s="1">
        <v>1</v>
      </c>
      <c r="G64" s="1">
        <v>599</v>
      </c>
      <c r="H64" s="3"/>
    </row>
    <row r="65" spans="1:8">
      <c r="A65" s="1">
        <v>32142</v>
      </c>
      <c r="B65" s="3">
        <v>39079</v>
      </c>
      <c r="C65" s="2">
        <v>139</v>
      </c>
      <c r="D65" s="1">
        <v>16579</v>
      </c>
      <c r="E65" s="1" t="str">
        <f>VLOOKUP(D65,產品資料檔!A:D,4,FALSE)</f>
        <v>CD燒錄片</v>
      </c>
      <c r="F65" s="1">
        <v>1</v>
      </c>
      <c r="G65" s="1">
        <v>329</v>
      </c>
      <c r="H65" s="3"/>
    </row>
    <row r="66" spans="1:8">
      <c r="A66" s="1">
        <v>36081</v>
      </c>
      <c r="B66" s="3">
        <v>39111</v>
      </c>
      <c r="C66" s="2">
        <v>139</v>
      </c>
      <c r="D66" s="1">
        <v>69771</v>
      </c>
      <c r="E66" s="1" t="str">
        <f>VLOOKUP(D66,產品資料檔!A:D,4,FALSE)</f>
        <v>記憶卡</v>
      </c>
      <c r="F66" s="1">
        <v>1</v>
      </c>
      <c r="G66" s="1">
        <v>399</v>
      </c>
      <c r="H66" s="3"/>
    </row>
    <row r="67" spans="1:8">
      <c r="A67" s="1">
        <v>50006</v>
      </c>
      <c r="B67" s="3">
        <v>39220</v>
      </c>
      <c r="C67" s="2">
        <v>139</v>
      </c>
      <c r="D67" s="1">
        <v>56152</v>
      </c>
      <c r="E67" s="1" t="str">
        <f>VLOOKUP(D67,產品資料檔!A:D,4,FALSE)</f>
        <v>CD燒錄片</v>
      </c>
      <c r="F67" s="1">
        <v>1</v>
      </c>
      <c r="G67" s="1">
        <v>249</v>
      </c>
      <c r="H67" s="3"/>
    </row>
    <row r="68" spans="1:8">
      <c r="A68" s="1">
        <v>53060</v>
      </c>
      <c r="B68" s="3">
        <v>39245</v>
      </c>
      <c r="C68" s="2">
        <v>139</v>
      </c>
      <c r="D68" s="1">
        <v>26952</v>
      </c>
      <c r="E68" s="1" t="str">
        <f>VLOOKUP(D68,產品資料檔!A:D,4,FALSE)</f>
        <v>網路線材</v>
      </c>
      <c r="F68" s="1">
        <v>1</v>
      </c>
      <c r="G68" s="1">
        <v>90</v>
      </c>
      <c r="H68" s="3"/>
    </row>
    <row r="69" spans="1:8">
      <c r="A69" s="1">
        <v>53060</v>
      </c>
      <c r="B69" s="3">
        <v>39245</v>
      </c>
      <c r="C69" s="2">
        <v>139</v>
      </c>
      <c r="D69" s="1">
        <v>16784</v>
      </c>
      <c r="E69" s="1" t="str">
        <f>VLOOKUP(D69,產品資料檔!A:D,4,FALSE)</f>
        <v>網路線材</v>
      </c>
      <c r="F69" s="1">
        <v>1</v>
      </c>
      <c r="G69" s="1">
        <v>339</v>
      </c>
      <c r="H69" s="3"/>
    </row>
    <row r="70" spans="1:8">
      <c r="A70" s="1">
        <v>54813</v>
      </c>
      <c r="B70" s="3">
        <v>39259</v>
      </c>
      <c r="C70" s="2">
        <v>139</v>
      </c>
      <c r="D70" s="1">
        <v>71532</v>
      </c>
      <c r="E70" s="1" t="str">
        <f>VLOOKUP(D70,產品資料檔!A:D,4,FALSE)</f>
        <v>整理耗材</v>
      </c>
      <c r="F70" s="1">
        <v>1</v>
      </c>
      <c r="G70" s="1">
        <v>89</v>
      </c>
      <c r="H70" s="3"/>
    </row>
    <row r="71" spans="1:8">
      <c r="A71" s="1">
        <v>73851</v>
      </c>
      <c r="B71" s="3">
        <v>39398</v>
      </c>
      <c r="C71" s="2">
        <v>139</v>
      </c>
      <c r="D71" s="1">
        <v>71312</v>
      </c>
      <c r="E71" s="1" t="str">
        <f>VLOOKUP(D71,產品資料檔!A:D,4,FALSE)</f>
        <v>整理耗材</v>
      </c>
      <c r="F71" s="1">
        <v>1</v>
      </c>
      <c r="G71" s="1">
        <v>59</v>
      </c>
      <c r="H71" s="3"/>
    </row>
    <row r="72" spans="1:8">
      <c r="A72" s="1">
        <v>75212</v>
      </c>
      <c r="B72" s="3">
        <v>39404</v>
      </c>
      <c r="C72" s="2">
        <v>139</v>
      </c>
      <c r="D72" s="1">
        <v>81752</v>
      </c>
      <c r="E72" s="1" t="str">
        <f>VLOOKUP(D72,產品資料檔!A:D,4,FALSE)</f>
        <v>DVD燒錄片</v>
      </c>
      <c r="F72" s="1">
        <v>1</v>
      </c>
      <c r="G72" s="1">
        <v>279</v>
      </c>
      <c r="H72" s="3"/>
    </row>
    <row r="73" spans="1:8">
      <c r="A73" s="1">
        <v>124</v>
      </c>
      <c r="B73" s="3">
        <v>38719</v>
      </c>
      <c r="C73" s="2">
        <v>198</v>
      </c>
      <c r="D73" s="1">
        <v>67438</v>
      </c>
      <c r="E73" s="1" t="str">
        <f>VLOOKUP(D73,產品資料檔!A:D,4,FALSE)</f>
        <v>DVD燒錄片</v>
      </c>
      <c r="F73" s="1">
        <v>1</v>
      </c>
      <c r="G73" s="1">
        <v>599</v>
      </c>
      <c r="H73" s="3"/>
    </row>
    <row r="74" spans="1:8">
      <c r="A74" s="1">
        <v>1395</v>
      </c>
      <c r="B74" s="3">
        <v>38734</v>
      </c>
      <c r="C74" s="2">
        <v>198</v>
      </c>
      <c r="D74" s="1">
        <v>40233</v>
      </c>
      <c r="E74" s="1" t="str">
        <f>VLOOKUP(D74,產品資料檔!A:D,4,FALSE)</f>
        <v>HP墨水</v>
      </c>
      <c r="F74" s="1">
        <v>1</v>
      </c>
      <c r="G74" s="1">
        <v>670</v>
      </c>
      <c r="H74" s="3"/>
    </row>
    <row r="75" spans="1:8">
      <c r="A75" s="1">
        <v>7058</v>
      </c>
      <c r="B75" s="3">
        <v>38809</v>
      </c>
      <c r="C75" s="2">
        <v>198</v>
      </c>
      <c r="D75" s="1">
        <v>59731</v>
      </c>
      <c r="E75" s="1" t="str">
        <f>VLOOKUP(D75,產品資料檔!A:D,4,FALSE)</f>
        <v>一般電池</v>
      </c>
      <c r="F75" s="1">
        <v>1</v>
      </c>
      <c r="G75" s="1">
        <v>99</v>
      </c>
      <c r="H75" s="3"/>
    </row>
    <row r="76" spans="1:8">
      <c r="A76" s="1">
        <v>12127</v>
      </c>
      <c r="B76" s="3">
        <v>38872</v>
      </c>
      <c r="C76" s="2">
        <v>198</v>
      </c>
      <c r="D76" s="1">
        <v>71312</v>
      </c>
      <c r="E76" s="1" t="str">
        <f>VLOOKUP(D76,產品資料檔!A:D,4,FALSE)</f>
        <v>整理耗材</v>
      </c>
      <c r="F76" s="1">
        <v>1</v>
      </c>
      <c r="G76" s="1">
        <v>59</v>
      </c>
      <c r="H76" s="3"/>
    </row>
    <row r="77" spans="1:8">
      <c r="A77" s="1">
        <v>12127</v>
      </c>
      <c r="B77" s="3">
        <v>38872</v>
      </c>
      <c r="C77" s="2">
        <v>198</v>
      </c>
      <c r="D77" s="1">
        <v>68837</v>
      </c>
      <c r="E77" s="1" t="str">
        <f>VLOOKUP(D77,產品資料檔!A:D,4,FALSE)</f>
        <v>DVD燒錄片</v>
      </c>
      <c r="F77" s="1">
        <v>1</v>
      </c>
      <c r="G77" s="1">
        <v>499</v>
      </c>
      <c r="H77" s="3"/>
    </row>
    <row r="78" spans="1:8">
      <c r="A78" s="1">
        <v>13920</v>
      </c>
      <c r="B78" s="3">
        <v>38895</v>
      </c>
      <c r="C78" s="2">
        <v>198</v>
      </c>
      <c r="D78" s="1">
        <v>70293</v>
      </c>
      <c r="E78" s="1" t="str">
        <f>VLOOKUP(D78,產品資料檔!A:D,4,FALSE)</f>
        <v>DVD 燒錄器</v>
      </c>
      <c r="F78" s="1">
        <v>1</v>
      </c>
      <c r="G78" s="1">
        <v>1499</v>
      </c>
      <c r="H78" s="3"/>
    </row>
    <row r="79" spans="1:8">
      <c r="A79" s="1">
        <v>13920</v>
      </c>
      <c r="B79" s="3">
        <v>38895</v>
      </c>
      <c r="C79" s="2">
        <v>198</v>
      </c>
      <c r="D79" s="1">
        <v>16672</v>
      </c>
      <c r="E79" s="1" t="str">
        <f>VLOOKUP(D79,產品資料檔!A:D,4,FALSE)</f>
        <v>線材</v>
      </c>
      <c r="F79" s="1">
        <v>1</v>
      </c>
      <c r="G79" s="1">
        <v>70</v>
      </c>
      <c r="H79" s="3"/>
    </row>
    <row r="80" spans="1:8">
      <c r="A80" s="1">
        <v>13920</v>
      </c>
      <c r="B80" s="3">
        <v>38895</v>
      </c>
      <c r="C80" s="2">
        <v>198</v>
      </c>
      <c r="D80" s="1">
        <v>58089</v>
      </c>
      <c r="E80" s="1" t="str">
        <f>VLOOKUP(D80,產品資料檔!A:D,4,FALSE)</f>
        <v>耳機麥克風</v>
      </c>
      <c r="F80" s="1">
        <v>1</v>
      </c>
      <c r="G80" s="1">
        <v>349</v>
      </c>
      <c r="H80" s="3"/>
    </row>
    <row r="81" spans="1:8">
      <c r="A81" s="1">
        <v>13920</v>
      </c>
      <c r="B81" s="3">
        <v>38895</v>
      </c>
      <c r="C81" s="2">
        <v>198</v>
      </c>
      <c r="D81" s="1">
        <v>58086</v>
      </c>
      <c r="E81" s="1" t="str">
        <f>VLOOKUP(D81,產品資料檔!A:D,4,FALSE)</f>
        <v>耳機麥克風</v>
      </c>
      <c r="F81" s="1">
        <v>1</v>
      </c>
      <c r="G81" s="1">
        <v>199</v>
      </c>
      <c r="H81" s="3"/>
    </row>
    <row r="82" spans="1:8">
      <c r="A82" s="1">
        <v>14543</v>
      </c>
      <c r="B82" s="3">
        <v>38903</v>
      </c>
      <c r="C82" s="2">
        <v>198</v>
      </c>
      <c r="D82" s="1">
        <v>72383</v>
      </c>
      <c r="E82" s="1" t="str">
        <f>VLOOKUP(D82,產品資料檔!A:D,4,FALSE)</f>
        <v>DVD燒錄片</v>
      </c>
      <c r="F82" s="1">
        <v>1</v>
      </c>
      <c r="G82" s="1">
        <v>449</v>
      </c>
      <c r="H82" s="3"/>
    </row>
    <row r="83" spans="1:8">
      <c r="A83" s="1">
        <v>15955</v>
      </c>
      <c r="B83" s="3">
        <v>38915</v>
      </c>
      <c r="C83" s="2">
        <v>198</v>
      </c>
      <c r="D83" s="1">
        <v>55254</v>
      </c>
      <c r="E83" s="1" t="str">
        <f>VLOOKUP(D83,產品資料檔!A:D,4,FALSE)</f>
        <v>線材</v>
      </c>
      <c r="F83" s="1">
        <v>1</v>
      </c>
      <c r="G83" s="1">
        <v>55</v>
      </c>
      <c r="H83" s="3"/>
    </row>
    <row r="84" spans="1:8">
      <c r="A84" s="1">
        <v>15955</v>
      </c>
      <c r="B84" s="3">
        <v>38915</v>
      </c>
      <c r="C84" s="2">
        <v>198</v>
      </c>
      <c r="D84" s="1">
        <v>55254</v>
      </c>
      <c r="E84" s="1" t="str">
        <f>VLOOKUP(D84,產品資料檔!A:D,4,FALSE)</f>
        <v>線材</v>
      </c>
      <c r="F84" s="1">
        <v>1</v>
      </c>
      <c r="G84" s="1">
        <v>55</v>
      </c>
      <c r="H84" s="3"/>
    </row>
    <row r="85" spans="1:8">
      <c r="A85" s="1">
        <v>17161</v>
      </c>
      <c r="B85" s="3">
        <v>38928</v>
      </c>
      <c r="C85" s="2">
        <v>198</v>
      </c>
      <c r="D85" s="1">
        <v>16784</v>
      </c>
      <c r="E85" s="1" t="str">
        <f>VLOOKUP(D85,產品資料檔!A:D,4,FALSE)</f>
        <v>網路線材</v>
      </c>
      <c r="F85" s="1">
        <v>1</v>
      </c>
      <c r="G85" s="1">
        <v>340</v>
      </c>
      <c r="H85" s="3"/>
    </row>
    <row r="86" spans="1:8">
      <c r="A86" s="1">
        <v>26431</v>
      </c>
      <c r="B86" s="3">
        <v>39029</v>
      </c>
      <c r="C86" s="2">
        <v>198</v>
      </c>
      <c r="D86" s="1">
        <v>66593</v>
      </c>
      <c r="E86" s="1" t="str">
        <f>VLOOKUP(D86,產品資料檔!A:D,4,FALSE)</f>
        <v>CD燒錄片</v>
      </c>
      <c r="F86" s="1">
        <v>1</v>
      </c>
      <c r="G86" s="1">
        <v>359</v>
      </c>
      <c r="H86" s="3"/>
    </row>
    <row r="87" spans="1:8">
      <c r="A87" s="1">
        <v>36868</v>
      </c>
      <c r="B87" s="3">
        <v>39116</v>
      </c>
      <c r="C87" s="2">
        <v>198</v>
      </c>
      <c r="D87" s="1">
        <v>69527</v>
      </c>
      <c r="E87" s="1" t="str">
        <f>VLOOKUP(D87,產品資料檔!A:D,4,FALSE)</f>
        <v>DVD燒錄片</v>
      </c>
      <c r="F87" s="1">
        <v>1</v>
      </c>
      <c r="G87" s="1">
        <v>249</v>
      </c>
      <c r="H87" s="3"/>
    </row>
    <row r="88" spans="1:8">
      <c r="A88" s="1">
        <v>43126</v>
      </c>
      <c r="B88" s="3">
        <v>39167</v>
      </c>
      <c r="C88" s="2">
        <v>198</v>
      </c>
      <c r="D88" s="1">
        <v>16778</v>
      </c>
      <c r="E88" s="1" t="str">
        <f>VLOOKUP(D88,產品資料檔!A:D,4,FALSE)</f>
        <v>網路線材</v>
      </c>
      <c r="F88" s="1">
        <v>1</v>
      </c>
      <c r="G88" s="1">
        <v>59</v>
      </c>
      <c r="H88" s="3"/>
    </row>
    <row r="89" spans="1:8">
      <c r="A89" s="1">
        <v>44443</v>
      </c>
      <c r="B89" s="3">
        <v>39180</v>
      </c>
      <c r="C89" s="2">
        <v>198</v>
      </c>
      <c r="D89" s="1">
        <v>17475</v>
      </c>
      <c r="E89" s="1" t="str">
        <f>VLOOKUP(D89,產品資料檔!A:D,4,FALSE)</f>
        <v>HP墨水</v>
      </c>
      <c r="F89" s="1">
        <v>1</v>
      </c>
      <c r="G89" s="1">
        <v>1056</v>
      </c>
      <c r="H89" s="3"/>
    </row>
    <row r="90" spans="1:8">
      <c r="A90" s="1">
        <v>44443</v>
      </c>
      <c r="B90" s="3">
        <v>39180</v>
      </c>
      <c r="C90" s="2">
        <v>198</v>
      </c>
      <c r="D90" s="1">
        <v>16960</v>
      </c>
      <c r="E90" s="1" t="str">
        <f>VLOOKUP(D90,產品資料檔!A:D,4,FALSE)</f>
        <v>HP墨水</v>
      </c>
      <c r="F90" s="1">
        <v>1</v>
      </c>
      <c r="G90" s="1">
        <v>951</v>
      </c>
      <c r="H90" s="3"/>
    </row>
    <row r="91" spans="1:8">
      <c r="A91" s="1">
        <v>49923</v>
      </c>
      <c r="B91" s="3">
        <v>39219</v>
      </c>
      <c r="C91" s="2">
        <v>198</v>
      </c>
      <c r="D91" s="1">
        <v>77278</v>
      </c>
      <c r="E91" s="1" t="str">
        <f>VLOOKUP(D91,產品資料檔!A:D,4,FALSE)</f>
        <v>CD燒錄片</v>
      </c>
      <c r="F91" s="1">
        <v>1</v>
      </c>
      <c r="G91" s="1">
        <v>249</v>
      </c>
      <c r="H91" s="3"/>
    </row>
    <row r="92" spans="1:8">
      <c r="A92" s="1">
        <v>50475</v>
      </c>
      <c r="B92" s="3">
        <v>39224</v>
      </c>
      <c r="C92" s="2">
        <v>198</v>
      </c>
      <c r="D92" s="1">
        <v>60574</v>
      </c>
      <c r="E92" s="1" t="str">
        <f>VLOOKUP(D92,產品資料檔!A:D,4,FALSE)</f>
        <v>CD燒錄片</v>
      </c>
      <c r="F92" s="1">
        <v>1</v>
      </c>
      <c r="G92" s="1">
        <v>239</v>
      </c>
      <c r="H92" s="3"/>
    </row>
    <row r="93" spans="1:8">
      <c r="A93" s="1">
        <v>50475</v>
      </c>
      <c r="B93" s="3">
        <v>39224</v>
      </c>
      <c r="C93" s="2">
        <v>198</v>
      </c>
      <c r="D93" s="1">
        <v>77507</v>
      </c>
      <c r="E93" s="1" t="str">
        <f>VLOOKUP(D93,產品資料檔!A:D,4,FALSE)</f>
        <v>USB 儲存碟</v>
      </c>
      <c r="F93" s="1">
        <v>1</v>
      </c>
      <c r="G93" s="1">
        <v>999</v>
      </c>
      <c r="H93" s="3"/>
    </row>
    <row r="94" spans="1:8">
      <c r="A94" s="1">
        <v>51581</v>
      </c>
      <c r="B94" s="3">
        <v>39232</v>
      </c>
      <c r="C94" s="2">
        <v>198</v>
      </c>
      <c r="D94" s="1">
        <v>75203</v>
      </c>
      <c r="E94" s="1" t="str">
        <f>VLOOKUP(D94,產品資料檔!A:D,4,FALSE)</f>
        <v>EPSON墨水</v>
      </c>
      <c r="F94" s="1">
        <v>1</v>
      </c>
      <c r="G94" s="1">
        <v>315</v>
      </c>
      <c r="H94" s="3"/>
    </row>
    <row r="95" spans="1:8">
      <c r="A95" s="1">
        <v>59681</v>
      </c>
      <c r="B95" s="3">
        <v>39283</v>
      </c>
      <c r="C95" s="2">
        <v>198</v>
      </c>
      <c r="D95" s="1">
        <v>81544</v>
      </c>
      <c r="E95" s="1" t="str">
        <f>VLOOKUP(D95,產品資料檔!A:D,4,FALSE)</f>
        <v>LCD螢幕</v>
      </c>
      <c r="F95" s="1">
        <v>1</v>
      </c>
      <c r="G95" s="1">
        <v>6499</v>
      </c>
      <c r="H95" s="3"/>
    </row>
    <row r="96" spans="1:8">
      <c r="A96" s="1">
        <v>60753</v>
      </c>
      <c r="B96" s="3">
        <v>39292</v>
      </c>
      <c r="C96" s="2">
        <v>198</v>
      </c>
      <c r="D96" s="1">
        <v>79165</v>
      </c>
      <c r="E96" s="1" t="str">
        <f>VLOOKUP(D96,產品資料檔!A:D,4,FALSE)</f>
        <v>USB 儲存碟</v>
      </c>
      <c r="F96" s="1">
        <v>1</v>
      </c>
      <c r="G96" s="1">
        <v>1250</v>
      </c>
      <c r="H96" s="3"/>
    </row>
    <row r="97" spans="1:8">
      <c r="A97" s="1">
        <v>65547</v>
      </c>
      <c r="B97" s="3">
        <v>39330</v>
      </c>
      <c r="C97" s="2">
        <v>198</v>
      </c>
      <c r="D97" s="1">
        <v>77234</v>
      </c>
      <c r="E97" s="1" t="str">
        <f>VLOOKUP(D97,產品資料檔!A:D,4,FALSE)</f>
        <v>耳機麥克風</v>
      </c>
      <c r="F97" s="1">
        <v>1</v>
      </c>
      <c r="G97" s="1">
        <v>279</v>
      </c>
      <c r="H97" s="3"/>
    </row>
    <row r="98" spans="1:8">
      <c r="A98" s="1">
        <v>65547</v>
      </c>
      <c r="B98" s="3">
        <v>39330</v>
      </c>
      <c r="C98" s="2">
        <v>198</v>
      </c>
      <c r="D98" s="1">
        <v>77224</v>
      </c>
      <c r="E98" s="1" t="str">
        <f>VLOOKUP(D98,產品資料檔!A:D,4,FALSE)</f>
        <v>DVD燒錄片</v>
      </c>
      <c r="F98" s="1">
        <v>1</v>
      </c>
      <c r="G98" s="1">
        <v>449</v>
      </c>
      <c r="H98" s="3"/>
    </row>
    <row r="99" spans="1:8">
      <c r="A99" s="1">
        <v>66347</v>
      </c>
      <c r="B99" s="3">
        <v>39336</v>
      </c>
      <c r="C99" s="2">
        <v>198</v>
      </c>
      <c r="D99" s="1">
        <v>80386</v>
      </c>
      <c r="E99" s="1" t="str">
        <f>VLOOKUP(D99,產品資料檔!A:D,4,FALSE)</f>
        <v>DVD燒錄片</v>
      </c>
      <c r="F99" s="1">
        <v>1</v>
      </c>
      <c r="G99" s="1">
        <v>382</v>
      </c>
      <c r="H99" s="3"/>
    </row>
    <row r="100" spans="1:8">
      <c r="A100" s="1">
        <v>851</v>
      </c>
      <c r="B100" s="3">
        <v>38728</v>
      </c>
      <c r="C100" s="2">
        <v>284</v>
      </c>
      <c r="D100" s="1">
        <v>2842</v>
      </c>
      <c r="E100" s="1" t="str">
        <f>VLOOKUP(D100,產品資料檔!A:D,4,FALSE)</f>
        <v>一般電池</v>
      </c>
      <c r="F100" s="1">
        <v>1</v>
      </c>
      <c r="G100" s="1">
        <v>45</v>
      </c>
      <c r="H100" s="3"/>
    </row>
    <row r="101" spans="1:8">
      <c r="A101" s="1">
        <v>851</v>
      </c>
      <c r="B101" s="3">
        <v>38728</v>
      </c>
      <c r="C101" s="2">
        <v>284</v>
      </c>
      <c r="D101" s="1">
        <v>2808</v>
      </c>
      <c r="E101" s="1" t="str">
        <f>VLOOKUP(D101,產品資料檔!A:D,4,FALSE)</f>
        <v>鹼性電池</v>
      </c>
      <c r="F101" s="1">
        <v>1</v>
      </c>
      <c r="G101" s="1">
        <v>79</v>
      </c>
      <c r="H101" s="3"/>
    </row>
    <row r="102" spans="1:8">
      <c r="A102" s="1">
        <v>933</v>
      </c>
      <c r="B102" s="3">
        <v>38729</v>
      </c>
      <c r="C102" s="2">
        <v>284</v>
      </c>
      <c r="D102" s="1">
        <v>66258</v>
      </c>
      <c r="E102" s="1" t="str">
        <f>VLOOKUP(D102,產品資料檔!A:D,4,FALSE)</f>
        <v>有線光學鼠</v>
      </c>
      <c r="F102" s="1">
        <v>1</v>
      </c>
      <c r="G102" s="1">
        <v>299</v>
      </c>
      <c r="H102" s="3"/>
    </row>
    <row r="103" spans="1:8">
      <c r="A103" s="1">
        <v>1397</v>
      </c>
      <c r="B103" s="3">
        <v>38734</v>
      </c>
      <c r="C103" s="2">
        <v>284</v>
      </c>
      <c r="D103" s="1">
        <v>63922</v>
      </c>
      <c r="E103" s="1" t="str">
        <f>VLOOKUP(D103,產品資料檔!A:D,4,FALSE)</f>
        <v>整理耗材</v>
      </c>
      <c r="F103" s="1">
        <v>1</v>
      </c>
      <c r="G103" s="1">
        <v>35</v>
      </c>
      <c r="H103" s="3"/>
    </row>
    <row r="104" spans="1:8">
      <c r="A104" s="1">
        <v>1482</v>
      </c>
      <c r="B104" s="3">
        <v>38735</v>
      </c>
      <c r="C104" s="2">
        <v>284</v>
      </c>
      <c r="D104" s="1">
        <v>67269</v>
      </c>
      <c r="E104" s="1" t="str">
        <f>VLOOKUP(D104,產品資料檔!A:D,4,FALSE)</f>
        <v>耳機麥克風</v>
      </c>
      <c r="F104" s="1">
        <v>1</v>
      </c>
      <c r="G104" s="1">
        <v>199</v>
      </c>
      <c r="H104" s="3"/>
    </row>
    <row r="105" spans="1:8">
      <c r="A105" s="1">
        <v>1915</v>
      </c>
      <c r="B105" s="3">
        <v>38740</v>
      </c>
      <c r="C105" s="2">
        <v>284</v>
      </c>
      <c r="D105" s="1">
        <v>64868</v>
      </c>
      <c r="E105" s="1" t="str">
        <f>VLOOKUP(D105,產品資料檔!A:D,4,FALSE)</f>
        <v>讀卡機/轉接卡</v>
      </c>
      <c r="F105" s="1">
        <v>1</v>
      </c>
      <c r="G105" s="1">
        <v>369</v>
      </c>
      <c r="H105" s="3"/>
    </row>
    <row r="106" spans="1:8">
      <c r="A106" s="1">
        <v>1915</v>
      </c>
      <c r="B106" s="3">
        <v>38740</v>
      </c>
      <c r="C106" s="2">
        <v>284</v>
      </c>
      <c r="D106" s="1">
        <v>17560</v>
      </c>
      <c r="E106" s="1" t="str">
        <f>VLOOKUP(D106,產品資料檔!A:D,4,FALSE)</f>
        <v>EPSON墨水</v>
      </c>
      <c r="F106" s="1">
        <v>1</v>
      </c>
      <c r="G106" s="1">
        <v>620</v>
      </c>
      <c r="H106" s="3"/>
    </row>
    <row r="107" spans="1:8">
      <c r="A107" s="1">
        <v>1915</v>
      </c>
      <c r="B107" s="3">
        <v>38740</v>
      </c>
      <c r="C107" s="2">
        <v>284</v>
      </c>
      <c r="D107" s="1">
        <v>17559</v>
      </c>
      <c r="E107" s="1" t="str">
        <f>VLOOKUP(D107,產品資料檔!A:D,4,FALSE)</f>
        <v>EPSON墨水</v>
      </c>
      <c r="F107" s="1">
        <v>1</v>
      </c>
      <c r="G107" s="1">
        <v>705</v>
      </c>
      <c r="H107" s="3"/>
    </row>
    <row r="108" spans="1:8">
      <c r="A108" s="1">
        <v>1993</v>
      </c>
      <c r="B108" s="3">
        <v>38741</v>
      </c>
      <c r="C108" s="2">
        <v>284</v>
      </c>
      <c r="D108" s="1">
        <v>39948</v>
      </c>
      <c r="E108" s="1" t="str">
        <f>VLOOKUP(D108,產品資料檔!A:D,4,FALSE)</f>
        <v>EPSON墨水</v>
      </c>
      <c r="F108" s="1">
        <v>2</v>
      </c>
      <c r="G108" s="1">
        <v>790</v>
      </c>
      <c r="H108" s="3"/>
    </row>
    <row r="109" spans="1:8">
      <c r="A109" s="1">
        <v>1993</v>
      </c>
      <c r="B109" s="3">
        <v>38741</v>
      </c>
      <c r="C109" s="2">
        <v>284</v>
      </c>
      <c r="D109" s="1">
        <v>39949</v>
      </c>
      <c r="E109" s="1" t="str">
        <f>VLOOKUP(D109,產品資料檔!A:D,4,FALSE)</f>
        <v>EPSON墨水</v>
      </c>
      <c r="F109" s="1">
        <v>1</v>
      </c>
      <c r="G109" s="1">
        <v>630</v>
      </c>
      <c r="H109" s="3"/>
    </row>
    <row r="110" spans="1:8">
      <c r="A110" s="1">
        <v>2084</v>
      </c>
      <c r="B110" s="3">
        <v>38742</v>
      </c>
      <c r="C110" s="2">
        <v>284</v>
      </c>
      <c r="D110" s="1">
        <v>59148</v>
      </c>
      <c r="E110" s="1" t="str">
        <f>VLOOKUP(D110,產品資料檔!A:D,4,FALSE)</f>
        <v>CD燒錄片</v>
      </c>
      <c r="F110" s="1">
        <v>1</v>
      </c>
      <c r="G110" s="1">
        <v>209</v>
      </c>
      <c r="H110" s="3"/>
    </row>
    <row r="111" spans="1:8">
      <c r="A111" s="1">
        <v>2179</v>
      </c>
      <c r="B111" s="3">
        <v>38743</v>
      </c>
      <c r="C111" s="2">
        <v>284</v>
      </c>
      <c r="D111" s="1">
        <v>68316</v>
      </c>
      <c r="E111" s="1" t="str">
        <f>VLOOKUP(D111,產品資料檔!A:D,4,FALSE)</f>
        <v>DVD 燒錄器</v>
      </c>
      <c r="F111" s="1">
        <v>1</v>
      </c>
      <c r="G111" s="1">
        <v>1299</v>
      </c>
      <c r="H111" s="3"/>
    </row>
    <row r="112" spans="1:8">
      <c r="A112" s="1">
        <v>2517</v>
      </c>
      <c r="B112" s="3">
        <v>38747</v>
      </c>
      <c r="C112" s="2">
        <v>284</v>
      </c>
      <c r="D112" s="1">
        <v>68360</v>
      </c>
      <c r="E112" s="1" t="str">
        <f>VLOOKUP(D112,產品資料檔!A:D,4,FALSE)</f>
        <v>鍵盤</v>
      </c>
      <c r="F112" s="1">
        <v>1</v>
      </c>
      <c r="G112" s="1">
        <v>299</v>
      </c>
      <c r="H112" s="3"/>
    </row>
    <row r="113" spans="1:8">
      <c r="A113" s="1">
        <v>2517</v>
      </c>
      <c r="B113" s="3">
        <v>38747</v>
      </c>
      <c r="C113" s="2">
        <v>284</v>
      </c>
      <c r="D113" s="1">
        <v>2834</v>
      </c>
      <c r="E113" s="1" t="str">
        <f>VLOOKUP(D113,產品資料檔!A:D,4,FALSE)</f>
        <v>一般電池</v>
      </c>
      <c r="F113" s="1">
        <v>1</v>
      </c>
      <c r="G113" s="1">
        <v>129</v>
      </c>
      <c r="H113" s="3"/>
    </row>
    <row r="114" spans="1:8">
      <c r="A114" s="1">
        <v>3016</v>
      </c>
      <c r="B114" s="3">
        <v>38753</v>
      </c>
      <c r="C114" s="2">
        <v>284</v>
      </c>
      <c r="D114" s="1">
        <v>69386</v>
      </c>
      <c r="E114" s="1" t="str">
        <f>VLOOKUP(D114,產品資料檔!A:D,4,FALSE)</f>
        <v>數位MP3隨身聽</v>
      </c>
      <c r="F114" s="1">
        <v>1</v>
      </c>
      <c r="G114" s="1">
        <v>1990</v>
      </c>
      <c r="H114" s="3"/>
    </row>
    <row r="115" spans="1:8">
      <c r="A115" s="1">
        <v>3423</v>
      </c>
      <c r="B115" s="3">
        <v>38758</v>
      </c>
      <c r="C115" s="2">
        <v>284</v>
      </c>
      <c r="D115" s="1">
        <v>37420</v>
      </c>
      <c r="E115" s="1" t="str">
        <f>VLOOKUP(D115,產品資料檔!A:D,4,FALSE)</f>
        <v>延長線</v>
      </c>
      <c r="F115" s="1">
        <v>1</v>
      </c>
      <c r="G115" s="1">
        <v>269</v>
      </c>
      <c r="H115" s="3"/>
    </row>
    <row r="116" spans="1:8">
      <c r="A116" s="1">
        <v>3925</v>
      </c>
      <c r="B116" s="3">
        <v>38765</v>
      </c>
      <c r="C116" s="2">
        <v>284</v>
      </c>
      <c r="D116" s="1">
        <v>66813</v>
      </c>
      <c r="E116" s="1" t="str">
        <f>VLOOKUP(D116,產品資料檔!A:D,4,FALSE)</f>
        <v>線材</v>
      </c>
      <c r="F116" s="1">
        <v>1</v>
      </c>
      <c r="G116" s="1">
        <v>119</v>
      </c>
      <c r="H116" s="3"/>
    </row>
    <row r="117" spans="1:8">
      <c r="A117" s="1">
        <v>4005</v>
      </c>
      <c r="B117" s="3">
        <v>38766</v>
      </c>
      <c r="C117" s="2">
        <v>284</v>
      </c>
      <c r="D117" s="1">
        <v>2762</v>
      </c>
      <c r="E117" s="1" t="str">
        <f>VLOOKUP(D117,產品資料檔!A:D,4,FALSE)</f>
        <v>一般電池</v>
      </c>
      <c r="F117" s="1">
        <v>1</v>
      </c>
      <c r="G117" s="1">
        <v>50</v>
      </c>
      <c r="H117" s="3"/>
    </row>
    <row r="118" spans="1:8">
      <c r="A118" s="1">
        <v>5080</v>
      </c>
      <c r="B118" s="3">
        <v>38781</v>
      </c>
      <c r="C118" s="2">
        <v>284</v>
      </c>
      <c r="D118" s="1">
        <v>66609</v>
      </c>
      <c r="E118" s="1" t="str">
        <f>VLOOKUP(D118,產品資料檔!A:D,4,FALSE)</f>
        <v>筆記型電腦</v>
      </c>
      <c r="F118" s="1">
        <v>1</v>
      </c>
      <c r="G118" s="1">
        <v>35110</v>
      </c>
      <c r="H118" s="3"/>
    </row>
    <row r="119" spans="1:8">
      <c r="A119" s="1">
        <v>5080</v>
      </c>
      <c r="B119" s="3">
        <v>38781</v>
      </c>
      <c r="C119" s="2">
        <v>284</v>
      </c>
      <c r="D119" s="1">
        <v>67754</v>
      </c>
      <c r="E119" s="1" t="str">
        <f>VLOOKUP(D119,產品資料檔!A:D,4,FALSE)</f>
        <v>LCD螢幕</v>
      </c>
      <c r="F119" s="1">
        <v>2</v>
      </c>
      <c r="G119" s="1">
        <v>15798</v>
      </c>
      <c r="H119" s="3"/>
    </row>
    <row r="120" spans="1:8">
      <c r="A120" s="1">
        <v>5080</v>
      </c>
      <c r="B120" s="3">
        <v>38781</v>
      </c>
      <c r="C120" s="2">
        <v>284</v>
      </c>
      <c r="D120" s="1">
        <v>65153</v>
      </c>
      <c r="E120" s="1" t="str">
        <f>VLOOKUP(D120,產品資料檔!A:D,4,FALSE)</f>
        <v>記憶卡</v>
      </c>
      <c r="F120" s="1">
        <v>2</v>
      </c>
      <c r="G120" s="1">
        <v>3398</v>
      </c>
      <c r="H120" s="3"/>
    </row>
    <row r="121" spans="1:8">
      <c r="A121" s="1">
        <v>7759</v>
      </c>
      <c r="B121" s="3">
        <v>38819</v>
      </c>
      <c r="C121" s="2">
        <v>284</v>
      </c>
      <c r="D121" s="1">
        <v>26465</v>
      </c>
      <c r="E121" s="1" t="str">
        <f>VLOOKUP(D121,產品資料檔!A:D,4,FALSE)</f>
        <v>家電安裝費</v>
      </c>
      <c r="F121" s="1">
        <v>1</v>
      </c>
      <c r="G121" s="1">
        <v>500</v>
      </c>
      <c r="H121" s="3"/>
    </row>
    <row r="122" spans="1:8">
      <c r="A122" s="1">
        <v>9312</v>
      </c>
      <c r="B122" s="3">
        <v>38834</v>
      </c>
      <c r="C122" s="2">
        <v>284</v>
      </c>
      <c r="D122" s="1">
        <v>54816</v>
      </c>
      <c r="E122" s="1" t="str">
        <f>VLOOKUP(D122,產品資料檔!A:D,4,FALSE)</f>
        <v>鹼性電池</v>
      </c>
      <c r="F122" s="1">
        <v>1</v>
      </c>
      <c r="G122" s="1">
        <v>99</v>
      </c>
      <c r="H122" s="3"/>
    </row>
    <row r="123" spans="1:8">
      <c r="A123" s="1">
        <v>9312</v>
      </c>
      <c r="B123" s="3">
        <v>38834</v>
      </c>
      <c r="C123" s="2">
        <v>284</v>
      </c>
      <c r="D123" s="1">
        <v>70682</v>
      </c>
      <c r="E123" s="1" t="str">
        <f>VLOOKUP(D123,產品資料檔!A:D,4,FALSE)</f>
        <v>EPSON墨水</v>
      </c>
      <c r="F123" s="1">
        <v>1</v>
      </c>
      <c r="G123" s="1">
        <v>997</v>
      </c>
      <c r="H123" s="3"/>
    </row>
    <row r="124" spans="1:8">
      <c r="A124" s="1">
        <v>9312</v>
      </c>
      <c r="B124" s="3">
        <v>38834</v>
      </c>
      <c r="C124" s="2">
        <v>284</v>
      </c>
      <c r="D124" s="1">
        <v>61409</v>
      </c>
      <c r="E124" s="1" t="str">
        <f>VLOOKUP(D124,產品資料檔!A:D,4,FALSE)</f>
        <v>記憶卡</v>
      </c>
      <c r="F124" s="1">
        <v>1</v>
      </c>
      <c r="G124" s="1">
        <v>1380</v>
      </c>
      <c r="H124" s="3"/>
    </row>
    <row r="125" spans="1:8">
      <c r="A125" s="1">
        <v>11230</v>
      </c>
      <c r="B125" s="3">
        <v>38859</v>
      </c>
      <c r="C125" s="2">
        <v>284</v>
      </c>
      <c r="D125" s="1">
        <v>55215</v>
      </c>
      <c r="E125" s="1" t="str">
        <f>VLOOKUP(D125,產品資料檔!A:D,4,FALSE)</f>
        <v>網路線材</v>
      </c>
      <c r="F125" s="1">
        <v>1</v>
      </c>
      <c r="G125" s="1">
        <v>65</v>
      </c>
      <c r="H125" s="3"/>
    </row>
    <row r="126" spans="1:8">
      <c r="A126" s="1">
        <v>12680</v>
      </c>
      <c r="B126" s="3">
        <v>38879</v>
      </c>
      <c r="C126" s="2">
        <v>284</v>
      </c>
      <c r="D126" s="1">
        <v>2814</v>
      </c>
      <c r="E126" s="1" t="str">
        <f>VLOOKUP(D126,產品資料檔!A:D,4,FALSE)</f>
        <v>鹼性電池</v>
      </c>
      <c r="F126" s="1">
        <v>1</v>
      </c>
      <c r="G126" s="1">
        <v>95</v>
      </c>
      <c r="H126" s="3"/>
    </row>
    <row r="127" spans="1:8">
      <c r="A127" s="1">
        <v>12680</v>
      </c>
      <c r="B127" s="3">
        <v>38879</v>
      </c>
      <c r="C127" s="2">
        <v>284</v>
      </c>
      <c r="D127" s="1">
        <v>2814</v>
      </c>
      <c r="E127" s="1" t="str">
        <f>VLOOKUP(D127,產品資料檔!A:D,4,FALSE)</f>
        <v>鹼性電池</v>
      </c>
      <c r="F127" s="1">
        <v>1</v>
      </c>
      <c r="G127" s="1">
        <v>95</v>
      </c>
      <c r="H127" s="3"/>
    </row>
    <row r="128" spans="1:8">
      <c r="A128" s="1">
        <v>12680</v>
      </c>
      <c r="B128" s="3">
        <v>38879</v>
      </c>
      <c r="C128" s="2">
        <v>284</v>
      </c>
      <c r="D128" s="1">
        <v>17560</v>
      </c>
      <c r="E128" s="1" t="str">
        <f>VLOOKUP(D128,產品資料檔!A:D,4,FALSE)</f>
        <v>EPSON墨水</v>
      </c>
      <c r="F128" s="1">
        <v>1</v>
      </c>
      <c r="G128" s="1">
        <v>620</v>
      </c>
      <c r="H128" s="3"/>
    </row>
    <row r="129" spans="1:8">
      <c r="A129" s="1">
        <v>12680</v>
      </c>
      <c r="B129" s="3">
        <v>38879</v>
      </c>
      <c r="C129" s="2">
        <v>284</v>
      </c>
      <c r="D129" s="1">
        <v>17559</v>
      </c>
      <c r="E129" s="1" t="str">
        <f>VLOOKUP(D129,產品資料檔!A:D,4,FALSE)</f>
        <v>EPSON墨水</v>
      </c>
      <c r="F129" s="1">
        <v>1</v>
      </c>
      <c r="G129" s="1">
        <v>705</v>
      </c>
      <c r="H129" s="3"/>
    </row>
    <row r="130" spans="1:8">
      <c r="A130" s="1">
        <v>14394</v>
      </c>
      <c r="B130" s="3">
        <v>38901</v>
      </c>
      <c r="C130" s="2">
        <v>284</v>
      </c>
      <c r="D130" s="1">
        <v>68197</v>
      </c>
      <c r="E130" s="1" t="str">
        <f>VLOOKUP(D130,產品資料檔!A:D,4,FALSE)</f>
        <v>記憶卡</v>
      </c>
      <c r="F130" s="1">
        <v>1</v>
      </c>
      <c r="G130" s="1">
        <v>999</v>
      </c>
      <c r="H130" s="3"/>
    </row>
    <row r="131" spans="1:8">
      <c r="A131" s="1">
        <v>14862</v>
      </c>
      <c r="B131" s="3">
        <v>38907</v>
      </c>
      <c r="C131" s="2">
        <v>284</v>
      </c>
      <c r="D131" s="1">
        <v>2760</v>
      </c>
      <c r="E131" s="1" t="str">
        <f>VLOOKUP(D131,產品資料檔!A:D,4,FALSE)</f>
        <v>一般電池</v>
      </c>
      <c r="F131" s="1">
        <v>1</v>
      </c>
      <c r="G131" s="1">
        <v>51</v>
      </c>
      <c r="H131" s="3"/>
    </row>
    <row r="132" spans="1:8">
      <c r="A132" s="1">
        <v>14862</v>
      </c>
      <c r="B132" s="3">
        <v>38907</v>
      </c>
      <c r="C132" s="2">
        <v>284</v>
      </c>
      <c r="D132" s="1">
        <v>2781</v>
      </c>
      <c r="E132" s="1" t="str">
        <f>VLOOKUP(D132,產品資料檔!A:D,4,FALSE)</f>
        <v>一般電池</v>
      </c>
      <c r="F132" s="1">
        <v>1</v>
      </c>
      <c r="G132" s="1">
        <v>50</v>
      </c>
      <c r="H132" s="3"/>
    </row>
    <row r="133" spans="1:8">
      <c r="A133" s="1">
        <v>14862</v>
      </c>
      <c r="B133" s="3">
        <v>38907</v>
      </c>
      <c r="C133" s="2">
        <v>284</v>
      </c>
      <c r="D133" s="1">
        <v>40236</v>
      </c>
      <c r="E133" s="1" t="str">
        <f>VLOOKUP(D133,產品資料檔!A:D,4,FALSE)</f>
        <v>HP墨水</v>
      </c>
      <c r="F133" s="1">
        <v>1</v>
      </c>
      <c r="G133" s="1">
        <v>581</v>
      </c>
      <c r="H133" s="3"/>
    </row>
    <row r="134" spans="1:8">
      <c r="A134" s="1">
        <v>15095</v>
      </c>
      <c r="B134" s="3">
        <v>38910</v>
      </c>
      <c r="C134" s="2">
        <v>284</v>
      </c>
      <c r="D134" s="1">
        <v>72461</v>
      </c>
      <c r="E134" s="1" t="str">
        <f>VLOOKUP(D134,產品資料檔!A:D,4,FALSE)</f>
        <v>USB 儲存碟</v>
      </c>
      <c r="F134" s="1">
        <v>1</v>
      </c>
      <c r="G134" s="1">
        <v>1888</v>
      </c>
      <c r="H134" s="3"/>
    </row>
    <row r="135" spans="1:8">
      <c r="A135" s="1">
        <v>15095</v>
      </c>
      <c r="B135" s="3">
        <v>38910</v>
      </c>
      <c r="C135" s="2">
        <v>284</v>
      </c>
      <c r="D135" s="1">
        <v>72462</v>
      </c>
      <c r="E135" s="1" t="str">
        <f>VLOOKUP(D135,產品資料檔!A:D,4,FALSE)</f>
        <v>USB 儲存碟</v>
      </c>
      <c r="F135" s="1">
        <v>1</v>
      </c>
      <c r="G135" s="1">
        <v>999</v>
      </c>
      <c r="H135" s="3"/>
    </row>
    <row r="136" spans="1:8">
      <c r="A136" s="1">
        <v>15164</v>
      </c>
      <c r="B136" s="3">
        <v>38911</v>
      </c>
      <c r="C136" s="2">
        <v>284</v>
      </c>
      <c r="D136" s="1">
        <v>16779</v>
      </c>
      <c r="E136" s="1" t="str">
        <f>VLOOKUP(D136,產品資料檔!A:D,4,FALSE)</f>
        <v>網路線材</v>
      </c>
      <c r="F136" s="1">
        <v>1</v>
      </c>
      <c r="G136" s="1">
        <v>85</v>
      </c>
      <c r="H136" s="3"/>
    </row>
    <row r="137" spans="1:8">
      <c r="A137" s="1">
        <v>15164</v>
      </c>
      <c r="B137" s="3">
        <v>38911</v>
      </c>
      <c r="C137" s="2">
        <v>284</v>
      </c>
      <c r="D137" s="1">
        <v>63949</v>
      </c>
      <c r="E137" s="1" t="str">
        <f>VLOOKUP(D137,產品資料檔!A:D,4,FALSE)</f>
        <v>有線光學鼠</v>
      </c>
      <c r="F137" s="1">
        <v>1</v>
      </c>
      <c r="G137" s="1">
        <v>229</v>
      </c>
      <c r="H137" s="3"/>
    </row>
    <row r="138" spans="1:8">
      <c r="A138" s="1">
        <v>16297</v>
      </c>
      <c r="B138" s="3">
        <v>38917</v>
      </c>
      <c r="C138" s="2">
        <v>284</v>
      </c>
      <c r="D138" s="1">
        <v>62483</v>
      </c>
      <c r="E138" s="1" t="str">
        <f>VLOOKUP(D138,產品資料檔!A:D,4,FALSE)</f>
        <v>CD燒錄片</v>
      </c>
      <c r="F138" s="1">
        <v>1</v>
      </c>
      <c r="G138" s="1">
        <v>349</v>
      </c>
      <c r="H138" s="3"/>
    </row>
    <row r="139" spans="1:8">
      <c r="A139" s="1">
        <v>16757</v>
      </c>
      <c r="B139" s="3">
        <v>38923</v>
      </c>
      <c r="C139" s="2">
        <v>284</v>
      </c>
      <c r="D139" s="1">
        <v>70413</v>
      </c>
      <c r="E139" s="1" t="str">
        <f>VLOOKUP(D139,產品資料檔!A:D,4,FALSE)</f>
        <v>家電維修費</v>
      </c>
      <c r="F139" s="1">
        <v>1</v>
      </c>
      <c r="G139" s="1">
        <v>0</v>
      </c>
      <c r="H139" s="3"/>
    </row>
    <row r="140" spans="1:8">
      <c r="A140" s="1">
        <v>16911</v>
      </c>
      <c r="B140" s="3">
        <v>38925</v>
      </c>
      <c r="C140" s="2">
        <v>284</v>
      </c>
      <c r="D140" s="1">
        <v>65361</v>
      </c>
      <c r="E140" s="1" t="str">
        <f>VLOOKUP(D140,產品資料檔!A:D,4,FALSE)</f>
        <v>數位MP3隨身聽</v>
      </c>
      <c r="F140" s="1">
        <v>1</v>
      </c>
      <c r="G140" s="1">
        <v>2590</v>
      </c>
      <c r="H140" s="3"/>
    </row>
    <row r="141" spans="1:8">
      <c r="A141" s="1">
        <v>16911</v>
      </c>
      <c r="B141" s="3">
        <v>38925</v>
      </c>
      <c r="C141" s="2">
        <v>284</v>
      </c>
      <c r="D141" s="1">
        <v>71612</v>
      </c>
      <c r="E141" s="1" t="str">
        <f>VLOOKUP(D141,產品資料檔!A:D,4,FALSE)</f>
        <v>USB 儲存碟</v>
      </c>
      <c r="F141" s="1">
        <v>1</v>
      </c>
      <c r="G141" s="1">
        <v>1299</v>
      </c>
      <c r="H141" s="3"/>
    </row>
    <row r="142" spans="1:8">
      <c r="A142" s="1">
        <v>17003</v>
      </c>
      <c r="B142" s="3">
        <v>38926</v>
      </c>
      <c r="C142" s="2">
        <v>284</v>
      </c>
      <c r="D142" s="1">
        <v>3009</v>
      </c>
      <c r="E142" s="1" t="str">
        <f>VLOOKUP(D142,產品資料檔!A:D,4,FALSE)</f>
        <v>延長線</v>
      </c>
      <c r="F142" s="1">
        <v>1</v>
      </c>
      <c r="G142" s="1">
        <v>107</v>
      </c>
      <c r="H142" s="3"/>
    </row>
    <row r="143" spans="1:8">
      <c r="A143" s="1">
        <v>17003</v>
      </c>
      <c r="B143" s="3">
        <v>38926</v>
      </c>
      <c r="C143" s="2">
        <v>284</v>
      </c>
      <c r="D143" s="1">
        <v>63924</v>
      </c>
      <c r="E143" s="1" t="str">
        <f>VLOOKUP(D143,產品資料檔!A:D,4,FALSE)</f>
        <v>整理耗材</v>
      </c>
      <c r="F143" s="1">
        <v>2</v>
      </c>
      <c r="G143" s="1">
        <v>110</v>
      </c>
      <c r="H143" s="3"/>
    </row>
    <row r="144" spans="1:8">
      <c r="A144" s="1">
        <v>17003</v>
      </c>
      <c r="B144" s="3">
        <v>38926</v>
      </c>
      <c r="C144" s="2">
        <v>284</v>
      </c>
      <c r="D144" s="1">
        <v>72751</v>
      </c>
      <c r="E144" s="1" t="str">
        <f>VLOOKUP(D144,產品資料檔!A:D,4,FALSE)</f>
        <v>CD燒錄片</v>
      </c>
      <c r="F144" s="1">
        <v>4</v>
      </c>
      <c r="G144" s="1">
        <v>516</v>
      </c>
      <c r="H144" s="3"/>
    </row>
    <row r="145" spans="1:8">
      <c r="A145" s="1">
        <v>17085</v>
      </c>
      <c r="B145" s="3">
        <v>38927</v>
      </c>
      <c r="C145" s="2">
        <v>284</v>
      </c>
      <c r="D145" s="1">
        <v>69167</v>
      </c>
      <c r="E145" s="1" t="str">
        <f>VLOOKUP(D145,產品資料檔!A:D,4,FALSE)</f>
        <v>有線光學鼠</v>
      </c>
      <c r="F145" s="1">
        <v>1</v>
      </c>
      <c r="G145" s="1">
        <v>279</v>
      </c>
      <c r="H145" s="3"/>
    </row>
    <row r="146" spans="1:8">
      <c r="A146" s="1">
        <v>17413</v>
      </c>
      <c r="B146" s="3">
        <v>38931</v>
      </c>
      <c r="C146" s="2">
        <v>284</v>
      </c>
      <c r="D146" s="1">
        <v>2836</v>
      </c>
      <c r="E146" s="1" t="str">
        <f>VLOOKUP(D146,產品資料檔!A:D,4,FALSE)</f>
        <v>鹼性電池</v>
      </c>
      <c r="F146" s="1">
        <v>1</v>
      </c>
      <c r="G146" s="1">
        <v>51</v>
      </c>
      <c r="H146" s="3"/>
    </row>
    <row r="147" spans="1:8">
      <c r="A147" s="1">
        <v>17719</v>
      </c>
      <c r="B147" s="3">
        <v>38935</v>
      </c>
      <c r="C147" s="2">
        <v>284</v>
      </c>
      <c r="D147" s="1">
        <v>2808</v>
      </c>
      <c r="E147" s="1" t="str">
        <f>VLOOKUP(D147,產品資料檔!A:D,4,FALSE)</f>
        <v>鹼性電池</v>
      </c>
      <c r="F147" s="1">
        <v>1</v>
      </c>
      <c r="G147" s="1">
        <v>99</v>
      </c>
      <c r="H147" s="3"/>
    </row>
    <row r="148" spans="1:8">
      <c r="A148" s="1">
        <v>17719</v>
      </c>
      <c r="B148" s="3">
        <v>38935</v>
      </c>
      <c r="C148" s="2">
        <v>284</v>
      </c>
      <c r="D148" s="1">
        <v>2809</v>
      </c>
      <c r="E148" s="1" t="str">
        <f>VLOOKUP(D148,產品資料檔!A:D,4,FALSE)</f>
        <v>鹼性電池</v>
      </c>
      <c r="F148" s="1">
        <v>1</v>
      </c>
      <c r="G148" s="1">
        <v>99</v>
      </c>
      <c r="H148" s="3"/>
    </row>
    <row r="149" spans="1:8">
      <c r="A149" s="1">
        <v>20118</v>
      </c>
      <c r="B149" s="3">
        <v>38962</v>
      </c>
      <c r="C149" s="2">
        <v>284</v>
      </c>
      <c r="D149" s="1">
        <v>70676</v>
      </c>
      <c r="E149" s="1" t="str">
        <f>VLOOKUP(D149,產品資料檔!A:D,4,FALSE)</f>
        <v>記憶卡</v>
      </c>
      <c r="F149" s="1">
        <v>1</v>
      </c>
      <c r="G149" s="1">
        <v>599</v>
      </c>
      <c r="H149" s="3"/>
    </row>
    <row r="150" spans="1:8">
      <c r="A150" s="1">
        <v>23103</v>
      </c>
      <c r="B150" s="3">
        <v>38993</v>
      </c>
      <c r="C150" s="2">
        <v>284</v>
      </c>
      <c r="D150" s="1">
        <v>74947</v>
      </c>
      <c r="E150" s="1" t="str">
        <f>VLOOKUP(D150,產品資料檔!A:D,4,FALSE)</f>
        <v>USB 儲存碟</v>
      </c>
      <c r="F150" s="1">
        <v>1</v>
      </c>
      <c r="G150" s="1">
        <v>1099</v>
      </c>
      <c r="H150" s="3"/>
    </row>
    <row r="151" spans="1:8">
      <c r="A151" s="1">
        <v>23442</v>
      </c>
      <c r="B151" s="3">
        <v>38997</v>
      </c>
      <c r="C151" s="2">
        <v>284</v>
      </c>
      <c r="D151" s="1">
        <v>50984</v>
      </c>
      <c r="E151" s="1" t="str">
        <f>VLOOKUP(D151,產品資料檔!A:D,4,FALSE)</f>
        <v>鍵盤</v>
      </c>
      <c r="F151" s="1">
        <v>1</v>
      </c>
      <c r="G151" s="1">
        <v>349</v>
      </c>
      <c r="H151" s="3"/>
    </row>
    <row r="152" spans="1:8">
      <c r="A152" s="1">
        <v>23578</v>
      </c>
      <c r="B152" s="3">
        <v>38998</v>
      </c>
      <c r="C152" s="2">
        <v>284</v>
      </c>
      <c r="D152" s="1">
        <v>74106</v>
      </c>
      <c r="E152" s="1" t="str">
        <f>VLOOKUP(D152,產品資料檔!A:D,4,FALSE)</f>
        <v>延長線</v>
      </c>
      <c r="F152" s="1">
        <v>1</v>
      </c>
      <c r="G152" s="1">
        <v>29</v>
      </c>
      <c r="H152" s="3"/>
    </row>
    <row r="153" spans="1:8">
      <c r="A153" s="1">
        <v>23578</v>
      </c>
      <c r="B153" s="3">
        <v>38998</v>
      </c>
      <c r="C153" s="2">
        <v>284</v>
      </c>
      <c r="D153" s="1">
        <v>74007</v>
      </c>
      <c r="E153" s="1" t="str">
        <f>VLOOKUP(D153,產品資料檔!A:D,4,FALSE)</f>
        <v>有線光學鼠</v>
      </c>
      <c r="F153" s="1">
        <v>1</v>
      </c>
      <c r="G153" s="1">
        <v>49</v>
      </c>
      <c r="H153" s="3"/>
    </row>
    <row r="154" spans="1:8">
      <c r="A154" s="1">
        <v>23736</v>
      </c>
      <c r="B154" s="3">
        <v>38999</v>
      </c>
      <c r="C154" s="2">
        <v>284</v>
      </c>
      <c r="D154" s="1">
        <v>67515</v>
      </c>
      <c r="E154" s="1" t="str">
        <f>VLOOKUP(D154,產品資料檔!A:D,4,FALSE)</f>
        <v>省電燈泡</v>
      </c>
      <c r="F154" s="1">
        <v>1</v>
      </c>
      <c r="G154" s="1">
        <v>29</v>
      </c>
      <c r="H154" s="3"/>
    </row>
    <row r="155" spans="1:8">
      <c r="A155" s="1">
        <v>26587</v>
      </c>
      <c r="B155" s="3">
        <v>39031</v>
      </c>
      <c r="C155" s="2">
        <v>284</v>
      </c>
      <c r="D155" s="1">
        <v>65082</v>
      </c>
      <c r="E155" s="1" t="str">
        <f>VLOOKUP(D155,產品資料檔!A:D,4,FALSE)</f>
        <v>DVD燒錄片</v>
      </c>
      <c r="F155" s="1">
        <v>1</v>
      </c>
      <c r="G155" s="1">
        <v>399</v>
      </c>
      <c r="H155" s="3"/>
    </row>
    <row r="156" spans="1:8">
      <c r="A156" s="1">
        <v>26922</v>
      </c>
      <c r="B156" s="3">
        <v>39035</v>
      </c>
      <c r="C156" s="2">
        <v>284</v>
      </c>
      <c r="D156" s="1">
        <v>55222</v>
      </c>
      <c r="E156" s="1" t="str">
        <f>VLOOKUP(D156,產品資料檔!A:D,4,FALSE)</f>
        <v>網路線材</v>
      </c>
      <c r="F156" s="1">
        <v>1</v>
      </c>
      <c r="G156" s="1">
        <v>280</v>
      </c>
      <c r="H156" s="3"/>
    </row>
    <row r="157" spans="1:8">
      <c r="A157" s="1">
        <v>27937</v>
      </c>
      <c r="B157" s="3">
        <v>39040</v>
      </c>
      <c r="C157" s="2">
        <v>284</v>
      </c>
      <c r="D157" s="1">
        <v>72752</v>
      </c>
      <c r="E157" s="1" t="str">
        <f>VLOOKUP(D157,產品資料檔!A:D,4,FALSE)</f>
        <v>DVD燒錄片</v>
      </c>
      <c r="F157" s="1">
        <v>1</v>
      </c>
      <c r="G157" s="1">
        <v>275</v>
      </c>
      <c r="H157" s="3"/>
    </row>
    <row r="158" spans="1:8">
      <c r="A158" s="1">
        <v>27937</v>
      </c>
      <c r="B158" s="3">
        <v>39040</v>
      </c>
      <c r="C158" s="2">
        <v>284</v>
      </c>
      <c r="D158" s="1">
        <v>72750</v>
      </c>
      <c r="E158" s="1" t="str">
        <f>VLOOKUP(D158,產品資料檔!A:D,4,FALSE)</f>
        <v>DVD燒錄片</v>
      </c>
      <c r="F158" s="1">
        <v>1</v>
      </c>
      <c r="G158" s="1">
        <v>275</v>
      </c>
      <c r="H158" s="3"/>
    </row>
    <row r="159" spans="1:8">
      <c r="A159" s="1">
        <v>29027</v>
      </c>
      <c r="B159" s="3">
        <v>39047</v>
      </c>
      <c r="C159" s="2">
        <v>284</v>
      </c>
      <c r="D159" s="1">
        <v>2762</v>
      </c>
      <c r="E159" s="1" t="str">
        <f>VLOOKUP(D159,產品資料檔!A:D,4,FALSE)</f>
        <v>一般電池</v>
      </c>
      <c r="F159" s="1">
        <v>1</v>
      </c>
      <c r="G159" s="1">
        <v>58</v>
      </c>
      <c r="H159" s="3"/>
    </row>
    <row r="160" spans="1:8">
      <c r="A160" s="1">
        <v>29214</v>
      </c>
      <c r="B160" s="3">
        <v>39049</v>
      </c>
      <c r="C160" s="2">
        <v>284</v>
      </c>
      <c r="D160" s="1">
        <v>75187</v>
      </c>
      <c r="E160" s="1" t="str">
        <f>VLOOKUP(D160,產品資料檔!A:D,4,FALSE)</f>
        <v>記憶卡</v>
      </c>
      <c r="F160" s="1">
        <v>1</v>
      </c>
      <c r="G160" s="1">
        <v>1299</v>
      </c>
      <c r="H160" s="3"/>
    </row>
    <row r="161" spans="1:8">
      <c r="A161" s="1">
        <v>29855</v>
      </c>
      <c r="B161" s="3">
        <v>39057</v>
      </c>
      <c r="C161" s="2">
        <v>284</v>
      </c>
      <c r="D161" s="1">
        <v>40069</v>
      </c>
      <c r="E161" s="1" t="str">
        <f>VLOOKUP(D161,產品資料檔!A:D,4,FALSE)</f>
        <v>鍵盤</v>
      </c>
      <c r="F161" s="1">
        <v>1</v>
      </c>
      <c r="G161" s="1">
        <v>149</v>
      </c>
      <c r="H161" s="3"/>
    </row>
    <row r="162" spans="1:8">
      <c r="A162" s="1">
        <v>29855</v>
      </c>
      <c r="B162" s="3">
        <v>39057</v>
      </c>
      <c r="C162" s="2">
        <v>284</v>
      </c>
      <c r="D162" s="1">
        <v>67274</v>
      </c>
      <c r="E162" s="1" t="str">
        <f>VLOOKUP(D162,產品資料檔!A:D,4,FALSE)</f>
        <v>耳機麥克風</v>
      </c>
      <c r="F162" s="1">
        <v>1</v>
      </c>
      <c r="G162" s="1">
        <v>199</v>
      </c>
      <c r="H162" s="3"/>
    </row>
    <row r="163" spans="1:8">
      <c r="A163" s="1">
        <v>29855</v>
      </c>
      <c r="B163" s="3">
        <v>39057</v>
      </c>
      <c r="C163" s="2">
        <v>284</v>
      </c>
      <c r="D163" s="1">
        <v>76240</v>
      </c>
      <c r="E163" s="1" t="str">
        <f>VLOOKUP(D163,產品資料檔!A:D,4,FALSE)</f>
        <v>有線光學鼠</v>
      </c>
      <c r="F163" s="1">
        <v>1</v>
      </c>
      <c r="G163" s="1">
        <v>169</v>
      </c>
      <c r="H163" s="3"/>
    </row>
    <row r="164" spans="1:8">
      <c r="A164" s="1">
        <v>29855</v>
      </c>
      <c r="B164" s="3">
        <v>39057</v>
      </c>
      <c r="C164" s="2">
        <v>284</v>
      </c>
      <c r="D164" s="1">
        <v>75667</v>
      </c>
      <c r="E164" s="1" t="str">
        <f>VLOOKUP(D164,產品資料檔!A:D,4,FALSE)</f>
        <v>CD燒錄片</v>
      </c>
      <c r="F164" s="1">
        <v>1</v>
      </c>
      <c r="G164" s="1">
        <v>309</v>
      </c>
      <c r="H164" s="3"/>
    </row>
    <row r="165" spans="1:8">
      <c r="A165" s="1">
        <v>30667</v>
      </c>
      <c r="B165" s="3">
        <v>39067</v>
      </c>
      <c r="C165" s="2">
        <v>284</v>
      </c>
      <c r="D165" s="1">
        <v>16681</v>
      </c>
      <c r="E165" s="1" t="str">
        <f>VLOOKUP(D165,產品資料檔!A:D,4,FALSE)</f>
        <v>線材</v>
      </c>
      <c r="F165" s="1">
        <v>1</v>
      </c>
      <c r="G165" s="1">
        <v>55</v>
      </c>
      <c r="H165" s="3"/>
    </row>
    <row r="166" spans="1:8">
      <c r="A166" s="1">
        <v>30667</v>
      </c>
      <c r="B166" s="3">
        <v>39067</v>
      </c>
      <c r="C166" s="2">
        <v>284</v>
      </c>
      <c r="D166" s="1">
        <v>72751</v>
      </c>
      <c r="E166" s="1" t="str">
        <f>VLOOKUP(D166,產品資料檔!A:D,4,FALSE)</f>
        <v>CD燒錄片</v>
      </c>
      <c r="F166" s="1">
        <v>1</v>
      </c>
      <c r="G166" s="1">
        <v>129</v>
      </c>
      <c r="H166" s="3"/>
    </row>
    <row r="167" spans="1:8">
      <c r="A167" s="1">
        <v>32042</v>
      </c>
      <c r="B167" s="3">
        <v>39078</v>
      </c>
      <c r="C167" s="2">
        <v>284</v>
      </c>
      <c r="D167" s="1">
        <v>55573</v>
      </c>
      <c r="E167" s="1" t="str">
        <f>VLOOKUP(D167,產品資料檔!A:D,4,FALSE)</f>
        <v>線材</v>
      </c>
      <c r="F167" s="1">
        <v>1</v>
      </c>
      <c r="G167" s="1">
        <v>40</v>
      </c>
      <c r="H167" s="3"/>
    </row>
    <row r="168" spans="1:8">
      <c r="A168" s="1">
        <v>32042</v>
      </c>
      <c r="B168" s="3">
        <v>39078</v>
      </c>
      <c r="C168" s="2">
        <v>284</v>
      </c>
      <c r="D168" s="1">
        <v>69771</v>
      </c>
      <c r="E168" s="1" t="str">
        <f>VLOOKUP(D168,產品資料檔!A:D,4,FALSE)</f>
        <v>記憶卡</v>
      </c>
      <c r="F168" s="1">
        <v>1</v>
      </c>
      <c r="G168" s="1">
        <v>499</v>
      </c>
      <c r="H168" s="3"/>
    </row>
    <row r="169" spans="1:8">
      <c r="A169" s="1">
        <v>33139</v>
      </c>
      <c r="B169" s="3">
        <v>39088</v>
      </c>
      <c r="C169" s="2">
        <v>284</v>
      </c>
      <c r="D169" s="1">
        <v>2810</v>
      </c>
      <c r="E169" s="1" t="str">
        <f>VLOOKUP(D169,產品資料檔!A:D,4,FALSE)</f>
        <v>一般電池</v>
      </c>
      <c r="F169" s="1">
        <v>1</v>
      </c>
      <c r="G169" s="1">
        <v>52</v>
      </c>
      <c r="H169" s="3"/>
    </row>
    <row r="170" spans="1:8">
      <c r="A170" s="1">
        <v>33139</v>
      </c>
      <c r="B170" s="3">
        <v>39088</v>
      </c>
      <c r="C170" s="2">
        <v>284</v>
      </c>
      <c r="D170" s="1">
        <v>16672</v>
      </c>
      <c r="E170" s="1" t="str">
        <f>VLOOKUP(D170,產品資料檔!A:D,4,FALSE)</f>
        <v>線材</v>
      </c>
      <c r="F170" s="1">
        <v>1</v>
      </c>
      <c r="G170" s="1">
        <v>70</v>
      </c>
      <c r="H170" s="3"/>
    </row>
    <row r="171" spans="1:8">
      <c r="A171" s="1">
        <v>33139</v>
      </c>
      <c r="B171" s="3">
        <v>39088</v>
      </c>
      <c r="C171" s="2">
        <v>284</v>
      </c>
      <c r="D171" s="1">
        <v>54817</v>
      </c>
      <c r="E171" s="1" t="str">
        <f>VLOOKUP(D171,產品資料檔!A:D,4,FALSE)</f>
        <v>鹼性電池</v>
      </c>
      <c r="F171" s="1">
        <v>1</v>
      </c>
      <c r="G171" s="1">
        <v>99</v>
      </c>
      <c r="H171" s="3"/>
    </row>
    <row r="172" spans="1:8">
      <c r="A172" s="1">
        <v>33139</v>
      </c>
      <c r="B172" s="3">
        <v>39088</v>
      </c>
      <c r="C172" s="2">
        <v>284</v>
      </c>
      <c r="D172" s="1">
        <v>73967</v>
      </c>
      <c r="E172" s="1" t="str">
        <f>VLOOKUP(D172,產品資料檔!A:D,4,FALSE)</f>
        <v>HP墨水</v>
      </c>
      <c r="F172" s="1">
        <v>1</v>
      </c>
      <c r="G172" s="1">
        <v>553</v>
      </c>
      <c r="H172" s="3"/>
    </row>
    <row r="173" spans="1:8">
      <c r="A173" s="1">
        <v>33139</v>
      </c>
      <c r="B173" s="3">
        <v>39088</v>
      </c>
      <c r="C173" s="2">
        <v>284</v>
      </c>
      <c r="D173" s="1">
        <v>73967</v>
      </c>
      <c r="E173" s="1" t="str">
        <f>VLOOKUP(D173,產品資料檔!A:D,4,FALSE)</f>
        <v>HP墨水</v>
      </c>
      <c r="F173" s="1">
        <v>1</v>
      </c>
      <c r="G173" s="1">
        <v>553</v>
      </c>
      <c r="H173" s="3"/>
    </row>
    <row r="174" spans="1:8">
      <c r="A174" s="1">
        <v>33439</v>
      </c>
      <c r="B174" s="3">
        <v>39091</v>
      </c>
      <c r="C174" s="2">
        <v>284</v>
      </c>
      <c r="D174" s="1">
        <v>54280</v>
      </c>
      <c r="E174" s="1" t="str">
        <f>VLOOKUP(D174,產品資料檔!A:D,4,FALSE)</f>
        <v>鹼性電池</v>
      </c>
      <c r="F174" s="1">
        <v>1</v>
      </c>
      <c r="G174" s="1">
        <v>55</v>
      </c>
      <c r="H174" s="3"/>
    </row>
    <row r="175" spans="1:8">
      <c r="A175" s="1">
        <v>35004</v>
      </c>
      <c r="B175" s="3">
        <v>39106</v>
      </c>
      <c r="C175" s="2">
        <v>284</v>
      </c>
      <c r="D175" s="1">
        <v>72751</v>
      </c>
      <c r="E175" s="1" t="str">
        <f>VLOOKUP(D175,產品資料檔!A:D,4,FALSE)</f>
        <v>CD燒錄片</v>
      </c>
      <c r="F175" s="1">
        <v>1</v>
      </c>
      <c r="G175" s="1">
        <v>129</v>
      </c>
      <c r="H175" s="3"/>
    </row>
    <row r="176" spans="1:8">
      <c r="A176" s="1">
        <v>35289</v>
      </c>
      <c r="B176" s="3">
        <v>39108</v>
      </c>
      <c r="C176" s="2">
        <v>284</v>
      </c>
      <c r="D176" s="1">
        <v>16826</v>
      </c>
      <c r="E176" s="1" t="str">
        <f>VLOOKUP(D176,產品資料檔!A:D,4,FALSE)</f>
        <v>CD燒錄片</v>
      </c>
      <c r="F176" s="1">
        <v>1</v>
      </c>
      <c r="G176" s="1">
        <v>329</v>
      </c>
      <c r="H176" s="3"/>
    </row>
    <row r="177" spans="1:8">
      <c r="A177" s="1">
        <v>35289</v>
      </c>
      <c r="B177" s="3">
        <v>39108</v>
      </c>
      <c r="C177" s="2">
        <v>284</v>
      </c>
      <c r="D177" s="1">
        <v>66584</v>
      </c>
      <c r="E177" s="1" t="str">
        <f>VLOOKUP(D177,產品資料檔!A:D,4,FALSE)</f>
        <v>DVD燒錄片</v>
      </c>
      <c r="F177" s="1">
        <v>1</v>
      </c>
      <c r="G177" s="1">
        <v>399</v>
      </c>
      <c r="H177" s="3"/>
    </row>
    <row r="178" spans="1:8">
      <c r="A178" s="1">
        <v>36163</v>
      </c>
      <c r="B178" s="3">
        <v>39111</v>
      </c>
      <c r="C178" s="2">
        <v>284</v>
      </c>
      <c r="D178" s="1">
        <v>34645</v>
      </c>
      <c r="E178" s="1" t="str">
        <f>VLOOKUP(D178,產品資料檔!A:D,4,FALSE)</f>
        <v>EPSON墨水</v>
      </c>
      <c r="F178" s="1">
        <v>1</v>
      </c>
      <c r="G178" s="1">
        <v>819</v>
      </c>
      <c r="H178" s="3"/>
    </row>
    <row r="179" spans="1:8">
      <c r="A179" s="1">
        <v>38061</v>
      </c>
      <c r="B179" s="3">
        <v>39125</v>
      </c>
      <c r="C179" s="2">
        <v>284</v>
      </c>
      <c r="D179" s="1">
        <v>74905</v>
      </c>
      <c r="E179" s="1" t="str">
        <f>VLOOKUP(D179,產品資料檔!A:D,4,FALSE)</f>
        <v>DVD 燒錄器</v>
      </c>
      <c r="F179" s="1">
        <v>1</v>
      </c>
      <c r="G179" s="1">
        <v>1299</v>
      </c>
      <c r="H179" s="3"/>
    </row>
    <row r="180" spans="1:8">
      <c r="A180" s="1">
        <v>38210</v>
      </c>
      <c r="B180" s="3">
        <v>39126</v>
      </c>
      <c r="C180" s="2">
        <v>284</v>
      </c>
      <c r="D180" s="1">
        <v>77999</v>
      </c>
      <c r="E180" s="1" t="str">
        <f>VLOOKUP(D180,產品資料檔!A:D,4,FALSE)</f>
        <v>MP3\MP4</v>
      </c>
      <c r="F180" s="1">
        <v>1</v>
      </c>
      <c r="G180" s="1">
        <v>1699</v>
      </c>
      <c r="H180" s="3"/>
    </row>
    <row r="181" spans="1:8">
      <c r="A181" s="1">
        <v>38483</v>
      </c>
      <c r="B181" s="3">
        <v>39128</v>
      </c>
      <c r="C181" s="2">
        <v>284</v>
      </c>
      <c r="D181" s="1">
        <v>26956</v>
      </c>
      <c r="E181" s="1" t="str">
        <f>VLOOKUP(D181,產品資料檔!A:D,4,FALSE)</f>
        <v>網路線材</v>
      </c>
      <c r="F181" s="1">
        <v>1</v>
      </c>
      <c r="G181" s="1">
        <v>340</v>
      </c>
      <c r="H181" s="3"/>
    </row>
    <row r="182" spans="1:8">
      <c r="A182" s="1">
        <v>38940</v>
      </c>
      <c r="B182" s="3">
        <v>39131</v>
      </c>
      <c r="C182" s="2">
        <v>284</v>
      </c>
      <c r="D182" s="1">
        <v>16779</v>
      </c>
      <c r="E182" s="1" t="str">
        <f>VLOOKUP(D182,產品資料檔!A:D,4,FALSE)</f>
        <v>網路線材</v>
      </c>
      <c r="F182" s="1">
        <v>1</v>
      </c>
      <c r="G182" s="1">
        <v>85</v>
      </c>
      <c r="H182" s="3"/>
    </row>
    <row r="183" spans="1:8">
      <c r="A183" s="1">
        <v>39546</v>
      </c>
      <c r="B183" s="3">
        <v>39136</v>
      </c>
      <c r="C183" s="2">
        <v>284</v>
      </c>
      <c r="D183" s="1">
        <v>2805</v>
      </c>
      <c r="E183" s="1" t="str">
        <f>VLOOKUP(D183,產品資料檔!A:D,4,FALSE)</f>
        <v>鹼性電池</v>
      </c>
      <c r="F183" s="1">
        <v>1</v>
      </c>
      <c r="G183" s="1">
        <v>55</v>
      </c>
      <c r="H183" s="3"/>
    </row>
    <row r="184" spans="1:8">
      <c r="A184" s="1">
        <v>41227</v>
      </c>
      <c r="B184" s="3">
        <v>39150</v>
      </c>
      <c r="C184" s="2">
        <v>284</v>
      </c>
      <c r="D184" s="1">
        <v>77999</v>
      </c>
      <c r="E184" s="1" t="str">
        <f>VLOOKUP(D184,產品資料檔!A:D,4,FALSE)</f>
        <v>MP3\MP4</v>
      </c>
      <c r="F184" s="1">
        <v>1</v>
      </c>
      <c r="G184" s="1">
        <v>1499</v>
      </c>
      <c r="H184" s="3"/>
    </row>
    <row r="185" spans="1:8">
      <c r="A185" s="1">
        <v>42142</v>
      </c>
      <c r="B185" s="3">
        <v>39158</v>
      </c>
      <c r="C185" s="2">
        <v>284</v>
      </c>
      <c r="D185" s="1">
        <v>72465</v>
      </c>
      <c r="E185" s="1" t="str">
        <f>VLOOKUP(D185,產品資料檔!A:D,4,FALSE)</f>
        <v>USB 儲存碟</v>
      </c>
      <c r="F185" s="1">
        <v>1</v>
      </c>
      <c r="G185" s="1">
        <v>699</v>
      </c>
      <c r="H185" s="3"/>
    </row>
    <row r="186" spans="1:8">
      <c r="A186" s="1">
        <v>45107</v>
      </c>
      <c r="B186" s="3">
        <v>39186</v>
      </c>
      <c r="C186" s="2">
        <v>284</v>
      </c>
      <c r="D186" s="1">
        <v>75070</v>
      </c>
      <c r="E186" s="1" t="str">
        <f>VLOOKUP(D186,產品資料檔!A:D,4,FALSE)</f>
        <v>記憶卡</v>
      </c>
      <c r="F186" s="1">
        <v>1</v>
      </c>
      <c r="G186" s="1">
        <v>1380</v>
      </c>
      <c r="H186" s="3"/>
    </row>
    <row r="187" spans="1:8">
      <c r="A187" s="1">
        <v>46256</v>
      </c>
      <c r="B187" s="3">
        <v>39193</v>
      </c>
      <c r="C187" s="2">
        <v>284</v>
      </c>
      <c r="D187" s="1">
        <v>2839</v>
      </c>
      <c r="E187" s="1" t="str">
        <f>VLOOKUP(D187,產品資料檔!A:D,4,FALSE)</f>
        <v>一般電池</v>
      </c>
      <c r="F187" s="1">
        <v>1</v>
      </c>
      <c r="G187" s="1">
        <v>49</v>
      </c>
      <c r="H187" s="3"/>
    </row>
    <row r="188" spans="1:8">
      <c r="A188" s="1">
        <v>46592</v>
      </c>
      <c r="B188" s="3">
        <v>39194</v>
      </c>
      <c r="C188" s="2">
        <v>284</v>
      </c>
      <c r="D188" s="1">
        <v>79614</v>
      </c>
      <c r="E188" s="1" t="str">
        <f>VLOOKUP(D188,產品資料檔!A:D,4,FALSE)</f>
        <v>數位MP3隨身聽</v>
      </c>
      <c r="F188" s="1">
        <v>1</v>
      </c>
      <c r="G188" s="1">
        <v>1499</v>
      </c>
      <c r="H188" s="3"/>
    </row>
    <row r="189" spans="1:8">
      <c r="A189" s="1">
        <v>50853</v>
      </c>
      <c r="B189" s="3">
        <v>39227</v>
      </c>
      <c r="C189" s="2">
        <v>284</v>
      </c>
      <c r="D189" s="1">
        <v>26465</v>
      </c>
      <c r="E189" s="1" t="str">
        <f>VLOOKUP(D189,產品資料檔!A:D,4,FALSE)</f>
        <v>家電安裝費</v>
      </c>
      <c r="F189" s="1">
        <v>1</v>
      </c>
      <c r="G189" s="1">
        <v>800</v>
      </c>
      <c r="H189" s="3"/>
    </row>
    <row r="190" spans="1:8">
      <c r="A190" s="1">
        <v>50853</v>
      </c>
      <c r="B190" s="3">
        <v>39227</v>
      </c>
      <c r="C190" s="2">
        <v>284</v>
      </c>
      <c r="D190" s="1">
        <v>70413</v>
      </c>
      <c r="E190" s="1" t="str">
        <f>VLOOKUP(D190,產品資料檔!A:D,4,FALSE)</f>
        <v>家電維修費</v>
      </c>
      <c r="F190" s="1">
        <v>1</v>
      </c>
      <c r="G190" s="1">
        <v>0</v>
      </c>
      <c r="H190" s="3"/>
    </row>
    <row r="191" spans="1:8">
      <c r="A191" s="1">
        <v>51864</v>
      </c>
      <c r="B191" s="3">
        <v>39234</v>
      </c>
      <c r="C191" s="2">
        <v>284</v>
      </c>
      <c r="D191" s="1">
        <v>65675</v>
      </c>
      <c r="E191" s="1" t="str">
        <f>VLOOKUP(D191,產品資料檔!A:D,4,FALSE)</f>
        <v>HP墨水</v>
      </c>
      <c r="F191" s="1">
        <v>1</v>
      </c>
      <c r="G191" s="1">
        <v>553</v>
      </c>
      <c r="H191" s="3"/>
    </row>
    <row r="192" spans="1:8">
      <c r="A192" s="1">
        <v>51864</v>
      </c>
      <c r="B192" s="3">
        <v>39234</v>
      </c>
      <c r="C192" s="2">
        <v>284</v>
      </c>
      <c r="D192" s="1">
        <v>65674</v>
      </c>
      <c r="E192" s="1" t="str">
        <f>VLOOKUP(D192,產品資料檔!A:D,4,FALSE)</f>
        <v>HP墨水</v>
      </c>
      <c r="F192" s="1">
        <v>1</v>
      </c>
      <c r="G192" s="1">
        <v>480</v>
      </c>
      <c r="H192" s="3"/>
    </row>
    <row r="193" spans="1:8">
      <c r="A193" s="1">
        <v>51864</v>
      </c>
      <c r="B193" s="3">
        <v>39234</v>
      </c>
      <c r="C193" s="2">
        <v>284</v>
      </c>
      <c r="D193" s="1">
        <v>34646</v>
      </c>
      <c r="E193" s="1" t="str">
        <f>VLOOKUP(D193,產品資料檔!A:D,4,FALSE)</f>
        <v>EPSON墨水</v>
      </c>
      <c r="F193" s="1">
        <v>1</v>
      </c>
      <c r="G193" s="1">
        <v>810</v>
      </c>
      <c r="H193" s="3"/>
    </row>
    <row r="194" spans="1:8">
      <c r="A194" s="1">
        <v>51864</v>
      </c>
      <c r="B194" s="3">
        <v>39234</v>
      </c>
      <c r="C194" s="2">
        <v>284</v>
      </c>
      <c r="D194" s="1">
        <v>34645</v>
      </c>
      <c r="E194" s="1" t="str">
        <f>VLOOKUP(D194,產品資料檔!A:D,4,FALSE)</f>
        <v>EPSON墨水</v>
      </c>
      <c r="F194" s="1">
        <v>1</v>
      </c>
      <c r="G194" s="1">
        <v>910</v>
      </c>
      <c r="H194" s="3"/>
    </row>
    <row r="195" spans="1:8">
      <c r="A195" s="1">
        <v>52525</v>
      </c>
      <c r="B195" s="3">
        <v>39240</v>
      </c>
      <c r="C195" s="2">
        <v>284</v>
      </c>
      <c r="D195" s="1">
        <v>2760</v>
      </c>
      <c r="E195" s="1" t="str">
        <f>VLOOKUP(D195,產品資料檔!A:D,4,FALSE)</f>
        <v>一般電池</v>
      </c>
      <c r="F195" s="1">
        <v>1</v>
      </c>
      <c r="G195" s="1">
        <v>60</v>
      </c>
      <c r="H195" s="3"/>
    </row>
    <row r="196" spans="1:8">
      <c r="A196" s="1">
        <v>52525</v>
      </c>
      <c r="B196" s="3">
        <v>39240</v>
      </c>
      <c r="C196" s="2">
        <v>284</v>
      </c>
      <c r="D196" s="1">
        <v>41879</v>
      </c>
      <c r="E196" s="1" t="str">
        <f>VLOOKUP(D196,產品資料檔!A:D,4,FALSE)</f>
        <v>線材</v>
      </c>
      <c r="F196" s="1">
        <v>1</v>
      </c>
      <c r="G196" s="1">
        <v>160</v>
      </c>
      <c r="H196" s="3"/>
    </row>
    <row r="197" spans="1:8">
      <c r="A197" s="1">
        <v>52525</v>
      </c>
      <c r="B197" s="3">
        <v>39240</v>
      </c>
      <c r="C197" s="2">
        <v>284</v>
      </c>
      <c r="D197" s="1">
        <v>74687</v>
      </c>
      <c r="E197" s="1" t="str">
        <f>VLOOKUP(D197,產品資料檔!A:D,4,FALSE)</f>
        <v>耳機麥克風</v>
      </c>
      <c r="F197" s="1">
        <v>1</v>
      </c>
      <c r="G197" s="1">
        <v>69</v>
      </c>
      <c r="H197" s="3"/>
    </row>
    <row r="198" spans="1:8">
      <c r="A198" s="1">
        <v>54405</v>
      </c>
      <c r="B198" s="3">
        <v>39256</v>
      </c>
      <c r="C198" s="2">
        <v>284</v>
      </c>
      <c r="D198" s="1">
        <v>71785</v>
      </c>
      <c r="E198" s="1" t="str">
        <f>VLOOKUP(D198,產品資料檔!A:D,4,FALSE)</f>
        <v>記憶卡</v>
      </c>
      <c r="F198" s="1">
        <v>1</v>
      </c>
      <c r="G198" s="1">
        <v>699</v>
      </c>
      <c r="H198" s="3"/>
    </row>
    <row r="199" spans="1:8">
      <c r="A199" s="1">
        <v>54548</v>
      </c>
      <c r="B199" s="3">
        <v>39257</v>
      </c>
      <c r="C199" s="2">
        <v>284</v>
      </c>
      <c r="D199" s="1">
        <v>2809</v>
      </c>
      <c r="E199" s="1" t="str">
        <f>VLOOKUP(D199,產品資料檔!A:D,4,FALSE)</f>
        <v>鹼性電池</v>
      </c>
      <c r="F199" s="1">
        <v>1</v>
      </c>
      <c r="G199" s="1">
        <v>109</v>
      </c>
      <c r="H199" s="3"/>
    </row>
    <row r="200" spans="1:8">
      <c r="A200" s="1">
        <v>54548</v>
      </c>
      <c r="B200" s="3">
        <v>39257</v>
      </c>
      <c r="C200" s="2">
        <v>284</v>
      </c>
      <c r="D200" s="1">
        <v>2811</v>
      </c>
      <c r="E200" s="1" t="str">
        <f>VLOOKUP(D200,產品資料檔!A:D,4,FALSE)</f>
        <v>鹼性電池</v>
      </c>
      <c r="F200" s="1">
        <v>1</v>
      </c>
      <c r="G200" s="1">
        <v>113</v>
      </c>
      <c r="H200" s="3"/>
    </row>
    <row r="201" spans="1:8">
      <c r="A201" s="1">
        <v>54548</v>
      </c>
      <c r="B201" s="3">
        <v>39257</v>
      </c>
      <c r="C201" s="2">
        <v>284</v>
      </c>
      <c r="D201" s="1">
        <v>2808</v>
      </c>
      <c r="E201" s="1" t="str">
        <f>VLOOKUP(D201,產品資料檔!A:D,4,FALSE)</f>
        <v>鹼性電池</v>
      </c>
      <c r="F201" s="1">
        <v>1</v>
      </c>
      <c r="G201" s="1">
        <v>109</v>
      </c>
      <c r="H201" s="3"/>
    </row>
    <row r="202" spans="1:8">
      <c r="A202" s="1">
        <v>54706</v>
      </c>
      <c r="B202" s="3">
        <v>39258</v>
      </c>
      <c r="C202" s="2">
        <v>284</v>
      </c>
      <c r="D202" s="1">
        <v>78814</v>
      </c>
      <c r="E202" s="1" t="str">
        <f>VLOOKUP(D202,產品資料檔!A:D,4,FALSE)</f>
        <v>DVD 燒錄器</v>
      </c>
      <c r="F202" s="1">
        <v>1</v>
      </c>
      <c r="G202" s="1">
        <v>1100</v>
      </c>
      <c r="H202" s="3"/>
    </row>
    <row r="203" spans="1:8">
      <c r="A203" s="1">
        <v>54706</v>
      </c>
      <c r="B203" s="3">
        <v>39258</v>
      </c>
      <c r="C203" s="2">
        <v>284</v>
      </c>
      <c r="D203" s="1">
        <v>77953</v>
      </c>
      <c r="E203" s="1" t="str">
        <f>VLOOKUP(D203,產品資料檔!A:D,4,FALSE)</f>
        <v>LCD螢幕</v>
      </c>
      <c r="F203" s="1">
        <v>1</v>
      </c>
      <c r="G203" s="1">
        <v>7988</v>
      </c>
      <c r="H203" s="3"/>
    </row>
    <row r="204" spans="1:8">
      <c r="A204" s="1">
        <v>57029</v>
      </c>
      <c r="B204" s="3">
        <v>39276</v>
      </c>
      <c r="C204" s="2">
        <v>284</v>
      </c>
      <c r="D204" s="1">
        <v>26465</v>
      </c>
      <c r="E204" s="1" t="str">
        <f>VLOOKUP(D204,產品資料檔!A:D,4,FALSE)</f>
        <v>家電安裝費</v>
      </c>
      <c r="F204" s="1">
        <v>1</v>
      </c>
      <c r="G204" s="1">
        <v>800</v>
      </c>
      <c r="H204" s="3"/>
    </row>
    <row r="205" spans="1:8">
      <c r="A205" s="1">
        <v>57643</v>
      </c>
      <c r="B205" s="3">
        <v>39277</v>
      </c>
      <c r="C205" s="2">
        <v>284</v>
      </c>
      <c r="D205" s="1">
        <v>16579</v>
      </c>
      <c r="E205" s="1" t="str">
        <f>VLOOKUP(D205,產品資料檔!A:D,4,FALSE)</f>
        <v>CD燒錄片</v>
      </c>
      <c r="F205" s="1">
        <v>1</v>
      </c>
      <c r="G205" s="1">
        <v>329</v>
      </c>
      <c r="H205" s="3"/>
    </row>
    <row r="206" spans="1:8">
      <c r="A206" s="1">
        <v>58194</v>
      </c>
      <c r="B206" s="3">
        <v>39278</v>
      </c>
      <c r="C206" s="2">
        <v>284</v>
      </c>
      <c r="D206" s="1">
        <v>81194</v>
      </c>
      <c r="E206" s="1" t="str">
        <f>VLOOKUP(D206,產品資料檔!A:D,4,FALSE)</f>
        <v>數位MP3隨身聽</v>
      </c>
      <c r="F206" s="1">
        <v>1</v>
      </c>
      <c r="G206" s="1">
        <v>1341</v>
      </c>
      <c r="H206" s="3"/>
    </row>
    <row r="207" spans="1:8">
      <c r="A207" s="1">
        <v>58194</v>
      </c>
      <c r="B207" s="3">
        <v>39278</v>
      </c>
      <c r="C207" s="2">
        <v>284</v>
      </c>
      <c r="D207" s="1">
        <v>81703</v>
      </c>
      <c r="E207" s="1" t="str">
        <f>VLOOKUP(D207,產品資料檔!A:D,4,FALSE)</f>
        <v>數位MP3隨身聽</v>
      </c>
      <c r="F207" s="1">
        <v>1</v>
      </c>
      <c r="G207" s="1">
        <v>1980</v>
      </c>
      <c r="H207" s="3"/>
    </row>
    <row r="208" spans="1:8">
      <c r="A208" s="1">
        <v>61115</v>
      </c>
      <c r="B208" s="3">
        <v>39295</v>
      </c>
      <c r="C208" s="2">
        <v>284</v>
      </c>
      <c r="D208" s="1">
        <v>55539</v>
      </c>
      <c r="E208" s="1" t="str">
        <f>VLOOKUP(D208,產品資料檔!A:D,4,FALSE)</f>
        <v>鍵盤</v>
      </c>
      <c r="F208" s="1">
        <v>1</v>
      </c>
      <c r="G208" s="1">
        <v>199</v>
      </c>
      <c r="H208" s="3"/>
    </row>
    <row r="209" spans="1:8">
      <c r="A209" s="1">
        <v>64716</v>
      </c>
      <c r="B209" s="3">
        <v>39324</v>
      </c>
      <c r="C209" s="2">
        <v>284</v>
      </c>
      <c r="D209" s="1">
        <v>56266</v>
      </c>
      <c r="E209" s="1" t="str">
        <f>VLOOKUP(D209,產品資料檔!A:D,4,FALSE)</f>
        <v>有線光學鼠</v>
      </c>
      <c r="F209" s="1">
        <v>1</v>
      </c>
      <c r="G209" s="1">
        <v>349</v>
      </c>
      <c r="H209" s="3"/>
    </row>
    <row r="210" spans="1:8">
      <c r="A210" s="1">
        <v>65298</v>
      </c>
      <c r="B210" s="3">
        <v>39328</v>
      </c>
      <c r="C210" s="2">
        <v>284</v>
      </c>
      <c r="D210" s="1">
        <v>2805</v>
      </c>
      <c r="E210" s="1" t="str">
        <f>VLOOKUP(D210,產品資料檔!A:D,4,FALSE)</f>
        <v>鹼性電池</v>
      </c>
      <c r="F210" s="1">
        <v>2</v>
      </c>
      <c r="G210" s="1">
        <v>110</v>
      </c>
      <c r="H210" s="3"/>
    </row>
    <row r="211" spans="1:8">
      <c r="A211" s="1">
        <v>65298</v>
      </c>
      <c r="B211" s="3">
        <v>39328</v>
      </c>
      <c r="C211" s="2">
        <v>284</v>
      </c>
      <c r="D211" s="1">
        <v>2805</v>
      </c>
      <c r="E211" s="1" t="str">
        <f>VLOOKUP(D211,產品資料檔!A:D,4,FALSE)</f>
        <v>鹼性電池</v>
      </c>
      <c r="F211" s="1">
        <v>2</v>
      </c>
      <c r="G211" s="1">
        <v>110</v>
      </c>
      <c r="H211" s="3"/>
    </row>
    <row r="212" spans="1:8">
      <c r="A212" s="1">
        <v>67741</v>
      </c>
      <c r="B212" s="3">
        <v>39347</v>
      </c>
      <c r="C212" s="2">
        <v>284</v>
      </c>
      <c r="D212" s="1">
        <v>2781</v>
      </c>
      <c r="E212" s="1" t="str">
        <f>VLOOKUP(D212,產品資料檔!A:D,4,FALSE)</f>
        <v>一般電池</v>
      </c>
      <c r="F212" s="1">
        <v>1</v>
      </c>
      <c r="G212" s="1">
        <v>58</v>
      </c>
      <c r="H212" s="3"/>
    </row>
    <row r="213" spans="1:8">
      <c r="A213" s="1">
        <v>73199</v>
      </c>
      <c r="B213" s="3">
        <v>39392</v>
      </c>
      <c r="C213" s="2">
        <v>284</v>
      </c>
      <c r="D213" s="1">
        <v>72022</v>
      </c>
      <c r="E213" s="1" t="str">
        <f>VLOOKUP(D213,產品資料檔!A:D,4,FALSE)</f>
        <v>讀卡機/轉接卡</v>
      </c>
      <c r="F213" s="1">
        <v>1</v>
      </c>
      <c r="G213" s="1">
        <v>199</v>
      </c>
      <c r="H213" s="3"/>
    </row>
    <row r="214" spans="1:8">
      <c r="A214" s="1">
        <v>75359</v>
      </c>
      <c r="B214" s="3">
        <v>39404</v>
      </c>
      <c r="C214" s="2">
        <v>284</v>
      </c>
      <c r="D214" s="1">
        <v>75408</v>
      </c>
      <c r="E214" s="1" t="str">
        <f>VLOOKUP(D214,產品資料檔!A:D,4,FALSE)</f>
        <v>省電燈泡</v>
      </c>
      <c r="F214" s="1">
        <v>2</v>
      </c>
      <c r="G214" s="1">
        <v>96</v>
      </c>
      <c r="H214" s="3"/>
    </row>
    <row r="215" spans="1:8">
      <c r="A215" s="1">
        <v>75359</v>
      </c>
      <c r="B215" s="3">
        <v>39404</v>
      </c>
      <c r="C215" s="2">
        <v>284</v>
      </c>
      <c r="D215" s="1">
        <v>75408</v>
      </c>
      <c r="E215" s="1" t="str">
        <f>VLOOKUP(D215,產品資料檔!A:D,4,FALSE)</f>
        <v>省電燈泡</v>
      </c>
      <c r="F215" s="1">
        <v>2</v>
      </c>
      <c r="G215" s="1">
        <v>96</v>
      </c>
      <c r="H215" s="3"/>
    </row>
    <row r="216" spans="1:8">
      <c r="A216" s="1">
        <v>75359</v>
      </c>
      <c r="B216" s="3">
        <v>39404</v>
      </c>
      <c r="C216" s="2">
        <v>284</v>
      </c>
      <c r="D216" s="1">
        <v>75408</v>
      </c>
      <c r="E216" s="1" t="str">
        <f>VLOOKUP(D216,產品資料檔!A:D,4,FALSE)</f>
        <v>省電燈泡</v>
      </c>
      <c r="F216" s="1">
        <v>2</v>
      </c>
      <c r="G216" s="1">
        <v>96</v>
      </c>
      <c r="H216" s="3"/>
    </row>
    <row r="217" spans="1:8">
      <c r="A217" s="1">
        <v>75359</v>
      </c>
      <c r="B217" s="3">
        <v>39404</v>
      </c>
      <c r="C217" s="2">
        <v>284</v>
      </c>
      <c r="D217" s="1">
        <v>75408</v>
      </c>
      <c r="E217" s="1" t="str">
        <f>VLOOKUP(D217,產品資料檔!A:D,4,FALSE)</f>
        <v>省電燈泡</v>
      </c>
      <c r="F217" s="1">
        <v>2</v>
      </c>
      <c r="G217" s="1">
        <v>96</v>
      </c>
      <c r="H217" s="3"/>
    </row>
    <row r="218" spans="1:8">
      <c r="A218" s="1">
        <v>75359</v>
      </c>
      <c r="B218" s="3">
        <v>39404</v>
      </c>
      <c r="C218" s="2">
        <v>284</v>
      </c>
      <c r="D218" s="1">
        <v>75408</v>
      </c>
      <c r="E218" s="1" t="str">
        <f>VLOOKUP(D218,產品資料檔!A:D,4,FALSE)</f>
        <v>省電燈泡</v>
      </c>
      <c r="F218" s="1">
        <v>2</v>
      </c>
      <c r="G218" s="1">
        <v>96</v>
      </c>
      <c r="H218" s="3"/>
    </row>
    <row r="219" spans="1:8">
      <c r="A219" s="1">
        <v>75359</v>
      </c>
      <c r="B219" s="3">
        <v>39404</v>
      </c>
      <c r="C219" s="2">
        <v>284</v>
      </c>
      <c r="D219" s="1">
        <v>75408</v>
      </c>
      <c r="E219" s="1" t="str">
        <f>VLOOKUP(D219,產品資料檔!A:D,4,FALSE)</f>
        <v>省電燈泡</v>
      </c>
      <c r="F219" s="1">
        <v>2</v>
      </c>
      <c r="G219" s="1">
        <v>96</v>
      </c>
      <c r="H219" s="3"/>
    </row>
    <row r="220" spans="1:8">
      <c r="A220" s="1">
        <v>75359</v>
      </c>
      <c r="B220" s="3">
        <v>39404</v>
      </c>
      <c r="C220" s="2">
        <v>284</v>
      </c>
      <c r="D220" s="1">
        <v>16692</v>
      </c>
      <c r="E220" s="1" t="str">
        <f>VLOOKUP(D220,產品資料檔!A:D,4,FALSE)</f>
        <v>線材</v>
      </c>
      <c r="F220" s="1">
        <v>1</v>
      </c>
      <c r="G220" s="1">
        <v>65</v>
      </c>
      <c r="H220" s="3"/>
    </row>
    <row r="221" spans="1:8">
      <c r="A221" s="1">
        <v>75359</v>
      </c>
      <c r="B221" s="3">
        <v>39404</v>
      </c>
      <c r="C221" s="2">
        <v>284</v>
      </c>
      <c r="D221" s="1">
        <v>70630</v>
      </c>
      <c r="E221" s="1" t="str">
        <f>VLOOKUP(D221,產品資料檔!A:D,4,FALSE)</f>
        <v>有線光學鼠</v>
      </c>
      <c r="F221" s="1">
        <v>1</v>
      </c>
      <c r="G221" s="1">
        <v>199</v>
      </c>
      <c r="H221" s="3"/>
    </row>
    <row r="222" spans="1:8">
      <c r="A222" s="1">
        <v>75948</v>
      </c>
      <c r="B222" s="3">
        <v>39405</v>
      </c>
      <c r="C222" s="2">
        <v>284</v>
      </c>
      <c r="D222" s="1">
        <v>77806</v>
      </c>
      <c r="E222" s="1" t="str">
        <f>VLOOKUP(D222,產品資料檔!A:D,4,FALSE)</f>
        <v>DVD燒錄片</v>
      </c>
      <c r="F222" s="1">
        <v>1</v>
      </c>
      <c r="G222" s="1">
        <v>389</v>
      </c>
      <c r="H222" s="3"/>
    </row>
    <row r="223" spans="1:8">
      <c r="A223" s="1">
        <v>4176</v>
      </c>
      <c r="B223" s="3">
        <v>38768</v>
      </c>
      <c r="C223" s="2">
        <v>287</v>
      </c>
      <c r="D223" s="1">
        <v>40513</v>
      </c>
      <c r="E223" s="1" t="str">
        <f>VLOOKUP(D223,產品資料檔!A:D,4,FALSE)</f>
        <v>網路線材</v>
      </c>
      <c r="F223" s="1">
        <v>1</v>
      </c>
      <c r="G223" s="1">
        <v>480</v>
      </c>
      <c r="H223" s="3"/>
    </row>
    <row r="224" spans="1:8">
      <c r="A224" s="1">
        <v>6129</v>
      </c>
      <c r="B224" s="3">
        <v>38795</v>
      </c>
      <c r="C224" s="2">
        <v>287</v>
      </c>
      <c r="D224" s="1">
        <v>69771</v>
      </c>
      <c r="E224" s="1" t="str">
        <f>VLOOKUP(D224,產品資料檔!A:D,4,FALSE)</f>
        <v>記憶卡</v>
      </c>
      <c r="F224" s="1">
        <v>1</v>
      </c>
      <c r="G224" s="1">
        <v>999</v>
      </c>
      <c r="H224" s="3"/>
    </row>
    <row r="225" spans="1:8">
      <c r="A225" s="1">
        <v>20801</v>
      </c>
      <c r="B225" s="3">
        <v>38969</v>
      </c>
      <c r="C225" s="2">
        <v>287</v>
      </c>
      <c r="D225" s="1">
        <v>58316</v>
      </c>
      <c r="E225" s="1" t="str">
        <f>VLOOKUP(D225,產品資料檔!A:D,4,FALSE)</f>
        <v>USB 儲存碟</v>
      </c>
      <c r="F225" s="1">
        <v>2</v>
      </c>
      <c r="G225" s="1">
        <v>798</v>
      </c>
      <c r="H225" s="3"/>
    </row>
    <row r="226" spans="1:8">
      <c r="A226" s="1">
        <v>20801</v>
      </c>
      <c r="B226" s="3">
        <v>38969</v>
      </c>
      <c r="C226" s="2">
        <v>287</v>
      </c>
      <c r="D226" s="1">
        <v>58316</v>
      </c>
      <c r="E226" s="1" t="str">
        <f>VLOOKUP(D226,產品資料檔!A:D,4,FALSE)</f>
        <v>USB 儲存碟</v>
      </c>
      <c r="F226" s="1">
        <v>1</v>
      </c>
      <c r="G226" s="1">
        <v>449</v>
      </c>
      <c r="H226" s="3"/>
    </row>
    <row r="227" spans="1:8">
      <c r="A227" s="1">
        <v>20801</v>
      </c>
      <c r="B227" s="3">
        <v>38969</v>
      </c>
      <c r="C227" s="2">
        <v>287</v>
      </c>
      <c r="D227" s="1">
        <v>58316</v>
      </c>
      <c r="E227" s="1" t="str">
        <f>VLOOKUP(D227,產品資料檔!A:D,4,FALSE)</f>
        <v>USB 儲存碟</v>
      </c>
      <c r="F227" s="1">
        <v>1</v>
      </c>
      <c r="G227" s="1">
        <v>449</v>
      </c>
      <c r="H227" s="3"/>
    </row>
    <row r="228" spans="1:8">
      <c r="A228" s="1">
        <v>31570</v>
      </c>
      <c r="B228" s="3">
        <v>39075</v>
      </c>
      <c r="C228" s="2">
        <v>287</v>
      </c>
      <c r="D228" s="1">
        <v>73333</v>
      </c>
      <c r="E228" s="1" t="str">
        <f>VLOOKUP(D228,產品資料檔!A:D,4,FALSE)</f>
        <v>數位MP3隨身聽</v>
      </c>
      <c r="F228" s="1">
        <v>1</v>
      </c>
      <c r="G228" s="1">
        <v>1888</v>
      </c>
      <c r="H228" s="3"/>
    </row>
    <row r="229" spans="1:8">
      <c r="A229" s="1">
        <v>31570</v>
      </c>
      <c r="B229" s="3">
        <v>39075</v>
      </c>
      <c r="C229" s="2">
        <v>287</v>
      </c>
      <c r="D229" s="1">
        <v>73333</v>
      </c>
      <c r="E229" s="1" t="str">
        <f>VLOOKUP(D229,產品資料檔!A:D,4,FALSE)</f>
        <v>數位MP3隨身聽</v>
      </c>
      <c r="F229" s="1">
        <v>1</v>
      </c>
      <c r="G229" s="1">
        <v>1888</v>
      </c>
      <c r="H229" s="3"/>
    </row>
    <row r="230" spans="1:8">
      <c r="A230" s="1">
        <v>31570</v>
      </c>
      <c r="B230" s="3">
        <v>39075</v>
      </c>
      <c r="C230" s="2">
        <v>287</v>
      </c>
      <c r="D230" s="1">
        <v>73333</v>
      </c>
      <c r="E230" s="1" t="str">
        <f>VLOOKUP(D230,產品資料檔!A:D,4,FALSE)</f>
        <v>數位MP3隨身聽</v>
      </c>
      <c r="F230" s="1">
        <v>1</v>
      </c>
      <c r="G230" s="1">
        <v>1888</v>
      </c>
      <c r="H230" s="3"/>
    </row>
    <row r="231" spans="1:8">
      <c r="A231" s="1">
        <v>46595</v>
      </c>
      <c r="B231" s="3">
        <v>39194</v>
      </c>
      <c r="C231" s="2">
        <v>287</v>
      </c>
      <c r="D231" s="1">
        <v>72750</v>
      </c>
      <c r="E231" s="1" t="str">
        <f>VLOOKUP(D231,產品資料檔!A:D,4,FALSE)</f>
        <v>DVD燒錄片</v>
      </c>
      <c r="F231" s="1">
        <v>1</v>
      </c>
      <c r="G231" s="1">
        <v>279</v>
      </c>
      <c r="H231" s="3"/>
    </row>
    <row r="232" spans="1:8">
      <c r="A232" s="1">
        <v>63104</v>
      </c>
      <c r="B232" s="3">
        <v>39311</v>
      </c>
      <c r="C232" s="2">
        <v>287</v>
      </c>
      <c r="D232" s="1">
        <v>77959</v>
      </c>
      <c r="E232" s="1" t="str">
        <f>VLOOKUP(D232,產品資料檔!A:D,4,FALSE)</f>
        <v>CD燒錄片</v>
      </c>
      <c r="F232" s="1">
        <v>2</v>
      </c>
      <c r="G232" s="1">
        <v>538</v>
      </c>
      <c r="H232" s="3"/>
    </row>
    <row r="233" spans="1:8">
      <c r="A233" s="1">
        <v>71306</v>
      </c>
      <c r="B233" s="3">
        <v>39376</v>
      </c>
      <c r="C233" s="2">
        <v>287</v>
      </c>
      <c r="D233" s="1">
        <v>79614</v>
      </c>
      <c r="E233" s="1" t="str">
        <f>VLOOKUP(D233,產品資料檔!A:D,4,FALSE)</f>
        <v>數位MP3隨身聽</v>
      </c>
      <c r="F233" s="1">
        <v>1</v>
      </c>
      <c r="G233" s="1">
        <v>1388</v>
      </c>
      <c r="H233" s="3"/>
    </row>
    <row r="234" spans="1:8">
      <c r="A234" s="1">
        <v>71306</v>
      </c>
      <c r="B234" s="3">
        <v>39376</v>
      </c>
      <c r="C234" s="2">
        <v>287</v>
      </c>
      <c r="D234" s="1">
        <v>72188</v>
      </c>
      <c r="E234" s="1" t="str">
        <f>VLOOKUP(D234,產品資料檔!A:D,4,FALSE)</f>
        <v>讀卡機/轉接卡</v>
      </c>
      <c r="F234" s="1">
        <v>1</v>
      </c>
      <c r="G234" s="1">
        <v>249</v>
      </c>
      <c r="H234" s="3"/>
    </row>
    <row r="235" spans="1:8">
      <c r="A235" s="1">
        <v>71306</v>
      </c>
      <c r="B235" s="3">
        <v>39376</v>
      </c>
      <c r="C235" s="2">
        <v>287</v>
      </c>
      <c r="D235" s="1">
        <v>72189</v>
      </c>
      <c r="E235" s="1" t="str">
        <f>VLOOKUP(D235,產品資料檔!A:D,4,FALSE)</f>
        <v>讀卡機/轉接卡</v>
      </c>
      <c r="F235" s="1">
        <v>1</v>
      </c>
      <c r="G235" s="1">
        <v>50</v>
      </c>
      <c r="H235" s="3"/>
    </row>
    <row r="236" spans="1:8">
      <c r="A236" s="1">
        <v>71306</v>
      </c>
      <c r="B236" s="3">
        <v>39376</v>
      </c>
      <c r="C236" s="2">
        <v>287</v>
      </c>
      <c r="D236" s="1">
        <v>73855</v>
      </c>
      <c r="E236" s="1" t="str">
        <f>VLOOKUP(D236,產品資料檔!A:D,4,FALSE)</f>
        <v>USB 儲存碟</v>
      </c>
      <c r="F236" s="1">
        <v>1</v>
      </c>
      <c r="G236" s="1">
        <v>999</v>
      </c>
      <c r="H236" s="3"/>
    </row>
    <row r="237" spans="1:8">
      <c r="A237" s="1">
        <v>71306</v>
      </c>
      <c r="B237" s="3">
        <v>39376</v>
      </c>
      <c r="C237" s="2">
        <v>287</v>
      </c>
      <c r="D237" s="1">
        <v>71785</v>
      </c>
      <c r="E237" s="1" t="str">
        <f>VLOOKUP(D237,產品資料檔!A:D,4,FALSE)</f>
        <v>記憶卡</v>
      </c>
      <c r="F237" s="1">
        <v>1</v>
      </c>
      <c r="G237" s="1">
        <v>549</v>
      </c>
      <c r="H237" s="3"/>
    </row>
    <row r="238" spans="1:8">
      <c r="A238" s="1">
        <v>72980</v>
      </c>
      <c r="B238" s="3">
        <v>39390</v>
      </c>
      <c r="C238" s="2">
        <v>287</v>
      </c>
      <c r="D238" s="1">
        <v>59730</v>
      </c>
      <c r="E238" s="1" t="str">
        <f>VLOOKUP(D238,產品資料檔!A:D,4,FALSE)</f>
        <v>一般電池</v>
      </c>
      <c r="F238" s="1">
        <v>1</v>
      </c>
      <c r="G238" s="1">
        <v>99</v>
      </c>
      <c r="H238" s="3"/>
    </row>
    <row r="239" spans="1:8">
      <c r="A239" s="1">
        <v>74366</v>
      </c>
      <c r="B239" s="3">
        <v>39402</v>
      </c>
      <c r="C239" s="2">
        <v>287</v>
      </c>
      <c r="D239" s="1">
        <v>75408</v>
      </c>
      <c r="E239" s="1" t="str">
        <f>VLOOKUP(D239,產品資料檔!A:D,4,FALSE)</f>
        <v>省電燈泡</v>
      </c>
      <c r="F239" s="1">
        <v>1</v>
      </c>
      <c r="G239" s="1">
        <v>48</v>
      </c>
      <c r="H239" s="3"/>
    </row>
    <row r="240" spans="1:8">
      <c r="A240" s="1">
        <v>74366</v>
      </c>
      <c r="B240" s="3">
        <v>39402</v>
      </c>
      <c r="C240" s="2">
        <v>287</v>
      </c>
      <c r="D240" s="1">
        <v>75408</v>
      </c>
      <c r="E240" s="1" t="str">
        <f>VLOOKUP(D240,產品資料檔!A:D,4,FALSE)</f>
        <v>省電燈泡</v>
      </c>
      <c r="F240" s="1">
        <v>1</v>
      </c>
      <c r="G240" s="1">
        <v>48</v>
      </c>
      <c r="H240" s="3"/>
    </row>
    <row r="241" spans="1:8">
      <c r="A241" s="1">
        <v>74366</v>
      </c>
      <c r="B241" s="3">
        <v>39402</v>
      </c>
      <c r="C241" s="2">
        <v>287</v>
      </c>
      <c r="D241" s="1">
        <v>75408</v>
      </c>
      <c r="E241" s="1" t="str">
        <f>VLOOKUP(D241,產品資料檔!A:D,4,FALSE)</f>
        <v>省電燈泡</v>
      </c>
      <c r="F241" s="1">
        <v>1</v>
      </c>
      <c r="G241" s="1">
        <v>48</v>
      </c>
      <c r="H241" s="3"/>
    </row>
    <row r="242" spans="1:8">
      <c r="A242" s="1">
        <v>74366</v>
      </c>
      <c r="B242" s="3">
        <v>39402</v>
      </c>
      <c r="C242" s="2">
        <v>287</v>
      </c>
      <c r="D242" s="1">
        <v>75408</v>
      </c>
      <c r="E242" s="1" t="str">
        <f>VLOOKUP(D242,產品資料檔!A:D,4,FALSE)</f>
        <v>省電燈泡</v>
      </c>
      <c r="F242" s="1">
        <v>1</v>
      </c>
      <c r="G242" s="1">
        <v>48</v>
      </c>
      <c r="H242" s="3"/>
    </row>
    <row r="243" spans="1:8">
      <c r="A243" s="1">
        <v>74366</v>
      </c>
      <c r="B243" s="3">
        <v>39402</v>
      </c>
      <c r="C243" s="2">
        <v>287</v>
      </c>
      <c r="D243" s="1">
        <v>75408</v>
      </c>
      <c r="E243" s="1" t="str">
        <f>VLOOKUP(D243,產品資料檔!A:D,4,FALSE)</f>
        <v>省電燈泡</v>
      </c>
      <c r="F243" s="1">
        <v>1</v>
      </c>
      <c r="G243" s="1">
        <v>48</v>
      </c>
      <c r="H243" s="3"/>
    </row>
    <row r="244" spans="1:8">
      <c r="A244" s="1">
        <v>74366</v>
      </c>
      <c r="B244" s="3">
        <v>39402</v>
      </c>
      <c r="C244" s="2">
        <v>287</v>
      </c>
      <c r="D244" s="1">
        <v>75408</v>
      </c>
      <c r="E244" s="1" t="str">
        <f>VLOOKUP(D244,產品資料檔!A:D,4,FALSE)</f>
        <v>省電燈泡</v>
      </c>
      <c r="F244" s="1">
        <v>1</v>
      </c>
      <c r="G244" s="1">
        <v>48</v>
      </c>
      <c r="H244" s="3"/>
    </row>
    <row r="245" spans="1:8">
      <c r="A245" s="1">
        <v>74366</v>
      </c>
      <c r="B245" s="3">
        <v>39402</v>
      </c>
      <c r="C245" s="2">
        <v>287</v>
      </c>
      <c r="D245" s="1">
        <v>75408</v>
      </c>
      <c r="E245" s="1" t="str">
        <f>VLOOKUP(D245,產品資料檔!A:D,4,FALSE)</f>
        <v>省電燈泡</v>
      </c>
      <c r="F245" s="1">
        <v>1</v>
      </c>
      <c r="G245" s="1">
        <v>48</v>
      </c>
      <c r="H245" s="3"/>
    </row>
    <row r="246" spans="1:8">
      <c r="A246" s="1">
        <v>74366</v>
      </c>
      <c r="B246" s="3">
        <v>39402</v>
      </c>
      <c r="C246" s="2">
        <v>287</v>
      </c>
      <c r="D246" s="1">
        <v>75408</v>
      </c>
      <c r="E246" s="1" t="str">
        <f>VLOOKUP(D246,產品資料檔!A:D,4,FALSE)</f>
        <v>省電燈泡</v>
      </c>
      <c r="F246" s="1">
        <v>1</v>
      </c>
      <c r="G246" s="1">
        <v>48</v>
      </c>
      <c r="H246" s="3"/>
    </row>
    <row r="247" spans="1:8">
      <c r="A247" s="1">
        <v>74366</v>
      </c>
      <c r="B247" s="3">
        <v>39402</v>
      </c>
      <c r="C247" s="2">
        <v>287</v>
      </c>
      <c r="D247" s="1">
        <v>75408</v>
      </c>
      <c r="E247" s="1" t="str">
        <f>VLOOKUP(D247,產品資料檔!A:D,4,FALSE)</f>
        <v>省電燈泡</v>
      </c>
      <c r="F247" s="1">
        <v>1</v>
      </c>
      <c r="G247" s="1">
        <v>48</v>
      </c>
      <c r="H247" s="3"/>
    </row>
    <row r="248" spans="1:8">
      <c r="A248" s="1">
        <v>74366</v>
      </c>
      <c r="B248" s="3">
        <v>39402</v>
      </c>
      <c r="C248" s="2">
        <v>287</v>
      </c>
      <c r="D248" s="1">
        <v>75408</v>
      </c>
      <c r="E248" s="1" t="str">
        <f>VLOOKUP(D248,產品資料檔!A:D,4,FALSE)</f>
        <v>省電燈泡</v>
      </c>
      <c r="F248" s="1">
        <v>1</v>
      </c>
      <c r="G248" s="1">
        <v>48</v>
      </c>
      <c r="H248" s="3"/>
    </row>
    <row r="249" spans="1:8">
      <c r="A249" s="1">
        <v>74366</v>
      </c>
      <c r="B249" s="3">
        <v>39402</v>
      </c>
      <c r="C249" s="2">
        <v>287</v>
      </c>
      <c r="D249" s="1">
        <v>75408</v>
      </c>
      <c r="E249" s="1" t="str">
        <f>VLOOKUP(D249,產品資料檔!A:D,4,FALSE)</f>
        <v>省電燈泡</v>
      </c>
      <c r="F249" s="1">
        <v>1</v>
      </c>
      <c r="G249" s="1">
        <v>48</v>
      </c>
      <c r="H249" s="3"/>
    </row>
    <row r="250" spans="1:8">
      <c r="A250" s="1">
        <v>74366</v>
      </c>
      <c r="B250" s="3">
        <v>39402</v>
      </c>
      <c r="C250" s="2">
        <v>287</v>
      </c>
      <c r="D250" s="1">
        <v>75408</v>
      </c>
      <c r="E250" s="1" t="str">
        <f>VLOOKUP(D250,產品資料檔!A:D,4,FALSE)</f>
        <v>省電燈泡</v>
      </c>
      <c r="F250" s="1">
        <v>1</v>
      </c>
      <c r="G250" s="1">
        <v>48</v>
      </c>
      <c r="H250" s="3"/>
    </row>
    <row r="251" spans="1:8">
      <c r="A251" s="1">
        <v>74366</v>
      </c>
      <c r="B251" s="3">
        <v>39402</v>
      </c>
      <c r="C251" s="2">
        <v>287</v>
      </c>
      <c r="D251" s="1">
        <v>71785</v>
      </c>
      <c r="E251" s="1" t="str">
        <f>VLOOKUP(D251,產品資料檔!A:D,4,FALSE)</f>
        <v>記憶卡</v>
      </c>
      <c r="F251" s="1">
        <v>1</v>
      </c>
      <c r="G251" s="1">
        <v>499</v>
      </c>
      <c r="H251" s="3"/>
    </row>
    <row r="252" spans="1:8">
      <c r="A252" s="1">
        <v>74833</v>
      </c>
      <c r="B252" s="3">
        <v>39403</v>
      </c>
      <c r="C252" s="2">
        <v>287</v>
      </c>
      <c r="D252" s="1">
        <v>73749</v>
      </c>
      <c r="E252" s="1" t="str">
        <f>VLOOKUP(D252,產品資料檔!A:D,4,FALSE)</f>
        <v>30公升以下微電腦微波爐</v>
      </c>
      <c r="F252" s="1">
        <v>1</v>
      </c>
      <c r="G252" s="1">
        <v>1990</v>
      </c>
      <c r="H252" s="3"/>
    </row>
    <row r="253" spans="1:8">
      <c r="A253" s="1">
        <v>74833</v>
      </c>
      <c r="B253" s="3">
        <v>39403</v>
      </c>
      <c r="C253" s="2">
        <v>287</v>
      </c>
      <c r="D253" s="1">
        <v>83919</v>
      </c>
      <c r="E253" s="1" t="str">
        <f>VLOOKUP(D253,產品資料檔!A:D,4,FALSE)</f>
        <v>LCD螢幕</v>
      </c>
      <c r="F253" s="1">
        <v>1</v>
      </c>
      <c r="G253" s="1">
        <v>5998</v>
      </c>
      <c r="H253" s="3"/>
    </row>
    <row r="254" spans="1:8">
      <c r="A254" s="1">
        <v>81898</v>
      </c>
      <c r="B254" s="3">
        <v>39446</v>
      </c>
      <c r="C254" s="2">
        <v>287</v>
      </c>
      <c r="D254" s="1">
        <v>80358</v>
      </c>
      <c r="E254" s="1" t="str">
        <f>VLOOKUP(D254,產品資料檔!A:D,4,FALSE)</f>
        <v>DVD燒錄片</v>
      </c>
      <c r="F254" s="1">
        <v>1</v>
      </c>
      <c r="G254" s="1">
        <v>299</v>
      </c>
      <c r="H254" s="3"/>
    </row>
    <row r="255" spans="1:8">
      <c r="A255" s="1">
        <v>81898</v>
      </c>
      <c r="B255" s="3">
        <v>39446</v>
      </c>
      <c r="C255" s="2">
        <v>287</v>
      </c>
      <c r="D255" s="1">
        <v>80358</v>
      </c>
      <c r="E255" s="1" t="str">
        <f>VLOOKUP(D255,產品資料檔!A:D,4,FALSE)</f>
        <v>DVD燒錄片</v>
      </c>
      <c r="F255" s="1">
        <v>1</v>
      </c>
      <c r="G255" s="1">
        <v>299</v>
      </c>
      <c r="H255" s="3"/>
    </row>
    <row r="256" spans="1:8">
      <c r="A256" s="1">
        <v>482</v>
      </c>
      <c r="B256" s="3">
        <v>38724</v>
      </c>
      <c r="C256" s="2">
        <v>332</v>
      </c>
      <c r="D256" s="1">
        <v>34938</v>
      </c>
      <c r="E256" s="1" t="str">
        <f>VLOOKUP(D256,產品資料檔!A:D,4,FALSE)</f>
        <v>延長線</v>
      </c>
      <c r="F256" s="1">
        <v>4</v>
      </c>
      <c r="G256" s="1">
        <v>316</v>
      </c>
      <c r="H256" s="3"/>
    </row>
    <row r="257" spans="1:8">
      <c r="A257" s="1">
        <v>935</v>
      </c>
      <c r="B257" s="3">
        <v>38729</v>
      </c>
      <c r="C257" s="2">
        <v>332</v>
      </c>
      <c r="D257" s="1">
        <v>67976</v>
      </c>
      <c r="E257" s="1" t="str">
        <f>VLOOKUP(D257,產品資料檔!A:D,4,FALSE)</f>
        <v>MP3\MP4</v>
      </c>
      <c r="F257" s="1">
        <v>1</v>
      </c>
      <c r="G257" s="1">
        <v>3750</v>
      </c>
      <c r="H257" s="3"/>
    </row>
    <row r="258" spans="1:8">
      <c r="A258" s="1">
        <v>935</v>
      </c>
      <c r="B258" s="3">
        <v>38729</v>
      </c>
      <c r="C258" s="2">
        <v>332</v>
      </c>
      <c r="D258" s="1">
        <v>66454</v>
      </c>
      <c r="E258" s="1" t="str">
        <f>VLOOKUP(D258,產品資料檔!A:D,4,FALSE)</f>
        <v>MP3\MP4</v>
      </c>
      <c r="F258" s="1">
        <v>2</v>
      </c>
      <c r="G258" s="1">
        <v>7500</v>
      </c>
      <c r="H258" s="3"/>
    </row>
    <row r="259" spans="1:8">
      <c r="A259" s="1">
        <v>935</v>
      </c>
      <c r="B259" s="3">
        <v>38729</v>
      </c>
      <c r="C259" s="2">
        <v>332</v>
      </c>
      <c r="D259" s="1">
        <v>68291</v>
      </c>
      <c r="E259" s="1" t="str">
        <f>VLOOKUP(D259,產品資料檔!A:D,4,FALSE)</f>
        <v>數位相機</v>
      </c>
      <c r="F259" s="1">
        <v>1</v>
      </c>
      <c r="G259" s="1">
        <v>12980</v>
      </c>
      <c r="H259" s="3"/>
    </row>
    <row r="260" spans="1:8">
      <c r="A260" s="1">
        <v>1995</v>
      </c>
      <c r="B260" s="3">
        <v>38741</v>
      </c>
      <c r="C260" s="2">
        <v>332</v>
      </c>
      <c r="D260" s="1">
        <v>69542</v>
      </c>
      <c r="E260" s="1" t="str">
        <f>VLOOKUP(D260,產品資料檔!A:D,4,FALSE)</f>
        <v>其他費用</v>
      </c>
      <c r="F260" s="1">
        <v>1</v>
      </c>
      <c r="G260" s="1">
        <v>0</v>
      </c>
      <c r="H260" s="3"/>
    </row>
    <row r="261" spans="1:8">
      <c r="A261" s="1">
        <v>1995</v>
      </c>
      <c r="B261" s="3">
        <v>38741</v>
      </c>
      <c r="C261" s="2">
        <v>332</v>
      </c>
      <c r="D261" s="1">
        <v>67754</v>
      </c>
      <c r="E261" s="1" t="str">
        <f>VLOOKUP(D261,產品資料檔!A:D,4,FALSE)</f>
        <v>LCD螢幕</v>
      </c>
      <c r="F261" s="1">
        <v>1</v>
      </c>
      <c r="G261" s="1">
        <v>7998</v>
      </c>
      <c r="H261" s="3"/>
    </row>
    <row r="262" spans="1:8">
      <c r="A262" s="1">
        <v>2085</v>
      </c>
      <c r="B262" s="3">
        <v>38742</v>
      </c>
      <c r="C262" s="2">
        <v>332</v>
      </c>
      <c r="D262" s="1">
        <v>69404</v>
      </c>
      <c r="E262" s="1" t="str">
        <f>VLOOKUP(D262,產品資料檔!A:D,4,FALSE)</f>
        <v>DVD光碟機</v>
      </c>
      <c r="F262" s="1">
        <v>1</v>
      </c>
      <c r="G262" s="1">
        <v>7590</v>
      </c>
      <c r="H262" s="3"/>
    </row>
    <row r="263" spans="1:8">
      <c r="A263" s="1">
        <v>2085</v>
      </c>
      <c r="B263" s="3">
        <v>38742</v>
      </c>
      <c r="C263" s="2">
        <v>332</v>
      </c>
      <c r="D263" s="1">
        <v>67622</v>
      </c>
      <c r="E263" s="1" t="str">
        <f>VLOOKUP(D263,產品資料檔!A:D,4,FALSE)</f>
        <v>數位相機</v>
      </c>
      <c r="F263" s="1">
        <v>1</v>
      </c>
      <c r="G263" s="1">
        <v>9999</v>
      </c>
      <c r="H263" s="3"/>
    </row>
    <row r="264" spans="1:8">
      <c r="A264" s="1">
        <v>2085</v>
      </c>
      <c r="B264" s="3">
        <v>38742</v>
      </c>
      <c r="C264" s="2">
        <v>332</v>
      </c>
      <c r="D264" s="1">
        <v>65153</v>
      </c>
      <c r="E264" s="1" t="str">
        <f>VLOOKUP(D264,產品資料檔!A:D,4,FALSE)</f>
        <v>記憶卡</v>
      </c>
      <c r="F264" s="1">
        <v>1</v>
      </c>
      <c r="G264" s="1">
        <v>1788</v>
      </c>
      <c r="H264" s="3"/>
    </row>
    <row r="265" spans="1:8">
      <c r="A265" s="1">
        <v>2281</v>
      </c>
      <c r="B265" s="3">
        <v>38744</v>
      </c>
      <c r="C265" s="2">
        <v>332</v>
      </c>
      <c r="D265" s="1">
        <v>62584</v>
      </c>
      <c r="E265" s="1" t="str">
        <f>VLOOKUP(D265,產品資料檔!A:D,4,FALSE)</f>
        <v>記憶卡</v>
      </c>
      <c r="F265" s="1">
        <v>1</v>
      </c>
      <c r="G265" s="1">
        <v>1700</v>
      </c>
      <c r="H265" s="3"/>
    </row>
    <row r="266" spans="1:8">
      <c r="A266" s="1">
        <v>2599</v>
      </c>
      <c r="B266" s="3">
        <v>38748</v>
      </c>
      <c r="C266" s="2">
        <v>332</v>
      </c>
      <c r="D266" s="1">
        <v>69542</v>
      </c>
      <c r="E266" s="1" t="str">
        <f>VLOOKUP(D266,產品資料檔!A:D,4,FALSE)</f>
        <v>其他費用</v>
      </c>
      <c r="F266" s="1">
        <v>7</v>
      </c>
      <c r="G266" s="1">
        <v>0</v>
      </c>
      <c r="H266" s="3"/>
    </row>
    <row r="267" spans="1:8">
      <c r="A267" s="1">
        <v>2599</v>
      </c>
      <c r="B267" s="3">
        <v>38748</v>
      </c>
      <c r="C267" s="2">
        <v>332</v>
      </c>
      <c r="D267" s="1">
        <v>69542</v>
      </c>
      <c r="E267" s="1" t="str">
        <f>VLOOKUP(D267,產品資料檔!A:D,4,FALSE)</f>
        <v>其他費用</v>
      </c>
      <c r="F267" s="1">
        <v>1</v>
      </c>
      <c r="G267" s="1">
        <v>0</v>
      </c>
      <c r="H267" s="3"/>
    </row>
    <row r="268" spans="1:8">
      <c r="A268" s="1">
        <v>4631</v>
      </c>
      <c r="B268" s="3">
        <v>38774</v>
      </c>
      <c r="C268" s="2">
        <v>332</v>
      </c>
      <c r="D268" s="1">
        <v>69542</v>
      </c>
      <c r="E268" s="1" t="str">
        <f>VLOOKUP(D268,產品資料檔!A:D,4,FALSE)</f>
        <v>其他費用</v>
      </c>
      <c r="F268" s="1">
        <v>4</v>
      </c>
      <c r="G268" s="1">
        <v>0</v>
      </c>
      <c r="H268" s="3"/>
    </row>
    <row r="269" spans="1:8">
      <c r="A269" s="1">
        <v>4692</v>
      </c>
      <c r="B269" s="3">
        <v>38775</v>
      </c>
      <c r="C269" s="2">
        <v>332</v>
      </c>
      <c r="D269" s="1">
        <v>69542</v>
      </c>
      <c r="E269" s="1" t="str">
        <f>VLOOKUP(D269,產品資料檔!A:D,4,FALSE)</f>
        <v>其他費用</v>
      </c>
      <c r="F269" s="1">
        <v>1</v>
      </c>
      <c r="G269" s="1">
        <v>0</v>
      </c>
      <c r="H269" s="3"/>
    </row>
    <row r="270" spans="1:8">
      <c r="A270" s="1">
        <v>4944</v>
      </c>
      <c r="B270" s="3">
        <v>38779</v>
      </c>
      <c r="C270" s="2">
        <v>332</v>
      </c>
      <c r="D270" s="1">
        <v>58087</v>
      </c>
      <c r="E270" s="1" t="str">
        <f>VLOOKUP(D270,產品資料檔!A:D,4,FALSE)</f>
        <v>耳機麥克風</v>
      </c>
      <c r="F270" s="1">
        <v>1</v>
      </c>
      <c r="G270" s="1">
        <v>249</v>
      </c>
      <c r="H270" s="3"/>
    </row>
    <row r="271" spans="1:8">
      <c r="A271" s="1">
        <v>5828</v>
      </c>
      <c r="B271" s="3">
        <v>38791</v>
      </c>
      <c r="C271" s="2">
        <v>332</v>
      </c>
      <c r="D271" s="1">
        <v>49748</v>
      </c>
      <c r="E271" s="1" t="str">
        <f>VLOOKUP(D271,產品資料檔!A:D,4,FALSE)</f>
        <v>家電維修費</v>
      </c>
      <c r="F271" s="1">
        <v>1</v>
      </c>
      <c r="G271" s="1">
        <v>3</v>
      </c>
      <c r="H271" s="3"/>
    </row>
    <row r="272" spans="1:8">
      <c r="A272" s="1">
        <v>5906</v>
      </c>
      <c r="B272" s="3">
        <v>38792</v>
      </c>
      <c r="C272" s="2">
        <v>332</v>
      </c>
      <c r="D272" s="1">
        <v>70279</v>
      </c>
      <c r="E272" s="1" t="str">
        <f>VLOOKUP(D272,產品資料檔!A:D,4,FALSE)</f>
        <v>筆記型電腦</v>
      </c>
      <c r="F272" s="1">
        <v>1</v>
      </c>
      <c r="G272" s="1">
        <v>19998</v>
      </c>
      <c r="H272" s="3"/>
    </row>
    <row r="273" spans="1:8">
      <c r="A273" s="1">
        <v>5906</v>
      </c>
      <c r="B273" s="3">
        <v>38792</v>
      </c>
      <c r="C273" s="2">
        <v>332</v>
      </c>
      <c r="D273" s="1">
        <v>70279</v>
      </c>
      <c r="E273" s="1" t="str">
        <f>VLOOKUP(D273,產品資料檔!A:D,4,FALSE)</f>
        <v>筆記型電腦</v>
      </c>
      <c r="F273" s="1">
        <v>1</v>
      </c>
      <c r="G273" s="1">
        <v>22900</v>
      </c>
      <c r="H273" s="3"/>
    </row>
    <row r="274" spans="1:8">
      <c r="A274" s="1">
        <v>5906</v>
      </c>
      <c r="B274" s="3">
        <v>38792</v>
      </c>
      <c r="C274" s="2">
        <v>332</v>
      </c>
      <c r="D274" s="1">
        <v>48862</v>
      </c>
      <c r="E274" s="1" t="str">
        <f>VLOOKUP(D274,產品資料檔!A:D,4,FALSE)</f>
        <v>其他費用</v>
      </c>
      <c r="F274" s="1">
        <v>20</v>
      </c>
      <c r="G274" s="1">
        <v>0</v>
      </c>
      <c r="H274" s="3"/>
    </row>
    <row r="275" spans="1:8">
      <c r="A275" s="1">
        <v>6422</v>
      </c>
      <c r="B275" s="3">
        <v>38799</v>
      </c>
      <c r="C275" s="2">
        <v>332</v>
      </c>
      <c r="D275" s="1">
        <v>48862</v>
      </c>
      <c r="E275" s="1" t="str">
        <f>VLOOKUP(D275,產品資料檔!A:D,4,FALSE)</f>
        <v>其他費用</v>
      </c>
      <c r="F275" s="1">
        <v>2</v>
      </c>
      <c r="G275" s="1">
        <v>0</v>
      </c>
      <c r="H275" s="3"/>
    </row>
    <row r="276" spans="1:8">
      <c r="A276" s="1">
        <v>6539</v>
      </c>
      <c r="B276" s="3">
        <v>38801</v>
      </c>
      <c r="C276" s="2">
        <v>332</v>
      </c>
      <c r="D276" s="1">
        <v>69542</v>
      </c>
      <c r="E276" s="1" t="str">
        <f>VLOOKUP(D276,產品資料檔!A:D,4,FALSE)</f>
        <v>其他費用</v>
      </c>
      <c r="F276" s="1">
        <v>2</v>
      </c>
      <c r="G276" s="1">
        <v>0</v>
      </c>
      <c r="H276" s="3"/>
    </row>
    <row r="277" spans="1:8">
      <c r="A277" s="1">
        <v>6611</v>
      </c>
      <c r="B277" s="3">
        <v>38802</v>
      </c>
      <c r="C277" s="2">
        <v>332</v>
      </c>
      <c r="D277" s="1">
        <v>69542</v>
      </c>
      <c r="E277" s="1" t="str">
        <f>VLOOKUP(D277,產品資料檔!A:D,4,FALSE)</f>
        <v>其他費用</v>
      </c>
      <c r="F277" s="1">
        <v>1</v>
      </c>
      <c r="G277" s="1">
        <v>0</v>
      </c>
      <c r="H277" s="3"/>
    </row>
    <row r="278" spans="1:8">
      <c r="A278" s="1">
        <v>6755</v>
      </c>
      <c r="B278" s="3">
        <v>38804</v>
      </c>
      <c r="C278" s="2">
        <v>332</v>
      </c>
      <c r="D278" s="1">
        <v>67313</v>
      </c>
      <c r="E278" s="1" t="str">
        <f>VLOOKUP(D278,產品資料檔!A:D,4,FALSE)</f>
        <v>DVD 燒錄器</v>
      </c>
      <c r="F278" s="1">
        <v>1</v>
      </c>
      <c r="G278" s="1">
        <v>1799</v>
      </c>
      <c r="H278" s="3"/>
    </row>
    <row r="279" spans="1:8">
      <c r="A279" s="1">
        <v>6755</v>
      </c>
      <c r="B279" s="3">
        <v>38804</v>
      </c>
      <c r="C279" s="2">
        <v>332</v>
      </c>
      <c r="D279" s="1">
        <v>69542</v>
      </c>
      <c r="E279" s="1" t="str">
        <f>VLOOKUP(D279,產品資料檔!A:D,4,FALSE)</f>
        <v>其他費用</v>
      </c>
      <c r="F279" s="1">
        <v>2</v>
      </c>
      <c r="G279" s="1">
        <v>0</v>
      </c>
      <c r="H279" s="3"/>
    </row>
    <row r="280" spans="1:8">
      <c r="A280" s="1">
        <v>6755</v>
      </c>
      <c r="B280" s="3">
        <v>38804</v>
      </c>
      <c r="C280" s="2">
        <v>332</v>
      </c>
      <c r="D280" s="1">
        <v>66816</v>
      </c>
      <c r="E280" s="1" t="str">
        <f>VLOOKUP(D280,產品資料檔!A:D,4,FALSE)</f>
        <v>30公升以下微電腦微波爐</v>
      </c>
      <c r="F280" s="1">
        <v>1</v>
      </c>
      <c r="G280" s="1">
        <v>1990</v>
      </c>
      <c r="H280" s="3"/>
    </row>
    <row r="281" spans="1:8">
      <c r="A281" s="1">
        <v>6755</v>
      </c>
      <c r="B281" s="3">
        <v>38804</v>
      </c>
      <c r="C281" s="2">
        <v>332</v>
      </c>
      <c r="D281" s="1">
        <v>69506</v>
      </c>
      <c r="E281" s="1" t="str">
        <f>VLOOKUP(D281,產品資料檔!A:D,4,FALSE)</f>
        <v>30公升以下微電腦微波爐</v>
      </c>
      <c r="F281" s="1">
        <v>1</v>
      </c>
      <c r="G281" s="1">
        <v>4000</v>
      </c>
      <c r="H281" s="3"/>
    </row>
    <row r="282" spans="1:8">
      <c r="A282" s="1">
        <v>6755</v>
      </c>
      <c r="B282" s="3">
        <v>38804</v>
      </c>
      <c r="C282" s="2">
        <v>332</v>
      </c>
      <c r="D282" s="1">
        <v>65186</v>
      </c>
      <c r="E282" s="1" t="str">
        <f>VLOOKUP(D282,產品資料檔!A:D,4,FALSE)</f>
        <v>LCD螢幕</v>
      </c>
      <c r="F282" s="1">
        <v>1</v>
      </c>
      <c r="G282" s="1">
        <v>6888</v>
      </c>
      <c r="H282" s="3"/>
    </row>
    <row r="283" spans="1:8">
      <c r="A283" s="1">
        <v>6755</v>
      </c>
      <c r="B283" s="3">
        <v>38804</v>
      </c>
      <c r="C283" s="2">
        <v>332</v>
      </c>
      <c r="D283" s="1">
        <v>61484</v>
      </c>
      <c r="E283" s="1" t="str">
        <f>VLOOKUP(D283,產品資料檔!A:D,4,FALSE)</f>
        <v>耳機麥克風</v>
      </c>
      <c r="F283" s="1">
        <v>1</v>
      </c>
      <c r="G283" s="1">
        <v>130</v>
      </c>
      <c r="H283" s="3"/>
    </row>
    <row r="284" spans="1:8">
      <c r="A284" s="1">
        <v>7296</v>
      </c>
      <c r="B284" s="3">
        <v>38812</v>
      </c>
      <c r="C284" s="2">
        <v>332</v>
      </c>
      <c r="D284" s="1">
        <v>69744</v>
      </c>
      <c r="E284" s="1" t="str">
        <f>VLOOKUP(D284,產品資料檔!A:D,4,FALSE)</f>
        <v>DVD 燒錄器</v>
      </c>
      <c r="F284" s="1">
        <v>1</v>
      </c>
      <c r="G284" s="1">
        <v>1499</v>
      </c>
      <c r="H284" s="3"/>
    </row>
    <row r="285" spans="1:8">
      <c r="A285" s="1">
        <v>7296</v>
      </c>
      <c r="B285" s="3">
        <v>38812</v>
      </c>
      <c r="C285" s="2">
        <v>332</v>
      </c>
      <c r="D285" s="1">
        <v>69744</v>
      </c>
      <c r="E285" s="1" t="str">
        <f>VLOOKUP(D285,產品資料檔!A:D,4,FALSE)</f>
        <v>DVD 燒錄器</v>
      </c>
      <c r="F285" s="1">
        <v>1</v>
      </c>
      <c r="G285" s="1">
        <v>1499</v>
      </c>
      <c r="H285" s="3"/>
    </row>
    <row r="286" spans="1:8">
      <c r="A286" s="1">
        <v>7296</v>
      </c>
      <c r="B286" s="3">
        <v>38812</v>
      </c>
      <c r="C286" s="2">
        <v>332</v>
      </c>
      <c r="D286" s="1">
        <v>65376</v>
      </c>
      <c r="E286" s="1" t="str">
        <f>VLOOKUP(D286,產品資料檔!A:D,4,FALSE)</f>
        <v>DVD光碟機</v>
      </c>
      <c r="F286" s="1">
        <v>1</v>
      </c>
      <c r="G286" s="1">
        <v>1750</v>
      </c>
      <c r="H286" s="3"/>
    </row>
    <row r="287" spans="1:8">
      <c r="A287" s="1">
        <v>7296</v>
      </c>
      <c r="B287" s="3">
        <v>38812</v>
      </c>
      <c r="C287" s="2">
        <v>332</v>
      </c>
      <c r="D287" s="1">
        <v>62763</v>
      </c>
      <c r="E287" s="1" t="str">
        <f>VLOOKUP(D287,產品資料檔!A:D,4,FALSE)</f>
        <v>耳機麥克風</v>
      </c>
      <c r="F287" s="1">
        <v>1</v>
      </c>
      <c r="G287" s="1">
        <v>259</v>
      </c>
      <c r="H287" s="3"/>
    </row>
    <row r="288" spans="1:8">
      <c r="A288" s="1">
        <v>7296</v>
      </c>
      <c r="B288" s="3">
        <v>38812</v>
      </c>
      <c r="C288" s="2">
        <v>332</v>
      </c>
      <c r="D288" s="1">
        <v>61485</v>
      </c>
      <c r="E288" s="1" t="str">
        <f>VLOOKUP(D288,產品資料檔!A:D,4,FALSE)</f>
        <v>耳機麥克風</v>
      </c>
      <c r="F288" s="1">
        <v>1</v>
      </c>
      <c r="G288" s="1">
        <v>179</v>
      </c>
      <c r="H288" s="3"/>
    </row>
    <row r="289" spans="1:8">
      <c r="A289" s="1">
        <v>7296</v>
      </c>
      <c r="B289" s="3">
        <v>38812</v>
      </c>
      <c r="C289" s="2">
        <v>332</v>
      </c>
      <c r="D289" s="1">
        <v>69997</v>
      </c>
      <c r="E289" s="1" t="str">
        <f>VLOOKUP(D289,產品資料檔!A:D,4,FALSE)</f>
        <v>DVD燒錄片</v>
      </c>
      <c r="F289" s="1">
        <v>1</v>
      </c>
      <c r="G289" s="1">
        <v>239</v>
      </c>
      <c r="H289" s="3"/>
    </row>
    <row r="290" spans="1:8">
      <c r="A290" s="1">
        <v>7769</v>
      </c>
      <c r="B290" s="3">
        <v>38819</v>
      </c>
      <c r="C290" s="2">
        <v>332</v>
      </c>
      <c r="D290" s="1">
        <v>26465</v>
      </c>
      <c r="E290" s="1" t="str">
        <f>VLOOKUP(D290,產品資料檔!A:D,4,FALSE)</f>
        <v>家電安裝費</v>
      </c>
      <c r="F290" s="1">
        <v>1</v>
      </c>
      <c r="G290" s="1">
        <v>6400</v>
      </c>
      <c r="H290" s="3"/>
    </row>
    <row r="291" spans="1:8">
      <c r="A291" s="1">
        <v>7951</v>
      </c>
      <c r="B291" s="3">
        <v>38821</v>
      </c>
      <c r="C291" s="2">
        <v>332</v>
      </c>
      <c r="D291" s="1">
        <v>69997</v>
      </c>
      <c r="E291" s="1" t="str">
        <f>VLOOKUP(D291,產品資料檔!A:D,4,FALSE)</f>
        <v>DVD燒錄片</v>
      </c>
      <c r="F291" s="1">
        <v>1</v>
      </c>
      <c r="G291" s="1">
        <v>149</v>
      </c>
      <c r="H291" s="3"/>
    </row>
    <row r="292" spans="1:8">
      <c r="A292" s="1">
        <v>7951</v>
      </c>
      <c r="B292" s="3">
        <v>38821</v>
      </c>
      <c r="C292" s="2">
        <v>332</v>
      </c>
      <c r="D292" s="1">
        <v>69997</v>
      </c>
      <c r="E292" s="1" t="str">
        <f>VLOOKUP(D292,產品資料檔!A:D,4,FALSE)</f>
        <v>DVD燒錄片</v>
      </c>
      <c r="F292" s="1">
        <v>1</v>
      </c>
      <c r="G292" s="1">
        <v>149</v>
      </c>
      <c r="H292" s="3"/>
    </row>
    <row r="293" spans="1:8">
      <c r="A293" s="1">
        <v>8550</v>
      </c>
      <c r="B293" s="3">
        <v>38824</v>
      </c>
      <c r="C293" s="2">
        <v>332</v>
      </c>
      <c r="D293" s="1">
        <v>70997</v>
      </c>
      <c r="E293" s="1" t="str">
        <f>VLOOKUP(D293,產品資料檔!A:D,4,FALSE)</f>
        <v>數位相機</v>
      </c>
      <c r="F293" s="1">
        <v>1</v>
      </c>
      <c r="G293" s="1">
        <v>8551</v>
      </c>
      <c r="H293" s="3"/>
    </row>
    <row r="294" spans="1:8">
      <c r="A294" s="1">
        <v>8550</v>
      </c>
      <c r="B294" s="3">
        <v>38824</v>
      </c>
      <c r="C294" s="2">
        <v>332</v>
      </c>
      <c r="D294" s="1">
        <v>69997</v>
      </c>
      <c r="E294" s="1" t="str">
        <f>VLOOKUP(D294,產品資料檔!A:D,4,FALSE)</f>
        <v>DVD燒錄片</v>
      </c>
      <c r="F294" s="1">
        <v>1</v>
      </c>
      <c r="G294" s="1">
        <v>149</v>
      </c>
      <c r="H294" s="3"/>
    </row>
    <row r="295" spans="1:8">
      <c r="A295" s="1">
        <v>8550</v>
      </c>
      <c r="B295" s="3">
        <v>38824</v>
      </c>
      <c r="C295" s="2">
        <v>332</v>
      </c>
      <c r="D295" s="1">
        <v>69771</v>
      </c>
      <c r="E295" s="1" t="str">
        <f>VLOOKUP(D295,產品資料檔!A:D,4,FALSE)</f>
        <v>記憶卡</v>
      </c>
      <c r="F295" s="1">
        <v>1</v>
      </c>
      <c r="G295" s="1">
        <v>999</v>
      </c>
      <c r="H295" s="3"/>
    </row>
    <row r="296" spans="1:8">
      <c r="A296" s="1">
        <v>8764</v>
      </c>
      <c r="B296" s="3">
        <v>38826</v>
      </c>
      <c r="C296" s="2">
        <v>332</v>
      </c>
      <c r="D296" s="1">
        <v>71080</v>
      </c>
      <c r="E296" s="1" t="str">
        <f>VLOOKUP(D296,產品資料檔!A:D,4,FALSE)</f>
        <v>數位相機</v>
      </c>
      <c r="F296" s="1">
        <v>1</v>
      </c>
      <c r="G296" s="1">
        <v>8990</v>
      </c>
      <c r="H296" s="3"/>
    </row>
    <row r="297" spans="1:8">
      <c r="A297" s="1">
        <v>8764</v>
      </c>
      <c r="B297" s="3">
        <v>38826</v>
      </c>
      <c r="C297" s="2">
        <v>332</v>
      </c>
      <c r="D297" s="1">
        <v>55963</v>
      </c>
      <c r="E297" s="1" t="str">
        <f>VLOOKUP(D297,產品資料檔!A:D,4,FALSE)</f>
        <v>記憶卡</v>
      </c>
      <c r="F297" s="1">
        <v>1</v>
      </c>
      <c r="G297" s="1">
        <v>999</v>
      </c>
      <c r="H297" s="3"/>
    </row>
    <row r="298" spans="1:8">
      <c r="A298" s="1">
        <v>8950</v>
      </c>
      <c r="B298" s="3">
        <v>38829</v>
      </c>
      <c r="C298" s="2">
        <v>332</v>
      </c>
      <c r="D298" s="1">
        <v>70413</v>
      </c>
      <c r="E298" s="1" t="str">
        <f>VLOOKUP(D298,產品資料檔!A:D,4,FALSE)</f>
        <v>家電維修費</v>
      </c>
      <c r="F298" s="1">
        <v>1</v>
      </c>
      <c r="G298" s="1">
        <v>0</v>
      </c>
      <c r="H298" s="3"/>
    </row>
    <row r="299" spans="1:8">
      <c r="A299" s="1">
        <v>8950</v>
      </c>
      <c r="B299" s="3">
        <v>38829</v>
      </c>
      <c r="C299" s="2">
        <v>332</v>
      </c>
      <c r="D299" s="1">
        <v>70413</v>
      </c>
      <c r="E299" s="1" t="str">
        <f>VLOOKUP(D299,產品資料檔!A:D,4,FALSE)</f>
        <v>家電維修費</v>
      </c>
      <c r="F299" s="1">
        <v>1</v>
      </c>
      <c r="G299" s="1">
        <v>0</v>
      </c>
      <c r="H299" s="3"/>
    </row>
    <row r="300" spans="1:8">
      <c r="A300" s="1">
        <v>9317</v>
      </c>
      <c r="B300" s="3">
        <v>38834</v>
      </c>
      <c r="C300" s="2">
        <v>332</v>
      </c>
      <c r="D300" s="1">
        <v>2842</v>
      </c>
      <c r="E300" s="1" t="str">
        <f>VLOOKUP(D300,產品資料檔!A:D,4,FALSE)</f>
        <v>一般電池</v>
      </c>
      <c r="F300" s="1">
        <v>1</v>
      </c>
      <c r="G300" s="1">
        <v>45</v>
      </c>
      <c r="H300" s="3"/>
    </row>
    <row r="301" spans="1:8">
      <c r="A301" s="1">
        <v>9584</v>
      </c>
      <c r="B301" s="3">
        <v>38837</v>
      </c>
      <c r="C301" s="2">
        <v>332</v>
      </c>
      <c r="D301" s="1">
        <v>68950</v>
      </c>
      <c r="E301" s="1" t="str">
        <f>VLOOKUP(D301,產品資料檔!A:D,4,FALSE)</f>
        <v>數位相機</v>
      </c>
      <c r="F301" s="1">
        <v>1</v>
      </c>
      <c r="G301" s="1">
        <v>12300</v>
      </c>
      <c r="H301" s="3"/>
    </row>
    <row r="302" spans="1:8">
      <c r="A302" s="1">
        <v>9761</v>
      </c>
      <c r="B302" s="3">
        <v>38839</v>
      </c>
      <c r="C302" s="2">
        <v>332</v>
      </c>
      <c r="D302" s="1">
        <v>70800</v>
      </c>
      <c r="E302" s="1" t="str">
        <f>VLOOKUP(D302,產品資料檔!A:D,4,FALSE)</f>
        <v>有線光學鼠</v>
      </c>
      <c r="F302" s="1">
        <v>1</v>
      </c>
      <c r="G302" s="1">
        <v>168</v>
      </c>
      <c r="H302" s="3"/>
    </row>
    <row r="303" spans="1:8">
      <c r="A303" s="1">
        <v>10535</v>
      </c>
      <c r="B303" s="3">
        <v>38850</v>
      </c>
      <c r="C303" s="2">
        <v>332</v>
      </c>
      <c r="D303" s="1">
        <v>66816</v>
      </c>
      <c r="E303" s="1" t="str">
        <f>VLOOKUP(D303,產品資料檔!A:D,4,FALSE)</f>
        <v>30公升以下微電腦微波爐</v>
      </c>
      <c r="F303" s="1">
        <v>1</v>
      </c>
      <c r="G303" s="1">
        <v>1688</v>
      </c>
      <c r="H303" s="3"/>
    </row>
    <row r="304" spans="1:8">
      <c r="A304" s="1">
        <v>10535</v>
      </c>
      <c r="B304" s="3">
        <v>38850</v>
      </c>
      <c r="C304" s="2">
        <v>332</v>
      </c>
      <c r="D304" s="1">
        <v>67187</v>
      </c>
      <c r="E304" s="1" t="str">
        <f>VLOOKUP(D304,產品資料檔!A:D,4,FALSE)</f>
        <v>有線光學鼠</v>
      </c>
      <c r="F304" s="1">
        <v>1</v>
      </c>
      <c r="G304" s="1">
        <v>224</v>
      </c>
      <c r="H304" s="3"/>
    </row>
    <row r="305" spans="1:8">
      <c r="A305" s="1">
        <v>10535</v>
      </c>
      <c r="B305" s="3">
        <v>38850</v>
      </c>
      <c r="C305" s="2">
        <v>332</v>
      </c>
      <c r="D305" s="1">
        <v>67187</v>
      </c>
      <c r="E305" s="1" t="str">
        <f>VLOOKUP(D305,產品資料檔!A:D,4,FALSE)</f>
        <v>有線光學鼠</v>
      </c>
      <c r="F305" s="1">
        <v>1</v>
      </c>
      <c r="G305" s="1">
        <v>249</v>
      </c>
      <c r="H305" s="3"/>
    </row>
    <row r="306" spans="1:8">
      <c r="A306" s="1">
        <v>10660</v>
      </c>
      <c r="B306" s="3">
        <v>38851</v>
      </c>
      <c r="C306" s="2">
        <v>332</v>
      </c>
      <c r="D306" s="1">
        <v>26465</v>
      </c>
      <c r="E306" s="1" t="str">
        <f>VLOOKUP(D306,產品資料檔!A:D,4,FALSE)</f>
        <v>家電安裝費</v>
      </c>
      <c r="F306" s="1">
        <v>1</v>
      </c>
      <c r="G306" s="1">
        <v>800</v>
      </c>
      <c r="H306" s="3"/>
    </row>
    <row r="307" spans="1:8">
      <c r="A307" s="1">
        <v>10660</v>
      </c>
      <c r="B307" s="3">
        <v>38851</v>
      </c>
      <c r="C307" s="2">
        <v>332</v>
      </c>
      <c r="D307" s="1">
        <v>26465</v>
      </c>
      <c r="E307" s="1" t="str">
        <f>VLOOKUP(D307,產品資料檔!A:D,4,FALSE)</f>
        <v>家電安裝費</v>
      </c>
      <c r="F307" s="1">
        <v>1</v>
      </c>
      <c r="G307" s="1">
        <v>450</v>
      </c>
      <c r="H307" s="3"/>
    </row>
    <row r="308" spans="1:8">
      <c r="A308" s="1">
        <v>12148</v>
      </c>
      <c r="B308" s="3">
        <v>38872</v>
      </c>
      <c r="C308" s="2">
        <v>332</v>
      </c>
      <c r="D308" s="1">
        <v>70413</v>
      </c>
      <c r="E308" s="1" t="str">
        <f>VLOOKUP(D308,產品資料檔!A:D,4,FALSE)</f>
        <v>家電維修費</v>
      </c>
      <c r="F308" s="1">
        <v>1</v>
      </c>
      <c r="G308" s="1">
        <v>0</v>
      </c>
      <c r="H308" s="3"/>
    </row>
    <row r="309" spans="1:8">
      <c r="A309" s="1">
        <v>12148</v>
      </c>
      <c r="B309" s="3">
        <v>38872</v>
      </c>
      <c r="C309" s="2">
        <v>332</v>
      </c>
      <c r="D309" s="1">
        <v>70413</v>
      </c>
      <c r="E309" s="1" t="str">
        <f>VLOOKUP(D309,產品資料檔!A:D,4,FALSE)</f>
        <v>家電維修費</v>
      </c>
      <c r="F309" s="1">
        <v>1</v>
      </c>
      <c r="G309" s="1">
        <v>0</v>
      </c>
      <c r="H309" s="3"/>
    </row>
    <row r="310" spans="1:8">
      <c r="A310" s="1">
        <v>12517</v>
      </c>
      <c r="B310" s="3">
        <v>38877</v>
      </c>
      <c r="C310" s="2">
        <v>332</v>
      </c>
      <c r="D310" s="1">
        <v>71118</v>
      </c>
      <c r="E310" s="1" t="str">
        <f>VLOOKUP(D310,產品資料檔!A:D,4,FALSE)</f>
        <v>筆記型電腦</v>
      </c>
      <c r="F310" s="1">
        <v>1</v>
      </c>
      <c r="G310" s="1">
        <v>32445</v>
      </c>
      <c r="H310" s="3"/>
    </row>
    <row r="311" spans="1:8">
      <c r="A311" s="1">
        <v>13225</v>
      </c>
      <c r="B311" s="3">
        <v>38886</v>
      </c>
      <c r="C311" s="2">
        <v>332</v>
      </c>
      <c r="D311" s="1">
        <v>70413</v>
      </c>
      <c r="E311" s="1" t="str">
        <f>VLOOKUP(D311,產品資料檔!A:D,4,FALSE)</f>
        <v>家電維修費</v>
      </c>
      <c r="F311" s="1">
        <v>1</v>
      </c>
      <c r="G311" s="1">
        <v>0</v>
      </c>
      <c r="H311" s="3"/>
    </row>
    <row r="312" spans="1:8">
      <c r="A312" s="1">
        <v>14143</v>
      </c>
      <c r="B312" s="3">
        <v>38898</v>
      </c>
      <c r="C312" s="2">
        <v>332</v>
      </c>
      <c r="D312" s="1">
        <v>72499</v>
      </c>
      <c r="E312" s="1" t="str">
        <f>VLOOKUP(D312,產品資料檔!A:D,4,FALSE)</f>
        <v>數位MP3隨身聽</v>
      </c>
      <c r="F312" s="1">
        <v>1</v>
      </c>
      <c r="G312" s="1">
        <v>2290</v>
      </c>
      <c r="H312" s="3"/>
    </row>
    <row r="313" spans="1:8">
      <c r="A313" s="1">
        <v>14952</v>
      </c>
      <c r="B313" s="3">
        <v>38908</v>
      </c>
      <c r="C313" s="2">
        <v>332</v>
      </c>
      <c r="D313" s="1">
        <v>70413</v>
      </c>
      <c r="E313" s="1" t="str">
        <f>VLOOKUP(D313,產品資料檔!A:D,4,FALSE)</f>
        <v>家電維修費</v>
      </c>
      <c r="F313" s="1">
        <v>1</v>
      </c>
      <c r="G313" s="1">
        <v>0</v>
      </c>
      <c r="H313" s="3"/>
    </row>
    <row r="314" spans="1:8">
      <c r="A314" s="1">
        <v>16027</v>
      </c>
      <c r="B314" s="3">
        <v>38915</v>
      </c>
      <c r="C314" s="2">
        <v>332</v>
      </c>
      <c r="D314" s="1">
        <v>70546</v>
      </c>
      <c r="E314" s="1" t="str">
        <f>VLOOKUP(D314,產品資料檔!A:D,4,FALSE)</f>
        <v>CD燒錄片</v>
      </c>
      <c r="F314" s="1">
        <v>1</v>
      </c>
      <c r="G314" s="1">
        <v>699</v>
      </c>
      <c r="H314" s="3"/>
    </row>
    <row r="315" spans="1:8">
      <c r="A315" s="1">
        <v>16231</v>
      </c>
      <c r="B315" s="3">
        <v>38916</v>
      </c>
      <c r="C315" s="2">
        <v>332</v>
      </c>
      <c r="D315" s="1">
        <v>72291</v>
      </c>
      <c r="E315" s="1" t="str">
        <f>VLOOKUP(D315,產品資料檔!A:D,4,FALSE)</f>
        <v>延長線</v>
      </c>
      <c r="F315" s="1">
        <v>1</v>
      </c>
      <c r="G315" s="1">
        <v>142</v>
      </c>
      <c r="H315" s="3"/>
    </row>
    <row r="316" spans="1:8">
      <c r="A316" s="1">
        <v>16231</v>
      </c>
      <c r="B316" s="3">
        <v>38916</v>
      </c>
      <c r="C316" s="2">
        <v>332</v>
      </c>
      <c r="D316" s="1">
        <v>67754</v>
      </c>
      <c r="E316" s="1" t="str">
        <f>VLOOKUP(D316,產品資料檔!A:D,4,FALSE)</f>
        <v>LCD螢幕</v>
      </c>
      <c r="F316" s="1">
        <v>1</v>
      </c>
      <c r="G316" s="1">
        <v>6498</v>
      </c>
      <c r="H316" s="3"/>
    </row>
    <row r="317" spans="1:8">
      <c r="A317" s="1">
        <v>16231</v>
      </c>
      <c r="B317" s="3">
        <v>38916</v>
      </c>
      <c r="C317" s="2">
        <v>332</v>
      </c>
      <c r="D317" s="1">
        <v>69998</v>
      </c>
      <c r="E317" s="1" t="str">
        <f>VLOOKUP(D317,產品資料檔!A:D,4,FALSE)</f>
        <v>DVD燒錄片</v>
      </c>
      <c r="F317" s="1">
        <v>1</v>
      </c>
      <c r="G317" s="1">
        <v>210</v>
      </c>
      <c r="H317" s="3"/>
    </row>
    <row r="318" spans="1:8">
      <c r="A318" s="1">
        <v>16451</v>
      </c>
      <c r="B318" s="3">
        <v>38919</v>
      </c>
      <c r="C318" s="2">
        <v>332</v>
      </c>
      <c r="D318" s="1">
        <v>65955</v>
      </c>
      <c r="E318" s="1" t="str">
        <f>VLOOKUP(D318,產品資料檔!A:D,4,FALSE)</f>
        <v>記憶卡</v>
      </c>
      <c r="F318" s="1">
        <v>1</v>
      </c>
      <c r="G318" s="1">
        <v>1090</v>
      </c>
      <c r="H318" s="3"/>
    </row>
    <row r="319" spans="1:8">
      <c r="A319" s="1">
        <v>16451</v>
      </c>
      <c r="B319" s="3">
        <v>38919</v>
      </c>
      <c r="C319" s="2">
        <v>332</v>
      </c>
      <c r="D319" s="1">
        <v>69771</v>
      </c>
      <c r="E319" s="1" t="str">
        <f>VLOOKUP(D319,產品資料檔!A:D,4,FALSE)</f>
        <v>記憶卡</v>
      </c>
      <c r="F319" s="1">
        <v>1</v>
      </c>
      <c r="G319" s="1">
        <v>769</v>
      </c>
      <c r="H319" s="3"/>
    </row>
    <row r="320" spans="1:8">
      <c r="A320" s="1">
        <v>16764</v>
      </c>
      <c r="B320" s="3">
        <v>38923</v>
      </c>
      <c r="C320" s="2">
        <v>332</v>
      </c>
      <c r="D320" s="1">
        <v>71184</v>
      </c>
      <c r="E320" s="1" t="str">
        <f>VLOOKUP(D320,產品資料檔!A:D,4,FALSE)</f>
        <v>筆記型電腦</v>
      </c>
      <c r="F320" s="1">
        <v>1</v>
      </c>
      <c r="G320" s="1">
        <v>24345</v>
      </c>
      <c r="H320" s="3"/>
    </row>
    <row r="321" spans="1:8">
      <c r="A321" s="1">
        <v>16764</v>
      </c>
      <c r="B321" s="3">
        <v>38923</v>
      </c>
      <c r="C321" s="2">
        <v>332</v>
      </c>
      <c r="D321" s="1">
        <v>67754</v>
      </c>
      <c r="E321" s="1" t="str">
        <f>VLOOKUP(D321,產品資料檔!A:D,4,FALSE)</f>
        <v>LCD螢幕</v>
      </c>
      <c r="F321" s="1">
        <v>1</v>
      </c>
      <c r="G321" s="1">
        <v>6666</v>
      </c>
      <c r="H321" s="3"/>
    </row>
    <row r="322" spans="1:8">
      <c r="A322" s="1">
        <v>17646</v>
      </c>
      <c r="B322" s="3">
        <v>38934</v>
      </c>
      <c r="C322" s="2">
        <v>332</v>
      </c>
      <c r="D322" s="1">
        <v>73705</v>
      </c>
      <c r="E322" s="1" t="str">
        <f>VLOOKUP(D322,產品資料檔!A:D,4,FALSE)</f>
        <v>LCD螢幕</v>
      </c>
      <c r="F322" s="1">
        <v>1</v>
      </c>
      <c r="G322" s="1">
        <v>6498</v>
      </c>
      <c r="H322" s="3"/>
    </row>
    <row r="323" spans="1:8">
      <c r="A323" s="1">
        <v>18051</v>
      </c>
      <c r="B323" s="3">
        <v>38939</v>
      </c>
      <c r="C323" s="2">
        <v>332</v>
      </c>
      <c r="D323" s="1">
        <v>68950</v>
      </c>
      <c r="E323" s="1" t="str">
        <f>VLOOKUP(D323,產品資料檔!A:D,4,FALSE)</f>
        <v>數位相機</v>
      </c>
      <c r="F323" s="1">
        <v>1</v>
      </c>
      <c r="G323" s="1">
        <v>10431</v>
      </c>
      <c r="H323" s="3"/>
    </row>
    <row r="324" spans="1:8">
      <c r="A324" s="1">
        <v>18051</v>
      </c>
      <c r="B324" s="3">
        <v>38939</v>
      </c>
      <c r="C324" s="2">
        <v>332</v>
      </c>
      <c r="D324" s="1">
        <v>62584</v>
      </c>
      <c r="E324" s="1" t="str">
        <f>VLOOKUP(D324,產品資料檔!A:D,4,FALSE)</f>
        <v>記憶卡</v>
      </c>
      <c r="F324" s="1">
        <v>1</v>
      </c>
      <c r="G324" s="1">
        <v>1000</v>
      </c>
      <c r="H324" s="3"/>
    </row>
    <row r="325" spans="1:8">
      <c r="A325" s="1">
        <v>19826</v>
      </c>
      <c r="B325" s="3">
        <v>38959</v>
      </c>
      <c r="C325" s="2">
        <v>332</v>
      </c>
      <c r="D325" s="1">
        <v>71312</v>
      </c>
      <c r="E325" s="1" t="str">
        <f>VLOOKUP(D325,產品資料檔!A:D,4,FALSE)</f>
        <v>整理耗材</v>
      </c>
      <c r="F325" s="1">
        <v>1</v>
      </c>
      <c r="G325" s="1">
        <v>59</v>
      </c>
      <c r="H325" s="3"/>
    </row>
    <row r="326" spans="1:8">
      <c r="A326" s="1">
        <v>19826</v>
      </c>
      <c r="B326" s="3">
        <v>38959</v>
      </c>
      <c r="C326" s="2">
        <v>332</v>
      </c>
      <c r="D326" s="1">
        <v>72466</v>
      </c>
      <c r="E326" s="1" t="str">
        <f>VLOOKUP(D326,產品資料檔!A:D,4,FALSE)</f>
        <v>USB 儲存碟</v>
      </c>
      <c r="F326" s="1">
        <v>1</v>
      </c>
      <c r="G326" s="1">
        <v>999</v>
      </c>
      <c r="H326" s="3"/>
    </row>
    <row r="327" spans="1:8">
      <c r="A327" s="1">
        <v>19924</v>
      </c>
      <c r="B327" s="3">
        <v>38960</v>
      </c>
      <c r="C327" s="2">
        <v>332</v>
      </c>
      <c r="D327" s="1">
        <v>70000</v>
      </c>
      <c r="E327" s="1" t="str">
        <f>VLOOKUP(D327,產品資料檔!A:D,4,FALSE)</f>
        <v>LCD螢幕</v>
      </c>
      <c r="F327" s="1">
        <v>1</v>
      </c>
      <c r="G327" s="1">
        <v>5999</v>
      </c>
      <c r="H327" s="3"/>
    </row>
    <row r="328" spans="1:8">
      <c r="A328" s="1">
        <v>19924</v>
      </c>
      <c r="B328" s="3">
        <v>38960</v>
      </c>
      <c r="C328" s="2">
        <v>332</v>
      </c>
      <c r="D328" s="1">
        <v>72466</v>
      </c>
      <c r="E328" s="1" t="str">
        <f>VLOOKUP(D328,產品資料檔!A:D,4,FALSE)</f>
        <v>USB 儲存碟</v>
      </c>
      <c r="F328" s="1">
        <v>2</v>
      </c>
      <c r="G328" s="1">
        <v>1998</v>
      </c>
      <c r="H328" s="3"/>
    </row>
    <row r="329" spans="1:8">
      <c r="A329" s="1">
        <v>20005</v>
      </c>
      <c r="B329" s="3">
        <v>38961</v>
      </c>
      <c r="C329" s="2">
        <v>332</v>
      </c>
      <c r="D329" s="1">
        <v>73705</v>
      </c>
      <c r="E329" s="1" t="str">
        <f>VLOOKUP(D329,產品資料檔!A:D,4,FALSE)</f>
        <v>LCD螢幕</v>
      </c>
      <c r="F329" s="1">
        <v>1</v>
      </c>
      <c r="G329" s="1">
        <v>6000</v>
      </c>
      <c r="H329" s="3"/>
    </row>
    <row r="330" spans="1:8">
      <c r="A330" s="1">
        <v>22263</v>
      </c>
      <c r="B330" s="3">
        <v>38984</v>
      </c>
      <c r="C330" s="2">
        <v>332</v>
      </c>
      <c r="D330" s="1">
        <v>2808</v>
      </c>
      <c r="E330" s="1" t="str">
        <f>VLOOKUP(D330,產品資料檔!A:D,4,FALSE)</f>
        <v>鹼性電池</v>
      </c>
      <c r="F330" s="1">
        <v>2</v>
      </c>
      <c r="G330" s="1">
        <v>50</v>
      </c>
      <c r="H330" s="3"/>
    </row>
    <row r="331" spans="1:8">
      <c r="A331" s="1">
        <v>22263</v>
      </c>
      <c r="B331" s="3">
        <v>38984</v>
      </c>
      <c r="C331" s="2">
        <v>332</v>
      </c>
      <c r="D331" s="1">
        <v>2809</v>
      </c>
      <c r="E331" s="1" t="str">
        <f>VLOOKUP(D331,產品資料檔!A:D,4,FALSE)</f>
        <v>鹼性電池</v>
      </c>
      <c r="F331" s="1">
        <v>2</v>
      </c>
      <c r="G331" s="1">
        <v>50</v>
      </c>
      <c r="H331" s="3"/>
    </row>
    <row r="332" spans="1:8">
      <c r="A332" s="1">
        <v>24129</v>
      </c>
      <c r="B332" s="3">
        <v>39003</v>
      </c>
      <c r="C332" s="2">
        <v>332</v>
      </c>
      <c r="D332" s="1">
        <v>75092</v>
      </c>
      <c r="E332" s="1" t="str">
        <f>VLOOKUP(D332,產品資料檔!A:D,4,FALSE)</f>
        <v>筆記型電腦</v>
      </c>
      <c r="F332" s="1">
        <v>1</v>
      </c>
      <c r="G332" s="1">
        <v>37500</v>
      </c>
      <c r="H332" s="3"/>
    </row>
    <row r="333" spans="1:8">
      <c r="A333" s="1">
        <v>24335</v>
      </c>
      <c r="B333" s="3">
        <v>39005</v>
      </c>
      <c r="C333" s="2">
        <v>332</v>
      </c>
      <c r="D333" s="1">
        <v>70413</v>
      </c>
      <c r="E333" s="1" t="str">
        <f>VLOOKUP(D333,產品資料檔!A:D,4,FALSE)</f>
        <v>家電維修費</v>
      </c>
      <c r="F333" s="1">
        <v>1</v>
      </c>
      <c r="G333" s="1">
        <v>0</v>
      </c>
      <c r="H333" s="3"/>
    </row>
    <row r="334" spans="1:8">
      <c r="A334" s="1">
        <v>24672</v>
      </c>
      <c r="B334" s="3">
        <v>39009</v>
      </c>
      <c r="C334" s="2">
        <v>332</v>
      </c>
      <c r="D334" s="1">
        <v>73428</v>
      </c>
      <c r="E334" s="1" t="str">
        <f>VLOOKUP(D334,產品資料檔!A:D,4,FALSE)</f>
        <v>CD燒錄片</v>
      </c>
      <c r="F334" s="1">
        <v>1</v>
      </c>
      <c r="G334" s="1">
        <v>399</v>
      </c>
      <c r="H334" s="3"/>
    </row>
    <row r="335" spans="1:8">
      <c r="A335" s="1">
        <v>27624</v>
      </c>
      <c r="B335" s="3">
        <v>39039</v>
      </c>
      <c r="C335" s="2">
        <v>332</v>
      </c>
      <c r="D335" s="1">
        <v>73705</v>
      </c>
      <c r="E335" s="1" t="str">
        <f>VLOOKUP(D335,產品資料檔!A:D,4,FALSE)</f>
        <v>LCD螢幕</v>
      </c>
      <c r="F335" s="1">
        <v>1</v>
      </c>
      <c r="G335" s="1">
        <v>6500</v>
      </c>
      <c r="H335" s="3"/>
    </row>
    <row r="336" spans="1:8">
      <c r="A336" s="1">
        <v>27624</v>
      </c>
      <c r="B336" s="3">
        <v>39039</v>
      </c>
      <c r="C336" s="2">
        <v>332</v>
      </c>
      <c r="D336" s="1">
        <v>73705</v>
      </c>
      <c r="E336" s="1" t="str">
        <f>VLOOKUP(D336,產品資料檔!A:D,4,FALSE)</f>
        <v>LCD螢幕</v>
      </c>
      <c r="F336" s="1">
        <v>1</v>
      </c>
      <c r="G336" s="1">
        <v>6998</v>
      </c>
      <c r="H336" s="3"/>
    </row>
    <row r="337" spans="1:8">
      <c r="A337" s="1">
        <v>29942</v>
      </c>
      <c r="B337" s="3">
        <v>39058</v>
      </c>
      <c r="C337" s="2">
        <v>332</v>
      </c>
      <c r="D337" s="1">
        <v>49749</v>
      </c>
      <c r="E337" s="1" t="str">
        <f>VLOOKUP(D337,產品資料檔!A:D,4,FALSE)</f>
        <v>家電維修費</v>
      </c>
      <c r="F337" s="1">
        <v>1</v>
      </c>
      <c r="G337" s="1">
        <v>2</v>
      </c>
      <c r="H337" s="3"/>
    </row>
    <row r="338" spans="1:8">
      <c r="A338" s="1">
        <v>30103</v>
      </c>
      <c r="B338" s="3">
        <v>39060</v>
      </c>
      <c r="C338" s="2">
        <v>332</v>
      </c>
      <c r="D338" s="1">
        <v>75069</v>
      </c>
      <c r="E338" s="1" t="str">
        <f>VLOOKUP(D338,產品資料檔!A:D,4,FALSE)</f>
        <v>記憶卡</v>
      </c>
      <c r="F338" s="1">
        <v>1</v>
      </c>
      <c r="G338" s="1">
        <v>1332</v>
      </c>
      <c r="H338" s="3"/>
    </row>
    <row r="339" spans="1:8">
      <c r="A339" s="1">
        <v>31117</v>
      </c>
      <c r="B339" s="3">
        <v>39072</v>
      </c>
      <c r="C339" s="2">
        <v>332</v>
      </c>
      <c r="D339" s="1">
        <v>76226</v>
      </c>
      <c r="E339" s="1" t="str">
        <f>VLOOKUP(D339,產品資料檔!A:D,4,FALSE)</f>
        <v>鍵盤</v>
      </c>
      <c r="F339" s="1">
        <v>1</v>
      </c>
      <c r="G339" s="1">
        <v>315</v>
      </c>
      <c r="H339" s="3"/>
    </row>
    <row r="340" spans="1:8">
      <c r="A340" s="1">
        <v>31117</v>
      </c>
      <c r="B340" s="3">
        <v>39072</v>
      </c>
      <c r="C340" s="2">
        <v>332</v>
      </c>
      <c r="D340" s="1">
        <v>69952</v>
      </c>
      <c r="E340" s="1" t="str">
        <f>VLOOKUP(D340,產品資料檔!A:D,4,FALSE)</f>
        <v>LCD螢幕</v>
      </c>
      <c r="F340" s="1">
        <v>1</v>
      </c>
      <c r="G340" s="1">
        <v>6499</v>
      </c>
      <c r="H340" s="3"/>
    </row>
    <row r="341" spans="1:8">
      <c r="A341" s="1">
        <v>31396</v>
      </c>
      <c r="B341" s="3">
        <v>39074</v>
      </c>
      <c r="C341" s="2">
        <v>332</v>
      </c>
      <c r="D341" s="1">
        <v>26466</v>
      </c>
      <c r="E341" s="1" t="str">
        <f>VLOOKUP(D341,產品資料檔!A:D,4,FALSE)</f>
        <v>家電安裝費</v>
      </c>
      <c r="F341" s="1">
        <v>1</v>
      </c>
      <c r="G341" s="1">
        <v>300</v>
      </c>
      <c r="H341" s="3"/>
    </row>
    <row r="342" spans="1:8">
      <c r="A342" s="1">
        <v>31396</v>
      </c>
      <c r="B342" s="3">
        <v>39074</v>
      </c>
      <c r="C342" s="2">
        <v>332</v>
      </c>
      <c r="D342" s="1">
        <v>66697</v>
      </c>
      <c r="E342" s="1" t="str">
        <f>VLOOKUP(D342,產品資料檔!A:D,4,FALSE)</f>
        <v>耳機麥克風</v>
      </c>
      <c r="F342" s="1">
        <v>1</v>
      </c>
      <c r="G342" s="1">
        <v>250</v>
      </c>
      <c r="H342" s="3"/>
    </row>
    <row r="343" spans="1:8">
      <c r="A343" s="1">
        <v>36569</v>
      </c>
      <c r="B343" s="3">
        <v>39113</v>
      </c>
      <c r="C343" s="2">
        <v>332</v>
      </c>
      <c r="D343" s="1">
        <v>73984</v>
      </c>
      <c r="E343" s="1" t="str">
        <f>VLOOKUP(D343,產品資料檔!A:D,4,FALSE)</f>
        <v>省電燈泡</v>
      </c>
      <c r="F343" s="1">
        <v>3</v>
      </c>
      <c r="G343" s="1">
        <v>390</v>
      </c>
      <c r="H343" s="3"/>
    </row>
    <row r="344" spans="1:8">
      <c r="A344" s="1">
        <v>36569</v>
      </c>
      <c r="B344" s="3">
        <v>39113</v>
      </c>
      <c r="C344" s="2">
        <v>332</v>
      </c>
      <c r="D344" s="1">
        <v>67515</v>
      </c>
      <c r="E344" s="1" t="str">
        <f>VLOOKUP(D344,產品資料檔!A:D,4,FALSE)</f>
        <v>省電燈泡</v>
      </c>
      <c r="F344" s="1">
        <v>3</v>
      </c>
      <c r="G344" s="1">
        <v>390</v>
      </c>
      <c r="H344" s="3"/>
    </row>
    <row r="345" spans="1:8">
      <c r="A345" s="1">
        <v>39415</v>
      </c>
      <c r="B345" s="3">
        <v>39135</v>
      </c>
      <c r="C345" s="2">
        <v>332</v>
      </c>
      <c r="D345" s="1">
        <v>74447</v>
      </c>
      <c r="E345" s="1" t="str">
        <f>VLOOKUP(D345,產品資料檔!A:D,4,FALSE)</f>
        <v>延長線</v>
      </c>
      <c r="F345" s="1">
        <v>1</v>
      </c>
      <c r="G345" s="1">
        <v>149</v>
      </c>
      <c r="H345" s="3"/>
    </row>
    <row r="346" spans="1:8">
      <c r="A346" s="1">
        <v>39415</v>
      </c>
      <c r="B346" s="3">
        <v>39135</v>
      </c>
      <c r="C346" s="2">
        <v>332</v>
      </c>
      <c r="D346" s="1">
        <v>55263</v>
      </c>
      <c r="E346" s="1" t="str">
        <f>VLOOKUP(D346,產品資料檔!A:D,4,FALSE)</f>
        <v>線材</v>
      </c>
      <c r="F346" s="1">
        <v>4</v>
      </c>
      <c r="G346" s="1">
        <v>240</v>
      </c>
      <c r="H346" s="3"/>
    </row>
    <row r="347" spans="1:8">
      <c r="A347" s="1">
        <v>39557</v>
      </c>
      <c r="B347" s="3">
        <v>39136</v>
      </c>
      <c r="C347" s="2">
        <v>332</v>
      </c>
      <c r="D347" s="1">
        <v>67365</v>
      </c>
      <c r="E347" s="1" t="str">
        <f>VLOOKUP(D347,產品資料檔!A:D,4,FALSE)</f>
        <v>EPSON墨水</v>
      </c>
      <c r="F347" s="1">
        <v>1</v>
      </c>
      <c r="G347" s="1">
        <v>297</v>
      </c>
      <c r="H347" s="3"/>
    </row>
    <row r="348" spans="1:8">
      <c r="A348" s="1">
        <v>39557</v>
      </c>
      <c r="B348" s="3">
        <v>39136</v>
      </c>
      <c r="C348" s="2">
        <v>332</v>
      </c>
      <c r="D348" s="1">
        <v>67368</v>
      </c>
      <c r="E348" s="1" t="str">
        <f>VLOOKUP(D348,產品資料檔!A:D,4,FALSE)</f>
        <v>EPSON墨水</v>
      </c>
      <c r="F348" s="1">
        <v>1</v>
      </c>
      <c r="G348" s="1">
        <v>297</v>
      </c>
      <c r="H348" s="3"/>
    </row>
    <row r="349" spans="1:8">
      <c r="A349" s="1">
        <v>41460</v>
      </c>
      <c r="B349" s="3">
        <v>39152</v>
      </c>
      <c r="C349" s="2">
        <v>332</v>
      </c>
      <c r="D349" s="1">
        <v>75352</v>
      </c>
      <c r="E349" s="1" t="str">
        <f>VLOOKUP(D349,產品資料檔!A:D,4,FALSE)</f>
        <v>筆記型電腦</v>
      </c>
      <c r="F349" s="1">
        <v>1</v>
      </c>
      <c r="G349" s="1">
        <v>29898</v>
      </c>
      <c r="H349" s="3"/>
    </row>
    <row r="350" spans="1:8">
      <c r="A350" s="1">
        <v>41460</v>
      </c>
      <c r="B350" s="3">
        <v>39152</v>
      </c>
      <c r="C350" s="2">
        <v>332</v>
      </c>
      <c r="D350" s="1">
        <v>72462</v>
      </c>
      <c r="E350" s="1" t="str">
        <f>VLOOKUP(D350,產品資料檔!A:D,4,FALSE)</f>
        <v>USB 儲存碟</v>
      </c>
      <c r="F350" s="1">
        <v>1</v>
      </c>
      <c r="G350" s="1">
        <v>100</v>
      </c>
      <c r="H350" s="3"/>
    </row>
    <row r="351" spans="1:8">
      <c r="A351" s="1">
        <v>42152</v>
      </c>
      <c r="B351" s="3">
        <v>39158</v>
      </c>
      <c r="C351" s="2">
        <v>332</v>
      </c>
      <c r="D351" s="1">
        <v>70528</v>
      </c>
      <c r="E351" s="1" t="str">
        <f>VLOOKUP(D351,產品資料檔!A:D,4,FALSE)</f>
        <v>筆記型電腦</v>
      </c>
      <c r="F351" s="1">
        <v>1</v>
      </c>
      <c r="G351" s="1">
        <v>19999</v>
      </c>
      <c r="H351" s="3"/>
    </row>
    <row r="352" spans="1:8">
      <c r="A352" s="1">
        <v>42152</v>
      </c>
      <c r="B352" s="3">
        <v>39158</v>
      </c>
      <c r="C352" s="2">
        <v>332</v>
      </c>
      <c r="D352" s="1">
        <v>74512</v>
      </c>
      <c r="E352" s="1" t="str">
        <f>VLOOKUP(D352,產品資料檔!A:D,4,FALSE)</f>
        <v>筆記型電腦</v>
      </c>
      <c r="F352" s="1">
        <v>1</v>
      </c>
      <c r="G352" s="1">
        <v>14900</v>
      </c>
      <c r="H352" s="3"/>
    </row>
    <row r="353" spans="1:8">
      <c r="A353" s="1">
        <v>42584</v>
      </c>
      <c r="B353" s="3">
        <v>39162</v>
      </c>
      <c r="C353" s="2">
        <v>332</v>
      </c>
      <c r="D353" s="1">
        <v>54816</v>
      </c>
      <c r="E353" s="1" t="str">
        <f>VLOOKUP(D353,產品資料檔!A:D,4,FALSE)</f>
        <v>鹼性電池</v>
      </c>
      <c r="F353" s="1">
        <v>1</v>
      </c>
      <c r="G353" s="1">
        <v>99</v>
      </c>
      <c r="H353" s="3"/>
    </row>
    <row r="354" spans="1:8">
      <c r="A354" s="1">
        <v>43738</v>
      </c>
      <c r="B354" s="3">
        <v>39173</v>
      </c>
      <c r="C354" s="2">
        <v>332</v>
      </c>
      <c r="D354" s="1">
        <v>67515</v>
      </c>
      <c r="E354" s="1" t="str">
        <f>VLOOKUP(D354,產品資料檔!A:D,4,FALSE)</f>
        <v>省電燈泡</v>
      </c>
      <c r="F354" s="1">
        <v>1</v>
      </c>
      <c r="G354" s="1">
        <v>130</v>
      </c>
      <c r="H354" s="3"/>
    </row>
    <row r="355" spans="1:8">
      <c r="A355" s="1">
        <v>43738</v>
      </c>
      <c r="B355" s="3">
        <v>39173</v>
      </c>
      <c r="C355" s="2">
        <v>332</v>
      </c>
      <c r="D355" s="1">
        <v>54817</v>
      </c>
      <c r="E355" s="1" t="str">
        <f>VLOOKUP(D355,產品資料檔!A:D,4,FALSE)</f>
        <v>鹼性電池</v>
      </c>
      <c r="F355" s="1">
        <v>1</v>
      </c>
      <c r="G355" s="1">
        <v>99</v>
      </c>
      <c r="H355" s="3"/>
    </row>
    <row r="356" spans="1:8">
      <c r="A356" s="1">
        <v>46623</v>
      </c>
      <c r="B356" s="3">
        <v>39194</v>
      </c>
      <c r="C356" s="2">
        <v>332</v>
      </c>
      <c r="D356" s="1">
        <v>78148</v>
      </c>
      <c r="E356" s="1" t="str">
        <f>VLOOKUP(D356,產品資料檔!A:D,4,FALSE)</f>
        <v>讀卡機/轉接卡</v>
      </c>
      <c r="F356" s="1">
        <v>1</v>
      </c>
      <c r="G356" s="1">
        <v>299</v>
      </c>
      <c r="H356" s="3"/>
    </row>
    <row r="357" spans="1:8">
      <c r="A357" s="1">
        <v>47023</v>
      </c>
      <c r="B357" s="3">
        <v>39195</v>
      </c>
      <c r="C357" s="2">
        <v>332</v>
      </c>
      <c r="D357" s="1">
        <v>72254</v>
      </c>
      <c r="E357" s="1" t="str">
        <f>VLOOKUP(D357,產品資料檔!A:D,4,FALSE)</f>
        <v>CD燒錄片</v>
      </c>
      <c r="F357" s="1">
        <v>1</v>
      </c>
      <c r="G357" s="1">
        <v>99</v>
      </c>
      <c r="H357" s="3"/>
    </row>
    <row r="358" spans="1:8">
      <c r="A358" s="1">
        <v>47023</v>
      </c>
      <c r="B358" s="3">
        <v>39195</v>
      </c>
      <c r="C358" s="2">
        <v>332</v>
      </c>
      <c r="D358" s="1">
        <v>2808</v>
      </c>
      <c r="E358" s="1" t="str">
        <f>VLOOKUP(D358,產品資料檔!A:D,4,FALSE)</f>
        <v>鹼性電池</v>
      </c>
      <c r="F358" s="1">
        <v>1</v>
      </c>
      <c r="G358" s="1">
        <v>89</v>
      </c>
      <c r="H358" s="3"/>
    </row>
    <row r="359" spans="1:8">
      <c r="A359" s="1">
        <v>47023</v>
      </c>
      <c r="B359" s="3">
        <v>39195</v>
      </c>
      <c r="C359" s="2">
        <v>332</v>
      </c>
      <c r="D359" s="1">
        <v>2808</v>
      </c>
      <c r="E359" s="1" t="str">
        <f>VLOOKUP(D359,產品資料檔!A:D,4,FALSE)</f>
        <v>鹼性電池</v>
      </c>
      <c r="F359" s="1">
        <v>1</v>
      </c>
      <c r="G359" s="1">
        <v>89</v>
      </c>
      <c r="H359" s="3"/>
    </row>
    <row r="360" spans="1:8">
      <c r="A360" s="1">
        <v>47023</v>
      </c>
      <c r="B360" s="3">
        <v>39195</v>
      </c>
      <c r="C360" s="2">
        <v>332</v>
      </c>
      <c r="D360" s="1">
        <v>75543</v>
      </c>
      <c r="E360" s="1" t="str">
        <f>VLOOKUP(D360,產品資料檔!A:D,4,FALSE)</f>
        <v>USB 儲存碟</v>
      </c>
      <c r="F360" s="1">
        <v>1</v>
      </c>
      <c r="G360" s="1">
        <v>499</v>
      </c>
      <c r="H360" s="3"/>
    </row>
    <row r="361" spans="1:8">
      <c r="A361" s="1">
        <v>47023</v>
      </c>
      <c r="B361" s="3">
        <v>39195</v>
      </c>
      <c r="C361" s="2">
        <v>332</v>
      </c>
      <c r="D361" s="1">
        <v>75543</v>
      </c>
      <c r="E361" s="1" t="str">
        <f>VLOOKUP(D361,產品資料檔!A:D,4,FALSE)</f>
        <v>USB 儲存碟</v>
      </c>
      <c r="F361" s="1">
        <v>1</v>
      </c>
      <c r="G361" s="1">
        <v>599</v>
      </c>
      <c r="H361" s="3"/>
    </row>
    <row r="362" spans="1:8">
      <c r="A362" s="1">
        <v>47023</v>
      </c>
      <c r="B362" s="3">
        <v>39195</v>
      </c>
      <c r="C362" s="2">
        <v>332</v>
      </c>
      <c r="D362" s="1">
        <v>70709</v>
      </c>
      <c r="E362" s="1" t="str">
        <f>VLOOKUP(D362,產品資料檔!A:D,4,FALSE)</f>
        <v>記憶卡</v>
      </c>
      <c r="F362" s="1">
        <v>1</v>
      </c>
      <c r="G362" s="1">
        <v>999</v>
      </c>
      <c r="H362" s="3"/>
    </row>
    <row r="363" spans="1:8">
      <c r="A363" s="1">
        <v>49447</v>
      </c>
      <c r="B363" s="3">
        <v>39215</v>
      </c>
      <c r="C363" s="2">
        <v>332</v>
      </c>
      <c r="D363" s="1">
        <v>75350</v>
      </c>
      <c r="E363" s="1" t="str">
        <f>VLOOKUP(D363,產品資料檔!A:D,4,FALSE)</f>
        <v>讀卡機/轉接卡</v>
      </c>
      <c r="F363" s="1">
        <v>1</v>
      </c>
      <c r="G363" s="1">
        <v>380</v>
      </c>
      <c r="H363" s="3"/>
    </row>
    <row r="364" spans="1:8">
      <c r="A364" s="1">
        <v>49447</v>
      </c>
      <c r="B364" s="3">
        <v>39215</v>
      </c>
      <c r="C364" s="2">
        <v>332</v>
      </c>
      <c r="D364" s="1">
        <v>77238</v>
      </c>
      <c r="E364" s="1" t="str">
        <f>VLOOKUP(D364,產品資料檔!A:D,4,FALSE)</f>
        <v>耳機麥克風</v>
      </c>
      <c r="F364" s="1">
        <v>1</v>
      </c>
      <c r="G364" s="1">
        <v>129</v>
      </c>
      <c r="H364" s="3"/>
    </row>
    <row r="365" spans="1:8">
      <c r="A365" s="1">
        <v>50495</v>
      </c>
      <c r="B365" s="3">
        <v>39224</v>
      </c>
      <c r="C365" s="2">
        <v>332</v>
      </c>
      <c r="D365" s="1">
        <v>55573</v>
      </c>
      <c r="E365" s="1" t="str">
        <f>VLOOKUP(D365,產品資料檔!A:D,4,FALSE)</f>
        <v>線材</v>
      </c>
      <c r="F365" s="1">
        <v>1</v>
      </c>
      <c r="G365" s="1">
        <v>40</v>
      </c>
      <c r="H365" s="3"/>
    </row>
    <row r="366" spans="1:8">
      <c r="A366" s="1">
        <v>51193</v>
      </c>
      <c r="B366" s="3">
        <v>39229</v>
      </c>
      <c r="C366" s="2">
        <v>332</v>
      </c>
      <c r="D366" s="1">
        <v>72217</v>
      </c>
      <c r="E366" s="1" t="str">
        <f>VLOOKUP(D366,產品資料檔!A:D,4,FALSE)</f>
        <v>LCD螢幕</v>
      </c>
      <c r="F366" s="1">
        <v>1</v>
      </c>
      <c r="G366" s="1">
        <v>4999</v>
      </c>
      <c r="H366" s="3"/>
    </row>
    <row r="367" spans="1:8">
      <c r="A367" s="1">
        <v>51606</v>
      </c>
      <c r="B367" s="3">
        <v>39232</v>
      </c>
      <c r="C367" s="2">
        <v>332</v>
      </c>
      <c r="D367" s="1">
        <v>71559</v>
      </c>
      <c r="E367" s="1" t="str">
        <f>VLOOKUP(D367,產品資料檔!A:D,4,FALSE)</f>
        <v>DVD光碟機</v>
      </c>
      <c r="F367" s="1">
        <v>1</v>
      </c>
      <c r="G367" s="1">
        <v>1788</v>
      </c>
      <c r="H367" s="3"/>
    </row>
    <row r="368" spans="1:8">
      <c r="A368" s="1">
        <v>52610</v>
      </c>
      <c r="B368" s="3">
        <v>39241</v>
      </c>
      <c r="C368" s="2">
        <v>332</v>
      </c>
      <c r="D368" s="1">
        <v>60721</v>
      </c>
      <c r="E368" s="1" t="str">
        <f>VLOOKUP(D368,產品資料檔!A:D,4,FALSE)</f>
        <v>鹼性電池</v>
      </c>
      <c r="F368" s="1">
        <v>1</v>
      </c>
      <c r="G368" s="1">
        <v>75</v>
      </c>
      <c r="H368" s="3"/>
    </row>
    <row r="369" spans="1:8">
      <c r="A369" s="1">
        <v>54135</v>
      </c>
      <c r="B369" s="3">
        <v>39254</v>
      </c>
      <c r="C369" s="2">
        <v>332</v>
      </c>
      <c r="D369" s="1">
        <v>26465</v>
      </c>
      <c r="E369" s="1" t="str">
        <f>VLOOKUP(D369,產品資料檔!A:D,4,FALSE)</f>
        <v>家電安裝費</v>
      </c>
      <c r="F369" s="1">
        <v>1</v>
      </c>
      <c r="G369" s="1">
        <v>2300</v>
      </c>
      <c r="H369" s="3"/>
    </row>
    <row r="370" spans="1:8">
      <c r="A370" s="1">
        <v>54713</v>
      </c>
      <c r="B370" s="3">
        <v>39258</v>
      </c>
      <c r="C370" s="2">
        <v>332</v>
      </c>
      <c r="D370" s="1">
        <v>67364</v>
      </c>
      <c r="E370" s="1" t="str">
        <f>VLOOKUP(D370,產品資料檔!A:D,4,FALSE)</f>
        <v>EPSON墨水</v>
      </c>
      <c r="F370" s="1">
        <v>1</v>
      </c>
      <c r="G370" s="1">
        <v>330</v>
      </c>
      <c r="H370" s="3"/>
    </row>
    <row r="371" spans="1:8">
      <c r="A371" s="1">
        <v>57079</v>
      </c>
      <c r="B371" s="3">
        <v>39276</v>
      </c>
      <c r="C371" s="2">
        <v>332</v>
      </c>
      <c r="D371" s="1">
        <v>77959</v>
      </c>
      <c r="E371" s="1" t="str">
        <f>VLOOKUP(D371,產品資料檔!A:D,4,FALSE)</f>
        <v>CD燒錄片</v>
      </c>
      <c r="F371" s="1">
        <v>1</v>
      </c>
      <c r="G371" s="1">
        <v>239</v>
      </c>
      <c r="H371" s="3"/>
    </row>
    <row r="372" spans="1:8">
      <c r="A372" s="1">
        <v>57079</v>
      </c>
      <c r="B372" s="3">
        <v>39276</v>
      </c>
      <c r="C372" s="2">
        <v>332</v>
      </c>
      <c r="D372" s="1">
        <v>77224</v>
      </c>
      <c r="E372" s="1" t="str">
        <f>VLOOKUP(D372,產品資料檔!A:D,4,FALSE)</f>
        <v>DVD燒錄片</v>
      </c>
      <c r="F372" s="1">
        <v>1</v>
      </c>
      <c r="G372" s="1">
        <v>489</v>
      </c>
      <c r="H372" s="3"/>
    </row>
    <row r="373" spans="1:8">
      <c r="A373" s="1">
        <v>57079</v>
      </c>
      <c r="B373" s="3">
        <v>39276</v>
      </c>
      <c r="C373" s="2">
        <v>332</v>
      </c>
      <c r="D373" s="1">
        <v>77223</v>
      </c>
      <c r="E373" s="1" t="str">
        <f>VLOOKUP(D373,產品資料檔!A:D,4,FALSE)</f>
        <v>DVD燒錄片</v>
      </c>
      <c r="F373" s="1">
        <v>1</v>
      </c>
      <c r="G373" s="1">
        <v>489</v>
      </c>
      <c r="H373" s="3"/>
    </row>
    <row r="374" spans="1:8">
      <c r="A374" s="1">
        <v>57671</v>
      </c>
      <c r="B374" s="3">
        <v>39277</v>
      </c>
      <c r="C374" s="2">
        <v>332</v>
      </c>
      <c r="D374" s="1">
        <v>81544</v>
      </c>
      <c r="E374" s="1" t="str">
        <f>VLOOKUP(D374,產品資料檔!A:D,4,FALSE)</f>
        <v>LCD螢幕</v>
      </c>
      <c r="F374" s="1">
        <v>2</v>
      </c>
      <c r="G374" s="1">
        <v>11996</v>
      </c>
      <c r="H374" s="3"/>
    </row>
    <row r="375" spans="1:8">
      <c r="A375" s="1">
        <v>60047</v>
      </c>
      <c r="B375" s="3">
        <v>39286</v>
      </c>
      <c r="C375" s="2">
        <v>332</v>
      </c>
      <c r="D375" s="1">
        <v>58913</v>
      </c>
      <c r="E375" s="1" t="str">
        <f>VLOOKUP(D375,產品資料檔!A:D,4,FALSE)</f>
        <v>家電安裝費</v>
      </c>
      <c r="F375" s="1">
        <v>1</v>
      </c>
      <c r="G375" s="1">
        <v>500</v>
      </c>
      <c r="H375" s="3"/>
    </row>
    <row r="376" spans="1:8">
      <c r="A376" s="1">
        <v>60047</v>
      </c>
      <c r="B376" s="3">
        <v>39286</v>
      </c>
      <c r="C376" s="2">
        <v>332</v>
      </c>
      <c r="D376" s="1">
        <v>58913</v>
      </c>
      <c r="E376" s="1" t="str">
        <f>VLOOKUP(D376,產品資料檔!A:D,4,FALSE)</f>
        <v>家電安裝費</v>
      </c>
      <c r="F376" s="1">
        <v>1</v>
      </c>
      <c r="G376" s="1">
        <v>500</v>
      </c>
      <c r="H376" s="3"/>
    </row>
    <row r="377" spans="1:8">
      <c r="A377" s="1">
        <v>61889</v>
      </c>
      <c r="B377" s="3">
        <v>39301</v>
      </c>
      <c r="C377" s="2">
        <v>332</v>
      </c>
      <c r="D377" s="1">
        <v>49749</v>
      </c>
      <c r="E377" s="1" t="str">
        <f>VLOOKUP(D377,產品資料檔!A:D,4,FALSE)</f>
        <v>家電維修費</v>
      </c>
      <c r="F377" s="1">
        <v>10</v>
      </c>
      <c r="G377" s="1">
        <v>20</v>
      </c>
      <c r="H377" s="3"/>
    </row>
    <row r="378" spans="1:8">
      <c r="A378" s="1">
        <v>63967</v>
      </c>
      <c r="B378" s="3">
        <v>39318</v>
      </c>
      <c r="C378" s="2">
        <v>332</v>
      </c>
      <c r="D378" s="1">
        <v>82008</v>
      </c>
      <c r="E378" s="1" t="str">
        <f>VLOOKUP(D378,產品資料檔!A:D,4,FALSE)</f>
        <v>DVD 燒錄器</v>
      </c>
      <c r="F378" s="1">
        <v>1</v>
      </c>
      <c r="G378" s="1">
        <v>1299</v>
      </c>
      <c r="H378" s="3"/>
    </row>
    <row r="379" spans="1:8">
      <c r="A379" s="1">
        <v>68902</v>
      </c>
      <c r="B379" s="3">
        <v>39356</v>
      </c>
      <c r="C379" s="2">
        <v>332</v>
      </c>
      <c r="D379" s="1">
        <v>58858</v>
      </c>
      <c r="E379" s="1" t="str">
        <f>VLOOKUP(D379,產品資料檔!A:D,4,FALSE)</f>
        <v>有線光學鼠</v>
      </c>
      <c r="F379" s="1">
        <v>1</v>
      </c>
      <c r="G379" s="1">
        <v>369</v>
      </c>
      <c r="H379" s="3"/>
    </row>
    <row r="380" spans="1:8">
      <c r="A380" s="1">
        <v>69145</v>
      </c>
      <c r="B380" s="3">
        <v>39358</v>
      </c>
      <c r="C380" s="2">
        <v>332</v>
      </c>
      <c r="D380" s="1">
        <v>72291</v>
      </c>
      <c r="E380" s="1" t="str">
        <f>VLOOKUP(D380,產品資料檔!A:D,4,FALSE)</f>
        <v>延長線</v>
      </c>
      <c r="F380" s="1">
        <v>1</v>
      </c>
      <c r="G380" s="1">
        <v>159</v>
      </c>
      <c r="H380" s="3"/>
    </row>
    <row r="381" spans="1:8">
      <c r="A381" s="1">
        <v>72192</v>
      </c>
      <c r="B381" s="3">
        <v>39383</v>
      </c>
      <c r="C381" s="2">
        <v>332</v>
      </c>
      <c r="D381" s="1">
        <v>2762</v>
      </c>
      <c r="E381" s="1" t="str">
        <f>VLOOKUP(D381,產品資料檔!A:D,4,FALSE)</f>
        <v>一般電池</v>
      </c>
      <c r="F381" s="1">
        <v>1</v>
      </c>
      <c r="G381" s="1">
        <v>58</v>
      </c>
      <c r="H381" s="3"/>
    </row>
    <row r="382" spans="1:8">
      <c r="A382" s="1">
        <v>74390</v>
      </c>
      <c r="B382" s="3">
        <v>39402</v>
      </c>
      <c r="C382" s="2">
        <v>332</v>
      </c>
      <c r="D382" s="1">
        <v>69957</v>
      </c>
      <c r="E382" s="1" t="str">
        <f>VLOOKUP(D382,產品資料檔!A:D,4,FALSE)</f>
        <v>DVD燒錄片</v>
      </c>
      <c r="F382" s="1">
        <v>1</v>
      </c>
      <c r="G382" s="1">
        <v>399</v>
      </c>
      <c r="H382" s="3"/>
    </row>
    <row r="383" spans="1:8">
      <c r="A383" s="1">
        <v>80025</v>
      </c>
      <c r="B383" s="3">
        <v>39436</v>
      </c>
      <c r="C383" s="2">
        <v>332</v>
      </c>
      <c r="D383" s="1">
        <v>39949</v>
      </c>
      <c r="E383" s="1" t="str">
        <f>VLOOKUP(D383,產品資料檔!A:D,4,FALSE)</f>
        <v>EPSON墨水</v>
      </c>
      <c r="F383" s="1">
        <v>1</v>
      </c>
      <c r="G383" s="1">
        <v>639</v>
      </c>
      <c r="H383" s="3"/>
    </row>
    <row r="384" spans="1:8">
      <c r="A384" s="1">
        <v>80025</v>
      </c>
      <c r="B384" s="3">
        <v>39436</v>
      </c>
      <c r="C384" s="2">
        <v>332</v>
      </c>
      <c r="D384" s="1">
        <v>39948</v>
      </c>
      <c r="E384" s="1" t="str">
        <f>VLOOKUP(D384,產品資料檔!A:D,4,FALSE)</f>
        <v>EPSON墨水</v>
      </c>
      <c r="F384" s="1">
        <v>1</v>
      </c>
      <c r="G384" s="1">
        <v>401</v>
      </c>
      <c r="H384" s="3"/>
    </row>
    <row r="385" spans="1:8">
      <c r="A385" s="1">
        <v>273</v>
      </c>
      <c r="B385" s="3">
        <v>38721</v>
      </c>
      <c r="C385" s="2">
        <v>338</v>
      </c>
      <c r="D385" s="1">
        <v>68431</v>
      </c>
      <c r="E385" s="1" t="str">
        <f>VLOOKUP(D385,產品資料檔!A:D,4,FALSE)</f>
        <v>DVD光碟機</v>
      </c>
      <c r="F385" s="1">
        <v>1</v>
      </c>
      <c r="G385" s="1">
        <v>1990</v>
      </c>
      <c r="H385" s="3"/>
    </row>
    <row r="386" spans="1:8">
      <c r="A386" s="1">
        <v>273</v>
      </c>
      <c r="B386" s="3">
        <v>38721</v>
      </c>
      <c r="C386" s="2">
        <v>338</v>
      </c>
      <c r="D386" s="1">
        <v>68431</v>
      </c>
      <c r="E386" s="1" t="str">
        <f>VLOOKUP(D386,產品資料檔!A:D,4,FALSE)</f>
        <v>DVD光碟機</v>
      </c>
      <c r="F386" s="1">
        <v>1</v>
      </c>
      <c r="G386" s="1">
        <v>2499</v>
      </c>
      <c r="H386" s="3"/>
    </row>
    <row r="387" spans="1:8">
      <c r="A387" s="1">
        <v>273</v>
      </c>
      <c r="B387" s="3">
        <v>38721</v>
      </c>
      <c r="C387" s="2">
        <v>338</v>
      </c>
      <c r="D387" s="1">
        <v>68431</v>
      </c>
      <c r="E387" s="1" t="str">
        <f>VLOOKUP(D387,產品資料檔!A:D,4,FALSE)</f>
        <v>DVD光碟機</v>
      </c>
      <c r="F387" s="1">
        <v>3</v>
      </c>
      <c r="G387" s="1">
        <v>7497</v>
      </c>
      <c r="H387" s="3"/>
    </row>
    <row r="388" spans="1:8">
      <c r="A388" s="1">
        <v>15298</v>
      </c>
      <c r="B388" s="3">
        <v>38912</v>
      </c>
      <c r="C388" s="2">
        <v>338</v>
      </c>
      <c r="D388" s="1">
        <v>67720</v>
      </c>
      <c r="E388" s="1" t="str">
        <f>VLOOKUP(D388,產品資料檔!A:D,4,FALSE)</f>
        <v>DVD光碟機</v>
      </c>
      <c r="F388" s="1">
        <v>1</v>
      </c>
      <c r="G388" s="1">
        <v>998</v>
      </c>
      <c r="H388" s="3"/>
    </row>
    <row r="389" spans="1:8">
      <c r="A389" s="1">
        <v>15298</v>
      </c>
      <c r="B389" s="3">
        <v>38912</v>
      </c>
      <c r="C389" s="2">
        <v>338</v>
      </c>
      <c r="D389" s="1">
        <v>67720</v>
      </c>
      <c r="E389" s="1" t="str">
        <f>VLOOKUP(D389,產品資料檔!A:D,4,FALSE)</f>
        <v>DVD光碟機</v>
      </c>
      <c r="F389" s="1">
        <v>7</v>
      </c>
      <c r="G389" s="1">
        <v>6986</v>
      </c>
      <c r="H389" s="3"/>
    </row>
    <row r="390" spans="1:8">
      <c r="A390" s="1">
        <v>35868</v>
      </c>
      <c r="B390" s="3">
        <v>39110</v>
      </c>
      <c r="C390" s="2">
        <v>338</v>
      </c>
      <c r="D390" s="1">
        <v>78005</v>
      </c>
      <c r="E390" s="1" t="str">
        <f>VLOOKUP(D390,產品資料檔!A:D,4,FALSE)</f>
        <v>DVD光碟機</v>
      </c>
      <c r="F390" s="1">
        <v>1</v>
      </c>
      <c r="G390" s="1">
        <v>988</v>
      </c>
      <c r="H390" s="3"/>
    </row>
    <row r="391" spans="1:8">
      <c r="A391" s="1">
        <v>45902</v>
      </c>
      <c r="B391" s="3">
        <v>39192</v>
      </c>
      <c r="C391" s="2">
        <v>338</v>
      </c>
      <c r="D391" s="1">
        <v>65675</v>
      </c>
      <c r="E391" s="1" t="str">
        <f>VLOOKUP(D391,產品資料檔!A:D,4,FALSE)</f>
        <v>HP墨水</v>
      </c>
      <c r="F391" s="1">
        <v>1</v>
      </c>
      <c r="G391" s="1">
        <v>497</v>
      </c>
      <c r="H391" s="3"/>
    </row>
    <row r="392" spans="1:8">
      <c r="A392" s="1">
        <v>46626</v>
      </c>
      <c r="B392" s="3">
        <v>39194</v>
      </c>
      <c r="C392" s="2">
        <v>338</v>
      </c>
      <c r="D392" s="1">
        <v>67653</v>
      </c>
      <c r="E392" s="1" t="str">
        <f>VLOOKUP(D392,產品資料檔!A:D,4,FALSE)</f>
        <v>DVD光碟機</v>
      </c>
      <c r="F392" s="1">
        <v>1</v>
      </c>
      <c r="G392" s="1">
        <v>999</v>
      </c>
      <c r="H392" s="3"/>
    </row>
    <row r="393" spans="1:8">
      <c r="A393" s="1">
        <v>48672</v>
      </c>
      <c r="B393" s="3">
        <v>39208</v>
      </c>
      <c r="C393" s="2">
        <v>338</v>
      </c>
      <c r="D393" s="1">
        <v>78005</v>
      </c>
      <c r="E393" s="1" t="str">
        <f>VLOOKUP(D393,產品資料檔!A:D,4,FALSE)</f>
        <v>DVD光碟機</v>
      </c>
      <c r="F393" s="1">
        <v>1</v>
      </c>
      <c r="G393" s="1">
        <v>999</v>
      </c>
      <c r="H393" s="3"/>
    </row>
    <row r="394" spans="1:8">
      <c r="A394" s="1">
        <v>48672</v>
      </c>
      <c r="B394" s="3">
        <v>39208</v>
      </c>
      <c r="C394" s="2">
        <v>338</v>
      </c>
      <c r="D394" s="1">
        <v>78005</v>
      </c>
      <c r="E394" s="1" t="str">
        <f>VLOOKUP(D394,產品資料檔!A:D,4,FALSE)</f>
        <v>DVD光碟機</v>
      </c>
      <c r="F394" s="1">
        <v>1</v>
      </c>
      <c r="G394" s="1">
        <v>999</v>
      </c>
      <c r="H394" s="3"/>
    </row>
    <row r="395" spans="1:8">
      <c r="A395" s="1">
        <v>1023</v>
      </c>
      <c r="B395" s="3">
        <v>38730</v>
      </c>
      <c r="C395" s="2">
        <v>449</v>
      </c>
      <c r="D395" s="1">
        <v>55624</v>
      </c>
      <c r="E395" s="1" t="str">
        <f>VLOOKUP(D395,產品資料檔!A:D,4,FALSE)</f>
        <v>USB 儲存碟</v>
      </c>
      <c r="F395" s="1">
        <v>1</v>
      </c>
      <c r="G395" s="1">
        <v>1888</v>
      </c>
      <c r="H395" s="3"/>
    </row>
    <row r="396" spans="1:8">
      <c r="A396" s="1">
        <v>1023</v>
      </c>
      <c r="B396" s="3">
        <v>38730</v>
      </c>
      <c r="C396" s="2">
        <v>449</v>
      </c>
      <c r="D396" s="1">
        <v>55624</v>
      </c>
      <c r="E396" s="1" t="str">
        <f>VLOOKUP(D396,產品資料檔!A:D,4,FALSE)</f>
        <v>USB 儲存碟</v>
      </c>
      <c r="F396" s="1">
        <v>1</v>
      </c>
      <c r="G396" s="1">
        <v>2390</v>
      </c>
      <c r="H396" s="3"/>
    </row>
    <row r="397" spans="1:8">
      <c r="A397" s="1">
        <v>1840</v>
      </c>
      <c r="B397" s="3">
        <v>38739</v>
      </c>
      <c r="C397" s="2">
        <v>449</v>
      </c>
      <c r="D397" s="1">
        <v>55231</v>
      </c>
      <c r="E397" s="1" t="str">
        <f>VLOOKUP(D397,產品資料檔!A:D,4,FALSE)</f>
        <v>網路線材</v>
      </c>
      <c r="F397" s="1">
        <v>2</v>
      </c>
      <c r="G397" s="1">
        <v>200</v>
      </c>
      <c r="H397" s="3"/>
    </row>
    <row r="398" spans="1:8">
      <c r="A398" s="1">
        <v>1840</v>
      </c>
      <c r="B398" s="3">
        <v>38739</v>
      </c>
      <c r="C398" s="2">
        <v>449</v>
      </c>
      <c r="D398" s="1">
        <v>16780</v>
      </c>
      <c r="E398" s="1" t="str">
        <f>VLOOKUP(D398,產品資料檔!A:D,4,FALSE)</f>
        <v>網路線材</v>
      </c>
      <c r="F398" s="1">
        <v>2</v>
      </c>
      <c r="G398" s="1">
        <v>190</v>
      </c>
      <c r="H398" s="3"/>
    </row>
    <row r="399" spans="1:8">
      <c r="A399" s="1">
        <v>1840</v>
      </c>
      <c r="B399" s="3">
        <v>38739</v>
      </c>
      <c r="C399" s="2">
        <v>449</v>
      </c>
      <c r="D399" s="1">
        <v>16781</v>
      </c>
      <c r="E399" s="1" t="str">
        <f>VLOOKUP(D399,產品資料檔!A:D,4,FALSE)</f>
        <v>網路線材</v>
      </c>
      <c r="F399" s="1">
        <v>2</v>
      </c>
      <c r="G399" s="1">
        <v>280</v>
      </c>
      <c r="H399" s="3"/>
    </row>
    <row r="400" spans="1:8">
      <c r="A400" s="1">
        <v>1840</v>
      </c>
      <c r="B400" s="3">
        <v>38739</v>
      </c>
      <c r="C400" s="2">
        <v>449</v>
      </c>
      <c r="D400" s="1">
        <v>45158</v>
      </c>
      <c r="E400" s="1" t="str">
        <f>VLOOKUP(D400,產品資料檔!A:D,4,FALSE)</f>
        <v>線材</v>
      </c>
      <c r="F400" s="1">
        <v>4</v>
      </c>
      <c r="G400" s="1">
        <v>1400</v>
      </c>
      <c r="H400" s="3"/>
    </row>
    <row r="401" spans="1:8">
      <c r="A401" s="1">
        <v>1840</v>
      </c>
      <c r="B401" s="3">
        <v>38739</v>
      </c>
      <c r="C401" s="2">
        <v>449</v>
      </c>
      <c r="D401" s="1">
        <v>45158</v>
      </c>
      <c r="E401" s="1" t="str">
        <f>VLOOKUP(D401,產品資料檔!A:D,4,FALSE)</f>
        <v>線材</v>
      </c>
      <c r="F401" s="1">
        <v>2</v>
      </c>
      <c r="G401" s="1">
        <v>700</v>
      </c>
      <c r="H401" s="3"/>
    </row>
    <row r="402" spans="1:8">
      <c r="A402" s="1">
        <v>3354</v>
      </c>
      <c r="B402" s="3">
        <v>38757</v>
      </c>
      <c r="C402" s="2">
        <v>449</v>
      </c>
      <c r="D402" s="1">
        <v>61414</v>
      </c>
      <c r="E402" s="1" t="str">
        <f>VLOOKUP(D402,產品資料檔!A:D,4,FALSE)</f>
        <v>USB 儲存碟</v>
      </c>
      <c r="F402" s="1">
        <v>1</v>
      </c>
      <c r="G402" s="1">
        <v>1888</v>
      </c>
      <c r="H402" s="3"/>
    </row>
    <row r="403" spans="1:8">
      <c r="A403" s="1">
        <v>3354</v>
      </c>
      <c r="B403" s="3">
        <v>38757</v>
      </c>
      <c r="C403" s="2">
        <v>449</v>
      </c>
      <c r="D403" s="1">
        <v>69957</v>
      </c>
      <c r="E403" s="1" t="str">
        <f>VLOOKUP(D403,產品資料檔!A:D,4,FALSE)</f>
        <v>DVD燒錄片</v>
      </c>
      <c r="F403" s="1">
        <v>1</v>
      </c>
      <c r="G403" s="1">
        <v>649</v>
      </c>
      <c r="H403" s="3"/>
    </row>
    <row r="404" spans="1:8">
      <c r="A404" s="1">
        <v>3879</v>
      </c>
      <c r="B404" s="3">
        <v>38764</v>
      </c>
      <c r="C404" s="2">
        <v>449</v>
      </c>
      <c r="D404" s="1">
        <v>67824</v>
      </c>
      <c r="E404" s="1" t="str">
        <f>VLOOKUP(D404,產品資料檔!A:D,4,FALSE)</f>
        <v>筆記型電腦</v>
      </c>
      <c r="F404" s="1">
        <v>1</v>
      </c>
      <c r="G404" s="1">
        <v>37600</v>
      </c>
      <c r="H404" s="3"/>
    </row>
    <row r="405" spans="1:8">
      <c r="A405" s="1">
        <v>3879</v>
      </c>
      <c r="B405" s="3">
        <v>38764</v>
      </c>
      <c r="C405" s="2">
        <v>449</v>
      </c>
      <c r="D405" s="1">
        <v>67824</v>
      </c>
      <c r="E405" s="1" t="str">
        <f>VLOOKUP(D405,產品資料檔!A:D,4,FALSE)</f>
        <v>筆記型電腦</v>
      </c>
      <c r="F405" s="1">
        <v>1</v>
      </c>
      <c r="G405" s="1">
        <v>37605</v>
      </c>
      <c r="H405" s="3"/>
    </row>
    <row r="406" spans="1:8">
      <c r="A406" s="1">
        <v>3879</v>
      </c>
      <c r="B406" s="3">
        <v>38764</v>
      </c>
      <c r="C406" s="2">
        <v>449</v>
      </c>
      <c r="D406" s="1">
        <v>57303</v>
      </c>
      <c r="E406" s="1" t="str">
        <f>VLOOKUP(D406,產品資料檔!A:D,4,FALSE)</f>
        <v>線材</v>
      </c>
      <c r="F406" s="1">
        <v>1</v>
      </c>
      <c r="G406" s="1">
        <v>649</v>
      </c>
      <c r="H406" s="3"/>
    </row>
    <row r="407" spans="1:8">
      <c r="A407" s="1">
        <v>4830</v>
      </c>
      <c r="B407" s="3">
        <v>38777</v>
      </c>
      <c r="C407" s="2">
        <v>449</v>
      </c>
      <c r="D407" s="1">
        <v>65739</v>
      </c>
      <c r="E407" s="1" t="str">
        <f>VLOOKUP(D407,產品資料檔!A:D,4,FALSE)</f>
        <v>DVD 燒錄器</v>
      </c>
      <c r="F407" s="1">
        <v>1</v>
      </c>
      <c r="G407" s="1">
        <v>4399</v>
      </c>
      <c r="H407" s="3"/>
    </row>
    <row r="408" spans="1:8">
      <c r="A408" s="1">
        <v>4830</v>
      </c>
      <c r="B408" s="3">
        <v>38777</v>
      </c>
      <c r="C408" s="2">
        <v>449</v>
      </c>
      <c r="D408" s="1">
        <v>57303</v>
      </c>
      <c r="E408" s="1" t="str">
        <f>VLOOKUP(D408,產品資料檔!A:D,4,FALSE)</f>
        <v>線材</v>
      </c>
      <c r="F408" s="1">
        <v>1</v>
      </c>
      <c r="G408" s="1">
        <v>649</v>
      </c>
      <c r="H408" s="3"/>
    </row>
    <row r="409" spans="1:8">
      <c r="A409" s="1">
        <v>4830</v>
      </c>
      <c r="B409" s="3">
        <v>38777</v>
      </c>
      <c r="C409" s="2">
        <v>449</v>
      </c>
      <c r="D409" s="1">
        <v>38701</v>
      </c>
      <c r="E409" s="1" t="str">
        <f>VLOOKUP(D409,產品資料檔!A:D,4,FALSE)</f>
        <v>線材</v>
      </c>
      <c r="F409" s="1">
        <v>1</v>
      </c>
      <c r="G409" s="1">
        <v>110</v>
      </c>
      <c r="H409" s="3"/>
    </row>
    <row r="410" spans="1:8">
      <c r="A410" s="1">
        <v>5252</v>
      </c>
      <c r="B410" s="3">
        <v>38783</v>
      </c>
      <c r="C410" s="2">
        <v>449</v>
      </c>
      <c r="D410" s="1">
        <v>67460</v>
      </c>
      <c r="E410" s="1" t="str">
        <f>VLOOKUP(D410,產品資料檔!A:D,4,FALSE)</f>
        <v>有線光學鼠</v>
      </c>
      <c r="F410" s="1">
        <v>1</v>
      </c>
      <c r="G410" s="1">
        <v>399</v>
      </c>
      <c r="H410" s="3"/>
    </row>
    <row r="411" spans="1:8">
      <c r="A411" s="1">
        <v>5252</v>
      </c>
      <c r="B411" s="3">
        <v>38783</v>
      </c>
      <c r="C411" s="2">
        <v>449</v>
      </c>
      <c r="D411" s="1">
        <v>67460</v>
      </c>
      <c r="E411" s="1" t="str">
        <f>VLOOKUP(D411,產品資料檔!A:D,4,FALSE)</f>
        <v>有線光學鼠</v>
      </c>
      <c r="F411" s="1">
        <v>1</v>
      </c>
      <c r="G411" s="1">
        <v>399</v>
      </c>
      <c r="H411" s="3"/>
    </row>
    <row r="412" spans="1:8">
      <c r="A412" s="1">
        <v>5387</v>
      </c>
      <c r="B412" s="3">
        <v>38785</v>
      </c>
      <c r="C412" s="2">
        <v>449</v>
      </c>
      <c r="D412" s="1">
        <v>49748</v>
      </c>
      <c r="E412" s="1" t="str">
        <f>VLOOKUP(D412,產品資料檔!A:D,4,FALSE)</f>
        <v>家電維修費</v>
      </c>
      <c r="F412" s="1">
        <v>1</v>
      </c>
      <c r="G412" s="1">
        <v>3</v>
      </c>
      <c r="H412" s="3"/>
    </row>
    <row r="413" spans="1:8">
      <c r="A413" s="1">
        <v>5387</v>
      </c>
      <c r="B413" s="3">
        <v>38785</v>
      </c>
      <c r="C413" s="2">
        <v>449</v>
      </c>
      <c r="D413" s="1">
        <v>54214</v>
      </c>
      <c r="E413" s="1" t="str">
        <f>VLOOKUP(D413,產品資料檔!A:D,4,FALSE)</f>
        <v>有線光學鼠</v>
      </c>
      <c r="F413" s="1">
        <v>1</v>
      </c>
      <c r="G413" s="1">
        <v>399</v>
      </c>
      <c r="H413" s="3"/>
    </row>
    <row r="414" spans="1:8">
      <c r="A414" s="1">
        <v>5387</v>
      </c>
      <c r="B414" s="3">
        <v>38785</v>
      </c>
      <c r="C414" s="2">
        <v>449</v>
      </c>
      <c r="D414" s="1">
        <v>54214</v>
      </c>
      <c r="E414" s="1" t="str">
        <f>VLOOKUP(D414,產品資料檔!A:D,4,FALSE)</f>
        <v>有線光學鼠</v>
      </c>
      <c r="F414" s="1">
        <v>1</v>
      </c>
      <c r="G414" s="1">
        <v>399</v>
      </c>
      <c r="H414" s="3"/>
    </row>
    <row r="415" spans="1:8">
      <c r="A415" s="1">
        <v>5387</v>
      </c>
      <c r="B415" s="3">
        <v>38785</v>
      </c>
      <c r="C415" s="2">
        <v>449</v>
      </c>
      <c r="D415" s="1">
        <v>70093</v>
      </c>
      <c r="E415" s="1" t="str">
        <f>VLOOKUP(D415,產品資料檔!A:D,4,FALSE)</f>
        <v>有線光學鼠</v>
      </c>
      <c r="F415" s="1">
        <v>1</v>
      </c>
      <c r="G415" s="1">
        <v>379</v>
      </c>
      <c r="H415" s="3"/>
    </row>
    <row r="416" spans="1:8">
      <c r="A416" s="1">
        <v>5387</v>
      </c>
      <c r="B416" s="3">
        <v>38785</v>
      </c>
      <c r="C416" s="2">
        <v>449</v>
      </c>
      <c r="D416" s="1">
        <v>70093</v>
      </c>
      <c r="E416" s="1" t="str">
        <f>VLOOKUP(D416,產品資料檔!A:D,4,FALSE)</f>
        <v>有線光學鼠</v>
      </c>
      <c r="F416" s="1">
        <v>1</v>
      </c>
      <c r="G416" s="1">
        <v>379</v>
      </c>
      <c r="H416" s="3"/>
    </row>
    <row r="417" spans="1:8">
      <c r="A417" s="1">
        <v>5387</v>
      </c>
      <c r="B417" s="3">
        <v>38785</v>
      </c>
      <c r="C417" s="2">
        <v>449</v>
      </c>
      <c r="D417" s="1">
        <v>70676</v>
      </c>
      <c r="E417" s="1" t="str">
        <f>VLOOKUP(D417,產品資料檔!A:D,4,FALSE)</f>
        <v>記憶卡</v>
      </c>
      <c r="F417" s="1">
        <v>1</v>
      </c>
      <c r="G417" s="1">
        <v>1799</v>
      </c>
      <c r="H417" s="3"/>
    </row>
    <row r="418" spans="1:8">
      <c r="A418" s="1">
        <v>6492</v>
      </c>
      <c r="B418" s="3">
        <v>38800</v>
      </c>
      <c r="C418" s="2">
        <v>449</v>
      </c>
      <c r="D418" s="1">
        <v>40233</v>
      </c>
      <c r="E418" s="1" t="str">
        <f>VLOOKUP(D418,產品資料檔!A:D,4,FALSE)</f>
        <v>HP墨水</v>
      </c>
      <c r="F418" s="1">
        <v>1</v>
      </c>
      <c r="G418" s="1">
        <v>670</v>
      </c>
      <c r="H418" s="3"/>
    </row>
    <row r="419" spans="1:8">
      <c r="A419" s="1">
        <v>6703</v>
      </c>
      <c r="B419" s="3">
        <v>38803</v>
      </c>
      <c r="C419" s="2">
        <v>449</v>
      </c>
      <c r="D419" s="1">
        <v>54214</v>
      </c>
      <c r="E419" s="1" t="str">
        <f>VLOOKUP(D419,產品資料檔!A:D,4,FALSE)</f>
        <v>有線光學鼠</v>
      </c>
      <c r="F419" s="1">
        <v>3</v>
      </c>
      <c r="G419" s="1">
        <v>1197</v>
      </c>
      <c r="H419" s="3"/>
    </row>
    <row r="420" spans="1:8">
      <c r="A420" s="1">
        <v>6703</v>
      </c>
      <c r="B420" s="3">
        <v>38803</v>
      </c>
      <c r="C420" s="2">
        <v>449</v>
      </c>
      <c r="D420" s="1">
        <v>54831</v>
      </c>
      <c r="E420" s="1" t="str">
        <f>VLOOKUP(D420,產品資料檔!A:D,4,FALSE)</f>
        <v>有線光學鼠</v>
      </c>
      <c r="F420" s="1">
        <v>1</v>
      </c>
      <c r="G420" s="1">
        <v>399</v>
      </c>
      <c r="H420" s="3"/>
    </row>
    <row r="421" spans="1:8">
      <c r="A421" s="1">
        <v>12912</v>
      </c>
      <c r="B421" s="3">
        <v>38882</v>
      </c>
      <c r="C421" s="2">
        <v>449</v>
      </c>
      <c r="D421" s="1">
        <v>70521</v>
      </c>
      <c r="E421" s="1" t="str">
        <f>VLOOKUP(D421,產品資料檔!A:D,4,FALSE)</f>
        <v>耳機麥克風</v>
      </c>
      <c r="F421" s="1">
        <v>1</v>
      </c>
      <c r="G421" s="1">
        <v>299</v>
      </c>
      <c r="H421" s="3"/>
    </row>
    <row r="422" spans="1:8">
      <c r="A422" s="1">
        <v>16083</v>
      </c>
      <c r="B422" s="3">
        <v>38915</v>
      </c>
      <c r="C422" s="2">
        <v>449</v>
      </c>
      <c r="D422" s="1">
        <v>72466</v>
      </c>
      <c r="E422" s="1" t="str">
        <f>VLOOKUP(D422,產品資料檔!A:D,4,FALSE)</f>
        <v>USB 儲存碟</v>
      </c>
      <c r="F422" s="1">
        <v>1</v>
      </c>
      <c r="G422" s="1">
        <v>1499</v>
      </c>
      <c r="H422" s="3"/>
    </row>
    <row r="423" spans="1:8">
      <c r="A423" s="1">
        <v>16083</v>
      </c>
      <c r="B423" s="3">
        <v>38915</v>
      </c>
      <c r="C423" s="2">
        <v>449</v>
      </c>
      <c r="D423" s="1">
        <v>71785</v>
      </c>
      <c r="E423" s="1" t="str">
        <f>VLOOKUP(D423,產品資料檔!A:D,4,FALSE)</f>
        <v>記憶卡</v>
      </c>
      <c r="F423" s="1">
        <v>1</v>
      </c>
      <c r="G423" s="1">
        <v>1299</v>
      </c>
      <c r="H423" s="3"/>
    </row>
    <row r="424" spans="1:8">
      <c r="A424" s="1">
        <v>27355</v>
      </c>
      <c r="B424" s="3">
        <v>39038</v>
      </c>
      <c r="C424" s="2">
        <v>449</v>
      </c>
      <c r="D424" s="1">
        <v>69997</v>
      </c>
      <c r="E424" s="1" t="str">
        <f>VLOOKUP(D424,產品資料檔!A:D,4,FALSE)</f>
        <v>DVD燒錄片</v>
      </c>
      <c r="F424" s="1">
        <v>1</v>
      </c>
      <c r="G424" s="1">
        <v>99</v>
      </c>
      <c r="H424" s="3"/>
    </row>
    <row r="425" spans="1:8">
      <c r="A425" s="1">
        <v>32756</v>
      </c>
      <c r="B425" s="3">
        <v>39083</v>
      </c>
      <c r="C425" s="2">
        <v>449</v>
      </c>
      <c r="D425" s="1">
        <v>72463</v>
      </c>
      <c r="E425" s="1" t="str">
        <f>VLOOKUP(D425,產品資料檔!A:D,4,FALSE)</f>
        <v>USB 儲存碟</v>
      </c>
      <c r="F425" s="1">
        <v>1</v>
      </c>
      <c r="G425" s="1">
        <v>799</v>
      </c>
      <c r="H425" s="3"/>
    </row>
    <row r="426" spans="1:8">
      <c r="A426" s="1">
        <v>32756</v>
      </c>
      <c r="B426" s="3">
        <v>39083</v>
      </c>
      <c r="C426" s="2">
        <v>449</v>
      </c>
      <c r="D426" s="1">
        <v>73855</v>
      </c>
      <c r="E426" s="1" t="str">
        <f>VLOOKUP(D426,產品資料檔!A:D,4,FALSE)</f>
        <v>USB 儲存碟</v>
      </c>
      <c r="F426" s="1">
        <v>1</v>
      </c>
      <c r="G426" s="1">
        <v>1699</v>
      </c>
      <c r="H426" s="3"/>
    </row>
    <row r="427" spans="1:8">
      <c r="A427" s="1">
        <v>33276</v>
      </c>
      <c r="B427" s="3">
        <v>39089</v>
      </c>
      <c r="C427" s="2">
        <v>449</v>
      </c>
      <c r="D427" s="1">
        <v>72646</v>
      </c>
      <c r="E427" s="1" t="str">
        <f>VLOOKUP(D427,產品資料檔!A:D,4,FALSE)</f>
        <v>鍵盤</v>
      </c>
      <c r="F427" s="1">
        <v>1</v>
      </c>
      <c r="G427" s="1">
        <v>399</v>
      </c>
      <c r="H427" s="3"/>
    </row>
    <row r="428" spans="1:8">
      <c r="A428" s="1">
        <v>33276</v>
      </c>
      <c r="B428" s="3">
        <v>39089</v>
      </c>
      <c r="C428" s="2">
        <v>449</v>
      </c>
      <c r="D428" s="1">
        <v>50984</v>
      </c>
      <c r="E428" s="1" t="str">
        <f>VLOOKUP(D428,產品資料檔!A:D,4,FALSE)</f>
        <v>鍵盤</v>
      </c>
      <c r="F428" s="1">
        <v>1</v>
      </c>
      <c r="G428" s="1">
        <v>349</v>
      </c>
      <c r="H428" s="3"/>
    </row>
    <row r="429" spans="1:8">
      <c r="A429" s="1">
        <v>33276</v>
      </c>
      <c r="B429" s="3">
        <v>39089</v>
      </c>
      <c r="C429" s="2">
        <v>449</v>
      </c>
      <c r="D429" s="1">
        <v>77507</v>
      </c>
      <c r="E429" s="1" t="str">
        <f>VLOOKUP(D429,產品資料檔!A:D,4,FALSE)</f>
        <v>USB 儲存碟</v>
      </c>
      <c r="F429" s="1">
        <v>1</v>
      </c>
      <c r="G429" s="1">
        <v>1699</v>
      </c>
      <c r="H429" s="3"/>
    </row>
    <row r="430" spans="1:8">
      <c r="A430" s="1">
        <v>35360</v>
      </c>
      <c r="B430" s="3">
        <v>39108</v>
      </c>
      <c r="C430" s="2">
        <v>449</v>
      </c>
      <c r="D430" s="1">
        <v>72466</v>
      </c>
      <c r="E430" s="1" t="str">
        <f>VLOOKUP(D430,產品資料檔!A:D,4,FALSE)</f>
        <v>USB 儲存碟</v>
      </c>
      <c r="F430" s="1">
        <v>1</v>
      </c>
      <c r="G430" s="1">
        <v>599</v>
      </c>
      <c r="H430" s="3"/>
    </row>
    <row r="431" spans="1:8">
      <c r="A431" s="1">
        <v>35360</v>
      </c>
      <c r="B431" s="3">
        <v>39108</v>
      </c>
      <c r="C431" s="2">
        <v>449</v>
      </c>
      <c r="D431" s="1">
        <v>77682</v>
      </c>
      <c r="E431" s="1" t="str">
        <f>VLOOKUP(D431,產品資料檔!A:D,4,FALSE)</f>
        <v>DVD燒錄片</v>
      </c>
      <c r="F431" s="1">
        <v>1</v>
      </c>
      <c r="G431" s="1">
        <v>249</v>
      </c>
      <c r="H431" s="3"/>
    </row>
    <row r="432" spans="1:8">
      <c r="A432" s="1">
        <v>35360</v>
      </c>
      <c r="B432" s="3">
        <v>39108</v>
      </c>
      <c r="C432" s="2">
        <v>449</v>
      </c>
      <c r="D432" s="1">
        <v>77804</v>
      </c>
      <c r="E432" s="1" t="str">
        <f>VLOOKUP(D432,產品資料檔!A:D,4,FALSE)</f>
        <v>記憶卡</v>
      </c>
      <c r="F432" s="1">
        <v>1</v>
      </c>
      <c r="G432" s="1">
        <v>499</v>
      </c>
      <c r="H432" s="3"/>
    </row>
    <row r="433" spans="1:8">
      <c r="A433" s="1">
        <v>37416</v>
      </c>
      <c r="B433" s="3">
        <v>39120</v>
      </c>
      <c r="C433" s="2">
        <v>449</v>
      </c>
      <c r="D433" s="1">
        <v>76736</v>
      </c>
      <c r="E433" s="1" t="str">
        <f>VLOOKUP(D433,產品資料檔!A:D,4,FALSE)</f>
        <v>DVD 燒錄器</v>
      </c>
      <c r="F433" s="1">
        <v>1</v>
      </c>
      <c r="G433" s="1">
        <v>1299</v>
      </c>
      <c r="H433" s="3"/>
    </row>
    <row r="434" spans="1:8">
      <c r="A434" s="1">
        <v>37416</v>
      </c>
      <c r="B434" s="3">
        <v>39120</v>
      </c>
      <c r="C434" s="2">
        <v>449</v>
      </c>
      <c r="D434" s="1">
        <v>16778</v>
      </c>
      <c r="E434" s="1" t="str">
        <f>VLOOKUP(D434,產品資料檔!A:D,4,FALSE)</f>
        <v>網路線材</v>
      </c>
      <c r="F434" s="1">
        <v>1</v>
      </c>
      <c r="G434" s="1">
        <v>60</v>
      </c>
      <c r="H434" s="3"/>
    </row>
    <row r="435" spans="1:8">
      <c r="A435" s="1">
        <v>37416</v>
      </c>
      <c r="B435" s="3">
        <v>39120</v>
      </c>
      <c r="C435" s="2">
        <v>449</v>
      </c>
      <c r="D435" s="1">
        <v>16778</v>
      </c>
      <c r="E435" s="1" t="str">
        <f>VLOOKUP(D435,產品資料檔!A:D,4,FALSE)</f>
        <v>網路線材</v>
      </c>
      <c r="F435" s="1">
        <v>1</v>
      </c>
      <c r="G435" s="1">
        <v>60</v>
      </c>
      <c r="H435" s="3"/>
    </row>
    <row r="436" spans="1:8">
      <c r="A436" s="1">
        <v>37764</v>
      </c>
      <c r="B436" s="3">
        <v>39123</v>
      </c>
      <c r="C436" s="2">
        <v>449</v>
      </c>
      <c r="D436" s="1">
        <v>75187</v>
      </c>
      <c r="E436" s="1" t="str">
        <f>VLOOKUP(D436,產品資料檔!A:D,4,FALSE)</f>
        <v>記憶卡</v>
      </c>
      <c r="F436" s="1">
        <v>1</v>
      </c>
      <c r="G436" s="1">
        <v>699</v>
      </c>
      <c r="H436" s="3"/>
    </row>
    <row r="437" spans="1:8">
      <c r="A437" s="1">
        <v>46693</v>
      </c>
      <c r="B437" s="3">
        <v>39194</v>
      </c>
      <c r="C437" s="2">
        <v>449</v>
      </c>
      <c r="D437" s="1">
        <v>77435</v>
      </c>
      <c r="E437" s="1" t="str">
        <f>VLOOKUP(D437,產品資料檔!A:D,4,FALSE)</f>
        <v>DVD 燒錄器</v>
      </c>
      <c r="F437" s="1">
        <v>1</v>
      </c>
      <c r="G437" s="1">
        <v>999</v>
      </c>
      <c r="H437" s="3"/>
    </row>
    <row r="438" spans="1:8">
      <c r="A438" s="1">
        <v>46693</v>
      </c>
      <c r="B438" s="3">
        <v>39194</v>
      </c>
      <c r="C438" s="2">
        <v>449</v>
      </c>
      <c r="D438" s="1">
        <v>70986</v>
      </c>
      <c r="E438" s="1" t="str">
        <f>VLOOKUP(D438,產品資料檔!A:D,4,FALSE)</f>
        <v>記憶卡</v>
      </c>
      <c r="F438" s="1">
        <v>1</v>
      </c>
      <c r="G438" s="1">
        <v>499</v>
      </c>
      <c r="H438" s="3"/>
    </row>
    <row r="439" spans="1:8">
      <c r="A439" s="1">
        <v>47097</v>
      </c>
      <c r="B439" s="3">
        <v>39195</v>
      </c>
      <c r="C439" s="2">
        <v>449</v>
      </c>
      <c r="D439" s="1">
        <v>77435</v>
      </c>
      <c r="E439" s="1" t="str">
        <f>VLOOKUP(D439,產品資料檔!A:D,4,FALSE)</f>
        <v>DVD 燒錄器</v>
      </c>
      <c r="F439" s="1">
        <v>1</v>
      </c>
      <c r="G439" s="1">
        <v>999</v>
      </c>
      <c r="H439" s="3"/>
    </row>
    <row r="440" spans="1:8">
      <c r="A440" s="1">
        <v>47097</v>
      </c>
      <c r="B440" s="3">
        <v>39195</v>
      </c>
      <c r="C440" s="2">
        <v>449</v>
      </c>
      <c r="D440" s="1">
        <v>75544</v>
      </c>
      <c r="E440" s="1" t="str">
        <f>VLOOKUP(D440,產品資料檔!A:D,4,FALSE)</f>
        <v>USB 儲存碟</v>
      </c>
      <c r="F440" s="1">
        <v>1</v>
      </c>
      <c r="G440" s="1">
        <v>599</v>
      </c>
      <c r="H440" s="3"/>
    </row>
    <row r="441" spans="1:8">
      <c r="A441" s="1">
        <v>49848</v>
      </c>
      <c r="B441" s="3">
        <v>39218</v>
      </c>
      <c r="C441" s="2">
        <v>449</v>
      </c>
      <c r="D441" s="1">
        <v>26952</v>
      </c>
      <c r="E441" s="1" t="str">
        <f>VLOOKUP(D441,產品資料檔!A:D,4,FALSE)</f>
        <v>網路線材</v>
      </c>
      <c r="F441" s="1">
        <v>3</v>
      </c>
      <c r="G441" s="1">
        <v>270</v>
      </c>
      <c r="H441" s="3"/>
    </row>
    <row r="442" spans="1:8">
      <c r="A442" s="1">
        <v>49848</v>
      </c>
      <c r="B442" s="3">
        <v>39218</v>
      </c>
      <c r="C442" s="2">
        <v>449</v>
      </c>
      <c r="D442" s="1">
        <v>16806</v>
      </c>
      <c r="E442" s="1" t="str">
        <f>VLOOKUP(D442,產品資料檔!A:D,4,FALSE)</f>
        <v>網路線材</v>
      </c>
      <c r="F442" s="1">
        <v>2</v>
      </c>
      <c r="G442" s="1">
        <v>160</v>
      </c>
      <c r="H442" s="3"/>
    </row>
    <row r="443" spans="1:8">
      <c r="A443" s="1">
        <v>49848</v>
      </c>
      <c r="B443" s="3">
        <v>39218</v>
      </c>
      <c r="C443" s="2">
        <v>449</v>
      </c>
      <c r="D443" s="1">
        <v>16779</v>
      </c>
      <c r="E443" s="1" t="str">
        <f>VLOOKUP(D443,產品資料檔!A:D,4,FALSE)</f>
        <v>網路線材</v>
      </c>
      <c r="F443" s="1">
        <v>2</v>
      </c>
      <c r="G443" s="1">
        <v>170</v>
      </c>
      <c r="H443" s="3"/>
    </row>
    <row r="444" spans="1:8">
      <c r="A444" s="1">
        <v>67658</v>
      </c>
      <c r="B444" s="3">
        <v>39346</v>
      </c>
      <c r="C444" s="2">
        <v>449</v>
      </c>
      <c r="D444" s="1">
        <v>40236</v>
      </c>
      <c r="E444" s="1" t="str">
        <f>VLOOKUP(D444,產品資料檔!A:D,4,FALSE)</f>
        <v>HP墨水</v>
      </c>
      <c r="F444" s="1">
        <v>2</v>
      </c>
      <c r="G444" s="1">
        <v>1000</v>
      </c>
      <c r="H444" s="3"/>
    </row>
    <row r="445" spans="1:8">
      <c r="A445" s="1">
        <v>67658</v>
      </c>
      <c r="B445" s="3">
        <v>39346</v>
      </c>
      <c r="C445" s="2">
        <v>449</v>
      </c>
      <c r="D445" s="1">
        <v>75187</v>
      </c>
      <c r="E445" s="1" t="str">
        <f>VLOOKUP(D445,產品資料檔!A:D,4,FALSE)</f>
        <v>記憶卡</v>
      </c>
      <c r="F445" s="1">
        <v>1</v>
      </c>
      <c r="G445" s="1">
        <v>799</v>
      </c>
      <c r="H445" s="3"/>
    </row>
    <row r="446" spans="1:8">
      <c r="A446" s="1">
        <v>68641</v>
      </c>
      <c r="B446" s="3">
        <v>39354</v>
      </c>
      <c r="C446" s="2">
        <v>449</v>
      </c>
      <c r="D446" s="1">
        <v>81026</v>
      </c>
      <c r="E446" s="1" t="str">
        <f>VLOOKUP(D446,產品資料檔!A:D,4,FALSE)</f>
        <v>USB 儲存碟</v>
      </c>
      <c r="F446" s="1">
        <v>1</v>
      </c>
      <c r="G446" s="1">
        <v>899</v>
      </c>
      <c r="H446" s="3"/>
    </row>
    <row r="447" spans="1:8">
      <c r="A447" s="1">
        <v>71177</v>
      </c>
      <c r="B447" s="3">
        <v>39375</v>
      </c>
      <c r="C447" s="2">
        <v>449</v>
      </c>
      <c r="D447" s="1">
        <v>81176</v>
      </c>
      <c r="E447" s="1" t="str">
        <f>VLOOKUP(D447,產品資料檔!A:D,4,FALSE)</f>
        <v>耳機麥克風</v>
      </c>
      <c r="F447" s="1">
        <v>1</v>
      </c>
      <c r="G447" s="1">
        <v>79</v>
      </c>
      <c r="H447" s="3"/>
    </row>
    <row r="448" spans="1:8">
      <c r="A448" s="1">
        <v>72867</v>
      </c>
      <c r="B448" s="3">
        <v>39389</v>
      </c>
      <c r="C448" s="2">
        <v>449</v>
      </c>
      <c r="D448" s="1">
        <v>83438</v>
      </c>
      <c r="E448" s="1" t="str">
        <f>VLOOKUP(D448,產品資料檔!A:D,4,FALSE)</f>
        <v>讀卡機/轉接卡</v>
      </c>
      <c r="F448" s="1">
        <v>1</v>
      </c>
      <c r="G448" s="1">
        <v>450</v>
      </c>
      <c r="H448" s="3"/>
    </row>
    <row r="449" spans="1:8">
      <c r="A449" s="1">
        <v>72867</v>
      </c>
      <c r="B449" s="3">
        <v>39389</v>
      </c>
      <c r="C449" s="2">
        <v>449</v>
      </c>
      <c r="D449" s="1">
        <v>79833</v>
      </c>
      <c r="E449" s="1" t="str">
        <f>VLOOKUP(D449,產品資料檔!A:D,4,FALSE)</f>
        <v>DVD燒錄片</v>
      </c>
      <c r="F449" s="1">
        <v>2</v>
      </c>
      <c r="G449" s="1">
        <v>138</v>
      </c>
      <c r="H449" s="3"/>
    </row>
    <row r="450" spans="1:8">
      <c r="A450" s="1">
        <v>72867</v>
      </c>
      <c r="B450" s="3">
        <v>39389</v>
      </c>
      <c r="C450" s="2">
        <v>449</v>
      </c>
      <c r="D450" s="1">
        <v>79831</v>
      </c>
      <c r="E450" s="1" t="str">
        <f>VLOOKUP(D450,產品資料檔!A:D,4,FALSE)</f>
        <v>DVD燒錄片</v>
      </c>
      <c r="F450" s="1">
        <v>2</v>
      </c>
      <c r="G450" s="1">
        <v>158</v>
      </c>
      <c r="H450" s="3"/>
    </row>
    <row r="451" spans="1:8">
      <c r="A451" s="1">
        <v>74467</v>
      </c>
      <c r="B451" s="3">
        <v>39402</v>
      </c>
      <c r="C451" s="2">
        <v>449</v>
      </c>
      <c r="D451" s="1">
        <v>75212</v>
      </c>
      <c r="E451" s="1" t="str">
        <f>VLOOKUP(D451,產品資料檔!A:D,4,FALSE)</f>
        <v>讀卡機/轉接卡</v>
      </c>
      <c r="F451" s="1">
        <v>1</v>
      </c>
      <c r="G451" s="1">
        <v>129</v>
      </c>
      <c r="H451" s="3"/>
    </row>
    <row r="452" spans="1:8">
      <c r="A452" s="1">
        <v>74467</v>
      </c>
      <c r="B452" s="3">
        <v>39402</v>
      </c>
      <c r="C452" s="2">
        <v>449</v>
      </c>
      <c r="D452" s="1">
        <v>77507</v>
      </c>
      <c r="E452" s="1" t="str">
        <f>VLOOKUP(D452,產品資料檔!A:D,4,FALSE)</f>
        <v>USB 儲存碟</v>
      </c>
      <c r="F452" s="1">
        <v>3</v>
      </c>
      <c r="G452" s="1">
        <v>2697</v>
      </c>
      <c r="H452" s="3"/>
    </row>
    <row r="453" spans="1:8">
      <c r="A453" s="1">
        <v>74467</v>
      </c>
      <c r="B453" s="3">
        <v>39402</v>
      </c>
      <c r="C453" s="2">
        <v>449</v>
      </c>
      <c r="D453" s="1">
        <v>75188</v>
      </c>
      <c r="E453" s="1" t="str">
        <f>VLOOKUP(D453,產品資料檔!A:D,4,FALSE)</f>
        <v>記憶卡</v>
      </c>
      <c r="F453" s="1">
        <v>1</v>
      </c>
      <c r="G453" s="1">
        <v>299</v>
      </c>
      <c r="H453" s="3"/>
    </row>
    <row r="454" spans="1:8">
      <c r="A454" s="1">
        <v>74945</v>
      </c>
      <c r="B454" s="3">
        <v>39403</v>
      </c>
      <c r="C454" s="2">
        <v>449</v>
      </c>
      <c r="D454" s="1">
        <v>82008</v>
      </c>
      <c r="E454" s="1" t="str">
        <f>VLOOKUP(D454,產品資料檔!A:D,4,FALSE)</f>
        <v>DVD 燒錄器</v>
      </c>
      <c r="F454" s="1">
        <v>1</v>
      </c>
      <c r="G454" s="1">
        <v>999</v>
      </c>
      <c r="H454" s="3"/>
    </row>
    <row r="455" spans="1:8">
      <c r="A455" s="1">
        <v>74945</v>
      </c>
      <c r="B455" s="3">
        <v>39403</v>
      </c>
      <c r="C455" s="2">
        <v>449</v>
      </c>
      <c r="D455" s="1">
        <v>82008</v>
      </c>
      <c r="E455" s="1" t="str">
        <f>VLOOKUP(D455,產品資料檔!A:D,4,FALSE)</f>
        <v>DVD 燒錄器</v>
      </c>
      <c r="F455" s="1">
        <v>1</v>
      </c>
      <c r="G455" s="1">
        <v>999</v>
      </c>
      <c r="H455" s="3"/>
    </row>
    <row r="456" spans="1:8">
      <c r="A456" s="1">
        <v>74945</v>
      </c>
      <c r="B456" s="3">
        <v>39403</v>
      </c>
      <c r="C456" s="2">
        <v>449</v>
      </c>
      <c r="D456" s="1">
        <v>83860</v>
      </c>
      <c r="E456" s="1" t="str">
        <f>VLOOKUP(D456,產品資料檔!A:D,4,FALSE)</f>
        <v>LCD螢幕</v>
      </c>
      <c r="F456" s="1">
        <v>1</v>
      </c>
      <c r="G456" s="1">
        <v>7690</v>
      </c>
      <c r="H456" s="3"/>
    </row>
    <row r="457" spans="1:8">
      <c r="A457" s="1">
        <v>74945</v>
      </c>
      <c r="B457" s="3">
        <v>39403</v>
      </c>
      <c r="C457" s="2">
        <v>449</v>
      </c>
      <c r="D457" s="1">
        <v>55217</v>
      </c>
      <c r="E457" s="1" t="str">
        <f>VLOOKUP(D457,產品資料檔!A:D,4,FALSE)</f>
        <v>網路線材</v>
      </c>
      <c r="F457" s="1">
        <v>2</v>
      </c>
      <c r="G457" s="1">
        <v>162</v>
      </c>
      <c r="H457" s="3"/>
    </row>
    <row r="458" spans="1:8">
      <c r="A458" s="1">
        <v>74945</v>
      </c>
      <c r="B458" s="3">
        <v>39403</v>
      </c>
      <c r="C458" s="2">
        <v>449</v>
      </c>
      <c r="D458" s="1">
        <v>16780</v>
      </c>
      <c r="E458" s="1" t="str">
        <f>VLOOKUP(D458,產品資料檔!A:D,4,FALSE)</f>
        <v>網路線材</v>
      </c>
      <c r="F458" s="1">
        <v>4</v>
      </c>
      <c r="G458" s="1">
        <v>320</v>
      </c>
      <c r="H458" s="3"/>
    </row>
    <row r="459" spans="1:8">
      <c r="A459" s="1">
        <v>74945</v>
      </c>
      <c r="B459" s="3">
        <v>39403</v>
      </c>
      <c r="C459" s="2">
        <v>449</v>
      </c>
      <c r="D459" s="1">
        <v>72461</v>
      </c>
      <c r="E459" s="1" t="str">
        <f>VLOOKUP(D459,產品資料檔!A:D,4,FALSE)</f>
        <v>USB 儲存碟</v>
      </c>
      <c r="F459" s="1">
        <v>1</v>
      </c>
      <c r="G459" s="1">
        <v>500</v>
      </c>
      <c r="H459" s="3"/>
    </row>
    <row r="460" spans="1:8">
      <c r="A460" s="1">
        <v>74945</v>
      </c>
      <c r="B460" s="3">
        <v>39403</v>
      </c>
      <c r="C460" s="2">
        <v>449</v>
      </c>
      <c r="D460" s="1">
        <v>69957</v>
      </c>
      <c r="E460" s="1" t="str">
        <f>VLOOKUP(D460,產品資料檔!A:D,4,FALSE)</f>
        <v>DVD燒錄片</v>
      </c>
      <c r="F460" s="1">
        <v>1</v>
      </c>
      <c r="G460" s="1">
        <v>399</v>
      </c>
      <c r="H460" s="3"/>
    </row>
    <row r="461" spans="1:8">
      <c r="A461" s="1">
        <v>75467</v>
      </c>
      <c r="B461" s="3">
        <v>39404</v>
      </c>
      <c r="C461" s="2">
        <v>449</v>
      </c>
      <c r="D461" s="1">
        <v>69958</v>
      </c>
      <c r="E461" s="1" t="str">
        <f>VLOOKUP(D461,產品資料檔!A:D,4,FALSE)</f>
        <v>DVD燒錄片</v>
      </c>
      <c r="F461" s="1">
        <v>1</v>
      </c>
      <c r="G461" s="1">
        <v>399</v>
      </c>
      <c r="H461" s="3"/>
    </row>
    <row r="462" spans="1:8">
      <c r="A462" s="1">
        <v>76128</v>
      </c>
      <c r="B462" s="3">
        <v>39405</v>
      </c>
      <c r="C462" s="2">
        <v>449</v>
      </c>
      <c r="D462" s="1">
        <v>81880</v>
      </c>
      <c r="E462" s="1" t="str">
        <f>VLOOKUP(D462,產品資料檔!A:D,4,FALSE)</f>
        <v>DVD光碟機</v>
      </c>
      <c r="F462" s="1">
        <v>1</v>
      </c>
      <c r="G462" s="1">
        <v>1611</v>
      </c>
      <c r="H462" s="3"/>
    </row>
    <row r="463" spans="1:8">
      <c r="A463" s="1">
        <v>76128</v>
      </c>
      <c r="B463" s="3">
        <v>39405</v>
      </c>
      <c r="C463" s="2">
        <v>449</v>
      </c>
      <c r="D463" s="1">
        <v>81018</v>
      </c>
      <c r="E463" s="1" t="str">
        <f>VLOOKUP(D463,產品資料檔!A:D,4,FALSE)</f>
        <v>MP3\MP4</v>
      </c>
      <c r="F463" s="1">
        <v>1</v>
      </c>
      <c r="G463" s="1">
        <v>1499</v>
      </c>
      <c r="H463" s="3"/>
    </row>
    <row r="464" spans="1:8">
      <c r="A464" s="1">
        <v>79572</v>
      </c>
      <c r="B464" s="3">
        <v>39432</v>
      </c>
      <c r="C464" s="2">
        <v>449</v>
      </c>
      <c r="D464" s="1">
        <v>77953</v>
      </c>
      <c r="E464" s="1" t="str">
        <f>VLOOKUP(D464,產品資料檔!A:D,4,FALSE)</f>
        <v>LCD螢幕</v>
      </c>
      <c r="F464" s="1">
        <v>1</v>
      </c>
      <c r="G464" s="1">
        <v>6990</v>
      </c>
      <c r="H464" s="3"/>
    </row>
    <row r="465" spans="1:8">
      <c r="A465" s="1">
        <v>79572</v>
      </c>
      <c r="B465" s="3">
        <v>39432</v>
      </c>
      <c r="C465" s="2">
        <v>449</v>
      </c>
      <c r="D465" s="1">
        <v>82119</v>
      </c>
      <c r="E465" s="1" t="str">
        <f>VLOOKUP(D465,產品資料檔!A:D,4,FALSE)</f>
        <v>USB 儲存碟</v>
      </c>
      <c r="F465" s="1">
        <v>1</v>
      </c>
      <c r="G465" s="1">
        <v>999</v>
      </c>
      <c r="H465" s="3"/>
    </row>
    <row r="466" spans="1:8">
      <c r="A466" s="1">
        <v>79572</v>
      </c>
      <c r="B466" s="3">
        <v>39432</v>
      </c>
      <c r="C466" s="2">
        <v>449</v>
      </c>
      <c r="D466" s="1">
        <v>82120</v>
      </c>
      <c r="E466" s="1" t="str">
        <f>VLOOKUP(D466,產品資料檔!A:D,4,FALSE)</f>
        <v>USB 儲存碟</v>
      </c>
      <c r="F466" s="1">
        <v>1</v>
      </c>
      <c r="G466" s="1">
        <v>999</v>
      </c>
      <c r="H466" s="3"/>
    </row>
    <row r="467" spans="1:8">
      <c r="A467" s="1">
        <v>79572</v>
      </c>
      <c r="B467" s="3">
        <v>39432</v>
      </c>
      <c r="C467" s="2">
        <v>449</v>
      </c>
      <c r="D467" s="1">
        <v>82120</v>
      </c>
      <c r="E467" s="1" t="str">
        <f>VLOOKUP(D467,產品資料檔!A:D,4,FALSE)</f>
        <v>USB 儲存碟</v>
      </c>
      <c r="F467" s="1">
        <v>1</v>
      </c>
      <c r="G467" s="1">
        <v>999</v>
      </c>
      <c r="H467" s="3"/>
    </row>
    <row r="468" spans="1:8">
      <c r="A468" s="1">
        <v>79572</v>
      </c>
      <c r="B468" s="3">
        <v>39432</v>
      </c>
      <c r="C468" s="2">
        <v>449</v>
      </c>
      <c r="D468" s="1">
        <v>81752</v>
      </c>
      <c r="E468" s="1" t="str">
        <f>VLOOKUP(D468,產品資料檔!A:D,4,FALSE)</f>
        <v>DVD燒錄片</v>
      </c>
      <c r="F468" s="1">
        <v>1</v>
      </c>
      <c r="G468" s="1">
        <v>299</v>
      </c>
      <c r="H468" s="3"/>
    </row>
    <row r="469" spans="1:8">
      <c r="A469" s="1">
        <v>1487</v>
      </c>
      <c r="B469" s="3">
        <v>38735</v>
      </c>
      <c r="C469" s="2">
        <v>450</v>
      </c>
      <c r="D469" s="1">
        <v>54817</v>
      </c>
      <c r="E469" s="1" t="str">
        <f>VLOOKUP(D469,產品資料檔!A:D,4,FALSE)</f>
        <v>鹼性電池</v>
      </c>
      <c r="F469" s="1">
        <v>2</v>
      </c>
      <c r="G469" s="1">
        <v>198</v>
      </c>
      <c r="H469" s="3"/>
    </row>
    <row r="470" spans="1:8">
      <c r="A470" s="1">
        <v>1487</v>
      </c>
      <c r="B470" s="3">
        <v>38735</v>
      </c>
      <c r="C470" s="2">
        <v>450</v>
      </c>
      <c r="D470" s="1">
        <v>54816</v>
      </c>
      <c r="E470" s="1" t="str">
        <f>VLOOKUP(D470,產品資料檔!A:D,4,FALSE)</f>
        <v>鹼性電池</v>
      </c>
      <c r="F470" s="1">
        <v>2</v>
      </c>
      <c r="G470" s="1">
        <v>198</v>
      </c>
      <c r="H470" s="3"/>
    </row>
    <row r="471" spans="1:8">
      <c r="A471" s="1">
        <v>5453</v>
      </c>
      <c r="B471" s="3">
        <v>38786</v>
      </c>
      <c r="C471" s="2">
        <v>450</v>
      </c>
      <c r="D471" s="1">
        <v>70646</v>
      </c>
      <c r="E471" s="1" t="str">
        <f>VLOOKUP(D471,產品資料檔!A:D,4,FALSE)</f>
        <v>DVD光碟機</v>
      </c>
      <c r="F471" s="1">
        <v>1</v>
      </c>
      <c r="G471" s="1">
        <v>999</v>
      </c>
      <c r="H471" s="3"/>
    </row>
    <row r="472" spans="1:8">
      <c r="A472" s="1">
        <v>8718</v>
      </c>
      <c r="B472" s="3">
        <v>38825</v>
      </c>
      <c r="C472" s="2">
        <v>450</v>
      </c>
      <c r="D472" s="1">
        <v>67003</v>
      </c>
      <c r="E472" s="1" t="str">
        <f>VLOOKUP(D472,產品資料檔!A:D,4,FALSE)</f>
        <v>MP3\MP4</v>
      </c>
      <c r="F472" s="1">
        <v>1</v>
      </c>
      <c r="G472" s="1">
        <v>3290</v>
      </c>
      <c r="H472" s="3"/>
    </row>
    <row r="473" spans="1:8">
      <c r="A473" s="1">
        <v>10561</v>
      </c>
      <c r="B473" s="3">
        <v>38850</v>
      </c>
      <c r="C473" s="2">
        <v>450</v>
      </c>
      <c r="D473" s="1">
        <v>67651</v>
      </c>
      <c r="E473" s="1" t="str">
        <f>VLOOKUP(D473,產品資料檔!A:D,4,FALSE)</f>
        <v>MP3\MP4</v>
      </c>
      <c r="F473" s="1">
        <v>1</v>
      </c>
      <c r="G473" s="1">
        <v>1699</v>
      </c>
      <c r="H473" s="3"/>
    </row>
    <row r="474" spans="1:8">
      <c r="A474" s="1">
        <v>11604</v>
      </c>
      <c r="B474" s="3">
        <v>38864</v>
      </c>
      <c r="C474" s="2">
        <v>450</v>
      </c>
      <c r="D474" s="1">
        <v>64110</v>
      </c>
      <c r="E474" s="1" t="str">
        <f>VLOOKUP(D474,產品資料檔!A:D,4,FALSE)</f>
        <v>數位相機</v>
      </c>
      <c r="F474" s="1">
        <v>1</v>
      </c>
      <c r="G474" s="1">
        <v>9999</v>
      </c>
      <c r="H474" s="3"/>
    </row>
    <row r="475" spans="1:8">
      <c r="A475" s="1">
        <v>11604</v>
      </c>
      <c r="B475" s="3">
        <v>38864</v>
      </c>
      <c r="C475" s="2">
        <v>450</v>
      </c>
      <c r="D475" s="1">
        <v>70984</v>
      </c>
      <c r="E475" s="1" t="str">
        <f>VLOOKUP(D475,產品資料檔!A:D,4,FALSE)</f>
        <v>記憶卡</v>
      </c>
      <c r="F475" s="1">
        <v>1</v>
      </c>
      <c r="G475" s="1">
        <v>499</v>
      </c>
      <c r="H475" s="3"/>
    </row>
    <row r="476" spans="1:8">
      <c r="A476" s="1">
        <v>15335</v>
      </c>
      <c r="B476" s="3">
        <v>38912</v>
      </c>
      <c r="C476" s="2">
        <v>450</v>
      </c>
      <c r="D476" s="1">
        <v>63042</v>
      </c>
      <c r="E476" s="1" t="str">
        <f>VLOOKUP(D476,產品資料檔!A:D,4,FALSE)</f>
        <v>會員補卡</v>
      </c>
      <c r="F476" s="1">
        <v>1</v>
      </c>
      <c r="G476" s="1">
        <v>100</v>
      </c>
      <c r="H476" s="3"/>
    </row>
    <row r="477" spans="1:8">
      <c r="A477" s="1">
        <v>19438</v>
      </c>
      <c r="B477" s="3">
        <v>38955</v>
      </c>
      <c r="C477" s="2">
        <v>450</v>
      </c>
      <c r="D477" s="1">
        <v>54817</v>
      </c>
      <c r="E477" s="1" t="str">
        <f>VLOOKUP(D477,產品資料檔!A:D,4,FALSE)</f>
        <v>鹼性電池</v>
      </c>
      <c r="F477" s="1">
        <v>1</v>
      </c>
      <c r="G477" s="1">
        <v>99</v>
      </c>
      <c r="H477" s="3"/>
    </row>
    <row r="478" spans="1:8">
      <c r="A478" s="1">
        <v>22283</v>
      </c>
      <c r="B478" s="3">
        <v>38984</v>
      </c>
      <c r="C478" s="2">
        <v>450</v>
      </c>
      <c r="D478" s="1">
        <v>69946</v>
      </c>
      <c r="E478" s="1" t="str">
        <f>VLOOKUP(D478,產品資料檔!A:D,4,FALSE)</f>
        <v>DVD 燒錄器</v>
      </c>
      <c r="F478" s="1">
        <v>1</v>
      </c>
      <c r="G478" s="1">
        <v>1199</v>
      </c>
      <c r="H478" s="3"/>
    </row>
    <row r="479" spans="1:8">
      <c r="A479" s="1">
        <v>22283</v>
      </c>
      <c r="B479" s="3">
        <v>38984</v>
      </c>
      <c r="C479" s="2">
        <v>450</v>
      </c>
      <c r="D479" s="1">
        <v>49748</v>
      </c>
      <c r="E479" s="1" t="str">
        <f>VLOOKUP(D479,產品資料檔!A:D,4,FALSE)</f>
        <v>家電維修費</v>
      </c>
      <c r="F479" s="1">
        <v>1</v>
      </c>
      <c r="G479" s="1">
        <v>3</v>
      </c>
      <c r="H479" s="3"/>
    </row>
    <row r="480" spans="1:8">
      <c r="A480" s="1">
        <v>22283</v>
      </c>
      <c r="B480" s="3">
        <v>38984</v>
      </c>
      <c r="C480" s="2">
        <v>450</v>
      </c>
      <c r="D480" s="1">
        <v>66683</v>
      </c>
      <c r="E480" s="1" t="str">
        <f>VLOOKUP(D480,產品資料檔!A:D,4,FALSE)</f>
        <v>有線光學鼠</v>
      </c>
      <c r="F480" s="1">
        <v>1</v>
      </c>
      <c r="G480" s="1">
        <v>299</v>
      </c>
      <c r="H480" s="3"/>
    </row>
    <row r="481" spans="1:8">
      <c r="A481" s="1">
        <v>22283</v>
      </c>
      <c r="B481" s="3">
        <v>38984</v>
      </c>
      <c r="C481" s="2">
        <v>450</v>
      </c>
      <c r="D481" s="1">
        <v>70058</v>
      </c>
      <c r="E481" s="1" t="str">
        <f>VLOOKUP(D481,產品資料檔!A:D,4,FALSE)</f>
        <v>DVD燒錄片</v>
      </c>
      <c r="F481" s="1">
        <v>1</v>
      </c>
      <c r="G481" s="1">
        <v>99</v>
      </c>
      <c r="H481" s="3"/>
    </row>
    <row r="482" spans="1:8">
      <c r="A482" s="1">
        <v>26615</v>
      </c>
      <c r="B482" s="3">
        <v>39031</v>
      </c>
      <c r="C482" s="2">
        <v>450</v>
      </c>
      <c r="D482" s="1">
        <v>71055</v>
      </c>
      <c r="E482" s="1" t="str">
        <f>VLOOKUP(D482,產品資料檔!A:D,4,FALSE)</f>
        <v>DVD 燒錄器</v>
      </c>
      <c r="F482" s="1">
        <v>1</v>
      </c>
      <c r="G482" s="1">
        <v>1449</v>
      </c>
      <c r="H482" s="3"/>
    </row>
    <row r="483" spans="1:8">
      <c r="A483" s="1">
        <v>26615</v>
      </c>
      <c r="B483" s="3">
        <v>39031</v>
      </c>
      <c r="C483" s="2">
        <v>450</v>
      </c>
      <c r="D483" s="1">
        <v>49748</v>
      </c>
      <c r="E483" s="1" t="str">
        <f>VLOOKUP(D483,產品資料檔!A:D,4,FALSE)</f>
        <v>家電維修費</v>
      </c>
      <c r="F483" s="1">
        <v>1</v>
      </c>
      <c r="G483" s="1">
        <v>3</v>
      </c>
      <c r="H483" s="3"/>
    </row>
    <row r="484" spans="1:8">
      <c r="A484" s="1">
        <v>26615</v>
      </c>
      <c r="B484" s="3">
        <v>39031</v>
      </c>
      <c r="C484" s="2">
        <v>450</v>
      </c>
      <c r="D484" s="1">
        <v>75569</v>
      </c>
      <c r="E484" s="1" t="str">
        <f>VLOOKUP(D484,產品資料檔!A:D,4,FALSE)</f>
        <v>USB 儲存碟</v>
      </c>
      <c r="F484" s="1">
        <v>1</v>
      </c>
      <c r="G484" s="1">
        <v>699</v>
      </c>
      <c r="H484" s="3"/>
    </row>
    <row r="485" spans="1:8">
      <c r="A485" s="1">
        <v>28437</v>
      </c>
      <c r="B485" s="3">
        <v>39041</v>
      </c>
      <c r="C485" s="2">
        <v>450</v>
      </c>
      <c r="D485" s="1">
        <v>74883</v>
      </c>
      <c r="E485" s="1" t="str">
        <f>VLOOKUP(D485,產品資料檔!A:D,4,FALSE)</f>
        <v>數位相機</v>
      </c>
      <c r="F485" s="1">
        <v>1</v>
      </c>
      <c r="G485" s="1">
        <v>11850</v>
      </c>
      <c r="H485" s="3"/>
    </row>
    <row r="486" spans="1:8">
      <c r="A486" s="1">
        <v>28437</v>
      </c>
      <c r="B486" s="3">
        <v>39041</v>
      </c>
      <c r="C486" s="2">
        <v>450</v>
      </c>
      <c r="D486" s="1">
        <v>75069</v>
      </c>
      <c r="E486" s="1" t="str">
        <f>VLOOKUP(D486,產品資料檔!A:D,4,FALSE)</f>
        <v>記憶卡</v>
      </c>
      <c r="F486" s="1">
        <v>1</v>
      </c>
      <c r="G486" s="1">
        <v>1400</v>
      </c>
      <c r="H486" s="3"/>
    </row>
    <row r="487" spans="1:8">
      <c r="A487" s="1">
        <v>32502</v>
      </c>
      <c r="B487" s="3">
        <v>39081</v>
      </c>
      <c r="C487" s="2">
        <v>450</v>
      </c>
      <c r="D487" s="1">
        <v>77711</v>
      </c>
      <c r="E487" s="1" t="str">
        <f>VLOOKUP(D487,產品資料檔!A:D,4,FALSE)</f>
        <v>其他費用</v>
      </c>
      <c r="F487" s="1">
        <v>6</v>
      </c>
      <c r="G487" s="1">
        <v>0</v>
      </c>
      <c r="H487" s="3"/>
    </row>
    <row r="488" spans="1:8">
      <c r="A488" s="1">
        <v>32502</v>
      </c>
      <c r="B488" s="3">
        <v>39081</v>
      </c>
      <c r="C488" s="2">
        <v>450</v>
      </c>
      <c r="D488" s="1">
        <v>77692</v>
      </c>
      <c r="E488" s="1" t="str">
        <f>VLOOKUP(D488,產品資料檔!A:D,4,FALSE)</f>
        <v>其他費用</v>
      </c>
      <c r="F488" s="1">
        <v>1</v>
      </c>
      <c r="G488" s="1">
        <v>0</v>
      </c>
      <c r="H488" s="3"/>
    </row>
    <row r="489" spans="1:8">
      <c r="A489" s="1">
        <v>32502</v>
      </c>
      <c r="B489" s="3">
        <v>39081</v>
      </c>
      <c r="C489" s="2">
        <v>450</v>
      </c>
      <c r="D489" s="1">
        <v>77258</v>
      </c>
      <c r="E489" s="1" t="str">
        <f>VLOOKUP(D489,產品資料檔!A:D,4,FALSE)</f>
        <v>30公升以下微電腦微波爐</v>
      </c>
      <c r="F489" s="1">
        <v>1</v>
      </c>
      <c r="G489" s="1">
        <v>1999</v>
      </c>
      <c r="H489" s="3"/>
    </row>
    <row r="490" spans="1:8">
      <c r="A490" s="1">
        <v>32502</v>
      </c>
      <c r="B490" s="3">
        <v>39081</v>
      </c>
      <c r="C490" s="2">
        <v>450</v>
      </c>
      <c r="D490" s="1">
        <v>60722</v>
      </c>
      <c r="E490" s="1" t="str">
        <f>VLOOKUP(D490,產品資料檔!A:D,4,FALSE)</f>
        <v>鹼性電池</v>
      </c>
      <c r="F490" s="1">
        <v>1</v>
      </c>
      <c r="G490" s="1">
        <v>135</v>
      </c>
      <c r="H490" s="3"/>
    </row>
    <row r="491" spans="1:8">
      <c r="A491" s="1">
        <v>34491</v>
      </c>
      <c r="B491" s="3">
        <v>39101</v>
      </c>
      <c r="C491" s="2">
        <v>450</v>
      </c>
      <c r="D491" s="1">
        <v>75098</v>
      </c>
      <c r="E491" s="1" t="str">
        <f>VLOOKUP(D491,產品資料檔!A:D,4,FALSE)</f>
        <v>數位MP3隨身聽</v>
      </c>
      <c r="F491" s="1">
        <v>10</v>
      </c>
      <c r="G491" s="1">
        <v>19900</v>
      </c>
      <c r="H491" s="3"/>
    </row>
    <row r="492" spans="1:8">
      <c r="A492" s="1">
        <v>34491</v>
      </c>
      <c r="B492" s="3">
        <v>39101</v>
      </c>
      <c r="C492" s="2">
        <v>450</v>
      </c>
      <c r="D492" s="1">
        <v>75096</v>
      </c>
      <c r="E492" s="1" t="str">
        <f>VLOOKUP(D492,產品資料檔!A:D,4,FALSE)</f>
        <v>數位MP3隨身聽</v>
      </c>
      <c r="F492" s="1">
        <v>6</v>
      </c>
      <c r="G492" s="1">
        <v>14940</v>
      </c>
      <c r="H492" s="3"/>
    </row>
    <row r="493" spans="1:8">
      <c r="A493" s="1">
        <v>34491</v>
      </c>
      <c r="B493" s="3">
        <v>39101</v>
      </c>
      <c r="C493" s="2">
        <v>450</v>
      </c>
      <c r="D493" s="1">
        <v>71956</v>
      </c>
      <c r="E493" s="1" t="str">
        <f>VLOOKUP(D493,產品資料檔!A:D,4,FALSE)</f>
        <v>數位相機</v>
      </c>
      <c r="F493" s="1">
        <v>1</v>
      </c>
      <c r="G493" s="1">
        <v>11900</v>
      </c>
      <c r="H493" s="3"/>
    </row>
    <row r="494" spans="1:8">
      <c r="A494" s="1">
        <v>34491</v>
      </c>
      <c r="B494" s="3">
        <v>39101</v>
      </c>
      <c r="C494" s="2">
        <v>450</v>
      </c>
      <c r="D494" s="1">
        <v>72008</v>
      </c>
      <c r="E494" s="1" t="str">
        <f>VLOOKUP(D494,產品資料檔!A:D,4,FALSE)</f>
        <v>數位相機</v>
      </c>
      <c r="F494" s="1">
        <v>1</v>
      </c>
      <c r="G494" s="1">
        <v>10400</v>
      </c>
      <c r="H494" s="3"/>
    </row>
    <row r="495" spans="1:8">
      <c r="A495" s="1">
        <v>36264</v>
      </c>
      <c r="B495" s="3">
        <v>39111</v>
      </c>
      <c r="C495" s="2">
        <v>450</v>
      </c>
      <c r="D495" s="1">
        <v>73336</v>
      </c>
      <c r="E495" s="1" t="str">
        <f>VLOOKUP(D495,產品資料檔!A:D,4,FALSE)</f>
        <v>30公升以下微電腦微波爐</v>
      </c>
      <c r="F495" s="1">
        <v>1</v>
      </c>
      <c r="G495" s="1">
        <v>5500</v>
      </c>
      <c r="H495" s="3"/>
    </row>
    <row r="496" spans="1:8">
      <c r="A496" s="1">
        <v>37297</v>
      </c>
      <c r="B496" s="3">
        <v>39119</v>
      </c>
      <c r="C496" s="2">
        <v>450</v>
      </c>
      <c r="D496" s="1">
        <v>76172</v>
      </c>
      <c r="E496" s="1" t="str">
        <f>VLOOKUP(D496,產品資料檔!A:D,4,FALSE)</f>
        <v>數位MP3隨身聽</v>
      </c>
      <c r="F496" s="1">
        <v>1</v>
      </c>
      <c r="G496" s="1">
        <v>1499</v>
      </c>
      <c r="H496" s="3"/>
    </row>
    <row r="497" spans="1:8">
      <c r="A497" s="1">
        <v>40628</v>
      </c>
      <c r="B497" s="3">
        <v>39144</v>
      </c>
      <c r="C497" s="2">
        <v>450</v>
      </c>
      <c r="D497" s="1">
        <v>78494</v>
      </c>
      <c r="E497" s="1" t="str">
        <f>VLOOKUP(D497,產品資料檔!A:D,4,FALSE)</f>
        <v>筆記型電腦</v>
      </c>
      <c r="F497" s="1">
        <v>1</v>
      </c>
      <c r="G497" s="1">
        <v>69500</v>
      </c>
      <c r="H497" s="3"/>
    </row>
    <row r="498" spans="1:8">
      <c r="A498" s="1">
        <v>41061</v>
      </c>
      <c r="B498" s="3">
        <v>39148</v>
      </c>
      <c r="C498" s="2">
        <v>450</v>
      </c>
      <c r="D498" s="1">
        <v>65012</v>
      </c>
      <c r="E498" s="1" t="str">
        <f>VLOOKUP(D498,產品資料檔!A:D,4,FALSE)</f>
        <v>整理耗材</v>
      </c>
      <c r="F498" s="1">
        <v>1</v>
      </c>
      <c r="G498" s="1">
        <v>129</v>
      </c>
      <c r="H498" s="3"/>
    </row>
    <row r="499" spans="1:8">
      <c r="A499" s="1">
        <v>41061</v>
      </c>
      <c r="B499" s="3">
        <v>39148</v>
      </c>
      <c r="C499" s="2">
        <v>450</v>
      </c>
      <c r="D499" s="1">
        <v>65012</v>
      </c>
      <c r="E499" s="1" t="str">
        <f>VLOOKUP(D499,產品資料檔!A:D,4,FALSE)</f>
        <v>整理耗材</v>
      </c>
      <c r="F499" s="1">
        <v>1</v>
      </c>
      <c r="G499" s="1">
        <v>129</v>
      </c>
      <c r="H499" s="3"/>
    </row>
    <row r="500" spans="1:8">
      <c r="A500" s="1">
        <v>44922</v>
      </c>
      <c r="B500" s="3">
        <v>39184</v>
      </c>
      <c r="C500" s="2">
        <v>450</v>
      </c>
      <c r="D500" s="1">
        <v>64331</v>
      </c>
      <c r="E500" s="1" t="str">
        <f>VLOOKUP(D500,產品資料檔!A:D,4,FALSE)</f>
        <v>DVD燒錄片</v>
      </c>
      <c r="F500" s="1">
        <v>3</v>
      </c>
      <c r="G500" s="1">
        <v>660</v>
      </c>
      <c r="H500" s="3"/>
    </row>
    <row r="501" spans="1:8">
      <c r="A501" s="1">
        <v>45964</v>
      </c>
      <c r="B501" s="3">
        <v>39192</v>
      </c>
      <c r="C501" s="2">
        <v>450</v>
      </c>
      <c r="D501" s="1">
        <v>75408</v>
      </c>
      <c r="E501" s="1" t="str">
        <f>VLOOKUP(D501,產品資料檔!A:D,4,FALSE)</f>
        <v>省電燈泡</v>
      </c>
      <c r="F501" s="1">
        <v>6</v>
      </c>
      <c r="G501" s="1">
        <v>250</v>
      </c>
      <c r="H501" s="3"/>
    </row>
    <row r="502" spans="1:8">
      <c r="A502" s="1">
        <v>53009</v>
      </c>
      <c r="B502" s="3">
        <v>39244</v>
      </c>
      <c r="C502" s="2">
        <v>450</v>
      </c>
      <c r="D502" s="1">
        <v>63926</v>
      </c>
      <c r="E502" s="1" t="str">
        <f>VLOOKUP(D502,產品資料檔!A:D,4,FALSE)</f>
        <v>整理耗材</v>
      </c>
      <c r="F502" s="1">
        <v>1</v>
      </c>
      <c r="G502" s="1">
        <v>89</v>
      </c>
      <c r="H502" s="3"/>
    </row>
    <row r="503" spans="1:8">
      <c r="A503" s="1">
        <v>53009</v>
      </c>
      <c r="B503" s="3">
        <v>39244</v>
      </c>
      <c r="C503" s="2">
        <v>450</v>
      </c>
      <c r="D503" s="1">
        <v>65012</v>
      </c>
      <c r="E503" s="1" t="str">
        <f>VLOOKUP(D503,產品資料檔!A:D,4,FALSE)</f>
        <v>整理耗材</v>
      </c>
      <c r="F503" s="1">
        <v>2</v>
      </c>
      <c r="G503" s="1">
        <v>258</v>
      </c>
      <c r="H503" s="3"/>
    </row>
    <row r="504" spans="1:8">
      <c r="A504" s="1">
        <v>53009</v>
      </c>
      <c r="B504" s="3">
        <v>39244</v>
      </c>
      <c r="C504" s="2">
        <v>450</v>
      </c>
      <c r="D504" s="1">
        <v>63926</v>
      </c>
      <c r="E504" s="1" t="str">
        <f>VLOOKUP(D504,產品資料檔!A:D,4,FALSE)</f>
        <v>整理耗材</v>
      </c>
      <c r="F504" s="1">
        <v>1</v>
      </c>
      <c r="G504" s="1">
        <v>89</v>
      </c>
      <c r="H504" s="3"/>
    </row>
    <row r="505" spans="1:8">
      <c r="A505" s="1">
        <v>59027</v>
      </c>
      <c r="B505" s="3">
        <v>39279</v>
      </c>
      <c r="C505" s="2">
        <v>450</v>
      </c>
      <c r="D505" s="1">
        <v>81181</v>
      </c>
      <c r="E505" s="1" t="str">
        <f>VLOOKUP(D505,產品資料檔!A:D,4,FALSE)</f>
        <v>筆記型電腦</v>
      </c>
      <c r="F505" s="1">
        <v>1</v>
      </c>
      <c r="G505" s="1">
        <v>27950</v>
      </c>
      <c r="H505" s="3"/>
    </row>
    <row r="506" spans="1:8">
      <c r="A506" s="1">
        <v>59027</v>
      </c>
      <c r="B506" s="3">
        <v>39279</v>
      </c>
      <c r="C506" s="2">
        <v>450</v>
      </c>
      <c r="D506" s="1">
        <v>71612</v>
      </c>
      <c r="E506" s="1" t="str">
        <f>VLOOKUP(D506,產品資料檔!A:D,4,FALSE)</f>
        <v>USB 儲存碟</v>
      </c>
      <c r="F506" s="1">
        <v>1</v>
      </c>
      <c r="G506" s="1">
        <v>200</v>
      </c>
      <c r="H506" s="3"/>
    </row>
    <row r="507" spans="1:8">
      <c r="A507" s="1">
        <v>59027</v>
      </c>
      <c r="B507" s="3">
        <v>39279</v>
      </c>
      <c r="C507" s="2">
        <v>450</v>
      </c>
      <c r="D507" s="1">
        <v>75070</v>
      </c>
      <c r="E507" s="1" t="str">
        <f>VLOOKUP(D507,產品資料檔!A:D,4,FALSE)</f>
        <v>記憶卡</v>
      </c>
      <c r="F507" s="1">
        <v>1</v>
      </c>
      <c r="G507" s="1">
        <v>1380</v>
      </c>
      <c r="H507" s="3"/>
    </row>
    <row r="508" spans="1:8">
      <c r="A508" s="1">
        <v>65718</v>
      </c>
      <c r="B508" s="3">
        <v>39331</v>
      </c>
      <c r="C508" s="2">
        <v>450</v>
      </c>
      <c r="D508" s="1">
        <v>73749</v>
      </c>
      <c r="E508" s="1" t="str">
        <f>VLOOKUP(D508,產品資料檔!A:D,4,FALSE)</f>
        <v>30公升以下微電腦微波爐</v>
      </c>
      <c r="F508" s="1">
        <v>1</v>
      </c>
      <c r="G508" s="1">
        <v>2890</v>
      </c>
      <c r="H508" s="3"/>
    </row>
    <row r="509" spans="1:8">
      <c r="A509" s="1">
        <v>73780</v>
      </c>
      <c r="B509" s="3">
        <v>39397</v>
      </c>
      <c r="C509" s="2">
        <v>450</v>
      </c>
      <c r="D509" s="1">
        <v>64598</v>
      </c>
      <c r="E509" s="1" t="str">
        <f>VLOOKUP(D509,產品資料檔!A:D,4,FALSE)</f>
        <v>30公升以下微電腦微波爐</v>
      </c>
      <c r="F509" s="1">
        <v>1</v>
      </c>
      <c r="G509" s="1">
        <v>2700</v>
      </c>
      <c r="H509" s="3"/>
    </row>
    <row r="510" spans="1:8">
      <c r="A510" s="1">
        <v>76129</v>
      </c>
      <c r="B510" s="3">
        <v>39405</v>
      </c>
      <c r="C510" s="2">
        <v>450</v>
      </c>
      <c r="D510" s="1">
        <v>80006</v>
      </c>
      <c r="E510" s="1" t="str">
        <f>VLOOKUP(D510,產品資料檔!A:D,4,FALSE)</f>
        <v>CD燒錄片</v>
      </c>
      <c r="F510" s="1">
        <v>1</v>
      </c>
      <c r="G510" s="1">
        <v>249</v>
      </c>
      <c r="H510" s="3"/>
    </row>
    <row r="511" spans="1:8">
      <c r="A511" s="1">
        <v>80567</v>
      </c>
      <c r="B511" s="3">
        <v>39439</v>
      </c>
      <c r="C511" s="2">
        <v>450</v>
      </c>
      <c r="D511" s="1">
        <v>73853</v>
      </c>
      <c r="E511" s="1" t="str">
        <f>VLOOKUP(D511,產品資料檔!A:D,4,FALSE)</f>
        <v>USB 儲存碟</v>
      </c>
      <c r="F511" s="1">
        <v>1</v>
      </c>
      <c r="G511" s="1">
        <v>999</v>
      </c>
      <c r="H511" s="3"/>
    </row>
    <row r="512" spans="1:8">
      <c r="A512" s="1">
        <v>81338</v>
      </c>
      <c r="B512" s="3">
        <v>39443</v>
      </c>
      <c r="C512" s="2">
        <v>450</v>
      </c>
      <c r="D512" s="1">
        <v>81880</v>
      </c>
      <c r="E512" s="1" t="str">
        <f>VLOOKUP(D512,產品資料檔!A:D,4,FALSE)</f>
        <v>DVD光碟機</v>
      </c>
      <c r="F512" s="1">
        <v>1</v>
      </c>
      <c r="G512" s="1">
        <v>1590</v>
      </c>
      <c r="H512" s="3"/>
    </row>
    <row r="513" spans="1:8">
      <c r="A513" s="1">
        <v>361</v>
      </c>
      <c r="B513" s="3">
        <v>38722</v>
      </c>
      <c r="C513" s="2">
        <v>527</v>
      </c>
      <c r="D513" s="1">
        <v>26952</v>
      </c>
      <c r="E513" s="1" t="str">
        <f>VLOOKUP(D513,產品資料檔!A:D,4,FALSE)</f>
        <v>網路線材</v>
      </c>
      <c r="F513" s="1">
        <v>1</v>
      </c>
      <c r="G513" s="1">
        <v>90</v>
      </c>
      <c r="H513" s="3"/>
    </row>
    <row r="514" spans="1:8">
      <c r="A514" s="1">
        <v>759</v>
      </c>
      <c r="B514" s="3">
        <v>38727</v>
      </c>
      <c r="C514" s="2">
        <v>527</v>
      </c>
      <c r="D514" s="1">
        <v>67189</v>
      </c>
      <c r="E514" s="1" t="str">
        <f>VLOOKUP(D514,產品資料檔!A:D,4,FALSE)</f>
        <v>有線光學鼠</v>
      </c>
      <c r="F514" s="1">
        <v>1</v>
      </c>
      <c r="G514" s="1">
        <v>199</v>
      </c>
      <c r="H514" s="3"/>
    </row>
    <row r="515" spans="1:8">
      <c r="A515" s="1">
        <v>7318</v>
      </c>
      <c r="B515" s="3">
        <v>38812</v>
      </c>
      <c r="C515" s="2">
        <v>527</v>
      </c>
      <c r="D515" s="1">
        <v>67754</v>
      </c>
      <c r="E515" s="1" t="str">
        <f>VLOOKUP(D515,產品資料檔!A:D,4,FALSE)</f>
        <v>LCD螢幕</v>
      </c>
      <c r="F515" s="1">
        <v>1</v>
      </c>
      <c r="G515" s="1">
        <v>7999</v>
      </c>
      <c r="H515" s="3"/>
    </row>
    <row r="516" spans="1:8">
      <c r="A516" s="1">
        <v>7318</v>
      </c>
      <c r="B516" s="3">
        <v>38812</v>
      </c>
      <c r="C516" s="2">
        <v>527</v>
      </c>
      <c r="D516" s="1">
        <v>54817</v>
      </c>
      <c r="E516" s="1" t="str">
        <f>VLOOKUP(D516,產品資料檔!A:D,4,FALSE)</f>
        <v>鹼性電池</v>
      </c>
      <c r="F516" s="1">
        <v>1</v>
      </c>
      <c r="G516" s="1">
        <v>99</v>
      </c>
      <c r="H516" s="3"/>
    </row>
    <row r="517" spans="1:8">
      <c r="A517" s="1">
        <v>10565</v>
      </c>
      <c r="B517" s="3">
        <v>38850</v>
      </c>
      <c r="C517" s="2">
        <v>527</v>
      </c>
      <c r="D517" s="1">
        <v>16693</v>
      </c>
      <c r="E517" s="1" t="str">
        <f>VLOOKUP(D517,產品資料檔!A:D,4,FALSE)</f>
        <v>線材</v>
      </c>
      <c r="F517" s="1">
        <v>1</v>
      </c>
      <c r="G517" s="1">
        <v>65</v>
      </c>
      <c r="H517" s="3"/>
    </row>
    <row r="518" spans="1:8">
      <c r="A518" s="1">
        <v>17673</v>
      </c>
      <c r="B518" s="3">
        <v>38934</v>
      </c>
      <c r="C518" s="2">
        <v>527</v>
      </c>
      <c r="D518" s="1">
        <v>69512</v>
      </c>
      <c r="E518" s="1" t="str">
        <f>VLOOKUP(D518,產品資料檔!A:D,4,FALSE)</f>
        <v>CD燒錄片</v>
      </c>
      <c r="F518" s="1">
        <v>1</v>
      </c>
      <c r="G518" s="1">
        <v>289</v>
      </c>
      <c r="H518" s="3"/>
    </row>
    <row r="519" spans="1:8">
      <c r="A519" s="1">
        <v>1328</v>
      </c>
      <c r="B519" s="3">
        <v>38733</v>
      </c>
      <c r="C519" s="2">
        <v>539</v>
      </c>
      <c r="D519" s="1">
        <v>40236</v>
      </c>
      <c r="E519" s="1" t="str">
        <f>VLOOKUP(D519,產品資料檔!A:D,4,FALSE)</f>
        <v>HP墨水</v>
      </c>
      <c r="F519" s="1">
        <v>1</v>
      </c>
      <c r="G519" s="1">
        <v>620</v>
      </c>
      <c r="H519" s="3"/>
    </row>
    <row r="520" spans="1:8">
      <c r="A520" s="1">
        <v>1328</v>
      </c>
      <c r="B520" s="3">
        <v>38733</v>
      </c>
      <c r="C520" s="2">
        <v>539</v>
      </c>
      <c r="D520" s="1">
        <v>40237</v>
      </c>
      <c r="E520" s="1" t="str">
        <f>VLOOKUP(D520,產品資料檔!A:D,4,FALSE)</f>
        <v>HP墨水</v>
      </c>
      <c r="F520" s="1">
        <v>1</v>
      </c>
      <c r="G520" s="1">
        <v>720</v>
      </c>
      <c r="H520" s="3"/>
    </row>
    <row r="521" spans="1:8">
      <c r="A521" s="1">
        <v>1328</v>
      </c>
      <c r="B521" s="3">
        <v>38733</v>
      </c>
      <c r="C521" s="2">
        <v>539</v>
      </c>
      <c r="D521" s="1">
        <v>39948</v>
      </c>
      <c r="E521" s="1" t="str">
        <f>VLOOKUP(D521,產品資料檔!A:D,4,FALSE)</f>
        <v>EPSON墨水</v>
      </c>
      <c r="F521" s="1">
        <v>1</v>
      </c>
      <c r="G521" s="1">
        <v>395</v>
      </c>
      <c r="H521" s="3"/>
    </row>
    <row r="522" spans="1:8">
      <c r="A522" s="1">
        <v>1328</v>
      </c>
      <c r="B522" s="3">
        <v>38733</v>
      </c>
      <c r="C522" s="2">
        <v>539</v>
      </c>
      <c r="D522" s="1">
        <v>39949</v>
      </c>
      <c r="E522" s="1" t="str">
        <f>VLOOKUP(D522,產品資料檔!A:D,4,FALSE)</f>
        <v>EPSON墨水</v>
      </c>
      <c r="F522" s="1">
        <v>1</v>
      </c>
      <c r="G522" s="1">
        <v>630</v>
      </c>
      <c r="H522" s="3"/>
    </row>
    <row r="523" spans="1:8">
      <c r="A523" s="1">
        <v>3024</v>
      </c>
      <c r="B523" s="3">
        <v>38753</v>
      </c>
      <c r="C523" s="2">
        <v>539</v>
      </c>
      <c r="D523" s="1">
        <v>66040</v>
      </c>
      <c r="E523" s="1" t="str">
        <f>VLOOKUP(D523,產品資料檔!A:D,4,FALSE)</f>
        <v>記憶卡</v>
      </c>
      <c r="F523" s="1">
        <v>1</v>
      </c>
      <c r="G523" s="1">
        <v>1988</v>
      </c>
      <c r="H523" s="3"/>
    </row>
    <row r="524" spans="1:8">
      <c r="A524" s="1">
        <v>5640</v>
      </c>
      <c r="B524" s="3">
        <v>38788</v>
      </c>
      <c r="C524" s="2">
        <v>539</v>
      </c>
      <c r="D524" s="1">
        <v>69542</v>
      </c>
      <c r="E524" s="1" t="str">
        <f>VLOOKUP(D524,產品資料檔!A:D,4,FALSE)</f>
        <v>其他費用</v>
      </c>
      <c r="F524" s="1">
        <v>1</v>
      </c>
      <c r="G524" s="1">
        <v>0</v>
      </c>
      <c r="H524" s="3"/>
    </row>
    <row r="525" spans="1:8">
      <c r="A525" s="1">
        <v>7320</v>
      </c>
      <c r="B525" s="3">
        <v>38812</v>
      </c>
      <c r="C525" s="2">
        <v>539</v>
      </c>
      <c r="D525" s="1">
        <v>67996</v>
      </c>
      <c r="E525" s="1" t="str">
        <f>VLOOKUP(D525,產品資料檔!A:D,4,FALSE)</f>
        <v>DVD光碟機</v>
      </c>
      <c r="F525" s="1">
        <v>1</v>
      </c>
      <c r="G525" s="1">
        <v>1990</v>
      </c>
      <c r="H525" s="3"/>
    </row>
    <row r="526" spans="1:8">
      <c r="A526" s="1">
        <v>7526</v>
      </c>
      <c r="B526" s="3">
        <v>38815</v>
      </c>
      <c r="C526" s="2">
        <v>539</v>
      </c>
      <c r="D526" s="1">
        <v>48862</v>
      </c>
      <c r="E526" s="1" t="str">
        <f>VLOOKUP(D526,產品資料檔!A:D,4,FALSE)</f>
        <v>其他費用</v>
      </c>
      <c r="F526" s="1">
        <v>1</v>
      </c>
      <c r="G526" s="1">
        <v>0</v>
      </c>
      <c r="H526" s="3"/>
    </row>
    <row r="527" spans="1:8">
      <c r="A527" s="1">
        <v>7526</v>
      </c>
      <c r="B527" s="3">
        <v>38815</v>
      </c>
      <c r="C527" s="2">
        <v>539</v>
      </c>
      <c r="D527" s="1">
        <v>41244</v>
      </c>
      <c r="E527" s="1" t="str">
        <f>VLOOKUP(D527,產品資料檔!A:D,4,FALSE)</f>
        <v>網路線材</v>
      </c>
      <c r="F527" s="1">
        <v>1</v>
      </c>
      <c r="G527" s="1">
        <v>110</v>
      </c>
      <c r="H527" s="3"/>
    </row>
    <row r="528" spans="1:8">
      <c r="A528" s="1">
        <v>8178</v>
      </c>
      <c r="B528" s="3">
        <v>38822</v>
      </c>
      <c r="C528" s="2">
        <v>539</v>
      </c>
      <c r="D528" s="1">
        <v>26466</v>
      </c>
      <c r="E528" s="1" t="str">
        <f>VLOOKUP(D528,產品資料檔!A:D,4,FALSE)</f>
        <v>家電安裝費</v>
      </c>
      <c r="F528" s="1">
        <v>1</v>
      </c>
      <c r="G528" s="1">
        <v>500</v>
      </c>
      <c r="H528" s="3"/>
    </row>
    <row r="529" spans="1:8">
      <c r="A529" s="1">
        <v>8626</v>
      </c>
      <c r="B529" s="3">
        <v>38824</v>
      </c>
      <c r="C529" s="2">
        <v>539</v>
      </c>
      <c r="D529" s="1">
        <v>2809</v>
      </c>
      <c r="E529" s="1" t="str">
        <f>VLOOKUP(D529,產品資料檔!A:D,4,FALSE)</f>
        <v>鹼性電池</v>
      </c>
      <c r="F529" s="1">
        <v>1</v>
      </c>
      <c r="G529" s="1">
        <v>116</v>
      </c>
      <c r="H529" s="3"/>
    </row>
    <row r="530" spans="1:8">
      <c r="A530" s="1">
        <v>8626</v>
      </c>
      <c r="B530" s="3">
        <v>38824</v>
      </c>
      <c r="C530" s="2">
        <v>539</v>
      </c>
      <c r="D530" s="1">
        <v>2814</v>
      </c>
      <c r="E530" s="1" t="str">
        <f>VLOOKUP(D530,產品資料檔!A:D,4,FALSE)</f>
        <v>鹼性電池</v>
      </c>
      <c r="F530" s="1">
        <v>1</v>
      </c>
      <c r="G530" s="1">
        <v>85</v>
      </c>
      <c r="H530" s="3"/>
    </row>
    <row r="531" spans="1:8">
      <c r="A531" s="1">
        <v>9701</v>
      </c>
      <c r="B531" s="3">
        <v>38838</v>
      </c>
      <c r="C531" s="2">
        <v>539</v>
      </c>
      <c r="D531" s="1">
        <v>67979</v>
      </c>
      <c r="E531" s="1" t="str">
        <f>VLOOKUP(D531,產品資料檔!A:D,4,FALSE)</f>
        <v>DVD燒錄片</v>
      </c>
      <c r="F531" s="1">
        <v>1</v>
      </c>
      <c r="G531" s="1">
        <v>30</v>
      </c>
      <c r="H531" s="3"/>
    </row>
    <row r="532" spans="1:8">
      <c r="A532" s="1">
        <v>9701</v>
      </c>
      <c r="B532" s="3">
        <v>38838</v>
      </c>
      <c r="C532" s="2">
        <v>539</v>
      </c>
      <c r="D532" s="1">
        <v>67979</v>
      </c>
      <c r="E532" s="1" t="str">
        <f>VLOOKUP(D532,產品資料檔!A:D,4,FALSE)</f>
        <v>DVD燒錄片</v>
      </c>
      <c r="F532" s="1">
        <v>1</v>
      </c>
      <c r="G532" s="1">
        <v>30</v>
      </c>
      <c r="H532" s="3"/>
    </row>
    <row r="533" spans="1:8">
      <c r="A533" s="1">
        <v>11889</v>
      </c>
      <c r="B533" s="3">
        <v>38868</v>
      </c>
      <c r="C533" s="2">
        <v>539</v>
      </c>
      <c r="D533" s="1">
        <v>40236</v>
      </c>
      <c r="E533" s="1" t="str">
        <f>VLOOKUP(D533,產品資料檔!A:D,4,FALSE)</f>
        <v>HP墨水</v>
      </c>
      <c r="F533" s="1">
        <v>1</v>
      </c>
      <c r="G533" s="1">
        <v>581</v>
      </c>
      <c r="H533" s="3"/>
    </row>
    <row r="534" spans="1:8">
      <c r="A534" s="1">
        <v>16143</v>
      </c>
      <c r="B534" s="3">
        <v>38915</v>
      </c>
      <c r="C534" s="2">
        <v>539</v>
      </c>
      <c r="D534" s="1">
        <v>72010</v>
      </c>
      <c r="E534" s="1" t="str">
        <f>VLOOKUP(D534,產品資料檔!A:D,4,FALSE)</f>
        <v>數位相機</v>
      </c>
      <c r="F534" s="1">
        <v>1</v>
      </c>
      <c r="G534" s="1">
        <v>13980</v>
      </c>
      <c r="H534" s="3"/>
    </row>
    <row r="535" spans="1:8">
      <c r="A535" s="1">
        <v>16143</v>
      </c>
      <c r="B535" s="3">
        <v>38915</v>
      </c>
      <c r="C535" s="2">
        <v>539</v>
      </c>
      <c r="D535" s="1">
        <v>66406</v>
      </c>
      <c r="E535" s="1" t="str">
        <f>VLOOKUP(D535,產品資料檔!A:D,4,FALSE)</f>
        <v>記憶卡</v>
      </c>
      <c r="F535" s="1">
        <v>1</v>
      </c>
      <c r="G535" s="1">
        <v>1000</v>
      </c>
      <c r="H535" s="3"/>
    </row>
    <row r="536" spans="1:8">
      <c r="A536" s="1">
        <v>17924</v>
      </c>
      <c r="B536" s="3">
        <v>38937</v>
      </c>
      <c r="C536" s="2">
        <v>539</v>
      </c>
      <c r="D536" s="1">
        <v>39948</v>
      </c>
      <c r="E536" s="1" t="str">
        <f>VLOOKUP(D536,產品資料檔!A:D,4,FALSE)</f>
        <v>EPSON墨水</v>
      </c>
      <c r="F536" s="1">
        <v>1</v>
      </c>
      <c r="G536" s="1">
        <v>395</v>
      </c>
      <c r="H536" s="3"/>
    </row>
    <row r="537" spans="1:8">
      <c r="A537" s="1">
        <v>17924</v>
      </c>
      <c r="B537" s="3">
        <v>38937</v>
      </c>
      <c r="C537" s="2">
        <v>539</v>
      </c>
      <c r="D537" s="1">
        <v>39949</v>
      </c>
      <c r="E537" s="1" t="str">
        <f>VLOOKUP(D537,產品資料檔!A:D,4,FALSE)</f>
        <v>EPSON墨水</v>
      </c>
      <c r="F537" s="1">
        <v>1</v>
      </c>
      <c r="G537" s="1">
        <v>630</v>
      </c>
      <c r="H537" s="3"/>
    </row>
    <row r="538" spans="1:8">
      <c r="A538" s="1">
        <v>20033</v>
      </c>
      <c r="B538" s="3">
        <v>38961</v>
      </c>
      <c r="C538" s="2">
        <v>539</v>
      </c>
      <c r="D538" s="1">
        <v>73170</v>
      </c>
      <c r="E538" s="1" t="str">
        <f>VLOOKUP(D538,產品資料檔!A:D,4,FALSE)</f>
        <v>LCD螢幕</v>
      </c>
      <c r="F538" s="1">
        <v>1</v>
      </c>
      <c r="G538" s="1">
        <v>4999</v>
      </c>
      <c r="H538" s="3"/>
    </row>
    <row r="539" spans="1:8">
      <c r="A539" s="1">
        <v>23382</v>
      </c>
      <c r="B539" s="3">
        <v>38996</v>
      </c>
      <c r="C539" s="2">
        <v>539</v>
      </c>
      <c r="D539" s="1">
        <v>26465</v>
      </c>
      <c r="E539" s="1" t="str">
        <f>VLOOKUP(D539,產品資料檔!A:D,4,FALSE)</f>
        <v>家電安裝費</v>
      </c>
      <c r="F539" s="1">
        <v>1</v>
      </c>
      <c r="G539" s="1">
        <v>300</v>
      </c>
      <c r="H539" s="3"/>
    </row>
    <row r="540" spans="1:8">
      <c r="A540" s="1">
        <v>23479</v>
      </c>
      <c r="B540" s="3">
        <v>38997</v>
      </c>
      <c r="C540" s="2">
        <v>539</v>
      </c>
      <c r="D540" s="1">
        <v>54280</v>
      </c>
      <c r="E540" s="1" t="str">
        <f>VLOOKUP(D540,產品資料檔!A:D,4,FALSE)</f>
        <v>鹼性電池</v>
      </c>
      <c r="F540" s="1">
        <v>1</v>
      </c>
      <c r="G540" s="1">
        <v>55</v>
      </c>
      <c r="H540" s="3"/>
    </row>
    <row r="541" spans="1:8">
      <c r="A541" s="1">
        <v>24059</v>
      </c>
      <c r="B541" s="3">
        <v>39002</v>
      </c>
      <c r="C541" s="2">
        <v>539</v>
      </c>
      <c r="D541" s="1">
        <v>52133</v>
      </c>
      <c r="E541" s="1" t="str">
        <f>VLOOKUP(D541,產品資料檔!A:D,4,FALSE)</f>
        <v>鍵盤</v>
      </c>
      <c r="F541" s="1">
        <v>1</v>
      </c>
      <c r="G541" s="1">
        <v>429</v>
      </c>
      <c r="H541" s="3"/>
    </row>
    <row r="542" spans="1:8">
      <c r="A542" s="1">
        <v>24781</v>
      </c>
      <c r="B542" s="3">
        <v>39010</v>
      </c>
      <c r="C542" s="2">
        <v>539</v>
      </c>
      <c r="D542" s="1">
        <v>74657</v>
      </c>
      <c r="E542" s="1" t="str">
        <f>VLOOKUP(D542,產品資料檔!A:D,4,FALSE)</f>
        <v>讀卡機/轉接卡</v>
      </c>
      <c r="F542" s="1">
        <v>1</v>
      </c>
      <c r="G542" s="1">
        <v>349</v>
      </c>
      <c r="H542" s="3"/>
    </row>
    <row r="543" spans="1:8">
      <c r="A543" s="1">
        <v>24781</v>
      </c>
      <c r="B543" s="3">
        <v>39010</v>
      </c>
      <c r="C543" s="2">
        <v>539</v>
      </c>
      <c r="D543" s="1">
        <v>43945</v>
      </c>
      <c r="E543" s="1" t="str">
        <f>VLOOKUP(D543,產品資料檔!A:D,4,FALSE)</f>
        <v>EPSON墨水</v>
      </c>
      <c r="F543" s="1">
        <v>1</v>
      </c>
      <c r="G543" s="1">
        <v>495</v>
      </c>
      <c r="H543" s="3"/>
    </row>
    <row r="544" spans="1:8">
      <c r="A544" s="1">
        <v>24781</v>
      </c>
      <c r="B544" s="3">
        <v>39010</v>
      </c>
      <c r="C544" s="2">
        <v>539</v>
      </c>
      <c r="D544" s="1">
        <v>43943</v>
      </c>
      <c r="E544" s="1" t="str">
        <f>VLOOKUP(D544,產品資料檔!A:D,4,FALSE)</f>
        <v>EPSON墨水</v>
      </c>
      <c r="F544" s="1">
        <v>1</v>
      </c>
      <c r="G544" s="1">
        <v>495</v>
      </c>
      <c r="H544" s="3"/>
    </row>
    <row r="545" spans="1:8">
      <c r="A545" s="1">
        <v>24781</v>
      </c>
      <c r="B545" s="3">
        <v>39010</v>
      </c>
      <c r="C545" s="2">
        <v>539</v>
      </c>
      <c r="D545" s="1">
        <v>43944</v>
      </c>
      <c r="E545" s="1" t="str">
        <f>VLOOKUP(D545,產品資料檔!A:D,4,FALSE)</f>
        <v>EPSON墨水</v>
      </c>
      <c r="F545" s="1">
        <v>1</v>
      </c>
      <c r="G545" s="1">
        <v>495</v>
      </c>
      <c r="H545" s="3"/>
    </row>
    <row r="546" spans="1:8">
      <c r="A546" s="1">
        <v>26551</v>
      </c>
      <c r="B546" s="3">
        <v>39030</v>
      </c>
      <c r="C546" s="2">
        <v>539</v>
      </c>
      <c r="D546" s="1">
        <v>72462</v>
      </c>
      <c r="E546" s="1" t="str">
        <f>VLOOKUP(D546,產品資料檔!A:D,4,FALSE)</f>
        <v>USB 儲存碟</v>
      </c>
      <c r="F546" s="1">
        <v>1</v>
      </c>
      <c r="G546" s="1">
        <v>699</v>
      </c>
      <c r="H546" s="3"/>
    </row>
    <row r="547" spans="1:8">
      <c r="A547" s="1">
        <v>26882</v>
      </c>
      <c r="B547" s="3">
        <v>39034</v>
      </c>
      <c r="C547" s="2">
        <v>539</v>
      </c>
      <c r="D547" s="1">
        <v>72320</v>
      </c>
      <c r="E547" s="1" t="str">
        <f>VLOOKUP(D547,產品資料檔!A:D,4,FALSE)</f>
        <v>筆記型電腦</v>
      </c>
      <c r="F547" s="1">
        <v>1</v>
      </c>
      <c r="G547" s="1">
        <v>24998</v>
      </c>
      <c r="H547" s="3"/>
    </row>
    <row r="548" spans="1:8">
      <c r="A548" s="1">
        <v>27401</v>
      </c>
      <c r="B548" s="3">
        <v>39038</v>
      </c>
      <c r="C548" s="2">
        <v>539</v>
      </c>
      <c r="D548" s="1">
        <v>26465</v>
      </c>
      <c r="E548" s="1" t="str">
        <f>VLOOKUP(D548,產品資料檔!A:D,4,FALSE)</f>
        <v>家電安裝費</v>
      </c>
      <c r="F548" s="1">
        <v>1</v>
      </c>
      <c r="G548" s="1">
        <v>500</v>
      </c>
      <c r="H548" s="3"/>
    </row>
    <row r="549" spans="1:8">
      <c r="A549" s="1">
        <v>28498</v>
      </c>
      <c r="B549" s="3">
        <v>39041</v>
      </c>
      <c r="C549" s="2">
        <v>539</v>
      </c>
      <c r="D549" s="1">
        <v>75787</v>
      </c>
      <c r="E549" s="1" t="str">
        <f>VLOOKUP(D549,產品資料檔!A:D,4,FALSE)</f>
        <v>LCD螢幕</v>
      </c>
      <c r="F549" s="1">
        <v>1</v>
      </c>
      <c r="G549" s="1">
        <v>7498</v>
      </c>
      <c r="H549" s="3"/>
    </row>
    <row r="550" spans="1:8">
      <c r="A550" s="1">
        <v>28792</v>
      </c>
      <c r="B550" s="3">
        <v>39044</v>
      </c>
      <c r="C550" s="2">
        <v>539</v>
      </c>
      <c r="D550" s="1">
        <v>34647</v>
      </c>
      <c r="E550" s="1" t="str">
        <f>VLOOKUP(D550,產品資料檔!A:D,4,FALSE)</f>
        <v>EPSON墨水</v>
      </c>
      <c r="F550" s="1">
        <v>1</v>
      </c>
      <c r="G550" s="1">
        <v>820</v>
      </c>
      <c r="H550" s="3"/>
    </row>
    <row r="551" spans="1:8">
      <c r="A551" s="1">
        <v>29391</v>
      </c>
      <c r="B551" s="3">
        <v>39051</v>
      </c>
      <c r="C551" s="2">
        <v>539</v>
      </c>
      <c r="D551" s="1">
        <v>16778</v>
      </c>
      <c r="E551" s="1" t="str">
        <f>VLOOKUP(D551,產品資料檔!A:D,4,FALSE)</f>
        <v>網路線材</v>
      </c>
      <c r="F551" s="1">
        <v>1</v>
      </c>
      <c r="G551" s="1">
        <v>60</v>
      </c>
      <c r="H551" s="3"/>
    </row>
    <row r="552" spans="1:8">
      <c r="A552" s="1">
        <v>29391</v>
      </c>
      <c r="B552" s="3">
        <v>39051</v>
      </c>
      <c r="C552" s="2">
        <v>539</v>
      </c>
      <c r="D552" s="1">
        <v>16672</v>
      </c>
      <c r="E552" s="1" t="str">
        <f>VLOOKUP(D552,產品資料檔!A:D,4,FALSE)</f>
        <v>線材</v>
      </c>
      <c r="F552" s="1">
        <v>1</v>
      </c>
      <c r="G552" s="1">
        <v>70</v>
      </c>
      <c r="H552" s="3"/>
    </row>
    <row r="553" spans="1:8">
      <c r="A553" s="1">
        <v>31944</v>
      </c>
      <c r="B553" s="3">
        <v>39077</v>
      </c>
      <c r="C553" s="2">
        <v>539</v>
      </c>
      <c r="D553" s="1">
        <v>2808</v>
      </c>
      <c r="E553" s="1" t="str">
        <f>VLOOKUP(D553,產品資料檔!A:D,4,FALSE)</f>
        <v>鹼性電池</v>
      </c>
      <c r="F553" s="1">
        <v>1</v>
      </c>
      <c r="G553" s="1">
        <v>116</v>
      </c>
      <c r="H553" s="3"/>
    </row>
    <row r="554" spans="1:8">
      <c r="A554" s="1">
        <v>32097</v>
      </c>
      <c r="B554" s="3">
        <v>39078</v>
      </c>
      <c r="C554" s="2">
        <v>539</v>
      </c>
      <c r="D554" s="1">
        <v>72463</v>
      </c>
      <c r="E554" s="1" t="str">
        <f>VLOOKUP(D554,產品資料檔!A:D,4,FALSE)</f>
        <v>USB 儲存碟</v>
      </c>
      <c r="F554" s="1">
        <v>1</v>
      </c>
      <c r="G554" s="1">
        <v>799</v>
      </c>
      <c r="H554" s="3"/>
    </row>
    <row r="555" spans="1:8">
      <c r="A555" s="1">
        <v>33563</v>
      </c>
      <c r="B555" s="3">
        <v>39092</v>
      </c>
      <c r="C555" s="2">
        <v>539</v>
      </c>
      <c r="D555" s="1">
        <v>55216</v>
      </c>
      <c r="E555" s="1" t="str">
        <f>VLOOKUP(D555,產品資料檔!A:D,4,FALSE)</f>
        <v>網路線材</v>
      </c>
      <c r="F555" s="1">
        <v>1</v>
      </c>
      <c r="G555" s="1">
        <v>90</v>
      </c>
      <c r="H555" s="3"/>
    </row>
    <row r="556" spans="1:8">
      <c r="A556" s="1">
        <v>38707</v>
      </c>
      <c r="B556" s="3">
        <v>39129</v>
      </c>
      <c r="C556" s="2">
        <v>539</v>
      </c>
      <c r="D556" s="1">
        <v>39949</v>
      </c>
      <c r="E556" s="1" t="str">
        <f>VLOOKUP(D556,產品資料檔!A:D,4,FALSE)</f>
        <v>EPSON墨水</v>
      </c>
      <c r="F556" s="1">
        <v>1</v>
      </c>
      <c r="G556" s="1">
        <v>567</v>
      </c>
      <c r="H556" s="3"/>
    </row>
    <row r="557" spans="1:8">
      <c r="A557" s="1">
        <v>38707</v>
      </c>
      <c r="B557" s="3">
        <v>39129</v>
      </c>
      <c r="C557" s="2">
        <v>539</v>
      </c>
      <c r="D557" s="1">
        <v>39948</v>
      </c>
      <c r="E557" s="1" t="str">
        <f>VLOOKUP(D557,產品資料檔!A:D,4,FALSE)</f>
        <v>EPSON墨水</v>
      </c>
      <c r="F557" s="1">
        <v>1</v>
      </c>
      <c r="G557" s="1">
        <v>355</v>
      </c>
      <c r="H557" s="3"/>
    </row>
    <row r="558" spans="1:8">
      <c r="A558" s="1">
        <v>39600</v>
      </c>
      <c r="B558" s="3">
        <v>39136</v>
      </c>
      <c r="C558" s="2">
        <v>539</v>
      </c>
      <c r="D558" s="1">
        <v>77022</v>
      </c>
      <c r="E558" s="1" t="str">
        <f>VLOOKUP(D558,產品資料檔!A:D,4,FALSE)</f>
        <v>有線光學鼠</v>
      </c>
      <c r="F558" s="1">
        <v>1</v>
      </c>
      <c r="G558" s="1">
        <v>399</v>
      </c>
      <c r="H558" s="3"/>
    </row>
    <row r="559" spans="1:8">
      <c r="A559" s="1">
        <v>45627</v>
      </c>
      <c r="B559" s="3">
        <v>39190</v>
      </c>
      <c r="C559" s="2">
        <v>539</v>
      </c>
      <c r="D559" s="1">
        <v>75585</v>
      </c>
      <c r="E559" s="1" t="str">
        <f>VLOOKUP(D559,產品資料檔!A:D,4,FALSE)</f>
        <v>CD燒錄片</v>
      </c>
      <c r="F559" s="1">
        <v>1</v>
      </c>
      <c r="G559" s="1">
        <v>299</v>
      </c>
      <c r="H559" s="3"/>
    </row>
    <row r="560" spans="1:8">
      <c r="A560" s="1">
        <v>47146</v>
      </c>
      <c r="B560" s="3">
        <v>39195</v>
      </c>
      <c r="C560" s="2">
        <v>539</v>
      </c>
      <c r="D560" s="1">
        <v>73306</v>
      </c>
      <c r="E560" s="1" t="str">
        <f>VLOOKUP(D560,產品資料檔!A:D,4,FALSE)</f>
        <v>數位MP3隨身聽</v>
      </c>
      <c r="F560" s="1">
        <v>1</v>
      </c>
      <c r="G560" s="1">
        <v>1940</v>
      </c>
      <c r="H560" s="3"/>
    </row>
    <row r="561" spans="1:8">
      <c r="A561" s="1">
        <v>47146</v>
      </c>
      <c r="B561" s="3">
        <v>39195</v>
      </c>
      <c r="C561" s="2">
        <v>539</v>
      </c>
      <c r="D561" s="1">
        <v>77278</v>
      </c>
      <c r="E561" s="1" t="str">
        <f>VLOOKUP(D561,產品資料檔!A:D,4,FALSE)</f>
        <v>CD燒錄片</v>
      </c>
      <c r="F561" s="1">
        <v>1</v>
      </c>
      <c r="G561" s="1">
        <v>168</v>
      </c>
      <c r="H561" s="3"/>
    </row>
    <row r="562" spans="1:8">
      <c r="A562" s="1">
        <v>47146</v>
      </c>
      <c r="B562" s="3">
        <v>39195</v>
      </c>
      <c r="C562" s="2">
        <v>539</v>
      </c>
      <c r="D562" s="1">
        <v>75207</v>
      </c>
      <c r="E562" s="1" t="str">
        <f>VLOOKUP(D562,產品資料檔!A:D,4,FALSE)</f>
        <v>EPSON墨水</v>
      </c>
      <c r="F562" s="1">
        <v>1</v>
      </c>
      <c r="G562" s="1">
        <v>220</v>
      </c>
      <c r="H562" s="3"/>
    </row>
    <row r="563" spans="1:8">
      <c r="A563" s="1">
        <v>47146</v>
      </c>
      <c r="B563" s="3">
        <v>39195</v>
      </c>
      <c r="C563" s="2">
        <v>539</v>
      </c>
      <c r="D563" s="1">
        <v>75210</v>
      </c>
      <c r="E563" s="1" t="str">
        <f>VLOOKUP(D563,產品資料檔!A:D,4,FALSE)</f>
        <v>EPSON墨水</v>
      </c>
      <c r="F563" s="1">
        <v>1</v>
      </c>
      <c r="G563" s="1">
        <v>225</v>
      </c>
      <c r="H563" s="3"/>
    </row>
    <row r="564" spans="1:8">
      <c r="A564" s="1">
        <v>47146</v>
      </c>
      <c r="B564" s="3">
        <v>39195</v>
      </c>
      <c r="C564" s="2">
        <v>539</v>
      </c>
      <c r="D564" s="1">
        <v>75209</v>
      </c>
      <c r="E564" s="1" t="str">
        <f>VLOOKUP(D564,產品資料檔!A:D,4,FALSE)</f>
        <v>EPSON墨水</v>
      </c>
      <c r="F564" s="1">
        <v>1</v>
      </c>
      <c r="G564" s="1">
        <v>225</v>
      </c>
      <c r="H564" s="3"/>
    </row>
    <row r="565" spans="1:8">
      <c r="A565" s="1">
        <v>47146</v>
      </c>
      <c r="B565" s="3">
        <v>39195</v>
      </c>
      <c r="C565" s="2">
        <v>539</v>
      </c>
      <c r="D565" s="1">
        <v>75208</v>
      </c>
      <c r="E565" s="1" t="str">
        <f>VLOOKUP(D565,產品資料檔!A:D,4,FALSE)</f>
        <v>EPSON墨水</v>
      </c>
      <c r="F565" s="1">
        <v>1</v>
      </c>
      <c r="G565" s="1">
        <v>220</v>
      </c>
      <c r="H565" s="3"/>
    </row>
    <row r="566" spans="1:8">
      <c r="A566" s="1">
        <v>47146</v>
      </c>
      <c r="B566" s="3">
        <v>39195</v>
      </c>
      <c r="C566" s="2">
        <v>539</v>
      </c>
      <c r="D566" s="1">
        <v>70709</v>
      </c>
      <c r="E566" s="1" t="str">
        <f>VLOOKUP(D566,產品資料檔!A:D,4,FALSE)</f>
        <v>記憶卡</v>
      </c>
      <c r="F566" s="1">
        <v>1</v>
      </c>
      <c r="G566" s="1">
        <v>999</v>
      </c>
      <c r="H566" s="3"/>
    </row>
    <row r="567" spans="1:8">
      <c r="A567" s="1">
        <v>51255</v>
      </c>
      <c r="B567" s="3">
        <v>39229</v>
      </c>
      <c r="C567" s="2">
        <v>539</v>
      </c>
      <c r="D567" s="1">
        <v>34647</v>
      </c>
      <c r="E567" s="1" t="str">
        <f>VLOOKUP(D567,產品資料檔!A:D,4,FALSE)</f>
        <v>EPSON墨水</v>
      </c>
      <c r="F567" s="1">
        <v>1</v>
      </c>
      <c r="G567" s="1">
        <v>820</v>
      </c>
      <c r="H567" s="3"/>
    </row>
    <row r="568" spans="1:8">
      <c r="A568" s="1">
        <v>51388</v>
      </c>
      <c r="B568" s="3">
        <v>39230</v>
      </c>
      <c r="C568" s="2">
        <v>539</v>
      </c>
      <c r="D568" s="1">
        <v>34647</v>
      </c>
      <c r="E568" s="1" t="str">
        <f>VLOOKUP(D568,產品資料檔!A:D,4,FALSE)</f>
        <v>EPSON墨水</v>
      </c>
      <c r="F568" s="1">
        <v>1</v>
      </c>
      <c r="G568" s="1">
        <v>820</v>
      </c>
      <c r="H568" s="3"/>
    </row>
    <row r="569" spans="1:8">
      <c r="A569" s="1">
        <v>51779</v>
      </c>
      <c r="B569" s="3">
        <v>39233</v>
      </c>
      <c r="C569" s="2">
        <v>539</v>
      </c>
      <c r="D569" s="1">
        <v>2837</v>
      </c>
      <c r="E569" s="1" t="str">
        <f>VLOOKUP(D569,產品資料檔!A:D,4,FALSE)</f>
        <v>鹼性電池</v>
      </c>
      <c r="F569" s="1">
        <v>1</v>
      </c>
      <c r="G569" s="1">
        <v>47</v>
      </c>
      <c r="H569" s="3"/>
    </row>
    <row r="570" spans="1:8">
      <c r="A570" s="1">
        <v>52904</v>
      </c>
      <c r="B570" s="3">
        <v>39243</v>
      </c>
      <c r="C570" s="2">
        <v>539</v>
      </c>
      <c r="D570" s="1">
        <v>40234</v>
      </c>
      <c r="E570" s="1" t="str">
        <f>VLOOKUP(D570,產品資料檔!A:D,4,FALSE)</f>
        <v>HP墨水</v>
      </c>
      <c r="F570" s="1">
        <v>1</v>
      </c>
      <c r="G570" s="1">
        <v>1056</v>
      </c>
      <c r="H570" s="3"/>
    </row>
    <row r="571" spans="1:8">
      <c r="A571" s="1">
        <v>52904</v>
      </c>
      <c r="B571" s="3">
        <v>39243</v>
      </c>
      <c r="C571" s="2">
        <v>539</v>
      </c>
      <c r="D571" s="1">
        <v>40233</v>
      </c>
      <c r="E571" s="1" t="str">
        <f>VLOOKUP(D571,產品資料檔!A:D,4,FALSE)</f>
        <v>HP墨水</v>
      </c>
      <c r="F571" s="1">
        <v>1</v>
      </c>
      <c r="G571" s="1">
        <v>634</v>
      </c>
      <c r="H571" s="3"/>
    </row>
    <row r="572" spans="1:8">
      <c r="A572" s="1">
        <v>53941</v>
      </c>
      <c r="B572" s="3">
        <v>39252</v>
      </c>
      <c r="C572" s="2">
        <v>539</v>
      </c>
      <c r="D572" s="1">
        <v>81474</v>
      </c>
      <c r="E572" s="1" t="str">
        <f>VLOOKUP(D572,產品資料檔!A:D,4,FALSE)</f>
        <v>MP3\MP4</v>
      </c>
      <c r="F572" s="1">
        <v>1</v>
      </c>
      <c r="G572" s="1">
        <v>2190</v>
      </c>
      <c r="H572" s="3"/>
    </row>
    <row r="573" spans="1:8">
      <c r="A573" s="1">
        <v>54452</v>
      </c>
      <c r="B573" s="3">
        <v>39256</v>
      </c>
      <c r="C573" s="2">
        <v>539</v>
      </c>
      <c r="D573" s="1">
        <v>77022</v>
      </c>
      <c r="E573" s="1" t="str">
        <f>VLOOKUP(D573,產品資料檔!A:D,4,FALSE)</f>
        <v>有線光學鼠</v>
      </c>
      <c r="F573" s="1">
        <v>1</v>
      </c>
      <c r="G573" s="1">
        <v>399</v>
      </c>
      <c r="H573" s="3"/>
    </row>
    <row r="574" spans="1:8">
      <c r="A574" s="1">
        <v>67788</v>
      </c>
      <c r="B574" s="3">
        <v>39347</v>
      </c>
      <c r="C574" s="2">
        <v>539</v>
      </c>
      <c r="D574" s="1">
        <v>64918</v>
      </c>
      <c r="E574" s="1" t="str">
        <f>VLOOKUP(D574,產品資料檔!A:D,4,FALSE)</f>
        <v>30公升以下微電腦微波爐</v>
      </c>
      <c r="F574" s="1">
        <v>1</v>
      </c>
      <c r="G574" s="1">
        <v>3591</v>
      </c>
      <c r="H574" s="3"/>
    </row>
    <row r="575" spans="1:8">
      <c r="A575" s="1">
        <v>73227</v>
      </c>
      <c r="B575" s="3">
        <v>39392</v>
      </c>
      <c r="C575" s="2">
        <v>539</v>
      </c>
      <c r="D575" s="1">
        <v>75929</v>
      </c>
      <c r="E575" s="1" t="str">
        <f>VLOOKUP(D575,產品資料檔!A:D,4,FALSE)</f>
        <v>CD燒錄片</v>
      </c>
      <c r="F575" s="1">
        <v>1</v>
      </c>
      <c r="G575" s="1">
        <v>199</v>
      </c>
      <c r="H575" s="3"/>
    </row>
    <row r="576" spans="1:8">
      <c r="A576" s="1">
        <v>73435</v>
      </c>
      <c r="B576" s="3">
        <v>39394</v>
      </c>
      <c r="C576" s="2">
        <v>539</v>
      </c>
      <c r="D576" s="1">
        <v>73749</v>
      </c>
      <c r="E576" s="1" t="str">
        <f>VLOOKUP(D576,產品資料檔!A:D,4,FALSE)</f>
        <v>30公升以下微電腦微波爐</v>
      </c>
      <c r="F576" s="1">
        <v>1</v>
      </c>
      <c r="G576" s="1">
        <v>2450</v>
      </c>
      <c r="H576" s="3"/>
    </row>
    <row r="577" spans="1:8">
      <c r="A577" s="1">
        <v>74089</v>
      </c>
      <c r="B577" s="3">
        <v>39400</v>
      </c>
      <c r="C577" s="2">
        <v>539</v>
      </c>
      <c r="D577" s="1">
        <v>2809</v>
      </c>
      <c r="E577" s="1" t="str">
        <f>VLOOKUP(D577,產品資料檔!A:D,4,FALSE)</f>
        <v>鹼性電池</v>
      </c>
      <c r="F577" s="1">
        <v>1</v>
      </c>
      <c r="G577" s="1">
        <v>129</v>
      </c>
      <c r="H577" s="3"/>
    </row>
    <row r="578" spans="1:8">
      <c r="A578" s="1">
        <v>74089</v>
      </c>
      <c r="B578" s="3">
        <v>39400</v>
      </c>
      <c r="C578" s="2">
        <v>539</v>
      </c>
      <c r="D578" s="1">
        <v>39949</v>
      </c>
      <c r="E578" s="1" t="str">
        <f>VLOOKUP(D578,產品資料檔!A:D,4,FALSE)</f>
        <v>EPSON墨水</v>
      </c>
      <c r="F578" s="1">
        <v>1</v>
      </c>
      <c r="G578" s="1">
        <v>639</v>
      </c>
      <c r="H578" s="3"/>
    </row>
    <row r="579" spans="1:8">
      <c r="A579" s="1">
        <v>74089</v>
      </c>
      <c r="B579" s="3">
        <v>39400</v>
      </c>
      <c r="C579" s="2">
        <v>539</v>
      </c>
      <c r="D579" s="1">
        <v>39948</v>
      </c>
      <c r="E579" s="1" t="str">
        <f>VLOOKUP(D579,產品資料檔!A:D,4,FALSE)</f>
        <v>EPSON墨水</v>
      </c>
      <c r="F579" s="1">
        <v>1</v>
      </c>
      <c r="G579" s="1">
        <v>401</v>
      </c>
      <c r="H579" s="3"/>
    </row>
    <row r="580" spans="1:8">
      <c r="A580" s="1">
        <v>2861</v>
      </c>
      <c r="B580" s="3">
        <v>38751</v>
      </c>
      <c r="C580" s="2">
        <v>542</v>
      </c>
      <c r="D580" s="1">
        <v>66205</v>
      </c>
      <c r="E580" s="1" t="str">
        <f>VLOOKUP(D580,產品資料檔!A:D,4,FALSE)</f>
        <v>整理耗材</v>
      </c>
      <c r="F580" s="1">
        <v>1</v>
      </c>
      <c r="G580" s="1">
        <v>115</v>
      </c>
      <c r="H580" s="3"/>
    </row>
    <row r="581" spans="1:8">
      <c r="A581" s="1">
        <v>7460</v>
      </c>
      <c r="B581" s="3">
        <v>38814</v>
      </c>
      <c r="C581" s="2">
        <v>542</v>
      </c>
      <c r="D581" s="1">
        <v>51157</v>
      </c>
      <c r="E581" s="1" t="str">
        <f>VLOOKUP(D581,產品資料檔!A:D,4,FALSE)</f>
        <v>EPSON墨水</v>
      </c>
      <c r="F581" s="1">
        <v>2</v>
      </c>
      <c r="G581" s="1">
        <v>1090</v>
      </c>
      <c r="H581" s="3"/>
    </row>
    <row r="582" spans="1:8">
      <c r="A582" s="1">
        <v>13163</v>
      </c>
      <c r="B582" s="3">
        <v>38885</v>
      </c>
      <c r="C582" s="2">
        <v>542</v>
      </c>
      <c r="D582" s="1">
        <v>51157</v>
      </c>
      <c r="E582" s="1" t="str">
        <f>VLOOKUP(D582,產品資料檔!A:D,4,FALSE)</f>
        <v>EPSON墨水</v>
      </c>
      <c r="F582" s="1">
        <v>1</v>
      </c>
      <c r="G582" s="1">
        <v>545</v>
      </c>
      <c r="H582" s="3"/>
    </row>
    <row r="583" spans="1:8">
      <c r="A583" s="1">
        <v>13163</v>
      </c>
      <c r="B583" s="3">
        <v>38885</v>
      </c>
      <c r="C583" s="2">
        <v>542</v>
      </c>
      <c r="D583" s="1">
        <v>51160</v>
      </c>
      <c r="E583" s="1" t="str">
        <f>VLOOKUP(D583,產品資料檔!A:D,4,FALSE)</f>
        <v>EPSON墨水</v>
      </c>
      <c r="F583" s="1">
        <v>1</v>
      </c>
      <c r="G583" s="1">
        <v>330</v>
      </c>
      <c r="H583" s="3"/>
    </row>
    <row r="584" spans="1:8">
      <c r="A584" s="1">
        <v>13163</v>
      </c>
      <c r="B584" s="3">
        <v>38885</v>
      </c>
      <c r="C584" s="2">
        <v>542</v>
      </c>
      <c r="D584" s="1">
        <v>51159</v>
      </c>
      <c r="E584" s="1" t="str">
        <f>VLOOKUP(D584,產品資料檔!A:D,4,FALSE)</f>
        <v>EPSON墨水</v>
      </c>
      <c r="F584" s="1">
        <v>1</v>
      </c>
      <c r="G584" s="1">
        <v>330</v>
      </c>
      <c r="H584" s="3"/>
    </row>
    <row r="585" spans="1:8">
      <c r="A585" s="1">
        <v>13163</v>
      </c>
      <c r="B585" s="3">
        <v>38885</v>
      </c>
      <c r="C585" s="2">
        <v>542</v>
      </c>
      <c r="D585" s="1">
        <v>51158</v>
      </c>
      <c r="E585" s="1" t="str">
        <f>VLOOKUP(D585,產品資料檔!A:D,4,FALSE)</f>
        <v>EPSON墨水</v>
      </c>
      <c r="F585" s="1">
        <v>1</v>
      </c>
      <c r="G585" s="1">
        <v>330</v>
      </c>
      <c r="H585" s="3"/>
    </row>
    <row r="586" spans="1:8">
      <c r="A586" s="1">
        <v>13163</v>
      </c>
      <c r="B586" s="3">
        <v>38885</v>
      </c>
      <c r="C586" s="2">
        <v>542</v>
      </c>
      <c r="D586" s="1">
        <v>51157</v>
      </c>
      <c r="E586" s="1" t="str">
        <f>VLOOKUP(D586,產品資料檔!A:D,4,FALSE)</f>
        <v>EPSON墨水</v>
      </c>
      <c r="F586" s="1">
        <v>1</v>
      </c>
      <c r="G586" s="1">
        <v>545</v>
      </c>
      <c r="H586" s="3"/>
    </row>
    <row r="587" spans="1:8">
      <c r="A587" s="1">
        <v>16257</v>
      </c>
      <c r="B587" s="3">
        <v>38916</v>
      </c>
      <c r="C587" s="2">
        <v>542</v>
      </c>
      <c r="D587" s="1">
        <v>65674</v>
      </c>
      <c r="E587" s="1" t="str">
        <f>VLOOKUP(D587,產品資料檔!A:D,4,FALSE)</f>
        <v>HP墨水</v>
      </c>
      <c r="F587" s="1">
        <v>1</v>
      </c>
      <c r="G587" s="1">
        <v>480</v>
      </c>
      <c r="H587" s="3"/>
    </row>
    <row r="588" spans="1:8">
      <c r="A588" s="1">
        <v>16470</v>
      </c>
      <c r="B588" s="3">
        <v>38919</v>
      </c>
      <c r="C588" s="2">
        <v>542</v>
      </c>
      <c r="D588" s="1">
        <v>59731</v>
      </c>
      <c r="E588" s="1" t="str">
        <f>VLOOKUP(D588,產品資料檔!A:D,4,FALSE)</f>
        <v>一般電池</v>
      </c>
      <c r="F588" s="1">
        <v>1</v>
      </c>
      <c r="G588" s="1">
        <v>99</v>
      </c>
      <c r="H588" s="3"/>
    </row>
    <row r="589" spans="1:8">
      <c r="A589" s="1">
        <v>17440</v>
      </c>
      <c r="B589" s="3">
        <v>38931</v>
      </c>
      <c r="C589" s="2">
        <v>542</v>
      </c>
      <c r="D589" s="1">
        <v>65675</v>
      </c>
      <c r="E589" s="1" t="str">
        <f>VLOOKUP(D589,產品資料檔!A:D,4,FALSE)</f>
        <v>HP墨水</v>
      </c>
      <c r="F589" s="1">
        <v>1</v>
      </c>
      <c r="G589" s="1">
        <v>553</v>
      </c>
      <c r="H589" s="3"/>
    </row>
    <row r="590" spans="1:8">
      <c r="A590" s="1">
        <v>17440</v>
      </c>
      <c r="B590" s="3">
        <v>38931</v>
      </c>
      <c r="C590" s="2">
        <v>542</v>
      </c>
      <c r="D590" s="1">
        <v>65674</v>
      </c>
      <c r="E590" s="1" t="str">
        <f>VLOOKUP(D590,產品資料檔!A:D,4,FALSE)</f>
        <v>HP墨水</v>
      </c>
      <c r="F590" s="1">
        <v>1</v>
      </c>
      <c r="G590" s="1">
        <v>480</v>
      </c>
      <c r="H590" s="3"/>
    </row>
    <row r="591" spans="1:8">
      <c r="A591" s="1">
        <v>20398</v>
      </c>
      <c r="B591" s="3">
        <v>38964</v>
      </c>
      <c r="C591" s="2">
        <v>542</v>
      </c>
      <c r="D591" s="1">
        <v>65674</v>
      </c>
      <c r="E591" s="1" t="str">
        <f>VLOOKUP(D591,產品資料檔!A:D,4,FALSE)</f>
        <v>HP墨水</v>
      </c>
      <c r="F591" s="1">
        <v>2</v>
      </c>
      <c r="G591" s="1">
        <v>960</v>
      </c>
      <c r="H591" s="3"/>
    </row>
    <row r="592" spans="1:8">
      <c r="A592" s="1">
        <v>22420</v>
      </c>
      <c r="B592" s="3">
        <v>38985</v>
      </c>
      <c r="C592" s="2">
        <v>542</v>
      </c>
      <c r="D592" s="1">
        <v>65674</v>
      </c>
      <c r="E592" s="1" t="str">
        <f>VLOOKUP(D592,產品資料檔!A:D,4,FALSE)</f>
        <v>HP墨水</v>
      </c>
      <c r="F592" s="1">
        <v>1</v>
      </c>
      <c r="G592" s="1">
        <v>480</v>
      </c>
      <c r="H592" s="3"/>
    </row>
    <row r="593" spans="1:8">
      <c r="A593" s="1">
        <v>22420</v>
      </c>
      <c r="B593" s="3">
        <v>38985</v>
      </c>
      <c r="C593" s="2">
        <v>542</v>
      </c>
      <c r="D593" s="1">
        <v>65675</v>
      </c>
      <c r="E593" s="1" t="str">
        <f>VLOOKUP(D593,產品資料檔!A:D,4,FALSE)</f>
        <v>HP墨水</v>
      </c>
      <c r="F593" s="1">
        <v>1</v>
      </c>
      <c r="G593" s="1">
        <v>553</v>
      </c>
      <c r="H593" s="3"/>
    </row>
    <row r="594" spans="1:8">
      <c r="A594" s="1">
        <v>23308</v>
      </c>
      <c r="B594" s="3">
        <v>38995</v>
      </c>
      <c r="C594" s="2">
        <v>542</v>
      </c>
      <c r="D594" s="1">
        <v>72647</v>
      </c>
      <c r="E594" s="1" t="str">
        <f>VLOOKUP(D594,產品資料檔!A:D,4,FALSE)</f>
        <v>鍵盤</v>
      </c>
      <c r="F594" s="1">
        <v>1</v>
      </c>
      <c r="G594" s="1">
        <v>284</v>
      </c>
      <c r="H594" s="3"/>
    </row>
    <row r="595" spans="1:8">
      <c r="A595" s="1">
        <v>23308</v>
      </c>
      <c r="B595" s="3">
        <v>38995</v>
      </c>
      <c r="C595" s="2">
        <v>542</v>
      </c>
      <c r="D595" s="1">
        <v>65675</v>
      </c>
      <c r="E595" s="1" t="str">
        <f>VLOOKUP(D595,產品資料檔!A:D,4,FALSE)</f>
        <v>HP墨水</v>
      </c>
      <c r="F595" s="1">
        <v>1</v>
      </c>
      <c r="G595" s="1">
        <v>553</v>
      </c>
      <c r="H595" s="3"/>
    </row>
    <row r="596" spans="1:8">
      <c r="A596" s="1">
        <v>23308</v>
      </c>
      <c r="B596" s="3">
        <v>38995</v>
      </c>
      <c r="C596" s="2">
        <v>542</v>
      </c>
      <c r="D596" s="1">
        <v>65674</v>
      </c>
      <c r="E596" s="1" t="str">
        <f>VLOOKUP(D596,產品資料檔!A:D,4,FALSE)</f>
        <v>HP墨水</v>
      </c>
      <c r="F596" s="1">
        <v>1</v>
      </c>
      <c r="G596" s="1">
        <v>480</v>
      </c>
      <c r="H596" s="3"/>
    </row>
    <row r="597" spans="1:8">
      <c r="A597" s="1">
        <v>23481</v>
      </c>
      <c r="B597" s="3">
        <v>38997</v>
      </c>
      <c r="C597" s="2">
        <v>542</v>
      </c>
      <c r="D597" s="1">
        <v>65674</v>
      </c>
      <c r="E597" s="1" t="str">
        <f>VLOOKUP(D597,產品資料檔!A:D,4,FALSE)</f>
        <v>HP墨水</v>
      </c>
      <c r="F597" s="1">
        <v>1</v>
      </c>
      <c r="G597" s="1">
        <v>480</v>
      </c>
      <c r="H597" s="3"/>
    </row>
    <row r="598" spans="1:8">
      <c r="A598" s="1">
        <v>25868</v>
      </c>
      <c r="B598" s="3">
        <v>39022</v>
      </c>
      <c r="C598" s="2">
        <v>542</v>
      </c>
      <c r="D598" s="1">
        <v>73966</v>
      </c>
      <c r="E598" s="1" t="str">
        <f>VLOOKUP(D598,產品資料檔!A:D,4,FALSE)</f>
        <v>HP墨水</v>
      </c>
      <c r="F598" s="1">
        <v>1</v>
      </c>
      <c r="G598" s="1">
        <v>480</v>
      </c>
      <c r="H598" s="3"/>
    </row>
    <row r="599" spans="1:8">
      <c r="A599" s="1">
        <v>25868</v>
      </c>
      <c r="B599" s="3">
        <v>39022</v>
      </c>
      <c r="C599" s="2">
        <v>542</v>
      </c>
      <c r="D599" s="1">
        <v>73967</v>
      </c>
      <c r="E599" s="1" t="str">
        <f>VLOOKUP(D599,產品資料檔!A:D,4,FALSE)</f>
        <v>HP墨水</v>
      </c>
      <c r="F599" s="1">
        <v>1</v>
      </c>
      <c r="G599" s="1">
        <v>553</v>
      </c>
      <c r="H599" s="3"/>
    </row>
    <row r="600" spans="1:8">
      <c r="A600" s="1">
        <v>26627</v>
      </c>
      <c r="B600" s="3">
        <v>39031</v>
      </c>
      <c r="C600" s="2">
        <v>542</v>
      </c>
      <c r="D600" s="1">
        <v>73966</v>
      </c>
      <c r="E600" s="1" t="str">
        <f>VLOOKUP(D600,產品資料檔!A:D,4,FALSE)</f>
        <v>HP墨水</v>
      </c>
      <c r="F600" s="1">
        <v>1</v>
      </c>
      <c r="G600" s="1">
        <v>480</v>
      </c>
      <c r="H600" s="3"/>
    </row>
    <row r="601" spans="1:8">
      <c r="A601" s="1">
        <v>27089</v>
      </c>
      <c r="B601" s="3">
        <v>39037</v>
      </c>
      <c r="C601" s="2">
        <v>542</v>
      </c>
      <c r="D601" s="1">
        <v>73966</v>
      </c>
      <c r="E601" s="1" t="str">
        <f>VLOOKUP(D601,產品資料檔!A:D,4,FALSE)</f>
        <v>HP墨水</v>
      </c>
      <c r="F601" s="1">
        <v>1</v>
      </c>
      <c r="G601" s="1">
        <v>480</v>
      </c>
      <c r="H601" s="3"/>
    </row>
    <row r="602" spans="1:8">
      <c r="A602" s="1">
        <v>27089</v>
      </c>
      <c r="B602" s="3">
        <v>39037</v>
      </c>
      <c r="C602" s="2">
        <v>542</v>
      </c>
      <c r="D602" s="1">
        <v>73967</v>
      </c>
      <c r="E602" s="1" t="str">
        <f>VLOOKUP(D602,產品資料檔!A:D,4,FALSE)</f>
        <v>HP墨水</v>
      </c>
      <c r="F602" s="1">
        <v>1</v>
      </c>
      <c r="G602" s="1">
        <v>553</v>
      </c>
      <c r="H602" s="3"/>
    </row>
    <row r="603" spans="1:8">
      <c r="A603" s="1">
        <v>33476</v>
      </c>
      <c r="B603" s="3">
        <v>39091</v>
      </c>
      <c r="C603" s="2">
        <v>542</v>
      </c>
      <c r="D603" s="1">
        <v>65674</v>
      </c>
      <c r="E603" s="1" t="str">
        <f>VLOOKUP(D603,產品資料檔!A:D,4,FALSE)</f>
        <v>HP墨水</v>
      </c>
      <c r="F603" s="1">
        <v>2</v>
      </c>
      <c r="G603" s="1">
        <v>960</v>
      </c>
      <c r="H603" s="3"/>
    </row>
    <row r="604" spans="1:8">
      <c r="A604" s="1">
        <v>43941</v>
      </c>
      <c r="B604" s="3">
        <v>39175</v>
      </c>
      <c r="C604" s="2">
        <v>542</v>
      </c>
      <c r="D604" s="1">
        <v>65674</v>
      </c>
      <c r="E604" s="1" t="str">
        <f>VLOOKUP(D604,產品資料檔!A:D,4,FALSE)</f>
        <v>HP墨水</v>
      </c>
      <c r="F604" s="1">
        <v>2</v>
      </c>
      <c r="G604" s="1">
        <v>960</v>
      </c>
      <c r="H604" s="3"/>
    </row>
    <row r="605" spans="1:8">
      <c r="A605" s="1">
        <v>43941</v>
      </c>
      <c r="B605" s="3">
        <v>39175</v>
      </c>
      <c r="C605" s="2">
        <v>542</v>
      </c>
      <c r="D605" s="1">
        <v>67367</v>
      </c>
      <c r="E605" s="1" t="str">
        <f>VLOOKUP(D605,產品資料檔!A:D,4,FALSE)</f>
        <v>EPSON墨水</v>
      </c>
      <c r="F605" s="1">
        <v>1</v>
      </c>
      <c r="G605" s="1">
        <v>505</v>
      </c>
      <c r="H605" s="3"/>
    </row>
    <row r="606" spans="1:8">
      <c r="A606" s="1">
        <v>44047</v>
      </c>
      <c r="B606" s="3">
        <v>39176</v>
      </c>
      <c r="C606" s="2">
        <v>542</v>
      </c>
      <c r="D606" s="1">
        <v>78777</v>
      </c>
      <c r="E606" s="1" t="str">
        <f>VLOOKUP(D606,產品資料檔!A:D,4,FALSE)</f>
        <v>整理耗材</v>
      </c>
      <c r="F606" s="1">
        <v>1</v>
      </c>
      <c r="G606" s="1">
        <v>69</v>
      </c>
      <c r="H606" s="3"/>
    </row>
    <row r="607" spans="1:8">
      <c r="A607" s="1">
        <v>46010</v>
      </c>
      <c r="B607" s="3">
        <v>39192</v>
      </c>
      <c r="C607" s="2">
        <v>542</v>
      </c>
      <c r="D607" s="1">
        <v>79861</v>
      </c>
      <c r="E607" s="1" t="str">
        <f>VLOOKUP(D607,產品資料檔!A:D,4,FALSE)</f>
        <v>數位相機</v>
      </c>
      <c r="F607" s="1">
        <v>1</v>
      </c>
      <c r="G607" s="1">
        <v>6980</v>
      </c>
      <c r="H607" s="3"/>
    </row>
    <row r="608" spans="1:8">
      <c r="A608" s="1">
        <v>48822</v>
      </c>
      <c r="B608" s="3">
        <v>39209</v>
      </c>
      <c r="C608" s="2">
        <v>542</v>
      </c>
      <c r="D608" s="1">
        <v>65675</v>
      </c>
      <c r="E608" s="1" t="str">
        <f>VLOOKUP(D608,產品資料檔!A:D,4,FALSE)</f>
        <v>HP墨水</v>
      </c>
      <c r="F608" s="1">
        <v>1</v>
      </c>
      <c r="G608" s="1">
        <v>553</v>
      </c>
      <c r="H608" s="3"/>
    </row>
    <row r="609" spans="1:8">
      <c r="A609" s="1">
        <v>50407</v>
      </c>
      <c r="B609" s="3">
        <v>39223</v>
      </c>
      <c r="C609" s="2">
        <v>542</v>
      </c>
      <c r="D609" s="1">
        <v>79782</v>
      </c>
      <c r="E609" s="1" t="str">
        <f>VLOOKUP(D609,產品資料檔!A:D,4,FALSE)</f>
        <v>HP墨水</v>
      </c>
      <c r="F609" s="1">
        <v>1</v>
      </c>
      <c r="G609" s="1">
        <v>906</v>
      </c>
      <c r="H609" s="3"/>
    </row>
    <row r="610" spans="1:8">
      <c r="A610" s="1">
        <v>50407</v>
      </c>
      <c r="B610" s="3">
        <v>39223</v>
      </c>
      <c r="C610" s="2">
        <v>542</v>
      </c>
      <c r="D610" s="1">
        <v>65675</v>
      </c>
      <c r="E610" s="1" t="str">
        <f>VLOOKUP(D610,產品資料檔!A:D,4,FALSE)</f>
        <v>HP墨水</v>
      </c>
      <c r="F610" s="1">
        <v>1</v>
      </c>
      <c r="G610" s="1">
        <v>553</v>
      </c>
      <c r="H610" s="3"/>
    </row>
    <row r="611" spans="1:8">
      <c r="A611" s="1">
        <v>53428</v>
      </c>
      <c r="B611" s="3">
        <v>39248</v>
      </c>
      <c r="C611" s="2">
        <v>542</v>
      </c>
      <c r="D611" s="1">
        <v>79780</v>
      </c>
      <c r="E611" s="1" t="str">
        <f>VLOOKUP(D611,產品資料檔!A:D,4,FALSE)</f>
        <v>HP墨水</v>
      </c>
      <c r="F611" s="1">
        <v>1</v>
      </c>
      <c r="G611" s="1">
        <v>976</v>
      </c>
      <c r="H611" s="3"/>
    </row>
    <row r="612" spans="1:8">
      <c r="A612" s="1">
        <v>53428</v>
      </c>
      <c r="B612" s="3">
        <v>39248</v>
      </c>
      <c r="C612" s="2">
        <v>542</v>
      </c>
      <c r="D612" s="1">
        <v>65674</v>
      </c>
      <c r="E612" s="1" t="str">
        <f>VLOOKUP(D612,產品資料檔!A:D,4,FALSE)</f>
        <v>HP墨水</v>
      </c>
      <c r="F612" s="1">
        <v>1</v>
      </c>
      <c r="G612" s="1">
        <v>480</v>
      </c>
      <c r="H612" s="3"/>
    </row>
    <row r="613" spans="1:8">
      <c r="A613" s="1">
        <v>57260</v>
      </c>
      <c r="B613" s="3">
        <v>39276</v>
      </c>
      <c r="C613" s="2">
        <v>542</v>
      </c>
      <c r="D613" s="1">
        <v>79461</v>
      </c>
      <c r="E613" s="1" t="str">
        <f>VLOOKUP(D613,產品資料檔!A:D,4,FALSE)</f>
        <v>LCD螢幕</v>
      </c>
      <c r="F613" s="1">
        <v>1</v>
      </c>
      <c r="G613" s="1">
        <v>4998</v>
      </c>
      <c r="H613" s="3"/>
    </row>
    <row r="614" spans="1:8">
      <c r="A614" s="1">
        <v>70048</v>
      </c>
      <c r="B614" s="3">
        <v>39366</v>
      </c>
      <c r="C614" s="2">
        <v>542</v>
      </c>
      <c r="D614" s="1">
        <v>81607</v>
      </c>
      <c r="E614" s="1" t="str">
        <f>VLOOKUP(D614,產品資料檔!A:D,4,FALSE)</f>
        <v>MP3\MP4</v>
      </c>
      <c r="F614" s="1">
        <v>1</v>
      </c>
      <c r="G614" s="1">
        <v>10990</v>
      </c>
      <c r="H614" s="3"/>
    </row>
    <row r="615" spans="1:8">
      <c r="A615" s="1">
        <v>73797</v>
      </c>
      <c r="B615" s="3">
        <v>39397</v>
      </c>
      <c r="C615" s="2">
        <v>542</v>
      </c>
      <c r="D615" s="1">
        <v>83920</v>
      </c>
      <c r="E615" s="1" t="str">
        <f>VLOOKUP(D615,產品資料檔!A:D,4,FALSE)</f>
        <v>LCD螢幕</v>
      </c>
      <c r="F615" s="1">
        <v>1</v>
      </c>
      <c r="G615" s="1">
        <v>7990</v>
      </c>
      <c r="H615" s="3"/>
    </row>
    <row r="616" spans="1:8">
      <c r="A616" s="1">
        <v>75548</v>
      </c>
      <c r="B616" s="3">
        <v>39404</v>
      </c>
      <c r="C616" s="2">
        <v>542</v>
      </c>
      <c r="D616" s="1">
        <v>59731</v>
      </c>
      <c r="E616" s="1" t="str">
        <f>VLOOKUP(D616,產品資料檔!A:D,4,FALSE)</f>
        <v>一般電池</v>
      </c>
      <c r="F616" s="1">
        <v>1</v>
      </c>
      <c r="G616" s="1">
        <v>69</v>
      </c>
      <c r="H616" s="3"/>
    </row>
    <row r="617" spans="1:8">
      <c r="A617" s="1">
        <v>75548</v>
      </c>
      <c r="B617" s="3">
        <v>39404</v>
      </c>
      <c r="C617" s="2">
        <v>542</v>
      </c>
      <c r="D617" s="1">
        <v>71631</v>
      </c>
      <c r="E617" s="1" t="str">
        <f>VLOOKUP(D617,產品資料檔!A:D,4,FALSE)</f>
        <v>延長線</v>
      </c>
      <c r="F617" s="1">
        <v>1</v>
      </c>
      <c r="G617" s="1">
        <v>269</v>
      </c>
      <c r="H617" s="3"/>
    </row>
    <row r="618" spans="1:8">
      <c r="A618" s="1">
        <v>76220</v>
      </c>
      <c r="B618" s="3">
        <v>39405</v>
      </c>
      <c r="C618" s="2">
        <v>542</v>
      </c>
      <c r="D618" s="1">
        <v>26465</v>
      </c>
      <c r="E618" s="1" t="str">
        <f>VLOOKUP(D618,產品資料檔!A:D,4,FALSE)</f>
        <v>家電安裝費</v>
      </c>
      <c r="F618" s="1">
        <v>1</v>
      </c>
      <c r="G618" s="1">
        <v>500</v>
      </c>
      <c r="H618" s="3"/>
    </row>
    <row r="619" spans="1:8">
      <c r="A619" s="1">
        <v>443</v>
      </c>
      <c r="B619" s="3">
        <v>38723</v>
      </c>
      <c r="C619" s="2">
        <v>637</v>
      </c>
      <c r="D619" s="1">
        <v>51398</v>
      </c>
      <c r="E619" s="1" t="str">
        <f>VLOOKUP(D619,產品資料檔!A:D,4,FALSE)</f>
        <v>EPSON墨水</v>
      </c>
      <c r="F619" s="1">
        <v>1</v>
      </c>
      <c r="G619" s="1">
        <v>715</v>
      </c>
      <c r="H619" s="3"/>
    </row>
    <row r="620" spans="1:8">
      <c r="A620" s="1">
        <v>1118</v>
      </c>
      <c r="B620" s="3">
        <v>38731</v>
      </c>
      <c r="C620" s="2">
        <v>637</v>
      </c>
      <c r="D620" s="1">
        <v>66388</v>
      </c>
      <c r="E620" s="1" t="str">
        <f>VLOOKUP(D620,產品資料檔!A:D,4,FALSE)</f>
        <v>30公升以下微電腦微波爐</v>
      </c>
      <c r="F620" s="1">
        <v>1</v>
      </c>
      <c r="G620" s="1">
        <v>1899</v>
      </c>
      <c r="H620" s="3"/>
    </row>
    <row r="621" spans="1:8">
      <c r="A621" s="1">
        <v>1756</v>
      </c>
      <c r="B621" s="3">
        <v>38738</v>
      </c>
      <c r="C621" s="2">
        <v>637</v>
      </c>
      <c r="D621" s="1">
        <v>40233</v>
      </c>
      <c r="E621" s="1" t="str">
        <f>VLOOKUP(D621,產品資料檔!A:D,4,FALSE)</f>
        <v>HP墨水</v>
      </c>
      <c r="F621" s="1">
        <v>1</v>
      </c>
      <c r="G621" s="1">
        <v>670</v>
      </c>
      <c r="H621" s="3"/>
    </row>
    <row r="622" spans="1:8">
      <c r="A622" s="1">
        <v>1756</v>
      </c>
      <c r="B622" s="3">
        <v>38738</v>
      </c>
      <c r="C622" s="2">
        <v>637</v>
      </c>
      <c r="D622" s="1">
        <v>51398</v>
      </c>
      <c r="E622" s="1" t="str">
        <f>VLOOKUP(D622,產品資料檔!A:D,4,FALSE)</f>
        <v>EPSON墨水</v>
      </c>
      <c r="F622" s="1">
        <v>2</v>
      </c>
      <c r="G622" s="1">
        <v>1430</v>
      </c>
      <c r="H622" s="3"/>
    </row>
    <row r="623" spans="1:8">
      <c r="A623" s="1">
        <v>3508</v>
      </c>
      <c r="B623" s="3">
        <v>38759</v>
      </c>
      <c r="C623" s="2">
        <v>637</v>
      </c>
      <c r="D623" s="1">
        <v>66939</v>
      </c>
      <c r="E623" s="1" t="str">
        <f>VLOOKUP(D623,產品資料檔!A:D,4,FALSE)</f>
        <v>有線光學鼠</v>
      </c>
      <c r="F623" s="1">
        <v>1</v>
      </c>
      <c r="G623" s="1">
        <v>249</v>
      </c>
      <c r="H623" s="3"/>
    </row>
    <row r="624" spans="1:8">
      <c r="A624" s="1">
        <v>6706</v>
      </c>
      <c r="B624" s="3">
        <v>38803</v>
      </c>
      <c r="C624" s="2">
        <v>637</v>
      </c>
      <c r="D624" s="1">
        <v>57468</v>
      </c>
      <c r="E624" s="1" t="str">
        <f>VLOOKUP(D624,產品資料檔!A:D,4,FALSE)</f>
        <v>有線光學鼠</v>
      </c>
      <c r="F624" s="1">
        <v>1</v>
      </c>
      <c r="G624" s="1">
        <v>699</v>
      </c>
      <c r="H624" s="3"/>
    </row>
    <row r="625" spans="1:8">
      <c r="A625" s="1">
        <v>6949</v>
      </c>
      <c r="B625" s="3">
        <v>38807</v>
      </c>
      <c r="C625" s="2">
        <v>637</v>
      </c>
      <c r="D625" s="1">
        <v>69548</v>
      </c>
      <c r="E625" s="1" t="str">
        <f>VLOOKUP(D625,產品資料檔!A:D,4,FALSE)</f>
        <v>讀卡機/轉接卡</v>
      </c>
      <c r="F625" s="1">
        <v>1</v>
      </c>
      <c r="G625" s="1">
        <v>499</v>
      </c>
      <c r="H625" s="3"/>
    </row>
    <row r="626" spans="1:8">
      <c r="A626" s="1">
        <v>6949</v>
      </c>
      <c r="B626" s="3">
        <v>38807</v>
      </c>
      <c r="C626" s="2">
        <v>637</v>
      </c>
      <c r="D626" s="1">
        <v>49598</v>
      </c>
      <c r="E626" s="1" t="str">
        <f>VLOOKUP(D626,產品資料檔!A:D,4,FALSE)</f>
        <v>耳機麥克風</v>
      </c>
      <c r="F626" s="1">
        <v>1</v>
      </c>
      <c r="G626" s="1">
        <v>189</v>
      </c>
      <c r="H626" s="3"/>
    </row>
    <row r="627" spans="1:8">
      <c r="A627" s="1">
        <v>7656</v>
      </c>
      <c r="B627" s="3">
        <v>38817</v>
      </c>
      <c r="C627" s="2">
        <v>637</v>
      </c>
      <c r="D627" s="1">
        <v>61528</v>
      </c>
      <c r="E627" s="1" t="str">
        <f>VLOOKUP(D627,產品資料檔!A:D,4,FALSE)</f>
        <v>耳機麥克風</v>
      </c>
      <c r="F627" s="1">
        <v>1</v>
      </c>
      <c r="G627" s="1">
        <v>439</v>
      </c>
      <c r="H627" s="3"/>
    </row>
    <row r="628" spans="1:8">
      <c r="A628" s="1">
        <v>7656</v>
      </c>
      <c r="B628" s="3">
        <v>38817</v>
      </c>
      <c r="C628" s="2">
        <v>637</v>
      </c>
      <c r="D628" s="1">
        <v>40233</v>
      </c>
      <c r="E628" s="1" t="str">
        <f>VLOOKUP(D628,產品資料檔!A:D,4,FALSE)</f>
        <v>HP墨水</v>
      </c>
      <c r="F628" s="1">
        <v>1</v>
      </c>
      <c r="G628" s="1">
        <v>670</v>
      </c>
      <c r="H628" s="3"/>
    </row>
    <row r="629" spans="1:8">
      <c r="A629" s="1">
        <v>9215</v>
      </c>
      <c r="B629" s="3">
        <v>38832</v>
      </c>
      <c r="C629" s="2">
        <v>637</v>
      </c>
      <c r="D629" s="1">
        <v>51399</v>
      </c>
      <c r="E629" s="1" t="str">
        <f>VLOOKUP(D629,產品資料檔!A:D,4,FALSE)</f>
        <v>EPSON墨水</v>
      </c>
      <c r="F629" s="1">
        <v>1</v>
      </c>
      <c r="G629" s="1">
        <v>765</v>
      </c>
      <c r="H629" s="3"/>
    </row>
    <row r="630" spans="1:8">
      <c r="A630" s="1">
        <v>9215</v>
      </c>
      <c r="B630" s="3">
        <v>38832</v>
      </c>
      <c r="C630" s="2">
        <v>637</v>
      </c>
      <c r="D630" s="1">
        <v>51399</v>
      </c>
      <c r="E630" s="1" t="str">
        <f>VLOOKUP(D630,產品資料檔!A:D,4,FALSE)</f>
        <v>EPSON墨水</v>
      </c>
      <c r="F630" s="1">
        <v>1</v>
      </c>
      <c r="G630" s="1">
        <v>765</v>
      </c>
      <c r="H630" s="3"/>
    </row>
    <row r="631" spans="1:8">
      <c r="A631" s="1">
        <v>11251</v>
      </c>
      <c r="B631" s="3">
        <v>38859</v>
      </c>
      <c r="C631" s="2">
        <v>637</v>
      </c>
      <c r="D631" s="1">
        <v>51398</v>
      </c>
      <c r="E631" s="1" t="str">
        <f>VLOOKUP(D631,產品資料檔!A:D,4,FALSE)</f>
        <v>EPSON墨水</v>
      </c>
      <c r="F631" s="1">
        <v>1</v>
      </c>
      <c r="G631" s="1">
        <v>715</v>
      </c>
      <c r="H631" s="3"/>
    </row>
    <row r="632" spans="1:8">
      <c r="A632" s="1">
        <v>12332</v>
      </c>
      <c r="B632" s="3">
        <v>38874</v>
      </c>
      <c r="C632" s="2">
        <v>637</v>
      </c>
      <c r="D632" s="1">
        <v>40237</v>
      </c>
      <c r="E632" s="1" t="str">
        <f>VLOOKUP(D632,產品資料檔!A:D,4,FALSE)</f>
        <v>HP墨水</v>
      </c>
      <c r="F632" s="1">
        <v>1</v>
      </c>
      <c r="G632" s="1">
        <v>681</v>
      </c>
      <c r="H632" s="3"/>
    </row>
    <row r="633" spans="1:8">
      <c r="A633" s="1">
        <v>12332</v>
      </c>
      <c r="B633" s="3">
        <v>38874</v>
      </c>
      <c r="C633" s="2">
        <v>637</v>
      </c>
      <c r="D633" s="1">
        <v>51399</v>
      </c>
      <c r="E633" s="1" t="str">
        <f>VLOOKUP(D633,產品資料檔!A:D,4,FALSE)</f>
        <v>EPSON墨水</v>
      </c>
      <c r="F633" s="1">
        <v>1</v>
      </c>
      <c r="G633" s="1">
        <v>765</v>
      </c>
      <c r="H633" s="3"/>
    </row>
    <row r="634" spans="1:8">
      <c r="A634" s="1">
        <v>12922</v>
      </c>
      <c r="B634" s="3">
        <v>38882</v>
      </c>
      <c r="C634" s="2">
        <v>637</v>
      </c>
      <c r="D634" s="1">
        <v>66205</v>
      </c>
      <c r="E634" s="1" t="str">
        <f>VLOOKUP(D634,產品資料檔!A:D,4,FALSE)</f>
        <v>整理耗材</v>
      </c>
      <c r="F634" s="1">
        <v>2</v>
      </c>
      <c r="G634" s="1">
        <v>230</v>
      </c>
      <c r="H634" s="3"/>
    </row>
    <row r="635" spans="1:8">
      <c r="A635" s="1">
        <v>12922</v>
      </c>
      <c r="B635" s="3">
        <v>38882</v>
      </c>
      <c r="C635" s="2">
        <v>637</v>
      </c>
      <c r="D635" s="1">
        <v>66205</v>
      </c>
      <c r="E635" s="1" t="str">
        <f>VLOOKUP(D635,產品資料檔!A:D,4,FALSE)</f>
        <v>整理耗材</v>
      </c>
      <c r="F635" s="1">
        <v>2</v>
      </c>
      <c r="G635" s="1">
        <v>230</v>
      </c>
      <c r="H635" s="3"/>
    </row>
    <row r="636" spans="1:8">
      <c r="A636" s="1">
        <v>17996</v>
      </c>
      <c r="B636" s="3">
        <v>38938</v>
      </c>
      <c r="C636" s="2">
        <v>637</v>
      </c>
      <c r="D636" s="1">
        <v>65250</v>
      </c>
      <c r="E636" s="1" t="str">
        <f>VLOOKUP(D636,產品資料檔!A:D,4,FALSE)</f>
        <v>有線光學鼠</v>
      </c>
      <c r="F636" s="1">
        <v>1</v>
      </c>
      <c r="G636" s="1">
        <v>399</v>
      </c>
      <c r="H636" s="3"/>
    </row>
    <row r="637" spans="1:8">
      <c r="A637" s="1">
        <v>19864</v>
      </c>
      <c r="B637" s="3">
        <v>38959</v>
      </c>
      <c r="C637" s="2">
        <v>637</v>
      </c>
      <c r="D637" s="1">
        <v>40233</v>
      </c>
      <c r="E637" s="1" t="str">
        <f>VLOOKUP(D637,產品資料檔!A:D,4,FALSE)</f>
        <v>HP墨水</v>
      </c>
      <c r="F637" s="1">
        <v>1</v>
      </c>
      <c r="G637" s="1">
        <v>634</v>
      </c>
      <c r="H637" s="3"/>
    </row>
    <row r="638" spans="1:8">
      <c r="A638" s="1">
        <v>21987</v>
      </c>
      <c r="B638" s="3">
        <v>38981</v>
      </c>
      <c r="C638" s="2">
        <v>637</v>
      </c>
      <c r="D638" s="1">
        <v>41263</v>
      </c>
      <c r="E638" s="1" t="str">
        <f>VLOOKUP(D638,產品資料檔!A:D,4,FALSE)</f>
        <v>線材</v>
      </c>
      <c r="F638" s="1">
        <v>1</v>
      </c>
      <c r="G638" s="1">
        <v>110</v>
      </c>
      <c r="H638" s="3"/>
    </row>
    <row r="639" spans="1:8">
      <c r="A639" s="1">
        <v>22970</v>
      </c>
      <c r="B639" s="3">
        <v>38991</v>
      </c>
      <c r="C639" s="2">
        <v>637</v>
      </c>
      <c r="D639" s="1">
        <v>71367</v>
      </c>
      <c r="E639" s="1" t="str">
        <f>VLOOKUP(D639,產品資料檔!A:D,4,FALSE)</f>
        <v>讀卡機/轉接卡</v>
      </c>
      <c r="F639" s="1">
        <v>1</v>
      </c>
      <c r="G639" s="1">
        <v>599</v>
      </c>
      <c r="H639" s="3"/>
    </row>
    <row r="640" spans="1:8">
      <c r="A640" s="1">
        <v>24153</v>
      </c>
      <c r="B640" s="3">
        <v>39003</v>
      </c>
      <c r="C640" s="2">
        <v>637</v>
      </c>
      <c r="D640" s="1">
        <v>70413</v>
      </c>
      <c r="E640" s="1" t="str">
        <f>VLOOKUP(D640,產品資料檔!A:D,4,FALSE)</f>
        <v>家電維修費</v>
      </c>
      <c r="F640" s="1">
        <v>1</v>
      </c>
      <c r="G640" s="1">
        <v>0</v>
      </c>
      <c r="H640" s="3"/>
    </row>
    <row r="641" spans="1:8">
      <c r="A641" s="1">
        <v>26035</v>
      </c>
      <c r="B641" s="3">
        <v>39024</v>
      </c>
      <c r="C641" s="2">
        <v>637</v>
      </c>
      <c r="D641" s="1">
        <v>65250</v>
      </c>
      <c r="E641" s="1" t="str">
        <f>VLOOKUP(D641,產品資料檔!A:D,4,FALSE)</f>
        <v>有線光學鼠</v>
      </c>
      <c r="F641" s="1">
        <v>1</v>
      </c>
      <c r="G641" s="1">
        <v>399</v>
      </c>
      <c r="H641" s="3"/>
    </row>
    <row r="642" spans="1:8">
      <c r="A642" s="1">
        <v>27095</v>
      </c>
      <c r="B642" s="3">
        <v>39037</v>
      </c>
      <c r="C642" s="2">
        <v>637</v>
      </c>
      <c r="D642" s="1">
        <v>66089</v>
      </c>
      <c r="E642" s="1" t="str">
        <f>VLOOKUP(D642,產品資料檔!A:D,4,FALSE)</f>
        <v>耳機麥克風</v>
      </c>
      <c r="F642" s="1">
        <v>1</v>
      </c>
      <c r="G642" s="1">
        <v>199</v>
      </c>
      <c r="H642" s="3"/>
    </row>
    <row r="643" spans="1:8">
      <c r="A643" s="1">
        <v>27095</v>
      </c>
      <c r="B643" s="3">
        <v>39037</v>
      </c>
      <c r="C643" s="2">
        <v>637</v>
      </c>
      <c r="D643" s="1">
        <v>76240</v>
      </c>
      <c r="E643" s="1" t="str">
        <f>VLOOKUP(D643,產品資料檔!A:D,4,FALSE)</f>
        <v>有線光學鼠</v>
      </c>
      <c r="F643" s="1">
        <v>1</v>
      </c>
      <c r="G643" s="1">
        <v>169</v>
      </c>
      <c r="H643" s="3"/>
    </row>
    <row r="644" spans="1:8">
      <c r="A644" s="1">
        <v>28544</v>
      </c>
      <c r="B644" s="3">
        <v>39041</v>
      </c>
      <c r="C644" s="2">
        <v>637</v>
      </c>
      <c r="D644" s="1">
        <v>51398</v>
      </c>
      <c r="E644" s="1" t="str">
        <f>VLOOKUP(D644,產品資料檔!A:D,4,FALSE)</f>
        <v>EPSON墨水</v>
      </c>
      <c r="F644" s="1">
        <v>1</v>
      </c>
      <c r="G644" s="1">
        <v>643</v>
      </c>
      <c r="H644" s="3"/>
    </row>
    <row r="645" spans="1:8">
      <c r="A645" s="1">
        <v>29176</v>
      </c>
      <c r="B645" s="3">
        <v>39048</v>
      </c>
      <c r="C645" s="2">
        <v>637</v>
      </c>
      <c r="D645" s="1">
        <v>16960</v>
      </c>
      <c r="E645" s="1" t="str">
        <f>VLOOKUP(D645,產品資料檔!A:D,4,FALSE)</f>
        <v>HP墨水</v>
      </c>
      <c r="F645" s="1">
        <v>1</v>
      </c>
      <c r="G645" s="1">
        <v>855</v>
      </c>
      <c r="H645" s="3"/>
    </row>
    <row r="646" spans="1:8">
      <c r="A646" s="1">
        <v>29176</v>
      </c>
      <c r="B646" s="3">
        <v>39048</v>
      </c>
      <c r="C646" s="2">
        <v>637</v>
      </c>
      <c r="D646" s="1">
        <v>17475</v>
      </c>
      <c r="E646" s="1" t="str">
        <f>VLOOKUP(D646,產品資料檔!A:D,4,FALSE)</f>
        <v>HP墨水</v>
      </c>
      <c r="F646" s="1">
        <v>1</v>
      </c>
      <c r="G646" s="1">
        <v>950</v>
      </c>
      <c r="H646" s="3"/>
    </row>
    <row r="647" spans="1:8">
      <c r="A647" s="1">
        <v>31966</v>
      </c>
      <c r="B647" s="3">
        <v>39077</v>
      </c>
      <c r="C647" s="2">
        <v>637</v>
      </c>
      <c r="D647" s="1">
        <v>16694</v>
      </c>
      <c r="E647" s="1" t="str">
        <f>VLOOKUP(D647,產品資料檔!A:D,4,FALSE)</f>
        <v>線材</v>
      </c>
      <c r="F647" s="1">
        <v>1</v>
      </c>
      <c r="G647" s="1">
        <v>220</v>
      </c>
      <c r="H647" s="3"/>
    </row>
    <row r="648" spans="1:8">
      <c r="A648" s="1">
        <v>32274</v>
      </c>
      <c r="B648" s="3">
        <v>39079</v>
      </c>
      <c r="C648" s="2">
        <v>637</v>
      </c>
      <c r="D648" s="1">
        <v>71537</v>
      </c>
      <c r="E648" s="1" t="str">
        <f>VLOOKUP(D648,產品資料檔!A:D,4,FALSE)</f>
        <v>整理耗材</v>
      </c>
      <c r="F648" s="1">
        <v>1</v>
      </c>
      <c r="G648" s="1">
        <v>89</v>
      </c>
      <c r="H648" s="3"/>
    </row>
    <row r="649" spans="1:8">
      <c r="A649" s="1">
        <v>36711</v>
      </c>
      <c r="B649" s="3">
        <v>39114</v>
      </c>
      <c r="C649" s="2">
        <v>637</v>
      </c>
      <c r="D649" s="1">
        <v>40233</v>
      </c>
      <c r="E649" s="1" t="str">
        <f>VLOOKUP(D649,產品資料檔!A:D,4,FALSE)</f>
        <v>HP墨水</v>
      </c>
      <c r="F649" s="1">
        <v>1</v>
      </c>
      <c r="G649" s="1">
        <v>634</v>
      </c>
      <c r="H649" s="3"/>
    </row>
    <row r="650" spans="1:8">
      <c r="A650" s="1">
        <v>37543</v>
      </c>
      <c r="B650" s="3">
        <v>39121</v>
      </c>
      <c r="C650" s="2">
        <v>637</v>
      </c>
      <c r="D650" s="1">
        <v>77250</v>
      </c>
      <c r="E650" s="1" t="str">
        <f>VLOOKUP(D650,產品資料檔!A:D,4,FALSE)</f>
        <v>網路線材</v>
      </c>
      <c r="F650" s="1">
        <v>1</v>
      </c>
      <c r="G650" s="1">
        <v>100</v>
      </c>
      <c r="H650" s="3"/>
    </row>
    <row r="651" spans="1:8">
      <c r="A651" s="1">
        <v>41177</v>
      </c>
      <c r="B651" s="3">
        <v>39149</v>
      </c>
      <c r="C651" s="2">
        <v>637</v>
      </c>
      <c r="D651" s="1">
        <v>74721</v>
      </c>
      <c r="E651" s="1" t="str">
        <f>VLOOKUP(D651,產品資料檔!A:D,4,FALSE)</f>
        <v>整理耗材</v>
      </c>
      <c r="F651" s="1">
        <v>3</v>
      </c>
      <c r="G651" s="1">
        <v>87</v>
      </c>
      <c r="H651" s="3"/>
    </row>
    <row r="652" spans="1:8">
      <c r="A652" s="1">
        <v>41177</v>
      </c>
      <c r="B652" s="3">
        <v>39149</v>
      </c>
      <c r="C652" s="2">
        <v>637</v>
      </c>
      <c r="D652" s="1">
        <v>73429</v>
      </c>
      <c r="E652" s="1" t="str">
        <f>VLOOKUP(D652,產品資料檔!A:D,4,FALSE)</f>
        <v>CD燒錄片</v>
      </c>
      <c r="F652" s="1">
        <v>1</v>
      </c>
      <c r="G652" s="1">
        <v>429</v>
      </c>
      <c r="H652" s="3"/>
    </row>
    <row r="653" spans="1:8">
      <c r="A653" s="1">
        <v>42730</v>
      </c>
      <c r="B653" s="3">
        <v>39163</v>
      </c>
      <c r="C653" s="2">
        <v>637</v>
      </c>
      <c r="D653" s="1">
        <v>73750</v>
      </c>
      <c r="E653" s="1" t="str">
        <f>VLOOKUP(D653,產品資料檔!A:D,4,FALSE)</f>
        <v>30公升以下微電腦微波爐</v>
      </c>
      <c r="F653" s="1">
        <v>1</v>
      </c>
      <c r="G653" s="1">
        <v>2490</v>
      </c>
      <c r="H653" s="3"/>
    </row>
    <row r="654" spans="1:8">
      <c r="A654" s="1">
        <v>48834</v>
      </c>
      <c r="B654" s="3">
        <v>39209</v>
      </c>
      <c r="C654" s="2">
        <v>637</v>
      </c>
      <c r="D654" s="1">
        <v>51398</v>
      </c>
      <c r="E654" s="1" t="str">
        <f>VLOOKUP(D654,產品資料檔!A:D,4,FALSE)</f>
        <v>EPSON墨水</v>
      </c>
      <c r="F654" s="1">
        <v>1</v>
      </c>
      <c r="G654" s="1">
        <v>715</v>
      </c>
      <c r="H654" s="3"/>
    </row>
    <row r="655" spans="1:8">
      <c r="A655" s="1">
        <v>48834</v>
      </c>
      <c r="B655" s="3">
        <v>39209</v>
      </c>
      <c r="C655" s="2">
        <v>637</v>
      </c>
      <c r="D655" s="1">
        <v>51399</v>
      </c>
      <c r="E655" s="1" t="str">
        <f>VLOOKUP(D655,產品資料檔!A:D,4,FALSE)</f>
        <v>EPSON墨水</v>
      </c>
      <c r="F655" s="1">
        <v>1</v>
      </c>
      <c r="G655" s="1">
        <v>765</v>
      </c>
      <c r="H655" s="3"/>
    </row>
    <row r="656" spans="1:8">
      <c r="A656" s="1">
        <v>51529</v>
      </c>
      <c r="B656" s="3">
        <v>39231</v>
      </c>
      <c r="C656" s="2">
        <v>637</v>
      </c>
      <c r="D656" s="1">
        <v>51399</v>
      </c>
      <c r="E656" s="1" t="str">
        <f>VLOOKUP(D656,產品資料檔!A:D,4,FALSE)</f>
        <v>EPSON墨水</v>
      </c>
      <c r="F656" s="1">
        <v>1</v>
      </c>
      <c r="G656" s="1">
        <v>765</v>
      </c>
      <c r="H656" s="3"/>
    </row>
    <row r="657" spans="1:8">
      <c r="A657" s="1">
        <v>59743</v>
      </c>
      <c r="B657" s="3">
        <v>39283</v>
      </c>
      <c r="C657" s="2">
        <v>637</v>
      </c>
      <c r="D657" s="1">
        <v>40233</v>
      </c>
      <c r="E657" s="1" t="str">
        <f>VLOOKUP(D657,產品資料檔!A:D,4,FALSE)</f>
        <v>HP墨水</v>
      </c>
      <c r="F657" s="1">
        <v>1</v>
      </c>
      <c r="G657" s="1">
        <v>656</v>
      </c>
      <c r="H657" s="3"/>
    </row>
    <row r="658" spans="1:8">
      <c r="A658" s="1">
        <v>62061</v>
      </c>
      <c r="B658" s="3">
        <v>39302</v>
      </c>
      <c r="C658" s="2">
        <v>637</v>
      </c>
      <c r="D658" s="1">
        <v>38679</v>
      </c>
      <c r="E658" s="1" t="str">
        <f>VLOOKUP(D658,產品資料檔!A:D,4,FALSE)</f>
        <v>線材</v>
      </c>
      <c r="F658" s="1">
        <v>1</v>
      </c>
      <c r="G658" s="1">
        <v>140</v>
      </c>
      <c r="H658" s="3"/>
    </row>
    <row r="659" spans="1:8">
      <c r="A659" s="1">
        <v>64136</v>
      </c>
      <c r="B659" s="3">
        <v>39319</v>
      </c>
      <c r="C659" s="2">
        <v>637</v>
      </c>
      <c r="D659" s="1">
        <v>77233</v>
      </c>
      <c r="E659" s="1" t="str">
        <f>VLOOKUP(D659,產品資料檔!A:D,4,FALSE)</f>
        <v>耳機麥克風</v>
      </c>
      <c r="F659" s="1">
        <v>1</v>
      </c>
      <c r="G659" s="1">
        <v>149</v>
      </c>
      <c r="H659" s="3"/>
    </row>
    <row r="660" spans="1:8">
      <c r="A660" s="1">
        <v>64136</v>
      </c>
      <c r="B660" s="3">
        <v>39319</v>
      </c>
      <c r="C660" s="2">
        <v>637</v>
      </c>
      <c r="D660" s="1">
        <v>65249</v>
      </c>
      <c r="E660" s="1" t="str">
        <f>VLOOKUP(D660,產品資料檔!A:D,4,FALSE)</f>
        <v>有線光學鼠</v>
      </c>
      <c r="F660" s="1">
        <v>1</v>
      </c>
      <c r="G660" s="1">
        <v>398</v>
      </c>
      <c r="H660" s="3"/>
    </row>
    <row r="661" spans="1:8">
      <c r="A661" s="1">
        <v>72378</v>
      </c>
      <c r="B661" s="3">
        <v>39384</v>
      </c>
      <c r="C661" s="2">
        <v>637</v>
      </c>
      <c r="D661" s="1">
        <v>75859</v>
      </c>
      <c r="E661" s="1" t="str">
        <f>VLOOKUP(D661,產品資料檔!A:D,4,FALSE)</f>
        <v>耳機麥克風</v>
      </c>
      <c r="F661" s="1">
        <v>1</v>
      </c>
      <c r="G661" s="1">
        <v>199</v>
      </c>
      <c r="H661" s="3"/>
    </row>
    <row r="662" spans="1:8">
      <c r="A662" s="1">
        <v>76942</v>
      </c>
      <c r="B662" s="3">
        <v>39409</v>
      </c>
      <c r="C662" s="2">
        <v>637</v>
      </c>
      <c r="D662" s="1">
        <v>40233</v>
      </c>
      <c r="E662" s="1" t="str">
        <f>VLOOKUP(D662,產品資料檔!A:D,4,FALSE)</f>
        <v>HP墨水</v>
      </c>
      <c r="F662" s="1">
        <v>1</v>
      </c>
      <c r="G662" s="1">
        <v>558</v>
      </c>
      <c r="H662" s="3"/>
    </row>
    <row r="663" spans="1:8">
      <c r="A663" s="1">
        <v>44166</v>
      </c>
      <c r="B663" s="3">
        <v>39177</v>
      </c>
      <c r="C663" s="2">
        <v>646</v>
      </c>
      <c r="D663" s="1">
        <v>71621</v>
      </c>
      <c r="E663" s="1" t="str">
        <f>VLOOKUP(D663,產品資料檔!A:D,4,FALSE)</f>
        <v>30公升以下微電腦微波爐</v>
      </c>
      <c r="F663" s="1">
        <v>1</v>
      </c>
      <c r="G663" s="1">
        <v>4999</v>
      </c>
      <c r="H663" s="3"/>
    </row>
    <row r="664" spans="1:8">
      <c r="A664" s="1">
        <v>66288</v>
      </c>
      <c r="B664" s="3">
        <v>39335</v>
      </c>
      <c r="C664" s="2">
        <v>646</v>
      </c>
      <c r="D664" s="1">
        <v>79783</v>
      </c>
      <c r="E664" s="1" t="str">
        <f>VLOOKUP(D664,產品資料檔!A:D,4,FALSE)</f>
        <v>HP墨水</v>
      </c>
      <c r="F664" s="1">
        <v>1</v>
      </c>
      <c r="G664" s="1">
        <v>1178</v>
      </c>
      <c r="H664" s="3"/>
    </row>
    <row r="665" spans="1:8">
      <c r="A665" s="1">
        <v>81578</v>
      </c>
      <c r="B665" s="3">
        <v>39444</v>
      </c>
      <c r="C665" s="2">
        <v>646</v>
      </c>
      <c r="D665" s="1">
        <v>2860</v>
      </c>
      <c r="E665" s="1" t="str">
        <f>VLOOKUP(D665,產品資料檔!A:D,4,FALSE)</f>
        <v>鹼性電池</v>
      </c>
      <c r="F665" s="1">
        <v>1</v>
      </c>
      <c r="G665" s="1">
        <v>135</v>
      </c>
      <c r="H665" s="3"/>
    </row>
    <row r="666" spans="1:8">
      <c r="A666" s="1">
        <v>81578</v>
      </c>
      <c r="B666" s="3">
        <v>39444</v>
      </c>
      <c r="C666" s="2">
        <v>646</v>
      </c>
      <c r="D666" s="1">
        <v>40236</v>
      </c>
      <c r="E666" s="1" t="str">
        <f>VLOOKUP(D666,產品資料檔!A:D,4,FALSE)</f>
        <v>HP墨水</v>
      </c>
      <c r="F666" s="1">
        <v>2</v>
      </c>
      <c r="G666" s="1">
        <v>1024</v>
      </c>
      <c r="H666" s="3"/>
    </row>
    <row r="667" spans="1:8">
      <c r="A667" s="1">
        <v>451</v>
      </c>
      <c r="B667" s="3">
        <v>38723</v>
      </c>
      <c r="C667" s="2">
        <v>655</v>
      </c>
      <c r="D667" s="1">
        <v>69542</v>
      </c>
      <c r="E667" s="1" t="str">
        <f>VLOOKUP(D667,產品資料檔!A:D,4,FALSE)</f>
        <v>其他費用</v>
      </c>
      <c r="F667" s="1">
        <v>3</v>
      </c>
      <c r="G667" s="1">
        <v>0</v>
      </c>
      <c r="H667" s="3"/>
    </row>
    <row r="668" spans="1:8">
      <c r="A668" s="1">
        <v>14044</v>
      </c>
      <c r="B668" s="3">
        <v>38896</v>
      </c>
      <c r="C668" s="2">
        <v>655</v>
      </c>
      <c r="D668" s="1">
        <v>55187</v>
      </c>
      <c r="E668" s="1" t="str">
        <f>VLOOKUP(D668,產品資料檔!A:D,4,FALSE)</f>
        <v>線材</v>
      </c>
      <c r="F668" s="1">
        <v>1</v>
      </c>
      <c r="G668" s="1">
        <v>105</v>
      </c>
      <c r="H668" s="3"/>
    </row>
    <row r="669" spans="1:8">
      <c r="A669" s="1">
        <v>18934</v>
      </c>
      <c r="B669" s="3">
        <v>38949</v>
      </c>
      <c r="C669" s="2">
        <v>655</v>
      </c>
      <c r="D669" s="1">
        <v>70630</v>
      </c>
      <c r="E669" s="1" t="str">
        <f>VLOOKUP(D669,產品資料檔!A:D,4,FALSE)</f>
        <v>有線光學鼠</v>
      </c>
      <c r="F669" s="1">
        <v>1</v>
      </c>
      <c r="G669" s="1">
        <v>199</v>
      </c>
      <c r="H669" s="3"/>
    </row>
    <row r="670" spans="1:8">
      <c r="A670" s="1">
        <v>21159</v>
      </c>
      <c r="B670" s="3">
        <v>38972</v>
      </c>
      <c r="C670" s="2">
        <v>655</v>
      </c>
      <c r="D670" s="1">
        <v>51397</v>
      </c>
      <c r="E670" s="1" t="str">
        <f>VLOOKUP(D670,產品資料檔!A:D,4,FALSE)</f>
        <v>EPSON墨水</v>
      </c>
      <c r="F670" s="1">
        <v>2</v>
      </c>
      <c r="G670" s="1">
        <v>1240</v>
      </c>
      <c r="H670" s="3"/>
    </row>
    <row r="671" spans="1:8">
      <c r="A671" s="1">
        <v>36712</v>
      </c>
      <c r="B671" s="3">
        <v>39114</v>
      </c>
      <c r="C671" s="2">
        <v>655</v>
      </c>
      <c r="D671" s="1">
        <v>73332</v>
      </c>
      <c r="E671" s="1" t="str">
        <f>VLOOKUP(D671,產品資料檔!A:D,4,FALSE)</f>
        <v>數位MP3隨身聽</v>
      </c>
      <c r="F671" s="1">
        <v>1</v>
      </c>
      <c r="G671" s="1">
        <v>1488</v>
      </c>
      <c r="H671" s="3"/>
    </row>
    <row r="672" spans="1:8">
      <c r="A672" s="1">
        <v>75054</v>
      </c>
      <c r="B672" s="3">
        <v>39403</v>
      </c>
      <c r="C672" s="2">
        <v>655</v>
      </c>
      <c r="D672" s="1">
        <v>83855</v>
      </c>
      <c r="E672" s="1" t="str">
        <f>VLOOKUP(D672,產品資料檔!A:D,4,FALSE)</f>
        <v>筆記型電腦</v>
      </c>
      <c r="F672" s="1">
        <v>1</v>
      </c>
      <c r="G672" s="1">
        <v>11068</v>
      </c>
      <c r="H672" s="3"/>
    </row>
    <row r="673" spans="1:8">
      <c r="A673" s="1">
        <v>77465</v>
      </c>
      <c r="B673" s="3">
        <v>39414</v>
      </c>
      <c r="C673" s="2">
        <v>655</v>
      </c>
      <c r="D673" s="1">
        <v>73750</v>
      </c>
      <c r="E673" s="1" t="str">
        <f>VLOOKUP(D673,產品資料檔!A:D,4,FALSE)</f>
        <v>30公升以下微電腦微波爐</v>
      </c>
      <c r="F673" s="1">
        <v>1</v>
      </c>
      <c r="G673" s="1">
        <v>2435</v>
      </c>
      <c r="H673" s="3"/>
    </row>
    <row r="674" spans="1:8">
      <c r="A674" s="1">
        <v>77465</v>
      </c>
      <c r="B674" s="3">
        <v>39414</v>
      </c>
      <c r="C674" s="2">
        <v>655</v>
      </c>
      <c r="D674" s="1">
        <v>81880</v>
      </c>
      <c r="E674" s="1" t="str">
        <f>VLOOKUP(D674,產品資料檔!A:D,4,FALSE)</f>
        <v>DVD光碟機</v>
      </c>
      <c r="F674" s="1">
        <v>1</v>
      </c>
      <c r="G674" s="1">
        <v>1788</v>
      </c>
      <c r="H674" s="3"/>
    </row>
    <row r="675" spans="1:8">
      <c r="A675" s="1">
        <v>522</v>
      </c>
      <c r="B675" s="3">
        <v>38724</v>
      </c>
      <c r="C675" s="2">
        <v>742</v>
      </c>
      <c r="D675" s="1">
        <v>57342</v>
      </c>
      <c r="E675" s="1" t="str">
        <f>VLOOKUP(D675,產品資料檔!A:D,4,FALSE)</f>
        <v>USB 儲存碟</v>
      </c>
      <c r="F675" s="1">
        <v>1</v>
      </c>
      <c r="G675" s="1">
        <v>499</v>
      </c>
      <c r="H675" s="3"/>
    </row>
    <row r="676" spans="1:8">
      <c r="A676" s="1">
        <v>3604</v>
      </c>
      <c r="B676" s="3">
        <v>38760</v>
      </c>
      <c r="C676" s="2">
        <v>742</v>
      </c>
      <c r="D676" s="1">
        <v>51399</v>
      </c>
      <c r="E676" s="1" t="str">
        <f>VLOOKUP(D676,產品資料檔!A:D,4,FALSE)</f>
        <v>EPSON墨水</v>
      </c>
      <c r="F676" s="1">
        <v>1</v>
      </c>
      <c r="G676" s="1">
        <v>765</v>
      </c>
      <c r="H676" s="3"/>
    </row>
    <row r="677" spans="1:8">
      <c r="A677" s="1">
        <v>6249</v>
      </c>
      <c r="B677" s="3">
        <v>38796</v>
      </c>
      <c r="C677" s="2">
        <v>742</v>
      </c>
      <c r="D677" s="1">
        <v>51397</v>
      </c>
      <c r="E677" s="1" t="str">
        <f>VLOOKUP(D677,產品資料檔!A:D,4,FALSE)</f>
        <v>EPSON墨水</v>
      </c>
      <c r="F677" s="1">
        <v>1</v>
      </c>
      <c r="G677" s="1">
        <v>620</v>
      </c>
      <c r="H677" s="3"/>
    </row>
    <row r="678" spans="1:8">
      <c r="A678" s="1">
        <v>15608</v>
      </c>
      <c r="B678" s="3">
        <v>38913</v>
      </c>
      <c r="C678" s="2">
        <v>742</v>
      </c>
      <c r="D678" s="1">
        <v>69834</v>
      </c>
      <c r="E678" s="1" t="str">
        <f>VLOOKUP(D678,產品資料檔!A:D,4,FALSE)</f>
        <v>CD燒錄片</v>
      </c>
      <c r="F678" s="1">
        <v>1</v>
      </c>
      <c r="G678" s="1">
        <v>185</v>
      </c>
      <c r="H678" s="3"/>
    </row>
    <row r="679" spans="1:8">
      <c r="A679" s="1">
        <v>26243</v>
      </c>
      <c r="B679" s="3">
        <v>39026</v>
      </c>
      <c r="C679" s="2">
        <v>742</v>
      </c>
      <c r="D679" s="1">
        <v>74725</v>
      </c>
      <c r="E679" s="1" t="str">
        <f>VLOOKUP(D679,產品資料檔!A:D,4,FALSE)</f>
        <v>整理耗材</v>
      </c>
      <c r="F679" s="1">
        <v>1</v>
      </c>
      <c r="G679" s="1">
        <v>49</v>
      </c>
      <c r="H679" s="3"/>
    </row>
    <row r="680" spans="1:8">
      <c r="A680" s="1">
        <v>26243</v>
      </c>
      <c r="B680" s="3">
        <v>39026</v>
      </c>
      <c r="C680" s="2">
        <v>742</v>
      </c>
      <c r="D680" s="1">
        <v>62940</v>
      </c>
      <c r="E680" s="1" t="str">
        <f>VLOOKUP(D680,產品資料檔!A:D,4,FALSE)</f>
        <v>DVD燒錄片</v>
      </c>
      <c r="F680" s="1">
        <v>1</v>
      </c>
      <c r="G680" s="1">
        <v>249</v>
      </c>
      <c r="H680" s="3"/>
    </row>
    <row r="681" spans="1:8">
      <c r="A681" s="1">
        <v>61691</v>
      </c>
      <c r="B681" s="3">
        <v>39299</v>
      </c>
      <c r="C681" s="2">
        <v>742</v>
      </c>
      <c r="D681" s="1">
        <v>51397</v>
      </c>
      <c r="E681" s="1" t="str">
        <f>VLOOKUP(D681,產品資料檔!A:D,4,FALSE)</f>
        <v>EPSON墨水</v>
      </c>
      <c r="F681" s="1">
        <v>1</v>
      </c>
      <c r="G681" s="1">
        <v>623</v>
      </c>
      <c r="H681" s="3"/>
    </row>
    <row r="682" spans="1:8">
      <c r="A682" s="1">
        <v>65066</v>
      </c>
      <c r="B682" s="3">
        <v>39326</v>
      </c>
      <c r="C682" s="2">
        <v>742</v>
      </c>
      <c r="D682" s="1">
        <v>79387</v>
      </c>
      <c r="E682" s="1" t="str">
        <f>VLOOKUP(D682,產品資料檔!A:D,4,FALSE)</f>
        <v>鍵盤</v>
      </c>
      <c r="F682" s="1">
        <v>1</v>
      </c>
      <c r="G682" s="1">
        <v>849</v>
      </c>
      <c r="H682" s="3"/>
    </row>
    <row r="683" spans="1:8">
      <c r="A683" s="1">
        <v>70340</v>
      </c>
      <c r="B683" s="3">
        <v>39368</v>
      </c>
      <c r="C683" s="2">
        <v>742</v>
      </c>
      <c r="D683" s="1">
        <v>73749</v>
      </c>
      <c r="E683" s="1" t="str">
        <f>VLOOKUP(D683,產品資料檔!A:D,4,FALSE)</f>
        <v>30公升以下微電腦微波爐</v>
      </c>
      <c r="F683" s="1">
        <v>1</v>
      </c>
      <c r="G683" s="1">
        <v>2601</v>
      </c>
      <c r="H683" s="3"/>
    </row>
    <row r="684" spans="1:8">
      <c r="A684" s="1">
        <v>71091</v>
      </c>
      <c r="B684" s="3">
        <v>39374</v>
      </c>
      <c r="C684" s="2">
        <v>742</v>
      </c>
      <c r="D684" s="1">
        <v>70986</v>
      </c>
      <c r="E684" s="1" t="str">
        <f>VLOOKUP(D684,產品資料檔!A:D,4,FALSE)</f>
        <v>記憶卡</v>
      </c>
      <c r="F684" s="1">
        <v>1</v>
      </c>
      <c r="G684" s="1">
        <v>650</v>
      </c>
      <c r="H684" s="3"/>
    </row>
    <row r="685" spans="1:8">
      <c r="A685" s="1">
        <v>71379</v>
      </c>
      <c r="B685" s="3">
        <v>39376</v>
      </c>
      <c r="C685" s="2">
        <v>742</v>
      </c>
      <c r="D685" s="1">
        <v>83446</v>
      </c>
      <c r="E685" s="1" t="str">
        <f>VLOOKUP(D685,產品資料檔!A:D,4,FALSE)</f>
        <v>讀卡機/轉接卡</v>
      </c>
      <c r="F685" s="1">
        <v>1</v>
      </c>
      <c r="G685" s="1">
        <v>399</v>
      </c>
      <c r="H685" s="3"/>
    </row>
    <row r="686" spans="1:8">
      <c r="A686" s="1">
        <v>71379</v>
      </c>
      <c r="B686" s="3">
        <v>39376</v>
      </c>
      <c r="C686" s="2">
        <v>742</v>
      </c>
      <c r="D686" s="1">
        <v>82088</v>
      </c>
      <c r="E686" s="1" t="str">
        <f>VLOOKUP(D686,產品資料檔!A:D,4,FALSE)</f>
        <v>讀卡機/轉接卡</v>
      </c>
      <c r="F686" s="1">
        <v>1</v>
      </c>
      <c r="G686" s="1">
        <v>149</v>
      </c>
      <c r="H686" s="3"/>
    </row>
    <row r="687" spans="1:8">
      <c r="A687" s="1">
        <v>71379</v>
      </c>
      <c r="B687" s="3">
        <v>39376</v>
      </c>
      <c r="C687" s="2">
        <v>742</v>
      </c>
      <c r="D687" s="1">
        <v>61564</v>
      </c>
      <c r="E687" s="1" t="str">
        <f>VLOOKUP(D687,產品資料檔!A:D,4,FALSE)</f>
        <v>記憶卡</v>
      </c>
      <c r="F687" s="1">
        <v>1</v>
      </c>
      <c r="G687" s="1">
        <v>399</v>
      </c>
      <c r="H687" s="3"/>
    </row>
    <row r="688" spans="1:8">
      <c r="A688" s="1">
        <v>78769</v>
      </c>
      <c r="B688" s="3">
        <v>39425</v>
      </c>
      <c r="C688" s="2">
        <v>742</v>
      </c>
      <c r="D688" s="1">
        <v>49749</v>
      </c>
      <c r="E688" s="1" t="str">
        <f>VLOOKUP(D688,產品資料檔!A:D,4,FALSE)</f>
        <v>家電維修費</v>
      </c>
      <c r="F688" s="1">
        <v>1</v>
      </c>
      <c r="G688" s="1">
        <v>2</v>
      </c>
      <c r="H688" s="3"/>
    </row>
    <row r="689" spans="1:8">
      <c r="A689" s="1">
        <v>525</v>
      </c>
      <c r="B689" s="3">
        <v>38724</v>
      </c>
      <c r="C689" s="2">
        <v>748</v>
      </c>
      <c r="D689" s="1">
        <v>2809</v>
      </c>
      <c r="E689" s="1" t="str">
        <f>VLOOKUP(D689,產品資料檔!A:D,4,FALSE)</f>
        <v>鹼性電池</v>
      </c>
      <c r="F689" s="1">
        <v>1</v>
      </c>
      <c r="G689" s="1">
        <v>79</v>
      </c>
      <c r="H689" s="3"/>
    </row>
    <row r="690" spans="1:8">
      <c r="A690" s="1">
        <v>78148</v>
      </c>
      <c r="B690" s="3">
        <v>39420</v>
      </c>
      <c r="C690" s="2">
        <v>748</v>
      </c>
      <c r="D690" s="1">
        <v>2800</v>
      </c>
      <c r="E690" s="1" t="str">
        <f>VLOOKUP(D690,產品資料檔!A:D,4,FALSE)</f>
        <v>鹼性電池</v>
      </c>
      <c r="F690" s="1">
        <v>1</v>
      </c>
      <c r="G690" s="1">
        <v>95</v>
      </c>
      <c r="H690" s="3"/>
    </row>
    <row r="691" spans="1:8">
      <c r="A691" s="1">
        <v>596</v>
      </c>
      <c r="B691" s="3">
        <v>38725</v>
      </c>
      <c r="C691" s="2">
        <v>805</v>
      </c>
      <c r="D691" s="1">
        <v>51157</v>
      </c>
      <c r="E691" s="1" t="str">
        <f>VLOOKUP(D691,產品資料檔!A:D,4,FALSE)</f>
        <v>EPSON墨水</v>
      </c>
      <c r="F691" s="1">
        <v>1</v>
      </c>
      <c r="G691" s="1">
        <v>545</v>
      </c>
      <c r="H691" s="3"/>
    </row>
    <row r="692" spans="1:8">
      <c r="A692" s="1">
        <v>596</v>
      </c>
      <c r="B692" s="3">
        <v>38725</v>
      </c>
      <c r="C692" s="2">
        <v>805</v>
      </c>
      <c r="D692" s="1">
        <v>51160</v>
      </c>
      <c r="E692" s="1" t="str">
        <f>VLOOKUP(D692,產品資料檔!A:D,4,FALSE)</f>
        <v>EPSON墨水</v>
      </c>
      <c r="F692" s="1">
        <v>1</v>
      </c>
      <c r="G692" s="1">
        <v>330</v>
      </c>
      <c r="H692" s="3"/>
    </row>
    <row r="693" spans="1:8">
      <c r="A693" s="1">
        <v>596</v>
      </c>
      <c r="B693" s="3">
        <v>38725</v>
      </c>
      <c r="C693" s="2">
        <v>805</v>
      </c>
      <c r="D693" s="1">
        <v>51157</v>
      </c>
      <c r="E693" s="1" t="str">
        <f>VLOOKUP(D693,產品資料檔!A:D,4,FALSE)</f>
        <v>EPSON墨水</v>
      </c>
      <c r="F693" s="1">
        <v>1</v>
      </c>
      <c r="G693" s="1">
        <v>545</v>
      </c>
      <c r="H693" s="3"/>
    </row>
    <row r="694" spans="1:8">
      <c r="A694" s="1">
        <v>1227</v>
      </c>
      <c r="B694" s="3">
        <v>38732</v>
      </c>
      <c r="C694" s="2">
        <v>805</v>
      </c>
      <c r="D694" s="1">
        <v>51158</v>
      </c>
      <c r="E694" s="1" t="str">
        <f>VLOOKUP(D694,產品資料檔!A:D,4,FALSE)</f>
        <v>EPSON墨水</v>
      </c>
      <c r="F694" s="1">
        <v>1</v>
      </c>
      <c r="G694" s="1">
        <v>330</v>
      </c>
      <c r="H694" s="3"/>
    </row>
    <row r="695" spans="1:8">
      <c r="A695" s="1">
        <v>1227</v>
      </c>
      <c r="B695" s="3">
        <v>38732</v>
      </c>
      <c r="C695" s="2">
        <v>805</v>
      </c>
      <c r="D695" s="1">
        <v>51159</v>
      </c>
      <c r="E695" s="1" t="str">
        <f>VLOOKUP(D695,產品資料檔!A:D,4,FALSE)</f>
        <v>EPSON墨水</v>
      </c>
      <c r="F695" s="1">
        <v>1</v>
      </c>
      <c r="G695" s="1">
        <v>330</v>
      </c>
      <c r="H695" s="3"/>
    </row>
    <row r="696" spans="1:8">
      <c r="A696" s="1">
        <v>7465</v>
      </c>
      <c r="B696" s="3">
        <v>38814</v>
      </c>
      <c r="C696" s="2">
        <v>805</v>
      </c>
      <c r="D696" s="1">
        <v>51157</v>
      </c>
      <c r="E696" s="1" t="str">
        <f>VLOOKUP(D696,產品資料檔!A:D,4,FALSE)</f>
        <v>EPSON墨水</v>
      </c>
      <c r="F696" s="1">
        <v>1</v>
      </c>
      <c r="G696" s="1">
        <v>545</v>
      </c>
      <c r="H696" s="3"/>
    </row>
    <row r="697" spans="1:8">
      <c r="A697" s="1">
        <v>7465</v>
      </c>
      <c r="B697" s="3">
        <v>38814</v>
      </c>
      <c r="C697" s="2">
        <v>805</v>
      </c>
      <c r="D697" s="1">
        <v>51159</v>
      </c>
      <c r="E697" s="1" t="str">
        <f>VLOOKUP(D697,產品資料檔!A:D,4,FALSE)</f>
        <v>EPSON墨水</v>
      </c>
      <c r="F697" s="1">
        <v>1</v>
      </c>
      <c r="G697" s="1">
        <v>330</v>
      </c>
      <c r="H697" s="3"/>
    </row>
    <row r="698" spans="1:8">
      <c r="A698" s="1">
        <v>7465</v>
      </c>
      <c r="B698" s="3">
        <v>38814</v>
      </c>
      <c r="C698" s="2">
        <v>805</v>
      </c>
      <c r="D698" s="1">
        <v>69771</v>
      </c>
      <c r="E698" s="1" t="str">
        <f>VLOOKUP(D698,產品資料檔!A:D,4,FALSE)</f>
        <v>記憶卡</v>
      </c>
      <c r="F698" s="1">
        <v>1</v>
      </c>
      <c r="G698" s="1">
        <v>999</v>
      </c>
      <c r="H698" s="3"/>
    </row>
    <row r="699" spans="1:8">
      <c r="A699" s="1">
        <v>8979</v>
      </c>
      <c r="B699" s="3">
        <v>38829</v>
      </c>
      <c r="C699" s="2">
        <v>805</v>
      </c>
      <c r="D699" s="1">
        <v>51158</v>
      </c>
      <c r="E699" s="1" t="str">
        <f>VLOOKUP(D699,產品資料檔!A:D,4,FALSE)</f>
        <v>EPSON墨水</v>
      </c>
      <c r="F699" s="1">
        <v>1</v>
      </c>
      <c r="G699" s="1">
        <v>330</v>
      </c>
      <c r="H699" s="3"/>
    </row>
    <row r="700" spans="1:8">
      <c r="A700" s="1">
        <v>8979</v>
      </c>
      <c r="B700" s="3">
        <v>38829</v>
      </c>
      <c r="C700" s="2">
        <v>805</v>
      </c>
      <c r="D700" s="1">
        <v>51157</v>
      </c>
      <c r="E700" s="1" t="str">
        <f>VLOOKUP(D700,產品資料檔!A:D,4,FALSE)</f>
        <v>EPSON墨水</v>
      </c>
      <c r="F700" s="1">
        <v>1</v>
      </c>
      <c r="G700" s="1">
        <v>545</v>
      </c>
      <c r="H700" s="3"/>
    </row>
    <row r="701" spans="1:8">
      <c r="A701" s="1">
        <v>10575</v>
      </c>
      <c r="B701" s="3">
        <v>38850</v>
      </c>
      <c r="C701" s="2">
        <v>805</v>
      </c>
      <c r="D701" s="1">
        <v>51159</v>
      </c>
      <c r="E701" s="1" t="str">
        <f>VLOOKUP(D701,產品資料檔!A:D,4,FALSE)</f>
        <v>EPSON墨水</v>
      </c>
      <c r="F701" s="1">
        <v>1</v>
      </c>
      <c r="G701" s="1">
        <v>330</v>
      </c>
      <c r="H701" s="3"/>
    </row>
    <row r="702" spans="1:8">
      <c r="A702" s="1">
        <v>10575</v>
      </c>
      <c r="B702" s="3">
        <v>38850</v>
      </c>
      <c r="C702" s="2">
        <v>805</v>
      </c>
      <c r="D702" s="1">
        <v>51160</v>
      </c>
      <c r="E702" s="1" t="str">
        <f>VLOOKUP(D702,產品資料檔!A:D,4,FALSE)</f>
        <v>EPSON墨水</v>
      </c>
      <c r="F702" s="1">
        <v>1</v>
      </c>
      <c r="G702" s="1">
        <v>330</v>
      </c>
      <c r="H702" s="3"/>
    </row>
    <row r="703" spans="1:8">
      <c r="A703" s="1">
        <v>10575</v>
      </c>
      <c r="B703" s="3">
        <v>38850</v>
      </c>
      <c r="C703" s="2">
        <v>805</v>
      </c>
      <c r="D703" s="1">
        <v>51157</v>
      </c>
      <c r="E703" s="1" t="str">
        <f>VLOOKUP(D703,產品資料檔!A:D,4,FALSE)</f>
        <v>EPSON墨水</v>
      </c>
      <c r="F703" s="1">
        <v>1</v>
      </c>
      <c r="G703" s="1">
        <v>545</v>
      </c>
      <c r="H703" s="3"/>
    </row>
    <row r="704" spans="1:8">
      <c r="A704" s="1">
        <v>13268</v>
      </c>
      <c r="B704" s="3">
        <v>38886</v>
      </c>
      <c r="C704" s="2">
        <v>805</v>
      </c>
      <c r="D704" s="1">
        <v>51157</v>
      </c>
      <c r="E704" s="1" t="str">
        <f>VLOOKUP(D704,產品資料檔!A:D,4,FALSE)</f>
        <v>EPSON墨水</v>
      </c>
      <c r="F704" s="1">
        <v>1</v>
      </c>
      <c r="G704" s="1">
        <v>545</v>
      </c>
      <c r="H704" s="3"/>
    </row>
    <row r="705" spans="1:8">
      <c r="A705" s="1">
        <v>14189</v>
      </c>
      <c r="B705" s="3">
        <v>38898</v>
      </c>
      <c r="C705" s="2">
        <v>805</v>
      </c>
      <c r="D705" s="1">
        <v>51158</v>
      </c>
      <c r="E705" s="1" t="str">
        <f>VLOOKUP(D705,產品資料檔!A:D,4,FALSE)</f>
        <v>EPSON墨水</v>
      </c>
      <c r="F705" s="1">
        <v>1</v>
      </c>
      <c r="G705" s="1">
        <v>330</v>
      </c>
      <c r="H705" s="3"/>
    </row>
    <row r="706" spans="1:8">
      <c r="A706" s="1">
        <v>16171</v>
      </c>
      <c r="B706" s="3">
        <v>38915</v>
      </c>
      <c r="C706" s="2">
        <v>805</v>
      </c>
      <c r="D706" s="1">
        <v>51157</v>
      </c>
      <c r="E706" s="1" t="str">
        <f>VLOOKUP(D706,產品資料檔!A:D,4,FALSE)</f>
        <v>EPSON墨水</v>
      </c>
      <c r="F706" s="1">
        <v>1</v>
      </c>
      <c r="G706" s="1">
        <v>545</v>
      </c>
      <c r="H706" s="3"/>
    </row>
    <row r="707" spans="1:8">
      <c r="A707" s="1">
        <v>20874</v>
      </c>
      <c r="B707" s="3">
        <v>38969</v>
      </c>
      <c r="C707" s="2">
        <v>805</v>
      </c>
      <c r="D707" s="1">
        <v>51157</v>
      </c>
      <c r="E707" s="1" t="str">
        <f>VLOOKUP(D707,產品資料檔!A:D,4,FALSE)</f>
        <v>EPSON墨水</v>
      </c>
      <c r="F707" s="1">
        <v>1</v>
      </c>
      <c r="G707" s="1">
        <v>545</v>
      </c>
      <c r="H707" s="3"/>
    </row>
    <row r="708" spans="1:8">
      <c r="A708" s="1">
        <v>24269</v>
      </c>
      <c r="B708" s="3">
        <v>39004</v>
      </c>
      <c r="C708" s="2">
        <v>805</v>
      </c>
      <c r="D708" s="1">
        <v>51157</v>
      </c>
      <c r="E708" s="1" t="str">
        <f>VLOOKUP(D708,產品資料檔!A:D,4,FALSE)</f>
        <v>EPSON墨水</v>
      </c>
      <c r="F708" s="1">
        <v>1</v>
      </c>
      <c r="G708" s="1">
        <v>545</v>
      </c>
      <c r="H708" s="3"/>
    </row>
    <row r="709" spans="1:8">
      <c r="A709" s="1">
        <v>24269</v>
      </c>
      <c r="B709" s="3">
        <v>39004</v>
      </c>
      <c r="C709" s="2">
        <v>805</v>
      </c>
      <c r="D709" s="1">
        <v>51159</v>
      </c>
      <c r="E709" s="1" t="str">
        <f>VLOOKUP(D709,產品資料檔!A:D,4,FALSE)</f>
        <v>EPSON墨水</v>
      </c>
      <c r="F709" s="1">
        <v>1</v>
      </c>
      <c r="G709" s="1">
        <v>330</v>
      </c>
      <c r="H709" s="3"/>
    </row>
    <row r="710" spans="1:8">
      <c r="A710" s="1">
        <v>27783</v>
      </c>
      <c r="B710" s="3">
        <v>39039</v>
      </c>
      <c r="C710" s="2">
        <v>805</v>
      </c>
      <c r="D710" s="1">
        <v>51159</v>
      </c>
      <c r="E710" s="1" t="str">
        <f>VLOOKUP(D710,產品資料檔!A:D,4,FALSE)</f>
        <v>EPSON墨水</v>
      </c>
      <c r="F710" s="1">
        <v>1</v>
      </c>
      <c r="G710" s="1">
        <v>297</v>
      </c>
      <c r="H710" s="3"/>
    </row>
    <row r="711" spans="1:8">
      <c r="A711" s="1">
        <v>27783</v>
      </c>
      <c r="B711" s="3">
        <v>39039</v>
      </c>
      <c r="C711" s="2">
        <v>805</v>
      </c>
      <c r="D711" s="1">
        <v>51157</v>
      </c>
      <c r="E711" s="1" t="str">
        <f>VLOOKUP(D711,產品資料檔!A:D,4,FALSE)</f>
        <v>EPSON墨水</v>
      </c>
      <c r="F711" s="1">
        <v>1</v>
      </c>
      <c r="G711" s="1">
        <v>490</v>
      </c>
      <c r="H711" s="3"/>
    </row>
    <row r="712" spans="1:8">
      <c r="A712" s="1">
        <v>27783</v>
      </c>
      <c r="B712" s="3">
        <v>39039</v>
      </c>
      <c r="C712" s="2">
        <v>805</v>
      </c>
      <c r="D712" s="1">
        <v>51160</v>
      </c>
      <c r="E712" s="1" t="str">
        <f>VLOOKUP(D712,產品資料檔!A:D,4,FALSE)</f>
        <v>EPSON墨水</v>
      </c>
      <c r="F712" s="1">
        <v>1</v>
      </c>
      <c r="G712" s="1">
        <v>297</v>
      </c>
      <c r="H712" s="3"/>
    </row>
    <row r="713" spans="1:8">
      <c r="A713" s="1">
        <v>31660</v>
      </c>
      <c r="B713" s="3">
        <v>39075</v>
      </c>
      <c r="C713" s="2">
        <v>805</v>
      </c>
      <c r="D713" s="1">
        <v>51158</v>
      </c>
      <c r="E713" s="1" t="str">
        <f>VLOOKUP(D713,產品資料檔!A:D,4,FALSE)</f>
        <v>EPSON墨水</v>
      </c>
      <c r="F713" s="1">
        <v>1</v>
      </c>
      <c r="G713" s="1">
        <v>313</v>
      </c>
      <c r="H713" s="3"/>
    </row>
    <row r="714" spans="1:8">
      <c r="A714" s="1">
        <v>44174</v>
      </c>
      <c r="B714" s="3">
        <v>39177</v>
      </c>
      <c r="C714" s="2">
        <v>805</v>
      </c>
      <c r="D714" s="1">
        <v>72461</v>
      </c>
      <c r="E714" s="1" t="str">
        <f>VLOOKUP(D714,產品資料檔!A:D,4,FALSE)</f>
        <v>USB 儲存碟</v>
      </c>
      <c r="F714" s="1">
        <v>1</v>
      </c>
      <c r="G714" s="1">
        <v>699</v>
      </c>
      <c r="H714" s="3"/>
    </row>
    <row r="715" spans="1:8">
      <c r="A715" s="1">
        <v>63273</v>
      </c>
      <c r="B715" s="3">
        <v>39312</v>
      </c>
      <c r="C715" s="2">
        <v>805</v>
      </c>
      <c r="D715" s="1">
        <v>73749</v>
      </c>
      <c r="E715" s="1" t="str">
        <f>VLOOKUP(D715,產品資料檔!A:D,4,FALSE)</f>
        <v>30公升以下微電腦微波爐</v>
      </c>
      <c r="F715" s="1">
        <v>1</v>
      </c>
      <c r="G715" s="1">
        <v>1999</v>
      </c>
      <c r="H715" s="3"/>
    </row>
    <row r="716" spans="1:8">
      <c r="A716" s="1">
        <v>66975</v>
      </c>
      <c r="B716" s="3">
        <v>39340</v>
      </c>
      <c r="C716" s="2">
        <v>805</v>
      </c>
      <c r="D716" s="1">
        <v>77941</v>
      </c>
      <c r="E716" s="1" t="str">
        <f>VLOOKUP(D716,產品資料檔!A:D,4,FALSE)</f>
        <v>MP3\MP4</v>
      </c>
      <c r="F716" s="1">
        <v>1</v>
      </c>
      <c r="G716" s="1">
        <v>1999</v>
      </c>
      <c r="H716" s="3"/>
    </row>
    <row r="717" spans="1:8">
      <c r="A717" s="1">
        <v>66975</v>
      </c>
      <c r="B717" s="3">
        <v>39340</v>
      </c>
      <c r="C717" s="2">
        <v>805</v>
      </c>
      <c r="D717" s="1">
        <v>77941</v>
      </c>
      <c r="E717" s="1" t="str">
        <f>VLOOKUP(D717,產品資料檔!A:D,4,FALSE)</f>
        <v>MP3\MP4</v>
      </c>
      <c r="F717" s="1">
        <v>1</v>
      </c>
      <c r="G717" s="1">
        <v>1999</v>
      </c>
      <c r="H717" s="3"/>
    </row>
    <row r="718" spans="1:8">
      <c r="A718" s="1">
        <v>69585</v>
      </c>
      <c r="B718" s="3">
        <v>39362</v>
      </c>
      <c r="C718" s="2">
        <v>805</v>
      </c>
      <c r="D718" s="1">
        <v>78346</v>
      </c>
      <c r="E718" s="1" t="str">
        <f>VLOOKUP(D718,產品資料檔!A:D,4,FALSE)</f>
        <v>讀卡機/轉接卡</v>
      </c>
      <c r="F718" s="1">
        <v>1</v>
      </c>
      <c r="G718" s="1">
        <v>199</v>
      </c>
      <c r="H718" s="3"/>
    </row>
    <row r="719" spans="1:8">
      <c r="A719" s="1">
        <v>605</v>
      </c>
      <c r="B719" s="3">
        <v>38725</v>
      </c>
      <c r="C719" s="2">
        <v>820</v>
      </c>
      <c r="D719" s="1">
        <v>68262</v>
      </c>
      <c r="E719" s="1" t="str">
        <f>VLOOKUP(D719,產品資料檔!A:D,4,FALSE)</f>
        <v>筆記型電腦</v>
      </c>
      <c r="F719" s="1">
        <v>1</v>
      </c>
      <c r="G719" s="1">
        <v>29109</v>
      </c>
      <c r="H719" s="3"/>
    </row>
    <row r="720" spans="1:8">
      <c r="A720" s="1">
        <v>605</v>
      </c>
      <c r="B720" s="3">
        <v>38725</v>
      </c>
      <c r="C720" s="2">
        <v>820</v>
      </c>
      <c r="D720" s="1">
        <v>69266</v>
      </c>
      <c r="E720" s="1" t="str">
        <f>VLOOKUP(D720,產品資料檔!A:D,4,FALSE)</f>
        <v>會員贈品</v>
      </c>
      <c r="F720" s="1">
        <v>1</v>
      </c>
      <c r="G720" s="1">
        <v>400</v>
      </c>
      <c r="H720" s="3"/>
    </row>
    <row r="721" spans="1:8">
      <c r="A721" s="1">
        <v>605</v>
      </c>
      <c r="B721" s="3">
        <v>38725</v>
      </c>
      <c r="C721" s="2">
        <v>820</v>
      </c>
      <c r="D721" s="1">
        <v>63042</v>
      </c>
      <c r="E721" s="1" t="str">
        <f>VLOOKUP(D721,產品資料檔!A:D,4,FALSE)</f>
        <v>會員補卡</v>
      </c>
      <c r="F721" s="1">
        <v>1</v>
      </c>
      <c r="G721" s="1">
        <v>0</v>
      </c>
      <c r="H721" s="3"/>
    </row>
    <row r="722" spans="1:8">
      <c r="A722" s="1">
        <v>57977</v>
      </c>
      <c r="B722" s="3">
        <v>39277</v>
      </c>
      <c r="C722" s="2">
        <v>820</v>
      </c>
      <c r="D722" s="1">
        <v>48863</v>
      </c>
      <c r="E722" s="1" t="str">
        <f>VLOOKUP(D722,產品資料檔!A:D,4,FALSE)</f>
        <v>其他費用</v>
      </c>
      <c r="F722" s="1">
        <v>1</v>
      </c>
      <c r="G722" s="1">
        <v>0</v>
      </c>
      <c r="H722" s="3"/>
    </row>
    <row r="723" spans="1:8">
      <c r="A723" s="1">
        <v>57977</v>
      </c>
      <c r="B723" s="3">
        <v>39277</v>
      </c>
      <c r="C723" s="2">
        <v>820</v>
      </c>
      <c r="D723" s="1">
        <v>63042</v>
      </c>
      <c r="E723" s="1" t="str">
        <f>VLOOKUP(D723,產品資料檔!A:D,4,FALSE)</f>
        <v>會員補卡</v>
      </c>
      <c r="F723" s="1">
        <v>1</v>
      </c>
      <c r="G723" s="1">
        <v>0</v>
      </c>
      <c r="H723" s="3"/>
    </row>
    <row r="724" spans="1:8">
      <c r="A724" s="1">
        <v>693</v>
      </c>
      <c r="B724" s="3">
        <v>38726</v>
      </c>
      <c r="C724" s="2">
        <v>915</v>
      </c>
      <c r="D724" s="1">
        <v>62125</v>
      </c>
      <c r="E724" s="1" t="str">
        <f>VLOOKUP(D724,產品資料檔!A:D,4,FALSE)</f>
        <v>CD燒錄片</v>
      </c>
      <c r="F724" s="1">
        <v>1</v>
      </c>
      <c r="G724" s="1">
        <v>399</v>
      </c>
      <c r="H724" s="3"/>
    </row>
    <row r="725" spans="1:8">
      <c r="A725" s="1">
        <v>693</v>
      </c>
      <c r="B725" s="3">
        <v>38726</v>
      </c>
      <c r="C725" s="2">
        <v>915</v>
      </c>
      <c r="D725" s="1">
        <v>54817</v>
      </c>
      <c r="E725" s="1" t="str">
        <f>VLOOKUP(D725,產品資料檔!A:D,4,FALSE)</f>
        <v>鹼性電池</v>
      </c>
      <c r="F725" s="1">
        <v>1</v>
      </c>
      <c r="G725" s="1">
        <v>99</v>
      </c>
      <c r="H725" s="3"/>
    </row>
    <row r="726" spans="1:8">
      <c r="A726" s="1">
        <v>693</v>
      </c>
      <c r="B726" s="3">
        <v>38726</v>
      </c>
      <c r="C726" s="2">
        <v>915</v>
      </c>
      <c r="D726" s="1">
        <v>68838</v>
      </c>
      <c r="E726" s="1" t="str">
        <f>VLOOKUP(D726,產品資料檔!A:D,4,FALSE)</f>
        <v>DVD燒錄片</v>
      </c>
      <c r="F726" s="1">
        <v>1</v>
      </c>
      <c r="G726" s="1">
        <v>499</v>
      </c>
      <c r="H726" s="3"/>
    </row>
    <row r="727" spans="1:8">
      <c r="A727" s="1">
        <v>5322</v>
      </c>
      <c r="B727" s="3">
        <v>38784</v>
      </c>
      <c r="C727" s="2">
        <v>915</v>
      </c>
      <c r="D727" s="1">
        <v>2814</v>
      </c>
      <c r="E727" s="1" t="str">
        <f>VLOOKUP(D727,產品資料檔!A:D,4,FALSE)</f>
        <v>鹼性電池</v>
      </c>
      <c r="F727" s="1">
        <v>1</v>
      </c>
      <c r="G727" s="1">
        <v>95</v>
      </c>
      <c r="H727" s="3"/>
    </row>
    <row r="728" spans="1:8">
      <c r="A728" s="1">
        <v>5930</v>
      </c>
      <c r="B728" s="3">
        <v>38792</v>
      </c>
      <c r="C728" s="2">
        <v>915</v>
      </c>
      <c r="D728" s="1">
        <v>44857</v>
      </c>
      <c r="E728" s="1" t="str">
        <f>VLOOKUP(D728,產品資料檔!A:D,4,FALSE)</f>
        <v>CD燒錄片</v>
      </c>
      <c r="F728" s="1">
        <v>1</v>
      </c>
      <c r="G728" s="1">
        <v>349</v>
      </c>
      <c r="H728" s="3"/>
    </row>
    <row r="729" spans="1:8">
      <c r="A729" s="1">
        <v>6709</v>
      </c>
      <c r="B729" s="3">
        <v>38803</v>
      </c>
      <c r="C729" s="2">
        <v>915</v>
      </c>
      <c r="D729" s="1">
        <v>35818</v>
      </c>
      <c r="E729" s="1" t="str">
        <f>VLOOKUP(D729,產品資料檔!A:D,4,FALSE)</f>
        <v>整理耗材</v>
      </c>
      <c r="F729" s="1">
        <v>2</v>
      </c>
      <c r="G729" s="1">
        <v>90</v>
      </c>
      <c r="H729" s="3"/>
    </row>
    <row r="730" spans="1:8">
      <c r="A730" s="1">
        <v>6709</v>
      </c>
      <c r="B730" s="3">
        <v>38803</v>
      </c>
      <c r="C730" s="2">
        <v>915</v>
      </c>
      <c r="D730" s="1">
        <v>68420</v>
      </c>
      <c r="E730" s="1" t="str">
        <f>VLOOKUP(D730,產品資料檔!A:D,4,FALSE)</f>
        <v>DVD燒錄片</v>
      </c>
      <c r="F730" s="1">
        <v>1</v>
      </c>
      <c r="G730" s="1">
        <v>369</v>
      </c>
      <c r="H730" s="3"/>
    </row>
    <row r="731" spans="1:8">
      <c r="A731" s="1">
        <v>6709</v>
      </c>
      <c r="B731" s="3">
        <v>38803</v>
      </c>
      <c r="C731" s="2">
        <v>915</v>
      </c>
      <c r="D731" s="1">
        <v>40233</v>
      </c>
      <c r="E731" s="1" t="str">
        <f>VLOOKUP(D731,產品資料檔!A:D,4,FALSE)</f>
        <v>HP墨水</v>
      </c>
      <c r="F731" s="1">
        <v>1</v>
      </c>
      <c r="G731" s="1">
        <v>670</v>
      </c>
      <c r="H731" s="3"/>
    </row>
    <row r="732" spans="1:8">
      <c r="A732" s="1">
        <v>10832</v>
      </c>
      <c r="B732" s="3">
        <v>38853</v>
      </c>
      <c r="C732" s="2">
        <v>915</v>
      </c>
      <c r="D732" s="1">
        <v>69726</v>
      </c>
      <c r="E732" s="1" t="str">
        <f>VLOOKUP(D732,產品資料檔!A:D,4,FALSE)</f>
        <v>整理耗材</v>
      </c>
      <c r="F732" s="1">
        <v>3</v>
      </c>
      <c r="G732" s="1">
        <v>96</v>
      </c>
      <c r="H732" s="3"/>
    </row>
    <row r="733" spans="1:8">
      <c r="A733" s="1">
        <v>11957</v>
      </c>
      <c r="B733" s="3">
        <v>38869</v>
      </c>
      <c r="C733" s="2">
        <v>915</v>
      </c>
      <c r="D733" s="1">
        <v>40234</v>
      </c>
      <c r="E733" s="1" t="str">
        <f>VLOOKUP(D733,產品資料檔!A:D,4,FALSE)</f>
        <v>HP墨水</v>
      </c>
      <c r="F733" s="1">
        <v>1</v>
      </c>
      <c r="G733" s="1">
        <v>1056</v>
      </c>
      <c r="H733" s="3"/>
    </row>
    <row r="734" spans="1:8">
      <c r="A734" s="1">
        <v>14520</v>
      </c>
      <c r="B734" s="3">
        <v>38902</v>
      </c>
      <c r="C734" s="2">
        <v>915</v>
      </c>
      <c r="D734" s="1">
        <v>70547</v>
      </c>
      <c r="E734" s="1" t="str">
        <f>VLOOKUP(D734,產品資料檔!A:D,4,FALSE)</f>
        <v>CD燒錄片</v>
      </c>
      <c r="F734" s="1">
        <v>1</v>
      </c>
      <c r="G734" s="1">
        <v>389</v>
      </c>
      <c r="H734" s="3"/>
    </row>
    <row r="735" spans="1:8">
      <c r="A735" s="1">
        <v>28575</v>
      </c>
      <c r="B735" s="3">
        <v>39041</v>
      </c>
      <c r="C735" s="2">
        <v>915</v>
      </c>
      <c r="D735" s="1">
        <v>66776</v>
      </c>
      <c r="E735" s="1" t="str">
        <f>VLOOKUP(D735,產品資料檔!A:D,4,FALSE)</f>
        <v>CD燒錄片</v>
      </c>
      <c r="F735" s="1">
        <v>1</v>
      </c>
      <c r="G735" s="1">
        <v>499</v>
      </c>
      <c r="H735" s="3"/>
    </row>
    <row r="736" spans="1:8">
      <c r="A736" s="1">
        <v>28575</v>
      </c>
      <c r="B736" s="3">
        <v>39041</v>
      </c>
      <c r="C736" s="2">
        <v>915</v>
      </c>
      <c r="D736" s="1">
        <v>72265</v>
      </c>
      <c r="E736" s="1" t="str">
        <f>VLOOKUP(D736,產品資料檔!A:D,4,FALSE)</f>
        <v>DVD燒錄片</v>
      </c>
      <c r="F736" s="1">
        <v>1</v>
      </c>
      <c r="G736" s="1">
        <v>399</v>
      </c>
      <c r="H736" s="3"/>
    </row>
    <row r="737" spans="1:8">
      <c r="A737" s="1">
        <v>38148</v>
      </c>
      <c r="B737" s="3">
        <v>39125</v>
      </c>
      <c r="C737" s="2">
        <v>915</v>
      </c>
      <c r="D737" s="1">
        <v>75406</v>
      </c>
      <c r="E737" s="1" t="str">
        <f>VLOOKUP(D737,產品資料檔!A:D,4,FALSE)</f>
        <v>省電燈泡</v>
      </c>
      <c r="F737" s="1">
        <v>2</v>
      </c>
      <c r="G737" s="1">
        <v>198</v>
      </c>
      <c r="H737" s="3"/>
    </row>
    <row r="738" spans="1:8">
      <c r="A738" s="1">
        <v>38148</v>
      </c>
      <c r="B738" s="3">
        <v>39125</v>
      </c>
      <c r="C738" s="2">
        <v>915</v>
      </c>
      <c r="D738" s="1">
        <v>75406</v>
      </c>
      <c r="E738" s="1" t="str">
        <f>VLOOKUP(D738,產品資料檔!A:D,4,FALSE)</f>
        <v>省電燈泡</v>
      </c>
      <c r="F738" s="1">
        <v>2</v>
      </c>
      <c r="G738" s="1">
        <v>198</v>
      </c>
      <c r="H738" s="3"/>
    </row>
    <row r="739" spans="1:8">
      <c r="A739" s="1">
        <v>38148</v>
      </c>
      <c r="B739" s="3">
        <v>39125</v>
      </c>
      <c r="C739" s="2">
        <v>915</v>
      </c>
      <c r="D739" s="1">
        <v>75407</v>
      </c>
      <c r="E739" s="1" t="str">
        <f>VLOOKUP(D739,產品資料檔!A:D,4,FALSE)</f>
        <v>省電燈泡</v>
      </c>
      <c r="F739" s="1">
        <v>1</v>
      </c>
      <c r="G739" s="1">
        <v>99</v>
      </c>
      <c r="H739" s="3"/>
    </row>
    <row r="740" spans="1:8">
      <c r="A740" s="1">
        <v>38148</v>
      </c>
      <c r="B740" s="3">
        <v>39125</v>
      </c>
      <c r="C740" s="2">
        <v>915</v>
      </c>
      <c r="D740" s="1">
        <v>70178</v>
      </c>
      <c r="E740" s="1" t="str">
        <f>VLOOKUP(D740,產品資料檔!A:D,4,FALSE)</f>
        <v>整理耗材</v>
      </c>
      <c r="F740" s="1">
        <v>1</v>
      </c>
      <c r="G740" s="1">
        <v>59</v>
      </c>
      <c r="H740" s="3"/>
    </row>
    <row r="741" spans="1:8">
      <c r="A741" s="1">
        <v>38148</v>
      </c>
      <c r="B741" s="3">
        <v>39125</v>
      </c>
      <c r="C741" s="2">
        <v>915</v>
      </c>
      <c r="D741" s="1">
        <v>70178</v>
      </c>
      <c r="E741" s="1" t="str">
        <f>VLOOKUP(D741,產品資料檔!A:D,4,FALSE)</f>
        <v>整理耗材</v>
      </c>
      <c r="F741" s="1">
        <v>1</v>
      </c>
      <c r="G741" s="1">
        <v>59</v>
      </c>
      <c r="H741" s="3"/>
    </row>
    <row r="742" spans="1:8">
      <c r="A742" s="1">
        <v>38148</v>
      </c>
      <c r="B742" s="3">
        <v>39125</v>
      </c>
      <c r="C742" s="2">
        <v>915</v>
      </c>
      <c r="D742" s="1">
        <v>47816</v>
      </c>
      <c r="E742" s="1" t="str">
        <f>VLOOKUP(D742,產品資料檔!A:D,4,FALSE)</f>
        <v>整理耗材</v>
      </c>
      <c r="F742" s="1">
        <v>1</v>
      </c>
      <c r="G742" s="1">
        <v>69</v>
      </c>
      <c r="H742" s="3"/>
    </row>
    <row r="743" spans="1:8">
      <c r="A743" s="1">
        <v>38148</v>
      </c>
      <c r="B743" s="3">
        <v>39125</v>
      </c>
      <c r="C743" s="2">
        <v>915</v>
      </c>
      <c r="D743" s="1">
        <v>77682</v>
      </c>
      <c r="E743" s="1" t="str">
        <f>VLOOKUP(D743,產品資料檔!A:D,4,FALSE)</f>
        <v>DVD燒錄片</v>
      </c>
      <c r="F743" s="1">
        <v>1</v>
      </c>
      <c r="G743" s="1">
        <v>419</v>
      </c>
      <c r="H743" s="3"/>
    </row>
    <row r="744" spans="1:8">
      <c r="A744" s="1">
        <v>38753</v>
      </c>
      <c r="B744" s="3">
        <v>39129</v>
      </c>
      <c r="C744" s="2">
        <v>915</v>
      </c>
      <c r="D744" s="1">
        <v>35818</v>
      </c>
      <c r="E744" s="1" t="str">
        <f>VLOOKUP(D744,產品資料檔!A:D,4,FALSE)</f>
        <v>整理耗材</v>
      </c>
      <c r="F744" s="1">
        <v>1</v>
      </c>
      <c r="G744" s="1">
        <v>69</v>
      </c>
      <c r="H744" s="3"/>
    </row>
    <row r="745" spans="1:8">
      <c r="A745" s="1">
        <v>38753</v>
      </c>
      <c r="B745" s="3">
        <v>39129</v>
      </c>
      <c r="C745" s="2">
        <v>915</v>
      </c>
      <c r="D745" s="1">
        <v>73893</v>
      </c>
      <c r="E745" s="1" t="str">
        <f>VLOOKUP(D745,產品資料檔!A:D,4,FALSE)</f>
        <v>DVD燒錄片</v>
      </c>
      <c r="F745" s="1">
        <v>1</v>
      </c>
      <c r="G745" s="1">
        <v>699</v>
      </c>
      <c r="H745" s="3"/>
    </row>
    <row r="746" spans="1:8">
      <c r="A746" s="1">
        <v>70185</v>
      </c>
      <c r="B746" s="3">
        <v>39367</v>
      </c>
      <c r="C746" s="2">
        <v>915</v>
      </c>
      <c r="D746" s="1">
        <v>66570</v>
      </c>
      <c r="E746" s="1" t="str">
        <f>VLOOKUP(D746,產品資料檔!A:D,4,FALSE)</f>
        <v>會員贈品</v>
      </c>
      <c r="F746" s="1">
        <v>1</v>
      </c>
      <c r="G746" s="1">
        <v>400</v>
      </c>
      <c r="H746" s="3"/>
    </row>
    <row r="747" spans="1:8">
      <c r="A747" s="1">
        <v>70185</v>
      </c>
      <c r="B747" s="3">
        <v>39367</v>
      </c>
      <c r="C747" s="2">
        <v>915</v>
      </c>
      <c r="D747" s="1">
        <v>63042</v>
      </c>
      <c r="E747" s="1" t="str">
        <f>VLOOKUP(D747,產品資料檔!A:D,4,FALSE)</f>
        <v>會員補卡</v>
      </c>
      <c r="F747" s="1">
        <v>1</v>
      </c>
      <c r="G747" s="1">
        <v>0</v>
      </c>
      <c r="H747" s="3"/>
    </row>
    <row r="748" spans="1:8">
      <c r="A748" s="1">
        <v>70185</v>
      </c>
      <c r="B748" s="3">
        <v>39367</v>
      </c>
      <c r="C748" s="2">
        <v>915</v>
      </c>
      <c r="D748" s="1">
        <v>83915</v>
      </c>
      <c r="E748" s="1" t="str">
        <f>VLOOKUP(D748,產品資料檔!A:D,4,FALSE)</f>
        <v>LCD螢幕</v>
      </c>
      <c r="F748" s="1">
        <v>1</v>
      </c>
      <c r="G748" s="1">
        <v>10900</v>
      </c>
      <c r="H748" s="3"/>
    </row>
    <row r="749" spans="1:8">
      <c r="A749" s="1">
        <v>72495</v>
      </c>
      <c r="B749" s="3">
        <v>39385</v>
      </c>
      <c r="C749" s="2">
        <v>915</v>
      </c>
      <c r="D749" s="1">
        <v>52902</v>
      </c>
      <c r="E749" s="1" t="str">
        <f>VLOOKUP(D749,產品資料檔!A:D,4,FALSE)</f>
        <v>CD燒錄片</v>
      </c>
      <c r="F749" s="1">
        <v>1</v>
      </c>
      <c r="G749" s="1">
        <v>699</v>
      </c>
      <c r="H749" s="3"/>
    </row>
    <row r="750" spans="1:8">
      <c r="A750" s="1">
        <v>696</v>
      </c>
      <c r="B750" s="3">
        <v>38726</v>
      </c>
      <c r="C750" s="2">
        <v>921</v>
      </c>
      <c r="D750" s="1">
        <v>2969</v>
      </c>
      <c r="E750" s="1" t="str">
        <f>VLOOKUP(D750,產品資料檔!A:D,4,FALSE)</f>
        <v>延長線</v>
      </c>
      <c r="F750" s="1">
        <v>1</v>
      </c>
      <c r="G750" s="1">
        <v>239</v>
      </c>
      <c r="H750" s="3"/>
    </row>
    <row r="751" spans="1:8">
      <c r="A751" s="1">
        <v>696</v>
      </c>
      <c r="B751" s="3">
        <v>38726</v>
      </c>
      <c r="C751" s="2">
        <v>921</v>
      </c>
      <c r="D751" s="1">
        <v>2969</v>
      </c>
      <c r="E751" s="1" t="str">
        <f>VLOOKUP(D751,產品資料檔!A:D,4,FALSE)</f>
        <v>延長線</v>
      </c>
      <c r="F751" s="1">
        <v>1</v>
      </c>
      <c r="G751" s="1">
        <v>239</v>
      </c>
      <c r="H751" s="3"/>
    </row>
    <row r="752" spans="1:8">
      <c r="A752" s="1">
        <v>696</v>
      </c>
      <c r="B752" s="3">
        <v>38726</v>
      </c>
      <c r="C752" s="2">
        <v>921</v>
      </c>
      <c r="D752" s="1">
        <v>2969</v>
      </c>
      <c r="E752" s="1" t="str">
        <f>VLOOKUP(D752,產品資料檔!A:D,4,FALSE)</f>
        <v>延長線</v>
      </c>
      <c r="F752" s="1">
        <v>1</v>
      </c>
      <c r="G752" s="1">
        <v>239</v>
      </c>
      <c r="H752" s="3"/>
    </row>
    <row r="753" spans="1:8">
      <c r="A753" s="1">
        <v>696</v>
      </c>
      <c r="B753" s="3">
        <v>38726</v>
      </c>
      <c r="C753" s="2">
        <v>921</v>
      </c>
      <c r="D753" s="1">
        <v>2968</v>
      </c>
      <c r="E753" s="1" t="str">
        <f>VLOOKUP(D753,產品資料檔!A:D,4,FALSE)</f>
        <v>延長線</v>
      </c>
      <c r="F753" s="1">
        <v>1</v>
      </c>
      <c r="G753" s="1">
        <v>213</v>
      </c>
      <c r="H753" s="3"/>
    </row>
    <row r="754" spans="1:8">
      <c r="A754" s="1">
        <v>696</v>
      </c>
      <c r="B754" s="3">
        <v>38726</v>
      </c>
      <c r="C754" s="2">
        <v>921</v>
      </c>
      <c r="D754" s="1">
        <v>2968</v>
      </c>
      <c r="E754" s="1" t="str">
        <f>VLOOKUP(D754,產品資料檔!A:D,4,FALSE)</f>
        <v>延長線</v>
      </c>
      <c r="F754" s="1">
        <v>1</v>
      </c>
      <c r="G754" s="1">
        <v>213</v>
      </c>
      <c r="H754" s="3"/>
    </row>
    <row r="755" spans="1:8">
      <c r="A755" s="1">
        <v>696</v>
      </c>
      <c r="B755" s="3">
        <v>38726</v>
      </c>
      <c r="C755" s="2">
        <v>921</v>
      </c>
      <c r="D755" s="1">
        <v>2811</v>
      </c>
      <c r="E755" s="1" t="str">
        <f>VLOOKUP(D755,產品資料檔!A:D,4,FALSE)</f>
        <v>鹼性電池</v>
      </c>
      <c r="F755" s="1">
        <v>1</v>
      </c>
      <c r="G755" s="1">
        <v>113</v>
      </c>
      <c r="H755" s="3"/>
    </row>
    <row r="756" spans="1:8">
      <c r="A756" s="1">
        <v>696</v>
      </c>
      <c r="B756" s="3">
        <v>38726</v>
      </c>
      <c r="C756" s="2">
        <v>921</v>
      </c>
      <c r="D756" s="1">
        <v>2811</v>
      </c>
      <c r="E756" s="1" t="str">
        <f>VLOOKUP(D756,產品資料檔!A:D,4,FALSE)</f>
        <v>鹼性電池</v>
      </c>
      <c r="F756" s="1">
        <v>1</v>
      </c>
      <c r="G756" s="1">
        <v>113</v>
      </c>
      <c r="H756" s="3"/>
    </row>
    <row r="757" spans="1:8">
      <c r="A757" s="1">
        <v>696</v>
      </c>
      <c r="B757" s="3">
        <v>38726</v>
      </c>
      <c r="C757" s="2">
        <v>921</v>
      </c>
      <c r="D757" s="1">
        <v>2809</v>
      </c>
      <c r="E757" s="1" t="str">
        <f>VLOOKUP(D757,產品資料檔!A:D,4,FALSE)</f>
        <v>鹼性電池</v>
      </c>
      <c r="F757" s="1">
        <v>1</v>
      </c>
      <c r="G757" s="1">
        <v>79</v>
      </c>
      <c r="H757" s="3"/>
    </row>
    <row r="758" spans="1:8">
      <c r="A758" s="1">
        <v>696</v>
      </c>
      <c r="B758" s="3">
        <v>38726</v>
      </c>
      <c r="C758" s="2">
        <v>921</v>
      </c>
      <c r="D758" s="1">
        <v>2809</v>
      </c>
      <c r="E758" s="1" t="str">
        <f>VLOOKUP(D758,產品資料檔!A:D,4,FALSE)</f>
        <v>鹼性電池</v>
      </c>
      <c r="F758" s="1">
        <v>1</v>
      </c>
      <c r="G758" s="1">
        <v>79</v>
      </c>
      <c r="H758" s="3"/>
    </row>
    <row r="759" spans="1:8">
      <c r="A759" s="1">
        <v>8022</v>
      </c>
      <c r="B759" s="3">
        <v>38821</v>
      </c>
      <c r="C759" s="2">
        <v>921</v>
      </c>
      <c r="D759" s="1">
        <v>2809</v>
      </c>
      <c r="E759" s="1" t="str">
        <f>VLOOKUP(D759,產品資料檔!A:D,4,FALSE)</f>
        <v>鹼性電池</v>
      </c>
      <c r="F759" s="1">
        <v>2</v>
      </c>
      <c r="G759" s="1">
        <v>232</v>
      </c>
      <c r="H759" s="3"/>
    </row>
    <row r="760" spans="1:8">
      <c r="A760" s="1">
        <v>8022</v>
      </c>
      <c r="B760" s="3">
        <v>38821</v>
      </c>
      <c r="C760" s="2">
        <v>921</v>
      </c>
      <c r="D760" s="1">
        <v>2808</v>
      </c>
      <c r="E760" s="1" t="str">
        <f>VLOOKUP(D760,產品資料檔!A:D,4,FALSE)</f>
        <v>鹼性電池</v>
      </c>
      <c r="F760" s="1">
        <v>2</v>
      </c>
      <c r="G760" s="1">
        <v>232</v>
      </c>
      <c r="H760" s="3"/>
    </row>
    <row r="761" spans="1:8">
      <c r="A761" s="1">
        <v>8022</v>
      </c>
      <c r="B761" s="3">
        <v>38821</v>
      </c>
      <c r="C761" s="2">
        <v>921</v>
      </c>
      <c r="D761" s="1">
        <v>2812</v>
      </c>
      <c r="E761" s="1" t="str">
        <f>VLOOKUP(D761,產品資料檔!A:D,4,FALSE)</f>
        <v>鹼性電池</v>
      </c>
      <c r="F761" s="1">
        <v>5</v>
      </c>
      <c r="G761" s="1">
        <v>495</v>
      </c>
      <c r="H761" s="3"/>
    </row>
    <row r="762" spans="1:8">
      <c r="A762" s="1">
        <v>8022</v>
      </c>
      <c r="B762" s="3">
        <v>38821</v>
      </c>
      <c r="C762" s="2">
        <v>921</v>
      </c>
      <c r="D762" s="1">
        <v>51398</v>
      </c>
      <c r="E762" s="1" t="str">
        <f>VLOOKUP(D762,產品資料檔!A:D,4,FALSE)</f>
        <v>EPSON墨水</v>
      </c>
      <c r="F762" s="1">
        <v>5</v>
      </c>
      <c r="G762" s="1">
        <v>3146</v>
      </c>
      <c r="H762" s="3"/>
    </row>
    <row r="763" spans="1:8">
      <c r="A763" s="1">
        <v>8022</v>
      </c>
      <c r="B763" s="3">
        <v>38821</v>
      </c>
      <c r="C763" s="2">
        <v>921</v>
      </c>
      <c r="D763" s="1">
        <v>51398</v>
      </c>
      <c r="E763" s="1" t="str">
        <f>VLOOKUP(D763,產品資料檔!A:D,4,FALSE)</f>
        <v>EPSON墨水</v>
      </c>
      <c r="F763" s="1">
        <v>1</v>
      </c>
      <c r="G763" s="1">
        <v>715</v>
      </c>
      <c r="H763" s="3"/>
    </row>
    <row r="764" spans="1:8">
      <c r="A764" s="1">
        <v>17450</v>
      </c>
      <c r="B764" s="3">
        <v>38931</v>
      </c>
      <c r="C764" s="2">
        <v>921</v>
      </c>
      <c r="D764" s="1">
        <v>71420</v>
      </c>
      <c r="E764" s="1" t="str">
        <f>VLOOKUP(D764,產品資料檔!A:D,4,FALSE)</f>
        <v>讀卡機/轉接卡</v>
      </c>
      <c r="F764" s="1">
        <v>1</v>
      </c>
      <c r="G764" s="1">
        <v>530</v>
      </c>
      <c r="H764" s="3"/>
    </row>
    <row r="765" spans="1:8">
      <c r="A765" s="1">
        <v>17450</v>
      </c>
      <c r="B765" s="3">
        <v>38931</v>
      </c>
      <c r="C765" s="2">
        <v>921</v>
      </c>
      <c r="D765" s="1">
        <v>72510</v>
      </c>
      <c r="E765" s="1" t="str">
        <f>VLOOKUP(D765,產品資料檔!A:D,4,FALSE)</f>
        <v>耳機麥克風</v>
      </c>
      <c r="F765" s="1">
        <v>2</v>
      </c>
      <c r="G765" s="1">
        <v>238</v>
      </c>
      <c r="H765" s="3"/>
    </row>
    <row r="766" spans="1:8">
      <c r="A766" s="1">
        <v>29258</v>
      </c>
      <c r="B766" s="3">
        <v>39049</v>
      </c>
      <c r="C766" s="2">
        <v>921</v>
      </c>
      <c r="D766" s="1">
        <v>69730</v>
      </c>
      <c r="E766" s="1" t="str">
        <f>VLOOKUP(D766,產品資料檔!A:D,4,FALSE)</f>
        <v>CD燒錄片</v>
      </c>
      <c r="F766" s="1">
        <v>1</v>
      </c>
      <c r="G766" s="1">
        <v>429</v>
      </c>
      <c r="H766" s="3"/>
    </row>
    <row r="767" spans="1:8">
      <c r="A767" s="1">
        <v>29258</v>
      </c>
      <c r="B767" s="3">
        <v>39049</v>
      </c>
      <c r="C767" s="2">
        <v>921</v>
      </c>
      <c r="D767" s="1">
        <v>40233</v>
      </c>
      <c r="E767" s="1" t="str">
        <f>VLOOKUP(D767,產品資料檔!A:D,4,FALSE)</f>
        <v>HP墨水</v>
      </c>
      <c r="F767" s="1">
        <v>5</v>
      </c>
      <c r="G767" s="1">
        <v>3170</v>
      </c>
      <c r="H767" s="3"/>
    </row>
    <row r="768" spans="1:8">
      <c r="A768" s="1">
        <v>36399</v>
      </c>
      <c r="B768" s="3">
        <v>39111</v>
      </c>
      <c r="C768" s="2">
        <v>921</v>
      </c>
      <c r="D768" s="1">
        <v>2836</v>
      </c>
      <c r="E768" s="1" t="str">
        <f>VLOOKUP(D768,產品資料檔!A:D,4,FALSE)</f>
        <v>鹼性電池</v>
      </c>
      <c r="F768" s="1">
        <v>1</v>
      </c>
      <c r="G768" s="1">
        <v>46</v>
      </c>
      <c r="H768" s="3"/>
    </row>
    <row r="769" spans="1:8">
      <c r="A769" s="1">
        <v>64663</v>
      </c>
      <c r="B769" s="3">
        <v>39323</v>
      </c>
      <c r="C769" s="2">
        <v>921</v>
      </c>
      <c r="D769" s="1">
        <v>71623</v>
      </c>
      <c r="E769" s="1" t="str">
        <f>VLOOKUP(D769,產品資料檔!A:D,4,FALSE)</f>
        <v>延長線</v>
      </c>
      <c r="F769" s="1">
        <v>1</v>
      </c>
      <c r="G769" s="1">
        <v>299</v>
      </c>
      <c r="H769" s="3"/>
    </row>
    <row r="770" spans="1:8">
      <c r="A770" s="1">
        <v>75161</v>
      </c>
      <c r="B770" s="3">
        <v>39403</v>
      </c>
      <c r="C770" s="2">
        <v>921</v>
      </c>
      <c r="D770" s="1">
        <v>2840</v>
      </c>
      <c r="E770" s="1" t="str">
        <f>VLOOKUP(D770,產品資料檔!A:D,4,FALSE)</f>
        <v>一般電池</v>
      </c>
      <c r="F770" s="1">
        <v>2</v>
      </c>
      <c r="G770" s="1">
        <v>81</v>
      </c>
      <c r="H770" s="3"/>
    </row>
    <row r="771" spans="1:8">
      <c r="A771" s="1">
        <v>80083</v>
      </c>
      <c r="B771" s="3">
        <v>39436</v>
      </c>
      <c r="C771" s="2">
        <v>921</v>
      </c>
      <c r="D771" s="1">
        <v>73750</v>
      </c>
      <c r="E771" s="1" t="str">
        <f>VLOOKUP(D771,產品資料檔!A:D,4,FALSE)</f>
        <v>30公升以下微電腦微波爐</v>
      </c>
      <c r="F771" s="1">
        <v>1</v>
      </c>
      <c r="G771" s="1">
        <v>2490</v>
      </c>
      <c r="H771" s="3"/>
    </row>
    <row r="772" spans="1:8">
      <c r="A772" s="1">
        <v>697</v>
      </c>
      <c r="B772" s="3">
        <v>38726</v>
      </c>
      <c r="C772" s="2">
        <v>923</v>
      </c>
      <c r="D772" s="1">
        <v>67545</v>
      </c>
      <c r="E772" s="1" t="str">
        <f>VLOOKUP(D772,產品資料檔!A:D,4,FALSE)</f>
        <v>DVD 燒錄器</v>
      </c>
      <c r="F772" s="1">
        <v>1</v>
      </c>
      <c r="G772" s="1">
        <v>1499</v>
      </c>
      <c r="H772" s="3"/>
    </row>
    <row r="773" spans="1:8">
      <c r="A773" s="1">
        <v>6253</v>
      </c>
      <c r="B773" s="3">
        <v>38796</v>
      </c>
      <c r="C773" s="2">
        <v>923</v>
      </c>
      <c r="D773" s="1">
        <v>62123</v>
      </c>
      <c r="E773" s="1" t="str">
        <f>VLOOKUP(D773,產品資料檔!A:D,4,FALSE)</f>
        <v>CD燒錄片</v>
      </c>
      <c r="F773" s="1">
        <v>1</v>
      </c>
      <c r="G773" s="1">
        <v>289</v>
      </c>
      <c r="H773" s="3"/>
    </row>
    <row r="774" spans="1:8">
      <c r="A774" s="1">
        <v>15621</v>
      </c>
      <c r="B774" s="3">
        <v>38913</v>
      </c>
      <c r="C774" s="2">
        <v>923</v>
      </c>
      <c r="D774" s="1">
        <v>62426</v>
      </c>
      <c r="E774" s="1" t="str">
        <f>VLOOKUP(D774,產品資料檔!A:D,4,FALSE)</f>
        <v>數位MP3隨身聽</v>
      </c>
      <c r="F774" s="1">
        <v>1</v>
      </c>
      <c r="G774" s="1">
        <v>1990</v>
      </c>
      <c r="H774" s="3"/>
    </row>
    <row r="775" spans="1:8">
      <c r="A775" s="1">
        <v>27476</v>
      </c>
      <c r="B775" s="3">
        <v>39038</v>
      </c>
      <c r="C775" s="2">
        <v>923</v>
      </c>
      <c r="D775" s="1">
        <v>73301</v>
      </c>
      <c r="E775" s="1" t="str">
        <f>VLOOKUP(D775,產品資料檔!A:D,4,FALSE)</f>
        <v>數位MP3隨身聽</v>
      </c>
      <c r="F775" s="1">
        <v>2</v>
      </c>
      <c r="G775" s="1">
        <v>1598</v>
      </c>
      <c r="H775" s="3"/>
    </row>
    <row r="776" spans="1:8">
      <c r="A776" s="1">
        <v>27476</v>
      </c>
      <c r="B776" s="3">
        <v>39038</v>
      </c>
      <c r="C776" s="2">
        <v>923</v>
      </c>
      <c r="D776" s="1">
        <v>73301</v>
      </c>
      <c r="E776" s="1" t="str">
        <f>VLOOKUP(D776,產品資料檔!A:D,4,FALSE)</f>
        <v>數位MP3隨身聽</v>
      </c>
      <c r="F776" s="1">
        <v>1</v>
      </c>
      <c r="G776" s="1">
        <v>1090</v>
      </c>
      <c r="H776" s="3"/>
    </row>
    <row r="777" spans="1:8">
      <c r="A777" s="1">
        <v>28154</v>
      </c>
      <c r="B777" s="3">
        <v>39040</v>
      </c>
      <c r="C777" s="2">
        <v>923</v>
      </c>
      <c r="D777" s="1">
        <v>76266</v>
      </c>
      <c r="E777" s="1" t="str">
        <f>VLOOKUP(D777,產品資料檔!A:D,4,FALSE)</f>
        <v>MP3\MP4</v>
      </c>
      <c r="F777" s="1">
        <v>1</v>
      </c>
      <c r="G777" s="1">
        <v>999</v>
      </c>
      <c r="H777" s="3"/>
    </row>
    <row r="778" spans="1:8">
      <c r="A778" s="1">
        <v>28154</v>
      </c>
      <c r="B778" s="3">
        <v>39040</v>
      </c>
      <c r="C778" s="2">
        <v>923</v>
      </c>
      <c r="D778" s="1">
        <v>72752</v>
      </c>
      <c r="E778" s="1" t="str">
        <f>VLOOKUP(D778,產品資料檔!A:D,4,FALSE)</f>
        <v>DVD燒錄片</v>
      </c>
      <c r="F778" s="1">
        <v>1</v>
      </c>
      <c r="G778" s="1">
        <v>275</v>
      </c>
      <c r="H778" s="3"/>
    </row>
    <row r="779" spans="1:8">
      <c r="A779" s="1">
        <v>28154</v>
      </c>
      <c r="B779" s="3">
        <v>39040</v>
      </c>
      <c r="C779" s="2">
        <v>923</v>
      </c>
      <c r="D779" s="1">
        <v>76254</v>
      </c>
      <c r="E779" s="1" t="str">
        <f>VLOOKUP(D779,產品資料檔!A:D,4,FALSE)</f>
        <v>記憶卡</v>
      </c>
      <c r="F779" s="1">
        <v>1</v>
      </c>
      <c r="G779" s="1">
        <v>899</v>
      </c>
      <c r="H779" s="3"/>
    </row>
    <row r="780" spans="1:8">
      <c r="A780" s="1">
        <v>34037</v>
      </c>
      <c r="B780" s="3">
        <v>39096</v>
      </c>
      <c r="C780" s="2">
        <v>923</v>
      </c>
      <c r="D780" s="1">
        <v>77214</v>
      </c>
      <c r="E780" s="1" t="str">
        <f>VLOOKUP(D780,產品資料檔!A:D,4,FALSE)</f>
        <v>DVD燒錄片</v>
      </c>
      <c r="F780" s="1">
        <v>1</v>
      </c>
      <c r="G780" s="1">
        <v>499</v>
      </c>
      <c r="H780" s="3"/>
    </row>
    <row r="781" spans="1:8">
      <c r="A781" s="1">
        <v>38754</v>
      </c>
      <c r="B781" s="3">
        <v>39129</v>
      </c>
      <c r="C781" s="2">
        <v>923</v>
      </c>
      <c r="D781" s="1">
        <v>59731</v>
      </c>
      <c r="E781" s="1" t="str">
        <f>VLOOKUP(D781,產品資料檔!A:D,4,FALSE)</f>
        <v>一般電池</v>
      </c>
      <c r="F781" s="1">
        <v>1</v>
      </c>
      <c r="G781" s="1">
        <v>99</v>
      </c>
      <c r="H781" s="3"/>
    </row>
    <row r="782" spans="1:8">
      <c r="A782" s="1">
        <v>46126</v>
      </c>
      <c r="B782" s="3">
        <v>39192</v>
      </c>
      <c r="C782" s="2">
        <v>923</v>
      </c>
      <c r="D782" s="1">
        <v>75408</v>
      </c>
      <c r="E782" s="1" t="str">
        <f>VLOOKUP(D782,產品資料檔!A:D,4,FALSE)</f>
        <v>省電燈泡</v>
      </c>
      <c r="F782" s="1">
        <v>6</v>
      </c>
      <c r="G782" s="1">
        <v>250</v>
      </c>
      <c r="H782" s="3"/>
    </row>
    <row r="783" spans="1:8">
      <c r="A783" s="1">
        <v>46126</v>
      </c>
      <c r="B783" s="3">
        <v>39192</v>
      </c>
      <c r="C783" s="2">
        <v>923</v>
      </c>
      <c r="D783" s="1">
        <v>70413</v>
      </c>
      <c r="E783" s="1" t="str">
        <f>VLOOKUP(D783,產品資料檔!A:D,4,FALSE)</f>
        <v>家電維修費</v>
      </c>
      <c r="F783" s="1">
        <v>1</v>
      </c>
      <c r="G783" s="1">
        <v>0</v>
      </c>
      <c r="H783" s="3"/>
    </row>
    <row r="784" spans="1:8">
      <c r="A784" s="1">
        <v>46126</v>
      </c>
      <c r="B784" s="3">
        <v>39192</v>
      </c>
      <c r="C784" s="2">
        <v>923</v>
      </c>
      <c r="D784" s="1">
        <v>55187</v>
      </c>
      <c r="E784" s="1" t="str">
        <f>VLOOKUP(D784,產品資料檔!A:D,4,FALSE)</f>
        <v>線材</v>
      </c>
      <c r="F784" s="1">
        <v>1</v>
      </c>
      <c r="G784" s="1">
        <v>105</v>
      </c>
      <c r="H784" s="3"/>
    </row>
    <row r="785" spans="1:8">
      <c r="A785" s="1">
        <v>59319</v>
      </c>
      <c r="B785" s="3">
        <v>39279</v>
      </c>
      <c r="C785" s="2">
        <v>923</v>
      </c>
      <c r="D785" s="1">
        <v>79604</v>
      </c>
      <c r="E785" s="1" t="str">
        <f>VLOOKUP(D785,產品資料檔!A:D,4,FALSE)</f>
        <v>數位MP3隨身聽</v>
      </c>
      <c r="F785" s="1">
        <v>1</v>
      </c>
      <c r="G785" s="1">
        <v>1688</v>
      </c>
      <c r="H785" s="3"/>
    </row>
    <row r="786" spans="1:8">
      <c r="A786" s="1">
        <v>59319</v>
      </c>
      <c r="B786" s="3">
        <v>39279</v>
      </c>
      <c r="C786" s="2">
        <v>923</v>
      </c>
      <c r="D786" s="1">
        <v>80791</v>
      </c>
      <c r="E786" s="1" t="str">
        <f>VLOOKUP(D786,產品資料檔!A:D,4,FALSE)</f>
        <v>記憶卡</v>
      </c>
      <c r="F786" s="1">
        <v>1</v>
      </c>
      <c r="G786" s="1">
        <v>899</v>
      </c>
      <c r="H786" s="3"/>
    </row>
    <row r="787" spans="1:8">
      <c r="A787" s="1">
        <v>65254</v>
      </c>
      <c r="B787" s="3">
        <v>39327</v>
      </c>
      <c r="C787" s="2">
        <v>923</v>
      </c>
      <c r="D787" s="1">
        <v>73749</v>
      </c>
      <c r="E787" s="1" t="str">
        <f>VLOOKUP(D787,產品資料檔!A:D,4,FALSE)</f>
        <v>30公升以下微電腦微波爐</v>
      </c>
      <c r="F787" s="1">
        <v>1</v>
      </c>
      <c r="G787" s="1">
        <v>2890</v>
      </c>
      <c r="H787" s="3"/>
    </row>
    <row r="788" spans="1:8">
      <c r="A788" s="1">
        <v>65891</v>
      </c>
      <c r="B788" s="3">
        <v>39332</v>
      </c>
      <c r="C788" s="2">
        <v>923</v>
      </c>
      <c r="D788" s="1">
        <v>78673</v>
      </c>
      <c r="E788" s="1" t="str">
        <f>VLOOKUP(D788,產品資料檔!A:D,4,FALSE)</f>
        <v>記憶卡</v>
      </c>
      <c r="F788" s="1">
        <v>1</v>
      </c>
      <c r="G788" s="1">
        <v>1190</v>
      </c>
      <c r="H788" s="3"/>
    </row>
    <row r="789" spans="1:8">
      <c r="A789" s="1">
        <v>69288</v>
      </c>
      <c r="B789" s="3">
        <v>39359</v>
      </c>
      <c r="C789" s="2">
        <v>923</v>
      </c>
      <c r="D789" s="1">
        <v>75188</v>
      </c>
      <c r="E789" s="1" t="str">
        <f>VLOOKUP(D789,產品資料檔!A:D,4,FALSE)</f>
        <v>記憶卡</v>
      </c>
      <c r="F789" s="1">
        <v>1</v>
      </c>
      <c r="G789" s="1">
        <v>450</v>
      </c>
      <c r="H789" s="3"/>
    </row>
    <row r="790" spans="1:8">
      <c r="A790" s="1">
        <v>74661</v>
      </c>
      <c r="B790" s="3">
        <v>39402</v>
      </c>
      <c r="C790" s="2">
        <v>923</v>
      </c>
      <c r="D790" s="1">
        <v>75183</v>
      </c>
      <c r="E790" s="1" t="str">
        <f>VLOOKUP(D790,產品資料檔!A:D,4,FALSE)</f>
        <v>DVD光碟機</v>
      </c>
      <c r="F790" s="1">
        <v>1</v>
      </c>
      <c r="G790" s="1">
        <v>988</v>
      </c>
      <c r="H790" s="3"/>
    </row>
    <row r="791" spans="1:8">
      <c r="A791" s="1">
        <v>74661</v>
      </c>
      <c r="B791" s="3">
        <v>39402</v>
      </c>
      <c r="C791" s="2">
        <v>923</v>
      </c>
      <c r="D791" s="1">
        <v>72178</v>
      </c>
      <c r="E791" s="1" t="str">
        <f>VLOOKUP(D791,產品資料檔!A:D,4,FALSE)</f>
        <v>線材</v>
      </c>
      <c r="F791" s="1">
        <v>1</v>
      </c>
      <c r="G791" s="1">
        <v>130</v>
      </c>
      <c r="H791" s="3"/>
    </row>
    <row r="792" spans="1:8">
      <c r="A792" s="1">
        <v>74661</v>
      </c>
      <c r="B792" s="3">
        <v>39402</v>
      </c>
      <c r="C792" s="2">
        <v>923</v>
      </c>
      <c r="D792" s="1">
        <v>80358</v>
      </c>
      <c r="E792" s="1" t="str">
        <f>VLOOKUP(D792,產品資料檔!A:D,4,FALSE)</f>
        <v>DVD燒錄片</v>
      </c>
      <c r="F792" s="1">
        <v>1</v>
      </c>
      <c r="G792" s="1">
        <v>399</v>
      </c>
      <c r="H792" s="3"/>
    </row>
    <row r="793" spans="1:8">
      <c r="A793" s="1">
        <v>781</v>
      </c>
      <c r="B793" s="3">
        <v>38727</v>
      </c>
      <c r="C793" s="2">
        <v>977</v>
      </c>
      <c r="D793" s="1">
        <v>68431</v>
      </c>
      <c r="E793" s="1" t="str">
        <f>VLOOKUP(D793,產品資料檔!A:D,4,FALSE)</f>
        <v>DVD光碟機</v>
      </c>
      <c r="F793" s="1">
        <v>1</v>
      </c>
      <c r="G793" s="1">
        <v>2990</v>
      </c>
      <c r="H793" s="3"/>
    </row>
    <row r="794" spans="1:8">
      <c r="A794" s="1">
        <v>1039</v>
      </c>
      <c r="B794" s="3">
        <v>38730</v>
      </c>
      <c r="C794" s="2">
        <v>977</v>
      </c>
      <c r="D794" s="1">
        <v>41256</v>
      </c>
      <c r="E794" s="1" t="str">
        <f>VLOOKUP(D794,產品資料檔!A:D,4,FALSE)</f>
        <v>網路線材</v>
      </c>
      <c r="F794" s="1">
        <v>1</v>
      </c>
      <c r="G794" s="1">
        <v>140</v>
      </c>
      <c r="H794" s="3"/>
    </row>
    <row r="795" spans="1:8">
      <c r="A795" s="1">
        <v>1039</v>
      </c>
      <c r="B795" s="3">
        <v>38730</v>
      </c>
      <c r="C795" s="2">
        <v>977</v>
      </c>
      <c r="D795" s="1">
        <v>66817</v>
      </c>
      <c r="E795" s="1" t="str">
        <f>VLOOKUP(D795,產品資料檔!A:D,4,FALSE)</f>
        <v>DVD燒錄片</v>
      </c>
      <c r="F795" s="1">
        <v>1</v>
      </c>
      <c r="G795" s="1">
        <v>749</v>
      </c>
      <c r="H795" s="3"/>
    </row>
    <row r="796" spans="1:8">
      <c r="A796" s="1">
        <v>1580</v>
      </c>
      <c r="B796" s="3">
        <v>38736</v>
      </c>
      <c r="C796" s="2">
        <v>977</v>
      </c>
      <c r="D796" s="1">
        <v>40233</v>
      </c>
      <c r="E796" s="1" t="str">
        <f>VLOOKUP(D796,產品資料檔!A:D,4,FALSE)</f>
        <v>HP墨水</v>
      </c>
      <c r="F796" s="1">
        <v>2</v>
      </c>
      <c r="G796" s="1">
        <v>1340</v>
      </c>
      <c r="H796" s="3"/>
    </row>
    <row r="797" spans="1:8">
      <c r="A797" s="1">
        <v>1580</v>
      </c>
      <c r="B797" s="3">
        <v>38736</v>
      </c>
      <c r="C797" s="2">
        <v>977</v>
      </c>
      <c r="D797" s="1">
        <v>40234</v>
      </c>
      <c r="E797" s="1" t="str">
        <f>VLOOKUP(D797,產品資料檔!A:D,4,FALSE)</f>
        <v>HP墨水</v>
      </c>
      <c r="F797" s="1">
        <v>1</v>
      </c>
      <c r="G797" s="1">
        <v>1120</v>
      </c>
      <c r="H797" s="3"/>
    </row>
    <row r="798" spans="1:8">
      <c r="A798" s="1">
        <v>2106</v>
      </c>
      <c r="B798" s="3">
        <v>38742</v>
      </c>
      <c r="C798" s="2">
        <v>977</v>
      </c>
      <c r="D798" s="1">
        <v>63336</v>
      </c>
      <c r="E798" s="1" t="str">
        <f>VLOOKUP(D798,產品資料檔!A:D,4,FALSE)</f>
        <v>DVD光碟機</v>
      </c>
      <c r="F798" s="1">
        <v>1</v>
      </c>
      <c r="G798" s="1">
        <v>3990</v>
      </c>
      <c r="H798" s="3"/>
    </row>
    <row r="799" spans="1:8">
      <c r="A799" s="1">
        <v>2622</v>
      </c>
      <c r="B799" s="3">
        <v>38748</v>
      </c>
      <c r="C799" s="2">
        <v>977</v>
      </c>
      <c r="D799" s="1">
        <v>67515</v>
      </c>
      <c r="E799" s="1" t="str">
        <f>VLOOKUP(D799,產品資料檔!A:D,4,FALSE)</f>
        <v>省電燈泡</v>
      </c>
      <c r="F799" s="1">
        <v>3</v>
      </c>
      <c r="G799" s="1">
        <v>237</v>
      </c>
      <c r="H799" s="3"/>
    </row>
    <row r="800" spans="1:8">
      <c r="A800" s="1">
        <v>5713</v>
      </c>
      <c r="B800" s="3">
        <v>38789</v>
      </c>
      <c r="C800" s="2">
        <v>977</v>
      </c>
      <c r="D800" s="1">
        <v>63042</v>
      </c>
      <c r="E800" s="1" t="str">
        <f>VLOOKUP(D800,產品資料檔!A:D,4,FALSE)</f>
        <v>會員補卡</v>
      </c>
      <c r="F800" s="1">
        <v>1</v>
      </c>
      <c r="G800" s="1">
        <v>100</v>
      </c>
      <c r="H800" s="3"/>
    </row>
    <row r="801" spans="1:8">
      <c r="A801" s="1">
        <v>10892</v>
      </c>
      <c r="B801" s="3">
        <v>38854</v>
      </c>
      <c r="C801" s="2">
        <v>977</v>
      </c>
      <c r="D801" s="1">
        <v>51602</v>
      </c>
      <c r="E801" s="1" t="str">
        <f>VLOOKUP(D801,產品資料檔!A:D,4,FALSE)</f>
        <v>家電維修費</v>
      </c>
      <c r="F801" s="1">
        <v>1</v>
      </c>
      <c r="G801" s="1">
        <v>58</v>
      </c>
      <c r="H801" s="3"/>
    </row>
    <row r="802" spans="1:8">
      <c r="A802" s="1">
        <v>12792</v>
      </c>
      <c r="B802" s="3">
        <v>38880</v>
      </c>
      <c r="C802" s="2">
        <v>977</v>
      </c>
      <c r="D802" s="1">
        <v>2816</v>
      </c>
      <c r="E802" s="1" t="str">
        <f>VLOOKUP(D802,產品資料檔!A:D,4,FALSE)</f>
        <v>鹼性電池</v>
      </c>
      <c r="F802" s="1">
        <v>2</v>
      </c>
      <c r="G802" s="1">
        <v>186</v>
      </c>
      <c r="H802" s="3"/>
    </row>
    <row r="803" spans="1:8">
      <c r="A803" s="1">
        <v>12792</v>
      </c>
      <c r="B803" s="3">
        <v>38880</v>
      </c>
      <c r="C803" s="2">
        <v>977</v>
      </c>
      <c r="D803" s="1">
        <v>40233</v>
      </c>
      <c r="E803" s="1" t="str">
        <f>VLOOKUP(D803,產品資料檔!A:D,4,FALSE)</f>
        <v>HP墨水</v>
      </c>
      <c r="F803" s="1">
        <v>1</v>
      </c>
      <c r="G803" s="1">
        <v>634</v>
      </c>
      <c r="H803" s="3"/>
    </row>
    <row r="804" spans="1:8">
      <c r="A804" s="1">
        <v>12792</v>
      </c>
      <c r="B804" s="3">
        <v>38880</v>
      </c>
      <c r="C804" s="2">
        <v>977</v>
      </c>
      <c r="D804" s="1">
        <v>40233</v>
      </c>
      <c r="E804" s="1" t="str">
        <f>VLOOKUP(D804,產品資料檔!A:D,4,FALSE)</f>
        <v>HP墨水</v>
      </c>
      <c r="F804" s="1">
        <v>1</v>
      </c>
      <c r="G804" s="1">
        <v>634</v>
      </c>
      <c r="H804" s="3"/>
    </row>
    <row r="805" spans="1:8">
      <c r="A805" s="1">
        <v>12792</v>
      </c>
      <c r="B805" s="3">
        <v>38880</v>
      </c>
      <c r="C805" s="2">
        <v>977</v>
      </c>
      <c r="D805" s="1">
        <v>40234</v>
      </c>
      <c r="E805" s="1" t="str">
        <f>VLOOKUP(D805,產品資料檔!A:D,4,FALSE)</f>
        <v>HP墨水</v>
      </c>
      <c r="F805" s="1">
        <v>1</v>
      </c>
      <c r="G805" s="1">
        <v>1056</v>
      </c>
      <c r="H805" s="3"/>
    </row>
    <row r="806" spans="1:8">
      <c r="A806" s="1">
        <v>16186</v>
      </c>
      <c r="B806" s="3">
        <v>38915</v>
      </c>
      <c r="C806" s="2">
        <v>977</v>
      </c>
      <c r="D806" s="1">
        <v>72217</v>
      </c>
      <c r="E806" s="1" t="str">
        <f>VLOOKUP(D806,產品資料檔!A:D,4,FALSE)</f>
        <v>LCD螢幕</v>
      </c>
      <c r="F806" s="1">
        <v>1</v>
      </c>
      <c r="G806" s="1">
        <v>6499</v>
      </c>
      <c r="H806" s="3"/>
    </row>
    <row r="807" spans="1:8">
      <c r="A807" s="1">
        <v>16186</v>
      </c>
      <c r="B807" s="3">
        <v>38915</v>
      </c>
      <c r="C807" s="2">
        <v>977</v>
      </c>
      <c r="D807" s="1">
        <v>71569</v>
      </c>
      <c r="E807" s="1" t="str">
        <f>VLOOKUP(D807,產品資料檔!A:D,4,FALSE)</f>
        <v>數位相機</v>
      </c>
      <c r="F807" s="1">
        <v>1</v>
      </c>
      <c r="G807" s="1">
        <v>12700</v>
      </c>
      <c r="H807" s="3"/>
    </row>
    <row r="808" spans="1:8">
      <c r="A808" s="1">
        <v>16186</v>
      </c>
      <c r="B808" s="3">
        <v>38915</v>
      </c>
      <c r="C808" s="2">
        <v>977</v>
      </c>
      <c r="D808" s="1">
        <v>40233</v>
      </c>
      <c r="E808" s="1" t="str">
        <f>VLOOKUP(D808,產品資料檔!A:D,4,FALSE)</f>
        <v>HP墨水</v>
      </c>
      <c r="F808" s="1">
        <v>1</v>
      </c>
      <c r="G808" s="1">
        <v>534</v>
      </c>
      <c r="H808" s="3"/>
    </row>
    <row r="809" spans="1:8">
      <c r="A809" s="1">
        <v>16186</v>
      </c>
      <c r="B809" s="3">
        <v>38915</v>
      </c>
      <c r="C809" s="2">
        <v>977</v>
      </c>
      <c r="D809" s="1">
        <v>40233</v>
      </c>
      <c r="E809" s="1" t="str">
        <f>VLOOKUP(D809,產品資料檔!A:D,4,FALSE)</f>
        <v>HP墨水</v>
      </c>
      <c r="F809" s="1">
        <v>1</v>
      </c>
      <c r="G809" s="1">
        <v>571</v>
      </c>
      <c r="H809" s="3"/>
    </row>
    <row r="810" spans="1:8">
      <c r="A810" s="1">
        <v>16186</v>
      </c>
      <c r="B810" s="3">
        <v>38915</v>
      </c>
      <c r="C810" s="2">
        <v>977</v>
      </c>
      <c r="D810" s="1">
        <v>40234</v>
      </c>
      <c r="E810" s="1" t="str">
        <f>VLOOKUP(D810,產品資料檔!A:D,4,FALSE)</f>
        <v>HP墨水</v>
      </c>
      <c r="F810" s="1">
        <v>1</v>
      </c>
      <c r="G810" s="1">
        <v>950</v>
      </c>
      <c r="H810" s="3"/>
    </row>
    <row r="811" spans="1:8">
      <c r="A811" s="1">
        <v>16186</v>
      </c>
      <c r="B811" s="3">
        <v>38915</v>
      </c>
      <c r="C811" s="2">
        <v>977</v>
      </c>
      <c r="D811" s="1">
        <v>40233</v>
      </c>
      <c r="E811" s="1" t="str">
        <f>VLOOKUP(D811,產品資料檔!A:D,4,FALSE)</f>
        <v>HP墨水</v>
      </c>
      <c r="F811" s="1">
        <v>1</v>
      </c>
      <c r="G811" s="1">
        <v>534</v>
      </c>
      <c r="H811" s="3"/>
    </row>
    <row r="812" spans="1:8">
      <c r="A812" s="1">
        <v>16186</v>
      </c>
      <c r="B812" s="3">
        <v>38915</v>
      </c>
      <c r="C812" s="2">
        <v>977</v>
      </c>
      <c r="D812" s="1">
        <v>40234</v>
      </c>
      <c r="E812" s="1" t="str">
        <f>VLOOKUP(D812,產品資料檔!A:D,4,FALSE)</f>
        <v>HP墨水</v>
      </c>
      <c r="F812" s="1">
        <v>1</v>
      </c>
      <c r="G812" s="1">
        <v>950</v>
      </c>
      <c r="H812" s="3"/>
    </row>
    <row r="813" spans="1:8">
      <c r="A813" s="1">
        <v>16186</v>
      </c>
      <c r="B813" s="3">
        <v>38915</v>
      </c>
      <c r="C813" s="2">
        <v>977</v>
      </c>
      <c r="D813" s="1">
        <v>40233</v>
      </c>
      <c r="E813" s="1" t="str">
        <f>VLOOKUP(D813,產品資料檔!A:D,4,FALSE)</f>
        <v>HP墨水</v>
      </c>
      <c r="F813" s="1">
        <v>1</v>
      </c>
      <c r="G813" s="1">
        <v>571</v>
      </c>
      <c r="H813" s="3"/>
    </row>
    <row r="814" spans="1:8">
      <c r="A814" s="1">
        <v>16186</v>
      </c>
      <c r="B814" s="3">
        <v>38915</v>
      </c>
      <c r="C814" s="2">
        <v>977</v>
      </c>
      <c r="D814" s="1">
        <v>69771</v>
      </c>
      <c r="E814" s="1" t="str">
        <f>VLOOKUP(D814,產品資料檔!A:D,4,FALSE)</f>
        <v>記憶卡</v>
      </c>
      <c r="F814" s="1">
        <v>1</v>
      </c>
      <c r="G814" s="1">
        <v>699</v>
      </c>
      <c r="H814" s="3"/>
    </row>
    <row r="815" spans="1:8">
      <c r="A815" s="1">
        <v>17134</v>
      </c>
      <c r="B815" s="3">
        <v>38927</v>
      </c>
      <c r="C815" s="2">
        <v>977</v>
      </c>
      <c r="D815" s="1">
        <v>71054</v>
      </c>
      <c r="E815" s="1" t="str">
        <f>VLOOKUP(D815,產品資料檔!A:D,4,FALSE)</f>
        <v>DVD 燒錄器</v>
      </c>
      <c r="F815" s="1">
        <v>1</v>
      </c>
      <c r="G815" s="1">
        <v>1299</v>
      </c>
      <c r="H815" s="3"/>
    </row>
    <row r="816" spans="1:8">
      <c r="A816" s="1">
        <v>22694</v>
      </c>
      <c r="B816" s="3">
        <v>38988</v>
      </c>
      <c r="C816" s="2">
        <v>977</v>
      </c>
      <c r="D816" s="1">
        <v>71055</v>
      </c>
      <c r="E816" s="1" t="str">
        <f>VLOOKUP(D816,產品資料檔!A:D,4,FALSE)</f>
        <v>DVD 燒錄器</v>
      </c>
      <c r="F816" s="1">
        <v>1</v>
      </c>
      <c r="G816" s="1">
        <v>1449</v>
      </c>
      <c r="H816" s="3"/>
    </row>
    <row r="817" spans="1:8">
      <c r="A817" s="1">
        <v>22694</v>
      </c>
      <c r="B817" s="3">
        <v>38988</v>
      </c>
      <c r="C817" s="2">
        <v>977</v>
      </c>
      <c r="D817" s="1">
        <v>16672</v>
      </c>
      <c r="E817" s="1" t="str">
        <f>VLOOKUP(D817,產品資料檔!A:D,4,FALSE)</f>
        <v>線材</v>
      </c>
      <c r="F817" s="1">
        <v>1</v>
      </c>
      <c r="G817" s="1">
        <v>70</v>
      </c>
      <c r="H817" s="3"/>
    </row>
    <row r="818" spans="1:8">
      <c r="A818" s="1">
        <v>23063</v>
      </c>
      <c r="B818" s="3">
        <v>38992</v>
      </c>
      <c r="C818" s="2">
        <v>977</v>
      </c>
      <c r="D818" s="1">
        <v>16779</v>
      </c>
      <c r="E818" s="1" t="str">
        <f>VLOOKUP(D818,產品資料檔!A:D,4,FALSE)</f>
        <v>網路線材</v>
      </c>
      <c r="F818" s="1">
        <v>1</v>
      </c>
      <c r="G818" s="1">
        <v>85</v>
      </c>
      <c r="H818" s="3"/>
    </row>
    <row r="819" spans="1:8">
      <c r="A819" s="1">
        <v>23063</v>
      </c>
      <c r="B819" s="3">
        <v>38992</v>
      </c>
      <c r="C819" s="2">
        <v>977</v>
      </c>
      <c r="D819" s="1">
        <v>71935</v>
      </c>
      <c r="E819" s="1" t="str">
        <f>VLOOKUP(D819,產品資料檔!A:D,4,FALSE)</f>
        <v>整理耗材</v>
      </c>
      <c r="F819" s="1">
        <v>1</v>
      </c>
      <c r="G819" s="1">
        <v>149</v>
      </c>
      <c r="H819" s="3"/>
    </row>
    <row r="820" spans="1:8">
      <c r="A820" s="1">
        <v>25716</v>
      </c>
      <c r="B820" s="3">
        <v>39020</v>
      </c>
      <c r="C820" s="2">
        <v>977</v>
      </c>
      <c r="D820" s="1">
        <v>59731</v>
      </c>
      <c r="E820" s="1" t="str">
        <f>VLOOKUP(D820,產品資料檔!A:D,4,FALSE)</f>
        <v>一般電池</v>
      </c>
      <c r="F820" s="1">
        <v>1</v>
      </c>
      <c r="G820" s="1">
        <v>99</v>
      </c>
      <c r="H820" s="3"/>
    </row>
    <row r="821" spans="1:8">
      <c r="A821" s="1">
        <v>25958</v>
      </c>
      <c r="B821" s="3">
        <v>39023</v>
      </c>
      <c r="C821" s="2">
        <v>977</v>
      </c>
      <c r="D821" s="1">
        <v>71629</v>
      </c>
      <c r="E821" s="1" t="str">
        <f>VLOOKUP(D821,產品資料檔!A:D,4,FALSE)</f>
        <v>延長線</v>
      </c>
      <c r="F821" s="1">
        <v>1</v>
      </c>
      <c r="G821" s="1">
        <v>499</v>
      </c>
      <c r="H821" s="3"/>
    </row>
    <row r="822" spans="1:8">
      <c r="A822" s="1">
        <v>25958</v>
      </c>
      <c r="B822" s="3">
        <v>39023</v>
      </c>
      <c r="C822" s="2">
        <v>977</v>
      </c>
      <c r="D822" s="1">
        <v>65674</v>
      </c>
      <c r="E822" s="1" t="str">
        <f>VLOOKUP(D822,產品資料檔!A:D,4,FALSE)</f>
        <v>HP墨水</v>
      </c>
      <c r="F822" s="1">
        <v>1</v>
      </c>
      <c r="G822" s="1">
        <v>480</v>
      </c>
      <c r="H822" s="3"/>
    </row>
    <row r="823" spans="1:8">
      <c r="A823" s="1">
        <v>28577</v>
      </c>
      <c r="B823" s="3">
        <v>39041</v>
      </c>
      <c r="C823" s="2">
        <v>977</v>
      </c>
      <c r="D823" s="1">
        <v>26466</v>
      </c>
      <c r="E823" s="1" t="str">
        <f>VLOOKUP(D823,產品資料檔!A:D,4,FALSE)</f>
        <v>家電安裝費</v>
      </c>
      <c r="F823" s="1">
        <v>1</v>
      </c>
      <c r="G823" s="1">
        <v>500</v>
      </c>
      <c r="H823" s="3"/>
    </row>
    <row r="824" spans="1:8">
      <c r="A824" s="1">
        <v>28577</v>
      </c>
      <c r="B824" s="3">
        <v>39041</v>
      </c>
      <c r="C824" s="2">
        <v>977</v>
      </c>
      <c r="D824" s="1">
        <v>2809</v>
      </c>
      <c r="E824" s="1" t="str">
        <f>VLOOKUP(D824,產品資料檔!A:D,4,FALSE)</f>
        <v>鹼性電池</v>
      </c>
      <c r="F824" s="1">
        <v>2</v>
      </c>
      <c r="G824" s="1">
        <v>227</v>
      </c>
      <c r="H824" s="3"/>
    </row>
    <row r="825" spans="1:8">
      <c r="A825" s="1">
        <v>34723</v>
      </c>
      <c r="B825" s="3">
        <v>39103</v>
      </c>
      <c r="C825" s="2">
        <v>977</v>
      </c>
      <c r="D825" s="1">
        <v>54452</v>
      </c>
      <c r="E825" s="1" t="str">
        <f>VLOOKUP(D825,產品資料檔!A:D,4,FALSE)</f>
        <v>鹼性電池</v>
      </c>
      <c r="F825" s="1">
        <v>1</v>
      </c>
      <c r="G825" s="1">
        <v>119</v>
      </c>
      <c r="H825" s="3"/>
    </row>
    <row r="826" spans="1:8">
      <c r="A826" s="1">
        <v>34723</v>
      </c>
      <c r="B826" s="3">
        <v>39103</v>
      </c>
      <c r="C826" s="2">
        <v>977</v>
      </c>
      <c r="D826" s="1">
        <v>54452</v>
      </c>
      <c r="E826" s="1" t="str">
        <f>VLOOKUP(D826,產品資料檔!A:D,4,FALSE)</f>
        <v>鹼性電池</v>
      </c>
      <c r="F826" s="1">
        <v>1</v>
      </c>
      <c r="G826" s="1">
        <v>119</v>
      </c>
      <c r="H826" s="3"/>
    </row>
    <row r="827" spans="1:8">
      <c r="A827" s="1">
        <v>40804</v>
      </c>
      <c r="B827" s="3">
        <v>39145</v>
      </c>
      <c r="C827" s="2">
        <v>977</v>
      </c>
      <c r="D827" s="1">
        <v>67148</v>
      </c>
      <c r="E827" s="1" t="str">
        <f>VLOOKUP(D827,產品資料檔!A:D,4,FALSE)</f>
        <v>HP墨水</v>
      </c>
      <c r="F827" s="1">
        <v>1</v>
      </c>
      <c r="G827" s="1">
        <v>650</v>
      </c>
      <c r="H827" s="3"/>
    </row>
    <row r="828" spans="1:8">
      <c r="A828" s="1">
        <v>40804</v>
      </c>
      <c r="B828" s="3">
        <v>39145</v>
      </c>
      <c r="C828" s="2">
        <v>977</v>
      </c>
      <c r="D828" s="1">
        <v>67149</v>
      </c>
      <c r="E828" s="1" t="str">
        <f>VLOOKUP(D828,產品資料檔!A:D,4,FALSE)</f>
        <v>HP墨水</v>
      </c>
      <c r="F828" s="1">
        <v>1</v>
      </c>
      <c r="G828" s="1">
        <v>500</v>
      </c>
      <c r="H828" s="3"/>
    </row>
    <row r="829" spans="1:8">
      <c r="A829" s="1">
        <v>42645</v>
      </c>
      <c r="B829" s="3">
        <v>39162</v>
      </c>
      <c r="C829" s="2">
        <v>977</v>
      </c>
      <c r="D829" s="1">
        <v>26466</v>
      </c>
      <c r="E829" s="1" t="str">
        <f>VLOOKUP(D829,產品資料檔!A:D,4,FALSE)</f>
        <v>家電安裝費</v>
      </c>
      <c r="F829" s="1">
        <v>1</v>
      </c>
      <c r="G829" s="1">
        <v>500</v>
      </c>
      <c r="H829" s="3"/>
    </row>
    <row r="830" spans="1:8">
      <c r="A830" s="1">
        <v>54089</v>
      </c>
      <c r="B830" s="3">
        <v>39253</v>
      </c>
      <c r="C830" s="2">
        <v>977</v>
      </c>
      <c r="D830" s="1">
        <v>26465</v>
      </c>
      <c r="E830" s="1" t="str">
        <f>VLOOKUP(D830,產品資料檔!A:D,4,FALSE)</f>
        <v>家電安裝費</v>
      </c>
      <c r="F830" s="1">
        <v>1</v>
      </c>
      <c r="G830" s="1">
        <v>800</v>
      </c>
      <c r="H830" s="3"/>
    </row>
    <row r="831" spans="1:8">
      <c r="A831" s="1">
        <v>66199</v>
      </c>
      <c r="B831" s="3">
        <v>39334</v>
      </c>
      <c r="C831" s="2">
        <v>977</v>
      </c>
      <c r="D831" s="1">
        <v>60405</v>
      </c>
      <c r="E831" s="1" t="str">
        <f>VLOOKUP(D831,產品資料檔!A:D,4,FALSE)</f>
        <v>HP墨水</v>
      </c>
      <c r="F831" s="1">
        <v>1</v>
      </c>
      <c r="G831" s="1">
        <v>644</v>
      </c>
      <c r="H831" s="3"/>
    </row>
    <row r="832" spans="1:8">
      <c r="A832" s="1">
        <v>66199</v>
      </c>
      <c r="B832" s="3">
        <v>39334</v>
      </c>
      <c r="C832" s="2">
        <v>977</v>
      </c>
      <c r="D832" s="1">
        <v>60405</v>
      </c>
      <c r="E832" s="1" t="str">
        <f>VLOOKUP(D832,產品資料檔!A:D,4,FALSE)</f>
        <v>HP墨水</v>
      </c>
      <c r="F832" s="1">
        <v>1</v>
      </c>
      <c r="G832" s="1">
        <v>644</v>
      </c>
      <c r="H832" s="3"/>
    </row>
    <row r="833" spans="1:8">
      <c r="A833" s="1">
        <v>77395</v>
      </c>
      <c r="B833" s="3">
        <v>39413</v>
      </c>
      <c r="C833" s="2">
        <v>977</v>
      </c>
      <c r="D833" s="1">
        <v>76976</v>
      </c>
      <c r="E833" s="1" t="str">
        <f>VLOOKUP(D833,產品資料檔!A:D,4,FALSE)</f>
        <v>其他費用</v>
      </c>
      <c r="F833" s="1">
        <v>2</v>
      </c>
      <c r="G833" s="1">
        <v>2</v>
      </c>
      <c r="H833" s="3"/>
    </row>
    <row r="834" spans="1:8">
      <c r="A834" s="1">
        <v>77395</v>
      </c>
      <c r="B834" s="3">
        <v>39413</v>
      </c>
      <c r="C834" s="2">
        <v>977</v>
      </c>
      <c r="D834" s="1">
        <v>79781</v>
      </c>
      <c r="E834" s="1" t="str">
        <f>VLOOKUP(D834,產品資料檔!A:D,4,FALSE)</f>
        <v>HP墨水</v>
      </c>
      <c r="F834" s="1">
        <v>2</v>
      </c>
      <c r="G834" s="1">
        <v>3046</v>
      </c>
      <c r="H834" s="3"/>
    </row>
    <row r="835" spans="1:8">
      <c r="A835" s="1">
        <v>720</v>
      </c>
      <c r="B835" s="3">
        <v>38727</v>
      </c>
      <c r="C835" s="2">
        <v>1006</v>
      </c>
      <c r="D835" s="1">
        <v>65230</v>
      </c>
      <c r="E835" s="1" t="str">
        <f>VLOOKUP(D835,產品資料檔!A:D,4,FALSE)</f>
        <v>CD燒錄片</v>
      </c>
      <c r="F835" s="1">
        <v>1</v>
      </c>
      <c r="G835" s="1">
        <v>249</v>
      </c>
      <c r="H835" s="3"/>
    </row>
    <row r="836" spans="1:8">
      <c r="A836" s="1">
        <v>720</v>
      </c>
      <c r="B836" s="3">
        <v>38727</v>
      </c>
      <c r="C836" s="2">
        <v>1006</v>
      </c>
      <c r="D836" s="1">
        <v>67980</v>
      </c>
      <c r="E836" s="1" t="str">
        <f>VLOOKUP(D836,產品資料檔!A:D,4,FALSE)</f>
        <v>DVD燒錄片</v>
      </c>
      <c r="F836" s="1">
        <v>1</v>
      </c>
      <c r="G836" s="1">
        <v>30</v>
      </c>
      <c r="H836" s="3"/>
    </row>
    <row r="837" spans="1:8">
      <c r="A837" s="1">
        <v>1416</v>
      </c>
      <c r="B837" s="3">
        <v>38735</v>
      </c>
      <c r="C837" s="2">
        <v>1006</v>
      </c>
      <c r="D837" s="1">
        <v>39948</v>
      </c>
      <c r="E837" s="1" t="str">
        <f>VLOOKUP(D837,產品資料檔!A:D,4,FALSE)</f>
        <v>EPSON墨水</v>
      </c>
      <c r="F837" s="1">
        <v>1</v>
      </c>
      <c r="G837" s="1">
        <v>395</v>
      </c>
      <c r="H837" s="3"/>
    </row>
    <row r="838" spans="1:8">
      <c r="A838" s="1">
        <v>6087</v>
      </c>
      <c r="B838" s="3">
        <v>38795</v>
      </c>
      <c r="C838" s="2">
        <v>1006</v>
      </c>
      <c r="D838" s="1">
        <v>65186</v>
      </c>
      <c r="E838" s="1" t="str">
        <f>VLOOKUP(D838,產品資料檔!A:D,4,FALSE)</f>
        <v>LCD螢幕</v>
      </c>
      <c r="F838" s="1">
        <v>1</v>
      </c>
      <c r="G838" s="1">
        <v>6888</v>
      </c>
      <c r="H838" s="3"/>
    </row>
    <row r="839" spans="1:8">
      <c r="A839" s="1">
        <v>6087</v>
      </c>
      <c r="B839" s="3">
        <v>38795</v>
      </c>
      <c r="C839" s="2">
        <v>1006</v>
      </c>
      <c r="D839" s="1">
        <v>65186</v>
      </c>
      <c r="E839" s="1" t="str">
        <f>VLOOKUP(D839,產品資料檔!A:D,4,FALSE)</f>
        <v>LCD螢幕</v>
      </c>
      <c r="F839" s="1">
        <v>1</v>
      </c>
      <c r="G839" s="1">
        <v>7999</v>
      </c>
      <c r="H839" s="3"/>
    </row>
    <row r="840" spans="1:8">
      <c r="A840" s="1">
        <v>6087</v>
      </c>
      <c r="B840" s="3">
        <v>38795</v>
      </c>
      <c r="C840" s="2">
        <v>1006</v>
      </c>
      <c r="D840" s="1">
        <v>64707</v>
      </c>
      <c r="E840" s="1" t="str">
        <f>VLOOKUP(D840,產品資料檔!A:D,4,FALSE)</f>
        <v>耳機麥克風</v>
      </c>
      <c r="F840" s="1">
        <v>1</v>
      </c>
      <c r="G840" s="1">
        <v>129</v>
      </c>
      <c r="H840" s="3"/>
    </row>
    <row r="841" spans="1:8">
      <c r="A841" s="1">
        <v>6087</v>
      </c>
      <c r="B841" s="3">
        <v>38795</v>
      </c>
      <c r="C841" s="2">
        <v>1006</v>
      </c>
      <c r="D841" s="1">
        <v>59768</v>
      </c>
      <c r="E841" s="1" t="str">
        <f>VLOOKUP(D841,產品資料檔!A:D,4,FALSE)</f>
        <v>耳機麥克風</v>
      </c>
      <c r="F841" s="1">
        <v>1</v>
      </c>
      <c r="G841" s="1">
        <v>190</v>
      </c>
      <c r="H841" s="3"/>
    </row>
    <row r="842" spans="1:8">
      <c r="A842" s="1">
        <v>7532</v>
      </c>
      <c r="B842" s="3">
        <v>38816</v>
      </c>
      <c r="C842" s="2">
        <v>1006</v>
      </c>
      <c r="D842" s="1">
        <v>70279</v>
      </c>
      <c r="E842" s="1" t="str">
        <f>VLOOKUP(D842,產品資料檔!A:D,4,FALSE)</f>
        <v>筆記型電腦</v>
      </c>
      <c r="F842" s="1">
        <v>1</v>
      </c>
      <c r="G842" s="1">
        <v>24110</v>
      </c>
      <c r="H842" s="3"/>
    </row>
    <row r="843" spans="1:8">
      <c r="A843" s="1">
        <v>7659</v>
      </c>
      <c r="B843" s="3">
        <v>38818</v>
      </c>
      <c r="C843" s="2">
        <v>1006</v>
      </c>
      <c r="D843" s="1">
        <v>65497</v>
      </c>
      <c r="E843" s="1" t="str">
        <f>VLOOKUP(D843,產品資料檔!A:D,4,FALSE)</f>
        <v>有線光學鼠</v>
      </c>
      <c r="F843" s="1">
        <v>1</v>
      </c>
      <c r="G843" s="1">
        <v>329</v>
      </c>
      <c r="H843" s="3"/>
    </row>
    <row r="844" spans="1:8">
      <c r="A844" s="1">
        <v>14991</v>
      </c>
      <c r="B844" s="3">
        <v>38909</v>
      </c>
      <c r="C844" s="2">
        <v>1006</v>
      </c>
      <c r="D844" s="1">
        <v>71372</v>
      </c>
      <c r="E844" s="1" t="str">
        <f>VLOOKUP(D844,產品資料檔!A:D,4,FALSE)</f>
        <v>數位MP3隨身聽</v>
      </c>
      <c r="F844" s="1">
        <v>1</v>
      </c>
      <c r="G844" s="1">
        <v>990</v>
      </c>
      <c r="H844" s="3"/>
    </row>
    <row r="845" spans="1:8">
      <c r="A845" s="1">
        <v>16963</v>
      </c>
      <c r="B845" s="3">
        <v>38926</v>
      </c>
      <c r="C845" s="2">
        <v>1006</v>
      </c>
      <c r="D845" s="1">
        <v>70413</v>
      </c>
      <c r="E845" s="1" t="str">
        <f>VLOOKUP(D845,產品資料檔!A:D,4,FALSE)</f>
        <v>家電維修費</v>
      </c>
      <c r="F845" s="1">
        <v>1</v>
      </c>
      <c r="G845" s="1">
        <v>0</v>
      </c>
      <c r="H845" s="3"/>
    </row>
    <row r="846" spans="1:8">
      <c r="A846" s="1">
        <v>18944</v>
      </c>
      <c r="B846" s="3">
        <v>38950</v>
      </c>
      <c r="C846" s="2">
        <v>1006</v>
      </c>
      <c r="D846" s="1">
        <v>70800</v>
      </c>
      <c r="E846" s="1" t="str">
        <f>VLOOKUP(D846,產品資料檔!A:D,4,FALSE)</f>
        <v>有線光學鼠</v>
      </c>
      <c r="F846" s="1">
        <v>1</v>
      </c>
      <c r="G846" s="1">
        <v>168</v>
      </c>
      <c r="H846" s="3"/>
    </row>
    <row r="847" spans="1:8">
      <c r="A847" s="1">
        <v>27799</v>
      </c>
      <c r="B847" s="3">
        <v>39040</v>
      </c>
      <c r="C847" s="2">
        <v>1006</v>
      </c>
      <c r="D847" s="1">
        <v>71910</v>
      </c>
      <c r="E847" s="1" t="str">
        <f>VLOOKUP(D847,產品資料檔!A:D,4,FALSE)</f>
        <v>MP3\MP4</v>
      </c>
      <c r="F847" s="1">
        <v>1</v>
      </c>
      <c r="G847" s="1">
        <v>3590</v>
      </c>
      <c r="H847" s="3"/>
    </row>
    <row r="848" spans="1:8">
      <c r="A848" s="1">
        <v>27799</v>
      </c>
      <c r="B848" s="3">
        <v>39040</v>
      </c>
      <c r="C848" s="2">
        <v>1006</v>
      </c>
      <c r="D848" s="1">
        <v>71910</v>
      </c>
      <c r="E848" s="1" t="str">
        <f>VLOOKUP(D848,產品資料檔!A:D,4,FALSE)</f>
        <v>MP3\MP4</v>
      </c>
      <c r="F848" s="1">
        <v>1</v>
      </c>
      <c r="G848" s="1">
        <v>3990</v>
      </c>
      <c r="H848" s="3"/>
    </row>
    <row r="849" spans="1:8">
      <c r="A849" s="1">
        <v>29576</v>
      </c>
      <c r="B849" s="3">
        <v>39054</v>
      </c>
      <c r="C849" s="2">
        <v>1006</v>
      </c>
      <c r="D849" s="1">
        <v>71935</v>
      </c>
      <c r="E849" s="1" t="str">
        <f>VLOOKUP(D849,產品資料檔!A:D,4,FALSE)</f>
        <v>整理耗材</v>
      </c>
      <c r="F849" s="1">
        <v>1</v>
      </c>
      <c r="G849" s="1">
        <v>149</v>
      </c>
      <c r="H849" s="3"/>
    </row>
    <row r="850" spans="1:8">
      <c r="A850" s="1">
        <v>29576</v>
      </c>
      <c r="B850" s="3">
        <v>39054</v>
      </c>
      <c r="C850" s="2">
        <v>1006</v>
      </c>
      <c r="D850" s="1">
        <v>71935</v>
      </c>
      <c r="E850" s="1" t="str">
        <f>VLOOKUP(D850,產品資料檔!A:D,4,FALSE)</f>
        <v>整理耗材</v>
      </c>
      <c r="F850" s="1">
        <v>1</v>
      </c>
      <c r="G850" s="1">
        <v>149</v>
      </c>
      <c r="H850" s="3"/>
    </row>
    <row r="851" spans="1:8">
      <c r="A851" s="1">
        <v>29576</v>
      </c>
      <c r="B851" s="3">
        <v>39054</v>
      </c>
      <c r="C851" s="2">
        <v>1006</v>
      </c>
      <c r="D851" s="1">
        <v>69957</v>
      </c>
      <c r="E851" s="1" t="str">
        <f>VLOOKUP(D851,產品資料檔!A:D,4,FALSE)</f>
        <v>DVD燒錄片</v>
      </c>
      <c r="F851" s="1">
        <v>1</v>
      </c>
      <c r="G851" s="1">
        <v>499</v>
      </c>
      <c r="H851" s="3"/>
    </row>
    <row r="852" spans="1:8">
      <c r="A852" s="1">
        <v>31978</v>
      </c>
      <c r="B852" s="3">
        <v>39078</v>
      </c>
      <c r="C852" s="2">
        <v>1006</v>
      </c>
      <c r="D852" s="1">
        <v>74725</v>
      </c>
      <c r="E852" s="1" t="str">
        <f>VLOOKUP(D852,產品資料檔!A:D,4,FALSE)</f>
        <v>整理耗材</v>
      </c>
      <c r="F852" s="1">
        <v>1</v>
      </c>
      <c r="G852" s="1">
        <v>49</v>
      </c>
      <c r="H852" s="3"/>
    </row>
    <row r="853" spans="1:8">
      <c r="A853" s="1">
        <v>32421</v>
      </c>
      <c r="B853" s="3">
        <v>39081</v>
      </c>
      <c r="C853" s="2">
        <v>1006</v>
      </c>
      <c r="D853" s="1">
        <v>77711</v>
      </c>
      <c r="E853" s="1" t="str">
        <f>VLOOKUP(D853,產品資料檔!A:D,4,FALSE)</f>
        <v>其他費用</v>
      </c>
      <c r="F853" s="1">
        <v>9</v>
      </c>
      <c r="G853" s="1">
        <v>0</v>
      </c>
      <c r="H853" s="3"/>
    </row>
    <row r="854" spans="1:8">
      <c r="A854" s="1">
        <v>32421</v>
      </c>
      <c r="B854" s="3">
        <v>39081</v>
      </c>
      <c r="C854" s="2">
        <v>1006</v>
      </c>
      <c r="D854" s="1">
        <v>77692</v>
      </c>
      <c r="E854" s="1" t="str">
        <f>VLOOKUP(D854,產品資料檔!A:D,4,FALSE)</f>
        <v>其他費用</v>
      </c>
      <c r="F854" s="1">
        <v>1</v>
      </c>
      <c r="G854" s="1">
        <v>0</v>
      </c>
      <c r="H854" s="3"/>
    </row>
    <row r="855" spans="1:8">
      <c r="A855" s="1">
        <v>33796</v>
      </c>
      <c r="B855" s="3">
        <v>39095</v>
      </c>
      <c r="C855" s="2">
        <v>1006</v>
      </c>
      <c r="D855" s="1">
        <v>46336</v>
      </c>
      <c r="E855" s="1" t="str">
        <f>VLOOKUP(D855,產品資料檔!A:D,4,FALSE)</f>
        <v>有線光學鼠</v>
      </c>
      <c r="F855" s="1">
        <v>1</v>
      </c>
      <c r="G855" s="1">
        <v>199</v>
      </c>
      <c r="H855" s="3"/>
    </row>
    <row r="856" spans="1:8">
      <c r="A856" s="1">
        <v>43099</v>
      </c>
      <c r="B856" s="3">
        <v>39167</v>
      </c>
      <c r="C856" s="2">
        <v>1006</v>
      </c>
      <c r="D856" s="1">
        <v>73750</v>
      </c>
      <c r="E856" s="1" t="str">
        <f>VLOOKUP(D856,產品資料檔!A:D,4,FALSE)</f>
        <v>30公升以下微電腦微波爐</v>
      </c>
      <c r="F856" s="1">
        <v>1</v>
      </c>
      <c r="G856" s="1">
        <v>2490</v>
      </c>
      <c r="H856" s="3"/>
    </row>
    <row r="857" spans="1:8">
      <c r="A857" s="1">
        <v>46133</v>
      </c>
      <c r="B857" s="3">
        <v>39193</v>
      </c>
      <c r="C857" s="2">
        <v>1006</v>
      </c>
      <c r="D857" s="1">
        <v>71631</v>
      </c>
      <c r="E857" s="1" t="str">
        <f>VLOOKUP(D857,產品資料檔!A:D,4,FALSE)</f>
        <v>延長線</v>
      </c>
      <c r="F857" s="1">
        <v>1</v>
      </c>
      <c r="G857" s="1">
        <v>199</v>
      </c>
      <c r="H857" s="3"/>
    </row>
    <row r="858" spans="1:8">
      <c r="A858" s="1">
        <v>46133</v>
      </c>
      <c r="B858" s="3">
        <v>39193</v>
      </c>
      <c r="C858" s="2">
        <v>1006</v>
      </c>
      <c r="D858" s="1">
        <v>26952</v>
      </c>
      <c r="E858" s="1" t="str">
        <f>VLOOKUP(D858,產品資料檔!A:D,4,FALSE)</f>
        <v>網路線材</v>
      </c>
      <c r="F858" s="1">
        <v>1</v>
      </c>
      <c r="G858" s="1">
        <v>90</v>
      </c>
      <c r="H858" s="3"/>
    </row>
    <row r="859" spans="1:8">
      <c r="A859" s="1">
        <v>46133</v>
      </c>
      <c r="B859" s="3">
        <v>39193</v>
      </c>
      <c r="C859" s="2">
        <v>1006</v>
      </c>
      <c r="D859" s="1">
        <v>26952</v>
      </c>
      <c r="E859" s="1" t="str">
        <f>VLOOKUP(D859,產品資料檔!A:D,4,FALSE)</f>
        <v>網路線材</v>
      </c>
      <c r="F859" s="1">
        <v>1</v>
      </c>
      <c r="G859" s="1">
        <v>90</v>
      </c>
      <c r="H859" s="3"/>
    </row>
    <row r="860" spans="1:8">
      <c r="A860" s="1">
        <v>46133</v>
      </c>
      <c r="B860" s="3">
        <v>39193</v>
      </c>
      <c r="C860" s="2">
        <v>1006</v>
      </c>
      <c r="D860" s="1">
        <v>16775</v>
      </c>
      <c r="E860" s="1" t="str">
        <f>VLOOKUP(D860,產品資料檔!A:D,4,FALSE)</f>
        <v>網路線材</v>
      </c>
      <c r="F860" s="1">
        <v>1</v>
      </c>
      <c r="G860" s="1">
        <v>75</v>
      </c>
      <c r="H860" s="3"/>
    </row>
    <row r="861" spans="1:8">
      <c r="A861" s="1">
        <v>48065</v>
      </c>
      <c r="B861" s="3">
        <v>39203</v>
      </c>
      <c r="C861" s="2">
        <v>1006</v>
      </c>
      <c r="D861" s="1">
        <v>39948</v>
      </c>
      <c r="E861" s="1" t="str">
        <f>VLOOKUP(D861,產品資料檔!A:D,4,FALSE)</f>
        <v>EPSON墨水</v>
      </c>
      <c r="F861" s="1">
        <v>1</v>
      </c>
      <c r="G861" s="1">
        <v>395</v>
      </c>
      <c r="H861" s="3"/>
    </row>
    <row r="862" spans="1:8">
      <c r="A862" s="1">
        <v>52943</v>
      </c>
      <c r="B862" s="3">
        <v>39244</v>
      </c>
      <c r="C862" s="2">
        <v>1006</v>
      </c>
      <c r="D862" s="1">
        <v>66185</v>
      </c>
      <c r="E862" s="1" t="str">
        <f>VLOOKUP(D862,產品資料檔!A:D,4,FALSE)</f>
        <v>鍵盤</v>
      </c>
      <c r="F862" s="1">
        <v>1</v>
      </c>
      <c r="G862" s="1">
        <v>164</v>
      </c>
      <c r="H862" s="3"/>
    </row>
    <row r="863" spans="1:8">
      <c r="A863" s="1">
        <v>52943</v>
      </c>
      <c r="B863" s="3">
        <v>39244</v>
      </c>
      <c r="C863" s="2">
        <v>1006</v>
      </c>
      <c r="D863" s="1">
        <v>64708</v>
      </c>
      <c r="E863" s="1" t="str">
        <f>VLOOKUP(D863,產品資料檔!A:D,4,FALSE)</f>
        <v>耳機麥克風</v>
      </c>
      <c r="F863" s="1">
        <v>1</v>
      </c>
      <c r="G863" s="1">
        <v>179</v>
      </c>
      <c r="H863" s="3"/>
    </row>
    <row r="864" spans="1:8">
      <c r="A864" s="1">
        <v>52943</v>
      </c>
      <c r="B864" s="3">
        <v>39244</v>
      </c>
      <c r="C864" s="2">
        <v>1006</v>
      </c>
      <c r="D864" s="1">
        <v>64708</v>
      </c>
      <c r="E864" s="1" t="str">
        <f>VLOOKUP(D864,產品資料檔!A:D,4,FALSE)</f>
        <v>耳機麥克風</v>
      </c>
      <c r="F864" s="1">
        <v>1</v>
      </c>
      <c r="G864" s="1">
        <v>179</v>
      </c>
      <c r="H864" s="3"/>
    </row>
    <row r="865" spans="1:8">
      <c r="A865" s="1">
        <v>55121</v>
      </c>
      <c r="B865" s="3">
        <v>39262</v>
      </c>
      <c r="C865" s="2">
        <v>1006</v>
      </c>
      <c r="D865" s="1">
        <v>78482</v>
      </c>
      <c r="E865" s="1" t="str">
        <f>VLOOKUP(D865,產品資料檔!A:D,4,FALSE)</f>
        <v>鍵盤</v>
      </c>
      <c r="F865" s="1">
        <v>1</v>
      </c>
      <c r="G865" s="1">
        <v>349</v>
      </c>
      <c r="H865" s="3"/>
    </row>
    <row r="866" spans="1:8">
      <c r="A866" s="1">
        <v>60724</v>
      </c>
      <c r="B866" s="3">
        <v>39292</v>
      </c>
      <c r="C866" s="2">
        <v>1006</v>
      </c>
      <c r="D866" s="1">
        <v>71967</v>
      </c>
      <c r="E866" s="1" t="str">
        <f>VLOOKUP(D866,產品資料檔!A:D,4,FALSE)</f>
        <v>耳機麥克風</v>
      </c>
      <c r="F866" s="1">
        <v>1</v>
      </c>
      <c r="G866" s="1">
        <v>239</v>
      </c>
      <c r="H866" s="3"/>
    </row>
    <row r="867" spans="1:8">
      <c r="A867" s="1">
        <v>74118</v>
      </c>
      <c r="B867" s="3">
        <v>39401</v>
      </c>
      <c r="C867" s="2">
        <v>1006</v>
      </c>
      <c r="D867" s="1">
        <v>61414</v>
      </c>
      <c r="E867" s="1" t="str">
        <f>VLOOKUP(D867,產品資料檔!A:D,4,FALSE)</f>
        <v>USB 儲存碟</v>
      </c>
      <c r="F867" s="1">
        <v>2</v>
      </c>
      <c r="G867" s="1">
        <v>798</v>
      </c>
      <c r="H867" s="3"/>
    </row>
    <row r="868" spans="1:8">
      <c r="A868" s="1">
        <v>796</v>
      </c>
      <c r="B868" s="3">
        <v>38728</v>
      </c>
      <c r="C868" s="2">
        <v>1041</v>
      </c>
      <c r="D868" s="1">
        <v>65717</v>
      </c>
      <c r="E868" s="1" t="str">
        <f>VLOOKUP(D868,產品資料檔!A:D,4,FALSE)</f>
        <v>耳機麥克風</v>
      </c>
      <c r="F868" s="1">
        <v>1</v>
      </c>
      <c r="G868" s="1">
        <v>490</v>
      </c>
      <c r="H868" s="3"/>
    </row>
    <row r="869" spans="1:8">
      <c r="A869" s="1">
        <v>38438</v>
      </c>
      <c r="B869" s="3">
        <v>39128</v>
      </c>
      <c r="C869" s="2">
        <v>1041</v>
      </c>
      <c r="D869" s="1">
        <v>71809</v>
      </c>
      <c r="E869" s="1" t="str">
        <f>VLOOKUP(D869,產品資料檔!A:D,4,FALSE)</f>
        <v>省電燈泡</v>
      </c>
      <c r="F869" s="1">
        <v>1</v>
      </c>
      <c r="G869" s="1">
        <v>149</v>
      </c>
      <c r="H869" s="3"/>
    </row>
    <row r="870" spans="1:8">
      <c r="A870" s="1">
        <v>38438</v>
      </c>
      <c r="B870" s="3">
        <v>39128</v>
      </c>
      <c r="C870" s="2">
        <v>1041</v>
      </c>
      <c r="D870" s="1">
        <v>73748</v>
      </c>
      <c r="E870" s="1" t="str">
        <f>VLOOKUP(D870,產品資料檔!A:D,4,FALSE)</f>
        <v>30公升以下微電腦微波爐</v>
      </c>
      <c r="F870" s="1">
        <v>1</v>
      </c>
      <c r="G870" s="1">
        <v>3690</v>
      </c>
      <c r="H870" s="3"/>
    </row>
    <row r="871" spans="1:8">
      <c r="A871" s="1">
        <v>40891</v>
      </c>
      <c r="B871" s="3">
        <v>39147</v>
      </c>
      <c r="C871" s="2">
        <v>1041</v>
      </c>
      <c r="D871" s="1">
        <v>68767</v>
      </c>
      <c r="E871" s="1" t="str">
        <f>VLOOKUP(D871,產品資料檔!A:D,4,FALSE)</f>
        <v>DVD燒錄片</v>
      </c>
      <c r="F871" s="1">
        <v>1</v>
      </c>
      <c r="G871" s="1">
        <v>499</v>
      </c>
      <c r="H871" s="3"/>
    </row>
    <row r="872" spans="1:8">
      <c r="A872" s="1">
        <v>45749</v>
      </c>
      <c r="B872" s="3">
        <v>39192</v>
      </c>
      <c r="C872" s="2">
        <v>1041</v>
      </c>
      <c r="D872" s="1">
        <v>68767</v>
      </c>
      <c r="E872" s="1" t="str">
        <f>VLOOKUP(D872,產品資料檔!A:D,4,FALSE)</f>
        <v>DVD燒錄片</v>
      </c>
      <c r="F872" s="1">
        <v>1</v>
      </c>
      <c r="G872" s="1">
        <v>499</v>
      </c>
      <c r="H872" s="3"/>
    </row>
    <row r="873" spans="1:8">
      <c r="A873" s="1">
        <v>829</v>
      </c>
      <c r="B873" s="3">
        <v>38728</v>
      </c>
      <c r="C873" s="2">
        <v>1096</v>
      </c>
      <c r="D873" s="1">
        <v>69573</v>
      </c>
      <c r="E873" s="1" t="str">
        <f>VLOOKUP(D873,產品資料檔!A:D,4,FALSE)</f>
        <v>DVD 燒錄器</v>
      </c>
      <c r="F873" s="1">
        <v>1</v>
      </c>
      <c r="G873" s="1">
        <v>1299</v>
      </c>
      <c r="H873" s="3"/>
    </row>
    <row r="874" spans="1:8">
      <c r="A874" s="1">
        <v>2460</v>
      </c>
      <c r="B874" s="3">
        <v>38747</v>
      </c>
      <c r="C874" s="2">
        <v>1096</v>
      </c>
      <c r="D874" s="1">
        <v>41369</v>
      </c>
      <c r="E874" s="1" t="str">
        <f>VLOOKUP(D874,產品資料檔!A:D,4,FALSE)</f>
        <v>延長線</v>
      </c>
      <c r="F874" s="1">
        <v>1</v>
      </c>
      <c r="G874" s="1">
        <v>149</v>
      </c>
      <c r="H874" s="3"/>
    </row>
    <row r="875" spans="1:8">
      <c r="A875" s="1">
        <v>2460</v>
      </c>
      <c r="B875" s="3">
        <v>38747</v>
      </c>
      <c r="C875" s="2">
        <v>1096</v>
      </c>
      <c r="D875" s="1">
        <v>49749</v>
      </c>
      <c r="E875" s="1" t="str">
        <f>VLOOKUP(D875,產品資料檔!A:D,4,FALSE)</f>
        <v>家電維修費</v>
      </c>
      <c r="F875" s="1">
        <v>1</v>
      </c>
      <c r="G875" s="1">
        <v>2</v>
      </c>
      <c r="H875" s="3"/>
    </row>
    <row r="876" spans="1:8">
      <c r="A876" s="1">
        <v>3894</v>
      </c>
      <c r="B876" s="3">
        <v>38765</v>
      </c>
      <c r="C876" s="2">
        <v>1096</v>
      </c>
      <c r="D876" s="1">
        <v>49749</v>
      </c>
      <c r="E876" s="1" t="str">
        <f>VLOOKUP(D876,產品資料檔!A:D,4,FALSE)</f>
        <v>家電維修費</v>
      </c>
      <c r="F876" s="1">
        <v>1</v>
      </c>
      <c r="G876" s="1">
        <v>2</v>
      </c>
      <c r="H876" s="3"/>
    </row>
    <row r="877" spans="1:8">
      <c r="A877" s="1">
        <v>4712</v>
      </c>
      <c r="B877" s="3">
        <v>38776</v>
      </c>
      <c r="C877" s="2">
        <v>1096</v>
      </c>
      <c r="D877" s="1">
        <v>17560</v>
      </c>
      <c r="E877" s="1" t="str">
        <f>VLOOKUP(D877,產品資料檔!A:D,4,FALSE)</f>
        <v>EPSON墨水</v>
      </c>
      <c r="F877" s="1">
        <v>1</v>
      </c>
      <c r="G877" s="1">
        <v>620</v>
      </c>
      <c r="H877" s="3"/>
    </row>
    <row r="878" spans="1:8">
      <c r="A878" s="1">
        <v>4712</v>
      </c>
      <c r="B878" s="3">
        <v>38776</v>
      </c>
      <c r="C878" s="2">
        <v>1096</v>
      </c>
      <c r="D878" s="1">
        <v>17559</v>
      </c>
      <c r="E878" s="1" t="str">
        <f>VLOOKUP(D878,產品資料檔!A:D,4,FALSE)</f>
        <v>EPSON墨水</v>
      </c>
      <c r="F878" s="1">
        <v>1</v>
      </c>
      <c r="G878" s="1">
        <v>705</v>
      </c>
      <c r="H878" s="3"/>
    </row>
    <row r="879" spans="1:8">
      <c r="A879" s="1">
        <v>5558</v>
      </c>
      <c r="B879" s="3">
        <v>38788</v>
      </c>
      <c r="C879" s="2">
        <v>1096</v>
      </c>
      <c r="D879" s="1">
        <v>48862</v>
      </c>
      <c r="E879" s="1" t="str">
        <f>VLOOKUP(D879,產品資料檔!A:D,4,FALSE)</f>
        <v>其他費用</v>
      </c>
      <c r="F879" s="1">
        <v>2</v>
      </c>
      <c r="G879" s="1">
        <v>0</v>
      </c>
      <c r="H879" s="3"/>
    </row>
    <row r="880" spans="1:8">
      <c r="A880" s="1">
        <v>9525</v>
      </c>
      <c r="B880" s="3">
        <v>38837</v>
      </c>
      <c r="C880" s="2">
        <v>1096</v>
      </c>
      <c r="D880" s="1">
        <v>53150</v>
      </c>
      <c r="E880" s="1" t="str">
        <f>VLOOKUP(D880,產品資料檔!A:D,4,FALSE)</f>
        <v>記憶卡</v>
      </c>
      <c r="F880" s="1">
        <v>1</v>
      </c>
      <c r="G880" s="1">
        <v>499</v>
      </c>
      <c r="H880" s="3"/>
    </row>
    <row r="881" spans="1:8">
      <c r="A881" s="1">
        <v>9525</v>
      </c>
      <c r="B881" s="3">
        <v>38837</v>
      </c>
      <c r="C881" s="2">
        <v>1096</v>
      </c>
      <c r="D881" s="1">
        <v>53150</v>
      </c>
      <c r="E881" s="1" t="str">
        <f>VLOOKUP(D881,產品資料檔!A:D,4,FALSE)</f>
        <v>記憶卡</v>
      </c>
      <c r="F881" s="1">
        <v>1</v>
      </c>
      <c r="G881" s="1">
        <v>499</v>
      </c>
      <c r="H881" s="3"/>
    </row>
    <row r="882" spans="1:8">
      <c r="A882" s="1">
        <v>13822</v>
      </c>
      <c r="B882" s="3">
        <v>38894</v>
      </c>
      <c r="C882" s="2">
        <v>1096</v>
      </c>
      <c r="D882" s="1">
        <v>63982</v>
      </c>
      <c r="E882" s="1" t="str">
        <f>VLOOKUP(D882,產品資料檔!A:D,4,FALSE)</f>
        <v>MP3\MP4</v>
      </c>
      <c r="F882" s="1">
        <v>1</v>
      </c>
      <c r="G882" s="1">
        <v>499</v>
      </c>
      <c r="H882" s="3"/>
    </row>
    <row r="883" spans="1:8">
      <c r="A883" s="1">
        <v>13822</v>
      </c>
      <c r="B883" s="3">
        <v>38894</v>
      </c>
      <c r="C883" s="2">
        <v>1096</v>
      </c>
      <c r="D883" s="1">
        <v>70787</v>
      </c>
      <c r="E883" s="1" t="str">
        <f>VLOOKUP(D883,產品資料檔!A:D,4,FALSE)</f>
        <v>數位相機</v>
      </c>
      <c r="F883" s="1">
        <v>1</v>
      </c>
      <c r="G883" s="1">
        <v>12351</v>
      </c>
      <c r="H883" s="3"/>
    </row>
    <row r="884" spans="1:8">
      <c r="A884" s="1">
        <v>24915</v>
      </c>
      <c r="B884" s="3">
        <v>39012</v>
      </c>
      <c r="C884" s="2">
        <v>1096</v>
      </c>
      <c r="D884" s="1">
        <v>74731</v>
      </c>
      <c r="E884" s="1" t="str">
        <f>VLOOKUP(D884,產品資料檔!A:D,4,FALSE)</f>
        <v>耳機麥克風</v>
      </c>
      <c r="F884" s="1">
        <v>1</v>
      </c>
      <c r="G884" s="1">
        <v>129</v>
      </c>
      <c r="H884" s="3"/>
    </row>
    <row r="885" spans="1:8">
      <c r="A885" s="1">
        <v>24915</v>
      </c>
      <c r="B885" s="3">
        <v>39012</v>
      </c>
      <c r="C885" s="2">
        <v>1096</v>
      </c>
      <c r="D885" s="1">
        <v>64791</v>
      </c>
      <c r="E885" s="1" t="str">
        <f>VLOOKUP(D885,產品資料檔!A:D,4,FALSE)</f>
        <v>CD燒錄片</v>
      </c>
      <c r="F885" s="1">
        <v>1</v>
      </c>
      <c r="G885" s="1">
        <v>319</v>
      </c>
      <c r="H885" s="3"/>
    </row>
    <row r="886" spans="1:8">
      <c r="A886" s="1">
        <v>35703</v>
      </c>
      <c r="B886" s="3">
        <v>39110</v>
      </c>
      <c r="C886" s="2">
        <v>1096</v>
      </c>
      <c r="D886" s="1">
        <v>72291</v>
      </c>
      <c r="E886" s="1" t="str">
        <f>VLOOKUP(D886,產品資料檔!A:D,4,FALSE)</f>
        <v>延長線</v>
      </c>
      <c r="F886" s="1">
        <v>1</v>
      </c>
      <c r="G886" s="1">
        <v>151</v>
      </c>
      <c r="H886" s="3"/>
    </row>
    <row r="887" spans="1:8">
      <c r="A887" s="1">
        <v>57999</v>
      </c>
      <c r="B887" s="3">
        <v>39278</v>
      </c>
      <c r="C887" s="2">
        <v>1096</v>
      </c>
      <c r="D887" s="1">
        <v>73749</v>
      </c>
      <c r="E887" s="1" t="str">
        <f>VLOOKUP(D887,產品資料檔!A:D,4,FALSE)</f>
        <v>30公升以下微電腦微波爐</v>
      </c>
      <c r="F887" s="1">
        <v>1</v>
      </c>
      <c r="G887" s="1">
        <v>1688</v>
      </c>
      <c r="H887" s="3"/>
    </row>
    <row r="888" spans="1:8">
      <c r="A888" s="1">
        <v>58674</v>
      </c>
      <c r="B888" s="3">
        <v>39279</v>
      </c>
      <c r="C888" s="2">
        <v>1096</v>
      </c>
      <c r="D888" s="1">
        <v>77835</v>
      </c>
      <c r="E888" s="1" t="str">
        <f>VLOOKUP(D888,產品資料檔!A:D,4,FALSE)</f>
        <v>數位相機</v>
      </c>
      <c r="F888" s="1">
        <v>1</v>
      </c>
      <c r="G888" s="1">
        <v>6990</v>
      </c>
      <c r="H888" s="3"/>
    </row>
    <row r="889" spans="1:8">
      <c r="A889" s="1">
        <v>58674</v>
      </c>
      <c r="B889" s="3">
        <v>39279</v>
      </c>
      <c r="C889" s="2">
        <v>1096</v>
      </c>
      <c r="D889" s="1">
        <v>76254</v>
      </c>
      <c r="E889" s="1" t="str">
        <f>VLOOKUP(D889,產品資料檔!A:D,4,FALSE)</f>
        <v>記憶卡</v>
      </c>
      <c r="F889" s="1">
        <v>1</v>
      </c>
      <c r="G889" s="1">
        <v>599</v>
      </c>
      <c r="H889" s="3"/>
    </row>
    <row r="890" spans="1:8">
      <c r="A890" s="1">
        <v>72803</v>
      </c>
      <c r="B890" s="3">
        <v>39389</v>
      </c>
      <c r="C890" s="2">
        <v>1096</v>
      </c>
      <c r="D890" s="1">
        <v>2762</v>
      </c>
      <c r="E890" s="1" t="str">
        <f>VLOOKUP(D890,產品資料檔!A:D,4,FALSE)</f>
        <v>一般電池</v>
      </c>
      <c r="F890" s="1">
        <v>1</v>
      </c>
      <c r="G890" s="1">
        <v>58</v>
      </c>
      <c r="H890" s="3"/>
    </row>
    <row r="891" spans="1:8">
      <c r="A891" s="1">
        <v>4776</v>
      </c>
      <c r="B891" s="3">
        <v>38777</v>
      </c>
      <c r="C891" s="2">
        <v>1117</v>
      </c>
      <c r="D891" s="1">
        <v>62123</v>
      </c>
      <c r="E891" s="1" t="str">
        <f>VLOOKUP(D891,產品資料檔!A:D,4,FALSE)</f>
        <v>CD燒錄片</v>
      </c>
      <c r="F891" s="1">
        <v>1</v>
      </c>
      <c r="G891" s="1">
        <v>289</v>
      </c>
      <c r="H891" s="3"/>
    </row>
    <row r="892" spans="1:8">
      <c r="A892" s="1">
        <v>11702</v>
      </c>
      <c r="B892" s="3">
        <v>38866</v>
      </c>
      <c r="C892" s="2">
        <v>1117</v>
      </c>
      <c r="D892" s="1">
        <v>70050</v>
      </c>
      <c r="E892" s="1" t="str">
        <f>VLOOKUP(D892,產品資料檔!A:D,4,FALSE)</f>
        <v>DVD光碟機</v>
      </c>
      <c r="F892" s="1">
        <v>1</v>
      </c>
      <c r="G892" s="1">
        <v>988</v>
      </c>
      <c r="H892" s="3"/>
    </row>
    <row r="893" spans="1:8">
      <c r="A893" s="1">
        <v>11702</v>
      </c>
      <c r="B893" s="3">
        <v>38866</v>
      </c>
      <c r="C893" s="2">
        <v>1117</v>
      </c>
      <c r="D893" s="1">
        <v>67186</v>
      </c>
      <c r="E893" s="1" t="str">
        <f>VLOOKUP(D893,產品資料檔!A:D,4,FALSE)</f>
        <v>有線光學鼠</v>
      </c>
      <c r="F893" s="1">
        <v>1</v>
      </c>
      <c r="G893" s="1">
        <v>249</v>
      </c>
      <c r="H893" s="3"/>
    </row>
    <row r="894" spans="1:8">
      <c r="A894" s="1">
        <v>16652</v>
      </c>
      <c r="B894" s="3">
        <v>38922</v>
      </c>
      <c r="C894" s="2">
        <v>1117</v>
      </c>
      <c r="D894" s="1">
        <v>39949</v>
      </c>
      <c r="E894" s="1" t="str">
        <f>VLOOKUP(D894,產品資料檔!A:D,4,FALSE)</f>
        <v>EPSON墨水</v>
      </c>
      <c r="F894" s="1">
        <v>1</v>
      </c>
      <c r="G894" s="1">
        <v>630</v>
      </c>
      <c r="H894" s="3"/>
    </row>
    <row r="895" spans="1:8">
      <c r="A895" s="1">
        <v>16652</v>
      </c>
      <c r="B895" s="3">
        <v>38922</v>
      </c>
      <c r="C895" s="2">
        <v>1117</v>
      </c>
      <c r="D895" s="1">
        <v>39948</v>
      </c>
      <c r="E895" s="1" t="str">
        <f>VLOOKUP(D895,產品資料檔!A:D,4,FALSE)</f>
        <v>EPSON墨水</v>
      </c>
      <c r="F895" s="1">
        <v>1</v>
      </c>
      <c r="G895" s="1">
        <v>395</v>
      </c>
      <c r="H895" s="3"/>
    </row>
    <row r="896" spans="1:8">
      <c r="A896" s="1">
        <v>21660</v>
      </c>
      <c r="B896" s="3">
        <v>38978</v>
      </c>
      <c r="C896" s="2">
        <v>1117</v>
      </c>
      <c r="D896" s="1">
        <v>39948</v>
      </c>
      <c r="E896" s="1" t="str">
        <f>VLOOKUP(D896,產品資料檔!A:D,4,FALSE)</f>
        <v>EPSON墨水</v>
      </c>
      <c r="F896" s="1">
        <v>1</v>
      </c>
      <c r="G896" s="1">
        <v>395</v>
      </c>
      <c r="H896" s="3"/>
    </row>
    <row r="897" spans="1:8">
      <c r="A897" s="1">
        <v>26410</v>
      </c>
      <c r="B897" s="3">
        <v>39029</v>
      </c>
      <c r="C897" s="2">
        <v>1117</v>
      </c>
      <c r="D897" s="1">
        <v>39948</v>
      </c>
      <c r="E897" s="1" t="str">
        <f>VLOOKUP(D897,產品資料檔!A:D,4,FALSE)</f>
        <v>EPSON墨水</v>
      </c>
      <c r="F897" s="1">
        <v>1</v>
      </c>
      <c r="G897" s="1">
        <v>395</v>
      </c>
      <c r="H897" s="3"/>
    </row>
    <row r="898" spans="1:8">
      <c r="A898" s="1">
        <v>46144</v>
      </c>
      <c r="B898" s="3">
        <v>39193</v>
      </c>
      <c r="C898" s="2">
        <v>1117</v>
      </c>
      <c r="D898" s="1">
        <v>26466</v>
      </c>
      <c r="E898" s="1" t="str">
        <f>VLOOKUP(D898,產品資料檔!A:D,4,FALSE)</f>
        <v>家電安裝費</v>
      </c>
      <c r="F898" s="1">
        <v>1</v>
      </c>
      <c r="G898" s="1">
        <v>500</v>
      </c>
      <c r="H898" s="3"/>
    </row>
    <row r="899" spans="1:8">
      <c r="A899" s="1">
        <v>49661</v>
      </c>
      <c r="B899" s="3">
        <v>39217</v>
      </c>
      <c r="C899" s="2">
        <v>1117</v>
      </c>
      <c r="D899" s="1">
        <v>75203</v>
      </c>
      <c r="E899" s="1" t="str">
        <f>VLOOKUP(D899,產品資料檔!A:D,4,FALSE)</f>
        <v>EPSON墨水</v>
      </c>
      <c r="F899" s="1">
        <v>2</v>
      </c>
      <c r="G899" s="1">
        <v>606</v>
      </c>
      <c r="H899" s="3"/>
    </row>
    <row r="900" spans="1:8">
      <c r="A900" s="1">
        <v>58002</v>
      </c>
      <c r="B900" s="3">
        <v>39278</v>
      </c>
      <c r="C900" s="2">
        <v>1117</v>
      </c>
      <c r="D900" s="1">
        <v>78706</v>
      </c>
      <c r="E900" s="1" t="str">
        <f>VLOOKUP(D900,產品資料檔!A:D,4,FALSE)</f>
        <v>筆記型電腦</v>
      </c>
      <c r="F900" s="1">
        <v>1</v>
      </c>
      <c r="G900" s="1">
        <v>14999</v>
      </c>
      <c r="H900" s="3"/>
    </row>
    <row r="901" spans="1:8">
      <c r="A901" s="1">
        <v>58002</v>
      </c>
      <c r="B901" s="3">
        <v>39278</v>
      </c>
      <c r="C901" s="2">
        <v>1117</v>
      </c>
      <c r="D901" s="1">
        <v>73749</v>
      </c>
      <c r="E901" s="1" t="str">
        <f>VLOOKUP(D901,產品資料檔!A:D,4,FALSE)</f>
        <v>30公升以下微電腦微波爐</v>
      </c>
      <c r="F901" s="1">
        <v>1</v>
      </c>
      <c r="G901" s="1">
        <v>1688</v>
      </c>
      <c r="H901" s="3"/>
    </row>
    <row r="902" spans="1:8">
      <c r="A902" s="1">
        <v>58002</v>
      </c>
      <c r="B902" s="3">
        <v>39278</v>
      </c>
      <c r="C902" s="2">
        <v>1117</v>
      </c>
      <c r="D902" s="1">
        <v>81064</v>
      </c>
      <c r="E902" s="1" t="str">
        <f>VLOOKUP(D902,產品資料檔!A:D,4,FALSE)</f>
        <v>有線光學鼠</v>
      </c>
      <c r="F902" s="1">
        <v>1</v>
      </c>
      <c r="G902" s="1">
        <v>298</v>
      </c>
      <c r="H902" s="3"/>
    </row>
    <row r="903" spans="1:8">
      <c r="A903" s="1">
        <v>58002</v>
      </c>
      <c r="B903" s="3">
        <v>39278</v>
      </c>
      <c r="C903" s="2">
        <v>1117</v>
      </c>
      <c r="D903" s="1">
        <v>81062</v>
      </c>
      <c r="E903" s="1" t="str">
        <f>VLOOKUP(D903,產品資料檔!A:D,4,FALSE)</f>
        <v>有線光學鼠</v>
      </c>
      <c r="F903" s="1">
        <v>1</v>
      </c>
      <c r="G903" s="1">
        <v>298</v>
      </c>
      <c r="H903" s="3"/>
    </row>
    <row r="904" spans="1:8">
      <c r="A904" s="1">
        <v>61298</v>
      </c>
      <c r="B904" s="3">
        <v>39297</v>
      </c>
      <c r="C904" s="2">
        <v>1117</v>
      </c>
      <c r="D904" s="1">
        <v>75205</v>
      </c>
      <c r="E904" s="1" t="str">
        <f>VLOOKUP(D904,產品資料檔!A:D,4,FALSE)</f>
        <v>EPSON墨水</v>
      </c>
      <c r="F904" s="1">
        <v>1</v>
      </c>
      <c r="G904" s="1">
        <v>320</v>
      </c>
      <c r="H904" s="3"/>
    </row>
    <row r="905" spans="1:8">
      <c r="A905" s="1">
        <v>61298</v>
      </c>
      <c r="B905" s="3">
        <v>39297</v>
      </c>
      <c r="C905" s="2">
        <v>1117</v>
      </c>
      <c r="D905" s="1">
        <v>75203</v>
      </c>
      <c r="E905" s="1" t="str">
        <f>VLOOKUP(D905,產品資料檔!A:D,4,FALSE)</f>
        <v>EPSON墨水</v>
      </c>
      <c r="F905" s="1">
        <v>2</v>
      </c>
      <c r="G905" s="1">
        <v>640</v>
      </c>
      <c r="H905" s="3"/>
    </row>
    <row r="906" spans="1:8">
      <c r="A906" s="1">
        <v>74231</v>
      </c>
      <c r="B906" s="3">
        <v>39402</v>
      </c>
      <c r="C906" s="2">
        <v>1117</v>
      </c>
      <c r="D906" s="1">
        <v>75206</v>
      </c>
      <c r="E906" s="1" t="str">
        <f>VLOOKUP(D906,產品資料檔!A:D,4,FALSE)</f>
        <v>EPSON墨水</v>
      </c>
      <c r="F906" s="1">
        <v>1</v>
      </c>
      <c r="G906" s="1">
        <v>225</v>
      </c>
      <c r="H906" s="3"/>
    </row>
    <row r="907" spans="1:8">
      <c r="A907" s="1">
        <v>74231</v>
      </c>
      <c r="B907" s="3">
        <v>39402</v>
      </c>
      <c r="C907" s="2">
        <v>1117</v>
      </c>
      <c r="D907" s="1">
        <v>75203</v>
      </c>
      <c r="E907" s="1" t="str">
        <f>VLOOKUP(D907,產品資料檔!A:D,4,FALSE)</f>
        <v>EPSON墨水</v>
      </c>
      <c r="F907" s="1">
        <v>1</v>
      </c>
      <c r="G907" s="1">
        <v>225</v>
      </c>
      <c r="H907" s="3"/>
    </row>
    <row r="908" spans="1:8">
      <c r="A908" s="1">
        <v>79132</v>
      </c>
      <c r="B908" s="3">
        <v>39429</v>
      </c>
      <c r="C908" s="2">
        <v>1117</v>
      </c>
      <c r="D908" s="1">
        <v>75203</v>
      </c>
      <c r="E908" s="1" t="str">
        <f>VLOOKUP(D908,產品資料檔!A:D,4,FALSE)</f>
        <v>EPSON墨水</v>
      </c>
      <c r="F908" s="1">
        <v>1</v>
      </c>
      <c r="G908" s="1">
        <v>250</v>
      </c>
      <c r="H908" s="3"/>
    </row>
    <row r="909" spans="1:8">
      <c r="A909" s="1">
        <v>17683</v>
      </c>
      <c r="B909" s="3">
        <v>38935</v>
      </c>
      <c r="C909" s="2">
        <v>1118</v>
      </c>
      <c r="D909" s="1">
        <v>66568</v>
      </c>
      <c r="E909" s="1" t="str">
        <f>VLOOKUP(D909,產品資料檔!A:D,4,FALSE)</f>
        <v>會員贈品</v>
      </c>
      <c r="F909" s="1">
        <v>1</v>
      </c>
      <c r="G909" s="1">
        <v>400</v>
      </c>
      <c r="H909" s="3"/>
    </row>
    <row r="910" spans="1:8">
      <c r="A910" s="1">
        <v>17683</v>
      </c>
      <c r="B910" s="3">
        <v>38935</v>
      </c>
      <c r="C910" s="2">
        <v>1118</v>
      </c>
      <c r="D910" s="1">
        <v>63042</v>
      </c>
      <c r="E910" s="1" t="str">
        <f>VLOOKUP(D910,產品資料檔!A:D,4,FALSE)</f>
        <v>會員補卡</v>
      </c>
      <c r="F910" s="1">
        <v>1</v>
      </c>
      <c r="G910" s="1">
        <v>0</v>
      </c>
      <c r="H910" s="3"/>
    </row>
    <row r="911" spans="1:8">
      <c r="A911" s="1">
        <v>17683</v>
      </c>
      <c r="B911" s="3">
        <v>38935</v>
      </c>
      <c r="C911" s="2">
        <v>1118</v>
      </c>
      <c r="D911" s="1">
        <v>66271</v>
      </c>
      <c r="E911" s="1" t="str">
        <f>VLOOKUP(D911,產品資料檔!A:D,4,FALSE)</f>
        <v>有線光學鼠</v>
      </c>
      <c r="F911" s="1">
        <v>1</v>
      </c>
      <c r="G911" s="1">
        <v>195</v>
      </c>
      <c r="H911" s="3"/>
    </row>
    <row r="912" spans="1:8">
      <c r="A912" s="1">
        <v>17683</v>
      </c>
      <c r="B912" s="3">
        <v>38935</v>
      </c>
      <c r="C912" s="2">
        <v>1118</v>
      </c>
      <c r="D912" s="1">
        <v>72464</v>
      </c>
      <c r="E912" s="1" t="str">
        <f>VLOOKUP(D912,產品資料檔!A:D,4,FALSE)</f>
        <v>USB 儲存碟</v>
      </c>
      <c r="F912" s="1">
        <v>1</v>
      </c>
      <c r="G912" s="1">
        <v>699</v>
      </c>
      <c r="H912" s="3"/>
    </row>
    <row r="913" spans="1:8">
      <c r="A913" s="1">
        <v>18679</v>
      </c>
      <c r="B913" s="3">
        <v>38947</v>
      </c>
      <c r="C913" s="2">
        <v>1118</v>
      </c>
      <c r="D913" s="1">
        <v>72320</v>
      </c>
      <c r="E913" s="1" t="str">
        <f>VLOOKUP(D913,產品資料檔!A:D,4,FALSE)</f>
        <v>筆記型電腦</v>
      </c>
      <c r="F913" s="1">
        <v>1</v>
      </c>
      <c r="G913" s="1">
        <v>28277</v>
      </c>
      <c r="H913" s="3"/>
    </row>
    <row r="914" spans="1:8">
      <c r="A914" s="1">
        <v>18679</v>
      </c>
      <c r="B914" s="3">
        <v>38947</v>
      </c>
      <c r="C914" s="2">
        <v>1118</v>
      </c>
      <c r="D914" s="1">
        <v>40071</v>
      </c>
      <c r="E914" s="1" t="str">
        <f>VLOOKUP(D914,產品資料檔!A:D,4,FALSE)</f>
        <v>鍵盤</v>
      </c>
      <c r="F914" s="1">
        <v>1</v>
      </c>
      <c r="G914" s="1">
        <v>299</v>
      </c>
      <c r="H914" s="3"/>
    </row>
    <row r="915" spans="1:8">
      <c r="A915" s="1">
        <v>18679</v>
      </c>
      <c r="B915" s="3">
        <v>38947</v>
      </c>
      <c r="C915" s="2">
        <v>1118</v>
      </c>
      <c r="D915" s="1">
        <v>66433</v>
      </c>
      <c r="E915" s="1" t="str">
        <f>VLOOKUP(D915,產品資料檔!A:D,4,FALSE)</f>
        <v>USB 儲存碟</v>
      </c>
      <c r="F915" s="1">
        <v>1</v>
      </c>
      <c r="G915" s="1">
        <v>100</v>
      </c>
      <c r="H915" s="3"/>
    </row>
    <row r="916" spans="1:8">
      <c r="A916" s="1">
        <v>24486</v>
      </c>
      <c r="B916" s="3">
        <v>39007</v>
      </c>
      <c r="C916" s="2">
        <v>1118</v>
      </c>
      <c r="D916" s="1">
        <v>70097</v>
      </c>
      <c r="E916" s="1" t="str">
        <f>VLOOKUP(D916,產品資料檔!A:D,4,FALSE)</f>
        <v>有線光學鼠</v>
      </c>
      <c r="F916" s="1">
        <v>1</v>
      </c>
      <c r="G916" s="1">
        <v>129</v>
      </c>
      <c r="H916" s="3"/>
    </row>
    <row r="917" spans="1:8">
      <c r="A917" s="1">
        <v>56859</v>
      </c>
      <c r="B917" s="3">
        <v>39276</v>
      </c>
      <c r="C917" s="2">
        <v>1118</v>
      </c>
      <c r="D917" s="1">
        <v>74687</v>
      </c>
      <c r="E917" s="1" t="str">
        <f>VLOOKUP(D917,產品資料檔!A:D,4,FALSE)</f>
        <v>耳機麥克風</v>
      </c>
      <c r="F917" s="1">
        <v>1</v>
      </c>
      <c r="G917" s="1">
        <v>99</v>
      </c>
      <c r="H917" s="3"/>
    </row>
    <row r="918" spans="1:8">
      <c r="A918" s="1">
        <v>74676</v>
      </c>
      <c r="B918" s="3">
        <v>39403</v>
      </c>
      <c r="C918" s="2">
        <v>1118</v>
      </c>
      <c r="D918" s="1">
        <v>62533</v>
      </c>
      <c r="E918" s="1" t="str">
        <f>VLOOKUP(D918,產品資料檔!A:D,4,FALSE)</f>
        <v>耳機麥克風</v>
      </c>
      <c r="F918" s="1">
        <v>1</v>
      </c>
      <c r="G918" s="1">
        <v>129</v>
      </c>
      <c r="H918" s="3"/>
    </row>
    <row r="919" spans="1:8">
      <c r="A919" s="1">
        <v>78640</v>
      </c>
      <c r="B919" s="3">
        <v>39425</v>
      </c>
      <c r="C919" s="2">
        <v>1118</v>
      </c>
      <c r="D919" s="1">
        <v>73749</v>
      </c>
      <c r="E919" s="1" t="str">
        <f>VLOOKUP(D919,產品資料檔!A:D,4,FALSE)</f>
        <v>30公升以下微電腦微波爐</v>
      </c>
      <c r="F919" s="1">
        <v>1</v>
      </c>
      <c r="G919" s="1">
        <v>2890</v>
      </c>
      <c r="H919" s="3"/>
    </row>
    <row r="920" spans="1:8">
      <c r="A920" s="1">
        <v>879</v>
      </c>
      <c r="B920" s="3">
        <v>38729</v>
      </c>
      <c r="C920" s="2">
        <v>1121</v>
      </c>
      <c r="D920" s="1">
        <v>63685</v>
      </c>
      <c r="E920" s="1" t="str">
        <f>VLOOKUP(D920,產品資料檔!A:D,4,FALSE)</f>
        <v>DVD燒錄片</v>
      </c>
      <c r="F920" s="1">
        <v>1</v>
      </c>
      <c r="G920" s="1">
        <v>239</v>
      </c>
      <c r="H920" s="3"/>
    </row>
    <row r="921" spans="1:8">
      <c r="A921" s="1">
        <v>1046</v>
      </c>
      <c r="B921" s="3">
        <v>38731</v>
      </c>
      <c r="C921" s="2">
        <v>1121</v>
      </c>
      <c r="D921" s="1">
        <v>68315</v>
      </c>
      <c r="E921" s="1" t="str">
        <f>VLOOKUP(D921,產品資料檔!A:D,4,FALSE)</f>
        <v>DVD 燒錄器</v>
      </c>
      <c r="F921" s="1">
        <v>1</v>
      </c>
      <c r="G921" s="1">
        <v>1499</v>
      </c>
      <c r="H921" s="3"/>
    </row>
    <row r="922" spans="1:8">
      <c r="A922" s="1">
        <v>1046</v>
      </c>
      <c r="B922" s="3">
        <v>38731</v>
      </c>
      <c r="C922" s="2">
        <v>1121</v>
      </c>
      <c r="D922" s="1">
        <v>68315</v>
      </c>
      <c r="E922" s="1" t="str">
        <f>VLOOKUP(D922,產品資料檔!A:D,4,FALSE)</f>
        <v>DVD 燒錄器</v>
      </c>
      <c r="F922" s="1">
        <v>1</v>
      </c>
      <c r="G922" s="1">
        <v>1499</v>
      </c>
      <c r="H922" s="3"/>
    </row>
    <row r="923" spans="1:8">
      <c r="A923" s="1">
        <v>1046</v>
      </c>
      <c r="B923" s="3">
        <v>38731</v>
      </c>
      <c r="C923" s="2">
        <v>1121</v>
      </c>
      <c r="D923" s="1">
        <v>49748</v>
      </c>
      <c r="E923" s="1" t="str">
        <f>VLOOKUP(D923,產品資料檔!A:D,4,FALSE)</f>
        <v>家電維修費</v>
      </c>
      <c r="F923" s="1">
        <v>1</v>
      </c>
      <c r="G923" s="1">
        <v>3</v>
      </c>
      <c r="H923" s="3"/>
    </row>
    <row r="924" spans="1:8">
      <c r="A924" s="1">
        <v>1134</v>
      </c>
      <c r="B924" s="3">
        <v>38732</v>
      </c>
      <c r="C924" s="2">
        <v>1121</v>
      </c>
      <c r="D924" s="1">
        <v>64602</v>
      </c>
      <c r="E924" s="1" t="str">
        <f>VLOOKUP(D924,產品資料檔!A:D,4,FALSE)</f>
        <v>LCD螢幕</v>
      </c>
      <c r="F924" s="1">
        <v>1</v>
      </c>
      <c r="G924" s="1">
        <v>8999</v>
      </c>
      <c r="H924" s="3"/>
    </row>
    <row r="925" spans="1:8">
      <c r="A925" s="1">
        <v>1242</v>
      </c>
      <c r="B925" s="3">
        <v>38733</v>
      </c>
      <c r="C925" s="2">
        <v>1121</v>
      </c>
      <c r="D925" s="1">
        <v>67545</v>
      </c>
      <c r="E925" s="1" t="str">
        <f>VLOOKUP(D925,產品資料檔!A:D,4,FALSE)</f>
        <v>DVD 燒錄器</v>
      </c>
      <c r="F925" s="1">
        <v>1</v>
      </c>
      <c r="G925" s="1">
        <v>999</v>
      </c>
      <c r="H925" s="3"/>
    </row>
    <row r="926" spans="1:8">
      <c r="A926" s="1">
        <v>1940</v>
      </c>
      <c r="B926" s="3">
        <v>38741</v>
      </c>
      <c r="C926" s="2">
        <v>1121</v>
      </c>
      <c r="D926" s="1">
        <v>70058</v>
      </c>
      <c r="E926" s="1" t="str">
        <f>VLOOKUP(D926,產品資料檔!A:D,4,FALSE)</f>
        <v>DVD燒錄片</v>
      </c>
      <c r="F926" s="1">
        <v>1</v>
      </c>
      <c r="G926" s="1">
        <v>188</v>
      </c>
      <c r="H926" s="3"/>
    </row>
    <row r="927" spans="1:8">
      <c r="A927" s="1">
        <v>2871</v>
      </c>
      <c r="B927" s="3">
        <v>38752</v>
      </c>
      <c r="C927" s="2">
        <v>1121</v>
      </c>
      <c r="D927" s="1">
        <v>57303</v>
      </c>
      <c r="E927" s="1" t="str">
        <f>VLOOKUP(D927,產品資料檔!A:D,4,FALSE)</f>
        <v>線材</v>
      </c>
      <c r="F927" s="1">
        <v>1</v>
      </c>
      <c r="G927" s="1">
        <v>649</v>
      </c>
      <c r="H927" s="3"/>
    </row>
    <row r="928" spans="1:8">
      <c r="A928" s="1">
        <v>3372</v>
      </c>
      <c r="B928" s="3">
        <v>38758</v>
      </c>
      <c r="C928" s="2">
        <v>1121</v>
      </c>
      <c r="D928" s="1">
        <v>17357</v>
      </c>
      <c r="E928" s="1" t="str">
        <f>VLOOKUP(D928,產品資料檔!A:D,4,FALSE)</f>
        <v>HP墨水</v>
      </c>
      <c r="F928" s="1">
        <v>1</v>
      </c>
      <c r="G928" s="1">
        <v>880</v>
      </c>
      <c r="H928" s="3"/>
    </row>
    <row r="929" spans="1:8">
      <c r="A929" s="1">
        <v>3372</v>
      </c>
      <c r="B929" s="3">
        <v>38758</v>
      </c>
      <c r="C929" s="2">
        <v>1121</v>
      </c>
      <c r="D929" s="1">
        <v>16959</v>
      </c>
      <c r="E929" s="1" t="str">
        <f>VLOOKUP(D929,產品資料檔!A:D,4,FALSE)</f>
        <v>HP墨水</v>
      </c>
      <c r="F929" s="1">
        <v>1</v>
      </c>
      <c r="G929" s="1">
        <v>980</v>
      </c>
      <c r="H929" s="3"/>
    </row>
    <row r="930" spans="1:8">
      <c r="A930" s="1">
        <v>4344</v>
      </c>
      <c r="B930" s="3">
        <v>38771</v>
      </c>
      <c r="C930" s="2">
        <v>1121</v>
      </c>
      <c r="D930" s="1">
        <v>58086</v>
      </c>
      <c r="E930" s="1" t="str">
        <f>VLOOKUP(D930,產品資料檔!A:D,4,FALSE)</f>
        <v>耳機麥克風</v>
      </c>
      <c r="F930" s="1">
        <v>1</v>
      </c>
      <c r="G930" s="1">
        <v>199</v>
      </c>
      <c r="H930" s="3"/>
    </row>
    <row r="931" spans="1:8">
      <c r="A931" s="1">
        <v>4344</v>
      </c>
      <c r="B931" s="3">
        <v>38771</v>
      </c>
      <c r="C931" s="2">
        <v>1121</v>
      </c>
      <c r="D931" s="1">
        <v>61151</v>
      </c>
      <c r="E931" s="1" t="str">
        <f>VLOOKUP(D931,產品資料檔!A:D,4,FALSE)</f>
        <v>DVD燒錄片</v>
      </c>
      <c r="F931" s="1">
        <v>1</v>
      </c>
      <c r="G931" s="1">
        <v>209</v>
      </c>
      <c r="H931" s="3"/>
    </row>
    <row r="932" spans="1:8">
      <c r="A932" s="1">
        <v>13352</v>
      </c>
      <c r="B932" s="3">
        <v>38888</v>
      </c>
      <c r="C932" s="2">
        <v>1121</v>
      </c>
      <c r="D932" s="1">
        <v>71631</v>
      </c>
      <c r="E932" s="1" t="str">
        <f>VLOOKUP(D932,產品資料檔!A:D,4,FALSE)</f>
        <v>延長線</v>
      </c>
      <c r="F932" s="1">
        <v>2</v>
      </c>
      <c r="G932" s="1">
        <v>498</v>
      </c>
      <c r="H932" s="3"/>
    </row>
    <row r="933" spans="1:8">
      <c r="A933" s="1">
        <v>13352</v>
      </c>
      <c r="B933" s="3">
        <v>38888</v>
      </c>
      <c r="C933" s="2">
        <v>1121</v>
      </c>
      <c r="D933" s="1">
        <v>71631</v>
      </c>
      <c r="E933" s="1" t="str">
        <f>VLOOKUP(D933,產品資料檔!A:D,4,FALSE)</f>
        <v>延長線</v>
      </c>
      <c r="F933" s="1">
        <v>2</v>
      </c>
      <c r="G933" s="1">
        <v>498</v>
      </c>
      <c r="H933" s="3"/>
    </row>
    <row r="934" spans="1:8">
      <c r="A934" s="1">
        <v>14677</v>
      </c>
      <c r="B934" s="3">
        <v>38905</v>
      </c>
      <c r="C934" s="2">
        <v>1121</v>
      </c>
      <c r="D934" s="1">
        <v>69715</v>
      </c>
      <c r="E934" s="1" t="str">
        <f>VLOOKUP(D934,產品資料檔!A:D,4,FALSE)</f>
        <v>DVD燒錄片</v>
      </c>
      <c r="F934" s="1">
        <v>5</v>
      </c>
      <c r="G934" s="1">
        <v>1195</v>
      </c>
      <c r="H934" s="3"/>
    </row>
    <row r="935" spans="1:8">
      <c r="A935" s="1">
        <v>14677</v>
      </c>
      <c r="B935" s="3">
        <v>38905</v>
      </c>
      <c r="C935" s="2">
        <v>1121</v>
      </c>
      <c r="D935" s="1">
        <v>68767</v>
      </c>
      <c r="E935" s="1" t="str">
        <f>VLOOKUP(D935,產品資料檔!A:D,4,FALSE)</f>
        <v>DVD燒錄片</v>
      </c>
      <c r="F935" s="1">
        <v>1</v>
      </c>
      <c r="G935" s="1">
        <v>499</v>
      </c>
      <c r="H935" s="3"/>
    </row>
    <row r="936" spans="1:8">
      <c r="A936" s="1">
        <v>14747</v>
      </c>
      <c r="B936" s="3">
        <v>38906</v>
      </c>
      <c r="C936" s="2">
        <v>1121</v>
      </c>
      <c r="D936" s="1">
        <v>71372</v>
      </c>
      <c r="E936" s="1" t="str">
        <f>VLOOKUP(D936,產品資料檔!A:D,4,FALSE)</f>
        <v>數位MP3隨身聽</v>
      </c>
      <c r="F936" s="1">
        <v>1</v>
      </c>
      <c r="G936" s="1">
        <v>990</v>
      </c>
      <c r="H936" s="3"/>
    </row>
    <row r="937" spans="1:8">
      <c r="A937" s="1">
        <v>17045</v>
      </c>
      <c r="B937" s="3">
        <v>38927</v>
      </c>
      <c r="C937" s="2">
        <v>1121</v>
      </c>
      <c r="D937" s="1">
        <v>73157</v>
      </c>
      <c r="E937" s="1" t="str">
        <f>VLOOKUP(D937,產品資料檔!A:D,4,FALSE)</f>
        <v>有線光學鼠</v>
      </c>
      <c r="F937" s="1">
        <v>2</v>
      </c>
      <c r="G937" s="1">
        <v>1380</v>
      </c>
      <c r="H937" s="3"/>
    </row>
    <row r="938" spans="1:8">
      <c r="A938" s="1">
        <v>18608</v>
      </c>
      <c r="B938" s="3">
        <v>38946</v>
      </c>
      <c r="C938" s="2">
        <v>1121</v>
      </c>
      <c r="D938" s="1">
        <v>73151</v>
      </c>
      <c r="E938" s="1" t="str">
        <f>VLOOKUP(D938,產品資料檔!A:D,4,FALSE)</f>
        <v>鍵盤</v>
      </c>
      <c r="F938" s="1">
        <v>1</v>
      </c>
      <c r="G938" s="1">
        <v>659</v>
      </c>
      <c r="H938" s="3"/>
    </row>
    <row r="939" spans="1:8">
      <c r="A939" s="1">
        <v>20882</v>
      </c>
      <c r="B939" s="3">
        <v>38970</v>
      </c>
      <c r="C939" s="2">
        <v>1121</v>
      </c>
      <c r="D939" s="1">
        <v>72463</v>
      </c>
      <c r="E939" s="1" t="str">
        <f>VLOOKUP(D939,產品資料檔!A:D,4,FALSE)</f>
        <v>USB 儲存碟</v>
      </c>
      <c r="F939" s="1">
        <v>1</v>
      </c>
      <c r="G939" s="1">
        <v>999</v>
      </c>
      <c r="H939" s="3"/>
    </row>
    <row r="940" spans="1:8">
      <c r="A940" s="1">
        <v>21075</v>
      </c>
      <c r="B940" s="3">
        <v>38972</v>
      </c>
      <c r="C940" s="2">
        <v>1121</v>
      </c>
      <c r="D940" s="1">
        <v>17357</v>
      </c>
      <c r="E940" s="1" t="str">
        <f>VLOOKUP(D940,產品資料檔!A:D,4,FALSE)</f>
        <v>HP墨水</v>
      </c>
      <c r="F940" s="1">
        <v>1</v>
      </c>
      <c r="G940" s="1">
        <v>1015</v>
      </c>
      <c r="H940" s="3"/>
    </row>
    <row r="941" spans="1:8">
      <c r="A941" s="1">
        <v>23505</v>
      </c>
      <c r="B941" s="3">
        <v>38998</v>
      </c>
      <c r="C941" s="2">
        <v>1121</v>
      </c>
      <c r="D941" s="1">
        <v>74106</v>
      </c>
      <c r="E941" s="1" t="str">
        <f>VLOOKUP(D941,產品資料檔!A:D,4,FALSE)</f>
        <v>延長線</v>
      </c>
      <c r="F941" s="1">
        <v>1</v>
      </c>
      <c r="G941" s="1">
        <v>29</v>
      </c>
      <c r="H941" s="3"/>
    </row>
    <row r="942" spans="1:8">
      <c r="A942" s="1">
        <v>23505</v>
      </c>
      <c r="B942" s="3">
        <v>38998</v>
      </c>
      <c r="C942" s="2">
        <v>1121</v>
      </c>
      <c r="D942" s="1">
        <v>74007</v>
      </c>
      <c r="E942" s="1" t="str">
        <f>VLOOKUP(D942,產品資料檔!A:D,4,FALSE)</f>
        <v>有線光學鼠</v>
      </c>
      <c r="F942" s="1">
        <v>1</v>
      </c>
      <c r="G942" s="1">
        <v>49</v>
      </c>
      <c r="H942" s="3"/>
    </row>
    <row r="943" spans="1:8">
      <c r="A943" s="1">
        <v>24078</v>
      </c>
      <c r="B943" s="3">
        <v>39003</v>
      </c>
      <c r="C943" s="2">
        <v>1121</v>
      </c>
      <c r="D943" s="1">
        <v>64704</v>
      </c>
      <c r="E943" s="1" t="str">
        <f>VLOOKUP(D943,產品資料檔!A:D,4,FALSE)</f>
        <v>耳機麥克風</v>
      </c>
      <c r="F943" s="1">
        <v>1</v>
      </c>
      <c r="G943" s="1">
        <v>49</v>
      </c>
      <c r="H943" s="3"/>
    </row>
    <row r="944" spans="1:8">
      <c r="A944" s="1">
        <v>24804</v>
      </c>
      <c r="B944" s="3">
        <v>39011</v>
      </c>
      <c r="C944" s="2">
        <v>1121</v>
      </c>
      <c r="D944" s="1">
        <v>60144</v>
      </c>
      <c r="E944" s="1" t="str">
        <f>VLOOKUP(D944,產品資料檔!A:D,4,FALSE)</f>
        <v>DVD燒錄片</v>
      </c>
      <c r="F944" s="1">
        <v>1</v>
      </c>
      <c r="G944" s="1">
        <v>9</v>
      </c>
      <c r="H944" s="3"/>
    </row>
    <row r="945" spans="1:8">
      <c r="A945" s="1">
        <v>33802</v>
      </c>
      <c r="B945" s="3">
        <v>39095</v>
      </c>
      <c r="C945" s="2">
        <v>1121</v>
      </c>
      <c r="D945" s="1">
        <v>72617</v>
      </c>
      <c r="E945" s="1" t="str">
        <f>VLOOKUP(D945,產品資料檔!A:D,4,FALSE)</f>
        <v>整理耗材</v>
      </c>
      <c r="F945" s="1">
        <v>1</v>
      </c>
      <c r="G945" s="1">
        <v>69</v>
      </c>
      <c r="H945" s="3"/>
    </row>
    <row r="946" spans="1:8">
      <c r="A946" s="1">
        <v>33802</v>
      </c>
      <c r="B946" s="3">
        <v>39095</v>
      </c>
      <c r="C946" s="2">
        <v>1121</v>
      </c>
      <c r="D946" s="1">
        <v>16959</v>
      </c>
      <c r="E946" s="1" t="str">
        <f>VLOOKUP(D946,產品資料檔!A:D,4,FALSE)</f>
        <v>HP墨水</v>
      </c>
      <c r="F946" s="1">
        <v>1</v>
      </c>
      <c r="G946" s="1">
        <v>914</v>
      </c>
      <c r="H946" s="3"/>
    </row>
    <row r="947" spans="1:8">
      <c r="A947" s="1">
        <v>34333</v>
      </c>
      <c r="B947" s="3">
        <v>39100</v>
      </c>
      <c r="C947" s="2">
        <v>1121</v>
      </c>
      <c r="D947" s="1">
        <v>77804</v>
      </c>
      <c r="E947" s="1" t="str">
        <f>VLOOKUP(D947,產品資料檔!A:D,4,FALSE)</f>
        <v>記憶卡</v>
      </c>
      <c r="F947" s="1">
        <v>1</v>
      </c>
      <c r="G947" s="1">
        <v>599</v>
      </c>
      <c r="H947" s="3"/>
    </row>
    <row r="948" spans="1:8">
      <c r="A948" s="1">
        <v>35184</v>
      </c>
      <c r="B948" s="3">
        <v>39108</v>
      </c>
      <c r="C948" s="2">
        <v>1121</v>
      </c>
      <c r="D948" s="1">
        <v>72466</v>
      </c>
      <c r="E948" s="1" t="str">
        <f>VLOOKUP(D948,產品資料檔!A:D,4,FALSE)</f>
        <v>USB 儲存碟</v>
      </c>
      <c r="F948" s="1">
        <v>1</v>
      </c>
      <c r="G948" s="1">
        <v>599</v>
      </c>
      <c r="H948" s="3"/>
    </row>
    <row r="949" spans="1:8">
      <c r="A949" s="1">
        <v>39490</v>
      </c>
      <c r="B949" s="3">
        <v>39136</v>
      </c>
      <c r="C949" s="2">
        <v>1121</v>
      </c>
      <c r="D949" s="1">
        <v>16689</v>
      </c>
      <c r="E949" s="1" t="str">
        <f>VLOOKUP(D949,產品資料檔!A:D,4,FALSE)</f>
        <v>線材</v>
      </c>
      <c r="F949" s="1">
        <v>1</v>
      </c>
      <c r="G949" s="1">
        <v>50</v>
      </c>
      <c r="H949" s="3"/>
    </row>
    <row r="950" spans="1:8">
      <c r="A950" s="1">
        <v>39490</v>
      </c>
      <c r="B950" s="3">
        <v>39136</v>
      </c>
      <c r="C950" s="2">
        <v>1121</v>
      </c>
      <c r="D950" s="1">
        <v>72734</v>
      </c>
      <c r="E950" s="1" t="str">
        <f>VLOOKUP(D950,產品資料檔!A:D,4,FALSE)</f>
        <v>線材</v>
      </c>
      <c r="F950" s="1">
        <v>1</v>
      </c>
      <c r="G950" s="1">
        <v>199</v>
      </c>
      <c r="H950" s="3"/>
    </row>
    <row r="951" spans="1:8">
      <c r="A951" s="1">
        <v>42963</v>
      </c>
      <c r="B951" s="3">
        <v>39166</v>
      </c>
      <c r="C951" s="2">
        <v>1121</v>
      </c>
      <c r="D951" s="1">
        <v>75097</v>
      </c>
      <c r="E951" s="1" t="str">
        <f>VLOOKUP(D951,產品資料檔!A:D,4,FALSE)</f>
        <v>數位MP3隨身聽</v>
      </c>
      <c r="F951" s="1">
        <v>1</v>
      </c>
      <c r="G951" s="1">
        <v>1299</v>
      </c>
      <c r="H951" s="3"/>
    </row>
    <row r="952" spans="1:8">
      <c r="A952" s="1">
        <v>45215</v>
      </c>
      <c r="B952" s="3">
        <v>39187</v>
      </c>
      <c r="C952" s="2">
        <v>1121</v>
      </c>
      <c r="D952" s="1">
        <v>69957</v>
      </c>
      <c r="E952" s="1" t="str">
        <f>VLOOKUP(D952,產品資料檔!A:D,4,FALSE)</f>
        <v>DVD燒錄片</v>
      </c>
      <c r="F952" s="1">
        <v>1</v>
      </c>
      <c r="G952" s="1">
        <v>399</v>
      </c>
      <c r="H952" s="3"/>
    </row>
    <row r="953" spans="1:8">
      <c r="A953" s="1">
        <v>45215</v>
      </c>
      <c r="B953" s="3">
        <v>39187</v>
      </c>
      <c r="C953" s="2">
        <v>1121</v>
      </c>
      <c r="D953" s="1">
        <v>69957</v>
      </c>
      <c r="E953" s="1" t="str">
        <f>VLOOKUP(D953,產品資料檔!A:D,4,FALSE)</f>
        <v>DVD燒錄片</v>
      </c>
      <c r="F953" s="1">
        <v>1</v>
      </c>
      <c r="G953" s="1">
        <v>399</v>
      </c>
      <c r="H953" s="3"/>
    </row>
    <row r="954" spans="1:8">
      <c r="A954" s="1">
        <v>46146</v>
      </c>
      <c r="B954" s="3">
        <v>39193</v>
      </c>
      <c r="C954" s="2">
        <v>1121</v>
      </c>
      <c r="D954" s="1">
        <v>74904</v>
      </c>
      <c r="E954" s="1" t="str">
        <f>VLOOKUP(D954,產品資料檔!A:D,4,FALSE)</f>
        <v>DVD 燒錄器</v>
      </c>
      <c r="F954" s="1">
        <v>1</v>
      </c>
      <c r="G954" s="1">
        <v>1120</v>
      </c>
      <c r="H954" s="3"/>
    </row>
    <row r="955" spans="1:8">
      <c r="A955" s="1">
        <v>47953</v>
      </c>
      <c r="B955" s="3">
        <v>39202</v>
      </c>
      <c r="C955" s="2">
        <v>1121</v>
      </c>
      <c r="D955" s="1">
        <v>16778</v>
      </c>
      <c r="E955" s="1" t="str">
        <f>VLOOKUP(D955,產品資料檔!A:D,4,FALSE)</f>
        <v>網路線材</v>
      </c>
      <c r="F955" s="1">
        <v>1</v>
      </c>
      <c r="G955" s="1">
        <v>59</v>
      </c>
      <c r="H955" s="3"/>
    </row>
    <row r="956" spans="1:8">
      <c r="A956" s="1">
        <v>47953</v>
      </c>
      <c r="B956" s="3">
        <v>39202</v>
      </c>
      <c r="C956" s="2">
        <v>1121</v>
      </c>
      <c r="D956" s="1">
        <v>16780</v>
      </c>
      <c r="E956" s="1" t="str">
        <f>VLOOKUP(D956,產品資料檔!A:D,4,FALSE)</f>
        <v>網路線材</v>
      </c>
      <c r="F956" s="1">
        <v>1</v>
      </c>
      <c r="G956" s="1">
        <v>89</v>
      </c>
      <c r="H956" s="3"/>
    </row>
    <row r="957" spans="1:8">
      <c r="A957" s="1">
        <v>47953</v>
      </c>
      <c r="B957" s="3">
        <v>39202</v>
      </c>
      <c r="C957" s="2">
        <v>1121</v>
      </c>
      <c r="D957" s="1">
        <v>71635</v>
      </c>
      <c r="E957" s="1" t="str">
        <f>VLOOKUP(D957,產品資料檔!A:D,4,FALSE)</f>
        <v>有線光學鼠</v>
      </c>
      <c r="F957" s="1">
        <v>1</v>
      </c>
      <c r="G957" s="1">
        <v>690</v>
      </c>
      <c r="H957" s="3"/>
    </row>
    <row r="958" spans="1:8">
      <c r="A958" s="1">
        <v>49051</v>
      </c>
      <c r="B958" s="3">
        <v>39212</v>
      </c>
      <c r="C958" s="2">
        <v>1121</v>
      </c>
      <c r="D958" s="1">
        <v>73157</v>
      </c>
      <c r="E958" s="1" t="str">
        <f>VLOOKUP(D958,產品資料檔!A:D,4,FALSE)</f>
        <v>有線光學鼠</v>
      </c>
      <c r="F958" s="1">
        <v>1</v>
      </c>
      <c r="G958" s="1">
        <v>690</v>
      </c>
      <c r="H958" s="3"/>
    </row>
    <row r="959" spans="1:8">
      <c r="A959" s="1">
        <v>49163</v>
      </c>
      <c r="B959" s="3">
        <v>39213</v>
      </c>
      <c r="C959" s="2">
        <v>1121</v>
      </c>
      <c r="D959" s="1">
        <v>73156</v>
      </c>
      <c r="E959" s="1" t="str">
        <f>VLOOKUP(D959,產品資料檔!A:D,4,FALSE)</f>
        <v>有線光學鼠</v>
      </c>
      <c r="F959" s="1">
        <v>1</v>
      </c>
      <c r="G959" s="1">
        <v>690</v>
      </c>
      <c r="H959" s="3"/>
    </row>
    <row r="960" spans="1:8">
      <c r="A960" s="1">
        <v>50782</v>
      </c>
      <c r="B960" s="3">
        <v>39227</v>
      </c>
      <c r="C960" s="2">
        <v>1121</v>
      </c>
      <c r="D960" s="1">
        <v>26465</v>
      </c>
      <c r="E960" s="1" t="str">
        <f>VLOOKUP(D960,產品資料檔!A:D,4,FALSE)</f>
        <v>家電安裝費</v>
      </c>
      <c r="F960" s="1">
        <v>1</v>
      </c>
      <c r="G960" s="1">
        <v>800</v>
      </c>
      <c r="H960" s="3"/>
    </row>
    <row r="961" spans="1:8">
      <c r="A961" s="1">
        <v>55886</v>
      </c>
      <c r="B961" s="3">
        <v>39268</v>
      </c>
      <c r="C961" s="2">
        <v>1121</v>
      </c>
      <c r="D961" s="1">
        <v>77600</v>
      </c>
      <c r="E961" s="1" t="str">
        <f>VLOOKUP(D961,產品資料檔!A:D,4,FALSE)</f>
        <v>鍵盤</v>
      </c>
      <c r="F961" s="1">
        <v>1</v>
      </c>
      <c r="G961" s="1">
        <v>559</v>
      </c>
      <c r="H961" s="3"/>
    </row>
    <row r="962" spans="1:8">
      <c r="A962" s="1">
        <v>61950</v>
      </c>
      <c r="B962" s="3">
        <v>39302</v>
      </c>
      <c r="C962" s="2">
        <v>1121</v>
      </c>
      <c r="D962" s="1">
        <v>26465</v>
      </c>
      <c r="E962" s="1" t="str">
        <f>VLOOKUP(D962,產品資料檔!A:D,4,FALSE)</f>
        <v>家電安裝費</v>
      </c>
      <c r="F962" s="1">
        <v>1</v>
      </c>
      <c r="G962" s="1">
        <v>800</v>
      </c>
      <c r="H962" s="3"/>
    </row>
    <row r="963" spans="1:8">
      <c r="A963" s="1">
        <v>67700</v>
      </c>
      <c r="B963" s="3">
        <v>39347</v>
      </c>
      <c r="C963" s="2">
        <v>1121</v>
      </c>
      <c r="D963" s="1">
        <v>71312</v>
      </c>
      <c r="E963" s="1" t="str">
        <f>VLOOKUP(D963,產品資料檔!A:D,4,FALSE)</f>
        <v>整理耗材</v>
      </c>
      <c r="F963" s="1">
        <v>1</v>
      </c>
      <c r="G963" s="1">
        <v>59</v>
      </c>
      <c r="H963" s="3"/>
    </row>
    <row r="964" spans="1:8">
      <c r="A964" s="1">
        <v>72939</v>
      </c>
      <c r="B964" s="3">
        <v>39390</v>
      </c>
      <c r="C964" s="2">
        <v>1121</v>
      </c>
      <c r="D964" s="1">
        <v>77224</v>
      </c>
      <c r="E964" s="1" t="str">
        <f>VLOOKUP(D964,產品資料檔!A:D,4,FALSE)</f>
        <v>DVD燒錄片</v>
      </c>
      <c r="F964" s="1">
        <v>1</v>
      </c>
      <c r="G964" s="1">
        <v>629</v>
      </c>
      <c r="H964" s="3"/>
    </row>
    <row r="965" spans="1:8">
      <c r="A965" s="1">
        <v>1004</v>
      </c>
      <c r="B965" s="3">
        <v>38730</v>
      </c>
      <c r="C965" s="2">
        <v>1246</v>
      </c>
      <c r="D965" s="1">
        <v>68080</v>
      </c>
      <c r="E965" s="1" t="str">
        <f>VLOOKUP(D965,產品資料檔!A:D,4,FALSE)</f>
        <v>LCD螢幕</v>
      </c>
      <c r="F965" s="1">
        <v>1</v>
      </c>
      <c r="G965" s="1">
        <v>19999</v>
      </c>
      <c r="H965" s="3"/>
    </row>
    <row r="966" spans="1:8">
      <c r="A966" s="1">
        <v>2025</v>
      </c>
      <c r="B966" s="3">
        <v>38742</v>
      </c>
      <c r="C966" s="2">
        <v>1246</v>
      </c>
      <c r="D966" s="1">
        <v>70077</v>
      </c>
      <c r="E966" s="1" t="str">
        <f>VLOOKUP(D966,產品資料檔!A:D,4,FALSE)</f>
        <v>MP3\MP4</v>
      </c>
      <c r="F966" s="1">
        <v>1</v>
      </c>
      <c r="G966" s="1">
        <v>3690</v>
      </c>
      <c r="H966" s="3"/>
    </row>
    <row r="967" spans="1:8">
      <c r="A967" s="1">
        <v>2721</v>
      </c>
      <c r="B967" s="3">
        <v>38750</v>
      </c>
      <c r="C967" s="2">
        <v>1246</v>
      </c>
      <c r="D967" s="1">
        <v>26471</v>
      </c>
      <c r="E967" s="1" t="str">
        <f>VLOOKUP(D967,產品資料檔!A:D,4,FALSE)</f>
        <v>家電安裝費</v>
      </c>
      <c r="F967" s="1">
        <v>1</v>
      </c>
      <c r="G967" s="1">
        <v>400</v>
      </c>
      <c r="H967" s="3"/>
    </row>
    <row r="968" spans="1:8">
      <c r="A968" s="1">
        <v>3041</v>
      </c>
      <c r="B968" s="3">
        <v>38754</v>
      </c>
      <c r="C968" s="2">
        <v>1246</v>
      </c>
      <c r="D968" s="1">
        <v>17630</v>
      </c>
      <c r="E968" s="1" t="str">
        <f>VLOOKUP(D968,產品資料檔!A:D,4,FALSE)</f>
        <v>HP墨水</v>
      </c>
      <c r="F968" s="1">
        <v>1</v>
      </c>
      <c r="G968" s="1">
        <v>1050</v>
      </c>
      <c r="H968" s="3"/>
    </row>
    <row r="969" spans="1:8">
      <c r="A969" s="1">
        <v>3618</v>
      </c>
      <c r="B969" s="3">
        <v>38761</v>
      </c>
      <c r="C969" s="2">
        <v>1246</v>
      </c>
      <c r="D969" s="1">
        <v>68375</v>
      </c>
      <c r="E969" s="1" t="str">
        <f>VLOOKUP(D969,產品資料檔!A:D,4,FALSE)</f>
        <v>DVD燒錄片</v>
      </c>
      <c r="F969" s="1">
        <v>1</v>
      </c>
      <c r="G969" s="1">
        <v>599</v>
      </c>
      <c r="H969" s="3"/>
    </row>
    <row r="970" spans="1:8">
      <c r="A970" s="1">
        <v>3618</v>
      </c>
      <c r="B970" s="3">
        <v>38761</v>
      </c>
      <c r="C970" s="2">
        <v>1246</v>
      </c>
      <c r="D970" s="1">
        <v>68375</v>
      </c>
      <c r="E970" s="1" t="str">
        <f>VLOOKUP(D970,產品資料檔!A:D,4,FALSE)</f>
        <v>DVD燒錄片</v>
      </c>
      <c r="F970" s="1">
        <v>1</v>
      </c>
      <c r="G970" s="1">
        <v>599</v>
      </c>
      <c r="H970" s="3"/>
    </row>
    <row r="971" spans="1:8">
      <c r="A971" s="1">
        <v>7806</v>
      </c>
      <c r="B971" s="3">
        <v>38820</v>
      </c>
      <c r="C971" s="2">
        <v>1246</v>
      </c>
      <c r="D971" s="1">
        <v>51397</v>
      </c>
      <c r="E971" s="1" t="str">
        <f>VLOOKUP(D971,產品資料檔!A:D,4,FALSE)</f>
        <v>EPSON墨水</v>
      </c>
      <c r="F971" s="1">
        <v>1</v>
      </c>
      <c r="G971" s="1">
        <v>620</v>
      </c>
      <c r="H971" s="3"/>
    </row>
    <row r="972" spans="1:8">
      <c r="A972" s="1">
        <v>8668</v>
      </c>
      <c r="B972" s="3">
        <v>38825</v>
      </c>
      <c r="C972" s="2">
        <v>1246</v>
      </c>
      <c r="D972" s="1">
        <v>57344</v>
      </c>
      <c r="E972" s="1" t="str">
        <f>VLOOKUP(D972,產品資料檔!A:D,4,FALSE)</f>
        <v>USB 儲存碟</v>
      </c>
      <c r="F972" s="1">
        <v>1</v>
      </c>
      <c r="G972" s="1">
        <v>800</v>
      </c>
      <c r="H972" s="3"/>
    </row>
    <row r="973" spans="1:8">
      <c r="A973" s="1">
        <v>10343</v>
      </c>
      <c r="B973" s="3">
        <v>38848</v>
      </c>
      <c r="C973" s="2">
        <v>1246</v>
      </c>
      <c r="D973" s="1">
        <v>68769</v>
      </c>
      <c r="E973" s="1" t="str">
        <f>VLOOKUP(D973,產品資料檔!A:D,4,FALSE)</f>
        <v>DVD燒錄片</v>
      </c>
      <c r="F973" s="1">
        <v>5</v>
      </c>
      <c r="G973" s="1">
        <v>180</v>
      </c>
      <c r="H973" s="3"/>
    </row>
    <row r="974" spans="1:8">
      <c r="A974" s="1">
        <v>10968</v>
      </c>
      <c r="B974" s="3">
        <v>38856</v>
      </c>
      <c r="C974" s="2">
        <v>1246</v>
      </c>
      <c r="D974" s="1">
        <v>63712</v>
      </c>
      <c r="E974" s="1" t="str">
        <f>VLOOKUP(D974,產品資料檔!A:D,4,FALSE)</f>
        <v>DVD燒錄片</v>
      </c>
      <c r="F974" s="1">
        <v>1</v>
      </c>
      <c r="G974" s="1">
        <v>459</v>
      </c>
      <c r="H974" s="3"/>
    </row>
    <row r="975" spans="1:8">
      <c r="A975" s="1">
        <v>11967</v>
      </c>
      <c r="B975" s="3">
        <v>38870</v>
      </c>
      <c r="C975" s="2">
        <v>1246</v>
      </c>
      <c r="D975" s="1">
        <v>62127</v>
      </c>
      <c r="E975" s="1" t="str">
        <f>VLOOKUP(D975,產品資料檔!A:D,4,FALSE)</f>
        <v>DVD燒錄片</v>
      </c>
      <c r="F975" s="1">
        <v>2</v>
      </c>
      <c r="G975" s="1">
        <v>998</v>
      </c>
      <c r="H975" s="3"/>
    </row>
    <row r="976" spans="1:8">
      <c r="A976" s="1">
        <v>12729</v>
      </c>
      <c r="B976" s="3">
        <v>38880</v>
      </c>
      <c r="C976" s="2">
        <v>1246</v>
      </c>
      <c r="D976" s="1">
        <v>55539</v>
      </c>
      <c r="E976" s="1" t="str">
        <f>VLOOKUP(D976,產品資料檔!A:D,4,FALSE)</f>
        <v>鍵盤</v>
      </c>
      <c r="F976" s="1">
        <v>1</v>
      </c>
      <c r="G976" s="1">
        <v>199</v>
      </c>
      <c r="H976" s="3"/>
    </row>
    <row r="977" spans="1:8">
      <c r="A977" s="1">
        <v>12729</v>
      </c>
      <c r="B977" s="3">
        <v>38880</v>
      </c>
      <c r="C977" s="2">
        <v>1246</v>
      </c>
      <c r="D977" s="1">
        <v>65675</v>
      </c>
      <c r="E977" s="1" t="str">
        <f>VLOOKUP(D977,產品資料檔!A:D,4,FALSE)</f>
        <v>HP墨水</v>
      </c>
      <c r="F977" s="1">
        <v>1</v>
      </c>
      <c r="G977" s="1">
        <v>552</v>
      </c>
      <c r="H977" s="3"/>
    </row>
    <row r="978" spans="1:8">
      <c r="A978" s="1">
        <v>12729</v>
      </c>
      <c r="B978" s="3">
        <v>38880</v>
      </c>
      <c r="C978" s="2">
        <v>1246</v>
      </c>
      <c r="D978" s="1">
        <v>65674</v>
      </c>
      <c r="E978" s="1" t="str">
        <f>VLOOKUP(D978,產品資料檔!A:D,4,FALSE)</f>
        <v>HP墨水</v>
      </c>
      <c r="F978" s="1">
        <v>1</v>
      </c>
      <c r="G978" s="1">
        <v>479</v>
      </c>
      <c r="H978" s="3"/>
    </row>
    <row r="979" spans="1:8">
      <c r="A979" s="1">
        <v>12729</v>
      </c>
      <c r="B979" s="3">
        <v>38880</v>
      </c>
      <c r="C979" s="2">
        <v>1246</v>
      </c>
      <c r="D979" s="1">
        <v>65674</v>
      </c>
      <c r="E979" s="1" t="str">
        <f>VLOOKUP(D979,產品資料檔!A:D,4,FALSE)</f>
        <v>HP墨水</v>
      </c>
      <c r="F979" s="1">
        <v>1</v>
      </c>
      <c r="G979" s="1">
        <v>480</v>
      </c>
      <c r="H979" s="3"/>
    </row>
    <row r="980" spans="1:8">
      <c r="A980" s="1">
        <v>12729</v>
      </c>
      <c r="B980" s="3">
        <v>38880</v>
      </c>
      <c r="C980" s="2">
        <v>1246</v>
      </c>
      <c r="D980" s="1">
        <v>65675</v>
      </c>
      <c r="E980" s="1" t="str">
        <f>VLOOKUP(D980,產品資料檔!A:D,4,FALSE)</f>
        <v>HP墨水</v>
      </c>
      <c r="F980" s="1">
        <v>1</v>
      </c>
      <c r="G980" s="1">
        <v>552</v>
      </c>
      <c r="H980" s="3"/>
    </row>
    <row r="981" spans="1:8">
      <c r="A981" s="1">
        <v>12729</v>
      </c>
      <c r="B981" s="3">
        <v>38880</v>
      </c>
      <c r="C981" s="2">
        <v>1246</v>
      </c>
      <c r="D981" s="1">
        <v>65674</v>
      </c>
      <c r="E981" s="1" t="str">
        <f>VLOOKUP(D981,產品資料檔!A:D,4,FALSE)</f>
        <v>HP墨水</v>
      </c>
      <c r="F981" s="1">
        <v>1</v>
      </c>
      <c r="G981" s="1">
        <v>479</v>
      </c>
      <c r="H981" s="3"/>
    </row>
    <row r="982" spans="1:8">
      <c r="A982" s="1">
        <v>12797</v>
      </c>
      <c r="B982" s="3">
        <v>38881</v>
      </c>
      <c r="C982" s="2">
        <v>1246</v>
      </c>
      <c r="D982" s="1">
        <v>17475</v>
      </c>
      <c r="E982" s="1" t="str">
        <f>VLOOKUP(D982,產品資料檔!A:D,4,FALSE)</f>
        <v>HP墨水</v>
      </c>
      <c r="F982" s="1">
        <v>1</v>
      </c>
      <c r="G982" s="1">
        <v>1055</v>
      </c>
      <c r="H982" s="3"/>
    </row>
    <row r="983" spans="1:8">
      <c r="A983" s="1">
        <v>12797</v>
      </c>
      <c r="B983" s="3">
        <v>38881</v>
      </c>
      <c r="C983" s="2">
        <v>1246</v>
      </c>
      <c r="D983" s="1">
        <v>16960</v>
      </c>
      <c r="E983" s="1" t="str">
        <f>VLOOKUP(D983,產品資料檔!A:D,4,FALSE)</f>
        <v>HP墨水</v>
      </c>
      <c r="F983" s="1">
        <v>1</v>
      </c>
      <c r="G983" s="1">
        <v>950</v>
      </c>
      <c r="H983" s="3"/>
    </row>
    <row r="984" spans="1:8">
      <c r="A984" s="1">
        <v>13629</v>
      </c>
      <c r="B984" s="3">
        <v>38892</v>
      </c>
      <c r="C984" s="2">
        <v>1246</v>
      </c>
      <c r="D984" s="1">
        <v>65186</v>
      </c>
      <c r="E984" s="1" t="str">
        <f>VLOOKUP(D984,產品資料檔!A:D,4,FALSE)</f>
        <v>LCD螢幕</v>
      </c>
      <c r="F984" s="1">
        <v>1</v>
      </c>
      <c r="G984" s="1">
        <v>5888</v>
      </c>
      <c r="H984" s="3"/>
    </row>
    <row r="985" spans="1:8">
      <c r="A985" s="1">
        <v>13826</v>
      </c>
      <c r="B985" s="3">
        <v>38894</v>
      </c>
      <c r="C985" s="2">
        <v>1246</v>
      </c>
      <c r="D985" s="1">
        <v>40236</v>
      </c>
      <c r="E985" s="1" t="str">
        <f>VLOOKUP(D985,產品資料檔!A:D,4,FALSE)</f>
        <v>HP墨水</v>
      </c>
      <c r="F985" s="1">
        <v>1</v>
      </c>
      <c r="G985" s="1">
        <v>581</v>
      </c>
      <c r="H985" s="3"/>
    </row>
    <row r="986" spans="1:8">
      <c r="A986" s="1">
        <v>14360</v>
      </c>
      <c r="B986" s="3">
        <v>38901</v>
      </c>
      <c r="C986" s="2">
        <v>1246</v>
      </c>
      <c r="D986" s="1">
        <v>51400</v>
      </c>
      <c r="E986" s="1" t="str">
        <f>VLOOKUP(D986,產品資料檔!A:D,4,FALSE)</f>
        <v>EPSON墨水</v>
      </c>
      <c r="F986" s="1">
        <v>4</v>
      </c>
      <c r="G986" s="1">
        <v>2220</v>
      </c>
      <c r="H986" s="3"/>
    </row>
    <row r="987" spans="1:8">
      <c r="A987" s="1">
        <v>14360</v>
      </c>
      <c r="B987" s="3">
        <v>38901</v>
      </c>
      <c r="C987" s="2">
        <v>1246</v>
      </c>
      <c r="D987" s="1">
        <v>51397</v>
      </c>
      <c r="E987" s="1" t="str">
        <f>VLOOKUP(D987,產品資料檔!A:D,4,FALSE)</f>
        <v>EPSON墨水</v>
      </c>
      <c r="F987" s="1">
        <v>4</v>
      </c>
      <c r="G987" s="1">
        <v>2480</v>
      </c>
      <c r="H987" s="3"/>
    </row>
    <row r="988" spans="1:8">
      <c r="A988" s="1">
        <v>14445</v>
      </c>
      <c r="B988" s="3">
        <v>38902</v>
      </c>
      <c r="C988" s="2">
        <v>1246</v>
      </c>
      <c r="D988" s="1">
        <v>51400</v>
      </c>
      <c r="E988" s="1" t="str">
        <f>VLOOKUP(D988,產品資料檔!A:D,4,FALSE)</f>
        <v>EPSON墨水</v>
      </c>
      <c r="F988" s="1">
        <v>1</v>
      </c>
      <c r="G988" s="1">
        <v>555</v>
      </c>
      <c r="H988" s="3"/>
    </row>
    <row r="989" spans="1:8">
      <c r="A989" s="1">
        <v>14445</v>
      </c>
      <c r="B989" s="3">
        <v>38902</v>
      </c>
      <c r="C989" s="2">
        <v>1246</v>
      </c>
      <c r="D989" s="1">
        <v>51399</v>
      </c>
      <c r="E989" s="1" t="str">
        <f>VLOOKUP(D989,產品資料檔!A:D,4,FALSE)</f>
        <v>EPSON墨水</v>
      </c>
      <c r="F989" s="1">
        <v>1</v>
      </c>
      <c r="G989" s="1">
        <v>765</v>
      </c>
      <c r="H989" s="3"/>
    </row>
    <row r="990" spans="1:8">
      <c r="A990" s="1">
        <v>14445</v>
      </c>
      <c r="B990" s="3">
        <v>38902</v>
      </c>
      <c r="C990" s="2">
        <v>1246</v>
      </c>
      <c r="D990" s="1">
        <v>51399</v>
      </c>
      <c r="E990" s="1" t="str">
        <f>VLOOKUP(D990,產品資料檔!A:D,4,FALSE)</f>
        <v>EPSON墨水</v>
      </c>
      <c r="F990" s="1">
        <v>1</v>
      </c>
      <c r="G990" s="1">
        <v>765</v>
      </c>
      <c r="H990" s="3"/>
    </row>
    <row r="991" spans="1:8">
      <c r="A991" s="1">
        <v>15202</v>
      </c>
      <c r="B991" s="3">
        <v>38912</v>
      </c>
      <c r="C991" s="2">
        <v>1246</v>
      </c>
      <c r="D991" s="1">
        <v>66818</v>
      </c>
      <c r="E991" s="1" t="str">
        <f>VLOOKUP(D991,產品資料檔!A:D,4,FALSE)</f>
        <v>DVD燒錄片</v>
      </c>
      <c r="F991" s="1">
        <v>3</v>
      </c>
      <c r="G991" s="1">
        <v>1947</v>
      </c>
      <c r="H991" s="3"/>
    </row>
    <row r="992" spans="1:8">
      <c r="A992" s="1">
        <v>16194</v>
      </c>
      <c r="B992" s="3">
        <v>38916</v>
      </c>
      <c r="C992" s="2">
        <v>1246</v>
      </c>
      <c r="D992" s="1">
        <v>62123</v>
      </c>
      <c r="E992" s="1" t="str">
        <f>VLOOKUP(D992,產品資料檔!A:D,4,FALSE)</f>
        <v>CD燒錄片</v>
      </c>
      <c r="F992" s="1">
        <v>1</v>
      </c>
      <c r="G992" s="1">
        <v>289</v>
      </c>
      <c r="H992" s="3"/>
    </row>
    <row r="993" spans="1:8">
      <c r="A993" s="1">
        <v>16194</v>
      </c>
      <c r="B993" s="3">
        <v>38916</v>
      </c>
      <c r="C993" s="2">
        <v>1246</v>
      </c>
      <c r="D993" s="1">
        <v>71181</v>
      </c>
      <c r="E993" s="1" t="str">
        <f>VLOOKUP(D993,產品資料檔!A:D,4,FALSE)</f>
        <v>DVD燒錄片</v>
      </c>
      <c r="F993" s="1">
        <v>1</v>
      </c>
      <c r="G993" s="1">
        <v>399</v>
      </c>
      <c r="H993" s="3"/>
    </row>
    <row r="994" spans="1:8">
      <c r="A994" s="1">
        <v>16194</v>
      </c>
      <c r="B994" s="3">
        <v>38916</v>
      </c>
      <c r="C994" s="2">
        <v>1246</v>
      </c>
      <c r="D994" s="1">
        <v>71181</v>
      </c>
      <c r="E994" s="1" t="str">
        <f>VLOOKUP(D994,產品資料檔!A:D,4,FALSE)</f>
        <v>DVD燒錄片</v>
      </c>
      <c r="F994" s="1">
        <v>1</v>
      </c>
      <c r="G994" s="1">
        <v>399</v>
      </c>
      <c r="H994" s="3"/>
    </row>
    <row r="995" spans="1:8">
      <c r="A995" s="1">
        <v>20060</v>
      </c>
      <c r="B995" s="3">
        <v>38962</v>
      </c>
      <c r="C995" s="2">
        <v>1246</v>
      </c>
      <c r="D995" s="1">
        <v>61600</v>
      </c>
      <c r="E995" s="1" t="str">
        <f>VLOOKUP(D995,產品資料檔!A:D,4,FALSE)</f>
        <v>DVD燒錄片</v>
      </c>
      <c r="F995" s="1">
        <v>1</v>
      </c>
      <c r="G995" s="1">
        <v>499</v>
      </c>
      <c r="H995" s="3"/>
    </row>
    <row r="996" spans="1:8">
      <c r="A996" s="1">
        <v>22521</v>
      </c>
      <c r="B996" s="3">
        <v>38987</v>
      </c>
      <c r="C996" s="2">
        <v>1246</v>
      </c>
      <c r="D996" s="1">
        <v>2809</v>
      </c>
      <c r="E996" s="1" t="str">
        <f>VLOOKUP(D996,產品資料檔!A:D,4,FALSE)</f>
        <v>鹼性電池</v>
      </c>
      <c r="F996" s="1">
        <v>2</v>
      </c>
      <c r="G996" s="1">
        <v>218</v>
      </c>
      <c r="H996" s="3"/>
    </row>
    <row r="997" spans="1:8">
      <c r="A997" s="1">
        <v>25201</v>
      </c>
      <c r="B997" s="3">
        <v>39015</v>
      </c>
      <c r="C997" s="2">
        <v>1246</v>
      </c>
      <c r="D997" s="1">
        <v>56059</v>
      </c>
      <c r="E997" s="1" t="str">
        <f>VLOOKUP(D997,產品資料檔!A:D,4,FALSE)</f>
        <v>有線光學鼠</v>
      </c>
      <c r="F997" s="1">
        <v>1</v>
      </c>
      <c r="G997" s="1">
        <v>161</v>
      </c>
      <c r="H997" s="3"/>
    </row>
    <row r="998" spans="1:8">
      <c r="A998" s="1">
        <v>25887</v>
      </c>
      <c r="B998" s="3">
        <v>39023</v>
      </c>
      <c r="C998" s="2">
        <v>1246</v>
      </c>
      <c r="D998" s="1">
        <v>75339</v>
      </c>
      <c r="E998" s="1" t="str">
        <f>VLOOKUP(D998,產品資料檔!A:D,4,FALSE)</f>
        <v>DVD 燒錄器</v>
      </c>
      <c r="F998" s="1">
        <v>1</v>
      </c>
      <c r="G998" s="1">
        <v>4688</v>
      </c>
      <c r="H998" s="3"/>
    </row>
    <row r="999" spans="1:8">
      <c r="A999" s="1">
        <v>29264</v>
      </c>
      <c r="B999" s="3">
        <v>39050</v>
      </c>
      <c r="C999" s="2">
        <v>1246</v>
      </c>
      <c r="D999" s="1">
        <v>51398</v>
      </c>
      <c r="E999" s="1" t="str">
        <f>VLOOKUP(D999,產品資料檔!A:D,4,FALSE)</f>
        <v>EPSON墨水</v>
      </c>
      <c r="F999" s="1">
        <v>1</v>
      </c>
      <c r="G999" s="1">
        <v>715</v>
      </c>
      <c r="H999" s="3"/>
    </row>
    <row r="1000" spans="1:8">
      <c r="A1000" s="1">
        <v>30408</v>
      </c>
      <c r="B1000" s="3">
        <v>39064</v>
      </c>
      <c r="C1000" s="2">
        <v>1246</v>
      </c>
      <c r="D1000" s="1">
        <v>73858</v>
      </c>
      <c r="E1000" s="1" t="str">
        <f>VLOOKUP(D1000,產品資料檔!A:D,4,FALSE)</f>
        <v>MP3\MP4</v>
      </c>
      <c r="F1000" s="1">
        <v>1</v>
      </c>
      <c r="G1000" s="1">
        <v>3099</v>
      </c>
      <c r="H1000" s="3"/>
    </row>
    <row r="1001" spans="1:8">
      <c r="A1001" s="1">
        <v>30408</v>
      </c>
      <c r="B1001" s="3">
        <v>39064</v>
      </c>
      <c r="C1001" s="2">
        <v>1246</v>
      </c>
      <c r="D1001" s="1">
        <v>73966</v>
      </c>
      <c r="E1001" s="1" t="str">
        <f>VLOOKUP(D1001,產品資料檔!A:D,4,FALSE)</f>
        <v>HP墨水</v>
      </c>
      <c r="F1001" s="1">
        <v>1</v>
      </c>
      <c r="G1001" s="1">
        <v>480</v>
      </c>
      <c r="H1001" s="3"/>
    </row>
    <row r="1002" spans="1:8">
      <c r="A1002" s="1">
        <v>31674</v>
      </c>
      <c r="B1002" s="3">
        <v>39076</v>
      </c>
      <c r="C1002" s="2">
        <v>1246</v>
      </c>
      <c r="D1002" s="1">
        <v>65674</v>
      </c>
      <c r="E1002" s="1" t="str">
        <f>VLOOKUP(D1002,產品資料檔!A:D,4,FALSE)</f>
        <v>HP墨水</v>
      </c>
      <c r="F1002" s="1">
        <v>1</v>
      </c>
      <c r="G1002" s="1">
        <v>480</v>
      </c>
      <c r="H1002" s="3"/>
    </row>
    <row r="1003" spans="1:8">
      <c r="A1003" s="1">
        <v>31674</v>
      </c>
      <c r="B1003" s="3">
        <v>39076</v>
      </c>
      <c r="C1003" s="2">
        <v>1246</v>
      </c>
      <c r="D1003" s="1">
        <v>65675</v>
      </c>
      <c r="E1003" s="1" t="str">
        <f>VLOOKUP(D1003,產品資料檔!A:D,4,FALSE)</f>
        <v>HP墨水</v>
      </c>
      <c r="F1003" s="1">
        <v>1</v>
      </c>
      <c r="G1003" s="1">
        <v>553</v>
      </c>
      <c r="H1003" s="3"/>
    </row>
    <row r="1004" spans="1:8">
      <c r="A1004" s="1">
        <v>34963</v>
      </c>
      <c r="B1004" s="3">
        <v>39106</v>
      </c>
      <c r="C1004" s="2">
        <v>1246</v>
      </c>
      <c r="D1004" s="1">
        <v>75353</v>
      </c>
      <c r="E1004" s="1" t="str">
        <f>VLOOKUP(D1004,產品資料檔!A:D,4,FALSE)</f>
        <v>DVD光碟機</v>
      </c>
      <c r="F1004" s="1">
        <v>1</v>
      </c>
      <c r="G1004" s="1">
        <v>3990</v>
      </c>
      <c r="H1004" s="3"/>
    </row>
    <row r="1005" spans="1:8">
      <c r="A1005" s="1">
        <v>35716</v>
      </c>
      <c r="B1005" s="3">
        <v>39110</v>
      </c>
      <c r="C1005" s="2">
        <v>1246</v>
      </c>
      <c r="D1005" s="1">
        <v>73748</v>
      </c>
      <c r="E1005" s="1" t="str">
        <f>VLOOKUP(D1005,產品資料檔!A:D,4,FALSE)</f>
        <v>30公升以下微電腦微波爐</v>
      </c>
      <c r="F1005" s="1">
        <v>1</v>
      </c>
      <c r="G1005" s="1">
        <v>3321</v>
      </c>
      <c r="H1005" s="3"/>
    </row>
    <row r="1006" spans="1:8">
      <c r="A1006" s="1">
        <v>41770</v>
      </c>
      <c r="B1006" s="3">
        <v>39155</v>
      </c>
      <c r="C1006" s="2">
        <v>1246</v>
      </c>
      <c r="D1006" s="1">
        <v>51398</v>
      </c>
      <c r="E1006" s="1" t="str">
        <f>VLOOKUP(D1006,產品資料檔!A:D,4,FALSE)</f>
        <v>EPSON墨水</v>
      </c>
      <c r="F1006" s="1">
        <v>1</v>
      </c>
      <c r="G1006" s="1">
        <v>715</v>
      </c>
      <c r="H1006" s="3"/>
    </row>
    <row r="1007" spans="1:8">
      <c r="A1007" s="1">
        <v>45376</v>
      </c>
      <c r="B1007" s="3">
        <v>39188</v>
      </c>
      <c r="C1007" s="2">
        <v>1246</v>
      </c>
      <c r="D1007" s="1">
        <v>55221</v>
      </c>
      <c r="E1007" s="1" t="str">
        <f>VLOOKUP(D1007,產品資料檔!A:D,4,FALSE)</f>
        <v>網路線材</v>
      </c>
      <c r="F1007" s="1">
        <v>1</v>
      </c>
      <c r="G1007" s="1">
        <v>210</v>
      </c>
      <c r="H1007" s="3"/>
    </row>
    <row r="1008" spans="1:8">
      <c r="A1008" s="1">
        <v>45376</v>
      </c>
      <c r="B1008" s="3">
        <v>39188</v>
      </c>
      <c r="C1008" s="2">
        <v>1246</v>
      </c>
      <c r="D1008" s="1">
        <v>71296</v>
      </c>
      <c r="E1008" s="1" t="str">
        <f>VLOOKUP(D1008,產品資料檔!A:D,4,FALSE)</f>
        <v>有線光學鼠</v>
      </c>
      <c r="F1008" s="1">
        <v>1</v>
      </c>
      <c r="G1008" s="1">
        <v>499</v>
      </c>
      <c r="H1008" s="3"/>
    </row>
    <row r="1009" spans="1:8">
      <c r="A1009" s="1">
        <v>67844</v>
      </c>
      <c r="B1009" s="3">
        <v>39348</v>
      </c>
      <c r="C1009" s="2">
        <v>1246</v>
      </c>
      <c r="D1009" s="1">
        <v>74907</v>
      </c>
      <c r="E1009" s="1" t="str">
        <f>VLOOKUP(D1009,產品資料檔!A:D,4,FALSE)</f>
        <v>DVD 燒錄器</v>
      </c>
      <c r="F1009" s="1">
        <v>1</v>
      </c>
      <c r="G1009" s="1">
        <v>1499</v>
      </c>
      <c r="H1009" s="3"/>
    </row>
    <row r="1010" spans="1:8">
      <c r="A1010" s="1">
        <v>77299</v>
      </c>
      <c r="B1010" s="3">
        <v>39413</v>
      </c>
      <c r="C1010" s="2">
        <v>1246</v>
      </c>
      <c r="D1010" s="1">
        <v>26471</v>
      </c>
      <c r="E1010" s="1" t="str">
        <f>VLOOKUP(D1010,產品資料檔!A:D,4,FALSE)</f>
        <v>家電安裝費</v>
      </c>
      <c r="F1010" s="1">
        <v>1</v>
      </c>
      <c r="G1010" s="1">
        <v>350</v>
      </c>
      <c r="H1010" s="3"/>
    </row>
    <row r="1011" spans="1:8">
      <c r="A1011" s="1">
        <v>78264</v>
      </c>
      <c r="B1011" s="3">
        <v>39422</v>
      </c>
      <c r="C1011" s="2">
        <v>1246</v>
      </c>
      <c r="D1011" s="1">
        <v>26471</v>
      </c>
      <c r="E1011" s="1" t="str">
        <f>VLOOKUP(D1011,產品資料檔!A:D,4,FALSE)</f>
        <v>家電安裝費</v>
      </c>
      <c r="F1011" s="1">
        <v>1</v>
      </c>
      <c r="G1011" s="1">
        <v>1050</v>
      </c>
      <c r="H1011" s="3"/>
    </row>
    <row r="1012" spans="1:8">
      <c r="A1012" s="1">
        <v>3044</v>
      </c>
      <c r="B1012" s="3">
        <v>38754</v>
      </c>
      <c r="C1012" s="2">
        <v>1276</v>
      </c>
      <c r="D1012" s="1">
        <v>69968</v>
      </c>
      <c r="E1012" s="1" t="str">
        <f>VLOOKUP(D1012,產品資料檔!A:D,4,FALSE)</f>
        <v>MP3\MP4</v>
      </c>
      <c r="F1012" s="1">
        <v>2</v>
      </c>
      <c r="G1012" s="1">
        <v>5760</v>
      </c>
      <c r="H1012" s="3"/>
    </row>
    <row r="1013" spans="1:8">
      <c r="A1013" s="1">
        <v>19879</v>
      </c>
      <c r="B1013" s="3">
        <v>38960</v>
      </c>
      <c r="C1013" s="2">
        <v>1276</v>
      </c>
      <c r="D1013" s="1">
        <v>69729</v>
      </c>
      <c r="E1013" s="1" t="str">
        <f>VLOOKUP(D1013,產品資料檔!A:D,4,FALSE)</f>
        <v>CD燒錄片</v>
      </c>
      <c r="F1013" s="1">
        <v>1</v>
      </c>
      <c r="G1013" s="1">
        <v>399</v>
      </c>
      <c r="H1013" s="3"/>
    </row>
    <row r="1014" spans="1:8">
      <c r="A1014" s="1">
        <v>19879</v>
      </c>
      <c r="B1014" s="3">
        <v>38960</v>
      </c>
      <c r="C1014" s="2">
        <v>1276</v>
      </c>
      <c r="D1014" s="1">
        <v>2814</v>
      </c>
      <c r="E1014" s="1" t="str">
        <f>VLOOKUP(D1014,產品資料檔!A:D,4,FALSE)</f>
        <v>鹼性電池</v>
      </c>
      <c r="F1014" s="1">
        <v>1</v>
      </c>
      <c r="G1014" s="1">
        <v>95</v>
      </c>
      <c r="H1014" s="3"/>
    </row>
    <row r="1015" spans="1:8">
      <c r="A1015" s="1">
        <v>24710</v>
      </c>
      <c r="B1015" s="3">
        <v>39010</v>
      </c>
      <c r="C1015" s="2">
        <v>1276</v>
      </c>
      <c r="D1015" s="1">
        <v>62123</v>
      </c>
      <c r="E1015" s="1" t="str">
        <f>VLOOKUP(D1015,產品資料檔!A:D,4,FALSE)</f>
        <v>CD燒錄片</v>
      </c>
      <c r="F1015" s="1">
        <v>1</v>
      </c>
      <c r="G1015" s="1">
        <v>289</v>
      </c>
      <c r="H1015" s="3"/>
    </row>
    <row r="1016" spans="1:8">
      <c r="A1016" s="1">
        <v>24710</v>
      </c>
      <c r="B1016" s="3">
        <v>39010</v>
      </c>
      <c r="C1016" s="2">
        <v>1276</v>
      </c>
      <c r="D1016" s="1">
        <v>70971</v>
      </c>
      <c r="E1016" s="1" t="str">
        <f>VLOOKUP(D1016,產品資料檔!A:D,4,FALSE)</f>
        <v>DVD燒錄片</v>
      </c>
      <c r="F1016" s="1">
        <v>1</v>
      </c>
      <c r="G1016" s="1">
        <v>359</v>
      </c>
      <c r="H1016" s="3"/>
    </row>
    <row r="1017" spans="1:8">
      <c r="A1017" s="1">
        <v>30926</v>
      </c>
      <c r="B1017" s="3">
        <v>39070</v>
      </c>
      <c r="C1017" s="2">
        <v>1276</v>
      </c>
      <c r="D1017" s="1">
        <v>16781</v>
      </c>
      <c r="E1017" s="1" t="str">
        <f>VLOOKUP(D1017,產品資料檔!A:D,4,FALSE)</f>
        <v>網路線材</v>
      </c>
      <c r="F1017" s="1">
        <v>1</v>
      </c>
      <c r="G1017" s="1">
        <v>140</v>
      </c>
      <c r="H1017" s="3"/>
    </row>
    <row r="1018" spans="1:8">
      <c r="A1018" s="1">
        <v>36074</v>
      </c>
      <c r="B1018" s="3">
        <v>39111</v>
      </c>
      <c r="C1018" s="2">
        <v>1276</v>
      </c>
      <c r="D1018" s="1">
        <v>73852</v>
      </c>
      <c r="E1018" s="1" t="str">
        <f>VLOOKUP(D1018,產品資料檔!A:D,4,FALSE)</f>
        <v>USB 儲存碟</v>
      </c>
      <c r="F1018" s="1">
        <v>1</v>
      </c>
      <c r="G1018" s="1">
        <v>799</v>
      </c>
      <c r="H1018" s="3"/>
    </row>
    <row r="1019" spans="1:8">
      <c r="A1019" s="1">
        <v>38590</v>
      </c>
      <c r="B1019" s="3">
        <v>39129</v>
      </c>
      <c r="C1019" s="2">
        <v>1276</v>
      </c>
      <c r="D1019" s="1">
        <v>66917</v>
      </c>
      <c r="E1019" s="1" t="str">
        <f>VLOOKUP(D1019,產品資料檔!A:D,4,FALSE)</f>
        <v>有線光學鼠</v>
      </c>
      <c r="F1019" s="1">
        <v>1</v>
      </c>
      <c r="G1019" s="1">
        <v>299</v>
      </c>
      <c r="H1019" s="3"/>
    </row>
    <row r="1020" spans="1:8">
      <c r="A1020" s="1">
        <v>38907</v>
      </c>
      <c r="B1020" s="3">
        <v>39131</v>
      </c>
      <c r="C1020" s="2">
        <v>1276</v>
      </c>
      <c r="D1020" s="1">
        <v>73748</v>
      </c>
      <c r="E1020" s="1" t="str">
        <f>VLOOKUP(D1020,產品資料檔!A:D,4,FALSE)</f>
        <v>30公升以下微電腦微波爐</v>
      </c>
      <c r="F1020" s="1">
        <v>1</v>
      </c>
      <c r="G1020" s="1">
        <v>3690</v>
      </c>
      <c r="H1020" s="3"/>
    </row>
    <row r="1021" spans="1:8">
      <c r="A1021" s="1">
        <v>39965</v>
      </c>
      <c r="B1021" s="3">
        <v>39139</v>
      </c>
      <c r="C1021" s="2">
        <v>1276</v>
      </c>
      <c r="D1021" s="1">
        <v>39948</v>
      </c>
      <c r="E1021" s="1" t="str">
        <f>VLOOKUP(D1021,產品資料檔!A:D,4,FALSE)</f>
        <v>EPSON墨水</v>
      </c>
      <c r="F1021" s="1">
        <v>1</v>
      </c>
      <c r="G1021" s="1">
        <v>355</v>
      </c>
      <c r="H1021" s="3"/>
    </row>
    <row r="1022" spans="1:8">
      <c r="A1022" s="1">
        <v>51437</v>
      </c>
      <c r="B1022" s="3">
        <v>39231</v>
      </c>
      <c r="C1022" s="2">
        <v>1276</v>
      </c>
      <c r="D1022" s="1">
        <v>79682</v>
      </c>
      <c r="E1022" s="1" t="str">
        <f>VLOOKUP(D1022,產品資料檔!A:D,4,FALSE)</f>
        <v>CD燒錄片</v>
      </c>
      <c r="F1022" s="1">
        <v>1</v>
      </c>
      <c r="G1022" s="1">
        <v>349</v>
      </c>
      <c r="H1022" s="3"/>
    </row>
    <row r="1023" spans="1:8">
      <c r="A1023" s="1">
        <v>5408</v>
      </c>
      <c r="B1023" s="3">
        <v>38786</v>
      </c>
      <c r="C1023" s="2">
        <v>1286</v>
      </c>
      <c r="D1023" s="1">
        <v>64868</v>
      </c>
      <c r="E1023" s="1" t="str">
        <f>VLOOKUP(D1023,產品資料檔!A:D,4,FALSE)</f>
        <v>讀卡機/轉接卡</v>
      </c>
      <c r="F1023" s="1">
        <v>1</v>
      </c>
      <c r="G1023" s="1">
        <v>369</v>
      </c>
      <c r="H1023" s="3"/>
    </row>
    <row r="1024" spans="1:8">
      <c r="A1024" s="1">
        <v>6098</v>
      </c>
      <c r="B1024" s="3">
        <v>38795</v>
      </c>
      <c r="C1024" s="2">
        <v>1286</v>
      </c>
      <c r="D1024" s="1">
        <v>2805</v>
      </c>
      <c r="E1024" s="1" t="str">
        <f>VLOOKUP(D1024,產品資料檔!A:D,4,FALSE)</f>
        <v>鹼性電池</v>
      </c>
      <c r="F1024" s="1">
        <v>1</v>
      </c>
      <c r="G1024" s="1">
        <v>55</v>
      </c>
      <c r="H1024" s="3"/>
    </row>
    <row r="1025" spans="1:8">
      <c r="A1025" s="1">
        <v>13739</v>
      </c>
      <c r="B1025" s="3">
        <v>38893</v>
      </c>
      <c r="C1025" s="2">
        <v>1286</v>
      </c>
      <c r="D1025" s="1">
        <v>3014</v>
      </c>
      <c r="E1025" s="1" t="str">
        <f>VLOOKUP(D1025,產品資料檔!A:D,4,FALSE)</f>
        <v>延長線</v>
      </c>
      <c r="F1025" s="1">
        <v>1</v>
      </c>
      <c r="G1025" s="1">
        <v>380</v>
      </c>
      <c r="H1025" s="3"/>
    </row>
    <row r="1026" spans="1:8">
      <c r="A1026" s="1">
        <v>17141</v>
      </c>
      <c r="B1026" s="3">
        <v>38928</v>
      </c>
      <c r="C1026" s="2">
        <v>1286</v>
      </c>
      <c r="D1026" s="1">
        <v>69379</v>
      </c>
      <c r="E1026" s="1" t="str">
        <f>VLOOKUP(D1026,產品資料檔!A:D,4,FALSE)</f>
        <v>記憶卡</v>
      </c>
      <c r="F1026" s="1">
        <v>1</v>
      </c>
      <c r="G1026" s="1">
        <v>599</v>
      </c>
      <c r="H1026" s="3"/>
    </row>
    <row r="1027" spans="1:8">
      <c r="A1027" s="1">
        <v>22445</v>
      </c>
      <c r="B1027" s="3">
        <v>38986</v>
      </c>
      <c r="C1027" s="2">
        <v>1286</v>
      </c>
      <c r="D1027" s="1">
        <v>70413</v>
      </c>
      <c r="E1027" s="1" t="str">
        <f>VLOOKUP(D1027,產品資料檔!A:D,4,FALSE)</f>
        <v>家電維修費</v>
      </c>
      <c r="F1027" s="1">
        <v>1</v>
      </c>
      <c r="G1027" s="1">
        <v>0</v>
      </c>
      <c r="H1027" s="3"/>
    </row>
    <row r="1028" spans="1:8">
      <c r="A1028" s="1">
        <v>41407</v>
      </c>
      <c r="B1028" s="3">
        <v>39152</v>
      </c>
      <c r="C1028" s="2">
        <v>1286</v>
      </c>
      <c r="D1028" s="1">
        <v>54817</v>
      </c>
      <c r="E1028" s="1" t="str">
        <f>VLOOKUP(D1028,產品資料檔!A:D,4,FALSE)</f>
        <v>鹼性電池</v>
      </c>
      <c r="F1028" s="1">
        <v>1</v>
      </c>
      <c r="G1028" s="1">
        <v>99</v>
      </c>
      <c r="H1028" s="3"/>
    </row>
    <row r="1029" spans="1:8">
      <c r="A1029" s="1">
        <v>50104</v>
      </c>
      <c r="B1029" s="3">
        <v>39221</v>
      </c>
      <c r="C1029" s="2">
        <v>1286</v>
      </c>
      <c r="D1029" s="1">
        <v>71312</v>
      </c>
      <c r="E1029" s="1" t="str">
        <f>VLOOKUP(D1029,產品資料檔!A:D,4,FALSE)</f>
        <v>整理耗材</v>
      </c>
      <c r="F1029" s="1">
        <v>1</v>
      </c>
      <c r="G1029" s="1">
        <v>59</v>
      </c>
      <c r="H1029" s="3"/>
    </row>
    <row r="1030" spans="1:8">
      <c r="A1030" s="1">
        <v>50104</v>
      </c>
      <c r="B1030" s="3">
        <v>39221</v>
      </c>
      <c r="C1030" s="2">
        <v>1286</v>
      </c>
      <c r="D1030" s="1">
        <v>73960</v>
      </c>
      <c r="E1030" s="1" t="str">
        <f>VLOOKUP(D1030,產品資料檔!A:D,4,FALSE)</f>
        <v>線材</v>
      </c>
      <c r="F1030" s="1">
        <v>1</v>
      </c>
      <c r="G1030" s="1">
        <v>435</v>
      </c>
      <c r="H1030" s="3"/>
    </row>
    <row r="1031" spans="1:8">
      <c r="A1031" s="1">
        <v>50104</v>
      </c>
      <c r="B1031" s="3">
        <v>39221</v>
      </c>
      <c r="C1031" s="2">
        <v>1286</v>
      </c>
      <c r="D1031" s="1">
        <v>72466</v>
      </c>
      <c r="E1031" s="1" t="str">
        <f>VLOOKUP(D1031,產品資料檔!A:D,4,FALSE)</f>
        <v>USB 儲存碟</v>
      </c>
      <c r="F1031" s="1">
        <v>5</v>
      </c>
      <c r="G1031" s="1">
        <v>3495</v>
      </c>
      <c r="H1031" s="3"/>
    </row>
    <row r="1032" spans="1:8">
      <c r="A1032" s="1">
        <v>54923</v>
      </c>
      <c r="B1032" s="3">
        <v>39260</v>
      </c>
      <c r="C1032" s="2">
        <v>1286</v>
      </c>
      <c r="D1032" s="1">
        <v>73960</v>
      </c>
      <c r="E1032" s="1" t="str">
        <f>VLOOKUP(D1032,產品資料檔!A:D,4,FALSE)</f>
        <v>線材</v>
      </c>
      <c r="F1032" s="1">
        <v>1</v>
      </c>
      <c r="G1032" s="1">
        <v>435</v>
      </c>
      <c r="H1032" s="3"/>
    </row>
    <row r="1033" spans="1:8">
      <c r="A1033" s="1">
        <v>56878</v>
      </c>
      <c r="B1033" s="3">
        <v>39276</v>
      </c>
      <c r="C1033" s="2">
        <v>1286</v>
      </c>
      <c r="D1033" s="1">
        <v>80355</v>
      </c>
      <c r="E1033" s="1" t="str">
        <f>VLOOKUP(D1033,產品資料檔!A:D,4,FALSE)</f>
        <v>整理耗材</v>
      </c>
      <c r="F1033" s="1">
        <v>1</v>
      </c>
      <c r="G1033" s="1">
        <v>389</v>
      </c>
      <c r="H1033" s="3"/>
    </row>
    <row r="1034" spans="1:8">
      <c r="A1034" s="1">
        <v>66820</v>
      </c>
      <c r="B1034" s="3">
        <v>39340</v>
      </c>
      <c r="C1034" s="2">
        <v>1286</v>
      </c>
      <c r="D1034" s="1">
        <v>76965</v>
      </c>
      <c r="E1034" s="1" t="str">
        <f>VLOOKUP(D1034,產品資料檔!A:D,4,FALSE)</f>
        <v>LCD螢幕</v>
      </c>
      <c r="F1034" s="1">
        <v>1</v>
      </c>
      <c r="G1034" s="1">
        <v>6990</v>
      </c>
      <c r="H1034" s="3"/>
    </row>
    <row r="1035" spans="1:8">
      <c r="A1035" s="1">
        <v>73849</v>
      </c>
      <c r="B1035" s="3">
        <v>39398</v>
      </c>
      <c r="C1035" s="2">
        <v>1286</v>
      </c>
      <c r="D1035" s="1">
        <v>58224</v>
      </c>
      <c r="E1035" s="1" t="str">
        <f>VLOOKUP(D1035,產品資料檔!A:D,4,FALSE)</f>
        <v>DVD燒錄片</v>
      </c>
      <c r="F1035" s="1">
        <v>1</v>
      </c>
      <c r="G1035" s="1">
        <v>239</v>
      </c>
      <c r="H1035" s="3"/>
    </row>
    <row r="1036" spans="1:8">
      <c r="A1036" s="1">
        <v>78796</v>
      </c>
      <c r="B1036" s="3">
        <v>39426</v>
      </c>
      <c r="C1036" s="2">
        <v>1286</v>
      </c>
      <c r="D1036" s="1">
        <v>81880</v>
      </c>
      <c r="E1036" s="1" t="str">
        <f>VLOOKUP(D1036,產品資料檔!A:D,4,FALSE)</f>
        <v>DVD光碟機</v>
      </c>
      <c r="F1036" s="1">
        <v>1</v>
      </c>
      <c r="G1036" s="1">
        <v>1788</v>
      </c>
      <c r="H1036" s="3"/>
    </row>
    <row r="1037" spans="1:8">
      <c r="A1037" s="1">
        <v>80451</v>
      </c>
      <c r="B1037" s="3">
        <v>39439</v>
      </c>
      <c r="C1037" s="2">
        <v>1286</v>
      </c>
      <c r="D1037" s="1">
        <v>2812</v>
      </c>
      <c r="E1037" s="1" t="str">
        <f>VLOOKUP(D1037,產品資料檔!A:D,4,FALSE)</f>
        <v>鹼性電池</v>
      </c>
      <c r="F1037" s="1">
        <v>1</v>
      </c>
      <c r="G1037" s="1">
        <v>99</v>
      </c>
      <c r="H1037" s="3"/>
    </row>
    <row r="1038" spans="1:8">
      <c r="A1038" s="1">
        <v>80451</v>
      </c>
      <c r="B1038" s="3">
        <v>39439</v>
      </c>
      <c r="C1038" s="2">
        <v>1286</v>
      </c>
      <c r="D1038" s="1">
        <v>2812</v>
      </c>
      <c r="E1038" s="1" t="str">
        <f>VLOOKUP(D1038,產品資料檔!A:D,4,FALSE)</f>
        <v>鹼性電池</v>
      </c>
      <c r="F1038" s="1">
        <v>1</v>
      </c>
      <c r="G1038" s="1">
        <v>99</v>
      </c>
      <c r="H1038" s="3"/>
    </row>
    <row r="1039" spans="1:8">
      <c r="A1039" s="1">
        <v>1144</v>
      </c>
      <c r="B1039" s="3">
        <v>38732</v>
      </c>
      <c r="C1039" s="2">
        <v>1335</v>
      </c>
      <c r="D1039" s="1">
        <v>55963</v>
      </c>
      <c r="E1039" s="1" t="str">
        <f>VLOOKUP(D1039,產品資料檔!A:D,4,FALSE)</f>
        <v>記憶卡</v>
      </c>
      <c r="F1039" s="1">
        <v>1</v>
      </c>
      <c r="G1039" s="1">
        <v>1699</v>
      </c>
      <c r="H1039" s="3"/>
    </row>
    <row r="1040" spans="1:8">
      <c r="A1040" s="1">
        <v>7666</v>
      </c>
      <c r="B1040" s="3">
        <v>38818</v>
      </c>
      <c r="C1040" s="2">
        <v>1335</v>
      </c>
      <c r="D1040" s="1">
        <v>66185</v>
      </c>
      <c r="E1040" s="1" t="str">
        <f>VLOOKUP(D1040,產品資料檔!A:D,4,FALSE)</f>
        <v>鍵盤</v>
      </c>
      <c r="F1040" s="1">
        <v>1</v>
      </c>
      <c r="G1040" s="1">
        <v>159</v>
      </c>
      <c r="H1040" s="3"/>
    </row>
    <row r="1041" spans="1:8">
      <c r="A1041" s="1">
        <v>7666</v>
      </c>
      <c r="B1041" s="3">
        <v>38818</v>
      </c>
      <c r="C1041" s="2">
        <v>1335</v>
      </c>
      <c r="D1041" s="1">
        <v>71296</v>
      </c>
      <c r="E1041" s="1" t="str">
        <f>VLOOKUP(D1041,產品資料檔!A:D,4,FALSE)</f>
        <v>有線光學鼠</v>
      </c>
      <c r="F1041" s="1">
        <v>1</v>
      </c>
      <c r="G1041" s="1">
        <v>679</v>
      </c>
      <c r="H1041" s="3"/>
    </row>
    <row r="1042" spans="1:8">
      <c r="A1042" s="1">
        <v>10344</v>
      </c>
      <c r="B1042" s="3">
        <v>38848</v>
      </c>
      <c r="C1042" s="2">
        <v>1335</v>
      </c>
      <c r="D1042" s="1">
        <v>65938</v>
      </c>
      <c r="E1042" s="1" t="str">
        <f>VLOOKUP(D1042,產品資料檔!A:D,4,FALSE)</f>
        <v>筆記型電腦</v>
      </c>
      <c r="F1042" s="1">
        <v>1</v>
      </c>
      <c r="G1042" s="1">
        <v>19999</v>
      </c>
      <c r="H1042" s="3"/>
    </row>
    <row r="1043" spans="1:8">
      <c r="A1043" s="1">
        <v>15074</v>
      </c>
      <c r="B1043" s="3">
        <v>38910</v>
      </c>
      <c r="C1043" s="2">
        <v>1335</v>
      </c>
      <c r="D1043" s="1">
        <v>61636</v>
      </c>
      <c r="E1043" s="1" t="str">
        <f>VLOOKUP(D1043,產品資料檔!A:D,4,FALSE)</f>
        <v>記憶卡</v>
      </c>
      <c r="F1043" s="1">
        <v>1</v>
      </c>
      <c r="G1043" s="1">
        <v>769</v>
      </c>
      <c r="H1043" s="3"/>
    </row>
    <row r="1044" spans="1:8">
      <c r="A1044" s="1">
        <v>15904</v>
      </c>
      <c r="B1044" s="3">
        <v>38915</v>
      </c>
      <c r="C1044" s="2">
        <v>1335</v>
      </c>
      <c r="D1044" s="1">
        <v>69945</v>
      </c>
      <c r="E1044" s="1" t="str">
        <f>VLOOKUP(D1044,產品資料檔!A:D,4,FALSE)</f>
        <v>DVD 燒錄器</v>
      </c>
      <c r="F1044" s="1">
        <v>1</v>
      </c>
      <c r="G1044" s="1">
        <v>1999</v>
      </c>
      <c r="H1044" s="3"/>
    </row>
    <row r="1045" spans="1:8">
      <c r="A1045" s="1">
        <v>17050</v>
      </c>
      <c r="B1045" s="3">
        <v>38927</v>
      </c>
      <c r="C1045" s="2">
        <v>1335</v>
      </c>
      <c r="D1045" s="1">
        <v>73301</v>
      </c>
      <c r="E1045" s="1" t="str">
        <f>VLOOKUP(D1045,產品資料檔!A:D,4,FALSE)</f>
        <v>數位MP3隨身聽</v>
      </c>
      <c r="F1045" s="1">
        <v>1</v>
      </c>
      <c r="G1045" s="1">
        <v>888</v>
      </c>
      <c r="H1045" s="3"/>
    </row>
    <row r="1046" spans="1:8">
      <c r="A1046" s="1">
        <v>17050</v>
      </c>
      <c r="B1046" s="3">
        <v>38927</v>
      </c>
      <c r="C1046" s="2">
        <v>1335</v>
      </c>
      <c r="D1046" s="1">
        <v>71786</v>
      </c>
      <c r="E1046" s="1" t="str">
        <f>VLOOKUP(D1046,產品資料檔!A:D,4,FALSE)</f>
        <v>記憶卡</v>
      </c>
      <c r="F1046" s="1">
        <v>1</v>
      </c>
      <c r="G1046" s="1">
        <v>699</v>
      </c>
      <c r="H1046" s="3"/>
    </row>
    <row r="1047" spans="1:8">
      <c r="A1047" s="1">
        <v>19171</v>
      </c>
      <c r="B1047" s="3">
        <v>38953</v>
      </c>
      <c r="C1047" s="2">
        <v>1335</v>
      </c>
      <c r="D1047" s="1">
        <v>65118</v>
      </c>
      <c r="E1047" s="1" t="str">
        <f>VLOOKUP(D1047,產品資料檔!A:D,4,FALSE)</f>
        <v>記憶卡</v>
      </c>
      <c r="F1047" s="1">
        <v>1</v>
      </c>
      <c r="G1047" s="1">
        <v>998</v>
      </c>
      <c r="H1047" s="3"/>
    </row>
    <row r="1048" spans="1:8">
      <c r="A1048" s="1">
        <v>22346</v>
      </c>
      <c r="B1048" s="3">
        <v>38985</v>
      </c>
      <c r="C1048" s="2">
        <v>1335</v>
      </c>
      <c r="D1048" s="1">
        <v>70413</v>
      </c>
      <c r="E1048" s="1" t="str">
        <f>VLOOKUP(D1048,產品資料檔!A:D,4,FALSE)</f>
        <v>家電維修費</v>
      </c>
      <c r="F1048" s="1">
        <v>1</v>
      </c>
      <c r="G1048" s="1">
        <v>0</v>
      </c>
      <c r="H1048" s="3"/>
    </row>
    <row r="1049" spans="1:8">
      <c r="A1049" s="1">
        <v>23518</v>
      </c>
      <c r="B1049" s="3">
        <v>38998</v>
      </c>
      <c r="C1049" s="2">
        <v>1335</v>
      </c>
      <c r="D1049" s="1">
        <v>74000</v>
      </c>
      <c r="E1049" s="1" t="str">
        <f>VLOOKUP(D1049,產品資料檔!A:D,4,FALSE)</f>
        <v>鍵盤</v>
      </c>
      <c r="F1049" s="1">
        <v>1</v>
      </c>
      <c r="G1049" s="1">
        <v>39</v>
      </c>
      <c r="H1049" s="3"/>
    </row>
    <row r="1050" spans="1:8">
      <c r="A1050" s="1">
        <v>23518</v>
      </c>
      <c r="B1050" s="3">
        <v>38998</v>
      </c>
      <c r="C1050" s="2">
        <v>1335</v>
      </c>
      <c r="D1050" s="1">
        <v>74106</v>
      </c>
      <c r="E1050" s="1" t="str">
        <f>VLOOKUP(D1050,產品資料檔!A:D,4,FALSE)</f>
        <v>延長線</v>
      </c>
      <c r="F1050" s="1">
        <v>1</v>
      </c>
      <c r="G1050" s="1">
        <v>29</v>
      </c>
      <c r="H1050" s="3"/>
    </row>
    <row r="1051" spans="1:8">
      <c r="A1051" s="1">
        <v>23518</v>
      </c>
      <c r="B1051" s="3">
        <v>38998</v>
      </c>
      <c r="C1051" s="2">
        <v>1335</v>
      </c>
      <c r="D1051" s="1">
        <v>74007</v>
      </c>
      <c r="E1051" s="1" t="str">
        <f>VLOOKUP(D1051,產品資料檔!A:D,4,FALSE)</f>
        <v>有線光學鼠</v>
      </c>
      <c r="F1051" s="1">
        <v>1</v>
      </c>
      <c r="G1051" s="1">
        <v>49</v>
      </c>
      <c r="H1051" s="3"/>
    </row>
    <row r="1052" spans="1:8">
      <c r="A1052" s="1">
        <v>27506</v>
      </c>
      <c r="B1052" s="3">
        <v>39039</v>
      </c>
      <c r="C1052" s="2">
        <v>1335</v>
      </c>
      <c r="D1052" s="1">
        <v>73705</v>
      </c>
      <c r="E1052" s="1" t="str">
        <f>VLOOKUP(D1052,產品資料檔!A:D,4,FALSE)</f>
        <v>LCD螢幕</v>
      </c>
      <c r="F1052" s="1">
        <v>1</v>
      </c>
      <c r="G1052" s="1">
        <v>6500</v>
      </c>
      <c r="H1052" s="3"/>
    </row>
    <row r="1053" spans="1:8">
      <c r="A1053" s="1">
        <v>28197</v>
      </c>
      <c r="B1053" s="3">
        <v>39041</v>
      </c>
      <c r="C1053" s="2">
        <v>1335</v>
      </c>
      <c r="D1053" s="1">
        <v>69726</v>
      </c>
      <c r="E1053" s="1" t="str">
        <f>VLOOKUP(D1053,產品資料檔!A:D,4,FALSE)</f>
        <v>整理耗材</v>
      </c>
      <c r="F1053" s="1">
        <v>1</v>
      </c>
      <c r="G1053" s="1">
        <v>32</v>
      </c>
      <c r="H1053" s="3"/>
    </row>
    <row r="1054" spans="1:8">
      <c r="A1054" s="1">
        <v>28197</v>
      </c>
      <c r="B1054" s="3">
        <v>39041</v>
      </c>
      <c r="C1054" s="2">
        <v>1335</v>
      </c>
      <c r="D1054" s="1">
        <v>72750</v>
      </c>
      <c r="E1054" s="1" t="str">
        <f>VLOOKUP(D1054,產品資料檔!A:D,4,FALSE)</f>
        <v>DVD燒錄片</v>
      </c>
      <c r="F1054" s="1">
        <v>1</v>
      </c>
      <c r="G1054" s="1">
        <v>275</v>
      </c>
      <c r="H1054" s="3"/>
    </row>
    <row r="1055" spans="1:8">
      <c r="A1055" s="1">
        <v>31316</v>
      </c>
      <c r="B1055" s="3">
        <v>39074</v>
      </c>
      <c r="C1055" s="2">
        <v>1335</v>
      </c>
      <c r="D1055" s="1">
        <v>69771</v>
      </c>
      <c r="E1055" s="1" t="str">
        <f>VLOOKUP(D1055,產品資料檔!A:D,4,FALSE)</f>
        <v>記憶卡</v>
      </c>
      <c r="F1055" s="1">
        <v>1</v>
      </c>
      <c r="G1055" s="1">
        <v>299</v>
      </c>
      <c r="H1055" s="3"/>
    </row>
    <row r="1056" spans="1:8">
      <c r="A1056" s="1">
        <v>31680</v>
      </c>
      <c r="B1056" s="3">
        <v>39076</v>
      </c>
      <c r="C1056" s="2">
        <v>1335</v>
      </c>
      <c r="D1056" s="1">
        <v>74447</v>
      </c>
      <c r="E1056" s="1" t="str">
        <f>VLOOKUP(D1056,產品資料檔!A:D,4,FALSE)</f>
        <v>延長線</v>
      </c>
      <c r="F1056" s="1">
        <v>1</v>
      </c>
      <c r="G1056" s="1">
        <v>134</v>
      </c>
      <c r="H1056" s="3"/>
    </row>
    <row r="1057" spans="1:8">
      <c r="A1057" s="1">
        <v>31680</v>
      </c>
      <c r="B1057" s="3">
        <v>39076</v>
      </c>
      <c r="C1057" s="2">
        <v>1335</v>
      </c>
      <c r="D1057" s="1">
        <v>74109</v>
      </c>
      <c r="E1057" s="1" t="str">
        <f>VLOOKUP(D1057,產品資料檔!A:D,4,FALSE)</f>
        <v>延長線</v>
      </c>
      <c r="F1057" s="1">
        <v>1</v>
      </c>
      <c r="G1057" s="1">
        <v>376</v>
      </c>
      <c r="H1057" s="3"/>
    </row>
    <row r="1058" spans="1:8">
      <c r="A1058" s="1">
        <v>31680</v>
      </c>
      <c r="B1058" s="3">
        <v>39076</v>
      </c>
      <c r="C1058" s="2">
        <v>1335</v>
      </c>
      <c r="D1058" s="1">
        <v>74447</v>
      </c>
      <c r="E1058" s="1" t="str">
        <f>VLOOKUP(D1058,產品資料檔!A:D,4,FALSE)</f>
        <v>延長線</v>
      </c>
      <c r="F1058" s="1">
        <v>1</v>
      </c>
      <c r="G1058" s="1">
        <v>134</v>
      </c>
      <c r="H1058" s="3"/>
    </row>
    <row r="1059" spans="1:8">
      <c r="A1059" s="1">
        <v>31680</v>
      </c>
      <c r="B1059" s="3">
        <v>39076</v>
      </c>
      <c r="C1059" s="2">
        <v>1335</v>
      </c>
      <c r="D1059" s="1">
        <v>49748</v>
      </c>
      <c r="E1059" s="1" t="str">
        <f>VLOOKUP(D1059,產品資料檔!A:D,4,FALSE)</f>
        <v>家電維修費</v>
      </c>
      <c r="F1059" s="1">
        <v>1</v>
      </c>
      <c r="G1059" s="1">
        <v>3</v>
      </c>
      <c r="H1059" s="3"/>
    </row>
    <row r="1060" spans="1:8">
      <c r="A1060" s="1">
        <v>31680</v>
      </c>
      <c r="B1060" s="3">
        <v>39076</v>
      </c>
      <c r="C1060" s="2">
        <v>1335</v>
      </c>
      <c r="D1060" s="1">
        <v>16672</v>
      </c>
      <c r="E1060" s="1" t="str">
        <f>VLOOKUP(D1060,產品資料檔!A:D,4,FALSE)</f>
        <v>線材</v>
      </c>
      <c r="F1060" s="1">
        <v>3</v>
      </c>
      <c r="G1060" s="1">
        <v>210</v>
      </c>
      <c r="H1060" s="3"/>
    </row>
    <row r="1061" spans="1:8">
      <c r="A1061" s="1">
        <v>34731</v>
      </c>
      <c r="B1061" s="3">
        <v>39104</v>
      </c>
      <c r="C1061" s="2">
        <v>1335</v>
      </c>
      <c r="D1061" s="1">
        <v>73333</v>
      </c>
      <c r="E1061" s="1" t="str">
        <f>VLOOKUP(D1061,產品資料檔!A:D,4,FALSE)</f>
        <v>數位MP3隨身聽</v>
      </c>
      <c r="F1061" s="1">
        <v>1</v>
      </c>
      <c r="G1061" s="1">
        <v>1790</v>
      </c>
      <c r="H1061" s="3"/>
    </row>
    <row r="1062" spans="1:8">
      <c r="A1062" s="1">
        <v>37672</v>
      </c>
      <c r="B1062" s="3">
        <v>39123</v>
      </c>
      <c r="C1062" s="2">
        <v>1335</v>
      </c>
      <c r="D1062" s="1">
        <v>75332</v>
      </c>
      <c r="E1062" s="1" t="str">
        <f>VLOOKUP(D1062,產品資料檔!A:D,4,FALSE)</f>
        <v>讀卡機/轉接卡</v>
      </c>
      <c r="F1062" s="1">
        <v>1</v>
      </c>
      <c r="G1062" s="1">
        <v>199</v>
      </c>
      <c r="H1062" s="3"/>
    </row>
    <row r="1063" spans="1:8">
      <c r="A1063" s="1">
        <v>40213</v>
      </c>
      <c r="B1063" s="3">
        <v>39141</v>
      </c>
      <c r="C1063" s="2">
        <v>1335</v>
      </c>
      <c r="D1063" s="1">
        <v>49749</v>
      </c>
      <c r="E1063" s="1" t="str">
        <f>VLOOKUP(D1063,產品資料檔!A:D,4,FALSE)</f>
        <v>家電維修費</v>
      </c>
      <c r="F1063" s="1">
        <v>1</v>
      </c>
      <c r="G1063" s="1">
        <v>2</v>
      </c>
      <c r="H1063" s="3"/>
    </row>
    <row r="1064" spans="1:8">
      <c r="A1064" s="1">
        <v>40213</v>
      </c>
      <c r="B1064" s="3">
        <v>39141</v>
      </c>
      <c r="C1064" s="2">
        <v>1335</v>
      </c>
      <c r="D1064" s="1">
        <v>16780</v>
      </c>
      <c r="E1064" s="1" t="str">
        <f>VLOOKUP(D1064,產品資料檔!A:D,4,FALSE)</f>
        <v>網路線材</v>
      </c>
      <c r="F1064" s="1">
        <v>1</v>
      </c>
      <c r="G1064" s="1">
        <v>89</v>
      </c>
      <c r="H1064" s="3"/>
    </row>
    <row r="1065" spans="1:8">
      <c r="A1065" s="1">
        <v>40213</v>
      </c>
      <c r="B1065" s="3">
        <v>39141</v>
      </c>
      <c r="C1065" s="2">
        <v>1335</v>
      </c>
      <c r="D1065" s="1">
        <v>16780</v>
      </c>
      <c r="E1065" s="1" t="str">
        <f>VLOOKUP(D1065,產品資料檔!A:D,4,FALSE)</f>
        <v>網路線材</v>
      </c>
      <c r="F1065" s="1">
        <v>1</v>
      </c>
      <c r="G1065" s="1">
        <v>89</v>
      </c>
      <c r="H1065" s="3"/>
    </row>
    <row r="1066" spans="1:8">
      <c r="A1066" s="1">
        <v>42651</v>
      </c>
      <c r="B1066" s="3">
        <v>39163</v>
      </c>
      <c r="C1066" s="2">
        <v>1335</v>
      </c>
      <c r="D1066" s="1">
        <v>66694</v>
      </c>
      <c r="E1066" s="1" t="str">
        <f>VLOOKUP(D1066,產品資料檔!A:D,4,FALSE)</f>
        <v>耳機麥克風</v>
      </c>
      <c r="F1066" s="1">
        <v>1</v>
      </c>
      <c r="G1066" s="1">
        <v>250</v>
      </c>
      <c r="H1066" s="3"/>
    </row>
    <row r="1067" spans="1:8">
      <c r="A1067" s="1">
        <v>47556</v>
      </c>
      <c r="B1067" s="3">
        <v>39199</v>
      </c>
      <c r="C1067" s="2">
        <v>1335</v>
      </c>
      <c r="D1067" s="1">
        <v>69131</v>
      </c>
      <c r="E1067" s="1" t="str">
        <f>VLOOKUP(D1067,產品資料檔!A:D,4,FALSE)</f>
        <v>數位相機</v>
      </c>
      <c r="F1067" s="1">
        <v>1</v>
      </c>
      <c r="G1067" s="1">
        <v>12900</v>
      </c>
      <c r="H1067" s="3"/>
    </row>
    <row r="1068" spans="1:8">
      <c r="A1068" s="1">
        <v>50791</v>
      </c>
      <c r="B1068" s="3">
        <v>39227</v>
      </c>
      <c r="C1068" s="2">
        <v>1335</v>
      </c>
      <c r="D1068" s="1">
        <v>71763</v>
      </c>
      <c r="E1068" s="1" t="str">
        <f>VLOOKUP(D1068,產品資料檔!A:D,4,FALSE)</f>
        <v>記憶卡</v>
      </c>
      <c r="F1068" s="1">
        <v>1</v>
      </c>
      <c r="G1068" s="1">
        <v>599</v>
      </c>
      <c r="H1068" s="3"/>
    </row>
    <row r="1069" spans="1:8">
      <c r="A1069" s="1">
        <v>55777</v>
      </c>
      <c r="B1069" s="3">
        <v>39267</v>
      </c>
      <c r="C1069" s="2">
        <v>1335</v>
      </c>
      <c r="D1069" s="1">
        <v>76757</v>
      </c>
      <c r="E1069" s="1" t="str">
        <f>VLOOKUP(D1069,產品資料檔!A:D,4,FALSE)</f>
        <v>數位相機</v>
      </c>
      <c r="F1069" s="1">
        <v>2</v>
      </c>
      <c r="G1069" s="1">
        <v>5980</v>
      </c>
      <c r="H1069" s="3"/>
    </row>
    <row r="1070" spans="1:8">
      <c r="A1070" s="1">
        <v>68371</v>
      </c>
      <c r="B1070" s="3">
        <v>39352</v>
      </c>
      <c r="C1070" s="2">
        <v>1335</v>
      </c>
      <c r="D1070" s="1">
        <v>76147</v>
      </c>
      <c r="E1070" s="1" t="str">
        <f>VLOOKUP(D1070,產品資料檔!A:D,4,FALSE)</f>
        <v>有線光學鼠</v>
      </c>
      <c r="F1070" s="1">
        <v>1</v>
      </c>
      <c r="G1070" s="1">
        <v>259</v>
      </c>
      <c r="H1070" s="3"/>
    </row>
    <row r="1071" spans="1:8">
      <c r="A1071" s="1">
        <v>70086</v>
      </c>
      <c r="B1071" s="3">
        <v>39367</v>
      </c>
      <c r="C1071" s="2">
        <v>1335</v>
      </c>
      <c r="D1071" s="1">
        <v>81738</v>
      </c>
      <c r="E1071" s="1" t="str">
        <f>VLOOKUP(D1071,產品資料檔!A:D,4,FALSE)</f>
        <v>筆記型電腦</v>
      </c>
      <c r="F1071" s="1">
        <v>1</v>
      </c>
      <c r="G1071" s="1">
        <v>21510</v>
      </c>
      <c r="H1071" s="3"/>
    </row>
    <row r="1072" spans="1:8">
      <c r="A1072" s="1">
        <v>1265</v>
      </c>
      <c r="B1072" s="3">
        <v>38733</v>
      </c>
      <c r="C1072" s="2">
        <v>1446</v>
      </c>
      <c r="D1072" s="1">
        <v>62123</v>
      </c>
      <c r="E1072" s="1" t="str">
        <f>VLOOKUP(D1072,產品資料檔!A:D,4,FALSE)</f>
        <v>CD燒錄片</v>
      </c>
      <c r="F1072" s="1">
        <v>1</v>
      </c>
      <c r="G1072" s="1">
        <v>289</v>
      </c>
      <c r="H1072" s="3"/>
    </row>
    <row r="1073" spans="1:8">
      <c r="A1073" s="1">
        <v>13285</v>
      </c>
      <c r="B1073" s="3">
        <v>38887</v>
      </c>
      <c r="C1073" s="2">
        <v>1446</v>
      </c>
      <c r="D1073" s="1">
        <v>66816</v>
      </c>
      <c r="E1073" s="1" t="str">
        <f>VLOOKUP(D1073,產品資料檔!A:D,4,FALSE)</f>
        <v>30公升以下微電腦微波爐</v>
      </c>
      <c r="F1073" s="1">
        <v>1</v>
      </c>
      <c r="G1073" s="1">
        <v>1888</v>
      </c>
      <c r="H1073" s="3"/>
    </row>
    <row r="1074" spans="1:8">
      <c r="A1074" s="1">
        <v>36976</v>
      </c>
      <c r="B1074" s="3">
        <v>39117</v>
      </c>
      <c r="C1074" s="2">
        <v>1446</v>
      </c>
      <c r="D1074" s="1">
        <v>77078</v>
      </c>
      <c r="E1074" s="1" t="str">
        <f>VLOOKUP(D1074,產品資料檔!A:D,4,FALSE)</f>
        <v>耳機麥克風</v>
      </c>
      <c r="F1074" s="1">
        <v>1</v>
      </c>
      <c r="G1074" s="1">
        <v>249</v>
      </c>
      <c r="H1074" s="3"/>
    </row>
    <row r="1075" spans="1:8">
      <c r="A1075" s="1">
        <v>40093</v>
      </c>
      <c r="B1075" s="3">
        <v>39140</v>
      </c>
      <c r="C1075" s="2">
        <v>1446</v>
      </c>
      <c r="D1075" s="1">
        <v>71536</v>
      </c>
      <c r="E1075" s="1" t="str">
        <f>VLOOKUP(D1075,產品資料檔!A:D,4,FALSE)</f>
        <v>整理耗材</v>
      </c>
      <c r="F1075" s="1">
        <v>1</v>
      </c>
      <c r="G1075" s="1">
        <v>89</v>
      </c>
      <c r="H1075" s="3"/>
    </row>
    <row r="1076" spans="1:8">
      <c r="A1076" s="1">
        <v>40093</v>
      </c>
      <c r="B1076" s="3">
        <v>39140</v>
      </c>
      <c r="C1076" s="2">
        <v>1446</v>
      </c>
      <c r="D1076" s="1">
        <v>71537</v>
      </c>
      <c r="E1076" s="1" t="str">
        <f>VLOOKUP(D1076,產品資料檔!A:D,4,FALSE)</f>
        <v>整理耗材</v>
      </c>
      <c r="F1076" s="1">
        <v>1</v>
      </c>
      <c r="G1076" s="1">
        <v>89</v>
      </c>
      <c r="H1076" s="3"/>
    </row>
    <row r="1077" spans="1:8">
      <c r="A1077" s="1">
        <v>43595</v>
      </c>
      <c r="B1077" s="3">
        <v>39172</v>
      </c>
      <c r="C1077" s="2">
        <v>1446</v>
      </c>
      <c r="D1077" s="1">
        <v>77907</v>
      </c>
      <c r="E1077" s="1" t="str">
        <f>VLOOKUP(D1077,產品資料檔!A:D,4,FALSE)</f>
        <v>MP3\MP4</v>
      </c>
      <c r="F1077" s="1">
        <v>1</v>
      </c>
      <c r="G1077" s="1">
        <v>1799</v>
      </c>
      <c r="H1077" s="3"/>
    </row>
    <row r="1078" spans="1:8">
      <c r="A1078" s="1">
        <v>43595</v>
      </c>
      <c r="B1078" s="3">
        <v>39172</v>
      </c>
      <c r="C1078" s="2">
        <v>1446</v>
      </c>
      <c r="D1078" s="1">
        <v>54816</v>
      </c>
      <c r="E1078" s="1" t="str">
        <f>VLOOKUP(D1078,產品資料檔!A:D,4,FALSE)</f>
        <v>鹼性電池</v>
      </c>
      <c r="F1078" s="1">
        <v>1</v>
      </c>
      <c r="G1078" s="1">
        <v>99</v>
      </c>
      <c r="H1078" s="3"/>
    </row>
    <row r="1079" spans="1:8">
      <c r="A1079" s="1">
        <v>45068</v>
      </c>
      <c r="B1079" s="3">
        <v>39186</v>
      </c>
      <c r="C1079" s="2">
        <v>1446</v>
      </c>
      <c r="D1079" s="1">
        <v>77278</v>
      </c>
      <c r="E1079" s="1" t="str">
        <f>VLOOKUP(D1079,產品資料檔!A:D,4,FALSE)</f>
        <v>CD燒錄片</v>
      </c>
      <c r="F1079" s="1">
        <v>1</v>
      </c>
      <c r="G1079" s="1">
        <v>249</v>
      </c>
      <c r="H1079" s="3"/>
    </row>
    <row r="1080" spans="1:8">
      <c r="A1080" s="1">
        <v>45068</v>
      </c>
      <c r="B1080" s="3">
        <v>39186</v>
      </c>
      <c r="C1080" s="2">
        <v>1446</v>
      </c>
      <c r="D1080" s="1">
        <v>72752</v>
      </c>
      <c r="E1080" s="1" t="str">
        <f>VLOOKUP(D1080,產品資料檔!A:D,4,FALSE)</f>
        <v>DVD燒錄片</v>
      </c>
      <c r="F1080" s="1">
        <v>1</v>
      </c>
      <c r="G1080" s="1">
        <v>479</v>
      </c>
      <c r="H1080" s="3"/>
    </row>
    <row r="1081" spans="1:8">
      <c r="A1081" s="1">
        <v>47662</v>
      </c>
      <c r="B1081" s="3">
        <v>39200</v>
      </c>
      <c r="C1081" s="2">
        <v>1446</v>
      </c>
      <c r="D1081" s="1">
        <v>69583</v>
      </c>
      <c r="E1081" s="1" t="str">
        <f>VLOOKUP(D1081,產品資料檔!A:D,4,FALSE)</f>
        <v>其他費用</v>
      </c>
      <c r="F1081" s="1">
        <v>5</v>
      </c>
      <c r="G1081" s="1">
        <v>0</v>
      </c>
      <c r="H1081" s="3"/>
    </row>
    <row r="1082" spans="1:8">
      <c r="A1082" s="1">
        <v>47662</v>
      </c>
      <c r="B1082" s="3">
        <v>39200</v>
      </c>
      <c r="C1082" s="2">
        <v>1446</v>
      </c>
      <c r="D1082" s="1">
        <v>2760</v>
      </c>
      <c r="E1082" s="1" t="str">
        <f>VLOOKUP(D1082,產品資料檔!A:D,4,FALSE)</f>
        <v>一般電池</v>
      </c>
      <c r="F1082" s="1">
        <v>1</v>
      </c>
      <c r="G1082" s="1">
        <v>60</v>
      </c>
      <c r="H1082" s="3"/>
    </row>
    <row r="1083" spans="1:8">
      <c r="A1083" s="1">
        <v>47662</v>
      </c>
      <c r="B1083" s="3">
        <v>39200</v>
      </c>
      <c r="C1083" s="2">
        <v>1446</v>
      </c>
      <c r="D1083" s="1">
        <v>71559</v>
      </c>
      <c r="E1083" s="1" t="str">
        <f>VLOOKUP(D1083,產品資料檔!A:D,4,FALSE)</f>
        <v>DVD光碟機</v>
      </c>
      <c r="F1083" s="1">
        <v>1</v>
      </c>
      <c r="G1083" s="1">
        <v>1960</v>
      </c>
      <c r="H1083" s="3"/>
    </row>
    <row r="1084" spans="1:8">
      <c r="A1084" s="1">
        <v>47662</v>
      </c>
      <c r="B1084" s="3">
        <v>39200</v>
      </c>
      <c r="C1084" s="2">
        <v>1446</v>
      </c>
      <c r="D1084" s="1">
        <v>2811</v>
      </c>
      <c r="E1084" s="1" t="str">
        <f>VLOOKUP(D1084,產品資料檔!A:D,4,FALSE)</f>
        <v>鹼性電池</v>
      </c>
      <c r="F1084" s="1">
        <v>1</v>
      </c>
      <c r="G1084" s="1">
        <v>113</v>
      </c>
      <c r="H1084" s="3"/>
    </row>
    <row r="1085" spans="1:8">
      <c r="A1085" s="1">
        <v>52055</v>
      </c>
      <c r="B1085" s="3">
        <v>39236</v>
      </c>
      <c r="C1085" s="2">
        <v>1446</v>
      </c>
      <c r="D1085" s="1">
        <v>71559</v>
      </c>
      <c r="E1085" s="1" t="str">
        <f>VLOOKUP(D1085,產品資料檔!A:D,4,FALSE)</f>
        <v>DVD光碟機</v>
      </c>
      <c r="F1085" s="1">
        <v>1</v>
      </c>
      <c r="G1085" s="1">
        <v>1788</v>
      </c>
      <c r="H1085" s="3"/>
    </row>
    <row r="1086" spans="1:8">
      <c r="A1086" s="1">
        <v>56268</v>
      </c>
      <c r="B1086" s="3">
        <v>39271</v>
      </c>
      <c r="C1086" s="2">
        <v>1446</v>
      </c>
      <c r="D1086" s="1">
        <v>71625</v>
      </c>
      <c r="E1086" s="1" t="str">
        <f>VLOOKUP(D1086,產品資料檔!A:D,4,FALSE)</f>
        <v>延長線</v>
      </c>
      <c r="F1086" s="1">
        <v>1</v>
      </c>
      <c r="G1086" s="1">
        <v>299</v>
      </c>
      <c r="H1086" s="3"/>
    </row>
    <row r="1087" spans="1:8">
      <c r="A1087" s="1">
        <v>56268</v>
      </c>
      <c r="B1087" s="3">
        <v>39271</v>
      </c>
      <c r="C1087" s="2">
        <v>1446</v>
      </c>
      <c r="D1087" s="1">
        <v>66813</v>
      </c>
      <c r="E1087" s="1" t="str">
        <f>VLOOKUP(D1087,產品資料檔!A:D,4,FALSE)</f>
        <v>線材</v>
      </c>
      <c r="F1087" s="1">
        <v>1</v>
      </c>
      <c r="G1087" s="1">
        <v>195</v>
      </c>
      <c r="H1087" s="3"/>
    </row>
    <row r="1088" spans="1:8">
      <c r="A1088" s="1">
        <v>58722</v>
      </c>
      <c r="B1088" s="3">
        <v>39279</v>
      </c>
      <c r="C1088" s="2">
        <v>1446</v>
      </c>
      <c r="D1088" s="1">
        <v>79775</v>
      </c>
      <c r="E1088" s="1" t="str">
        <f>VLOOKUP(D1088,產品資料檔!A:D,4,FALSE)</f>
        <v>筆記型電腦</v>
      </c>
      <c r="F1088" s="1">
        <v>1</v>
      </c>
      <c r="G1088" s="1">
        <v>28710</v>
      </c>
      <c r="H1088" s="3"/>
    </row>
    <row r="1089" spans="1:8">
      <c r="A1089" s="1">
        <v>58722</v>
      </c>
      <c r="B1089" s="3">
        <v>39279</v>
      </c>
      <c r="C1089" s="2">
        <v>1446</v>
      </c>
      <c r="D1089" s="1">
        <v>79710</v>
      </c>
      <c r="E1089" s="1" t="str">
        <f>VLOOKUP(D1089,產品資料檔!A:D,4,FALSE)</f>
        <v>鹼性電池</v>
      </c>
      <c r="F1089" s="1">
        <v>1</v>
      </c>
      <c r="G1089" s="1">
        <v>76</v>
      </c>
      <c r="H1089" s="3"/>
    </row>
    <row r="1090" spans="1:8">
      <c r="A1090" s="1">
        <v>74038</v>
      </c>
      <c r="B1090" s="3">
        <v>39400</v>
      </c>
      <c r="C1090" s="2">
        <v>1446</v>
      </c>
      <c r="D1090" s="1">
        <v>68723</v>
      </c>
      <c r="E1090" s="1" t="str">
        <f>VLOOKUP(D1090,產品資料檔!A:D,4,FALSE)</f>
        <v>HP墨水</v>
      </c>
      <c r="F1090" s="1">
        <v>1</v>
      </c>
      <c r="G1090" s="1">
        <v>340</v>
      </c>
      <c r="H1090" s="3"/>
    </row>
    <row r="1091" spans="1:8">
      <c r="A1091" s="1">
        <v>74038</v>
      </c>
      <c r="B1091" s="3">
        <v>39400</v>
      </c>
      <c r="C1091" s="2">
        <v>1446</v>
      </c>
      <c r="D1091" s="1">
        <v>68718</v>
      </c>
      <c r="E1091" s="1" t="str">
        <f>VLOOKUP(D1091,產品資料檔!A:D,4,FALSE)</f>
        <v>HP墨水</v>
      </c>
      <c r="F1091" s="1">
        <v>1</v>
      </c>
      <c r="G1091" s="1">
        <v>597</v>
      </c>
      <c r="H1091" s="3"/>
    </row>
    <row r="1092" spans="1:8">
      <c r="A1092" s="1">
        <v>74038</v>
      </c>
      <c r="B1092" s="3">
        <v>39400</v>
      </c>
      <c r="C1092" s="2">
        <v>1446</v>
      </c>
      <c r="D1092" s="1">
        <v>68722</v>
      </c>
      <c r="E1092" s="1" t="str">
        <f>VLOOKUP(D1092,產品資料檔!A:D,4,FALSE)</f>
        <v>HP墨水</v>
      </c>
      <c r="F1092" s="1">
        <v>1</v>
      </c>
      <c r="G1092" s="1">
        <v>340</v>
      </c>
      <c r="H1092" s="3"/>
    </row>
    <row r="1093" spans="1:8">
      <c r="A1093" s="1">
        <v>74038</v>
      </c>
      <c r="B1093" s="3">
        <v>39400</v>
      </c>
      <c r="C1093" s="2">
        <v>1446</v>
      </c>
      <c r="D1093" s="1">
        <v>68719</v>
      </c>
      <c r="E1093" s="1" t="str">
        <f>VLOOKUP(D1093,產品資料檔!A:D,4,FALSE)</f>
        <v>HP墨水</v>
      </c>
      <c r="F1093" s="1">
        <v>1</v>
      </c>
      <c r="G1093" s="1">
        <v>340</v>
      </c>
      <c r="H1093" s="3"/>
    </row>
    <row r="1094" spans="1:8">
      <c r="A1094" s="1">
        <v>74038</v>
      </c>
      <c r="B1094" s="3">
        <v>39400</v>
      </c>
      <c r="C1094" s="2">
        <v>1446</v>
      </c>
      <c r="D1094" s="1">
        <v>68721</v>
      </c>
      <c r="E1094" s="1" t="str">
        <f>VLOOKUP(D1094,產品資料檔!A:D,4,FALSE)</f>
        <v>HP墨水</v>
      </c>
      <c r="F1094" s="1">
        <v>1</v>
      </c>
      <c r="G1094" s="1">
        <v>340</v>
      </c>
      <c r="H1094" s="3"/>
    </row>
    <row r="1095" spans="1:8">
      <c r="A1095" s="1">
        <v>1277</v>
      </c>
      <c r="B1095" s="3">
        <v>38733</v>
      </c>
      <c r="C1095" s="2">
        <v>1464</v>
      </c>
      <c r="D1095" s="1">
        <v>50984</v>
      </c>
      <c r="E1095" s="1" t="str">
        <f>VLOOKUP(D1095,產品資料檔!A:D,4,FALSE)</f>
        <v>鍵盤</v>
      </c>
      <c r="F1095" s="1">
        <v>1</v>
      </c>
      <c r="G1095" s="1">
        <v>369</v>
      </c>
      <c r="H1095" s="3"/>
    </row>
    <row r="1096" spans="1:8">
      <c r="A1096" s="1">
        <v>21081</v>
      </c>
      <c r="B1096" s="3">
        <v>38972</v>
      </c>
      <c r="C1096" s="2">
        <v>1464</v>
      </c>
      <c r="D1096" s="1">
        <v>74769</v>
      </c>
      <c r="E1096" s="1" t="str">
        <f>VLOOKUP(D1096,產品資料檔!A:D,4,FALSE)</f>
        <v>會員贈品</v>
      </c>
      <c r="F1096" s="1">
        <v>1</v>
      </c>
      <c r="G1096" s="1">
        <v>400</v>
      </c>
      <c r="H1096" s="3"/>
    </row>
    <row r="1097" spans="1:8">
      <c r="A1097" s="1">
        <v>21081</v>
      </c>
      <c r="B1097" s="3">
        <v>38972</v>
      </c>
      <c r="C1097" s="2">
        <v>1464</v>
      </c>
      <c r="D1097" s="1">
        <v>63042</v>
      </c>
      <c r="E1097" s="1" t="str">
        <f>VLOOKUP(D1097,產品資料檔!A:D,4,FALSE)</f>
        <v>會員補卡</v>
      </c>
      <c r="F1097" s="1">
        <v>1</v>
      </c>
      <c r="G1097" s="1">
        <v>0</v>
      </c>
      <c r="H1097" s="3"/>
    </row>
    <row r="1098" spans="1:8">
      <c r="A1098" s="1">
        <v>21081</v>
      </c>
      <c r="B1098" s="3">
        <v>38972</v>
      </c>
      <c r="C1098" s="2">
        <v>1464</v>
      </c>
      <c r="D1098" s="1">
        <v>64217</v>
      </c>
      <c r="E1098" s="1" t="str">
        <f>VLOOKUP(D1098,產品資料檔!A:D,4,FALSE)</f>
        <v>DVD燒錄片</v>
      </c>
      <c r="F1098" s="1">
        <v>1</v>
      </c>
      <c r="G1098" s="1">
        <v>299</v>
      </c>
      <c r="H1098" s="3"/>
    </row>
    <row r="1099" spans="1:8">
      <c r="A1099" s="1">
        <v>23524</v>
      </c>
      <c r="B1099" s="3">
        <v>38998</v>
      </c>
      <c r="C1099" s="2">
        <v>1464</v>
      </c>
      <c r="D1099" s="1">
        <v>2867</v>
      </c>
      <c r="E1099" s="1" t="str">
        <f>VLOOKUP(D1099,產品資料檔!A:D,4,FALSE)</f>
        <v>一般電池</v>
      </c>
      <c r="F1099" s="1">
        <v>1</v>
      </c>
      <c r="G1099" s="1">
        <v>99</v>
      </c>
      <c r="H1099" s="3"/>
    </row>
    <row r="1100" spans="1:8">
      <c r="A1100" s="1">
        <v>23524</v>
      </c>
      <c r="B1100" s="3">
        <v>38998</v>
      </c>
      <c r="C1100" s="2">
        <v>1464</v>
      </c>
      <c r="D1100" s="1">
        <v>74008</v>
      </c>
      <c r="E1100" s="1" t="str">
        <f>VLOOKUP(D1100,產品資料檔!A:D,4,FALSE)</f>
        <v>有線光學鼠</v>
      </c>
      <c r="F1100" s="1">
        <v>1</v>
      </c>
      <c r="G1100" s="1">
        <v>49</v>
      </c>
      <c r="H1100" s="3"/>
    </row>
    <row r="1101" spans="1:8">
      <c r="A1101" s="1">
        <v>25028</v>
      </c>
      <c r="B1101" s="3">
        <v>39013</v>
      </c>
      <c r="C1101" s="2">
        <v>1464</v>
      </c>
      <c r="D1101" s="1">
        <v>69342</v>
      </c>
      <c r="E1101" s="1" t="str">
        <f>VLOOKUP(D1101,產品資料檔!A:D,4,FALSE)</f>
        <v>DVD燒錄片</v>
      </c>
      <c r="F1101" s="1">
        <v>1</v>
      </c>
      <c r="G1101" s="1">
        <v>199</v>
      </c>
      <c r="H1101" s="3"/>
    </row>
    <row r="1102" spans="1:8">
      <c r="A1102" s="1">
        <v>25281</v>
      </c>
      <c r="B1102" s="3">
        <v>39016</v>
      </c>
      <c r="C1102" s="2">
        <v>1464</v>
      </c>
      <c r="D1102" s="1">
        <v>74856</v>
      </c>
      <c r="E1102" s="1" t="str">
        <f>VLOOKUP(D1102,產品資料檔!A:D,4,FALSE)</f>
        <v>HP墨水</v>
      </c>
      <c r="F1102" s="1">
        <v>1</v>
      </c>
      <c r="G1102" s="1">
        <v>681</v>
      </c>
      <c r="H1102" s="3"/>
    </row>
    <row r="1103" spans="1:8">
      <c r="A1103" s="1">
        <v>25281</v>
      </c>
      <c r="B1103" s="3">
        <v>39016</v>
      </c>
      <c r="C1103" s="2">
        <v>1464</v>
      </c>
      <c r="D1103" s="1">
        <v>74856</v>
      </c>
      <c r="E1103" s="1" t="str">
        <f>VLOOKUP(D1103,產品資料檔!A:D,4,FALSE)</f>
        <v>HP墨水</v>
      </c>
      <c r="F1103" s="1">
        <v>1</v>
      </c>
      <c r="G1103" s="1">
        <v>681</v>
      </c>
      <c r="H1103" s="3"/>
    </row>
    <row r="1104" spans="1:8">
      <c r="A1104" s="1">
        <v>25356</v>
      </c>
      <c r="B1104" s="3">
        <v>39017</v>
      </c>
      <c r="C1104" s="2">
        <v>1464</v>
      </c>
      <c r="D1104" s="1">
        <v>40233</v>
      </c>
      <c r="E1104" s="1" t="str">
        <f>VLOOKUP(D1104,產品資料檔!A:D,4,FALSE)</f>
        <v>HP墨水</v>
      </c>
      <c r="F1104" s="1">
        <v>1</v>
      </c>
      <c r="G1104" s="1">
        <v>634</v>
      </c>
      <c r="H1104" s="3"/>
    </row>
    <row r="1105" spans="1:8">
      <c r="A1105" s="1">
        <v>25443</v>
      </c>
      <c r="B1105" s="3">
        <v>39018</v>
      </c>
      <c r="C1105" s="2">
        <v>1464</v>
      </c>
      <c r="D1105" s="1">
        <v>59731</v>
      </c>
      <c r="E1105" s="1" t="str">
        <f>VLOOKUP(D1105,產品資料檔!A:D,4,FALSE)</f>
        <v>一般電池</v>
      </c>
      <c r="F1105" s="1">
        <v>1</v>
      </c>
      <c r="G1105" s="1">
        <v>99</v>
      </c>
      <c r="H1105" s="3"/>
    </row>
    <row r="1106" spans="1:8">
      <c r="A1106" s="1">
        <v>29827</v>
      </c>
      <c r="B1106" s="3">
        <v>39057</v>
      </c>
      <c r="C1106" s="2">
        <v>1464</v>
      </c>
      <c r="D1106" s="1">
        <v>73966</v>
      </c>
      <c r="E1106" s="1" t="str">
        <f>VLOOKUP(D1106,產品資料檔!A:D,4,FALSE)</f>
        <v>HP墨水</v>
      </c>
      <c r="F1106" s="1">
        <v>1</v>
      </c>
      <c r="G1106" s="1">
        <v>480</v>
      </c>
      <c r="H1106" s="3"/>
    </row>
    <row r="1107" spans="1:8">
      <c r="A1107" s="1">
        <v>29827</v>
      </c>
      <c r="B1107" s="3">
        <v>39057</v>
      </c>
      <c r="C1107" s="2">
        <v>1464</v>
      </c>
      <c r="D1107" s="1">
        <v>73967</v>
      </c>
      <c r="E1107" s="1" t="str">
        <f>VLOOKUP(D1107,產品資料檔!A:D,4,FALSE)</f>
        <v>HP墨水</v>
      </c>
      <c r="F1107" s="1">
        <v>1</v>
      </c>
      <c r="G1107" s="1">
        <v>553</v>
      </c>
      <c r="H1107" s="3"/>
    </row>
    <row r="1108" spans="1:8">
      <c r="A1108" s="1">
        <v>31081</v>
      </c>
      <c r="B1108" s="3">
        <v>39072</v>
      </c>
      <c r="C1108" s="2">
        <v>1464</v>
      </c>
      <c r="D1108" s="1">
        <v>69825</v>
      </c>
      <c r="E1108" s="1" t="str">
        <f>VLOOKUP(D1108,產品資料檔!A:D,4,FALSE)</f>
        <v>CD燒錄片</v>
      </c>
      <c r="F1108" s="1">
        <v>1</v>
      </c>
      <c r="G1108" s="1">
        <v>69</v>
      </c>
      <c r="H1108" s="3"/>
    </row>
    <row r="1109" spans="1:8">
      <c r="A1109" s="1">
        <v>32432</v>
      </c>
      <c r="B1109" s="3">
        <v>39081</v>
      </c>
      <c r="C1109" s="2">
        <v>1464</v>
      </c>
      <c r="D1109" s="1">
        <v>65674</v>
      </c>
      <c r="E1109" s="1" t="str">
        <f>VLOOKUP(D1109,產品資料檔!A:D,4,FALSE)</f>
        <v>HP墨水</v>
      </c>
      <c r="F1109" s="1">
        <v>1</v>
      </c>
      <c r="G1109" s="1">
        <v>480</v>
      </c>
      <c r="H1109" s="3"/>
    </row>
    <row r="1110" spans="1:8">
      <c r="A1110" s="1">
        <v>34050</v>
      </c>
      <c r="B1110" s="3">
        <v>39097</v>
      </c>
      <c r="C1110" s="2">
        <v>1464</v>
      </c>
      <c r="D1110" s="1">
        <v>65000</v>
      </c>
      <c r="E1110" s="1" t="str">
        <f>VLOOKUP(D1110,產品資料檔!A:D,4,FALSE)</f>
        <v>省電燈泡</v>
      </c>
      <c r="F1110" s="1">
        <v>1</v>
      </c>
      <c r="G1110" s="1">
        <v>139</v>
      </c>
      <c r="H1110" s="3"/>
    </row>
    <row r="1111" spans="1:8">
      <c r="A1111" s="1">
        <v>34050</v>
      </c>
      <c r="B1111" s="3">
        <v>39097</v>
      </c>
      <c r="C1111" s="2">
        <v>1464</v>
      </c>
      <c r="D1111" s="1">
        <v>66388</v>
      </c>
      <c r="E1111" s="1" t="str">
        <f>VLOOKUP(D1111,產品資料檔!A:D,4,FALSE)</f>
        <v>30公升以下微電腦微波爐</v>
      </c>
      <c r="F1111" s="1">
        <v>1</v>
      </c>
      <c r="G1111" s="1">
        <v>1888</v>
      </c>
      <c r="H1111" s="3"/>
    </row>
    <row r="1112" spans="1:8">
      <c r="A1112" s="1">
        <v>73954</v>
      </c>
      <c r="B1112" s="3">
        <v>39399</v>
      </c>
      <c r="C1112" s="2">
        <v>1464</v>
      </c>
      <c r="D1112" s="1">
        <v>65674</v>
      </c>
      <c r="E1112" s="1" t="str">
        <f>VLOOKUP(D1112,產品資料檔!A:D,4,FALSE)</f>
        <v>HP墨水</v>
      </c>
      <c r="F1112" s="1">
        <v>2</v>
      </c>
      <c r="G1112" s="1">
        <v>994</v>
      </c>
      <c r="H1112" s="3"/>
    </row>
    <row r="1113" spans="1:8">
      <c r="A1113" s="1">
        <v>79368</v>
      </c>
      <c r="B1113" s="3">
        <v>39431</v>
      </c>
      <c r="C1113" s="2">
        <v>1464</v>
      </c>
      <c r="D1113" s="1">
        <v>72734</v>
      </c>
      <c r="E1113" s="1" t="str">
        <f>VLOOKUP(D1113,產品資料檔!A:D,4,FALSE)</f>
        <v>線材</v>
      </c>
      <c r="F1113" s="1">
        <v>1</v>
      </c>
      <c r="G1113" s="1">
        <v>199</v>
      </c>
      <c r="H1113" s="3"/>
    </row>
    <row r="1114" spans="1:8">
      <c r="A1114" s="1">
        <v>81849</v>
      </c>
      <c r="B1114" s="3">
        <v>39446</v>
      </c>
      <c r="C1114" s="2">
        <v>1464</v>
      </c>
      <c r="D1114" s="1">
        <v>69728</v>
      </c>
      <c r="E1114" s="1" t="str">
        <f>VLOOKUP(D1114,產品資料檔!A:D,4,FALSE)</f>
        <v>CD燒錄片</v>
      </c>
      <c r="F1114" s="1">
        <v>1</v>
      </c>
      <c r="G1114" s="1">
        <v>299</v>
      </c>
      <c r="H1114" s="3"/>
    </row>
    <row r="1115" spans="1:8">
      <c r="A1115" s="1">
        <v>1287</v>
      </c>
      <c r="B1115" s="3">
        <v>38733</v>
      </c>
      <c r="C1115" s="2">
        <v>1479</v>
      </c>
      <c r="D1115" s="1">
        <v>64453</v>
      </c>
      <c r="E1115" s="1" t="str">
        <f>VLOOKUP(D1115,產品資料檔!A:D,4,FALSE)</f>
        <v>LCD螢幕</v>
      </c>
      <c r="F1115" s="1">
        <v>2</v>
      </c>
      <c r="G1115" s="1">
        <v>17398</v>
      </c>
      <c r="H1115" s="3"/>
    </row>
    <row r="1116" spans="1:8">
      <c r="A1116" s="1">
        <v>1348</v>
      </c>
      <c r="B1116" s="3">
        <v>38734</v>
      </c>
      <c r="C1116" s="2">
        <v>1479</v>
      </c>
      <c r="D1116" s="1">
        <v>55262</v>
      </c>
      <c r="E1116" s="1" t="str">
        <f>VLOOKUP(D1116,產品資料檔!A:D,4,FALSE)</f>
        <v>線材</v>
      </c>
      <c r="F1116" s="1">
        <v>1</v>
      </c>
      <c r="G1116" s="1">
        <v>75</v>
      </c>
      <c r="H1116" s="3"/>
    </row>
    <row r="1117" spans="1:8">
      <c r="A1117" s="1">
        <v>4150</v>
      </c>
      <c r="B1117" s="3">
        <v>38768</v>
      </c>
      <c r="C1117" s="2">
        <v>1479</v>
      </c>
      <c r="D1117" s="1">
        <v>66205</v>
      </c>
      <c r="E1117" s="1" t="str">
        <f>VLOOKUP(D1117,產品資料檔!A:D,4,FALSE)</f>
        <v>整理耗材</v>
      </c>
      <c r="F1117" s="1">
        <v>1</v>
      </c>
      <c r="G1117" s="1">
        <v>115</v>
      </c>
      <c r="H1117" s="3"/>
    </row>
    <row r="1118" spans="1:8">
      <c r="A1118" s="1">
        <v>4150</v>
      </c>
      <c r="B1118" s="3">
        <v>38768</v>
      </c>
      <c r="C1118" s="2">
        <v>1479</v>
      </c>
      <c r="D1118" s="1">
        <v>63687</v>
      </c>
      <c r="E1118" s="1" t="str">
        <f>VLOOKUP(D1118,產品資料檔!A:D,4,FALSE)</f>
        <v>整理耗材</v>
      </c>
      <c r="F1118" s="1">
        <v>1</v>
      </c>
      <c r="G1118" s="1">
        <v>109</v>
      </c>
      <c r="H1118" s="3"/>
    </row>
    <row r="1119" spans="1:8">
      <c r="A1119" s="1">
        <v>10901</v>
      </c>
      <c r="B1119" s="3">
        <v>38855</v>
      </c>
      <c r="C1119" s="2">
        <v>1479</v>
      </c>
      <c r="D1119" s="1">
        <v>71500</v>
      </c>
      <c r="E1119" s="1" t="str">
        <f>VLOOKUP(D1119,產品資料檔!A:D,4,FALSE)</f>
        <v>耳機麥克風</v>
      </c>
      <c r="F1119" s="1">
        <v>1</v>
      </c>
      <c r="G1119" s="1">
        <v>369</v>
      </c>
      <c r="H1119" s="3"/>
    </row>
    <row r="1120" spans="1:8">
      <c r="A1120" s="1">
        <v>10901</v>
      </c>
      <c r="B1120" s="3">
        <v>38855</v>
      </c>
      <c r="C1120" s="2">
        <v>1479</v>
      </c>
      <c r="D1120" s="1">
        <v>64687</v>
      </c>
      <c r="E1120" s="1" t="str">
        <f>VLOOKUP(D1120,產品資料檔!A:D,4,FALSE)</f>
        <v>DVD燒錄片</v>
      </c>
      <c r="F1120" s="1">
        <v>1</v>
      </c>
      <c r="G1120" s="1">
        <v>499</v>
      </c>
      <c r="H1120" s="3"/>
    </row>
    <row r="1121" spans="1:8">
      <c r="A1121" s="1">
        <v>10901</v>
      </c>
      <c r="B1121" s="3">
        <v>38855</v>
      </c>
      <c r="C1121" s="2">
        <v>1479</v>
      </c>
      <c r="D1121" s="1">
        <v>53150</v>
      </c>
      <c r="E1121" s="1" t="str">
        <f>VLOOKUP(D1121,產品資料檔!A:D,4,FALSE)</f>
        <v>記憶卡</v>
      </c>
      <c r="F1121" s="1">
        <v>1</v>
      </c>
      <c r="G1121" s="1">
        <v>499</v>
      </c>
      <c r="H1121" s="3"/>
    </row>
    <row r="1122" spans="1:8">
      <c r="A1122" s="1">
        <v>11476</v>
      </c>
      <c r="B1122" s="3">
        <v>38863</v>
      </c>
      <c r="C1122" s="2">
        <v>1479</v>
      </c>
      <c r="D1122" s="1">
        <v>70413</v>
      </c>
      <c r="E1122" s="1" t="str">
        <f>VLOOKUP(D1122,產品資料檔!A:D,4,FALSE)</f>
        <v>家電維修費</v>
      </c>
      <c r="F1122" s="1">
        <v>1</v>
      </c>
      <c r="G1122" s="1">
        <v>0</v>
      </c>
      <c r="H1122" s="3"/>
    </row>
    <row r="1123" spans="1:8">
      <c r="A1123" s="1">
        <v>12870</v>
      </c>
      <c r="B1123" s="3">
        <v>38882</v>
      </c>
      <c r="C1123" s="2">
        <v>1479</v>
      </c>
      <c r="D1123" s="1">
        <v>61485</v>
      </c>
      <c r="E1123" s="1" t="str">
        <f>VLOOKUP(D1123,產品資料檔!A:D,4,FALSE)</f>
        <v>耳機麥克風</v>
      </c>
      <c r="F1123" s="1">
        <v>1</v>
      </c>
      <c r="G1123" s="1">
        <v>179</v>
      </c>
      <c r="H1123" s="3"/>
    </row>
    <row r="1124" spans="1:8">
      <c r="A1124" s="1">
        <v>13571</v>
      </c>
      <c r="B1124" s="3">
        <v>38891</v>
      </c>
      <c r="C1124" s="2">
        <v>1479</v>
      </c>
      <c r="D1124" s="1">
        <v>71630</v>
      </c>
      <c r="E1124" s="1" t="str">
        <f>VLOOKUP(D1124,產品資料檔!A:D,4,FALSE)</f>
        <v>延長線</v>
      </c>
      <c r="F1124" s="1">
        <v>1</v>
      </c>
      <c r="G1124" s="1">
        <v>439</v>
      </c>
      <c r="H1124" s="3"/>
    </row>
    <row r="1125" spans="1:8">
      <c r="A1125" s="1">
        <v>13571</v>
      </c>
      <c r="B1125" s="3">
        <v>38891</v>
      </c>
      <c r="C1125" s="2">
        <v>1479</v>
      </c>
      <c r="D1125" s="1">
        <v>49749</v>
      </c>
      <c r="E1125" s="1" t="str">
        <f>VLOOKUP(D1125,產品資料檔!A:D,4,FALSE)</f>
        <v>家電維修費</v>
      </c>
      <c r="F1125" s="1">
        <v>1</v>
      </c>
      <c r="G1125" s="1">
        <v>2</v>
      </c>
      <c r="H1125" s="3"/>
    </row>
    <row r="1126" spans="1:8">
      <c r="A1126" s="1">
        <v>13571</v>
      </c>
      <c r="B1126" s="3">
        <v>38891</v>
      </c>
      <c r="C1126" s="2">
        <v>1479</v>
      </c>
      <c r="D1126" s="1">
        <v>55218</v>
      </c>
      <c r="E1126" s="1" t="str">
        <f>VLOOKUP(D1126,產品資料檔!A:D,4,FALSE)</f>
        <v>網路線材</v>
      </c>
      <c r="F1126" s="1">
        <v>1</v>
      </c>
      <c r="G1126" s="1">
        <v>130</v>
      </c>
      <c r="H1126" s="3"/>
    </row>
    <row r="1127" spans="1:8">
      <c r="A1127" s="1">
        <v>13571</v>
      </c>
      <c r="B1127" s="3">
        <v>38891</v>
      </c>
      <c r="C1127" s="2">
        <v>1479</v>
      </c>
      <c r="D1127" s="1">
        <v>66593</v>
      </c>
      <c r="E1127" s="1" t="str">
        <f>VLOOKUP(D1127,產品資料檔!A:D,4,FALSE)</f>
        <v>CD燒錄片</v>
      </c>
      <c r="F1127" s="1">
        <v>1</v>
      </c>
      <c r="G1127" s="1">
        <v>305</v>
      </c>
      <c r="H1127" s="3"/>
    </row>
    <row r="1128" spans="1:8">
      <c r="A1128" s="1">
        <v>13571</v>
      </c>
      <c r="B1128" s="3">
        <v>38891</v>
      </c>
      <c r="C1128" s="2">
        <v>1479</v>
      </c>
      <c r="D1128" s="1">
        <v>54816</v>
      </c>
      <c r="E1128" s="1" t="str">
        <f>VLOOKUP(D1128,產品資料檔!A:D,4,FALSE)</f>
        <v>鹼性電池</v>
      </c>
      <c r="F1128" s="1">
        <v>1</v>
      </c>
      <c r="G1128" s="1">
        <v>99</v>
      </c>
      <c r="H1128" s="3"/>
    </row>
    <row r="1129" spans="1:8">
      <c r="A1129" s="1">
        <v>13571</v>
      </c>
      <c r="B1129" s="3">
        <v>38891</v>
      </c>
      <c r="C1129" s="2">
        <v>1479</v>
      </c>
      <c r="D1129" s="1">
        <v>71786</v>
      </c>
      <c r="E1129" s="1" t="str">
        <f>VLOOKUP(D1129,產品資料檔!A:D,4,FALSE)</f>
        <v>記憶卡</v>
      </c>
      <c r="F1129" s="1">
        <v>1</v>
      </c>
      <c r="G1129" s="1">
        <v>799</v>
      </c>
      <c r="H1129" s="3"/>
    </row>
    <row r="1130" spans="1:8">
      <c r="A1130" s="1">
        <v>44424</v>
      </c>
      <c r="B1130" s="3">
        <v>39180</v>
      </c>
      <c r="C1130" s="2">
        <v>1479</v>
      </c>
      <c r="D1130" s="1">
        <v>66596</v>
      </c>
      <c r="E1130" s="1" t="str">
        <f>VLOOKUP(D1130,產品資料檔!A:D,4,FALSE)</f>
        <v>DVD燒錄片</v>
      </c>
      <c r="F1130" s="1">
        <v>1</v>
      </c>
      <c r="G1130" s="1">
        <v>269</v>
      </c>
      <c r="H1130" s="3"/>
    </row>
    <row r="1131" spans="1:8">
      <c r="A1131" s="1">
        <v>62937</v>
      </c>
      <c r="B1131" s="3">
        <v>39310</v>
      </c>
      <c r="C1131" s="2">
        <v>1479</v>
      </c>
      <c r="D1131" s="1">
        <v>54817</v>
      </c>
      <c r="E1131" s="1" t="str">
        <f>VLOOKUP(D1131,產品資料檔!A:D,4,FALSE)</f>
        <v>鹼性電池</v>
      </c>
      <c r="F1131" s="1">
        <v>1</v>
      </c>
      <c r="G1131" s="1">
        <v>105</v>
      </c>
      <c r="H1131" s="3"/>
    </row>
    <row r="1132" spans="1:8">
      <c r="A1132" s="1">
        <v>70379</v>
      </c>
      <c r="B1132" s="3">
        <v>39369</v>
      </c>
      <c r="C1132" s="2">
        <v>1479</v>
      </c>
      <c r="D1132" s="1">
        <v>73749</v>
      </c>
      <c r="E1132" s="1" t="str">
        <f>VLOOKUP(D1132,產品資料檔!A:D,4,FALSE)</f>
        <v>30公升以下微電腦微波爐</v>
      </c>
      <c r="F1132" s="1">
        <v>1</v>
      </c>
      <c r="G1132" s="1">
        <v>1999</v>
      </c>
      <c r="H1132" s="3"/>
    </row>
    <row r="1133" spans="1:8">
      <c r="A1133" s="1">
        <v>74122</v>
      </c>
      <c r="B1133" s="3">
        <v>39401</v>
      </c>
      <c r="C1133" s="2">
        <v>1479</v>
      </c>
      <c r="D1133" s="1">
        <v>80356</v>
      </c>
      <c r="E1133" s="1" t="str">
        <f>VLOOKUP(D1133,產品資料檔!A:D,4,FALSE)</f>
        <v>DVD燒錄片</v>
      </c>
      <c r="F1133" s="1">
        <v>1</v>
      </c>
      <c r="G1133" s="1">
        <v>369</v>
      </c>
      <c r="H1133" s="3"/>
    </row>
    <row r="1134" spans="1:8">
      <c r="A1134" s="1">
        <v>74122</v>
      </c>
      <c r="B1134" s="3">
        <v>39401</v>
      </c>
      <c r="C1134" s="2">
        <v>1479</v>
      </c>
      <c r="D1134" s="1">
        <v>68768</v>
      </c>
      <c r="E1134" s="1" t="str">
        <f>VLOOKUP(D1134,產品資料檔!A:D,4,FALSE)</f>
        <v>DVD燒錄片</v>
      </c>
      <c r="F1134" s="1">
        <v>1</v>
      </c>
      <c r="G1134" s="1">
        <v>269</v>
      </c>
      <c r="H1134" s="3"/>
    </row>
    <row r="1135" spans="1:8">
      <c r="A1135" s="1">
        <v>74122</v>
      </c>
      <c r="B1135" s="3">
        <v>39401</v>
      </c>
      <c r="C1135" s="2">
        <v>1479</v>
      </c>
      <c r="D1135" s="1">
        <v>81326</v>
      </c>
      <c r="E1135" s="1" t="str">
        <f>VLOOKUP(D1135,產品資料檔!A:D,4,FALSE)</f>
        <v>DVD燒錄片</v>
      </c>
      <c r="F1135" s="1">
        <v>1</v>
      </c>
      <c r="G1135" s="1">
        <v>289</v>
      </c>
      <c r="H1135" s="3"/>
    </row>
    <row r="1136" spans="1:8">
      <c r="A1136" s="1">
        <v>78643</v>
      </c>
      <c r="B1136" s="3">
        <v>39425</v>
      </c>
      <c r="C1136" s="2">
        <v>1479</v>
      </c>
      <c r="D1136" s="1">
        <v>55269</v>
      </c>
      <c r="E1136" s="1" t="str">
        <f>VLOOKUP(D1136,產品資料檔!A:D,4,FALSE)</f>
        <v>線材</v>
      </c>
      <c r="F1136" s="1">
        <v>1</v>
      </c>
      <c r="G1136" s="1">
        <v>210</v>
      </c>
      <c r="H1136" s="3"/>
    </row>
    <row r="1137" spans="1:8">
      <c r="A1137" s="1">
        <v>3977</v>
      </c>
      <c r="B1137" s="3">
        <v>38766</v>
      </c>
      <c r="C1137" s="2">
        <v>1500</v>
      </c>
      <c r="D1137" s="1">
        <v>69542</v>
      </c>
      <c r="E1137" s="1" t="str">
        <f>VLOOKUP(D1137,產品資料檔!A:D,4,FALSE)</f>
        <v>其他費用</v>
      </c>
      <c r="F1137" s="1">
        <v>1</v>
      </c>
      <c r="G1137" s="1">
        <v>0</v>
      </c>
      <c r="H1137" s="3"/>
    </row>
    <row r="1138" spans="1:8">
      <c r="A1138" s="1">
        <v>4904</v>
      </c>
      <c r="B1138" s="3">
        <v>38779</v>
      </c>
      <c r="C1138" s="2">
        <v>1500</v>
      </c>
      <c r="D1138" s="1">
        <v>17475</v>
      </c>
      <c r="E1138" s="1" t="str">
        <f>VLOOKUP(D1138,產品資料檔!A:D,4,FALSE)</f>
        <v>HP墨水</v>
      </c>
      <c r="F1138" s="1">
        <v>1</v>
      </c>
      <c r="G1138" s="1">
        <v>1120</v>
      </c>
      <c r="H1138" s="3"/>
    </row>
    <row r="1139" spans="1:8">
      <c r="A1139" s="1">
        <v>5721</v>
      </c>
      <c r="B1139" s="3">
        <v>38790</v>
      </c>
      <c r="C1139" s="2">
        <v>1500</v>
      </c>
      <c r="D1139" s="1">
        <v>2808</v>
      </c>
      <c r="E1139" s="1" t="str">
        <f>VLOOKUP(D1139,產品資料檔!A:D,4,FALSE)</f>
        <v>鹼性電池</v>
      </c>
      <c r="F1139" s="1">
        <v>1</v>
      </c>
      <c r="G1139" s="1">
        <v>129</v>
      </c>
      <c r="H1139" s="3"/>
    </row>
    <row r="1140" spans="1:8">
      <c r="A1140" s="1">
        <v>5721</v>
      </c>
      <c r="B1140" s="3">
        <v>38790</v>
      </c>
      <c r="C1140" s="2">
        <v>1500</v>
      </c>
      <c r="D1140" s="1">
        <v>54816</v>
      </c>
      <c r="E1140" s="1" t="str">
        <f>VLOOKUP(D1140,產品資料檔!A:D,4,FALSE)</f>
        <v>鹼性電池</v>
      </c>
      <c r="F1140" s="1">
        <v>1</v>
      </c>
      <c r="G1140" s="1">
        <v>99</v>
      </c>
      <c r="H1140" s="3"/>
    </row>
    <row r="1141" spans="1:8">
      <c r="A1141" s="1">
        <v>6671</v>
      </c>
      <c r="B1141" s="3">
        <v>38803</v>
      </c>
      <c r="C1141" s="2">
        <v>1500</v>
      </c>
      <c r="D1141" s="1">
        <v>54816</v>
      </c>
      <c r="E1141" s="1" t="str">
        <f>VLOOKUP(D1141,產品資料檔!A:D,4,FALSE)</f>
        <v>鹼性電池</v>
      </c>
      <c r="F1141" s="1">
        <v>1</v>
      </c>
      <c r="G1141" s="1">
        <v>99</v>
      </c>
      <c r="H1141" s="3"/>
    </row>
    <row r="1142" spans="1:8">
      <c r="A1142" s="1">
        <v>11267</v>
      </c>
      <c r="B1142" s="3">
        <v>38860</v>
      </c>
      <c r="C1142" s="2">
        <v>1500</v>
      </c>
      <c r="D1142" s="1">
        <v>70970</v>
      </c>
      <c r="E1142" s="1" t="str">
        <f>VLOOKUP(D1142,產品資料檔!A:D,4,FALSE)</f>
        <v>DVD燒錄片</v>
      </c>
      <c r="F1142" s="1">
        <v>1</v>
      </c>
      <c r="G1142" s="1">
        <v>499</v>
      </c>
      <c r="H1142" s="3"/>
    </row>
    <row r="1143" spans="1:8">
      <c r="A1143" s="1">
        <v>18015</v>
      </c>
      <c r="B1143" s="3">
        <v>38939</v>
      </c>
      <c r="C1143" s="2">
        <v>1500</v>
      </c>
      <c r="D1143" s="1">
        <v>68034</v>
      </c>
      <c r="E1143" s="1" t="str">
        <f>VLOOKUP(D1143,產品資料檔!A:D,4,FALSE)</f>
        <v>MP3\MP4</v>
      </c>
      <c r="F1143" s="1">
        <v>1</v>
      </c>
      <c r="G1143" s="1">
        <v>2590</v>
      </c>
      <c r="H1143" s="3"/>
    </row>
    <row r="1144" spans="1:8">
      <c r="A1144" s="1">
        <v>18015</v>
      </c>
      <c r="B1144" s="3">
        <v>38939</v>
      </c>
      <c r="C1144" s="2">
        <v>1500</v>
      </c>
      <c r="D1144" s="1">
        <v>72462</v>
      </c>
      <c r="E1144" s="1" t="str">
        <f>VLOOKUP(D1144,產品資料檔!A:D,4,FALSE)</f>
        <v>USB 儲存碟</v>
      </c>
      <c r="F1144" s="1">
        <v>1</v>
      </c>
      <c r="G1144" s="1">
        <v>699</v>
      </c>
      <c r="H1144" s="3"/>
    </row>
    <row r="1145" spans="1:8">
      <c r="A1145" s="1">
        <v>24092</v>
      </c>
      <c r="B1145" s="3">
        <v>39003</v>
      </c>
      <c r="C1145" s="2">
        <v>1500</v>
      </c>
      <c r="D1145" s="1">
        <v>72750</v>
      </c>
      <c r="E1145" s="1" t="str">
        <f>VLOOKUP(D1145,產品資料檔!A:D,4,FALSE)</f>
        <v>DVD燒錄片</v>
      </c>
      <c r="F1145" s="1">
        <v>1</v>
      </c>
      <c r="G1145" s="1">
        <v>479</v>
      </c>
      <c r="H1145" s="3"/>
    </row>
    <row r="1146" spans="1:8">
      <c r="A1146" s="1">
        <v>38169</v>
      </c>
      <c r="B1146" s="3">
        <v>39126</v>
      </c>
      <c r="C1146" s="2">
        <v>1500</v>
      </c>
      <c r="D1146" s="1">
        <v>63927</v>
      </c>
      <c r="E1146" s="1" t="str">
        <f>VLOOKUP(D1146,產品資料檔!A:D,4,FALSE)</f>
        <v>整理耗材</v>
      </c>
      <c r="F1146" s="1">
        <v>1</v>
      </c>
      <c r="G1146" s="1">
        <v>149</v>
      </c>
      <c r="H1146" s="3"/>
    </row>
    <row r="1147" spans="1:8">
      <c r="A1147" s="1">
        <v>42852</v>
      </c>
      <c r="B1147" s="3">
        <v>39165</v>
      </c>
      <c r="C1147" s="2">
        <v>1500</v>
      </c>
      <c r="D1147" s="1">
        <v>77412</v>
      </c>
      <c r="E1147" s="1" t="str">
        <f>VLOOKUP(D1147,產品資料檔!A:D,4,FALSE)</f>
        <v>DVD燒錄片</v>
      </c>
      <c r="F1147" s="1">
        <v>1</v>
      </c>
      <c r="G1147" s="1">
        <v>549</v>
      </c>
      <c r="H1147" s="3"/>
    </row>
    <row r="1148" spans="1:8">
      <c r="A1148" s="1">
        <v>47463</v>
      </c>
      <c r="B1148" s="3">
        <v>39198</v>
      </c>
      <c r="C1148" s="2">
        <v>1500</v>
      </c>
      <c r="D1148" s="1">
        <v>2762</v>
      </c>
      <c r="E1148" s="1" t="str">
        <f>VLOOKUP(D1148,產品資料檔!A:D,4,FALSE)</f>
        <v>一般電池</v>
      </c>
      <c r="F1148" s="1">
        <v>1</v>
      </c>
      <c r="G1148" s="1">
        <v>58</v>
      </c>
      <c r="H1148" s="3"/>
    </row>
    <row r="1149" spans="1:8">
      <c r="A1149" s="1">
        <v>47463</v>
      </c>
      <c r="B1149" s="3">
        <v>39198</v>
      </c>
      <c r="C1149" s="2">
        <v>1500</v>
      </c>
      <c r="D1149" s="1">
        <v>2781</v>
      </c>
      <c r="E1149" s="1" t="str">
        <f>VLOOKUP(D1149,產品資料檔!A:D,4,FALSE)</f>
        <v>一般電池</v>
      </c>
      <c r="F1149" s="1">
        <v>1</v>
      </c>
      <c r="G1149" s="1">
        <v>58</v>
      </c>
      <c r="H1149" s="3"/>
    </row>
    <row r="1150" spans="1:8">
      <c r="A1150" s="1">
        <v>52292</v>
      </c>
      <c r="B1150" s="3">
        <v>39238</v>
      </c>
      <c r="C1150" s="2">
        <v>1500</v>
      </c>
      <c r="D1150" s="1">
        <v>54816</v>
      </c>
      <c r="E1150" s="1" t="str">
        <f>VLOOKUP(D1150,產品資料檔!A:D,4,FALSE)</f>
        <v>鹼性電池</v>
      </c>
      <c r="F1150" s="1">
        <v>1</v>
      </c>
      <c r="G1150" s="1">
        <v>105</v>
      </c>
      <c r="H1150" s="3"/>
    </row>
    <row r="1151" spans="1:8">
      <c r="A1151" s="1">
        <v>68588</v>
      </c>
      <c r="B1151" s="3">
        <v>39354</v>
      </c>
      <c r="C1151" s="2">
        <v>1500</v>
      </c>
      <c r="D1151" s="1">
        <v>80356</v>
      </c>
      <c r="E1151" s="1" t="str">
        <f>VLOOKUP(D1151,產品資料檔!A:D,4,FALSE)</f>
        <v>DVD燒錄片</v>
      </c>
      <c r="F1151" s="1">
        <v>1</v>
      </c>
      <c r="G1151" s="1">
        <v>382</v>
      </c>
      <c r="H1151" s="3"/>
    </row>
    <row r="1152" spans="1:8">
      <c r="A1152" s="1">
        <v>71774</v>
      </c>
      <c r="B1152" s="3">
        <v>39380</v>
      </c>
      <c r="C1152" s="2">
        <v>1500</v>
      </c>
      <c r="D1152" s="1">
        <v>54816</v>
      </c>
      <c r="E1152" s="1" t="str">
        <f>VLOOKUP(D1152,產品資料檔!A:D,4,FALSE)</f>
        <v>鹼性電池</v>
      </c>
      <c r="F1152" s="1">
        <v>1</v>
      </c>
      <c r="G1152" s="1">
        <v>105</v>
      </c>
      <c r="H1152" s="3"/>
    </row>
    <row r="1153" spans="1:8">
      <c r="A1153" s="1">
        <v>73071</v>
      </c>
      <c r="B1153" s="3">
        <v>39391</v>
      </c>
      <c r="C1153" s="2">
        <v>1500</v>
      </c>
      <c r="D1153" s="1">
        <v>72217</v>
      </c>
      <c r="E1153" s="1" t="str">
        <f>VLOOKUP(D1153,產品資料檔!A:D,4,FALSE)</f>
        <v>LCD螢幕</v>
      </c>
      <c r="F1153" s="1">
        <v>1</v>
      </c>
      <c r="G1153" s="1">
        <v>6299</v>
      </c>
      <c r="H1153" s="3"/>
    </row>
    <row r="1154" spans="1:8">
      <c r="A1154" s="1">
        <v>74041</v>
      </c>
      <c r="B1154" s="3">
        <v>39400</v>
      </c>
      <c r="C1154" s="2">
        <v>1500</v>
      </c>
      <c r="D1154" s="1">
        <v>63042</v>
      </c>
      <c r="E1154" s="1" t="str">
        <f>VLOOKUP(D1154,產品資料檔!A:D,4,FALSE)</f>
        <v>會員補卡</v>
      </c>
      <c r="F1154" s="1">
        <v>1</v>
      </c>
      <c r="G1154" s="1">
        <v>100</v>
      </c>
      <c r="H1154" s="3"/>
    </row>
    <row r="1155" spans="1:8">
      <c r="A1155" s="1">
        <v>76880</v>
      </c>
      <c r="B1155" s="3">
        <v>39409</v>
      </c>
      <c r="C1155" s="2">
        <v>1500</v>
      </c>
      <c r="D1155" s="1">
        <v>73749</v>
      </c>
      <c r="E1155" s="1" t="str">
        <f>VLOOKUP(D1155,產品資料檔!A:D,4,FALSE)</f>
        <v>30公升以下微電腦微波爐</v>
      </c>
      <c r="F1155" s="1">
        <v>1</v>
      </c>
      <c r="G1155" s="1">
        <v>2890</v>
      </c>
      <c r="H1155" s="3"/>
    </row>
    <row r="1156" spans="1:8">
      <c r="A1156" s="1">
        <v>77598</v>
      </c>
      <c r="B1156" s="3">
        <v>39416</v>
      </c>
      <c r="C1156" s="2">
        <v>1500</v>
      </c>
      <c r="D1156" s="1">
        <v>78423</v>
      </c>
      <c r="E1156" s="1" t="str">
        <f>VLOOKUP(D1156,產品資料檔!A:D,4,FALSE)</f>
        <v>鍵盤</v>
      </c>
      <c r="F1156" s="1">
        <v>1</v>
      </c>
      <c r="G1156" s="1">
        <v>439</v>
      </c>
      <c r="H1156" s="3"/>
    </row>
    <row r="1157" spans="1:8">
      <c r="A1157" s="1">
        <v>79252</v>
      </c>
      <c r="B1157" s="3">
        <v>39430</v>
      </c>
      <c r="C1157" s="2">
        <v>1500</v>
      </c>
      <c r="D1157" s="1">
        <v>40233</v>
      </c>
      <c r="E1157" s="1" t="str">
        <f>VLOOKUP(D1157,產品資料檔!A:D,4,FALSE)</f>
        <v>HP墨水</v>
      </c>
      <c r="F1157" s="1">
        <v>1</v>
      </c>
      <c r="G1157" s="1">
        <v>558</v>
      </c>
      <c r="H1157" s="3"/>
    </row>
    <row r="1158" spans="1:8">
      <c r="A1158" s="1">
        <v>2227</v>
      </c>
      <c r="B1158" s="3">
        <v>38744</v>
      </c>
      <c r="C1158" s="2">
        <v>1672</v>
      </c>
      <c r="D1158" s="1">
        <v>2766</v>
      </c>
      <c r="E1158" s="1" t="str">
        <f>VLOOKUP(D1158,產品資料檔!A:D,4,FALSE)</f>
        <v>鹼性電池</v>
      </c>
      <c r="F1158" s="1">
        <v>1</v>
      </c>
      <c r="G1158" s="1">
        <v>125</v>
      </c>
      <c r="H1158" s="3"/>
    </row>
    <row r="1159" spans="1:8">
      <c r="A1159" s="1">
        <v>8684</v>
      </c>
      <c r="B1159" s="3">
        <v>38825</v>
      </c>
      <c r="C1159" s="2">
        <v>1672</v>
      </c>
      <c r="D1159" s="1">
        <v>70279</v>
      </c>
      <c r="E1159" s="1" t="str">
        <f>VLOOKUP(D1159,產品資料檔!A:D,4,FALSE)</f>
        <v>筆記型電腦</v>
      </c>
      <c r="F1159" s="1">
        <v>1</v>
      </c>
      <c r="G1159" s="1">
        <v>24110</v>
      </c>
      <c r="H1159" s="3"/>
    </row>
    <row r="1160" spans="1:8">
      <c r="A1160" s="1">
        <v>9097</v>
      </c>
      <c r="B1160" s="3">
        <v>38831</v>
      </c>
      <c r="C1160" s="2">
        <v>1672</v>
      </c>
      <c r="D1160" s="1">
        <v>67206</v>
      </c>
      <c r="E1160" s="1" t="str">
        <f>VLOOKUP(D1160,產品資料檔!A:D,4,FALSE)</f>
        <v>有線光學鼠</v>
      </c>
      <c r="F1160" s="1">
        <v>1</v>
      </c>
      <c r="G1160" s="1">
        <v>299</v>
      </c>
      <c r="H1160" s="3"/>
    </row>
    <row r="1161" spans="1:8">
      <c r="A1161" s="1">
        <v>10157</v>
      </c>
      <c r="B1161" s="3">
        <v>38845</v>
      </c>
      <c r="C1161" s="2">
        <v>1672</v>
      </c>
      <c r="D1161" s="1">
        <v>59832</v>
      </c>
      <c r="E1161" s="1" t="str">
        <f>VLOOKUP(D1161,產品資料檔!A:D,4,FALSE)</f>
        <v>記憶卡</v>
      </c>
      <c r="F1161" s="1">
        <v>1</v>
      </c>
      <c r="G1161" s="1">
        <v>1380</v>
      </c>
      <c r="H1161" s="3"/>
    </row>
    <row r="1162" spans="1:8">
      <c r="A1162" s="1">
        <v>10296</v>
      </c>
      <c r="B1162" s="3">
        <v>38847</v>
      </c>
      <c r="C1162" s="2">
        <v>1672</v>
      </c>
      <c r="D1162" s="1">
        <v>65675</v>
      </c>
      <c r="E1162" s="1" t="str">
        <f>VLOOKUP(D1162,產品資料檔!A:D,4,FALSE)</f>
        <v>HP墨水</v>
      </c>
      <c r="F1162" s="1">
        <v>1</v>
      </c>
      <c r="G1162" s="1">
        <v>553</v>
      </c>
      <c r="H1162" s="3"/>
    </row>
    <row r="1163" spans="1:8">
      <c r="A1163" s="1">
        <v>10296</v>
      </c>
      <c r="B1163" s="3">
        <v>38847</v>
      </c>
      <c r="C1163" s="2">
        <v>1672</v>
      </c>
      <c r="D1163" s="1">
        <v>61409</v>
      </c>
      <c r="E1163" s="1" t="str">
        <f>VLOOKUP(D1163,產品資料檔!A:D,4,FALSE)</f>
        <v>記憶卡</v>
      </c>
      <c r="F1163" s="1">
        <v>1</v>
      </c>
      <c r="G1163" s="1">
        <v>1380</v>
      </c>
      <c r="H1163" s="3"/>
    </row>
    <row r="1164" spans="1:8">
      <c r="A1164" s="1">
        <v>10501</v>
      </c>
      <c r="B1164" s="3">
        <v>38850</v>
      </c>
      <c r="C1164" s="2">
        <v>1672</v>
      </c>
      <c r="D1164" s="1">
        <v>65935</v>
      </c>
      <c r="E1164" s="1" t="str">
        <f>VLOOKUP(D1164,產品資料檔!A:D,4,FALSE)</f>
        <v>筆記型電腦</v>
      </c>
      <c r="F1164" s="1">
        <v>1</v>
      </c>
      <c r="G1164" s="1">
        <v>48410</v>
      </c>
      <c r="H1164" s="3"/>
    </row>
    <row r="1165" spans="1:8">
      <c r="A1165" s="1">
        <v>11416</v>
      </c>
      <c r="B1165" s="3">
        <v>38862</v>
      </c>
      <c r="C1165" s="2">
        <v>1672</v>
      </c>
      <c r="D1165" s="1">
        <v>62483</v>
      </c>
      <c r="E1165" s="1" t="str">
        <f>VLOOKUP(D1165,產品資料檔!A:D,4,FALSE)</f>
        <v>CD燒錄片</v>
      </c>
      <c r="F1165" s="1">
        <v>1</v>
      </c>
      <c r="G1165" s="1">
        <v>329</v>
      </c>
      <c r="H1165" s="3"/>
    </row>
    <row r="1166" spans="1:8">
      <c r="A1166" s="1">
        <v>11416</v>
      </c>
      <c r="B1166" s="3">
        <v>38862</v>
      </c>
      <c r="C1166" s="2">
        <v>1672</v>
      </c>
      <c r="D1166" s="1">
        <v>62483</v>
      </c>
      <c r="E1166" s="1" t="str">
        <f>VLOOKUP(D1166,產品資料檔!A:D,4,FALSE)</f>
        <v>CD燒錄片</v>
      </c>
      <c r="F1166" s="1">
        <v>1</v>
      </c>
      <c r="G1166" s="1">
        <v>349</v>
      </c>
      <c r="H1166" s="3"/>
    </row>
    <row r="1167" spans="1:8">
      <c r="A1167" s="1">
        <v>11416</v>
      </c>
      <c r="B1167" s="3">
        <v>38862</v>
      </c>
      <c r="C1167" s="2">
        <v>1672</v>
      </c>
      <c r="D1167" s="1">
        <v>65675</v>
      </c>
      <c r="E1167" s="1" t="str">
        <f>VLOOKUP(D1167,產品資料檔!A:D,4,FALSE)</f>
        <v>HP墨水</v>
      </c>
      <c r="F1167" s="1">
        <v>2</v>
      </c>
      <c r="G1167" s="1">
        <v>1106</v>
      </c>
      <c r="H1167" s="3"/>
    </row>
    <row r="1168" spans="1:8">
      <c r="A1168" s="1">
        <v>11913</v>
      </c>
      <c r="B1168" s="3">
        <v>38869</v>
      </c>
      <c r="C1168" s="2">
        <v>1672</v>
      </c>
      <c r="D1168" s="1">
        <v>40069</v>
      </c>
      <c r="E1168" s="1" t="str">
        <f>VLOOKUP(D1168,產品資料檔!A:D,4,FALSE)</f>
        <v>鍵盤</v>
      </c>
      <c r="F1168" s="1">
        <v>1</v>
      </c>
      <c r="G1168" s="1">
        <v>149</v>
      </c>
      <c r="H1168" s="3"/>
    </row>
    <row r="1169" spans="1:8">
      <c r="A1169" s="1">
        <v>12501</v>
      </c>
      <c r="B1169" s="3">
        <v>38877</v>
      </c>
      <c r="C1169" s="2">
        <v>1672</v>
      </c>
      <c r="D1169" s="1">
        <v>46336</v>
      </c>
      <c r="E1169" s="1" t="str">
        <f>VLOOKUP(D1169,產品資料檔!A:D,4,FALSE)</f>
        <v>有線光學鼠</v>
      </c>
      <c r="F1169" s="1">
        <v>1</v>
      </c>
      <c r="G1169" s="1">
        <v>230</v>
      </c>
      <c r="H1169" s="3"/>
    </row>
    <row r="1170" spans="1:8">
      <c r="A1170" s="1">
        <v>19619</v>
      </c>
      <c r="B1170" s="3">
        <v>38957</v>
      </c>
      <c r="C1170" s="2">
        <v>1672</v>
      </c>
      <c r="D1170" s="1">
        <v>73170</v>
      </c>
      <c r="E1170" s="1" t="str">
        <f>VLOOKUP(D1170,產品資料檔!A:D,4,FALSE)</f>
        <v>LCD螢幕</v>
      </c>
      <c r="F1170" s="1">
        <v>1</v>
      </c>
      <c r="G1170" s="1">
        <v>4999</v>
      </c>
      <c r="H1170" s="3"/>
    </row>
    <row r="1171" spans="1:8">
      <c r="A1171" s="1">
        <v>24824</v>
      </c>
      <c r="B1171" s="3">
        <v>39011</v>
      </c>
      <c r="C1171" s="2">
        <v>1672</v>
      </c>
      <c r="D1171" s="1">
        <v>40069</v>
      </c>
      <c r="E1171" s="1" t="str">
        <f>VLOOKUP(D1171,產品資料檔!A:D,4,FALSE)</f>
        <v>鍵盤</v>
      </c>
      <c r="F1171" s="1">
        <v>1</v>
      </c>
      <c r="G1171" s="1">
        <v>134</v>
      </c>
      <c r="H1171" s="3"/>
    </row>
    <row r="1172" spans="1:8">
      <c r="A1172" s="1">
        <v>24824</v>
      </c>
      <c r="B1172" s="3">
        <v>39011</v>
      </c>
      <c r="C1172" s="2">
        <v>1672</v>
      </c>
      <c r="D1172" s="1">
        <v>65549</v>
      </c>
      <c r="E1172" s="1" t="str">
        <f>VLOOKUP(D1172,產品資料檔!A:D,4,FALSE)</f>
        <v>數位相機</v>
      </c>
      <c r="F1172" s="1">
        <v>1</v>
      </c>
      <c r="G1172" s="1">
        <v>4999</v>
      </c>
      <c r="H1172" s="3"/>
    </row>
    <row r="1173" spans="1:8">
      <c r="A1173" s="1">
        <v>27163</v>
      </c>
      <c r="B1173" s="3">
        <v>39038</v>
      </c>
      <c r="C1173" s="2">
        <v>1672</v>
      </c>
      <c r="D1173" s="1">
        <v>74905</v>
      </c>
      <c r="E1173" s="1" t="str">
        <f>VLOOKUP(D1173,產品資料檔!A:D,4,FALSE)</f>
        <v>DVD 燒錄器</v>
      </c>
      <c r="F1173" s="1">
        <v>1</v>
      </c>
      <c r="G1173" s="1">
        <v>1099</v>
      </c>
      <c r="H1173" s="3"/>
    </row>
    <row r="1174" spans="1:8">
      <c r="A1174" s="1">
        <v>27163</v>
      </c>
      <c r="B1174" s="3">
        <v>39038</v>
      </c>
      <c r="C1174" s="2">
        <v>1672</v>
      </c>
      <c r="D1174" s="1">
        <v>73893</v>
      </c>
      <c r="E1174" s="1" t="str">
        <f>VLOOKUP(D1174,產品資料檔!A:D,4,FALSE)</f>
        <v>DVD燒錄片</v>
      </c>
      <c r="F1174" s="1">
        <v>1</v>
      </c>
      <c r="G1174" s="1">
        <v>500</v>
      </c>
      <c r="H1174" s="3"/>
    </row>
    <row r="1175" spans="1:8">
      <c r="A1175" s="1">
        <v>44749</v>
      </c>
      <c r="B1175" s="3">
        <v>39183</v>
      </c>
      <c r="C1175" s="2">
        <v>1672</v>
      </c>
      <c r="D1175" s="1">
        <v>60574</v>
      </c>
      <c r="E1175" s="1" t="str">
        <f>VLOOKUP(D1175,產品資料檔!A:D,4,FALSE)</f>
        <v>CD燒錄片</v>
      </c>
      <c r="F1175" s="1">
        <v>1</v>
      </c>
      <c r="G1175" s="1">
        <v>239</v>
      </c>
      <c r="H1175" s="3"/>
    </row>
    <row r="1176" spans="1:8">
      <c r="A1176" s="1">
        <v>46911</v>
      </c>
      <c r="B1176" s="3">
        <v>39195</v>
      </c>
      <c r="C1176" s="2">
        <v>1672</v>
      </c>
      <c r="D1176" s="1">
        <v>73984</v>
      </c>
      <c r="E1176" s="1" t="str">
        <f>VLOOKUP(D1176,產品資料檔!A:D,4,FALSE)</f>
        <v>省電燈泡</v>
      </c>
      <c r="F1176" s="1">
        <v>1</v>
      </c>
      <c r="G1176" s="1">
        <v>79</v>
      </c>
      <c r="H1176" s="3"/>
    </row>
    <row r="1177" spans="1:8">
      <c r="A1177" s="1">
        <v>46911</v>
      </c>
      <c r="B1177" s="3">
        <v>39195</v>
      </c>
      <c r="C1177" s="2">
        <v>1672</v>
      </c>
      <c r="D1177" s="1">
        <v>73984</v>
      </c>
      <c r="E1177" s="1" t="str">
        <f>VLOOKUP(D1177,產品資料檔!A:D,4,FALSE)</f>
        <v>省電燈泡</v>
      </c>
      <c r="F1177" s="1">
        <v>1</v>
      </c>
      <c r="G1177" s="1">
        <v>79</v>
      </c>
      <c r="H1177" s="3"/>
    </row>
    <row r="1178" spans="1:8">
      <c r="A1178" s="1">
        <v>50811</v>
      </c>
      <c r="B1178" s="3">
        <v>39227</v>
      </c>
      <c r="C1178" s="2">
        <v>1672</v>
      </c>
      <c r="D1178" s="1">
        <v>79637</v>
      </c>
      <c r="E1178" s="1" t="str">
        <f>VLOOKUP(D1178,產品資料檔!A:D,4,FALSE)</f>
        <v>MP3\MP4</v>
      </c>
      <c r="F1178" s="1">
        <v>1</v>
      </c>
      <c r="G1178" s="1">
        <v>699</v>
      </c>
      <c r="H1178" s="3"/>
    </row>
    <row r="1179" spans="1:8">
      <c r="A1179" s="1">
        <v>54385</v>
      </c>
      <c r="B1179" s="3">
        <v>39256</v>
      </c>
      <c r="C1179" s="2">
        <v>1672</v>
      </c>
      <c r="D1179" s="1">
        <v>71548</v>
      </c>
      <c r="E1179" s="1" t="str">
        <f>VLOOKUP(D1179,產品資料檔!A:D,4,FALSE)</f>
        <v>DVD光碟機</v>
      </c>
      <c r="F1179" s="1">
        <v>1</v>
      </c>
      <c r="G1179" s="1">
        <v>1290</v>
      </c>
      <c r="H1179" s="3"/>
    </row>
    <row r="1180" spans="1:8">
      <c r="A1180" s="1">
        <v>54385</v>
      </c>
      <c r="B1180" s="3">
        <v>39256</v>
      </c>
      <c r="C1180" s="2">
        <v>1672</v>
      </c>
      <c r="D1180" s="1">
        <v>60574</v>
      </c>
      <c r="E1180" s="1" t="str">
        <f>VLOOKUP(D1180,產品資料檔!A:D,4,FALSE)</f>
        <v>CD燒錄片</v>
      </c>
      <c r="F1180" s="1">
        <v>1</v>
      </c>
      <c r="G1180" s="1">
        <v>239</v>
      </c>
      <c r="H1180" s="3"/>
    </row>
    <row r="1181" spans="1:8">
      <c r="A1181" s="1">
        <v>54829</v>
      </c>
      <c r="B1181" s="3">
        <v>39259</v>
      </c>
      <c r="C1181" s="2">
        <v>1672</v>
      </c>
      <c r="D1181" s="1">
        <v>78138</v>
      </c>
      <c r="E1181" s="1" t="str">
        <f>VLOOKUP(D1181,產品資料檔!A:D,4,FALSE)</f>
        <v>筆記型電腦</v>
      </c>
      <c r="F1181" s="1">
        <v>1</v>
      </c>
      <c r="G1181" s="1">
        <v>27998</v>
      </c>
      <c r="H1181" s="3"/>
    </row>
    <row r="1182" spans="1:8">
      <c r="A1182" s="1">
        <v>54939</v>
      </c>
      <c r="B1182" s="3">
        <v>39260</v>
      </c>
      <c r="C1182" s="2">
        <v>1672</v>
      </c>
      <c r="D1182" s="1">
        <v>79615</v>
      </c>
      <c r="E1182" s="1" t="str">
        <f>VLOOKUP(D1182,產品資料檔!A:D,4,FALSE)</f>
        <v>數位MP3隨身聽</v>
      </c>
      <c r="F1182" s="1">
        <v>1</v>
      </c>
      <c r="G1182" s="1">
        <v>1450</v>
      </c>
      <c r="H1182" s="3"/>
    </row>
    <row r="1183" spans="1:8">
      <c r="A1183" s="1">
        <v>56923</v>
      </c>
      <c r="B1183" s="3">
        <v>39276</v>
      </c>
      <c r="C1183" s="2">
        <v>1672</v>
      </c>
      <c r="D1183" s="1">
        <v>67515</v>
      </c>
      <c r="E1183" s="1" t="str">
        <f>VLOOKUP(D1183,產品資料檔!A:D,4,FALSE)</f>
        <v>省電燈泡</v>
      </c>
      <c r="F1183" s="1">
        <v>10</v>
      </c>
      <c r="G1183" s="1">
        <v>790</v>
      </c>
      <c r="H1183" s="3"/>
    </row>
    <row r="1184" spans="1:8">
      <c r="A1184" s="1">
        <v>56923</v>
      </c>
      <c r="B1184" s="3">
        <v>39276</v>
      </c>
      <c r="C1184" s="2">
        <v>1672</v>
      </c>
      <c r="D1184" s="1">
        <v>80236</v>
      </c>
      <c r="E1184" s="1" t="str">
        <f>VLOOKUP(D1184,產品資料檔!A:D,4,FALSE)</f>
        <v>數位相機</v>
      </c>
      <c r="F1184" s="1">
        <v>1</v>
      </c>
      <c r="G1184" s="1">
        <v>6990</v>
      </c>
      <c r="H1184" s="3"/>
    </row>
    <row r="1185" spans="1:8">
      <c r="A1185" s="1">
        <v>56923</v>
      </c>
      <c r="B1185" s="3">
        <v>39276</v>
      </c>
      <c r="C1185" s="2">
        <v>1672</v>
      </c>
      <c r="D1185" s="1">
        <v>70986</v>
      </c>
      <c r="E1185" s="1" t="str">
        <f>VLOOKUP(D1185,產品資料檔!A:D,4,FALSE)</f>
        <v>記憶卡</v>
      </c>
      <c r="F1185" s="1">
        <v>1</v>
      </c>
      <c r="G1185" s="1">
        <v>499</v>
      </c>
      <c r="H1185" s="3"/>
    </row>
    <row r="1186" spans="1:8">
      <c r="A1186" s="1">
        <v>58072</v>
      </c>
      <c r="B1186" s="3">
        <v>39278</v>
      </c>
      <c r="C1186" s="2">
        <v>1672</v>
      </c>
      <c r="D1186" s="1">
        <v>81995</v>
      </c>
      <c r="E1186" s="1" t="str">
        <f>VLOOKUP(D1186,產品資料檔!A:D,4,FALSE)</f>
        <v>數位相機</v>
      </c>
      <c r="F1186" s="1">
        <v>1</v>
      </c>
      <c r="G1186" s="1">
        <v>4894</v>
      </c>
      <c r="H1186" s="3"/>
    </row>
    <row r="1187" spans="1:8">
      <c r="A1187" s="1">
        <v>58745</v>
      </c>
      <c r="B1187" s="3">
        <v>39279</v>
      </c>
      <c r="C1187" s="2">
        <v>1672</v>
      </c>
      <c r="D1187" s="1">
        <v>71517</v>
      </c>
      <c r="E1187" s="1" t="str">
        <f>VLOOKUP(D1187,產品資料檔!A:D,4,FALSE)</f>
        <v>記憶卡</v>
      </c>
      <c r="F1187" s="1">
        <v>1</v>
      </c>
      <c r="G1187" s="1">
        <v>599</v>
      </c>
      <c r="H1187" s="3"/>
    </row>
    <row r="1188" spans="1:8">
      <c r="A1188" s="1">
        <v>58745</v>
      </c>
      <c r="B1188" s="3">
        <v>39279</v>
      </c>
      <c r="C1188" s="2">
        <v>1672</v>
      </c>
      <c r="D1188" s="1">
        <v>70986</v>
      </c>
      <c r="E1188" s="1" t="str">
        <f>VLOOKUP(D1188,產品資料檔!A:D,4,FALSE)</f>
        <v>記憶卡</v>
      </c>
      <c r="F1188" s="1">
        <v>1</v>
      </c>
      <c r="G1188" s="1">
        <v>499</v>
      </c>
      <c r="H1188" s="3"/>
    </row>
    <row r="1189" spans="1:8">
      <c r="A1189" s="1">
        <v>62951</v>
      </c>
      <c r="B1189" s="3">
        <v>39310</v>
      </c>
      <c r="C1189" s="2">
        <v>1672</v>
      </c>
      <c r="D1189" s="1">
        <v>79780</v>
      </c>
      <c r="E1189" s="1" t="str">
        <f>VLOOKUP(D1189,產品資料檔!A:D,4,FALSE)</f>
        <v>HP墨水</v>
      </c>
      <c r="F1189" s="1">
        <v>1</v>
      </c>
      <c r="G1189" s="1">
        <v>980</v>
      </c>
      <c r="H1189" s="3"/>
    </row>
    <row r="1190" spans="1:8">
      <c r="A1190" s="1">
        <v>62951</v>
      </c>
      <c r="B1190" s="3">
        <v>39310</v>
      </c>
      <c r="C1190" s="2">
        <v>1672</v>
      </c>
      <c r="D1190" s="1">
        <v>65675</v>
      </c>
      <c r="E1190" s="1" t="str">
        <f>VLOOKUP(D1190,產品資料檔!A:D,4,FALSE)</f>
        <v>HP墨水</v>
      </c>
      <c r="F1190" s="1">
        <v>1</v>
      </c>
      <c r="G1190" s="1">
        <v>573</v>
      </c>
      <c r="H1190" s="3"/>
    </row>
    <row r="1191" spans="1:8">
      <c r="A1191" s="1">
        <v>63083</v>
      </c>
      <c r="B1191" s="3">
        <v>39311</v>
      </c>
      <c r="C1191" s="2">
        <v>1672</v>
      </c>
      <c r="D1191" s="1">
        <v>75212</v>
      </c>
      <c r="E1191" s="1" t="str">
        <f>VLOOKUP(D1191,產品資料檔!A:D,4,FALSE)</f>
        <v>讀卡機/轉接卡</v>
      </c>
      <c r="F1191" s="1">
        <v>1</v>
      </c>
      <c r="G1191" s="1">
        <v>115</v>
      </c>
      <c r="H1191" s="3"/>
    </row>
    <row r="1192" spans="1:8">
      <c r="A1192" s="1">
        <v>63083</v>
      </c>
      <c r="B1192" s="3">
        <v>39311</v>
      </c>
      <c r="C1192" s="2">
        <v>1672</v>
      </c>
      <c r="D1192" s="1">
        <v>16692</v>
      </c>
      <c r="E1192" s="1" t="str">
        <f>VLOOKUP(D1192,產品資料檔!A:D,4,FALSE)</f>
        <v>線材</v>
      </c>
      <c r="F1192" s="1">
        <v>1</v>
      </c>
      <c r="G1192" s="1">
        <v>65</v>
      </c>
      <c r="H1192" s="3"/>
    </row>
    <row r="1193" spans="1:8">
      <c r="A1193" s="1">
        <v>63929</v>
      </c>
      <c r="B1193" s="3">
        <v>39318</v>
      </c>
      <c r="C1193" s="2">
        <v>1672</v>
      </c>
      <c r="D1193" s="1">
        <v>71245</v>
      </c>
      <c r="E1193" s="1" t="str">
        <f>VLOOKUP(D1193,產品資料檔!A:D,4,FALSE)</f>
        <v>會員贈品</v>
      </c>
      <c r="F1193" s="1">
        <v>1</v>
      </c>
      <c r="G1193" s="1">
        <v>0</v>
      </c>
      <c r="H1193" s="3"/>
    </row>
    <row r="1194" spans="1:8">
      <c r="A1194" s="1">
        <v>64193</v>
      </c>
      <c r="B1194" s="3">
        <v>39320</v>
      </c>
      <c r="C1194" s="2">
        <v>1672</v>
      </c>
      <c r="D1194" s="1">
        <v>65001</v>
      </c>
      <c r="E1194" s="1" t="str">
        <f>VLOOKUP(D1194,產品資料檔!A:D,4,FALSE)</f>
        <v>省電燈泡</v>
      </c>
      <c r="F1194" s="1">
        <v>1</v>
      </c>
      <c r="G1194" s="1">
        <v>199</v>
      </c>
      <c r="H1194" s="3"/>
    </row>
    <row r="1195" spans="1:8">
      <c r="A1195" s="1">
        <v>64193</v>
      </c>
      <c r="B1195" s="3">
        <v>39320</v>
      </c>
      <c r="C1195" s="2">
        <v>1672</v>
      </c>
      <c r="D1195" s="1">
        <v>65001</v>
      </c>
      <c r="E1195" s="1" t="str">
        <f>VLOOKUP(D1195,產品資料檔!A:D,4,FALSE)</f>
        <v>省電燈泡</v>
      </c>
      <c r="F1195" s="1">
        <v>1</v>
      </c>
      <c r="G1195" s="1">
        <v>199</v>
      </c>
      <c r="H1195" s="3"/>
    </row>
    <row r="1196" spans="1:8">
      <c r="A1196" s="1">
        <v>64193</v>
      </c>
      <c r="B1196" s="3">
        <v>39320</v>
      </c>
      <c r="C1196" s="2">
        <v>1672</v>
      </c>
      <c r="D1196" s="1">
        <v>65001</v>
      </c>
      <c r="E1196" s="1" t="str">
        <f>VLOOKUP(D1196,產品資料檔!A:D,4,FALSE)</f>
        <v>省電燈泡</v>
      </c>
      <c r="F1196" s="1">
        <v>1</v>
      </c>
      <c r="G1196" s="1">
        <v>199</v>
      </c>
      <c r="H1196" s="3"/>
    </row>
    <row r="1197" spans="1:8">
      <c r="A1197" s="1">
        <v>64554</v>
      </c>
      <c r="B1197" s="3">
        <v>39323</v>
      </c>
      <c r="C1197" s="2">
        <v>1672</v>
      </c>
      <c r="D1197" s="1">
        <v>74658</v>
      </c>
      <c r="E1197" s="1" t="str">
        <f>VLOOKUP(D1197,產品資料檔!A:D,4,FALSE)</f>
        <v>讀卡機/轉接卡</v>
      </c>
      <c r="F1197" s="1">
        <v>1</v>
      </c>
      <c r="G1197" s="1">
        <v>299</v>
      </c>
      <c r="H1197" s="3"/>
    </row>
    <row r="1198" spans="1:8">
      <c r="A1198" s="1">
        <v>65277</v>
      </c>
      <c r="B1198" s="3">
        <v>39328</v>
      </c>
      <c r="C1198" s="2">
        <v>1672</v>
      </c>
      <c r="D1198" s="1">
        <v>72049</v>
      </c>
      <c r="E1198" s="1" t="str">
        <f>VLOOKUP(D1198,產品資料檔!A:D,4,FALSE)</f>
        <v>有線光學鼠</v>
      </c>
      <c r="F1198" s="1">
        <v>1</v>
      </c>
      <c r="G1198" s="1">
        <v>299</v>
      </c>
      <c r="H1198" s="3"/>
    </row>
    <row r="1199" spans="1:8">
      <c r="A1199" s="1">
        <v>65540</v>
      </c>
      <c r="B1199" s="3">
        <v>39330</v>
      </c>
      <c r="C1199" s="2">
        <v>1672</v>
      </c>
      <c r="D1199" s="1">
        <v>79219</v>
      </c>
      <c r="E1199" s="1" t="str">
        <f>VLOOKUP(D1199,產品資料檔!A:D,4,FALSE)</f>
        <v>MP3\MP4</v>
      </c>
      <c r="F1199" s="1">
        <v>1</v>
      </c>
      <c r="G1199" s="1">
        <v>3299</v>
      </c>
      <c r="H1199" s="3"/>
    </row>
    <row r="1200" spans="1:8">
      <c r="A1200" s="1">
        <v>65796</v>
      </c>
      <c r="B1200" s="3">
        <v>39332</v>
      </c>
      <c r="C1200" s="2">
        <v>1672</v>
      </c>
      <c r="D1200" s="1">
        <v>80523</v>
      </c>
      <c r="E1200" s="1" t="str">
        <f>VLOOKUP(D1200,產品資料檔!A:D,4,FALSE)</f>
        <v>DVD 燒錄器</v>
      </c>
      <c r="F1200" s="1">
        <v>1</v>
      </c>
      <c r="G1200" s="1">
        <v>999</v>
      </c>
      <c r="H1200" s="3"/>
    </row>
    <row r="1201" spans="1:8">
      <c r="A1201" s="1">
        <v>65796</v>
      </c>
      <c r="B1201" s="3">
        <v>39332</v>
      </c>
      <c r="C1201" s="2">
        <v>1672</v>
      </c>
      <c r="D1201" s="1">
        <v>79819</v>
      </c>
      <c r="E1201" s="1" t="str">
        <f>VLOOKUP(D1201,產品資料檔!A:D,4,FALSE)</f>
        <v>MP3\MP4</v>
      </c>
      <c r="F1201" s="1">
        <v>1</v>
      </c>
      <c r="G1201" s="1">
        <v>1999</v>
      </c>
      <c r="H1201" s="3"/>
    </row>
    <row r="1202" spans="1:8">
      <c r="A1202" s="1">
        <v>66343</v>
      </c>
      <c r="B1202" s="3">
        <v>39336</v>
      </c>
      <c r="C1202" s="2">
        <v>1672</v>
      </c>
      <c r="D1202" s="1">
        <v>73705</v>
      </c>
      <c r="E1202" s="1" t="str">
        <f>VLOOKUP(D1202,產品資料檔!A:D,4,FALSE)</f>
        <v>LCD螢幕</v>
      </c>
      <c r="F1202" s="1">
        <v>1</v>
      </c>
      <c r="G1202" s="1">
        <v>5998</v>
      </c>
      <c r="H1202" s="3"/>
    </row>
    <row r="1203" spans="1:8">
      <c r="A1203" s="1">
        <v>67178</v>
      </c>
      <c r="B1203" s="3">
        <v>39342</v>
      </c>
      <c r="C1203" s="2">
        <v>1672</v>
      </c>
      <c r="D1203" s="1">
        <v>80651</v>
      </c>
      <c r="E1203" s="1" t="str">
        <f>VLOOKUP(D1203,產品資料檔!A:D,4,FALSE)</f>
        <v>EPSON墨水</v>
      </c>
      <c r="F1203" s="1">
        <v>1</v>
      </c>
      <c r="G1203" s="1">
        <v>1251</v>
      </c>
      <c r="H1203" s="3"/>
    </row>
    <row r="1204" spans="1:8">
      <c r="A1204" s="1">
        <v>68266</v>
      </c>
      <c r="B1204" s="3">
        <v>39351</v>
      </c>
      <c r="C1204" s="2">
        <v>1672</v>
      </c>
      <c r="D1204" s="1">
        <v>67365</v>
      </c>
      <c r="E1204" s="1" t="str">
        <f>VLOOKUP(D1204,產品資料檔!A:D,4,FALSE)</f>
        <v>EPSON墨水</v>
      </c>
      <c r="F1204" s="1">
        <v>1</v>
      </c>
      <c r="G1204" s="1">
        <v>343</v>
      </c>
      <c r="H1204" s="3"/>
    </row>
    <row r="1205" spans="1:8">
      <c r="A1205" s="1">
        <v>68266</v>
      </c>
      <c r="B1205" s="3">
        <v>39351</v>
      </c>
      <c r="C1205" s="2">
        <v>1672</v>
      </c>
      <c r="D1205" s="1">
        <v>67364</v>
      </c>
      <c r="E1205" s="1" t="str">
        <f>VLOOKUP(D1205,產品資料檔!A:D,4,FALSE)</f>
        <v>EPSON墨水</v>
      </c>
      <c r="F1205" s="1">
        <v>1</v>
      </c>
      <c r="G1205" s="1">
        <v>343</v>
      </c>
      <c r="H1205" s="3"/>
    </row>
    <row r="1206" spans="1:8">
      <c r="A1206" s="1">
        <v>68266</v>
      </c>
      <c r="B1206" s="3">
        <v>39351</v>
      </c>
      <c r="C1206" s="2">
        <v>1672</v>
      </c>
      <c r="D1206" s="1">
        <v>67367</v>
      </c>
      <c r="E1206" s="1" t="str">
        <f>VLOOKUP(D1206,產品資料檔!A:D,4,FALSE)</f>
        <v>EPSON墨水</v>
      </c>
      <c r="F1206" s="1">
        <v>2</v>
      </c>
      <c r="G1206" s="1">
        <v>1060</v>
      </c>
      <c r="H1206" s="3"/>
    </row>
    <row r="1207" spans="1:8">
      <c r="A1207" s="1">
        <v>68266</v>
      </c>
      <c r="B1207" s="3">
        <v>39351</v>
      </c>
      <c r="C1207" s="2">
        <v>1672</v>
      </c>
      <c r="D1207" s="1">
        <v>67366</v>
      </c>
      <c r="E1207" s="1" t="str">
        <f>VLOOKUP(D1207,產品資料檔!A:D,4,FALSE)</f>
        <v>EPSON墨水</v>
      </c>
      <c r="F1207" s="1">
        <v>1</v>
      </c>
      <c r="G1207" s="1">
        <v>343</v>
      </c>
      <c r="H1207" s="3"/>
    </row>
    <row r="1208" spans="1:8">
      <c r="A1208" s="1">
        <v>69112</v>
      </c>
      <c r="B1208" s="3">
        <v>39358</v>
      </c>
      <c r="C1208" s="2">
        <v>1672</v>
      </c>
      <c r="D1208" s="1">
        <v>79461</v>
      </c>
      <c r="E1208" s="1" t="str">
        <f>VLOOKUP(D1208,產品資料檔!A:D,4,FALSE)</f>
        <v>LCD螢幕</v>
      </c>
      <c r="F1208" s="1">
        <v>1</v>
      </c>
      <c r="G1208" s="1">
        <v>6498</v>
      </c>
      <c r="H1208" s="3"/>
    </row>
    <row r="1209" spans="1:8">
      <c r="A1209" s="1">
        <v>69988</v>
      </c>
      <c r="B1209" s="3">
        <v>39366</v>
      </c>
      <c r="C1209" s="2">
        <v>1672</v>
      </c>
      <c r="D1209" s="1">
        <v>80498</v>
      </c>
      <c r="E1209" s="1" t="str">
        <f>VLOOKUP(D1209,產品資料檔!A:D,4,FALSE)</f>
        <v>LCD螢幕</v>
      </c>
      <c r="F1209" s="1">
        <v>1</v>
      </c>
      <c r="G1209" s="1">
        <v>7900</v>
      </c>
      <c r="H1209" s="3"/>
    </row>
    <row r="1210" spans="1:8">
      <c r="A1210" s="1">
        <v>73729</v>
      </c>
      <c r="B1210" s="3">
        <v>39397</v>
      </c>
      <c r="C1210" s="2">
        <v>1672</v>
      </c>
      <c r="D1210" s="1">
        <v>84614</v>
      </c>
      <c r="E1210" s="1" t="str">
        <f>VLOOKUP(D1210,產品資料檔!A:D,4,FALSE)</f>
        <v>其他費用</v>
      </c>
      <c r="F1210" s="1">
        <v>1</v>
      </c>
      <c r="G1210" s="1">
        <v>1</v>
      </c>
      <c r="H1210" s="3"/>
    </row>
    <row r="1211" spans="1:8">
      <c r="A1211" s="1">
        <v>74051</v>
      </c>
      <c r="B1211" s="3">
        <v>39400</v>
      </c>
      <c r="C1211" s="2">
        <v>1672</v>
      </c>
      <c r="D1211" s="1">
        <v>83861</v>
      </c>
      <c r="E1211" s="1" t="str">
        <f>VLOOKUP(D1211,產品資料檔!A:D,4,FALSE)</f>
        <v>MP3\MP4</v>
      </c>
      <c r="F1211" s="1">
        <v>1</v>
      </c>
      <c r="G1211" s="1">
        <v>1199</v>
      </c>
      <c r="H1211" s="3"/>
    </row>
    <row r="1212" spans="1:8">
      <c r="A1212" s="1">
        <v>74731</v>
      </c>
      <c r="B1212" s="3">
        <v>39403</v>
      </c>
      <c r="C1212" s="2">
        <v>1672</v>
      </c>
      <c r="D1212" s="1">
        <v>75485</v>
      </c>
      <c r="E1212" s="1" t="str">
        <f>VLOOKUP(D1212,產品資料檔!A:D,4,FALSE)</f>
        <v>鍵盤</v>
      </c>
      <c r="F1212" s="1">
        <v>1</v>
      </c>
      <c r="G1212" s="1">
        <v>349</v>
      </c>
      <c r="H1212" s="3"/>
    </row>
    <row r="1213" spans="1:8">
      <c r="A1213" s="1">
        <v>74731</v>
      </c>
      <c r="B1213" s="3">
        <v>39403</v>
      </c>
      <c r="C1213" s="2">
        <v>1672</v>
      </c>
      <c r="D1213" s="1">
        <v>83821</v>
      </c>
      <c r="E1213" s="1" t="str">
        <f>VLOOKUP(D1213,產品資料檔!A:D,4,FALSE)</f>
        <v>USB 儲存碟</v>
      </c>
      <c r="F1213" s="1">
        <v>1</v>
      </c>
      <c r="G1213" s="1">
        <v>699</v>
      </c>
      <c r="H1213" s="3"/>
    </row>
    <row r="1214" spans="1:8">
      <c r="A1214" s="1">
        <v>76888</v>
      </c>
      <c r="B1214" s="3">
        <v>39409</v>
      </c>
      <c r="C1214" s="2">
        <v>1672</v>
      </c>
      <c r="D1214" s="1">
        <v>77225</v>
      </c>
      <c r="E1214" s="1" t="str">
        <f>VLOOKUP(D1214,產品資料檔!A:D,4,FALSE)</f>
        <v>DVD燒錄片</v>
      </c>
      <c r="F1214" s="1">
        <v>1</v>
      </c>
      <c r="G1214" s="1">
        <v>164</v>
      </c>
      <c r="H1214" s="3"/>
    </row>
    <row r="1215" spans="1:8">
      <c r="A1215" s="1">
        <v>76888</v>
      </c>
      <c r="B1215" s="3">
        <v>39409</v>
      </c>
      <c r="C1215" s="2">
        <v>1672</v>
      </c>
      <c r="D1215" s="1">
        <v>77225</v>
      </c>
      <c r="E1215" s="1" t="str">
        <f>VLOOKUP(D1215,產品資料檔!A:D,4,FALSE)</f>
        <v>DVD燒錄片</v>
      </c>
      <c r="F1215" s="1">
        <v>1</v>
      </c>
      <c r="G1215" s="1">
        <v>165</v>
      </c>
      <c r="H1215" s="3"/>
    </row>
    <row r="1216" spans="1:8">
      <c r="A1216" s="1">
        <v>78077</v>
      </c>
      <c r="B1216" s="3">
        <v>39420</v>
      </c>
      <c r="C1216" s="2">
        <v>1672</v>
      </c>
      <c r="D1216" s="1">
        <v>71917</v>
      </c>
      <c r="E1216" s="1" t="str">
        <f>VLOOKUP(D1216,產品資料檔!A:D,4,FALSE)</f>
        <v>數位MP3隨身聽</v>
      </c>
      <c r="F1216" s="1">
        <v>1</v>
      </c>
      <c r="G1216" s="1">
        <v>3688</v>
      </c>
      <c r="H1216" s="3"/>
    </row>
    <row r="1217" spans="1:8">
      <c r="A1217" s="1">
        <v>78184</v>
      </c>
      <c r="B1217" s="3">
        <v>39421</v>
      </c>
      <c r="C1217" s="2">
        <v>1672</v>
      </c>
      <c r="D1217" s="1">
        <v>75209</v>
      </c>
      <c r="E1217" s="1" t="str">
        <f>VLOOKUP(D1217,產品資料檔!A:D,4,FALSE)</f>
        <v>EPSON墨水</v>
      </c>
      <c r="F1217" s="1">
        <v>1</v>
      </c>
      <c r="G1217" s="1">
        <v>343</v>
      </c>
      <c r="H1217" s="3"/>
    </row>
    <row r="1218" spans="1:8">
      <c r="A1218" s="1">
        <v>78493</v>
      </c>
      <c r="B1218" s="3">
        <v>39424</v>
      </c>
      <c r="C1218" s="2">
        <v>1672</v>
      </c>
      <c r="D1218" s="1">
        <v>85052</v>
      </c>
      <c r="E1218" s="1" t="str">
        <f>VLOOKUP(D1218,產品資料檔!A:D,4,FALSE)</f>
        <v>筆記型電腦</v>
      </c>
      <c r="F1218" s="1">
        <v>1</v>
      </c>
      <c r="G1218" s="1">
        <v>10395</v>
      </c>
      <c r="H1218" s="3"/>
    </row>
    <row r="1219" spans="1:8">
      <c r="A1219" s="1">
        <v>78493</v>
      </c>
      <c r="B1219" s="3">
        <v>39424</v>
      </c>
      <c r="C1219" s="2">
        <v>1672</v>
      </c>
      <c r="D1219" s="1">
        <v>79682</v>
      </c>
      <c r="E1219" s="1" t="str">
        <f>VLOOKUP(D1219,產品資料檔!A:D,4,FALSE)</f>
        <v>CD燒錄片</v>
      </c>
      <c r="F1219" s="1">
        <v>1</v>
      </c>
      <c r="G1219" s="1">
        <v>349</v>
      </c>
      <c r="H1219" s="3"/>
    </row>
    <row r="1220" spans="1:8">
      <c r="A1220" s="1">
        <v>79261</v>
      </c>
      <c r="B1220" s="3">
        <v>39430</v>
      </c>
      <c r="C1220" s="2">
        <v>1672</v>
      </c>
      <c r="D1220" s="1">
        <v>71245</v>
      </c>
      <c r="E1220" s="1" t="str">
        <f>VLOOKUP(D1220,產品資料檔!A:D,4,FALSE)</f>
        <v>會員贈品</v>
      </c>
      <c r="F1220" s="1">
        <v>1</v>
      </c>
      <c r="G1220" s="1">
        <v>0</v>
      </c>
      <c r="H1220" s="3"/>
    </row>
    <row r="1221" spans="1:8">
      <c r="A1221" s="1">
        <v>81060</v>
      </c>
      <c r="B1221" s="3">
        <v>39442</v>
      </c>
      <c r="C1221" s="2">
        <v>1672</v>
      </c>
      <c r="D1221" s="1">
        <v>71785</v>
      </c>
      <c r="E1221" s="1" t="str">
        <f>VLOOKUP(D1221,產品資料檔!A:D,4,FALSE)</f>
        <v>記憶卡</v>
      </c>
      <c r="F1221" s="1">
        <v>1</v>
      </c>
      <c r="G1221" s="1">
        <v>399</v>
      </c>
      <c r="H1221" s="3"/>
    </row>
    <row r="1222" spans="1:8">
      <c r="A1222" s="1">
        <v>81240</v>
      </c>
      <c r="B1222" s="3">
        <v>39443</v>
      </c>
      <c r="C1222" s="2">
        <v>1672</v>
      </c>
      <c r="D1222" s="1">
        <v>83907</v>
      </c>
      <c r="E1222" s="1" t="str">
        <f>VLOOKUP(D1222,產品資料檔!A:D,4,FALSE)</f>
        <v>讀卡機/轉接卡</v>
      </c>
      <c r="F1222" s="1">
        <v>1</v>
      </c>
      <c r="G1222" s="1">
        <v>135</v>
      </c>
      <c r="H1222" s="3"/>
    </row>
    <row r="1223" spans="1:8">
      <c r="A1223" s="1">
        <v>81240</v>
      </c>
      <c r="B1223" s="3">
        <v>39443</v>
      </c>
      <c r="C1223" s="2">
        <v>1672</v>
      </c>
      <c r="D1223" s="1">
        <v>80461</v>
      </c>
      <c r="E1223" s="1" t="str">
        <f>VLOOKUP(D1223,產品資料檔!A:D,4,FALSE)</f>
        <v>MP3\MP4</v>
      </c>
      <c r="F1223" s="1">
        <v>1</v>
      </c>
      <c r="G1223" s="1">
        <v>2490</v>
      </c>
      <c r="H1223" s="3"/>
    </row>
    <row r="1224" spans="1:8">
      <c r="A1224" s="1">
        <v>81462</v>
      </c>
      <c r="B1224" s="3">
        <v>39444</v>
      </c>
      <c r="C1224" s="2">
        <v>1672</v>
      </c>
      <c r="D1224" s="1">
        <v>82097</v>
      </c>
      <c r="E1224" s="1" t="str">
        <f>VLOOKUP(D1224,產品資料檔!A:D,4,FALSE)</f>
        <v>數位相機</v>
      </c>
      <c r="F1224" s="1">
        <v>1</v>
      </c>
      <c r="G1224" s="1">
        <v>6990</v>
      </c>
      <c r="H1224" s="3"/>
    </row>
    <row r="1225" spans="1:8">
      <c r="A1225" s="1">
        <v>1551</v>
      </c>
      <c r="B1225" s="3">
        <v>38736</v>
      </c>
      <c r="C1225" s="2">
        <v>1677</v>
      </c>
      <c r="D1225" s="1">
        <v>51232</v>
      </c>
      <c r="E1225" s="1" t="str">
        <f>VLOOKUP(D1225,產品資料檔!A:D,4,FALSE)</f>
        <v>CD燒錄片</v>
      </c>
      <c r="F1225" s="1">
        <v>1</v>
      </c>
      <c r="G1225" s="1">
        <v>143</v>
      </c>
      <c r="H1225" s="3"/>
    </row>
    <row r="1226" spans="1:8">
      <c r="A1226" s="1">
        <v>2131</v>
      </c>
      <c r="B1226" s="3">
        <v>38743</v>
      </c>
      <c r="C1226" s="2">
        <v>1677</v>
      </c>
      <c r="D1226" s="1">
        <v>69528</v>
      </c>
      <c r="E1226" s="1" t="str">
        <f>VLOOKUP(D1226,產品資料檔!A:D,4,FALSE)</f>
        <v>DVD燒錄片</v>
      </c>
      <c r="F1226" s="1">
        <v>1</v>
      </c>
      <c r="G1226" s="1">
        <v>199</v>
      </c>
      <c r="H1226" s="3"/>
    </row>
    <row r="1227" spans="1:8">
      <c r="A1227" s="1">
        <v>2131</v>
      </c>
      <c r="B1227" s="3">
        <v>38743</v>
      </c>
      <c r="C1227" s="2">
        <v>1677</v>
      </c>
      <c r="D1227" s="1">
        <v>69528</v>
      </c>
      <c r="E1227" s="1" t="str">
        <f>VLOOKUP(D1227,產品資料檔!A:D,4,FALSE)</f>
        <v>DVD燒錄片</v>
      </c>
      <c r="F1227" s="1">
        <v>1</v>
      </c>
      <c r="G1227" s="1">
        <v>199</v>
      </c>
      <c r="H1227" s="3"/>
    </row>
    <row r="1228" spans="1:8">
      <c r="A1228" s="1">
        <v>8478</v>
      </c>
      <c r="B1228" s="3">
        <v>38824</v>
      </c>
      <c r="C1228" s="2">
        <v>1677</v>
      </c>
      <c r="D1228" s="1">
        <v>69997</v>
      </c>
      <c r="E1228" s="1" t="str">
        <f>VLOOKUP(D1228,產品資料檔!A:D,4,FALSE)</f>
        <v>DVD燒錄片</v>
      </c>
      <c r="F1228" s="1">
        <v>1</v>
      </c>
      <c r="G1228" s="1">
        <v>149</v>
      </c>
      <c r="H1228" s="3"/>
    </row>
    <row r="1229" spans="1:8">
      <c r="A1229" s="1">
        <v>8478</v>
      </c>
      <c r="B1229" s="3">
        <v>38824</v>
      </c>
      <c r="C1229" s="2">
        <v>1677</v>
      </c>
      <c r="D1229" s="1">
        <v>69997</v>
      </c>
      <c r="E1229" s="1" t="str">
        <f>VLOOKUP(D1229,產品資料檔!A:D,4,FALSE)</f>
        <v>DVD燒錄片</v>
      </c>
      <c r="F1229" s="1">
        <v>1</v>
      </c>
      <c r="G1229" s="1">
        <v>149</v>
      </c>
      <c r="H1229" s="3"/>
    </row>
    <row r="1230" spans="1:8">
      <c r="A1230" s="1">
        <v>10297</v>
      </c>
      <c r="B1230" s="3">
        <v>38847</v>
      </c>
      <c r="C1230" s="2">
        <v>1677</v>
      </c>
      <c r="D1230" s="1">
        <v>56914</v>
      </c>
      <c r="E1230" s="1" t="str">
        <f>VLOOKUP(D1230,產品資料檔!A:D,4,FALSE)</f>
        <v>DVD燒錄片</v>
      </c>
      <c r="F1230" s="1">
        <v>2</v>
      </c>
      <c r="G1230" s="1">
        <v>138</v>
      </c>
      <c r="H1230" s="3"/>
    </row>
    <row r="1231" spans="1:8">
      <c r="A1231" s="1">
        <v>12433</v>
      </c>
      <c r="B1231" s="3">
        <v>38876</v>
      </c>
      <c r="C1231" s="2">
        <v>1677</v>
      </c>
      <c r="D1231" s="1">
        <v>64331</v>
      </c>
      <c r="E1231" s="1" t="str">
        <f>VLOOKUP(D1231,產品資料檔!A:D,4,FALSE)</f>
        <v>DVD燒錄片</v>
      </c>
      <c r="F1231" s="1">
        <v>1</v>
      </c>
      <c r="G1231" s="1">
        <v>220</v>
      </c>
      <c r="H1231" s="3"/>
    </row>
    <row r="1232" spans="1:8">
      <c r="A1232" s="1">
        <v>15670</v>
      </c>
      <c r="B1232" s="3">
        <v>38914</v>
      </c>
      <c r="C1232" s="2">
        <v>1677</v>
      </c>
      <c r="D1232" s="1">
        <v>43788</v>
      </c>
      <c r="E1232" s="1" t="str">
        <f>VLOOKUP(D1232,產品資料檔!A:D,4,FALSE)</f>
        <v>線材</v>
      </c>
      <c r="F1232" s="1">
        <v>1</v>
      </c>
      <c r="G1232" s="1">
        <v>2025</v>
      </c>
      <c r="H1232" s="3"/>
    </row>
    <row r="1233" spans="1:8">
      <c r="A1233" s="1">
        <v>16990</v>
      </c>
      <c r="B1233" s="3">
        <v>38926</v>
      </c>
      <c r="C1233" s="2">
        <v>1677</v>
      </c>
      <c r="D1233" s="1">
        <v>73446</v>
      </c>
      <c r="E1233" s="1" t="str">
        <f>VLOOKUP(D1233,產品資料檔!A:D,4,FALSE)</f>
        <v>數位MP3隨身聽</v>
      </c>
      <c r="F1233" s="1">
        <v>1</v>
      </c>
      <c r="G1233" s="1">
        <v>2990</v>
      </c>
      <c r="H1233" s="3"/>
    </row>
    <row r="1234" spans="1:8">
      <c r="A1234" s="1">
        <v>17616</v>
      </c>
      <c r="B1234" s="3">
        <v>38934</v>
      </c>
      <c r="C1234" s="2">
        <v>1677</v>
      </c>
      <c r="D1234" s="1">
        <v>70519</v>
      </c>
      <c r="E1234" s="1" t="str">
        <f>VLOOKUP(D1234,產品資料檔!A:D,4,FALSE)</f>
        <v>整理耗材</v>
      </c>
      <c r="F1234" s="1">
        <v>1</v>
      </c>
      <c r="G1234" s="1">
        <v>39</v>
      </c>
      <c r="H1234" s="3"/>
    </row>
    <row r="1235" spans="1:8">
      <c r="A1235" s="1">
        <v>17616</v>
      </c>
      <c r="B1235" s="3">
        <v>38934</v>
      </c>
      <c r="C1235" s="2">
        <v>1677</v>
      </c>
      <c r="D1235" s="1">
        <v>70519</v>
      </c>
      <c r="E1235" s="1" t="str">
        <f>VLOOKUP(D1235,產品資料檔!A:D,4,FALSE)</f>
        <v>整理耗材</v>
      </c>
      <c r="F1235" s="1">
        <v>1</v>
      </c>
      <c r="G1235" s="1">
        <v>39</v>
      </c>
      <c r="H1235" s="3"/>
    </row>
    <row r="1236" spans="1:8">
      <c r="A1236" s="1">
        <v>17616</v>
      </c>
      <c r="B1236" s="3">
        <v>38934</v>
      </c>
      <c r="C1236" s="2">
        <v>1677</v>
      </c>
      <c r="D1236" s="1">
        <v>70677</v>
      </c>
      <c r="E1236" s="1" t="str">
        <f>VLOOKUP(D1236,產品資料檔!A:D,4,FALSE)</f>
        <v>CD燒錄片</v>
      </c>
      <c r="F1236" s="1">
        <v>1</v>
      </c>
      <c r="G1236" s="1">
        <v>259</v>
      </c>
      <c r="H1236" s="3"/>
    </row>
    <row r="1237" spans="1:8">
      <c r="A1237" s="1">
        <v>24421</v>
      </c>
      <c r="B1237" s="3">
        <v>39006</v>
      </c>
      <c r="C1237" s="2">
        <v>1677</v>
      </c>
      <c r="D1237" s="1">
        <v>72290</v>
      </c>
      <c r="E1237" s="1" t="str">
        <f>VLOOKUP(D1237,產品資料檔!A:D,4,FALSE)</f>
        <v>延長線</v>
      </c>
      <c r="F1237" s="1">
        <v>1</v>
      </c>
      <c r="G1237" s="1">
        <v>288</v>
      </c>
      <c r="H1237" s="3"/>
    </row>
    <row r="1238" spans="1:8">
      <c r="A1238" s="1">
        <v>27164</v>
      </c>
      <c r="B1238" s="3">
        <v>39038</v>
      </c>
      <c r="C1238" s="2">
        <v>1677</v>
      </c>
      <c r="D1238" s="1">
        <v>76254</v>
      </c>
      <c r="E1238" s="1" t="str">
        <f>VLOOKUP(D1238,產品資料檔!A:D,4,FALSE)</f>
        <v>記憶卡</v>
      </c>
      <c r="F1238" s="1">
        <v>1</v>
      </c>
      <c r="G1238" s="1">
        <v>899</v>
      </c>
      <c r="H1238" s="3"/>
    </row>
    <row r="1239" spans="1:8">
      <c r="A1239" s="1">
        <v>33427</v>
      </c>
      <c r="B1239" s="3">
        <v>39091</v>
      </c>
      <c r="C1239" s="2">
        <v>1677</v>
      </c>
      <c r="D1239" s="1">
        <v>68767</v>
      </c>
      <c r="E1239" s="1" t="str">
        <f>VLOOKUP(D1239,產品資料檔!A:D,4,FALSE)</f>
        <v>DVD燒錄片</v>
      </c>
      <c r="F1239" s="1">
        <v>1</v>
      </c>
      <c r="G1239" s="1">
        <v>499</v>
      </c>
      <c r="H1239" s="3"/>
    </row>
    <row r="1240" spans="1:8">
      <c r="A1240" s="1">
        <v>45797</v>
      </c>
      <c r="B1240" s="3">
        <v>39192</v>
      </c>
      <c r="C1240" s="2">
        <v>1677</v>
      </c>
      <c r="D1240" s="1">
        <v>74904</v>
      </c>
      <c r="E1240" s="1" t="str">
        <f>VLOOKUP(D1240,產品資料檔!A:D,4,FALSE)</f>
        <v>DVD 燒錄器</v>
      </c>
      <c r="F1240" s="1">
        <v>1</v>
      </c>
      <c r="G1240" s="1">
        <v>999</v>
      </c>
      <c r="H1240" s="3"/>
    </row>
    <row r="1241" spans="1:8">
      <c r="A1241" s="1">
        <v>45797</v>
      </c>
      <c r="B1241" s="3">
        <v>39192</v>
      </c>
      <c r="C1241" s="2">
        <v>1677</v>
      </c>
      <c r="D1241" s="1">
        <v>77959</v>
      </c>
      <c r="E1241" s="1" t="str">
        <f>VLOOKUP(D1241,產品資料檔!A:D,4,FALSE)</f>
        <v>CD燒錄片</v>
      </c>
      <c r="F1241" s="1">
        <v>1</v>
      </c>
      <c r="G1241" s="1">
        <v>299</v>
      </c>
      <c r="H1241" s="3"/>
    </row>
    <row r="1242" spans="1:8">
      <c r="A1242" s="1">
        <v>45797</v>
      </c>
      <c r="B1242" s="3">
        <v>39192</v>
      </c>
      <c r="C1242" s="2">
        <v>1677</v>
      </c>
      <c r="D1242" s="1">
        <v>73893</v>
      </c>
      <c r="E1242" s="1" t="str">
        <f>VLOOKUP(D1242,產品資料檔!A:D,4,FALSE)</f>
        <v>DVD燒錄片</v>
      </c>
      <c r="F1242" s="1">
        <v>1</v>
      </c>
      <c r="G1242" s="1">
        <v>499</v>
      </c>
      <c r="H1242" s="3"/>
    </row>
    <row r="1243" spans="1:8">
      <c r="A1243" s="1">
        <v>59574</v>
      </c>
      <c r="B1243" s="3">
        <v>39282</v>
      </c>
      <c r="C1243" s="2">
        <v>1677</v>
      </c>
      <c r="D1243" s="1">
        <v>60574</v>
      </c>
      <c r="E1243" s="1" t="str">
        <f>VLOOKUP(D1243,產品資料檔!A:D,4,FALSE)</f>
        <v>CD燒錄片</v>
      </c>
      <c r="F1243" s="1">
        <v>1</v>
      </c>
      <c r="G1243" s="1">
        <v>239</v>
      </c>
      <c r="H1243" s="3"/>
    </row>
    <row r="1244" spans="1:8">
      <c r="A1244" s="1">
        <v>59574</v>
      </c>
      <c r="B1244" s="3">
        <v>39282</v>
      </c>
      <c r="C1244" s="2">
        <v>1677</v>
      </c>
      <c r="D1244" s="1">
        <v>80385</v>
      </c>
      <c r="E1244" s="1" t="str">
        <f>VLOOKUP(D1244,產品資料檔!A:D,4,FALSE)</f>
        <v>DVD燒錄片</v>
      </c>
      <c r="F1244" s="1">
        <v>1</v>
      </c>
      <c r="G1244" s="1">
        <v>479</v>
      </c>
      <c r="H1244" s="3"/>
    </row>
    <row r="1245" spans="1:8">
      <c r="A1245" s="1">
        <v>60374</v>
      </c>
      <c r="B1245" s="3">
        <v>39289</v>
      </c>
      <c r="C1245" s="2">
        <v>1677</v>
      </c>
      <c r="D1245" s="1">
        <v>55227</v>
      </c>
      <c r="E1245" s="1" t="str">
        <f>VLOOKUP(D1245,產品資料檔!A:D,4,FALSE)</f>
        <v>網路線材</v>
      </c>
      <c r="F1245" s="1">
        <v>1</v>
      </c>
      <c r="G1245" s="1">
        <v>390</v>
      </c>
      <c r="H1245" s="3"/>
    </row>
    <row r="1246" spans="1:8">
      <c r="A1246" s="1">
        <v>62228</v>
      </c>
      <c r="B1246" s="3">
        <v>39304</v>
      </c>
      <c r="C1246" s="2">
        <v>1677</v>
      </c>
      <c r="D1246" s="1">
        <v>73157</v>
      </c>
      <c r="E1246" s="1" t="str">
        <f>VLOOKUP(D1246,產品資料檔!A:D,4,FALSE)</f>
        <v>有線光學鼠</v>
      </c>
      <c r="F1246" s="1">
        <v>1</v>
      </c>
      <c r="G1246" s="1">
        <v>690</v>
      </c>
      <c r="H1246" s="3"/>
    </row>
    <row r="1247" spans="1:8">
      <c r="A1247" s="1">
        <v>69990</v>
      </c>
      <c r="B1247" s="3">
        <v>39366</v>
      </c>
      <c r="C1247" s="2">
        <v>1677</v>
      </c>
      <c r="D1247" s="1">
        <v>75207</v>
      </c>
      <c r="E1247" s="1" t="str">
        <f>VLOOKUP(D1247,產品資料檔!A:D,4,FALSE)</f>
        <v>EPSON墨水</v>
      </c>
      <c r="F1247" s="1">
        <v>1</v>
      </c>
      <c r="G1247" s="1">
        <v>343</v>
      </c>
      <c r="H1247" s="3"/>
    </row>
    <row r="1248" spans="1:8">
      <c r="A1248" s="1">
        <v>69990</v>
      </c>
      <c r="B1248" s="3">
        <v>39366</v>
      </c>
      <c r="C1248" s="2">
        <v>1677</v>
      </c>
      <c r="D1248" s="1">
        <v>75208</v>
      </c>
      <c r="E1248" s="1" t="str">
        <f>VLOOKUP(D1248,產品資料檔!A:D,4,FALSE)</f>
        <v>EPSON墨水</v>
      </c>
      <c r="F1248" s="1">
        <v>1</v>
      </c>
      <c r="G1248" s="1">
        <v>343</v>
      </c>
      <c r="H1248" s="3"/>
    </row>
    <row r="1249" spans="1:8">
      <c r="A1249" s="1">
        <v>69990</v>
      </c>
      <c r="B1249" s="3">
        <v>39366</v>
      </c>
      <c r="C1249" s="2">
        <v>1677</v>
      </c>
      <c r="D1249" s="1">
        <v>75209</v>
      </c>
      <c r="E1249" s="1" t="str">
        <f>VLOOKUP(D1249,產品資料檔!A:D,4,FALSE)</f>
        <v>EPSON墨水</v>
      </c>
      <c r="F1249" s="1">
        <v>1</v>
      </c>
      <c r="G1249" s="1">
        <v>343</v>
      </c>
      <c r="H1249" s="3"/>
    </row>
    <row r="1250" spans="1:8">
      <c r="A1250" s="1">
        <v>69990</v>
      </c>
      <c r="B1250" s="3">
        <v>39366</v>
      </c>
      <c r="C1250" s="2">
        <v>1677</v>
      </c>
      <c r="D1250" s="1">
        <v>75210</v>
      </c>
      <c r="E1250" s="1" t="str">
        <f>VLOOKUP(D1250,產品資料檔!A:D,4,FALSE)</f>
        <v>EPSON墨水</v>
      </c>
      <c r="F1250" s="1">
        <v>1</v>
      </c>
      <c r="G1250" s="1">
        <v>343</v>
      </c>
      <c r="H1250" s="3"/>
    </row>
    <row r="1251" spans="1:8">
      <c r="A1251" s="1">
        <v>72157</v>
      </c>
      <c r="B1251" s="3">
        <v>39383</v>
      </c>
      <c r="C1251" s="2">
        <v>1677</v>
      </c>
      <c r="D1251" s="1">
        <v>83018</v>
      </c>
      <c r="E1251" s="1" t="str">
        <f>VLOOKUP(D1251,產品資料檔!A:D,4,FALSE)</f>
        <v>鍵盤</v>
      </c>
      <c r="F1251" s="1">
        <v>1</v>
      </c>
      <c r="G1251" s="1">
        <v>299</v>
      </c>
      <c r="H1251" s="3"/>
    </row>
    <row r="1252" spans="1:8">
      <c r="A1252" s="1">
        <v>72157</v>
      </c>
      <c r="B1252" s="3">
        <v>39383</v>
      </c>
      <c r="C1252" s="2">
        <v>1677</v>
      </c>
      <c r="D1252" s="1">
        <v>67811</v>
      </c>
      <c r="E1252" s="1" t="str">
        <f>VLOOKUP(D1252,產品資料檔!A:D,4,FALSE)</f>
        <v>有線光學鼠</v>
      </c>
      <c r="F1252" s="1">
        <v>1</v>
      </c>
      <c r="G1252" s="1">
        <v>979</v>
      </c>
      <c r="H1252" s="3"/>
    </row>
    <row r="1253" spans="1:8">
      <c r="A1253" s="1">
        <v>73730</v>
      </c>
      <c r="B1253" s="3">
        <v>39397</v>
      </c>
      <c r="C1253" s="2">
        <v>1677</v>
      </c>
      <c r="D1253" s="1">
        <v>81894</v>
      </c>
      <c r="E1253" s="1" t="str">
        <f>VLOOKUP(D1253,產品資料檔!A:D,4,FALSE)</f>
        <v>線材</v>
      </c>
      <c r="F1253" s="1">
        <v>1</v>
      </c>
      <c r="G1253" s="1">
        <v>179</v>
      </c>
      <c r="H1253" s="3"/>
    </row>
    <row r="1254" spans="1:8">
      <c r="A1254" s="1">
        <v>73730</v>
      </c>
      <c r="B1254" s="3">
        <v>39397</v>
      </c>
      <c r="C1254" s="2">
        <v>1677</v>
      </c>
      <c r="D1254" s="1">
        <v>55573</v>
      </c>
      <c r="E1254" s="1" t="str">
        <f>VLOOKUP(D1254,產品資料檔!A:D,4,FALSE)</f>
        <v>線材</v>
      </c>
      <c r="F1254" s="1">
        <v>1</v>
      </c>
      <c r="G1254" s="1">
        <v>40</v>
      </c>
      <c r="H1254" s="3"/>
    </row>
    <row r="1255" spans="1:8">
      <c r="A1255" s="1">
        <v>74284</v>
      </c>
      <c r="B1255" s="3">
        <v>39402</v>
      </c>
      <c r="C1255" s="2">
        <v>1677</v>
      </c>
      <c r="D1255" s="1">
        <v>73749</v>
      </c>
      <c r="E1255" s="1" t="str">
        <f>VLOOKUP(D1255,產品資料檔!A:D,4,FALSE)</f>
        <v>30公升以下微電腦微波爐</v>
      </c>
      <c r="F1255" s="1">
        <v>1</v>
      </c>
      <c r="G1255" s="1">
        <v>1990</v>
      </c>
      <c r="H1255" s="3"/>
    </row>
    <row r="1256" spans="1:8">
      <c r="A1256" s="1">
        <v>74284</v>
      </c>
      <c r="B1256" s="3">
        <v>39402</v>
      </c>
      <c r="C1256" s="2">
        <v>1677</v>
      </c>
      <c r="D1256" s="1">
        <v>72466</v>
      </c>
      <c r="E1256" s="1" t="str">
        <f>VLOOKUP(D1256,產品資料檔!A:D,4,FALSE)</f>
        <v>USB 儲存碟</v>
      </c>
      <c r="F1256" s="1">
        <v>1</v>
      </c>
      <c r="G1256" s="1">
        <v>500</v>
      </c>
      <c r="H1256" s="3"/>
    </row>
    <row r="1257" spans="1:8">
      <c r="A1257" s="1">
        <v>74284</v>
      </c>
      <c r="B1257" s="3">
        <v>39402</v>
      </c>
      <c r="C1257" s="2">
        <v>1677</v>
      </c>
      <c r="D1257" s="1">
        <v>69957</v>
      </c>
      <c r="E1257" s="1" t="str">
        <f>VLOOKUP(D1257,產品資料檔!A:D,4,FALSE)</f>
        <v>DVD燒錄片</v>
      </c>
      <c r="F1257" s="1">
        <v>1</v>
      </c>
      <c r="G1257" s="1">
        <v>399</v>
      </c>
      <c r="H1257" s="3"/>
    </row>
    <row r="1258" spans="1:8">
      <c r="A1258" s="1">
        <v>1553</v>
      </c>
      <c r="B1258" s="3">
        <v>38736</v>
      </c>
      <c r="C1258" s="2">
        <v>1679</v>
      </c>
      <c r="D1258" s="1">
        <v>42701</v>
      </c>
      <c r="E1258" s="1" t="str">
        <f>VLOOKUP(D1258,產品資料檔!A:D,4,FALSE)</f>
        <v>30公升以下微電腦微波爐</v>
      </c>
      <c r="F1258" s="1">
        <v>1</v>
      </c>
      <c r="G1258" s="1">
        <v>2990</v>
      </c>
      <c r="H1258" s="3"/>
    </row>
    <row r="1259" spans="1:8">
      <c r="A1259" s="1">
        <v>3755</v>
      </c>
      <c r="B1259" s="3">
        <v>38763</v>
      </c>
      <c r="C1259" s="2">
        <v>1679</v>
      </c>
      <c r="D1259" s="1">
        <v>58002</v>
      </c>
      <c r="E1259" s="1" t="str">
        <f>VLOOKUP(D1259,產品資料檔!A:D,4,FALSE)</f>
        <v>記憶卡</v>
      </c>
      <c r="F1259" s="1">
        <v>1</v>
      </c>
      <c r="G1259" s="1">
        <v>730</v>
      </c>
      <c r="H1259" s="3"/>
    </row>
    <row r="1260" spans="1:8">
      <c r="A1260" s="1">
        <v>8807</v>
      </c>
      <c r="B1260" s="3">
        <v>38827</v>
      </c>
      <c r="C1260" s="2">
        <v>1679</v>
      </c>
      <c r="D1260" s="1">
        <v>55539</v>
      </c>
      <c r="E1260" s="1" t="str">
        <f>VLOOKUP(D1260,產品資料檔!A:D,4,FALSE)</f>
        <v>鍵盤</v>
      </c>
      <c r="F1260" s="1">
        <v>1</v>
      </c>
      <c r="G1260" s="1">
        <v>199</v>
      </c>
      <c r="H1260" s="3"/>
    </row>
    <row r="1261" spans="1:8">
      <c r="A1261" s="1">
        <v>10615</v>
      </c>
      <c r="B1261" s="3">
        <v>38851</v>
      </c>
      <c r="C1261" s="2">
        <v>1679</v>
      </c>
      <c r="D1261" s="1">
        <v>70800</v>
      </c>
      <c r="E1261" s="1" t="str">
        <f>VLOOKUP(D1261,產品資料檔!A:D,4,FALSE)</f>
        <v>有線光學鼠</v>
      </c>
      <c r="F1261" s="1">
        <v>1</v>
      </c>
      <c r="G1261" s="1">
        <v>99</v>
      </c>
      <c r="H1261" s="3"/>
    </row>
    <row r="1262" spans="1:8">
      <c r="A1262" s="1">
        <v>36106</v>
      </c>
      <c r="B1262" s="3">
        <v>39111</v>
      </c>
      <c r="C1262" s="2">
        <v>1679</v>
      </c>
      <c r="D1262" s="1">
        <v>48863</v>
      </c>
      <c r="E1262" s="1" t="str">
        <f>VLOOKUP(D1262,產品資料檔!A:D,4,FALSE)</f>
        <v>其他費用</v>
      </c>
      <c r="F1262" s="1">
        <v>1</v>
      </c>
      <c r="G1262" s="1">
        <v>0</v>
      </c>
      <c r="H1262" s="3"/>
    </row>
    <row r="1263" spans="1:8">
      <c r="A1263" s="1">
        <v>36106</v>
      </c>
      <c r="B1263" s="3">
        <v>39111</v>
      </c>
      <c r="C1263" s="2">
        <v>1679</v>
      </c>
      <c r="D1263" s="1">
        <v>66568</v>
      </c>
      <c r="E1263" s="1" t="str">
        <f>VLOOKUP(D1263,產品資料檔!A:D,4,FALSE)</f>
        <v>會員贈品</v>
      </c>
      <c r="F1263" s="1">
        <v>1</v>
      </c>
      <c r="G1263" s="1">
        <v>400</v>
      </c>
      <c r="H1263" s="3"/>
    </row>
    <row r="1264" spans="1:8">
      <c r="A1264" s="1">
        <v>36106</v>
      </c>
      <c r="B1264" s="3">
        <v>39111</v>
      </c>
      <c r="C1264" s="2">
        <v>1679</v>
      </c>
      <c r="D1264" s="1">
        <v>63042</v>
      </c>
      <c r="E1264" s="1" t="str">
        <f>VLOOKUP(D1264,產品資料檔!A:D,4,FALSE)</f>
        <v>會員補卡</v>
      </c>
      <c r="F1264" s="1">
        <v>1</v>
      </c>
      <c r="G1264" s="1">
        <v>0</v>
      </c>
      <c r="H1264" s="3"/>
    </row>
    <row r="1265" spans="1:8">
      <c r="A1265" s="1">
        <v>38179</v>
      </c>
      <c r="B1265" s="3">
        <v>39126</v>
      </c>
      <c r="C1265" s="2">
        <v>1679</v>
      </c>
      <c r="D1265" s="1">
        <v>69729</v>
      </c>
      <c r="E1265" s="1" t="str">
        <f>VLOOKUP(D1265,產品資料檔!A:D,4,FALSE)</f>
        <v>CD燒錄片</v>
      </c>
      <c r="F1265" s="1">
        <v>1</v>
      </c>
      <c r="G1265" s="1">
        <v>429</v>
      </c>
      <c r="H1265" s="3"/>
    </row>
    <row r="1266" spans="1:8">
      <c r="A1266" s="1">
        <v>56286</v>
      </c>
      <c r="B1266" s="3">
        <v>39271</v>
      </c>
      <c r="C1266" s="2">
        <v>1679</v>
      </c>
      <c r="D1266" s="1">
        <v>81837</v>
      </c>
      <c r="E1266" s="1" t="str">
        <f>VLOOKUP(D1266,產品資料檔!A:D,4,FALSE)</f>
        <v>其他費用</v>
      </c>
      <c r="F1266" s="1">
        <v>1</v>
      </c>
      <c r="G1266" s="1">
        <v>1</v>
      </c>
      <c r="H1266" s="3"/>
    </row>
    <row r="1267" spans="1:8">
      <c r="A1267" s="1">
        <v>56286</v>
      </c>
      <c r="B1267" s="3">
        <v>39271</v>
      </c>
      <c r="C1267" s="2">
        <v>1679</v>
      </c>
      <c r="D1267" s="1">
        <v>26466</v>
      </c>
      <c r="E1267" s="1" t="str">
        <f>VLOOKUP(D1267,產品資料檔!A:D,4,FALSE)</f>
        <v>家電安裝費</v>
      </c>
      <c r="F1267" s="1">
        <v>1</v>
      </c>
      <c r="G1267" s="1">
        <v>800</v>
      </c>
      <c r="H1267" s="3"/>
    </row>
    <row r="1268" spans="1:8">
      <c r="A1268" s="1">
        <v>78078</v>
      </c>
      <c r="B1268" s="3">
        <v>39420</v>
      </c>
      <c r="C1268" s="2">
        <v>1679</v>
      </c>
      <c r="D1268" s="1">
        <v>72217</v>
      </c>
      <c r="E1268" s="1" t="str">
        <f>VLOOKUP(D1268,產品資料檔!A:D,4,FALSE)</f>
        <v>LCD螢幕</v>
      </c>
      <c r="F1268" s="1">
        <v>1</v>
      </c>
      <c r="G1268" s="1">
        <v>6499</v>
      </c>
      <c r="H1268" s="3"/>
    </row>
    <row r="1269" spans="1:8">
      <c r="A1269" s="1">
        <v>2132</v>
      </c>
      <c r="B1269" s="3">
        <v>38743</v>
      </c>
      <c r="C1269" s="2">
        <v>1686</v>
      </c>
      <c r="D1269" s="1">
        <v>61988</v>
      </c>
      <c r="E1269" s="1" t="str">
        <f>VLOOKUP(D1269,產品資料檔!A:D,4,FALSE)</f>
        <v>CD燒錄片</v>
      </c>
      <c r="F1269" s="1">
        <v>1</v>
      </c>
      <c r="G1269" s="1">
        <v>269</v>
      </c>
      <c r="H1269" s="3"/>
    </row>
    <row r="1270" spans="1:8">
      <c r="A1270" s="1">
        <v>11347</v>
      </c>
      <c r="B1270" s="3">
        <v>38861</v>
      </c>
      <c r="C1270" s="2">
        <v>1686</v>
      </c>
      <c r="D1270" s="1">
        <v>69133</v>
      </c>
      <c r="E1270" s="1" t="str">
        <f>VLOOKUP(D1270,產品資料檔!A:D,4,FALSE)</f>
        <v>筆記型電腦</v>
      </c>
      <c r="F1270" s="1">
        <v>1</v>
      </c>
      <c r="G1270" s="1">
        <v>34000</v>
      </c>
      <c r="H1270" s="3"/>
    </row>
    <row r="1271" spans="1:8">
      <c r="A1271" s="1">
        <v>11915</v>
      </c>
      <c r="B1271" s="3">
        <v>38869</v>
      </c>
      <c r="C1271" s="2">
        <v>1686</v>
      </c>
      <c r="D1271" s="1">
        <v>51397</v>
      </c>
      <c r="E1271" s="1" t="str">
        <f>VLOOKUP(D1271,產品資料檔!A:D,4,FALSE)</f>
        <v>EPSON墨水</v>
      </c>
      <c r="F1271" s="1">
        <v>1</v>
      </c>
      <c r="G1271" s="1">
        <v>620</v>
      </c>
      <c r="H1271" s="3"/>
    </row>
    <row r="1272" spans="1:8">
      <c r="A1272" s="1">
        <v>13092</v>
      </c>
      <c r="B1272" s="3">
        <v>38885</v>
      </c>
      <c r="C1272" s="2">
        <v>1686</v>
      </c>
      <c r="D1272" s="1">
        <v>63844</v>
      </c>
      <c r="E1272" s="1" t="str">
        <f>VLOOKUP(D1272,產品資料檔!A:D,4,FALSE)</f>
        <v>USB 儲存碟</v>
      </c>
      <c r="F1272" s="1">
        <v>1</v>
      </c>
      <c r="G1272" s="1">
        <v>999</v>
      </c>
      <c r="H1272" s="3"/>
    </row>
    <row r="1273" spans="1:8">
      <c r="A1273" s="1">
        <v>17259</v>
      </c>
      <c r="B1273" s="3">
        <v>38929</v>
      </c>
      <c r="C1273" s="2">
        <v>1686</v>
      </c>
      <c r="D1273" s="1">
        <v>63498</v>
      </c>
      <c r="E1273" s="1" t="str">
        <f>VLOOKUP(D1273,產品資料檔!A:D,4,FALSE)</f>
        <v>記憶卡</v>
      </c>
      <c r="F1273" s="1">
        <v>1</v>
      </c>
      <c r="G1273" s="1">
        <v>399</v>
      </c>
      <c r="H1273" s="3"/>
    </row>
    <row r="1274" spans="1:8">
      <c r="A1274" s="1">
        <v>19375</v>
      </c>
      <c r="B1274" s="3">
        <v>38955</v>
      </c>
      <c r="C1274" s="2">
        <v>1686</v>
      </c>
      <c r="D1274" s="1">
        <v>60376</v>
      </c>
      <c r="E1274" s="1" t="str">
        <f>VLOOKUP(D1274,產品資料檔!A:D,4,FALSE)</f>
        <v>線材</v>
      </c>
      <c r="F1274" s="1">
        <v>1</v>
      </c>
      <c r="G1274" s="1">
        <v>199</v>
      </c>
      <c r="H1274" s="3"/>
    </row>
    <row r="1275" spans="1:8">
      <c r="A1275" s="1">
        <v>19986</v>
      </c>
      <c r="B1275" s="3">
        <v>38961</v>
      </c>
      <c r="C1275" s="2">
        <v>1686</v>
      </c>
      <c r="D1275" s="1">
        <v>73092</v>
      </c>
      <c r="E1275" s="1" t="str">
        <f>VLOOKUP(D1275,產品資料檔!A:D,4,FALSE)</f>
        <v>MP3\MP4</v>
      </c>
      <c r="F1275" s="1">
        <v>1</v>
      </c>
      <c r="G1275" s="1">
        <v>1290</v>
      </c>
      <c r="H1275" s="3"/>
    </row>
    <row r="1276" spans="1:8">
      <c r="A1276" s="1">
        <v>20777</v>
      </c>
      <c r="B1276" s="3">
        <v>38969</v>
      </c>
      <c r="C1276" s="2">
        <v>1686</v>
      </c>
      <c r="D1276" s="1">
        <v>72010</v>
      </c>
      <c r="E1276" s="1" t="str">
        <f>VLOOKUP(D1276,產品資料檔!A:D,4,FALSE)</f>
        <v>數位相機</v>
      </c>
      <c r="F1276" s="1">
        <v>1</v>
      </c>
      <c r="G1276" s="1">
        <v>14082</v>
      </c>
      <c r="H1276" s="3"/>
    </row>
    <row r="1277" spans="1:8">
      <c r="A1277" s="1">
        <v>20777</v>
      </c>
      <c r="B1277" s="3">
        <v>38969</v>
      </c>
      <c r="C1277" s="2">
        <v>1686</v>
      </c>
      <c r="D1277" s="1">
        <v>66406</v>
      </c>
      <c r="E1277" s="1" t="str">
        <f>VLOOKUP(D1277,產品資料檔!A:D,4,FALSE)</f>
        <v>記憶卡</v>
      </c>
      <c r="F1277" s="1">
        <v>1</v>
      </c>
      <c r="G1277" s="1">
        <v>1000</v>
      </c>
      <c r="H1277" s="3"/>
    </row>
    <row r="1278" spans="1:8">
      <c r="A1278" s="1">
        <v>21092</v>
      </c>
      <c r="B1278" s="3">
        <v>38972</v>
      </c>
      <c r="C1278" s="2">
        <v>1686</v>
      </c>
      <c r="D1278" s="1">
        <v>64840</v>
      </c>
      <c r="E1278" s="1" t="str">
        <f>VLOOKUP(D1278,產品資料檔!A:D,4,FALSE)</f>
        <v>記憶卡</v>
      </c>
      <c r="F1278" s="1">
        <v>1</v>
      </c>
      <c r="G1278" s="1">
        <v>399</v>
      </c>
      <c r="H1278" s="3"/>
    </row>
    <row r="1279" spans="1:8">
      <c r="A1279" s="1">
        <v>22792</v>
      </c>
      <c r="B1279" s="3">
        <v>38990</v>
      </c>
      <c r="C1279" s="2">
        <v>1686</v>
      </c>
      <c r="D1279" s="1">
        <v>71957</v>
      </c>
      <c r="E1279" s="1" t="str">
        <f>VLOOKUP(D1279,產品資料檔!A:D,4,FALSE)</f>
        <v>數位相機</v>
      </c>
      <c r="F1279" s="1">
        <v>1</v>
      </c>
      <c r="G1279" s="1">
        <v>9902</v>
      </c>
      <c r="H1279" s="3"/>
    </row>
    <row r="1280" spans="1:8">
      <c r="A1280" s="1">
        <v>22792</v>
      </c>
      <c r="B1280" s="3">
        <v>38990</v>
      </c>
      <c r="C1280" s="2">
        <v>1686</v>
      </c>
      <c r="D1280" s="1">
        <v>71763</v>
      </c>
      <c r="E1280" s="1" t="str">
        <f>VLOOKUP(D1280,產品資料檔!A:D,4,FALSE)</f>
        <v>記憶卡</v>
      </c>
      <c r="F1280" s="1">
        <v>1</v>
      </c>
      <c r="G1280" s="1">
        <v>998</v>
      </c>
      <c r="H1280" s="3"/>
    </row>
    <row r="1281" spans="1:8">
      <c r="A1281" s="1">
        <v>23535</v>
      </c>
      <c r="B1281" s="3">
        <v>38998</v>
      </c>
      <c r="C1281" s="2">
        <v>1686</v>
      </c>
      <c r="D1281" s="1">
        <v>74000</v>
      </c>
      <c r="E1281" s="1" t="str">
        <f>VLOOKUP(D1281,產品資料檔!A:D,4,FALSE)</f>
        <v>鍵盤</v>
      </c>
      <c r="F1281" s="1">
        <v>1</v>
      </c>
      <c r="G1281" s="1">
        <v>39</v>
      </c>
      <c r="H1281" s="3"/>
    </row>
    <row r="1282" spans="1:8">
      <c r="A1282" s="1">
        <v>23535</v>
      </c>
      <c r="B1282" s="3">
        <v>38998</v>
      </c>
      <c r="C1282" s="2">
        <v>1686</v>
      </c>
      <c r="D1282" s="1">
        <v>74007</v>
      </c>
      <c r="E1282" s="1" t="str">
        <f>VLOOKUP(D1282,產品資料檔!A:D,4,FALSE)</f>
        <v>有線光學鼠</v>
      </c>
      <c r="F1282" s="1">
        <v>1</v>
      </c>
      <c r="G1282" s="1">
        <v>49</v>
      </c>
      <c r="H1282" s="3"/>
    </row>
    <row r="1283" spans="1:8">
      <c r="A1283" s="1">
        <v>23535</v>
      </c>
      <c r="B1283" s="3">
        <v>38998</v>
      </c>
      <c r="C1283" s="2">
        <v>1686</v>
      </c>
      <c r="D1283" s="1">
        <v>55436</v>
      </c>
      <c r="E1283" s="1" t="str">
        <f>VLOOKUP(D1283,產品資料檔!A:D,4,FALSE)</f>
        <v>CD燒錄片</v>
      </c>
      <c r="F1283" s="1">
        <v>1</v>
      </c>
      <c r="G1283" s="1">
        <v>9</v>
      </c>
      <c r="H1283" s="3"/>
    </row>
    <row r="1284" spans="1:8">
      <c r="A1284" s="1">
        <v>24102</v>
      </c>
      <c r="B1284" s="3">
        <v>39003</v>
      </c>
      <c r="C1284" s="2">
        <v>1686</v>
      </c>
      <c r="D1284" s="1">
        <v>52604</v>
      </c>
      <c r="E1284" s="1" t="str">
        <f>VLOOKUP(D1284,產品資料檔!A:D,4,FALSE)</f>
        <v>30公升以下微電腦微波爐</v>
      </c>
      <c r="F1284" s="1">
        <v>1</v>
      </c>
      <c r="G1284" s="1">
        <v>999</v>
      </c>
      <c r="H1284" s="3"/>
    </row>
    <row r="1285" spans="1:8">
      <c r="A1285" s="1">
        <v>24102</v>
      </c>
      <c r="B1285" s="3">
        <v>39003</v>
      </c>
      <c r="C1285" s="2">
        <v>1686</v>
      </c>
      <c r="D1285" s="1">
        <v>70413</v>
      </c>
      <c r="E1285" s="1" t="str">
        <f>VLOOKUP(D1285,產品資料檔!A:D,4,FALSE)</f>
        <v>家電維修費</v>
      </c>
      <c r="F1285" s="1">
        <v>1</v>
      </c>
      <c r="G1285" s="1">
        <v>0</v>
      </c>
      <c r="H1285" s="3"/>
    </row>
    <row r="1286" spans="1:8">
      <c r="A1286" s="1">
        <v>24102</v>
      </c>
      <c r="B1286" s="3">
        <v>39003</v>
      </c>
      <c r="C1286" s="2">
        <v>1686</v>
      </c>
      <c r="D1286" s="1">
        <v>70413</v>
      </c>
      <c r="E1286" s="1" t="str">
        <f>VLOOKUP(D1286,產品資料檔!A:D,4,FALSE)</f>
        <v>家電維修費</v>
      </c>
      <c r="F1286" s="1">
        <v>1</v>
      </c>
      <c r="G1286" s="1">
        <v>0</v>
      </c>
      <c r="H1286" s="3"/>
    </row>
    <row r="1287" spans="1:8">
      <c r="A1287" s="1">
        <v>24193</v>
      </c>
      <c r="B1287" s="3">
        <v>39004</v>
      </c>
      <c r="C1287" s="2">
        <v>1686</v>
      </c>
      <c r="D1287" s="1">
        <v>70792</v>
      </c>
      <c r="E1287" s="1" t="str">
        <f>VLOOKUP(D1287,產品資料檔!A:D,4,FALSE)</f>
        <v>數位相機</v>
      </c>
      <c r="F1287" s="1">
        <v>1</v>
      </c>
      <c r="G1287" s="1">
        <v>7490</v>
      </c>
      <c r="H1287" s="3"/>
    </row>
    <row r="1288" spans="1:8">
      <c r="A1288" s="1">
        <v>25120</v>
      </c>
      <c r="B1288" s="3">
        <v>39014</v>
      </c>
      <c r="C1288" s="2">
        <v>1686</v>
      </c>
      <c r="D1288" s="1">
        <v>56394</v>
      </c>
      <c r="E1288" s="1" t="str">
        <f>VLOOKUP(D1288,產品資料檔!A:D,4,FALSE)</f>
        <v>線材</v>
      </c>
      <c r="F1288" s="1">
        <v>1</v>
      </c>
      <c r="G1288" s="1">
        <v>325</v>
      </c>
      <c r="H1288" s="3"/>
    </row>
    <row r="1289" spans="1:8">
      <c r="A1289" s="1">
        <v>26660</v>
      </c>
      <c r="B1289" s="3">
        <v>39032</v>
      </c>
      <c r="C1289" s="2">
        <v>1686</v>
      </c>
      <c r="D1289" s="1">
        <v>73529</v>
      </c>
      <c r="E1289" s="1" t="str">
        <f>VLOOKUP(D1289,產品資料檔!A:D,4,FALSE)</f>
        <v>DVD光碟機</v>
      </c>
      <c r="F1289" s="1">
        <v>1</v>
      </c>
      <c r="G1289" s="1">
        <v>3860</v>
      </c>
      <c r="H1289" s="3"/>
    </row>
    <row r="1290" spans="1:8">
      <c r="A1290" s="1">
        <v>28225</v>
      </c>
      <c r="B1290" s="3">
        <v>39041</v>
      </c>
      <c r="C1290" s="2">
        <v>1686</v>
      </c>
      <c r="D1290" s="1">
        <v>75662</v>
      </c>
      <c r="E1290" s="1" t="str">
        <f>VLOOKUP(D1290,產品資料檔!A:D,4,FALSE)</f>
        <v>筆記型電腦</v>
      </c>
      <c r="F1290" s="1">
        <v>1</v>
      </c>
      <c r="G1290" s="1">
        <v>16800</v>
      </c>
      <c r="H1290" s="3"/>
    </row>
    <row r="1291" spans="1:8">
      <c r="A1291" s="1">
        <v>28225</v>
      </c>
      <c r="B1291" s="3">
        <v>39041</v>
      </c>
      <c r="C1291" s="2">
        <v>1686</v>
      </c>
      <c r="D1291" s="1">
        <v>2760</v>
      </c>
      <c r="E1291" s="1" t="str">
        <f>VLOOKUP(D1291,產品資料檔!A:D,4,FALSE)</f>
        <v>一般電池</v>
      </c>
      <c r="F1291" s="1">
        <v>1</v>
      </c>
      <c r="G1291" s="1">
        <v>54</v>
      </c>
      <c r="H1291" s="3"/>
    </row>
    <row r="1292" spans="1:8">
      <c r="A1292" s="1">
        <v>28225</v>
      </c>
      <c r="B1292" s="3">
        <v>39041</v>
      </c>
      <c r="C1292" s="2">
        <v>1686</v>
      </c>
      <c r="D1292" s="1">
        <v>54816</v>
      </c>
      <c r="E1292" s="1" t="str">
        <f>VLOOKUP(D1292,產品資料檔!A:D,4,FALSE)</f>
        <v>鹼性電池</v>
      </c>
      <c r="F1292" s="1">
        <v>1</v>
      </c>
      <c r="G1292" s="1">
        <v>89</v>
      </c>
      <c r="H1292" s="3"/>
    </row>
    <row r="1293" spans="1:8">
      <c r="A1293" s="1">
        <v>28225</v>
      </c>
      <c r="B1293" s="3">
        <v>39041</v>
      </c>
      <c r="C1293" s="2">
        <v>1686</v>
      </c>
      <c r="D1293" s="1">
        <v>54816</v>
      </c>
      <c r="E1293" s="1" t="str">
        <f>VLOOKUP(D1293,產品資料檔!A:D,4,FALSE)</f>
        <v>鹼性電池</v>
      </c>
      <c r="F1293" s="1">
        <v>1</v>
      </c>
      <c r="G1293" s="1">
        <v>89</v>
      </c>
      <c r="H1293" s="3"/>
    </row>
    <row r="1294" spans="1:8">
      <c r="A1294" s="1">
        <v>31092</v>
      </c>
      <c r="B1294" s="3">
        <v>39072</v>
      </c>
      <c r="C1294" s="2">
        <v>1686</v>
      </c>
      <c r="D1294" s="1">
        <v>65153</v>
      </c>
      <c r="E1294" s="1" t="str">
        <f>VLOOKUP(D1294,產品資料檔!A:D,4,FALSE)</f>
        <v>記憶卡</v>
      </c>
      <c r="F1294" s="1">
        <v>1</v>
      </c>
      <c r="G1294" s="1">
        <v>488</v>
      </c>
      <c r="H1294" s="3"/>
    </row>
    <row r="1295" spans="1:8">
      <c r="A1295" s="1">
        <v>32012</v>
      </c>
      <c r="B1295" s="3">
        <v>39078</v>
      </c>
      <c r="C1295" s="2">
        <v>1686</v>
      </c>
      <c r="D1295" s="1">
        <v>26465</v>
      </c>
      <c r="E1295" s="1" t="str">
        <f>VLOOKUP(D1295,產品資料檔!A:D,4,FALSE)</f>
        <v>家電安裝費</v>
      </c>
      <c r="F1295" s="1">
        <v>1</v>
      </c>
      <c r="G1295" s="1">
        <v>2300</v>
      </c>
      <c r="H1295" s="3"/>
    </row>
    <row r="1296" spans="1:8">
      <c r="A1296" s="1">
        <v>40232</v>
      </c>
      <c r="B1296" s="3">
        <v>39141</v>
      </c>
      <c r="C1296" s="2">
        <v>1686</v>
      </c>
      <c r="D1296" s="1">
        <v>71632</v>
      </c>
      <c r="E1296" s="1" t="str">
        <f>VLOOKUP(D1296,產品資料檔!A:D,4,FALSE)</f>
        <v>延長線</v>
      </c>
      <c r="F1296" s="1">
        <v>1</v>
      </c>
      <c r="G1296" s="1">
        <v>379</v>
      </c>
      <c r="H1296" s="3"/>
    </row>
    <row r="1297" spans="1:8">
      <c r="A1297" s="1">
        <v>40232</v>
      </c>
      <c r="B1297" s="3">
        <v>39141</v>
      </c>
      <c r="C1297" s="2">
        <v>1686</v>
      </c>
      <c r="D1297" s="1">
        <v>78345</v>
      </c>
      <c r="E1297" s="1" t="str">
        <f>VLOOKUP(D1297,產品資料檔!A:D,4,FALSE)</f>
        <v>LCD螢幕</v>
      </c>
      <c r="F1297" s="1">
        <v>1</v>
      </c>
      <c r="G1297" s="1">
        <v>9388</v>
      </c>
      <c r="H1297" s="3"/>
    </row>
    <row r="1298" spans="1:8">
      <c r="A1298" s="1">
        <v>42364</v>
      </c>
      <c r="B1298" s="3">
        <v>39160</v>
      </c>
      <c r="C1298" s="2">
        <v>1686</v>
      </c>
      <c r="D1298" s="1">
        <v>70763</v>
      </c>
      <c r="E1298" s="1" t="str">
        <f>VLOOKUP(D1298,產品資料檔!A:D,4,FALSE)</f>
        <v>DVD燒錄片</v>
      </c>
      <c r="F1298" s="1">
        <v>1</v>
      </c>
      <c r="G1298" s="1">
        <v>139</v>
      </c>
      <c r="H1298" s="3"/>
    </row>
    <row r="1299" spans="1:8">
      <c r="A1299" s="1">
        <v>44865</v>
      </c>
      <c r="B1299" s="3">
        <v>39184</v>
      </c>
      <c r="C1299" s="2">
        <v>1686</v>
      </c>
      <c r="D1299" s="1">
        <v>72748</v>
      </c>
      <c r="E1299" s="1" t="str">
        <f>VLOOKUP(D1299,產品資料檔!A:D,4,FALSE)</f>
        <v>DVD燒錄片</v>
      </c>
      <c r="F1299" s="1">
        <v>1</v>
      </c>
      <c r="G1299" s="1">
        <v>550</v>
      </c>
      <c r="H1299" s="3"/>
    </row>
    <row r="1300" spans="1:8">
      <c r="A1300" s="1">
        <v>47675</v>
      </c>
      <c r="B1300" s="3">
        <v>39200</v>
      </c>
      <c r="C1300" s="2">
        <v>1686</v>
      </c>
      <c r="D1300" s="1">
        <v>74447</v>
      </c>
      <c r="E1300" s="1" t="str">
        <f>VLOOKUP(D1300,產品資料檔!A:D,4,FALSE)</f>
        <v>延長線</v>
      </c>
      <c r="F1300" s="1">
        <v>1</v>
      </c>
      <c r="G1300" s="1">
        <v>149</v>
      </c>
      <c r="H1300" s="3"/>
    </row>
    <row r="1301" spans="1:8">
      <c r="A1301" s="1">
        <v>47813</v>
      </c>
      <c r="B1301" s="3">
        <v>39201</v>
      </c>
      <c r="C1301" s="2">
        <v>1686</v>
      </c>
      <c r="D1301" s="1">
        <v>69583</v>
      </c>
      <c r="E1301" s="1" t="str">
        <f>VLOOKUP(D1301,產品資料檔!A:D,4,FALSE)</f>
        <v>其他費用</v>
      </c>
      <c r="F1301" s="1">
        <v>14</v>
      </c>
      <c r="G1301" s="1">
        <v>0</v>
      </c>
      <c r="H1301" s="3"/>
    </row>
    <row r="1302" spans="1:8">
      <c r="A1302" s="1">
        <v>47813</v>
      </c>
      <c r="B1302" s="3">
        <v>39201</v>
      </c>
      <c r="C1302" s="2">
        <v>1686</v>
      </c>
      <c r="D1302" s="1">
        <v>70413</v>
      </c>
      <c r="E1302" s="1" t="str">
        <f>VLOOKUP(D1302,產品資料檔!A:D,4,FALSE)</f>
        <v>家電維修費</v>
      </c>
      <c r="F1302" s="1">
        <v>1</v>
      </c>
      <c r="G1302" s="1">
        <v>0</v>
      </c>
      <c r="H1302" s="3"/>
    </row>
    <row r="1303" spans="1:8">
      <c r="A1303" s="1">
        <v>47813</v>
      </c>
      <c r="B1303" s="3">
        <v>39201</v>
      </c>
      <c r="C1303" s="2">
        <v>1686</v>
      </c>
      <c r="D1303" s="1">
        <v>70413</v>
      </c>
      <c r="E1303" s="1" t="str">
        <f>VLOOKUP(D1303,產品資料檔!A:D,4,FALSE)</f>
        <v>家電維修費</v>
      </c>
      <c r="F1303" s="1">
        <v>1</v>
      </c>
      <c r="G1303" s="1">
        <v>0</v>
      </c>
      <c r="H1303" s="3"/>
    </row>
    <row r="1304" spans="1:8">
      <c r="A1304" s="1">
        <v>47975</v>
      </c>
      <c r="B1304" s="3">
        <v>39202</v>
      </c>
      <c r="C1304" s="2">
        <v>1686</v>
      </c>
      <c r="D1304" s="1">
        <v>51397</v>
      </c>
      <c r="E1304" s="1" t="str">
        <f>VLOOKUP(D1304,產品資料檔!A:D,4,FALSE)</f>
        <v>EPSON墨水</v>
      </c>
      <c r="F1304" s="1">
        <v>2</v>
      </c>
      <c r="G1304" s="1">
        <v>1200</v>
      </c>
      <c r="H1304" s="3"/>
    </row>
    <row r="1305" spans="1:8">
      <c r="A1305" s="1">
        <v>48510</v>
      </c>
      <c r="B1305" s="3">
        <v>39207</v>
      </c>
      <c r="C1305" s="2">
        <v>1686</v>
      </c>
      <c r="D1305" s="1">
        <v>64896</v>
      </c>
      <c r="E1305" s="1" t="str">
        <f>VLOOKUP(D1305,產品資料檔!A:D,4,FALSE)</f>
        <v>鍵盤</v>
      </c>
      <c r="F1305" s="1">
        <v>1</v>
      </c>
      <c r="G1305" s="1">
        <v>199</v>
      </c>
      <c r="H1305" s="3"/>
    </row>
    <row r="1306" spans="1:8">
      <c r="A1306" s="1">
        <v>48510</v>
      </c>
      <c r="B1306" s="3">
        <v>39207</v>
      </c>
      <c r="C1306" s="2">
        <v>1686</v>
      </c>
      <c r="D1306" s="1">
        <v>77941</v>
      </c>
      <c r="E1306" s="1" t="str">
        <f>VLOOKUP(D1306,產品資料檔!A:D,4,FALSE)</f>
        <v>MP3\MP4</v>
      </c>
      <c r="F1306" s="1">
        <v>1</v>
      </c>
      <c r="G1306" s="1">
        <v>2460</v>
      </c>
      <c r="H1306" s="3"/>
    </row>
    <row r="1307" spans="1:8">
      <c r="A1307" s="1">
        <v>48510</v>
      </c>
      <c r="B1307" s="3">
        <v>39207</v>
      </c>
      <c r="C1307" s="2">
        <v>1686</v>
      </c>
      <c r="D1307" s="1">
        <v>49748</v>
      </c>
      <c r="E1307" s="1" t="str">
        <f>VLOOKUP(D1307,產品資料檔!A:D,4,FALSE)</f>
        <v>家電維修費</v>
      </c>
      <c r="F1307" s="1">
        <v>1</v>
      </c>
      <c r="G1307" s="1">
        <v>3</v>
      </c>
      <c r="H1307" s="3"/>
    </row>
    <row r="1308" spans="1:8">
      <c r="A1308" s="1">
        <v>48510</v>
      </c>
      <c r="B1308" s="3">
        <v>39207</v>
      </c>
      <c r="C1308" s="2">
        <v>1686</v>
      </c>
      <c r="D1308" s="1">
        <v>63687</v>
      </c>
      <c r="E1308" s="1" t="str">
        <f>VLOOKUP(D1308,產品資料檔!A:D,4,FALSE)</f>
        <v>整理耗材</v>
      </c>
      <c r="F1308" s="1">
        <v>1</v>
      </c>
      <c r="G1308" s="1">
        <v>109</v>
      </c>
      <c r="H1308" s="3"/>
    </row>
    <row r="1309" spans="1:8">
      <c r="A1309" s="1">
        <v>48510</v>
      </c>
      <c r="B1309" s="3">
        <v>39207</v>
      </c>
      <c r="C1309" s="2">
        <v>1686</v>
      </c>
      <c r="D1309" s="1">
        <v>71312</v>
      </c>
      <c r="E1309" s="1" t="str">
        <f>VLOOKUP(D1309,產品資料檔!A:D,4,FALSE)</f>
        <v>整理耗材</v>
      </c>
      <c r="F1309" s="1">
        <v>1</v>
      </c>
      <c r="G1309" s="1">
        <v>59</v>
      </c>
      <c r="H1309" s="3"/>
    </row>
    <row r="1310" spans="1:8">
      <c r="A1310" s="1">
        <v>48510</v>
      </c>
      <c r="B1310" s="3">
        <v>39207</v>
      </c>
      <c r="C1310" s="2">
        <v>1686</v>
      </c>
      <c r="D1310" s="1">
        <v>78778</v>
      </c>
      <c r="E1310" s="1" t="str">
        <f>VLOOKUP(D1310,產品資料檔!A:D,4,FALSE)</f>
        <v>整理耗材</v>
      </c>
      <c r="F1310" s="1">
        <v>1</v>
      </c>
      <c r="G1310" s="1">
        <v>69</v>
      </c>
      <c r="H1310" s="3"/>
    </row>
    <row r="1311" spans="1:8">
      <c r="A1311" s="1">
        <v>48630</v>
      </c>
      <c r="B1311" s="3">
        <v>39208</v>
      </c>
      <c r="C1311" s="2">
        <v>1686</v>
      </c>
      <c r="D1311" s="1">
        <v>72109</v>
      </c>
      <c r="E1311" s="1" t="str">
        <f>VLOOKUP(D1311,產品資料檔!A:D,4,FALSE)</f>
        <v>數位MP3隨身聽</v>
      </c>
      <c r="F1311" s="1">
        <v>1</v>
      </c>
      <c r="G1311" s="1">
        <v>2490</v>
      </c>
      <c r="H1311" s="3"/>
    </row>
    <row r="1312" spans="1:8">
      <c r="A1312" s="1">
        <v>48630</v>
      </c>
      <c r="B1312" s="3">
        <v>39208</v>
      </c>
      <c r="C1312" s="2">
        <v>1686</v>
      </c>
      <c r="D1312" s="1">
        <v>56268</v>
      </c>
      <c r="E1312" s="1" t="str">
        <f>VLOOKUP(D1312,產品資料檔!A:D,4,FALSE)</f>
        <v>鍵盤</v>
      </c>
      <c r="F1312" s="1">
        <v>1</v>
      </c>
      <c r="G1312" s="1">
        <v>229</v>
      </c>
      <c r="H1312" s="3"/>
    </row>
    <row r="1313" spans="1:8">
      <c r="A1313" s="1">
        <v>48630</v>
      </c>
      <c r="B1313" s="3">
        <v>39208</v>
      </c>
      <c r="C1313" s="2">
        <v>1686</v>
      </c>
      <c r="D1313" s="1">
        <v>66920</v>
      </c>
      <c r="E1313" s="1" t="str">
        <f>VLOOKUP(D1313,產品資料檔!A:D,4,FALSE)</f>
        <v>有線光學鼠</v>
      </c>
      <c r="F1313" s="1">
        <v>1</v>
      </c>
      <c r="G1313" s="1">
        <v>299</v>
      </c>
      <c r="H1313" s="3"/>
    </row>
    <row r="1314" spans="1:8">
      <c r="A1314" s="1">
        <v>48630</v>
      </c>
      <c r="B1314" s="3">
        <v>39208</v>
      </c>
      <c r="C1314" s="2">
        <v>1686</v>
      </c>
      <c r="D1314" s="1">
        <v>73855</v>
      </c>
      <c r="E1314" s="1" t="str">
        <f>VLOOKUP(D1314,產品資料檔!A:D,4,FALSE)</f>
        <v>USB 儲存碟</v>
      </c>
      <c r="F1314" s="1">
        <v>1</v>
      </c>
      <c r="G1314" s="1">
        <v>1299</v>
      </c>
      <c r="H1314" s="3"/>
    </row>
    <row r="1315" spans="1:8">
      <c r="A1315" s="1">
        <v>49182</v>
      </c>
      <c r="B1315" s="3">
        <v>39213</v>
      </c>
      <c r="C1315" s="2">
        <v>1686</v>
      </c>
      <c r="D1315" s="1">
        <v>76172</v>
      </c>
      <c r="E1315" s="1" t="str">
        <f>VLOOKUP(D1315,產品資料檔!A:D,4,FALSE)</f>
        <v>數位MP3隨身聽</v>
      </c>
      <c r="F1315" s="1">
        <v>1</v>
      </c>
      <c r="G1315" s="1">
        <v>1688</v>
      </c>
      <c r="H1315" s="3"/>
    </row>
    <row r="1316" spans="1:8">
      <c r="A1316" s="1">
        <v>49182</v>
      </c>
      <c r="B1316" s="3">
        <v>39213</v>
      </c>
      <c r="C1316" s="2">
        <v>1686</v>
      </c>
      <c r="D1316" s="1">
        <v>78672</v>
      </c>
      <c r="E1316" s="1" t="str">
        <f>VLOOKUP(D1316,產品資料檔!A:D,4,FALSE)</f>
        <v>筆記型電腦</v>
      </c>
      <c r="F1316" s="1">
        <v>1</v>
      </c>
      <c r="G1316" s="1">
        <v>26800</v>
      </c>
      <c r="H1316" s="3"/>
    </row>
    <row r="1317" spans="1:8">
      <c r="A1317" s="1">
        <v>49182</v>
      </c>
      <c r="B1317" s="3">
        <v>39213</v>
      </c>
      <c r="C1317" s="2">
        <v>1686</v>
      </c>
      <c r="D1317" s="1">
        <v>26466</v>
      </c>
      <c r="E1317" s="1" t="str">
        <f>VLOOKUP(D1317,產品資料檔!A:D,4,FALSE)</f>
        <v>家電安裝費</v>
      </c>
      <c r="F1317" s="1">
        <v>1</v>
      </c>
      <c r="G1317" s="1">
        <v>120</v>
      </c>
      <c r="H1317" s="3"/>
    </row>
    <row r="1318" spans="1:8">
      <c r="A1318" s="1">
        <v>49182</v>
      </c>
      <c r="B1318" s="3">
        <v>39213</v>
      </c>
      <c r="C1318" s="2">
        <v>1686</v>
      </c>
      <c r="D1318" s="1">
        <v>80002</v>
      </c>
      <c r="E1318" s="1" t="str">
        <f>VLOOKUP(D1318,產品資料檔!A:D,4,FALSE)</f>
        <v>USB 儲存碟</v>
      </c>
      <c r="F1318" s="1">
        <v>1</v>
      </c>
      <c r="G1318" s="1">
        <v>100</v>
      </c>
      <c r="H1318" s="3"/>
    </row>
    <row r="1319" spans="1:8">
      <c r="A1319" s="1">
        <v>49291</v>
      </c>
      <c r="B1319" s="3">
        <v>39214</v>
      </c>
      <c r="C1319" s="2">
        <v>1686</v>
      </c>
      <c r="D1319" s="1">
        <v>74443</v>
      </c>
      <c r="E1319" s="1" t="str">
        <f>VLOOKUP(D1319,產品資料檔!A:D,4,FALSE)</f>
        <v>鹼性電池</v>
      </c>
      <c r="F1319" s="1">
        <v>2</v>
      </c>
      <c r="G1319" s="1">
        <v>238</v>
      </c>
      <c r="H1319" s="3"/>
    </row>
    <row r="1320" spans="1:8">
      <c r="A1320" s="1">
        <v>49291</v>
      </c>
      <c r="B1320" s="3">
        <v>39214</v>
      </c>
      <c r="C1320" s="2">
        <v>1686</v>
      </c>
      <c r="D1320" s="1">
        <v>74443</v>
      </c>
      <c r="E1320" s="1" t="str">
        <f>VLOOKUP(D1320,產品資料檔!A:D,4,FALSE)</f>
        <v>鹼性電池</v>
      </c>
      <c r="F1320" s="1">
        <v>1</v>
      </c>
      <c r="G1320" s="1">
        <v>119</v>
      </c>
      <c r="H1320" s="3"/>
    </row>
    <row r="1321" spans="1:8">
      <c r="A1321" s="1">
        <v>49687</v>
      </c>
      <c r="B1321" s="3">
        <v>39217</v>
      </c>
      <c r="C1321" s="2">
        <v>1686</v>
      </c>
      <c r="D1321" s="1">
        <v>70800</v>
      </c>
      <c r="E1321" s="1" t="str">
        <f>VLOOKUP(D1321,產品資料檔!A:D,4,FALSE)</f>
        <v>有線光學鼠</v>
      </c>
      <c r="F1321" s="1">
        <v>1</v>
      </c>
      <c r="G1321" s="1">
        <v>168</v>
      </c>
      <c r="H1321" s="3"/>
    </row>
    <row r="1322" spans="1:8">
      <c r="A1322" s="1">
        <v>51847</v>
      </c>
      <c r="B1322" s="3">
        <v>39234</v>
      </c>
      <c r="C1322" s="2">
        <v>1686</v>
      </c>
      <c r="D1322" s="1">
        <v>72178</v>
      </c>
      <c r="E1322" s="1" t="str">
        <f>VLOOKUP(D1322,產品資料檔!A:D,4,FALSE)</f>
        <v>線材</v>
      </c>
      <c r="F1322" s="1">
        <v>1</v>
      </c>
      <c r="G1322" s="1">
        <v>130</v>
      </c>
      <c r="H1322" s="3"/>
    </row>
    <row r="1323" spans="1:8">
      <c r="A1323" s="1">
        <v>52840</v>
      </c>
      <c r="B1323" s="3">
        <v>39243</v>
      </c>
      <c r="C1323" s="2">
        <v>1686</v>
      </c>
      <c r="D1323" s="1">
        <v>80361</v>
      </c>
      <c r="E1323" s="1" t="str">
        <f>VLOOKUP(D1323,產品資料檔!A:D,4,FALSE)</f>
        <v>整理耗材</v>
      </c>
      <c r="F1323" s="1">
        <v>1</v>
      </c>
      <c r="G1323" s="1">
        <v>9</v>
      </c>
      <c r="H1323" s="3"/>
    </row>
    <row r="1324" spans="1:8">
      <c r="A1324" s="1">
        <v>53476</v>
      </c>
      <c r="B1324" s="3">
        <v>39249</v>
      </c>
      <c r="C1324" s="2">
        <v>1686</v>
      </c>
      <c r="D1324" s="1">
        <v>78379</v>
      </c>
      <c r="E1324" s="1" t="str">
        <f>VLOOKUP(D1324,產品資料檔!A:D,4,FALSE)</f>
        <v>USB 儲存碟</v>
      </c>
      <c r="F1324" s="1">
        <v>1</v>
      </c>
      <c r="G1324" s="1">
        <v>1399</v>
      </c>
      <c r="H1324" s="3"/>
    </row>
    <row r="1325" spans="1:8">
      <c r="A1325" s="1">
        <v>55265</v>
      </c>
      <c r="B1325" s="3">
        <v>39263</v>
      </c>
      <c r="C1325" s="2">
        <v>1686</v>
      </c>
      <c r="D1325" s="1">
        <v>80570</v>
      </c>
      <c r="E1325" s="1" t="str">
        <f>VLOOKUP(D1325,產品資料檔!A:D,4,FALSE)</f>
        <v>DVD光碟機</v>
      </c>
      <c r="F1325" s="1">
        <v>1</v>
      </c>
      <c r="G1325" s="1">
        <v>3990</v>
      </c>
      <c r="H1325" s="3"/>
    </row>
    <row r="1326" spans="1:8">
      <c r="A1326" s="1">
        <v>55265</v>
      </c>
      <c r="B1326" s="3">
        <v>39263</v>
      </c>
      <c r="C1326" s="2">
        <v>1686</v>
      </c>
      <c r="D1326" s="1">
        <v>66593</v>
      </c>
      <c r="E1326" s="1" t="str">
        <f>VLOOKUP(D1326,產品資料檔!A:D,4,FALSE)</f>
        <v>CD燒錄片</v>
      </c>
      <c r="F1326" s="1">
        <v>1</v>
      </c>
      <c r="G1326" s="1">
        <v>299</v>
      </c>
      <c r="H1326" s="3"/>
    </row>
    <row r="1327" spans="1:8">
      <c r="A1327" s="1">
        <v>56924</v>
      </c>
      <c r="B1327" s="3">
        <v>39276</v>
      </c>
      <c r="C1327" s="2">
        <v>1686</v>
      </c>
      <c r="D1327" s="1">
        <v>75568</v>
      </c>
      <c r="E1327" s="1" t="str">
        <f>VLOOKUP(D1327,產品資料檔!A:D,4,FALSE)</f>
        <v>USB 儲存碟</v>
      </c>
      <c r="F1327" s="1">
        <v>1</v>
      </c>
      <c r="G1327" s="1">
        <v>999</v>
      </c>
      <c r="H1327" s="3"/>
    </row>
    <row r="1328" spans="1:8">
      <c r="A1328" s="1">
        <v>58747</v>
      </c>
      <c r="B1328" s="3">
        <v>39279</v>
      </c>
      <c r="C1328" s="2">
        <v>1686</v>
      </c>
      <c r="D1328" s="1">
        <v>76541</v>
      </c>
      <c r="E1328" s="1" t="str">
        <f>VLOOKUP(D1328,產品資料檔!A:D,4,FALSE)</f>
        <v>DVD光碟機</v>
      </c>
      <c r="F1328" s="1">
        <v>1</v>
      </c>
      <c r="G1328" s="1">
        <v>799</v>
      </c>
      <c r="H1328" s="3"/>
    </row>
    <row r="1329" spans="1:8">
      <c r="A1329" s="1">
        <v>58747</v>
      </c>
      <c r="B1329" s="3">
        <v>39279</v>
      </c>
      <c r="C1329" s="2">
        <v>1686</v>
      </c>
      <c r="D1329" s="1">
        <v>71612</v>
      </c>
      <c r="E1329" s="1" t="str">
        <f>VLOOKUP(D1329,產品資料檔!A:D,4,FALSE)</f>
        <v>USB 儲存碟</v>
      </c>
      <c r="F1329" s="1">
        <v>1</v>
      </c>
      <c r="G1329" s="1">
        <v>499</v>
      </c>
      <c r="H1329" s="3"/>
    </row>
    <row r="1330" spans="1:8">
      <c r="A1330" s="1">
        <v>60494</v>
      </c>
      <c r="B1330" s="3">
        <v>39290</v>
      </c>
      <c r="C1330" s="2">
        <v>1686</v>
      </c>
      <c r="D1330" s="1">
        <v>26466</v>
      </c>
      <c r="E1330" s="1" t="str">
        <f>VLOOKUP(D1330,產品資料檔!A:D,4,FALSE)</f>
        <v>家電安裝費</v>
      </c>
      <c r="F1330" s="1">
        <v>1</v>
      </c>
      <c r="G1330" s="1">
        <v>500</v>
      </c>
      <c r="H1330" s="3"/>
    </row>
    <row r="1331" spans="1:8">
      <c r="A1331" s="1">
        <v>60628</v>
      </c>
      <c r="B1331" s="3">
        <v>39291</v>
      </c>
      <c r="C1331" s="2">
        <v>1686</v>
      </c>
      <c r="D1331" s="1">
        <v>75096</v>
      </c>
      <c r="E1331" s="1" t="str">
        <f>VLOOKUP(D1331,產品資料檔!A:D,4,FALSE)</f>
        <v>數位MP3隨身聽</v>
      </c>
      <c r="F1331" s="1">
        <v>1</v>
      </c>
      <c r="G1331" s="1">
        <v>999</v>
      </c>
      <c r="H1331" s="3"/>
    </row>
    <row r="1332" spans="1:8">
      <c r="A1332" s="1">
        <v>60628</v>
      </c>
      <c r="B1332" s="3">
        <v>39291</v>
      </c>
      <c r="C1332" s="2">
        <v>1686</v>
      </c>
      <c r="D1332" s="1">
        <v>78235</v>
      </c>
      <c r="E1332" s="1" t="str">
        <f>VLOOKUP(D1332,產品資料檔!A:D,4,FALSE)</f>
        <v>耳機麥克風</v>
      </c>
      <c r="F1332" s="1">
        <v>1</v>
      </c>
      <c r="G1332" s="1">
        <v>369</v>
      </c>
      <c r="H1332" s="3"/>
    </row>
    <row r="1333" spans="1:8">
      <c r="A1333" s="1">
        <v>60628</v>
      </c>
      <c r="B1333" s="3">
        <v>39291</v>
      </c>
      <c r="C1333" s="2">
        <v>1686</v>
      </c>
      <c r="D1333" s="1">
        <v>76527</v>
      </c>
      <c r="E1333" s="1" t="str">
        <f>VLOOKUP(D1333,產品資料檔!A:D,4,FALSE)</f>
        <v>有線光學鼠</v>
      </c>
      <c r="F1333" s="1">
        <v>1</v>
      </c>
      <c r="G1333" s="1">
        <v>199</v>
      </c>
      <c r="H1333" s="3"/>
    </row>
    <row r="1334" spans="1:8">
      <c r="A1334" s="1">
        <v>60628</v>
      </c>
      <c r="B1334" s="3">
        <v>39291</v>
      </c>
      <c r="C1334" s="2">
        <v>1686</v>
      </c>
      <c r="D1334" s="1">
        <v>16826</v>
      </c>
      <c r="E1334" s="1" t="str">
        <f>VLOOKUP(D1334,產品資料檔!A:D,4,FALSE)</f>
        <v>CD燒錄片</v>
      </c>
      <c r="F1334" s="1">
        <v>1</v>
      </c>
      <c r="G1334" s="1">
        <v>329</v>
      </c>
      <c r="H1334" s="3"/>
    </row>
    <row r="1335" spans="1:8">
      <c r="A1335" s="1">
        <v>60746</v>
      </c>
      <c r="B1335" s="3">
        <v>39292</v>
      </c>
      <c r="C1335" s="2">
        <v>1686</v>
      </c>
      <c r="D1335" s="1">
        <v>52699</v>
      </c>
      <c r="E1335" s="1" t="str">
        <f>VLOOKUP(D1335,產品資料檔!A:D,4,FALSE)</f>
        <v>EPSON墨水</v>
      </c>
      <c r="F1335" s="1">
        <v>1</v>
      </c>
      <c r="G1335" s="1">
        <v>477</v>
      </c>
      <c r="H1335" s="3"/>
    </row>
    <row r="1336" spans="1:8">
      <c r="A1336" s="1">
        <v>60746</v>
      </c>
      <c r="B1336" s="3">
        <v>39292</v>
      </c>
      <c r="C1336" s="2">
        <v>1686</v>
      </c>
      <c r="D1336" s="1">
        <v>52672</v>
      </c>
      <c r="E1336" s="1" t="str">
        <f>VLOOKUP(D1336,產品資料檔!A:D,4,FALSE)</f>
        <v>EPSON墨水</v>
      </c>
      <c r="F1336" s="1">
        <v>1</v>
      </c>
      <c r="G1336" s="1">
        <v>477</v>
      </c>
      <c r="H1336" s="3"/>
    </row>
    <row r="1337" spans="1:8">
      <c r="A1337" s="1">
        <v>60980</v>
      </c>
      <c r="B1337" s="3">
        <v>39294</v>
      </c>
      <c r="C1337" s="2">
        <v>1686</v>
      </c>
      <c r="D1337" s="1">
        <v>75397</v>
      </c>
      <c r="E1337" s="1" t="str">
        <f>VLOOKUP(D1337,產品資料檔!A:D,4,FALSE)</f>
        <v>數位相機</v>
      </c>
      <c r="F1337" s="1">
        <v>1</v>
      </c>
      <c r="G1337" s="1">
        <v>14900</v>
      </c>
      <c r="H1337" s="3"/>
    </row>
    <row r="1338" spans="1:8">
      <c r="A1338" s="1">
        <v>60980</v>
      </c>
      <c r="B1338" s="3">
        <v>39294</v>
      </c>
      <c r="C1338" s="2">
        <v>1686</v>
      </c>
      <c r="D1338" s="1">
        <v>57549</v>
      </c>
      <c r="E1338" s="1" t="str">
        <f>VLOOKUP(D1338,產品資料檔!A:D,4,FALSE)</f>
        <v>CD燒錄片</v>
      </c>
      <c r="F1338" s="1">
        <v>1</v>
      </c>
      <c r="G1338" s="1">
        <v>25</v>
      </c>
      <c r="H1338" s="3"/>
    </row>
    <row r="1339" spans="1:8">
      <c r="A1339" s="1">
        <v>60980</v>
      </c>
      <c r="B1339" s="3">
        <v>39294</v>
      </c>
      <c r="C1339" s="2">
        <v>1686</v>
      </c>
      <c r="D1339" s="1">
        <v>76254</v>
      </c>
      <c r="E1339" s="1" t="str">
        <f>VLOOKUP(D1339,產品資料檔!A:D,4,FALSE)</f>
        <v>記憶卡</v>
      </c>
      <c r="F1339" s="1">
        <v>1</v>
      </c>
      <c r="G1339" s="1">
        <v>400</v>
      </c>
      <c r="H1339" s="3"/>
    </row>
    <row r="1340" spans="1:8">
      <c r="A1340" s="1">
        <v>60980</v>
      </c>
      <c r="B1340" s="3">
        <v>39294</v>
      </c>
      <c r="C1340" s="2">
        <v>1686</v>
      </c>
      <c r="D1340" s="1">
        <v>71785</v>
      </c>
      <c r="E1340" s="1" t="str">
        <f>VLOOKUP(D1340,產品資料檔!A:D,4,FALSE)</f>
        <v>記憶卡</v>
      </c>
      <c r="F1340" s="1">
        <v>1</v>
      </c>
      <c r="G1340" s="1">
        <v>699</v>
      </c>
      <c r="H1340" s="3"/>
    </row>
    <row r="1341" spans="1:8">
      <c r="A1341" s="1">
        <v>61092</v>
      </c>
      <c r="B1341" s="3">
        <v>39295</v>
      </c>
      <c r="C1341" s="2">
        <v>1686</v>
      </c>
      <c r="D1341" s="1">
        <v>26466</v>
      </c>
      <c r="E1341" s="1" t="str">
        <f>VLOOKUP(D1341,產品資料檔!A:D,4,FALSE)</f>
        <v>家電安裝費</v>
      </c>
      <c r="F1341" s="1">
        <v>1</v>
      </c>
      <c r="G1341" s="1">
        <v>800</v>
      </c>
      <c r="H1341" s="3"/>
    </row>
    <row r="1342" spans="1:8">
      <c r="A1342" s="1">
        <v>61313</v>
      </c>
      <c r="B1342" s="3">
        <v>39297</v>
      </c>
      <c r="C1342" s="2">
        <v>1686</v>
      </c>
      <c r="D1342" s="1">
        <v>79388</v>
      </c>
      <c r="E1342" s="1" t="str">
        <f>VLOOKUP(D1342,產品資料檔!A:D,4,FALSE)</f>
        <v>鍵盤</v>
      </c>
      <c r="F1342" s="1">
        <v>1</v>
      </c>
      <c r="G1342" s="1">
        <v>849</v>
      </c>
      <c r="H1342" s="3"/>
    </row>
    <row r="1343" spans="1:8">
      <c r="A1343" s="1">
        <v>61313</v>
      </c>
      <c r="B1343" s="3">
        <v>39297</v>
      </c>
      <c r="C1343" s="2">
        <v>1686</v>
      </c>
      <c r="D1343" s="1">
        <v>70800</v>
      </c>
      <c r="E1343" s="1" t="str">
        <f>VLOOKUP(D1343,產品資料檔!A:D,4,FALSE)</f>
        <v>有線光學鼠</v>
      </c>
      <c r="F1343" s="1">
        <v>1</v>
      </c>
      <c r="G1343" s="1">
        <v>168</v>
      </c>
      <c r="H1343" s="3"/>
    </row>
    <row r="1344" spans="1:8">
      <c r="A1344" s="1">
        <v>61560</v>
      </c>
      <c r="B1344" s="3">
        <v>39299</v>
      </c>
      <c r="C1344" s="2">
        <v>1686</v>
      </c>
      <c r="D1344" s="1">
        <v>34646</v>
      </c>
      <c r="E1344" s="1" t="str">
        <f>VLOOKUP(D1344,產品資料檔!A:D,4,FALSE)</f>
        <v>EPSON墨水</v>
      </c>
      <c r="F1344" s="1">
        <v>1</v>
      </c>
      <c r="G1344" s="1">
        <v>825</v>
      </c>
      <c r="H1344" s="3"/>
    </row>
    <row r="1345" spans="1:8">
      <c r="A1345" s="1">
        <v>61560</v>
      </c>
      <c r="B1345" s="3">
        <v>39299</v>
      </c>
      <c r="C1345" s="2">
        <v>1686</v>
      </c>
      <c r="D1345" s="1">
        <v>34645</v>
      </c>
      <c r="E1345" s="1" t="str">
        <f>VLOOKUP(D1345,產品資料檔!A:D,4,FALSE)</f>
        <v>EPSON墨水</v>
      </c>
      <c r="F1345" s="1">
        <v>1</v>
      </c>
      <c r="G1345" s="1">
        <v>925</v>
      </c>
      <c r="H1345" s="3"/>
    </row>
    <row r="1346" spans="1:8">
      <c r="A1346" s="1">
        <v>61972</v>
      </c>
      <c r="B1346" s="3">
        <v>39302</v>
      </c>
      <c r="C1346" s="2">
        <v>1686</v>
      </c>
      <c r="D1346" s="1">
        <v>77222</v>
      </c>
      <c r="E1346" s="1" t="str">
        <f>VLOOKUP(D1346,產品資料檔!A:D,4,FALSE)</f>
        <v>DVD燒錄片</v>
      </c>
      <c r="F1346" s="1">
        <v>1</v>
      </c>
      <c r="G1346" s="1">
        <v>249</v>
      </c>
      <c r="H1346" s="3"/>
    </row>
    <row r="1347" spans="1:8">
      <c r="A1347" s="1">
        <v>62119</v>
      </c>
      <c r="B1347" s="3">
        <v>39303</v>
      </c>
      <c r="C1347" s="2">
        <v>1686</v>
      </c>
      <c r="D1347" s="1">
        <v>75070</v>
      </c>
      <c r="E1347" s="1" t="str">
        <f>VLOOKUP(D1347,產品資料檔!A:D,4,FALSE)</f>
        <v>記憶卡</v>
      </c>
      <c r="F1347" s="1">
        <v>1</v>
      </c>
      <c r="G1347" s="1">
        <v>1200</v>
      </c>
      <c r="H1347" s="3"/>
    </row>
    <row r="1348" spans="1:8">
      <c r="A1348" s="1">
        <v>62338</v>
      </c>
      <c r="B1348" s="3">
        <v>39305</v>
      </c>
      <c r="C1348" s="2">
        <v>1686</v>
      </c>
      <c r="D1348" s="1">
        <v>79462</v>
      </c>
      <c r="E1348" s="1" t="str">
        <f>VLOOKUP(D1348,產品資料檔!A:D,4,FALSE)</f>
        <v>筆記型電腦</v>
      </c>
      <c r="F1348" s="1">
        <v>1</v>
      </c>
      <c r="G1348" s="1">
        <v>27998</v>
      </c>
      <c r="H1348" s="3"/>
    </row>
    <row r="1349" spans="1:8">
      <c r="A1349" s="1">
        <v>62338</v>
      </c>
      <c r="B1349" s="3">
        <v>39305</v>
      </c>
      <c r="C1349" s="2">
        <v>1686</v>
      </c>
      <c r="D1349" s="1">
        <v>75163</v>
      </c>
      <c r="E1349" s="1" t="str">
        <f>VLOOKUP(D1349,產品資料檔!A:D,4,FALSE)</f>
        <v>鍵盤</v>
      </c>
      <c r="F1349" s="1">
        <v>1</v>
      </c>
      <c r="G1349" s="1">
        <v>399</v>
      </c>
      <c r="H1349" s="3"/>
    </row>
    <row r="1350" spans="1:8">
      <c r="A1350" s="1">
        <v>62338</v>
      </c>
      <c r="B1350" s="3">
        <v>39305</v>
      </c>
      <c r="C1350" s="2">
        <v>1686</v>
      </c>
      <c r="D1350" s="1">
        <v>74105</v>
      </c>
      <c r="E1350" s="1" t="str">
        <f>VLOOKUP(D1350,產品資料檔!A:D,4,FALSE)</f>
        <v>延長線</v>
      </c>
      <c r="F1350" s="1">
        <v>1</v>
      </c>
      <c r="G1350" s="1">
        <v>319</v>
      </c>
      <c r="H1350" s="3"/>
    </row>
    <row r="1351" spans="1:8">
      <c r="A1351" s="1">
        <v>62338</v>
      </c>
      <c r="B1351" s="3">
        <v>39305</v>
      </c>
      <c r="C1351" s="2">
        <v>1686</v>
      </c>
      <c r="D1351" s="1">
        <v>74105</v>
      </c>
      <c r="E1351" s="1" t="str">
        <f>VLOOKUP(D1351,產品資料檔!A:D,4,FALSE)</f>
        <v>延長線</v>
      </c>
      <c r="F1351" s="1">
        <v>1</v>
      </c>
      <c r="G1351" s="1">
        <v>319</v>
      </c>
      <c r="H1351" s="3"/>
    </row>
    <row r="1352" spans="1:8">
      <c r="A1352" s="1">
        <v>62338</v>
      </c>
      <c r="B1352" s="3">
        <v>39305</v>
      </c>
      <c r="C1352" s="2">
        <v>1686</v>
      </c>
      <c r="D1352" s="1">
        <v>82197</v>
      </c>
      <c r="E1352" s="1" t="str">
        <f>VLOOKUP(D1352,產品資料檔!A:D,4,FALSE)</f>
        <v>MP3\MP4</v>
      </c>
      <c r="F1352" s="1">
        <v>1</v>
      </c>
      <c r="G1352" s="1">
        <v>2290</v>
      </c>
      <c r="H1352" s="3"/>
    </row>
    <row r="1353" spans="1:8">
      <c r="A1353" s="1">
        <v>62338</v>
      </c>
      <c r="B1353" s="3">
        <v>39305</v>
      </c>
      <c r="C1353" s="2">
        <v>1686</v>
      </c>
      <c r="D1353" s="1">
        <v>49749</v>
      </c>
      <c r="E1353" s="1" t="str">
        <f>VLOOKUP(D1353,產品資料檔!A:D,4,FALSE)</f>
        <v>家電維修費</v>
      </c>
      <c r="F1353" s="1">
        <v>1</v>
      </c>
      <c r="G1353" s="1">
        <v>2</v>
      </c>
      <c r="H1353" s="3"/>
    </row>
    <row r="1354" spans="1:8">
      <c r="A1354" s="1">
        <v>62338</v>
      </c>
      <c r="B1354" s="3">
        <v>39305</v>
      </c>
      <c r="C1354" s="2">
        <v>1686</v>
      </c>
      <c r="D1354" s="1">
        <v>77662</v>
      </c>
      <c r="E1354" s="1" t="str">
        <f>VLOOKUP(D1354,產品資料檔!A:D,4,FALSE)</f>
        <v>網路線材</v>
      </c>
      <c r="F1354" s="1">
        <v>5</v>
      </c>
      <c r="G1354" s="1">
        <v>325</v>
      </c>
      <c r="H1354" s="3"/>
    </row>
    <row r="1355" spans="1:8">
      <c r="A1355" s="1">
        <v>62338</v>
      </c>
      <c r="B1355" s="3">
        <v>39305</v>
      </c>
      <c r="C1355" s="2">
        <v>1686</v>
      </c>
      <c r="D1355" s="1">
        <v>65011</v>
      </c>
      <c r="E1355" s="1" t="str">
        <f>VLOOKUP(D1355,產品資料檔!A:D,4,FALSE)</f>
        <v>整理耗材</v>
      </c>
      <c r="F1355" s="1">
        <v>1</v>
      </c>
      <c r="G1355" s="1">
        <v>79</v>
      </c>
      <c r="H1355" s="3"/>
    </row>
    <row r="1356" spans="1:8">
      <c r="A1356" s="1">
        <v>62338</v>
      </c>
      <c r="B1356" s="3">
        <v>39305</v>
      </c>
      <c r="C1356" s="2">
        <v>1686</v>
      </c>
      <c r="D1356" s="1">
        <v>78243</v>
      </c>
      <c r="E1356" s="1" t="str">
        <f>VLOOKUP(D1356,產品資料檔!A:D,4,FALSE)</f>
        <v>整理耗材</v>
      </c>
      <c r="F1356" s="1">
        <v>1</v>
      </c>
      <c r="G1356" s="1">
        <v>79</v>
      </c>
      <c r="H1356" s="3"/>
    </row>
    <row r="1357" spans="1:8">
      <c r="A1357" s="1">
        <v>62338</v>
      </c>
      <c r="B1357" s="3">
        <v>39305</v>
      </c>
      <c r="C1357" s="2">
        <v>1686</v>
      </c>
      <c r="D1357" s="1">
        <v>71588</v>
      </c>
      <c r="E1357" s="1" t="str">
        <f>VLOOKUP(D1357,產品資料檔!A:D,4,FALSE)</f>
        <v>耳機麥克風</v>
      </c>
      <c r="F1357" s="1">
        <v>1</v>
      </c>
      <c r="G1357" s="1">
        <v>129</v>
      </c>
      <c r="H1357" s="3"/>
    </row>
    <row r="1358" spans="1:8">
      <c r="A1358" s="1">
        <v>62338</v>
      </c>
      <c r="B1358" s="3">
        <v>39305</v>
      </c>
      <c r="C1358" s="2">
        <v>1686</v>
      </c>
      <c r="D1358" s="1">
        <v>74731</v>
      </c>
      <c r="E1358" s="1" t="str">
        <f>VLOOKUP(D1358,產品資料檔!A:D,4,FALSE)</f>
        <v>耳機麥克風</v>
      </c>
      <c r="F1358" s="1">
        <v>1</v>
      </c>
      <c r="G1358" s="1">
        <v>129</v>
      </c>
      <c r="H1358" s="3"/>
    </row>
    <row r="1359" spans="1:8">
      <c r="A1359" s="1">
        <v>62338</v>
      </c>
      <c r="B1359" s="3">
        <v>39305</v>
      </c>
      <c r="C1359" s="2">
        <v>1686</v>
      </c>
      <c r="D1359" s="1">
        <v>62476</v>
      </c>
      <c r="E1359" s="1" t="str">
        <f>VLOOKUP(D1359,產品資料檔!A:D,4,FALSE)</f>
        <v>耳機麥克風</v>
      </c>
      <c r="F1359" s="1">
        <v>1</v>
      </c>
      <c r="G1359" s="1">
        <v>249</v>
      </c>
      <c r="H1359" s="3"/>
    </row>
    <row r="1360" spans="1:8">
      <c r="A1360" s="1">
        <v>62338</v>
      </c>
      <c r="B1360" s="3">
        <v>39305</v>
      </c>
      <c r="C1360" s="2">
        <v>1686</v>
      </c>
      <c r="D1360" s="1">
        <v>67811</v>
      </c>
      <c r="E1360" s="1" t="str">
        <f>VLOOKUP(D1360,產品資料檔!A:D,4,FALSE)</f>
        <v>有線光學鼠</v>
      </c>
      <c r="F1360" s="1">
        <v>1</v>
      </c>
      <c r="G1360" s="1">
        <v>979</v>
      </c>
      <c r="H1360" s="3"/>
    </row>
    <row r="1361" spans="1:8">
      <c r="A1361" s="1">
        <v>62338</v>
      </c>
      <c r="B1361" s="3">
        <v>39305</v>
      </c>
      <c r="C1361" s="2">
        <v>1686</v>
      </c>
      <c r="D1361" s="1">
        <v>80821</v>
      </c>
      <c r="E1361" s="1" t="str">
        <f>VLOOKUP(D1361,產品資料檔!A:D,4,FALSE)</f>
        <v>有線光學鼠</v>
      </c>
      <c r="F1361" s="1">
        <v>1</v>
      </c>
      <c r="G1361" s="1">
        <v>269</v>
      </c>
      <c r="H1361" s="3"/>
    </row>
    <row r="1362" spans="1:8">
      <c r="A1362" s="1">
        <v>62338</v>
      </c>
      <c r="B1362" s="3">
        <v>39305</v>
      </c>
      <c r="C1362" s="2">
        <v>1686</v>
      </c>
      <c r="D1362" s="1">
        <v>73893</v>
      </c>
      <c r="E1362" s="1" t="str">
        <f>VLOOKUP(D1362,產品資料檔!A:D,4,FALSE)</f>
        <v>DVD燒錄片</v>
      </c>
      <c r="F1362" s="1">
        <v>1</v>
      </c>
      <c r="G1362" s="1">
        <v>699</v>
      </c>
      <c r="H1362" s="3"/>
    </row>
    <row r="1363" spans="1:8">
      <c r="A1363" s="1">
        <v>62470</v>
      </c>
      <c r="B1363" s="3">
        <v>39306</v>
      </c>
      <c r="C1363" s="2">
        <v>1686</v>
      </c>
      <c r="D1363" s="1">
        <v>75096</v>
      </c>
      <c r="E1363" s="1" t="str">
        <f>VLOOKUP(D1363,產品資料檔!A:D,4,FALSE)</f>
        <v>數位MP3隨身聽</v>
      </c>
      <c r="F1363" s="1">
        <v>1</v>
      </c>
      <c r="G1363" s="1">
        <v>999</v>
      </c>
      <c r="H1363" s="3"/>
    </row>
    <row r="1364" spans="1:8">
      <c r="A1364" s="1">
        <v>62470</v>
      </c>
      <c r="B1364" s="3">
        <v>39306</v>
      </c>
      <c r="C1364" s="2">
        <v>1686</v>
      </c>
      <c r="D1364" s="1">
        <v>59731</v>
      </c>
      <c r="E1364" s="1" t="str">
        <f>VLOOKUP(D1364,產品資料檔!A:D,4,FALSE)</f>
        <v>一般電池</v>
      </c>
      <c r="F1364" s="1">
        <v>1</v>
      </c>
      <c r="G1364" s="1">
        <v>99</v>
      </c>
      <c r="H1364" s="3"/>
    </row>
    <row r="1365" spans="1:8">
      <c r="A1365" s="1">
        <v>62470</v>
      </c>
      <c r="B1365" s="3">
        <v>39306</v>
      </c>
      <c r="C1365" s="2">
        <v>1686</v>
      </c>
      <c r="D1365" s="1">
        <v>78871</v>
      </c>
      <c r="E1365" s="1" t="str">
        <f>VLOOKUP(D1365,產品資料檔!A:D,4,FALSE)</f>
        <v>數位相機</v>
      </c>
      <c r="F1365" s="1">
        <v>1</v>
      </c>
      <c r="G1365" s="1">
        <v>13780</v>
      </c>
      <c r="H1365" s="3"/>
    </row>
    <row r="1366" spans="1:8">
      <c r="A1366" s="1">
        <v>62470</v>
      </c>
      <c r="B1366" s="3">
        <v>39306</v>
      </c>
      <c r="C1366" s="2">
        <v>1686</v>
      </c>
      <c r="D1366" s="1">
        <v>77684</v>
      </c>
      <c r="E1366" s="1" t="str">
        <f>VLOOKUP(D1366,產品資料檔!A:D,4,FALSE)</f>
        <v>CD燒錄片</v>
      </c>
      <c r="F1366" s="1">
        <v>1</v>
      </c>
      <c r="G1366" s="1">
        <v>319</v>
      </c>
      <c r="H1366" s="3"/>
    </row>
    <row r="1367" spans="1:8">
      <c r="A1367" s="1">
        <v>62470</v>
      </c>
      <c r="B1367" s="3">
        <v>39306</v>
      </c>
      <c r="C1367" s="2">
        <v>1686</v>
      </c>
      <c r="D1367" s="1">
        <v>75070</v>
      </c>
      <c r="E1367" s="1" t="str">
        <f>VLOOKUP(D1367,產品資料檔!A:D,4,FALSE)</f>
        <v>記憶卡</v>
      </c>
      <c r="F1367" s="1">
        <v>1</v>
      </c>
      <c r="G1367" s="1">
        <v>1200</v>
      </c>
      <c r="H1367" s="3"/>
    </row>
    <row r="1368" spans="1:8">
      <c r="A1368" s="1">
        <v>62721</v>
      </c>
      <c r="B1368" s="3">
        <v>39308</v>
      </c>
      <c r="C1368" s="2">
        <v>1686</v>
      </c>
      <c r="D1368" s="1">
        <v>79349</v>
      </c>
      <c r="E1368" s="1" t="str">
        <f>VLOOKUP(D1368,產品資料檔!A:D,4,FALSE)</f>
        <v>數位相機</v>
      </c>
      <c r="F1368" s="1">
        <v>1</v>
      </c>
      <c r="G1368" s="1">
        <v>7290</v>
      </c>
      <c r="H1368" s="3"/>
    </row>
    <row r="1369" spans="1:8">
      <c r="A1369" s="1">
        <v>62721</v>
      </c>
      <c r="B1369" s="3">
        <v>39308</v>
      </c>
      <c r="C1369" s="2">
        <v>1686</v>
      </c>
      <c r="D1369" s="1">
        <v>71785</v>
      </c>
      <c r="E1369" s="1" t="str">
        <f>VLOOKUP(D1369,產品資料檔!A:D,4,FALSE)</f>
        <v>記憶卡</v>
      </c>
      <c r="F1369" s="1">
        <v>1</v>
      </c>
      <c r="G1369" s="1">
        <v>599</v>
      </c>
      <c r="H1369" s="3"/>
    </row>
    <row r="1370" spans="1:8">
      <c r="A1370" s="1">
        <v>62834</v>
      </c>
      <c r="B1370" s="3">
        <v>39309</v>
      </c>
      <c r="C1370" s="2">
        <v>1686</v>
      </c>
      <c r="D1370" s="1">
        <v>79480</v>
      </c>
      <c r="E1370" s="1" t="str">
        <f>VLOOKUP(D1370,產品資料檔!A:D,4,FALSE)</f>
        <v>讀卡機/轉接卡</v>
      </c>
      <c r="F1370" s="1">
        <v>1</v>
      </c>
      <c r="G1370" s="1">
        <v>230</v>
      </c>
      <c r="H1370" s="3"/>
    </row>
    <row r="1371" spans="1:8">
      <c r="A1371" s="1">
        <v>62834</v>
      </c>
      <c r="B1371" s="3">
        <v>39309</v>
      </c>
      <c r="C1371" s="2">
        <v>1686</v>
      </c>
      <c r="D1371" s="1">
        <v>16784</v>
      </c>
      <c r="E1371" s="1" t="str">
        <f>VLOOKUP(D1371,產品資料檔!A:D,4,FALSE)</f>
        <v>網路線材</v>
      </c>
      <c r="F1371" s="1">
        <v>2</v>
      </c>
      <c r="G1371" s="1">
        <v>678</v>
      </c>
      <c r="H1371" s="3"/>
    </row>
    <row r="1372" spans="1:8">
      <c r="A1372" s="1">
        <v>63084</v>
      </c>
      <c r="B1372" s="3">
        <v>39311</v>
      </c>
      <c r="C1372" s="2">
        <v>1686</v>
      </c>
      <c r="D1372" s="1">
        <v>75964</v>
      </c>
      <c r="E1372" s="1" t="str">
        <f>VLOOKUP(D1372,產品資料檔!A:D,4,FALSE)</f>
        <v>有線光學鼠</v>
      </c>
      <c r="F1372" s="1">
        <v>1</v>
      </c>
      <c r="G1372" s="1">
        <v>189</v>
      </c>
      <c r="H1372" s="3"/>
    </row>
    <row r="1373" spans="1:8">
      <c r="A1373" s="1">
        <v>63218</v>
      </c>
      <c r="B1373" s="3">
        <v>39312</v>
      </c>
      <c r="C1373" s="2">
        <v>1686</v>
      </c>
      <c r="D1373" s="1">
        <v>35818</v>
      </c>
      <c r="E1373" s="1" t="str">
        <f>VLOOKUP(D1373,產品資料檔!A:D,4,FALSE)</f>
        <v>整理耗材</v>
      </c>
      <c r="F1373" s="1">
        <v>1</v>
      </c>
      <c r="G1373" s="1">
        <v>69</v>
      </c>
      <c r="H1373" s="3"/>
    </row>
    <row r="1374" spans="1:8">
      <c r="A1374" s="1">
        <v>63218</v>
      </c>
      <c r="B1374" s="3">
        <v>39312</v>
      </c>
      <c r="C1374" s="2">
        <v>1686</v>
      </c>
      <c r="D1374" s="1">
        <v>35818</v>
      </c>
      <c r="E1374" s="1" t="str">
        <f>VLOOKUP(D1374,產品資料檔!A:D,4,FALSE)</f>
        <v>整理耗材</v>
      </c>
      <c r="F1374" s="1">
        <v>1</v>
      </c>
      <c r="G1374" s="1">
        <v>69</v>
      </c>
      <c r="H1374" s="3"/>
    </row>
    <row r="1375" spans="1:8">
      <c r="A1375" s="1">
        <v>63218</v>
      </c>
      <c r="B1375" s="3">
        <v>39312</v>
      </c>
      <c r="C1375" s="2">
        <v>1686</v>
      </c>
      <c r="D1375" s="1">
        <v>69998</v>
      </c>
      <c r="E1375" s="1" t="str">
        <f>VLOOKUP(D1375,產品資料檔!A:D,4,FALSE)</f>
        <v>DVD燒錄片</v>
      </c>
      <c r="F1375" s="1">
        <v>1</v>
      </c>
      <c r="G1375" s="1">
        <v>239</v>
      </c>
      <c r="H1375" s="3"/>
    </row>
    <row r="1376" spans="1:8">
      <c r="A1376" s="1">
        <v>63304</v>
      </c>
      <c r="B1376" s="3">
        <v>39313</v>
      </c>
      <c r="C1376" s="2">
        <v>1686</v>
      </c>
      <c r="D1376" s="1">
        <v>77982</v>
      </c>
      <c r="E1376" s="1" t="str">
        <f>VLOOKUP(D1376,產品資料檔!A:D,4,FALSE)</f>
        <v>DVD光碟機</v>
      </c>
      <c r="F1376" s="1">
        <v>1</v>
      </c>
      <c r="G1376" s="1">
        <v>1188</v>
      </c>
      <c r="H1376" s="3"/>
    </row>
    <row r="1377" spans="1:8">
      <c r="A1377" s="1">
        <v>63446</v>
      </c>
      <c r="B1377" s="3">
        <v>39314</v>
      </c>
      <c r="C1377" s="2">
        <v>1686</v>
      </c>
      <c r="D1377" s="1">
        <v>64598</v>
      </c>
      <c r="E1377" s="1" t="str">
        <f>VLOOKUP(D1377,產品資料檔!A:D,4,FALSE)</f>
        <v>30公升以下微電腦微波爐</v>
      </c>
      <c r="F1377" s="1">
        <v>1</v>
      </c>
      <c r="G1377" s="1">
        <v>3190</v>
      </c>
      <c r="H1377" s="3"/>
    </row>
    <row r="1378" spans="1:8">
      <c r="A1378" s="1">
        <v>63446</v>
      </c>
      <c r="B1378" s="3">
        <v>39314</v>
      </c>
      <c r="C1378" s="2">
        <v>1686</v>
      </c>
      <c r="D1378" s="1">
        <v>58930</v>
      </c>
      <c r="E1378" s="1" t="str">
        <f>VLOOKUP(D1378,產品資料檔!A:D,4,FALSE)</f>
        <v>線材</v>
      </c>
      <c r="F1378" s="1">
        <v>1</v>
      </c>
      <c r="G1378" s="1">
        <v>590</v>
      </c>
      <c r="H1378" s="3"/>
    </row>
    <row r="1379" spans="1:8">
      <c r="A1379" s="1">
        <v>63446</v>
      </c>
      <c r="B1379" s="3">
        <v>39314</v>
      </c>
      <c r="C1379" s="2">
        <v>1686</v>
      </c>
      <c r="D1379" s="1">
        <v>72751</v>
      </c>
      <c r="E1379" s="1" t="str">
        <f>VLOOKUP(D1379,產品資料檔!A:D,4,FALSE)</f>
        <v>CD燒錄片</v>
      </c>
      <c r="F1379" s="1">
        <v>1</v>
      </c>
      <c r="G1379" s="1">
        <v>129</v>
      </c>
      <c r="H1379" s="3"/>
    </row>
    <row r="1380" spans="1:8">
      <c r="A1380" s="1">
        <v>63446</v>
      </c>
      <c r="B1380" s="3">
        <v>39314</v>
      </c>
      <c r="C1380" s="2">
        <v>1686</v>
      </c>
      <c r="D1380" s="1">
        <v>68772</v>
      </c>
      <c r="E1380" s="1" t="str">
        <f>VLOOKUP(D1380,產品資料檔!A:D,4,FALSE)</f>
        <v>DVD燒錄片</v>
      </c>
      <c r="F1380" s="1">
        <v>1</v>
      </c>
      <c r="G1380" s="1">
        <v>254</v>
      </c>
      <c r="H1380" s="3"/>
    </row>
    <row r="1381" spans="1:8">
      <c r="A1381" s="1">
        <v>63446</v>
      </c>
      <c r="B1381" s="3">
        <v>39314</v>
      </c>
      <c r="C1381" s="2">
        <v>1686</v>
      </c>
      <c r="D1381" s="1">
        <v>79780</v>
      </c>
      <c r="E1381" s="1" t="str">
        <f>VLOOKUP(D1381,產品資料檔!A:D,4,FALSE)</f>
        <v>HP墨水</v>
      </c>
      <c r="F1381" s="1">
        <v>1</v>
      </c>
      <c r="G1381" s="1">
        <v>580</v>
      </c>
      <c r="H1381" s="3"/>
    </row>
    <row r="1382" spans="1:8">
      <c r="A1382" s="1">
        <v>63446</v>
      </c>
      <c r="B1382" s="3">
        <v>39314</v>
      </c>
      <c r="C1382" s="2">
        <v>1686</v>
      </c>
      <c r="D1382" s="1">
        <v>39948</v>
      </c>
      <c r="E1382" s="1" t="str">
        <f>VLOOKUP(D1382,產品資料檔!A:D,4,FALSE)</f>
        <v>EPSON墨水</v>
      </c>
      <c r="F1382" s="1">
        <v>1</v>
      </c>
      <c r="G1382" s="1">
        <v>401</v>
      </c>
      <c r="H1382" s="3"/>
    </row>
    <row r="1383" spans="1:8">
      <c r="A1383" s="1">
        <v>63704</v>
      </c>
      <c r="B1383" s="3">
        <v>39316</v>
      </c>
      <c r="C1383" s="2">
        <v>1686</v>
      </c>
      <c r="D1383" s="1">
        <v>51160</v>
      </c>
      <c r="E1383" s="1" t="str">
        <f>VLOOKUP(D1383,產品資料檔!A:D,4,FALSE)</f>
        <v>EPSON墨水</v>
      </c>
      <c r="F1383" s="1">
        <v>2</v>
      </c>
      <c r="G1383" s="1">
        <v>680</v>
      </c>
      <c r="H1383" s="3"/>
    </row>
    <row r="1384" spans="1:8">
      <c r="A1384" s="1">
        <v>63704</v>
      </c>
      <c r="B1384" s="3">
        <v>39316</v>
      </c>
      <c r="C1384" s="2">
        <v>1686</v>
      </c>
      <c r="D1384" s="1">
        <v>51159</v>
      </c>
      <c r="E1384" s="1" t="str">
        <f>VLOOKUP(D1384,產品資料檔!A:D,4,FALSE)</f>
        <v>EPSON墨水</v>
      </c>
      <c r="F1384" s="1">
        <v>2</v>
      </c>
      <c r="G1384" s="1">
        <v>680</v>
      </c>
      <c r="H1384" s="3"/>
    </row>
    <row r="1385" spans="1:8">
      <c r="A1385" s="1">
        <v>63704</v>
      </c>
      <c r="B1385" s="3">
        <v>39316</v>
      </c>
      <c r="C1385" s="2">
        <v>1686</v>
      </c>
      <c r="D1385" s="1">
        <v>51158</v>
      </c>
      <c r="E1385" s="1" t="str">
        <f>VLOOKUP(D1385,產品資料檔!A:D,4,FALSE)</f>
        <v>EPSON墨水</v>
      </c>
      <c r="F1385" s="1">
        <v>2</v>
      </c>
      <c r="G1385" s="1">
        <v>680</v>
      </c>
      <c r="H1385" s="3"/>
    </row>
    <row r="1386" spans="1:8">
      <c r="A1386" s="1">
        <v>63704</v>
      </c>
      <c r="B1386" s="3">
        <v>39316</v>
      </c>
      <c r="C1386" s="2">
        <v>1686</v>
      </c>
      <c r="D1386" s="1">
        <v>51157</v>
      </c>
      <c r="E1386" s="1" t="str">
        <f>VLOOKUP(D1386,產品資料檔!A:D,4,FALSE)</f>
        <v>EPSON墨水</v>
      </c>
      <c r="F1386" s="1">
        <v>2</v>
      </c>
      <c r="G1386" s="1">
        <v>1110</v>
      </c>
      <c r="H1386" s="3"/>
    </row>
    <row r="1387" spans="1:8">
      <c r="A1387" s="1">
        <v>63819</v>
      </c>
      <c r="B1387" s="3">
        <v>39317</v>
      </c>
      <c r="C1387" s="2">
        <v>1686</v>
      </c>
      <c r="D1387" s="1">
        <v>81623</v>
      </c>
      <c r="E1387" s="1" t="str">
        <f>VLOOKUP(D1387,產品資料檔!A:D,4,FALSE)</f>
        <v>省電燈泡</v>
      </c>
      <c r="F1387" s="1">
        <v>2</v>
      </c>
      <c r="G1387" s="1">
        <v>258</v>
      </c>
      <c r="H1387" s="3"/>
    </row>
    <row r="1388" spans="1:8">
      <c r="A1388" s="1">
        <v>63819</v>
      </c>
      <c r="B1388" s="3">
        <v>39317</v>
      </c>
      <c r="C1388" s="2">
        <v>1686</v>
      </c>
      <c r="D1388" s="1">
        <v>81624</v>
      </c>
      <c r="E1388" s="1" t="str">
        <f>VLOOKUP(D1388,產品資料檔!A:D,4,FALSE)</f>
        <v>省電燈泡</v>
      </c>
      <c r="F1388" s="1">
        <v>2</v>
      </c>
      <c r="G1388" s="1">
        <v>198</v>
      </c>
      <c r="H1388" s="3"/>
    </row>
    <row r="1389" spans="1:8">
      <c r="A1389" s="1">
        <v>63931</v>
      </c>
      <c r="B1389" s="3">
        <v>39318</v>
      </c>
      <c r="C1389" s="2">
        <v>1686</v>
      </c>
      <c r="D1389" s="1">
        <v>26466</v>
      </c>
      <c r="E1389" s="1" t="str">
        <f>VLOOKUP(D1389,產品資料檔!A:D,4,FALSE)</f>
        <v>家電安裝費</v>
      </c>
      <c r="F1389" s="1">
        <v>1</v>
      </c>
      <c r="G1389" s="1">
        <v>250</v>
      </c>
      <c r="H1389" s="3"/>
    </row>
    <row r="1390" spans="1:8">
      <c r="A1390" s="1">
        <v>63931</v>
      </c>
      <c r="B1390" s="3">
        <v>39318</v>
      </c>
      <c r="C1390" s="2">
        <v>1686</v>
      </c>
      <c r="D1390" s="1">
        <v>77982</v>
      </c>
      <c r="E1390" s="1" t="str">
        <f>VLOOKUP(D1390,產品資料檔!A:D,4,FALSE)</f>
        <v>DVD光碟機</v>
      </c>
      <c r="F1390" s="1">
        <v>1</v>
      </c>
      <c r="G1390" s="1">
        <v>1188</v>
      </c>
      <c r="H1390" s="3"/>
    </row>
    <row r="1391" spans="1:8">
      <c r="A1391" s="1">
        <v>63931</v>
      </c>
      <c r="B1391" s="3">
        <v>39318</v>
      </c>
      <c r="C1391" s="2">
        <v>1686</v>
      </c>
      <c r="D1391" s="1">
        <v>40233</v>
      </c>
      <c r="E1391" s="1" t="str">
        <f>VLOOKUP(D1391,產品資料檔!A:D,4,FALSE)</f>
        <v>HP墨水</v>
      </c>
      <c r="F1391" s="1">
        <v>3</v>
      </c>
      <c r="G1391" s="1">
        <v>1674</v>
      </c>
      <c r="H1391" s="3"/>
    </row>
    <row r="1392" spans="1:8">
      <c r="A1392" s="1">
        <v>64194</v>
      </c>
      <c r="B1392" s="3">
        <v>39320</v>
      </c>
      <c r="C1392" s="2">
        <v>1686</v>
      </c>
      <c r="D1392" s="1">
        <v>38706</v>
      </c>
      <c r="E1392" s="1" t="str">
        <f>VLOOKUP(D1392,產品資料檔!A:D,4,FALSE)</f>
        <v>線材</v>
      </c>
      <c r="F1392" s="1">
        <v>1</v>
      </c>
      <c r="G1392" s="1">
        <v>100</v>
      </c>
      <c r="H1392" s="3"/>
    </row>
    <row r="1393" spans="1:8">
      <c r="A1393" s="1">
        <v>64194</v>
      </c>
      <c r="B1393" s="3">
        <v>39320</v>
      </c>
      <c r="C1393" s="2">
        <v>1686</v>
      </c>
      <c r="D1393" s="1">
        <v>78871</v>
      </c>
      <c r="E1393" s="1" t="str">
        <f>VLOOKUP(D1393,產品資料檔!A:D,4,FALSE)</f>
        <v>數位相機</v>
      </c>
      <c r="F1393" s="1">
        <v>1</v>
      </c>
      <c r="G1393" s="1">
        <v>13780</v>
      </c>
      <c r="H1393" s="3"/>
    </row>
    <row r="1394" spans="1:8">
      <c r="A1394" s="1">
        <v>64194</v>
      </c>
      <c r="B1394" s="3">
        <v>39320</v>
      </c>
      <c r="C1394" s="2">
        <v>1686</v>
      </c>
      <c r="D1394" s="1">
        <v>82723</v>
      </c>
      <c r="E1394" s="1" t="str">
        <f>VLOOKUP(D1394,產品資料檔!A:D,4,FALSE)</f>
        <v>USB 儲存碟</v>
      </c>
      <c r="F1394" s="1">
        <v>1</v>
      </c>
      <c r="G1394" s="1">
        <v>349</v>
      </c>
      <c r="H1394" s="3"/>
    </row>
    <row r="1395" spans="1:8">
      <c r="A1395" s="1">
        <v>64194</v>
      </c>
      <c r="B1395" s="3">
        <v>39320</v>
      </c>
      <c r="C1395" s="2">
        <v>1686</v>
      </c>
      <c r="D1395" s="1">
        <v>75070</v>
      </c>
      <c r="E1395" s="1" t="str">
        <f>VLOOKUP(D1395,產品資料檔!A:D,4,FALSE)</f>
        <v>記憶卡</v>
      </c>
      <c r="F1395" s="1">
        <v>1</v>
      </c>
      <c r="G1395" s="1">
        <v>1200</v>
      </c>
      <c r="H1395" s="3"/>
    </row>
    <row r="1396" spans="1:8">
      <c r="A1396" s="1">
        <v>64325</v>
      </c>
      <c r="B1396" s="3">
        <v>39321</v>
      </c>
      <c r="C1396" s="2">
        <v>1686</v>
      </c>
      <c r="D1396" s="1">
        <v>71625</v>
      </c>
      <c r="E1396" s="1" t="str">
        <f>VLOOKUP(D1396,產品資料檔!A:D,4,FALSE)</f>
        <v>延長線</v>
      </c>
      <c r="F1396" s="1">
        <v>1</v>
      </c>
      <c r="G1396" s="1">
        <v>299</v>
      </c>
      <c r="H1396" s="3"/>
    </row>
    <row r="1397" spans="1:8">
      <c r="A1397" s="1">
        <v>64325</v>
      </c>
      <c r="B1397" s="3">
        <v>39321</v>
      </c>
      <c r="C1397" s="2">
        <v>1686</v>
      </c>
      <c r="D1397" s="1">
        <v>77225</v>
      </c>
      <c r="E1397" s="1" t="str">
        <f>VLOOKUP(D1397,產品資料檔!A:D,4,FALSE)</f>
        <v>DVD燒錄片</v>
      </c>
      <c r="F1397" s="1">
        <v>1</v>
      </c>
      <c r="G1397" s="1">
        <v>249</v>
      </c>
      <c r="H1397" s="3"/>
    </row>
    <row r="1398" spans="1:8">
      <c r="A1398" s="1">
        <v>64555</v>
      </c>
      <c r="B1398" s="3">
        <v>39323</v>
      </c>
      <c r="C1398" s="2">
        <v>1686</v>
      </c>
      <c r="D1398" s="1">
        <v>79587</v>
      </c>
      <c r="E1398" s="1" t="str">
        <f>VLOOKUP(D1398,產品資料檔!A:D,4,FALSE)</f>
        <v>筆記型電腦</v>
      </c>
      <c r="F1398" s="1">
        <v>1</v>
      </c>
      <c r="G1398" s="1">
        <v>23998</v>
      </c>
      <c r="H1398" s="3"/>
    </row>
    <row r="1399" spans="1:8">
      <c r="A1399" s="1">
        <v>64555</v>
      </c>
      <c r="B1399" s="3">
        <v>39323</v>
      </c>
      <c r="C1399" s="2">
        <v>1686</v>
      </c>
      <c r="D1399" s="1">
        <v>78423</v>
      </c>
      <c r="E1399" s="1" t="str">
        <f>VLOOKUP(D1399,產品資料檔!A:D,4,FALSE)</f>
        <v>鍵盤</v>
      </c>
      <c r="F1399" s="1">
        <v>1</v>
      </c>
      <c r="G1399" s="1">
        <v>390</v>
      </c>
      <c r="H1399" s="3"/>
    </row>
    <row r="1400" spans="1:8">
      <c r="A1400" s="1">
        <v>64555</v>
      </c>
      <c r="B1400" s="3">
        <v>39323</v>
      </c>
      <c r="C1400" s="2">
        <v>1686</v>
      </c>
      <c r="D1400" s="1">
        <v>78872</v>
      </c>
      <c r="E1400" s="1" t="str">
        <f>VLOOKUP(D1400,產品資料檔!A:D,4,FALSE)</f>
        <v>數位相機</v>
      </c>
      <c r="F1400" s="1">
        <v>1</v>
      </c>
      <c r="G1400" s="1">
        <v>13980</v>
      </c>
      <c r="H1400" s="3"/>
    </row>
    <row r="1401" spans="1:8">
      <c r="A1401" s="1">
        <v>64555</v>
      </c>
      <c r="B1401" s="3">
        <v>39323</v>
      </c>
      <c r="C1401" s="2">
        <v>1686</v>
      </c>
      <c r="D1401" s="1">
        <v>82120</v>
      </c>
      <c r="E1401" s="1" t="str">
        <f>VLOOKUP(D1401,產品資料檔!A:D,4,FALSE)</f>
        <v>USB 儲存碟</v>
      </c>
      <c r="F1401" s="1">
        <v>1</v>
      </c>
      <c r="G1401" s="1">
        <v>1000</v>
      </c>
      <c r="H1401" s="3"/>
    </row>
    <row r="1402" spans="1:8">
      <c r="A1402" s="1">
        <v>64555</v>
      </c>
      <c r="B1402" s="3">
        <v>39323</v>
      </c>
      <c r="C1402" s="2">
        <v>1686</v>
      </c>
      <c r="D1402" s="1">
        <v>52700</v>
      </c>
      <c r="E1402" s="1" t="str">
        <f>VLOOKUP(D1402,產品資料檔!A:D,4,FALSE)</f>
        <v>EPSON墨水</v>
      </c>
      <c r="F1402" s="1">
        <v>1</v>
      </c>
      <c r="G1402" s="1">
        <v>477</v>
      </c>
      <c r="H1402" s="3"/>
    </row>
    <row r="1403" spans="1:8">
      <c r="A1403" s="1">
        <v>64555</v>
      </c>
      <c r="B1403" s="3">
        <v>39323</v>
      </c>
      <c r="C1403" s="2">
        <v>1686</v>
      </c>
      <c r="D1403" s="1">
        <v>52699</v>
      </c>
      <c r="E1403" s="1" t="str">
        <f>VLOOKUP(D1403,產品資料檔!A:D,4,FALSE)</f>
        <v>EPSON墨水</v>
      </c>
      <c r="F1403" s="1">
        <v>1</v>
      </c>
      <c r="G1403" s="1">
        <v>477</v>
      </c>
      <c r="H1403" s="3"/>
    </row>
    <row r="1404" spans="1:8">
      <c r="A1404" s="1">
        <v>64555</v>
      </c>
      <c r="B1404" s="3">
        <v>39323</v>
      </c>
      <c r="C1404" s="2">
        <v>1686</v>
      </c>
      <c r="D1404" s="1">
        <v>75070</v>
      </c>
      <c r="E1404" s="1" t="str">
        <f>VLOOKUP(D1404,產品資料檔!A:D,4,FALSE)</f>
        <v>記憶卡</v>
      </c>
      <c r="F1404" s="1">
        <v>1</v>
      </c>
      <c r="G1404" s="1">
        <v>1200</v>
      </c>
      <c r="H1404" s="3"/>
    </row>
    <row r="1405" spans="1:8">
      <c r="A1405" s="1">
        <v>64555</v>
      </c>
      <c r="B1405" s="3">
        <v>39323</v>
      </c>
      <c r="C1405" s="2">
        <v>1686</v>
      </c>
      <c r="D1405" s="1">
        <v>78268</v>
      </c>
      <c r="E1405" s="1" t="str">
        <f>VLOOKUP(D1405,產品資料檔!A:D,4,FALSE)</f>
        <v>記憶卡</v>
      </c>
      <c r="F1405" s="1">
        <v>1</v>
      </c>
      <c r="G1405" s="1">
        <v>1299</v>
      </c>
      <c r="H1405" s="3"/>
    </row>
    <row r="1406" spans="1:8">
      <c r="A1406" s="1">
        <v>64691</v>
      </c>
      <c r="B1406" s="3">
        <v>39324</v>
      </c>
      <c r="C1406" s="2">
        <v>1686</v>
      </c>
      <c r="D1406" s="1">
        <v>81880</v>
      </c>
      <c r="E1406" s="1" t="str">
        <f>VLOOKUP(D1406,產品資料檔!A:D,4,FALSE)</f>
        <v>DVD光碟機</v>
      </c>
      <c r="F1406" s="1">
        <v>1</v>
      </c>
      <c r="G1406" s="1">
        <v>1990</v>
      </c>
      <c r="H1406" s="3"/>
    </row>
    <row r="1407" spans="1:8">
      <c r="A1407" s="1">
        <v>64691</v>
      </c>
      <c r="B1407" s="3">
        <v>39324</v>
      </c>
      <c r="C1407" s="2">
        <v>1686</v>
      </c>
      <c r="D1407" s="1">
        <v>49749</v>
      </c>
      <c r="E1407" s="1" t="str">
        <f>VLOOKUP(D1407,產品資料檔!A:D,4,FALSE)</f>
        <v>家電維修費</v>
      </c>
      <c r="F1407" s="1">
        <v>1</v>
      </c>
      <c r="G1407" s="1">
        <v>2</v>
      </c>
      <c r="H1407" s="3"/>
    </row>
    <row r="1408" spans="1:8">
      <c r="A1408" s="1">
        <v>64954</v>
      </c>
      <c r="B1408" s="3">
        <v>39326</v>
      </c>
      <c r="C1408" s="2">
        <v>1686</v>
      </c>
      <c r="D1408" s="1">
        <v>73705</v>
      </c>
      <c r="E1408" s="1" t="str">
        <f>VLOOKUP(D1408,產品資料檔!A:D,4,FALSE)</f>
        <v>LCD螢幕</v>
      </c>
      <c r="F1408" s="1">
        <v>1</v>
      </c>
      <c r="G1408" s="1">
        <v>5498</v>
      </c>
      <c r="H1408" s="3"/>
    </row>
    <row r="1409" spans="1:8">
      <c r="A1409" s="1">
        <v>65117</v>
      </c>
      <c r="B1409" s="3">
        <v>39327</v>
      </c>
      <c r="C1409" s="2">
        <v>1686</v>
      </c>
      <c r="D1409" s="1">
        <v>81880</v>
      </c>
      <c r="E1409" s="1" t="str">
        <f>VLOOKUP(D1409,產品資料檔!A:D,4,FALSE)</f>
        <v>DVD光碟機</v>
      </c>
      <c r="F1409" s="1">
        <v>1</v>
      </c>
      <c r="G1409" s="1">
        <v>2000</v>
      </c>
      <c r="H1409" s="3"/>
    </row>
    <row r="1410" spans="1:8">
      <c r="A1410" s="1">
        <v>65117</v>
      </c>
      <c r="B1410" s="3">
        <v>39327</v>
      </c>
      <c r="C1410" s="2">
        <v>1686</v>
      </c>
      <c r="D1410" s="1">
        <v>80498</v>
      </c>
      <c r="E1410" s="1" t="str">
        <f>VLOOKUP(D1410,產品資料檔!A:D,4,FALSE)</f>
        <v>LCD螢幕</v>
      </c>
      <c r="F1410" s="1">
        <v>1</v>
      </c>
      <c r="G1410" s="1">
        <v>7900</v>
      </c>
      <c r="H1410" s="3"/>
    </row>
    <row r="1411" spans="1:8">
      <c r="A1411" s="1">
        <v>65117</v>
      </c>
      <c r="B1411" s="3">
        <v>39327</v>
      </c>
      <c r="C1411" s="2">
        <v>1686</v>
      </c>
      <c r="D1411" s="1">
        <v>77810</v>
      </c>
      <c r="E1411" s="1" t="str">
        <f>VLOOKUP(D1411,產品資料檔!A:D,4,FALSE)</f>
        <v>CD燒錄片</v>
      </c>
      <c r="F1411" s="1">
        <v>1</v>
      </c>
      <c r="G1411" s="1">
        <v>499</v>
      </c>
      <c r="H1411" s="3"/>
    </row>
    <row r="1412" spans="1:8">
      <c r="A1412" s="1">
        <v>65278</v>
      </c>
      <c r="B1412" s="3">
        <v>39328</v>
      </c>
      <c r="C1412" s="2">
        <v>1686</v>
      </c>
      <c r="D1412" s="1">
        <v>76965</v>
      </c>
      <c r="E1412" s="1" t="str">
        <f>VLOOKUP(D1412,產品資料檔!A:D,4,FALSE)</f>
        <v>LCD螢幕</v>
      </c>
      <c r="F1412" s="1">
        <v>1</v>
      </c>
      <c r="G1412" s="1">
        <v>6990</v>
      </c>
      <c r="H1412" s="3"/>
    </row>
    <row r="1413" spans="1:8">
      <c r="A1413" s="1">
        <v>65667</v>
      </c>
      <c r="B1413" s="3">
        <v>39331</v>
      </c>
      <c r="C1413" s="2">
        <v>1686</v>
      </c>
      <c r="D1413" s="1">
        <v>78782</v>
      </c>
      <c r="E1413" s="1" t="str">
        <f>VLOOKUP(D1413,產品資料檔!A:D,4,FALSE)</f>
        <v>整理耗材</v>
      </c>
      <c r="F1413" s="1">
        <v>1</v>
      </c>
      <c r="G1413" s="1">
        <v>29</v>
      </c>
      <c r="H1413" s="3"/>
    </row>
    <row r="1414" spans="1:8">
      <c r="A1414" s="1">
        <v>65667</v>
      </c>
      <c r="B1414" s="3">
        <v>39331</v>
      </c>
      <c r="C1414" s="2">
        <v>1686</v>
      </c>
      <c r="D1414" s="1">
        <v>54817</v>
      </c>
      <c r="E1414" s="1" t="str">
        <f>VLOOKUP(D1414,產品資料檔!A:D,4,FALSE)</f>
        <v>鹼性電池</v>
      </c>
      <c r="F1414" s="1">
        <v>1</v>
      </c>
      <c r="G1414" s="1">
        <v>105</v>
      </c>
      <c r="H1414" s="3"/>
    </row>
    <row r="1415" spans="1:8">
      <c r="A1415" s="1">
        <v>65797</v>
      </c>
      <c r="B1415" s="3">
        <v>39332</v>
      </c>
      <c r="C1415" s="2">
        <v>1686</v>
      </c>
      <c r="D1415" s="1">
        <v>78872</v>
      </c>
      <c r="E1415" s="1" t="str">
        <f>VLOOKUP(D1415,產品資料檔!A:D,4,FALSE)</f>
        <v>數位相機</v>
      </c>
      <c r="F1415" s="1">
        <v>1</v>
      </c>
      <c r="G1415" s="1">
        <v>14080</v>
      </c>
      <c r="H1415" s="3"/>
    </row>
    <row r="1416" spans="1:8">
      <c r="A1416" s="1">
        <v>65797</v>
      </c>
      <c r="B1416" s="3">
        <v>39332</v>
      </c>
      <c r="C1416" s="2">
        <v>1686</v>
      </c>
      <c r="D1416" s="1">
        <v>75070</v>
      </c>
      <c r="E1416" s="1" t="str">
        <f>VLOOKUP(D1416,產品資料檔!A:D,4,FALSE)</f>
        <v>記憶卡</v>
      </c>
      <c r="F1416" s="1">
        <v>1</v>
      </c>
      <c r="G1416" s="1">
        <v>1200</v>
      </c>
      <c r="H1416" s="3"/>
    </row>
    <row r="1417" spans="1:8">
      <c r="A1417" s="1">
        <v>66220</v>
      </c>
      <c r="B1417" s="3">
        <v>39335</v>
      </c>
      <c r="C1417" s="2">
        <v>1686</v>
      </c>
      <c r="D1417" s="1">
        <v>82230</v>
      </c>
      <c r="E1417" s="1" t="str">
        <f>VLOOKUP(D1417,產品資料檔!A:D,4,FALSE)</f>
        <v>筆記型電腦</v>
      </c>
      <c r="F1417" s="1">
        <v>1</v>
      </c>
      <c r="G1417" s="1">
        <v>39500</v>
      </c>
      <c r="H1417" s="3"/>
    </row>
    <row r="1418" spans="1:8">
      <c r="A1418" s="1">
        <v>66220</v>
      </c>
      <c r="B1418" s="3">
        <v>39335</v>
      </c>
      <c r="C1418" s="2">
        <v>1686</v>
      </c>
      <c r="D1418" s="1">
        <v>72466</v>
      </c>
      <c r="E1418" s="1" t="str">
        <f>VLOOKUP(D1418,產品資料檔!A:D,4,FALSE)</f>
        <v>USB 儲存碟</v>
      </c>
      <c r="F1418" s="1">
        <v>1</v>
      </c>
      <c r="G1418" s="1">
        <v>200</v>
      </c>
      <c r="H1418" s="3"/>
    </row>
    <row r="1419" spans="1:8">
      <c r="A1419" s="1">
        <v>66466</v>
      </c>
      <c r="B1419" s="3">
        <v>39337</v>
      </c>
      <c r="C1419" s="2">
        <v>1686</v>
      </c>
      <c r="D1419" s="1">
        <v>26465</v>
      </c>
      <c r="E1419" s="1" t="str">
        <f>VLOOKUP(D1419,產品資料檔!A:D,4,FALSE)</f>
        <v>家電安裝費</v>
      </c>
      <c r="F1419" s="1">
        <v>1</v>
      </c>
      <c r="G1419" s="1">
        <v>6700</v>
      </c>
      <c r="H1419" s="3"/>
    </row>
    <row r="1420" spans="1:8">
      <c r="A1420" s="1">
        <v>66466</v>
      </c>
      <c r="B1420" s="3">
        <v>39337</v>
      </c>
      <c r="C1420" s="2">
        <v>1686</v>
      </c>
      <c r="D1420" s="1">
        <v>26465</v>
      </c>
      <c r="E1420" s="1" t="str">
        <f>VLOOKUP(D1420,產品資料檔!A:D,4,FALSE)</f>
        <v>家電安裝費</v>
      </c>
      <c r="F1420" s="1">
        <v>1</v>
      </c>
      <c r="G1420" s="1">
        <v>900</v>
      </c>
      <c r="H1420" s="3"/>
    </row>
    <row r="1421" spans="1:8">
      <c r="A1421" s="1">
        <v>66593</v>
      </c>
      <c r="B1421" s="3">
        <v>39338</v>
      </c>
      <c r="C1421" s="2">
        <v>1686</v>
      </c>
      <c r="D1421" s="1">
        <v>75096</v>
      </c>
      <c r="E1421" s="1" t="str">
        <f>VLOOKUP(D1421,產品資料檔!A:D,4,FALSE)</f>
        <v>數位MP3隨身聽</v>
      </c>
      <c r="F1421" s="1">
        <v>1</v>
      </c>
      <c r="G1421" s="1">
        <v>999</v>
      </c>
      <c r="H1421" s="3"/>
    </row>
    <row r="1422" spans="1:8">
      <c r="A1422" s="1">
        <v>69114</v>
      </c>
      <c r="B1422" s="3">
        <v>39358</v>
      </c>
      <c r="C1422" s="2">
        <v>1686</v>
      </c>
      <c r="D1422" s="1">
        <v>75096</v>
      </c>
      <c r="E1422" s="1" t="str">
        <f>VLOOKUP(D1422,產品資料檔!A:D,4,FALSE)</f>
        <v>數位MP3隨身聽</v>
      </c>
      <c r="F1422" s="1">
        <v>1</v>
      </c>
      <c r="G1422" s="1">
        <v>999</v>
      </c>
      <c r="H1422" s="3"/>
    </row>
    <row r="1423" spans="1:8">
      <c r="A1423" s="1">
        <v>69739</v>
      </c>
      <c r="B1423" s="3">
        <v>39364</v>
      </c>
      <c r="C1423" s="2">
        <v>1686</v>
      </c>
      <c r="D1423" s="1">
        <v>79673</v>
      </c>
      <c r="E1423" s="1" t="str">
        <f>VLOOKUP(D1423,產品資料檔!A:D,4,FALSE)</f>
        <v>線材</v>
      </c>
      <c r="F1423" s="1">
        <v>1</v>
      </c>
      <c r="G1423" s="1">
        <v>70</v>
      </c>
      <c r="H1423" s="3"/>
    </row>
    <row r="1424" spans="1:8">
      <c r="A1424" s="1">
        <v>72006</v>
      </c>
      <c r="B1424" s="3">
        <v>39382</v>
      </c>
      <c r="C1424" s="2">
        <v>1686</v>
      </c>
      <c r="D1424" s="1">
        <v>83855</v>
      </c>
      <c r="E1424" s="1" t="str">
        <f>VLOOKUP(D1424,產品資料檔!A:D,4,FALSE)</f>
        <v>筆記型電腦</v>
      </c>
      <c r="F1424" s="1">
        <v>1</v>
      </c>
      <c r="G1424" s="1">
        <v>11650</v>
      </c>
      <c r="H1424" s="3"/>
    </row>
    <row r="1425" spans="1:8">
      <c r="A1425" s="1">
        <v>72006</v>
      </c>
      <c r="B1425" s="3">
        <v>39382</v>
      </c>
      <c r="C1425" s="2">
        <v>1686</v>
      </c>
      <c r="D1425" s="1">
        <v>70709</v>
      </c>
      <c r="E1425" s="1" t="str">
        <f>VLOOKUP(D1425,產品資料檔!A:D,4,FALSE)</f>
        <v>記憶卡</v>
      </c>
      <c r="F1425" s="1">
        <v>1</v>
      </c>
      <c r="G1425" s="1">
        <v>999</v>
      </c>
      <c r="H1425" s="3"/>
    </row>
    <row r="1426" spans="1:8">
      <c r="A1426" s="1">
        <v>72828</v>
      </c>
      <c r="B1426" s="3">
        <v>39389</v>
      </c>
      <c r="C1426" s="2">
        <v>1686</v>
      </c>
      <c r="D1426" s="1">
        <v>2808</v>
      </c>
      <c r="E1426" s="1" t="str">
        <f>VLOOKUP(D1426,產品資料檔!A:D,4,FALSE)</f>
        <v>鹼性電池</v>
      </c>
      <c r="F1426" s="1">
        <v>1</v>
      </c>
      <c r="G1426" s="1">
        <v>129</v>
      </c>
      <c r="H1426" s="3"/>
    </row>
    <row r="1427" spans="1:8">
      <c r="A1427" s="1">
        <v>72828</v>
      </c>
      <c r="B1427" s="3">
        <v>39389</v>
      </c>
      <c r="C1427" s="2">
        <v>1686</v>
      </c>
      <c r="D1427" s="1">
        <v>71763</v>
      </c>
      <c r="E1427" s="1" t="str">
        <f>VLOOKUP(D1427,產品資料檔!A:D,4,FALSE)</f>
        <v>記憶卡</v>
      </c>
      <c r="F1427" s="1">
        <v>1</v>
      </c>
      <c r="G1427" s="1">
        <v>580</v>
      </c>
      <c r="H1427" s="3"/>
    </row>
    <row r="1428" spans="1:8">
      <c r="A1428" s="1">
        <v>75824</v>
      </c>
      <c r="B1428" s="3">
        <v>39405</v>
      </c>
      <c r="C1428" s="2">
        <v>1686</v>
      </c>
      <c r="D1428" s="1">
        <v>73772</v>
      </c>
      <c r="E1428" s="1" t="str">
        <f>VLOOKUP(D1428,產品資料檔!A:D,4,FALSE)</f>
        <v>MP3\MP4</v>
      </c>
      <c r="F1428" s="1">
        <v>1</v>
      </c>
      <c r="G1428" s="1">
        <v>999</v>
      </c>
      <c r="H1428" s="3"/>
    </row>
    <row r="1429" spans="1:8">
      <c r="A1429" s="1">
        <v>77100</v>
      </c>
      <c r="B1429" s="3">
        <v>39411</v>
      </c>
      <c r="C1429" s="2">
        <v>1686</v>
      </c>
      <c r="D1429" s="1">
        <v>72466</v>
      </c>
      <c r="E1429" s="1" t="str">
        <f>VLOOKUP(D1429,產品資料檔!A:D,4,FALSE)</f>
        <v>USB 儲存碟</v>
      </c>
      <c r="F1429" s="1">
        <v>3</v>
      </c>
      <c r="G1429" s="1">
        <v>1497</v>
      </c>
      <c r="H1429" s="3"/>
    </row>
    <row r="1430" spans="1:8">
      <c r="A1430" s="1">
        <v>77608</v>
      </c>
      <c r="B1430" s="3">
        <v>39416</v>
      </c>
      <c r="C1430" s="2">
        <v>1686</v>
      </c>
      <c r="D1430" s="1">
        <v>83805</v>
      </c>
      <c r="E1430" s="1" t="str">
        <f>VLOOKUP(D1430,產品資料檔!A:D,4,FALSE)</f>
        <v>數位相機</v>
      </c>
      <c r="F1430" s="1">
        <v>1</v>
      </c>
      <c r="G1430" s="1">
        <v>11980</v>
      </c>
      <c r="H1430" s="3"/>
    </row>
    <row r="1431" spans="1:8">
      <c r="A1431" s="1">
        <v>77608</v>
      </c>
      <c r="B1431" s="3">
        <v>39416</v>
      </c>
      <c r="C1431" s="2">
        <v>1686</v>
      </c>
      <c r="D1431" s="1">
        <v>75068</v>
      </c>
      <c r="E1431" s="1" t="str">
        <f>VLOOKUP(D1431,產品資料檔!A:D,4,FALSE)</f>
        <v>記憶卡</v>
      </c>
      <c r="F1431" s="1">
        <v>1</v>
      </c>
      <c r="G1431" s="1">
        <v>500</v>
      </c>
      <c r="H1431" s="3"/>
    </row>
    <row r="1432" spans="1:8">
      <c r="A1432" s="1">
        <v>79151</v>
      </c>
      <c r="B1432" s="3">
        <v>39429</v>
      </c>
      <c r="C1432" s="2">
        <v>1686</v>
      </c>
      <c r="D1432" s="1">
        <v>73853</v>
      </c>
      <c r="E1432" s="1" t="str">
        <f>VLOOKUP(D1432,產品資料檔!A:D,4,FALSE)</f>
        <v>USB 儲存碟</v>
      </c>
      <c r="F1432" s="1">
        <v>1</v>
      </c>
      <c r="G1432" s="1">
        <v>999</v>
      </c>
      <c r="H1432" s="3"/>
    </row>
    <row r="1433" spans="1:8">
      <c r="A1433" s="1">
        <v>81241</v>
      </c>
      <c r="B1433" s="3">
        <v>39443</v>
      </c>
      <c r="C1433" s="2">
        <v>1686</v>
      </c>
      <c r="D1433" s="1">
        <v>85322</v>
      </c>
      <c r="E1433" s="1" t="str">
        <f>VLOOKUP(D1433,產品資料檔!A:D,4,FALSE)</f>
        <v>筆記型電腦</v>
      </c>
      <c r="F1433" s="1">
        <v>1</v>
      </c>
      <c r="G1433" s="1">
        <v>17900</v>
      </c>
      <c r="H1433" s="3"/>
    </row>
    <row r="1434" spans="1:8">
      <c r="A1434" s="1">
        <v>81463</v>
      </c>
      <c r="B1434" s="3">
        <v>39444</v>
      </c>
      <c r="C1434" s="2">
        <v>1686</v>
      </c>
      <c r="D1434" s="1">
        <v>84914</v>
      </c>
      <c r="E1434" s="1" t="str">
        <f>VLOOKUP(D1434,產品資料檔!A:D,4,FALSE)</f>
        <v>數位相機</v>
      </c>
      <c r="F1434" s="1">
        <v>2</v>
      </c>
      <c r="G1434" s="1">
        <v>22660</v>
      </c>
      <c r="H1434" s="3"/>
    </row>
    <row r="1435" spans="1:8">
      <c r="A1435" s="1">
        <v>81463</v>
      </c>
      <c r="B1435" s="3">
        <v>39444</v>
      </c>
      <c r="C1435" s="2">
        <v>1686</v>
      </c>
      <c r="D1435" s="1">
        <v>84914</v>
      </c>
      <c r="E1435" s="1" t="str">
        <f>VLOOKUP(D1435,產品資料檔!A:D,4,FALSE)</f>
        <v>數位相機</v>
      </c>
      <c r="F1435" s="1">
        <v>1</v>
      </c>
      <c r="G1435" s="1">
        <v>11330</v>
      </c>
      <c r="H1435" s="3"/>
    </row>
    <row r="1436" spans="1:8">
      <c r="A1436" s="1">
        <v>81463</v>
      </c>
      <c r="B1436" s="3">
        <v>39444</v>
      </c>
      <c r="C1436" s="2">
        <v>1686</v>
      </c>
      <c r="D1436" s="1">
        <v>84915</v>
      </c>
      <c r="E1436" s="1" t="str">
        <f>VLOOKUP(D1436,產品資料檔!A:D,4,FALSE)</f>
        <v>數位相機</v>
      </c>
      <c r="F1436" s="1">
        <v>1</v>
      </c>
      <c r="G1436" s="1">
        <v>11330</v>
      </c>
      <c r="H1436" s="3"/>
    </row>
    <row r="1437" spans="1:8">
      <c r="A1437" s="1">
        <v>81463</v>
      </c>
      <c r="B1437" s="3">
        <v>39444</v>
      </c>
      <c r="C1437" s="2">
        <v>1686</v>
      </c>
      <c r="D1437" s="1">
        <v>72746</v>
      </c>
      <c r="E1437" s="1" t="str">
        <f>VLOOKUP(D1437,產品資料檔!A:D,4,FALSE)</f>
        <v>DVD燒錄片</v>
      </c>
      <c r="F1437" s="1">
        <v>1</v>
      </c>
      <c r="G1437" s="1">
        <v>689</v>
      </c>
      <c r="H1437" s="3"/>
    </row>
    <row r="1438" spans="1:8">
      <c r="A1438" s="1">
        <v>81463</v>
      </c>
      <c r="B1438" s="3">
        <v>39444</v>
      </c>
      <c r="C1438" s="2">
        <v>1686</v>
      </c>
      <c r="D1438" s="1">
        <v>75068</v>
      </c>
      <c r="E1438" s="1" t="str">
        <f>VLOOKUP(D1438,產品資料檔!A:D,4,FALSE)</f>
        <v>記憶卡</v>
      </c>
      <c r="F1438" s="1">
        <v>2</v>
      </c>
      <c r="G1438" s="1">
        <v>1000</v>
      </c>
      <c r="H1438" s="3"/>
    </row>
    <row r="1439" spans="1:8">
      <c r="A1439" s="1">
        <v>81463</v>
      </c>
      <c r="B1439" s="3">
        <v>39444</v>
      </c>
      <c r="C1439" s="2">
        <v>1686</v>
      </c>
      <c r="D1439" s="1">
        <v>75068</v>
      </c>
      <c r="E1439" s="1" t="str">
        <f>VLOOKUP(D1439,產品資料檔!A:D,4,FALSE)</f>
        <v>記憶卡</v>
      </c>
      <c r="F1439" s="1">
        <v>2</v>
      </c>
      <c r="G1439" s="1">
        <v>1000</v>
      </c>
      <c r="H1439" s="3"/>
    </row>
    <row r="1440" spans="1:8">
      <c r="A1440" s="1">
        <v>81651</v>
      </c>
      <c r="B1440" s="3">
        <v>39445</v>
      </c>
      <c r="C1440" s="2">
        <v>1686</v>
      </c>
      <c r="D1440" s="1">
        <v>70519</v>
      </c>
      <c r="E1440" s="1" t="str">
        <f>VLOOKUP(D1440,產品資料檔!A:D,4,FALSE)</f>
        <v>整理耗材</v>
      </c>
      <c r="F1440" s="1">
        <v>1</v>
      </c>
      <c r="G1440" s="1">
        <v>39</v>
      </c>
      <c r="H1440" s="3"/>
    </row>
    <row r="1441" spans="1:8">
      <c r="A1441" s="1">
        <v>9430</v>
      </c>
      <c r="B1441" s="3">
        <v>38836</v>
      </c>
      <c r="C1441" s="2">
        <v>1726</v>
      </c>
      <c r="D1441" s="1">
        <v>2762</v>
      </c>
      <c r="E1441" s="1" t="str">
        <f>VLOOKUP(D1441,產品資料檔!A:D,4,FALSE)</f>
        <v>一般電池</v>
      </c>
      <c r="F1441" s="1">
        <v>1</v>
      </c>
      <c r="G1441" s="1">
        <v>50</v>
      </c>
      <c r="H1441" s="3"/>
    </row>
    <row r="1442" spans="1:8">
      <c r="A1442" s="1">
        <v>9430</v>
      </c>
      <c r="B1442" s="3">
        <v>38836</v>
      </c>
      <c r="C1442" s="2">
        <v>1726</v>
      </c>
      <c r="D1442" s="1">
        <v>71626</v>
      </c>
      <c r="E1442" s="1" t="str">
        <f>VLOOKUP(D1442,產品資料檔!A:D,4,FALSE)</f>
        <v>延長線</v>
      </c>
      <c r="F1442" s="1">
        <v>1</v>
      </c>
      <c r="G1442" s="1">
        <v>499</v>
      </c>
      <c r="H1442" s="3"/>
    </row>
    <row r="1443" spans="1:8">
      <c r="A1443" s="1">
        <v>9430</v>
      </c>
      <c r="B1443" s="3">
        <v>38836</v>
      </c>
      <c r="C1443" s="2">
        <v>1726</v>
      </c>
      <c r="D1443" s="1">
        <v>66337</v>
      </c>
      <c r="E1443" s="1" t="str">
        <f>VLOOKUP(D1443,產品資料檔!A:D,4,FALSE)</f>
        <v>耳機麥克風</v>
      </c>
      <c r="F1443" s="1">
        <v>1</v>
      </c>
      <c r="G1443" s="1">
        <v>299</v>
      </c>
      <c r="H1443" s="3"/>
    </row>
    <row r="1444" spans="1:8">
      <c r="A1444" s="1">
        <v>9430</v>
      </c>
      <c r="B1444" s="3">
        <v>38836</v>
      </c>
      <c r="C1444" s="2">
        <v>1726</v>
      </c>
      <c r="D1444" s="1">
        <v>2814</v>
      </c>
      <c r="E1444" s="1" t="str">
        <f>VLOOKUP(D1444,產品資料檔!A:D,4,FALSE)</f>
        <v>鹼性電池</v>
      </c>
      <c r="F1444" s="1">
        <v>1</v>
      </c>
      <c r="G1444" s="1">
        <v>95</v>
      </c>
      <c r="H1444" s="3"/>
    </row>
    <row r="1445" spans="1:8">
      <c r="A1445" s="1">
        <v>9430</v>
      </c>
      <c r="B1445" s="3">
        <v>38836</v>
      </c>
      <c r="C1445" s="2">
        <v>1726</v>
      </c>
      <c r="D1445" s="1">
        <v>2813</v>
      </c>
      <c r="E1445" s="1" t="str">
        <f>VLOOKUP(D1445,產品資料檔!A:D,4,FALSE)</f>
        <v>鹼性電池</v>
      </c>
      <c r="F1445" s="1">
        <v>1</v>
      </c>
      <c r="G1445" s="1">
        <v>95</v>
      </c>
      <c r="H1445" s="3"/>
    </row>
    <row r="1446" spans="1:8">
      <c r="A1446" s="1">
        <v>11136</v>
      </c>
      <c r="B1446" s="3">
        <v>38858</v>
      </c>
      <c r="C1446" s="2">
        <v>1726</v>
      </c>
      <c r="D1446" s="1">
        <v>68035</v>
      </c>
      <c r="E1446" s="1" t="str">
        <f>VLOOKUP(D1446,產品資料檔!A:D,4,FALSE)</f>
        <v>MP3\MP4</v>
      </c>
      <c r="F1446" s="1">
        <v>1</v>
      </c>
      <c r="G1446" s="1">
        <v>3446</v>
      </c>
      <c r="H1446" s="3"/>
    </row>
    <row r="1447" spans="1:8">
      <c r="A1447" s="1">
        <v>20083</v>
      </c>
      <c r="B1447" s="3">
        <v>38962</v>
      </c>
      <c r="C1447" s="2">
        <v>1726</v>
      </c>
      <c r="D1447" s="1">
        <v>70413</v>
      </c>
      <c r="E1447" s="1" t="str">
        <f>VLOOKUP(D1447,產品資料檔!A:D,4,FALSE)</f>
        <v>家電維修費</v>
      </c>
      <c r="F1447" s="1">
        <v>1</v>
      </c>
      <c r="G1447" s="1">
        <v>0</v>
      </c>
      <c r="H1447" s="3"/>
    </row>
    <row r="1448" spans="1:8">
      <c r="A1448" s="1">
        <v>23175</v>
      </c>
      <c r="B1448" s="3">
        <v>38994</v>
      </c>
      <c r="C1448" s="2">
        <v>1726</v>
      </c>
      <c r="D1448" s="1">
        <v>71952</v>
      </c>
      <c r="E1448" s="1" t="str">
        <f>VLOOKUP(D1448,產品資料檔!A:D,4,FALSE)</f>
        <v>讀卡機/轉接卡</v>
      </c>
      <c r="F1448" s="1">
        <v>1</v>
      </c>
      <c r="G1448" s="1">
        <v>399</v>
      </c>
      <c r="H1448" s="3"/>
    </row>
    <row r="1449" spans="1:8">
      <c r="A1449" s="1">
        <v>30077</v>
      </c>
      <c r="B1449" s="3">
        <v>39060</v>
      </c>
      <c r="C1449" s="2">
        <v>1726</v>
      </c>
      <c r="D1449" s="1">
        <v>71548</v>
      </c>
      <c r="E1449" s="1" t="str">
        <f>VLOOKUP(D1449,產品資料檔!A:D,4,FALSE)</f>
        <v>DVD光碟機</v>
      </c>
      <c r="F1449" s="1">
        <v>1</v>
      </c>
      <c r="G1449" s="1">
        <v>2190</v>
      </c>
      <c r="H1449" s="3"/>
    </row>
    <row r="1450" spans="1:8">
      <c r="A1450" s="1">
        <v>30077</v>
      </c>
      <c r="B1450" s="3">
        <v>39060</v>
      </c>
      <c r="C1450" s="2">
        <v>1726</v>
      </c>
      <c r="D1450" s="1">
        <v>71548</v>
      </c>
      <c r="E1450" s="1" t="str">
        <f>VLOOKUP(D1450,產品資料檔!A:D,4,FALSE)</f>
        <v>DVD光碟機</v>
      </c>
      <c r="F1450" s="1">
        <v>1</v>
      </c>
      <c r="G1450" s="1">
        <v>2490</v>
      </c>
      <c r="H1450" s="3"/>
    </row>
    <row r="1451" spans="1:8">
      <c r="A1451" s="1">
        <v>31520</v>
      </c>
      <c r="B1451" s="3">
        <v>39075</v>
      </c>
      <c r="C1451" s="2">
        <v>1726</v>
      </c>
      <c r="D1451" s="1">
        <v>74755</v>
      </c>
      <c r="E1451" s="1" t="str">
        <f>VLOOKUP(D1451,產品資料檔!A:D,4,FALSE)</f>
        <v>DVD 燒錄器</v>
      </c>
      <c r="F1451" s="1">
        <v>1</v>
      </c>
      <c r="G1451" s="1">
        <v>1399</v>
      </c>
      <c r="H1451" s="3"/>
    </row>
    <row r="1452" spans="1:8">
      <c r="A1452" s="1">
        <v>40107</v>
      </c>
      <c r="B1452" s="3">
        <v>39140</v>
      </c>
      <c r="C1452" s="2">
        <v>1726</v>
      </c>
      <c r="D1452" s="1">
        <v>73750</v>
      </c>
      <c r="E1452" s="1" t="str">
        <f>VLOOKUP(D1452,產品資料檔!A:D,4,FALSE)</f>
        <v>30公升以下微電腦微波爐</v>
      </c>
      <c r="F1452" s="1">
        <v>1</v>
      </c>
      <c r="G1452" s="1">
        <v>2490</v>
      </c>
      <c r="H1452" s="3"/>
    </row>
    <row r="1453" spans="1:8">
      <c r="A1453" s="1">
        <v>40107</v>
      </c>
      <c r="B1453" s="3">
        <v>39140</v>
      </c>
      <c r="C1453" s="2">
        <v>1726</v>
      </c>
      <c r="D1453" s="1">
        <v>73855</v>
      </c>
      <c r="E1453" s="1" t="str">
        <f>VLOOKUP(D1453,產品資料檔!A:D,4,FALSE)</f>
        <v>USB 儲存碟</v>
      </c>
      <c r="F1453" s="1">
        <v>1</v>
      </c>
      <c r="G1453" s="1">
        <v>999</v>
      </c>
      <c r="H1453" s="3"/>
    </row>
    <row r="1454" spans="1:8">
      <c r="A1454" s="1">
        <v>65928</v>
      </c>
      <c r="B1454" s="3">
        <v>39333</v>
      </c>
      <c r="C1454" s="2">
        <v>1726</v>
      </c>
      <c r="D1454" s="1">
        <v>77507</v>
      </c>
      <c r="E1454" s="1" t="str">
        <f>VLOOKUP(D1454,產品資料檔!A:D,4,FALSE)</f>
        <v>USB 儲存碟</v>
      </c>
      <c r="F1454" s="1">
        <v>1</v>
      </c>
      <c r="G1454" s="1">
        <v>1349</v>
      </c>
      <c r="H1454" s="3"/>
    </row>
    <row r="1455" spans="1:8">
      <c r="A1455" s="1">
        <v>67377</v>
      </c>
      <c r="B1455" s="3">
        <v>39344</v>
      </c>
      <c r="C1455" s="2">
        <v>1726</v>
      </c>
      <c r="D1455" s="1">
        <v>73857</v>
      </c>
      <c r="E1455" s="1" t="str">
        <f>VLOOKUP(D1455,產品資料檔!A:D,4,FALSE)</f>
        <v>USB 儲存碟</v>
      </c>
      <c r="F1455" s="1">
        <v>1</v>
      </c>
      <c r="G1455" s="1">
        <v>2299</v>
      </c>
      <c r="H1455" s="3"/>
    </row>
    <row r="1456" spans="1:8">
      <c r="A1456" s="1">
        <v>69464</v>
      </c>
      <c r="B1456" s="3">
        <v>39362</v>
      </c>
      <c r="C1456" s="2">
        <v>1726</v>
      </c>
      <c r="D1456" s="1">
        <v>83506</v>
      </c>
      <c r="E1456" s="1" t="str">
        <f>VLOOKUP(D1456,產品資料檔!A:D,4,FALSE)</f>
        <v>數位相機</v>
      </c>
      <c r="F1456" s="1">
        <v>1</v>
      </c>
      <c r="G1456" s="1">
        <v>11490</v>
      </c>
      <c r="H1456" s="3"/>
    </row>
    <row r="1457" spans="1:8">
      <c r="A1457" s="1">
        <v>69464</v>
      </c>
      <c r="B1457" s="3">
        <v>39362</v>
      </c>
      <c r="C1457" s="2">
        <v>1726</v>
      </c>
      <c r="D1457" s="1">
        <v>71785</v>
      </c>
      <c r="E1457" s="1" t="str">
        <f>VLOOKUP(D1457,產品資料檔!A:D,4,FALSE)</f>
        <v>記憶卡</v>
      </c>
      <c r="F1457" s="1">
        <v>1</v>
      </c>
      <c r="G1457" s="1">
        <v>699</v>
      </c>
      <c r="H1457" s="3"/>
    </row>
    <row r="1458" spans="1:8">
      <c r="A1458" s="1">
        <v>70216</v>
      </c>
      <c r="B1458" s="3">
        <v>39368</v>
      </c>
      <c r="C1458" s="2">
        <v>1726</v>
      </c>
      <c r="D1458" s="1">
        <v>71623</v>
      </c>
      <c r="E1458" s="1" t="str">
        <f>VLOOKUP(D1458,產品資料檔!A:D,4,FALSE)</f>
        <v>延長線</v>
      </c>
      <c r="F1458" s="1">
        <v>1</v>
      </c>
      <c r="G1458" s="1">
        <v>341</v>
      </c>
      <c r="H1458" s="3"/>
    </row>
    <row r="1459" spans="1:8">
      <c r="A1459" s="1">
        <v>70216</v>
      </c>
      <c r="B1459" s="3">
        <v>39368</v>
      </c>
      <c r="C1459" s="2">
        <v>1726</v>
      </c>
      <c r="D1459" s="1">
        <v>49749</v>
      </c>
      <c r="E1459" s="1" t="str">
        <f>VLOOKUP(D1459,產品資料檔!A:D,4,FALSE)</f>
        <v>家電維修費</v>
      </c>
      <c r="F1459" s="1">
        <v>1</v>
      </c>
      <c r="G1459" s="1">
        <v>2</v>
      </c>
      <c r="H1459" s="3"/>
    </row>
    <row r="1460" spans="1:8">
      <c r="A1460" s="1">
        <v>70216</v>
      </c>
      <c r="B1460" s="3">
        <v>39368</v>
      </c>
      <c r="C1460" s="2">
        <v>1726</v>
      </c>
      <c r="D1460" s="1">
        <v>78775</v>
      </c>
      <c r="E1460" s="1" t="str">
        <f>VLOOKUP(D1460,產品資料檔!A:D,4,FALSE)</f>
        <v>整理耗材</v>
      </c>
      <c r="F1460" s="1">
        <v>1</v>
      </c>
      <c r="G1460" s="1">
        <v>89</v>
      </c>
      <c r="H1460" s="3"/>
    </row>
    <row r="1461" spans="1:8">
      <c r="A1461" s="1">
        <v>76653</v>
      </c>
      <c r="B1461" s="3">
        <v>39407</v>
      </c>
      <c r="C1461" s="2">
        <v>1726</v>
      </c>
      <c r="D1461" s="1">
        <v>80363</v>
      </c>
      <c r="E1461" s="1" t="str">
        <f>VLOOKUP(D1461,產品資料檔!A:D,4,FALSE)</f>
        <v>整理耗材</v>
      </c>
      <c r="F1461" s="1">
        <v>1</v>
      </c>
      <c r="G1461" s="1">
        <v>119</v>
      </c>
      <c r="H1461" s="3"/>
    </row>
    <row r="1462" spans="1:8">
      <c r="A1462" s="1">
        <v>8747</v>
      </c>
      <c r="B1462" s="3">
        <v>38826</v>
      </c>
      <c r="C1462" s="2">
        <v>1729</v>
      </c>
      <c r="D1462" s="1">
        <v>68951</v>
      </c>
      <c r="E1462" s="1" t="str">
        <f>VLOOKUP(D1462,產品資料檔!A:D,4,FALSE)</f>
        <v>數位相機</v>
      </c>
      <c r="F1462" s="1">
        <v>1</v>
      </c>
      <c r="G1462" s="1">
        <v>13280</v>
      </c>
      <c r="H1462" s="3"/>
    </row>
    <row r="1463" spans="1:8">
      <c r="A1463" s="1">
        <v>8747</v>
      </c>
      <c r="B1463" s="3">
        <v>38826</v>
      </c>
      <c r="C1463" s="2">
        <v>1729</v>
      </c>
      <c r="D1463" s="1">
        <v>66406</v>
      </c>
      <c r="E1463" s="1" t="str">
        <f>VLOOKUP(D1463,產品資料檔!A:D,4,FALSE)</f>
        <v>記憶卡</v>
      </c>
      <c r="F1463" s="1">
        <v>1</v>
      </c>
      <c r="G1463" s="1">
        <v>2380</v>
      </c>
      <c r="H1463" s="3"/>
    </row>
    <row r="1464" spans="1:8">
      <c r="A1464" s="1">
        <v>60495</v>
      </c>
      <c r="B1464" s="3">
        <v>39290</v>
      </c>
      <c r="C1464" s="2">
        <v>1729</v>
      </c>
      <c r="D1464" s="1">
        <v>81473</v>
      </c>
      <c r="E1464" s="1" t="str">
        <f>VLOOKUP(D1464,產品資料檔!A:D,4,FALSE)</f>
        <v>MP3\MP4</v>
      </c>
      <c r="F1464" s="1">
        <v>1</v>
      </c>
      <c r="G1464" s="1">
        <v>1990</v>
      </c>
      <c r="H1464" s="3"/>
    </row>
    <row r="1465" spans="1:8">
      <c r="A1465" s="1">
        <v>60860</v>
      </c>
      <c r="B1465" s="3">
        <v>39293</v>
      </c>
      <c r="C1465" s="2">
        <v>1729</v>
      </c>
      <c r="D1465" s="1">
        <v>26466</v>
      </c>
      <c r="E1465" s="1" t="str">
        <f>VLOOKUP(D1465,產品資料檔!A:D,4,FALSE)</f>
        <v>家電安裝費</v>
      </c>
      <c r="F1465" s="1">
        <v>1</v>
      </c>
      <c r="G1465" s="1">
        <v>1600</v>
      </c>
      <c r="H1465" s="3"/>
    </row>
    <row r="1466" spans="1:8">
      <c r="A1466" s="1">
        <v>1972</v>
      </c>
      <c r="B1466" s="3">
        <v>38741</v>
      </c>
      <c r="C1466" s="2">
        <v>1930</v>
      </c>
      <c r="D1466" s="1">
        <v>69542</v>
      </c>
      <c r="E1466" s="1" t="str">
        <f>VLOOKUP(D1466,產品資料檔!A:D,4,FALSE)</f>
        <v>其他費用</v>
      </c>
      <c r="F1466" s="1">
        <v>1</v>
      </c>
      <c r="G1466" s="1">
        <v>0</v>
      </c>
      <c r="H1466" s="3"/>
    </row>
    <row r="1467" spans="1:8">
      <c r="A1467" s="1">
        <v>1972</v>
      </c>
      <c r="B1467" s="3">
        <v>38741</v>
      </c>
      <c r="C1467" s="2">
        <v>1930</v>
      </c>
      <c r="D1467" s="1">
        <v>64600</v>
      </c>
      <c r="E1467" s="1" t="str">
        <f>VLOOKUP(D1467,產品資料檔!A:D,4,FALSE)</f>
        <v>30公升以下微電腦微波爐</v>
      </c>
      <c r="F1467" s="1">
        <v>1</v>
      </c>
      <c r="G1467" s="1">
        <v>1999</v>
      </c>
      <c r="H1467" s="3"/>
    </row>
    <row r="1468" spans="1:8">
      <c r="A1468" s="1">
        <v>6737</v>
      </c>
      <c r="B1468" s="3">
        <v>38804</v>
      </c>
      <c r="C1468" s="2">
        <v>1930</v>
      </c>
      <c r="D1468" s="1">
        <v>70413</v>
      </c>
      <c r="E1468" s="1" t="str">
        <f>VLOOKUP(D1468,產品資料檔!A:D,4,FALSE)</f>
        <v>家電維修費</v>
      </c>
      <c r="F1468" s="1">
        <v>1</v>
      </c>
      <c r="G1468" s="1">
        <v>0</v>
      </c>
      <c r="H1468" s="3"/>
    </row>
    <row r="1469" spans="1:8">
      <c r="A1469" s="1">
        <v>6737</v>
      </c>
      <c r="B1469" s="3">
        <v>38804</v>
      </c>
      <c r="C1469" s="2">
        <v>1930</v>
      </c>
      <c r="D1469" s="1">
        <v>70413</v>
      </c>
      <c r="E1469" s="1" t="str">
        <f>VLOOKUP(D1469,產品資料檔!A:D,4,FALSE)</f>
        <v>家電維修費</v>
      </c>
      <c r="F1469" s="1">
        <v>1</v>
      </c>
      <c r="G1469" s="1">
        <v>0</v>
      </c>
      <c r="H1469" s="3"/>
    </row>
    <row r="1470" spans="1:8">
      <c r="A1470" s="1">
        <v>6737</v>
      </c>
      <c r="B1470" s="3">
        <v>38804</v>
      </c>
      <c r="C1470" s="2">
        <v>1930</v>
      </c>
      <c r="D1470" s="1">
        <v>70413</v>
      </c>
      <c r="E1470" s="1" t="str">
        <f>VLOOKUP(D1470,產品資料檔!A:D,4,FALSE)</f>
        <v>家電維修費</v>
      </c>
      <c r="F1470" s="1">
        <v>1</v>
      </c>
      <c r="G1470" s="1">
        <v>0</v>
      </c>
      <c r="H1470" s="3"/>
    </row>
    <row r="1471" spans="1:8">
      <c r="A1471" s="1">
        <v>46552</v>
      </c>
      <c r="B1471" s="3">
        <v>39194</v>
      </c>
      <c r="C1471" s="2">
        <v>1930</v>
      </c>
      <c r="D1471" s="1">
        <v>70413</v>
      </c>
      <c r="E1471" s="1" t="str">
        <f>VLOOKUP(D1471,產品資料檔!A:D,4,FALSE)</f>
        <v>家電維修費</v>
      </c>
      <c r="F1471" s="1">
        <v>1</v>
      </c>
      <c r="G1471" s="1">
        <v>0</v>
      </c>
      <c r="H1471" s="3"/>
    </row>
    <row r="1472" spans="1:8">
      <c r="A1472" s="1">
        <v>47981</v>
      </c>
      <c r="B1472" s="3">
        <v>39202</v>
      </c>
      <c r="C1472" s="2">
        <v>1930</v>
      </c>
      <c r="D1472" s="1">
        <v>72270</v>
      </c>
      <c r="E1472" s="1" t="str">
        <f>VLOOKUP(D1472,產品資料檔!A:D,4,FALSE)</f>
        <v>DVD燒錄片</v>
      </c>
      <c r="F1472" s="1">
        <v>1</v>
      </c>
      <c r="G1472" s="1">
        <v>39</v>
      </c>
      <c r="H1472" s="3"/>
    </row>
    <row r="1473" spans="1:8">
      <c r="A1473" s="1">
        <v>1981</v>
      </c>
      <c r="B1473" s="3">
        <v>38741</v>
      </c>
      <c r="C1473" s="2">
        <v>1944</v>
      </c>
      <c r="D1473" s="1">
        <v>63144</v>
      </c>
      <c r="E1473" s="1" t="str">
        <f>VLOOKUP(D1473,產品資料檔!A:D,4,FALSE)</f>
        <v>耳機麥克風</v>
      </c>
      <c r="F1473" s="1">
        <v>1</v>
      </c>
      <c r="G1473" s="1">
        <v>129</v>
      </c>
      <c r="H1473" s="3"/>
    </row>
    <row r="1474" spans="1:8">
      <c r="A1474" s="1">
        <v>1981</v>
      </c>
      <c r="B1474" s="3">
        <v>38741</v>
      </c>
      <c r="C1474" s="2">
        <v>1944</v>
      </c>
      <c r="D1474" s="1">
        <v>68840</v>
      </c>
      <c r="E1474" s="1" t="str">
        <f>VLOOKUP(D1474,產品資料檔!A:D,4,FALSE)</f>
        <v>CD燒錄片</v>
      </c>
      <c r="F1474" s="1">
        <v>1</v>
      </c>
      <c r="G1474" s="1">
        <v>369</v>
      </c>
      <c r="H1474" s="3"/>
    </row>
    <row r="1475" spans="1:8">
      <c r="A1475" s="1">
        <v>6344</v>
      </c>
      <c r="B1475" s="3">
        <v>38798</v>
      </c>
      <c r="C1475" s="2">
        <v>1944</v>
      </c>
      <c r="D1475" s="1">
        <v>16779</v>
      </c>
      <c r="E1475" s="1" t="str">
        <f>VLOOKUP(D1475,產品資料檔!A:D,4,FALSE)</f>
        <v>網路線材</v>
      </c>
      <c r="F1475" s="1">
        <v>1</v>
      </c>
      <c r="G1475" s="1">
        <v>85</v>
      </c>
      <c r="H1475" s="3"/>
    </row>
    <row r="1476" spans="1:8">
      <c r="A1476" s="1">
        <v>6462</v>
      </c>
      <c r="B1476" s="3">
        <v>38800</v>
      </c>
      <c r="C1476" s="2">
        <v>1944</v>
      </c>
      <c r="D1476" s="1">
        <v>48862</v>
      </c>
      <c r="E1476" s="1" t="str">
        <f>VLOOKUP(D1476,產品資料檔!A:D,4,FALSE)</f>
        <v>其他費用</v>
      </c>
      <c r="F1476" s="1">
        <v>3</v>
      </c>
      <c r="G1476" s="1">
        <v>0</v>
      </c>
      <c r="H1476" s="3"/>
    </row>
    <row r="1477" spans="1:8">
      <c r="A1477" s="1">
        <v>6462</v>
      </c>
      <c r="B1477" s="3">
        <v>38800</v>
      </c>
      <c r="C1477" s="2">
        <v>1944</v>
      </c>
      <c r="D1477" s="1">
        <v>68840</v>
      </c>
      <c r="E1477" s="1" t="str">
        <f>VLOOKUP(D1477,產品資料檔!A:D,4,FALSE)</f>
        <v>CD燒錄片</v>
      </c>
      <c r="F1477" s="1">
        <v>1</v>
      </c>
      <c r="G1477" s="1">
        <v>295</v>
      </c>
      <c r="H1477" s="3"/>
    </row>
    <row r="1478" spans="1:8">
      <c r="A1478" s="1">
        <v>6462</v>
      </c>
      <c r="B1478" s="3">
        <v>38800</v>
      </c>
      <c r="C1478" s="2">
        <v>1944</v>
      </c>
      <c r="D1478" s="1">
        <v>59832</v>
      </c>
      <c r="E1478" s="1" t="str">
        <f>VLOOKUP(D1478,產品資料檔!A:D,4,FALSE)</f>
        <v>記憶卡</v>
      </c>
      <c r="F1478" s="1">
        <v>1</v>
      </c>
      <c r="G1478" s="1">
        <v>1380</v>
      </c>
      <c r="H1478" s="3"/>
    </row>
    <row r="1479" spans="1:8">
      <c r="A1479" s="1">
        <v>7358</v>
      </c>
      <c r="B1479" s="3">
        <v>38813</v>
      </c>
      <c r="C1479" s="2">
        <v>1944</v>
      </c>
      <c r="D1479" s="1">
        <v>67368</v>
      </c>
      <c r="E1479" s="1" t="str">
        <f>VLOOKUP(D1479,產品資料檔!A:D,4,FALSE)</f>
        <v>EPSON墨水</v>
      </c>
      <c r="F1479" s="1">
        <v>1</v>
      </c>
      <c r="G1479" s="1">
        <v>330</v>
      </c>
      <c r="H1479" s="3"/>
    </row>
    <row r="1480" spans="1:8">
      <c r="A1480" s="1">
        <v>10794</v>
      </c>
      <c r="B1480" s="3">
        <v>38853</v>
      </c>
      <c r="C1480" s="2">
        <v>1944</v>
      </c>
      <c r="D1480" s="1">
        <v>71825</v>
      </c>
      <c r="E1480" s="1" t="str">
        <f>VLOOKUP(D1480,產品資料檔!A:D,4,FALSE)</f>
        <v>DVD 燒錄器</v>
      </c>
      <c r="F1480" s="1">
        <v>1</v>
      </c>
      <c r="G1480" s="1">
        <v>1599</v>
      </c>
      <c r="H1480" s="3"/>
    </row>
    <row r="1481" spans="1:8">
      <c r="A1481" s="1">
        <v>14216</v>
      </c>
      <c r="B1481" s="3">
        <v>38899</v>
      </c>
      <c r="C1481" s="2">
        <v>1944</v>
      </c>
      <c r="D1481" s="1">
        <v>67368</v>
      </c>
      <c r="E1481" s="1" t="str">
        <f>VLOOKUP(D1481,產品資料檔!A:D,4,FALSE)</f>
        <v>EPSON墨水</v>
      </c>
      <c r="F1481" s="1">
        <v>1</v>
      </c>
      <c r="G1481" s="1">
        <v>330</v>
      </c>
      <c r="H1481" s="3"/>
    </row>
    <row r="1482" spans="1:8">
      <c r="A1482" s="1">
        <v>14216</v>
      </c>
      <c r="B1482" s="3">
        <v>38899</v>
      </c>
      <c r="C1482" s="2">
        <v>1944</v>
      </c>
      <c r="D1482" s="1">
        <v>67366</v>
      </c>
      <c r="E1482" s="1" t="str">
        <f>VLOOKUP(D1482,產品資料檔!A:D,4,FALSE)</f>
        <v>EPSON墨水</v>
      </c>
      <c r="F1482" s="1">
        <v>1</v>
      </c>
      <c r="G1482" s="1">
        <v>330</v>
      </c>
      <c r="H1482" s="3"/>
    </row>
    <row r="1483" spans="1:8">
      <c r="A1483" s="1">
        <v>14216</v>
      </c>
      <c r="B1483" s="3">
        <v>38899</v>
      </c>
      <c r="C1483" s="2">
        <v>1944</v>
      </c>
      <c r="D1483" s="1">
        <v>67364</v>
      </c>
      <c r="E1483" s="1" t="str">
        <f>VLOOKUP(D1483,產品資料檔!A:D,4,FALSE)</f>
        <v>EPSON墨水</v>
      </c>
      <c r="F1483" s="1">
        <v>1</v>
      </c>
      <c r="G1483" s="1">
        <v>330</v>
      </c>
      <c r="H1483" s="3"/>
    </row>
    <row r="1484" spans="1:8">
      <c r="A1484" s="1">
        <v>14461</v>
      </c>
      <c r="B1484" s="3">
        <v>38902</v>
      </c>
      <c r="C1484" s="2">
        <v>1944</v>
      </c>
      <c r="D1484" s="1">
        <v>70304</v>
      </c>
      <c r="E1484" s="1" t="str">
        <f>VLOOKUP(D1484,產品資料檔!A:D,4,FALSE)</f>
        <v>DVD燒錄片</v>
      </c>
      <c r="F1484" s="1">
        <v>1</v>
      </c>
      <c r="G1484" s="1">
        <v>499</v>
      </c>
      <c r="H1484" s="3"/>
    </row>
    <row r="1485" spans="1:8">
      <c r="A1485" s="1">
        <v>29430</v>
      </c>
      <c r="B1485" s="3">
        <v>39052</v>
      </c>
      <c r="C1485" s="2">
        <v>1944</v>
      </c>
      <c r="D1485" s="1">
        <v>67368</v>
      </c>
      <c r="E1485" s="1" t="str">
        <f>VLOOKUP(D1485,產品資料檔!A:D,4,FALSE)</f>
        <v>EPSON墨水</v>
      </c>
      <c r="F1485" s="1">
        <v>1</v>
      </c>
      <c r="G1485" s="1">
        <v>330</v>
      </c>
      <c r="H1485" s="3"/>
    </row>
    <row r="1486" spans="1:8">
      <c r="A1486" s="1">
        <v>29430</v>
      </c>
      <c r="B1486" s="3">
        <v>39052</v>
      </c>
      <c r="C1486" s="2">
        <v>1944</v>
      </c>
      <c r="D1486" s="1">
        <v>67368</v>
      </c>
      <c r="E1486" s="1" t="str">
        <f>VLOOKUP(D1486,產品資料檔!A:D,4,FALSE)</f>
        <v>EPSON墨水</v>
      </c>
      <c r="F1486" s="1">
        <v>1</v>
      </c>
      <c r="G1486" s="1">
        <v>330</v>
      </c>
      <c r="H1486" s="3"/>
    </row>
    <row r="1487" spans="1:8">
      <c r="A1487" s="1">
        <v>41107</v>
      </c>
      <c r="B1487" s="3">
        <v>39149</v>
      </c>
      <c r="C1487" s="2">
        <v>1944</v>
      </c>
      <c r="D1487" s="1">
        <v>69728</v>
      </c>
      <c r="E1487" s="1" t="str">
        <f>VLOOKUP(D1487,產品資料檔!A:D,4,FALSE)</f>
        <v>CD燒錄片</v>
      </c>
      <c r="F1487" s="1">
        <v>1</v>
      </c>
      <c r="G1487" s="1">
        <v>329</v>
      </c>
      <c r="H1487" s="3"/>
    </row>
    <row r="1488" spans="1:8">
      <c r="A1488" s="1">
        <v>42455</v>
      </c>
      <c r="B1488" s="3">
        <v>39161</v>
      </c>
      <c r="C1488" s="2">
        <v>1944</v>
      </c>
      <c r="D1488" s="1">
        <v>26466</v>
      </c>
      <c r="E1488" s="1" t="str">
        <f>VLOOKUP(D1488,產品資料檔!A:D,4,FALSE)</f>
        <v>家電安裝費</v>
      </c>
      <c r="F1488" s="1">
        <v>1</v>
      </c>
      <c r="G1488" s="1">
        <v>500</v>
      </c>
      <c r="H1488" s="3"/>
    </row>
    <row r="1489" spans="1:8">
      <c r="A1489" s="1">
        <v>43002</v>
      </c>
      <c r="B1489" s="3">
        <v>39166</v>
      </c>
      <c r="C1489" s="2">
        <v>1944</v>
      </c>
      <c r="D1489" s="1">
        <v>73748</v>
      </c>
      <c r="E1489" s="1" t="str">
        <f>VLOOKUP(D1489,產品資料檔!A:D,4,FALSE)</f>
        <v>30公升以下微電腦微波爐</v>
      </c>
      <c r="F1489" s="1">
        <v>1</v>
      </c>
      <c r="G1489" s="1">
        <v>3690</v>
      </c>
      <c r="H1489" s="3"/>
    </row>
    <row r="1490" spans="1:8">
      <c r="A1490" s="1">
        <v>53269</v>
      </c>
      <c r="B1490" s="3">
        <v>39247</v>
      </c>
      <c r="C1490" s="2">
        <v>1944</v>
      </c>
      <c r="D1490" s="1">
        <v>81399</v>
      </c>
      <c r="E1490" s="1" t="str">
        <f>VLOOKUP(D1490,產品資料檔!A:D,4,FALSE)</f>
        <v>鍵盤</v>
      </c>
      <c r="F1490" s="1">
        <v>1</v>
      </c>
      <c r="G1490" s="1">
        <v>269</v>
      </c>
      <c r="H1490" s="3"/>
    </row>
    <row r="1491" spans="1:8">
      <c r="A1491" s="1">
        <v>53269</v>
      </c>
      <c r="B1491" s="3">
        <v>39247</v>
      </c>
      <c r="C1491" s="2">
        <v>1944</v>
      </c>
      <c r="D1491" s="1">
        <v>71635</v>
      </c>
      <c r="E1491" s="1" t="str">
        <f>VLOOKUP(D1491,產品資料檔!A:D,4,FALSE)</f>
        <v>有線光學鼠</v>
      </c>
      <c r="F1491" s="1">
        <v>1</v>
      </c>
      <c r="G1491" s="1">
        <v>690</v>
      </c>
      <c r="H1491" s="3"/>
    </row>
    <row r="1492" spans="1:8">
      <c r="A1492" s="1">
        <v>55795</v>
      </c>
      <c r="B1492" s="3">
        <v>39267</v>
      </c>
      <c r="C1492" s="2">
        <v>1944</v>
      </c>
      <c r="D1492" s="1">
        <v>71560</v>
      </c>
      <c r="E1492" s="1" t="str">
        <f>VLOOKUP(D1492,產品資料檔!A:D,4,FALSE)</f>
        <v>DVD光碟機</v>
      </c>
      <c r="F1492" s="1">
        <v>1</v>
      </c>
      <c r="G1492" s="1">
        <v>1888</v>
      </c>
      <c r="H1492" s="3"/>
    </row>
    <row r="1493" spans="1:8">
      <c r="A1493" s="1">
        <v>57573</v>
      </c>
      <c r="B1493" s="3">
        <v>39277</v>
      </c>
      <c r="C1493" s="2">
        <v>1944</v>
      </c>
      <c r="D1493" s="1">
        <v>26465</v>
      </c>
      <c r="E1493" s="1" t="str">
        <f>VLOOKUP(D1493,產品資料檔!A:D,4,FALSE)</f>
        <v>家電安裝費</v>
      </c>
      <c r="F1493" s="1">
        <v>1</v>
      </c>
      <c r="G1493" s="1">
        <v>800</v>
      </c>
      <c r="H1493" s="3"/>
    </row>
    <row r="1494" spans="1:8">
      <c r="A1494" s="1">
        <v>3321</v>
      </c>
      <c r="B1494" s="3">
        <v>38757</v>
      </c>
      <c r="C1494" s="2">
        <v>1982</v>
      </c>
      <c r="D1494" s="1">
        <v>67833</v>
      </c>
      <c r="E1494" s="1" t="str">
        <f>VLOOKUP(D1494,產品資料檔!A:D,4,FALSE)</f>
        <v>DVD 燒錄器</v>
      </c>
      <c r="F1494" s="1">
        <v>1</v>
      </c>
      <c r="G1494" s="1">
        <v>1499</v>
      </c>
      <c r="H1494" s="3"/>
    </row>
    <row r="1495" spans="1:8">
      <c r="A1495" s="1">
        <v>3321</v>
      </c>
      <c r="B1495" s="3">
        <v>38757</v>
      </c>
      <c r="C1495" s="2">
        <v>1982</v>
      </c>
      <c r="D1495" s="1">
        <v>54462</v>
      </c>
      <c r="E1495" s="1" t="str">
        <f>VLOOKUP(D1495,產品資料檔!A:D,4,FALSE)</f>
        <v>延長線</v>
      </c>
      <c r="F1495" s="1">
        <v>1</v>
      </c>
      <c r="G1495" s="1">
        <v>278</v>
      </c>
      <c r="H1495" s="3"/>
    </row>
    <row r="1496" spans="1:8">
      <c r="A1496" s="1">
        <v>3321</v>
      </c>
      <c r="B1496" s="3">
        <v>38757</v>
      </c>
      <c r="C1496" s="2">
        <v>1982</v>
      </c>
      <c r="D1496" s="1">
        <v>67754</v>
      </c>
      <c r="E1496" s="1" t="str">
        <f>VLOOKUP(D1496,產品資料檔!A:D,4,FALSE)</f>
        <v>LCD螢幕</v>
      </c>
      <c r="F1496" s="1">
        <v>1</v>
      </c>
      <c r="G1496" s="1">
        <v>7988</v>
      </c>
      <c r="H1496" s="3"/>
    </row>
    <row r="1497" spans="1:8">
      <c r="A1497" s="1">
        <v>4371</v>
      </c>
      <c r="B1497" s="3">
        <v>38771</v>
      </c>
      <c r="C1497" s="2">
        <v>1982</v>
      </c>
      <c r="D1497" s="1">
        <v>70293</v>
      </c>
      <c r="E1497" s="1" t="str">
        <f>VLOOKUP(D1497,產品資料檔!A:D,4,FALSE)</f>
        <v>DVD 燒錄器</v>
      </c>
      <c r="F1497" s="1">
        <v>1</v>
      </c>
      <c r="G1497" s="1">
        <v>1499</v>
      </c>
      <c r="H1497" s="3"/>
    </row>
    <row r="1498" spans="1:8">
      <c r="A1498" s="1">
        <v>4371</v>
      </c>
      <c r="B1498" s="3">
        <v>38771</v>
      </c>
      <c r="C1498" s="2">
        <v>1982</v>
      </c>
      <c r="D1498" s="1">
        <v>67754</v>
      </c>
      <c r="E1498" s="1" t="str">
        <f>VLOOKUP(D1498,產品資料檔!A:D,4,FALSE)</f>
        <v>LCD螢幕</v>
      </c>
      <c r="F1498" s="1">
        <v>1</v>
      </c>
      <c r="G1498" s="1">
        <v>7998</v>
      </c>
      <c r="H1498" s="3"/>
    </row>
    <row r="1499" spans="1:8">
      <c r="A1499" s="1">
        <v>4984</v>
      </c>
      <c r="B1499" s="3">
        <v>38780</v>
      </c>
      <c r="C1499" s="2">
        <v>1982</v>
      </c>
      <c r="D1499" s="1">
        <v>48551</v>
      </c>
      <c r="E1499" s="1" t="str">
        <f>VLOOKUP(D1499,產品資料檔!A:D,4,FALSE)</f>
        <v>延長線</v>
      </c>
      <c r="F1499" s="1">
        <v>1</v>
      </c>
      <c r="G1499" s="1">
        <v>219</v>
      </c>
      <c r="H1499" s="3"/>
    </row>
    <row r="1500" spans="1:8">
      <c r="A1500" s="1">
        <v>4984</v>
      </c>
      <c r="B1500" s="3">
        <v>38780</v>
      </c>
      <c r="C1500" s="2">
        <v>1982</v>
      </c>
      <c r="D1500" s="1">
        <v>16782</v>
      </c>
      <c r="E1500" s="1" t="str">
        <f>VLOOKUP(D1500,產品資料檔!A:D,4,FALSE)</f>
        <v>網路線材</v>
      </c>
      <c r="F1500" s="1">
        <v>1</v>
      </c>
      <c r="G1500" s="1">
        <v>230</v>
      </c>
      <c r="H1500" s="3"/>
    </row>
    <row r="1501" spans="1:8">
      <c r="A1501" s="1">
        <v>6282</v>
      </c>
      <c r="B1501" s="3">
        <v>38797</v>
      </c>
      <c r="C1501" s="2">
        <v>1982</v>
      </c>
      <c r="D1501" s="1">
        <v>67459</v>
      </c>
      <c r="E1501" s="1" t="str">
        <f>VLOOKUP(D1501,產品資料檔!A:D,4,FALSE)</f>
        <v>DVD 燒錄器</v>
      </c>
      <c r="F1501" s="1">
        <v>1</v>
      </c>
      <c r="G1501" s="1">
        <v>1499</v>
      </c>
      <c r="H1501" s="3"/>
    </row>
    <row r="1502" spans="1:8">
      <c r="A1502" s="1">
        <v>6282</v>
      </c>
      <c r="B1502" s="3">
        <v>38797</v>
      </c>
      <c r="C1502" s="2">
        <v>1982</v>
      </c>
      <c r="D1502" s="1">
        <v>69548</v>
      </c>
      <c r="E1502" s="1" t="str">
        <f>VLOOKUP(D1502,產品資料檔!A:D,4,FALSE)</f>
        <v>讀卡機/轉接卡</v>
      </c>
      <c r="F1502" s="1">
        <v>1</v>
      </c>
      <c r="G1502" s="1">
        <v>499</v>
      </c>
      <c r="H1502" s="3"/>
    </row>
    <row r="1503" spans="1:8">
      <c r="A1503" s="1">
        <v>6282</v>
      </c>
      <c r="B1503" s="3">
        <v>38797</v>
      </c>
      <c r="C1503" s="2">
        <v>1982</v>
      </c>
      <c r="D1503" s="1">
        <v>67754</v>
      </c>
      <c r="E1503" s="1" t="str">
        <f>VLOOKUP(D1503,產品資料檔!A:D,4,FALSE)</f>
        <v>LCD螢幕</v>
      </c>
      <c r="F1503" s="1">
        <v>1</v>
      </c>
      <c r="G1503" s="1">
        <v>7990</v>
      </c>
      <c r="H1503" s="3"/>
    </row>
    <row r="1504" spans="1:8">
      <c r="A1504" s="1">
        <v>7059</v>
      </c>
      <c r="B1504" s="3">
        <v>38809</v>
      </c>
      <c r="C1504" s="2">
        <v>1982</v>
      </c>
      <c r="D1504" s="1">
        <v>54831</v>
      </c>
      <c r="E1504" s="1" t="str">
        <f>VLOOKUP(D1504,產品資料檔!A:D,4,FALSE)</f>
        <v>有線光學鼠</v>
      </c>
      <c r="F1504" s="1">
        <v>1</v>
      </c>
      <c r="G1504" s="1">
        <v>399</v>
      </c>
      <c r="H1504" s="3"/>
    </row>
    <row r="1505" spans="1:8">
      <c r="A1505" s="1">
        <v>8254</v>
      </c>
      <c r="B1505" s="3">
        <v>38823</v>
      </c>
      <c r="C1505" s="2">
        <v>1982</v>
      </c>
      <c r="D1505" s="1">
        <v>67653</v>
      </c>
      <c r="E1505" s="1" t="str">
        <f>VLOOKUP(D1505,產品資料檔!A:D,4,FALSE)</f>
        <v>DVD光碟機</v>
      </c>
      <c r="F1505" s="1">
        <v>3</v>
      </c>
      <c r="G1505" s="1">
        <v>3870</v>
      </c>
      <c r="H1505" s="3"/>
    </row>
    <row r="1506" spans="1:8">
      <c r="A1506" s="1">
        <v>8254</v>
      </c>
      <c r="B1506" s="3">
        <v>38823</v>
      </c>
      <c r="C1506" s="2">
        <v>1982</v>
      </c>
      <c r="D1506" s="1">
        <v>67653</v>
      </c>
      <c r="E1506" s="1" t="str">
        <f>VLOOKUP(D1506,產品資料檔!A:D,4,FALSE)</f>
        <v>DVD光碟機</v>
      </c>
      <c r="F1506" s="1">
        <v>3</v>
      </c>
      <c r="G1506" s="1">
        <v>5288</v>
      </c>
      <c r="H1506" s="3"/>
    </row>
    <row r="1507" spans="1:8">
      <c r="A1507" s="1">
        <v>8492</v>
      </c>
      <c r="B1507" s="3">
        <v>38824</v>
      </c>
      <c r="C1507" s="2">
        <v>1982</v>
      </c>
      <c r="D1507" s="1">
        <v>64217</v>
      </c>
      <c r="E1507" s="1" t="str">
        <f>VLOOKUP(D1507,產品資料檔!A:D,4,FALSE)</f>
        <v>DVD燒錄片</v>
      </c>
      <c r="F1507" s="1">
        <v>2</v>
      </c>
      <c r="G1507" s="1">
        <v>498</v>
      </c>
      <c r="H1507" s="3"/>
    </row>
    <row r="1508" spans="1:8">
      <c r="A1508" s="1">
        <v>14297</v>
      </c>
      <c r="B1508" s="3">
        <v>38900</v>
      </c>
      <c r="C1508" s="2">
        <v>1982</v>
      </c>
      <c r="D1508" s="1">
        <v>71764</v>
      </c>
      <c r="E1508" s="1" t="str">
        <f>VLOOKUP(D1508,產品資料檔!A:D,4,FALSE)</f>
        <v>讀卡機/轉接卡</v>
      </c>
      <c r="F1508" s="1">
        <v>1</v>
      </c>
      <c r="G1508" s="1">
        <v>199</v>
      </c>
      <c r="H1508" s="3"/>
    </row>
    <row r="1509" spans="1:8">
      <c r="A1509" s="1">
        <v>14297</v>
      </c>
      <c r="B1509" s="3">
        <v>38900</v>
      </c>
      <c r="C1509" s="2">
        <v>1982</v>
      </c>
      <c r="D1509" s="1">
        <v>69771</v>
      </c>
      <c r="E1509" s="1" t="str">
        <f>VLOOKUP(D1509,產品資料檔!A:D,4,FALSE)</f>
        <v>記憶卡</v>
      </c>
      <c r="F1509" s="1">
        <v>1</v>
      </c>
      <c r="G1509" s="1">
        <v>769</v>
      </c>
      <c r="H1509" s="3"/>
    </row>
    <row r="1510" spans="1:8">
      <c r="A1510" s="1">
        <v>14936</v>
      </c>
      <c r="B1510" s="3">
        <v>38908</v>
      </c>
      <c r="C1510" s="2">
        <v>1982</v>
      </c>
      <c r="D1510" s="1">
        <v>62814</v>
      </c>
      <c r="E1510" s="1" t="str">
        <f>VLOOKUP(D1510,產品資料檔!A:D,4,FALSE)</f>
        <v>DVD 燒錄器</v>
      </c>
      <c r="F1510" s="1">
        <v>1</v>
      </c>
      <c r="G1510" s="1">
        <v>99</v>
      </c>
      <c r="H1510" s="3"/>
    </row>
    <row r="1511" spans="1:8">
      <c r="A1511" s="1">
        <v>17403</v>
      </c>
      <c r="B1511" s="3">
        <v>38931</v>
      </c>
      <c r="C1511" s="2">
        <v>1982</v>
      </c>
      <c r="D1511" s="1">
        <v>69879</v>
      </c>
      <c r="E1511" s="1" t="str">
        <f>VLOOKUP(D1511,產品資料檔!A:D,4,FALSE)</f>
        <v>MP3\MP4</v>
      </c>
      <c r="F1511" s="1">
        <v>1</v>
      </c>
      <c r="G1511" s="1">
        <v>4490</v>
      </c>
      <c r="H1511" s="3"/>
    </row>
    <row r="1512" spans="1:8">
      <c r="A1512" s="1">
        <v>17403</v>
      </c>
      <c r="B1512" s="3">
        <v>38931</v>
      </c>
      <c r="C1512" s="2">
        <v>1982</v>
      </c>
      <c r="D1512" s="1">
        <v>65675</v>
      </c>
      <c r="E1512" s="1" t="str">
        <f>VLOOKUP(D1512,產品資料檔!A:D,4,FALSE)</f>
        <v>HP墨水</v>
      </c>
      <c r="F1512" s="1">
        <v>1</v>
      </c>
      <c r="G1512" s="1">
        <v>525</v>
      </c>
      <c r="H1512" s="3"/>
    </row>
    <row r="1513" spans="1:8">
      <c r="A1513" s="1">
        <v>19187</v>
      </c>
      <c r="B1513" s="3">
        <v>38953</v>
      </c>
      <c r="C1513" s="2">
        <v>1982</v>
      </c>
      <c r="D1513" s="1">
        <v>70413</v>
      </c>
      <c r="E1513" s="1" t="str">
        <f>VLOOKUP(D1513,產品資料檔!A:D,4,FALSE)</f>
        <v>家電維修費</v>
      </c>
      <c r="F1513" s="1">
        <v>1</v>
      </c>
      <c r="G1513" s="1">
        <v>0</v>
      </c>
      <c r="H1513" s="3"/>
    </row>
    <row r="1514" spans="1:8">
      <c r="A1514" s="1">
        <v>22465</v>
      </c>
      <c r="B1514" s="3">
        <v>38986</v>
      </c>
      <c r="C1514" s="2">
        <v>1982</v>
      </c>
      <c r="D1514" s="1">
        <v>73101</v>
      </c>
      <c r="E1514" s="1" t="str">
        <f>VLOOKUP(D1514,產品資料檔!A:D,4,FALSE)</f>
        <v>MP3\MP4</v>
      </c>
      <c r="F1514" s="1">
        <v>1</v>
      </c>
      <c r="G1514" s="1">
        <v>4990</v>
      </c>
      <c r="H1514" s="3"/>
    </row>
    <row r="1515" spans="1:8">
      <c r="A1515" s="1">
        <v>25465</v>
      </c>
      <c r="B1515" s="3">
        <v>39018</v>
      </c>
      <c r="C1515" s="2">
        <v>1982</v>
      </c>
      <c r="D1515" s="1">
        <v>26466</v>
      </c>
      <c r="E1515" s="1" t="str">
        <f>VLOOKUP(D1515,產品資料檔!A:D,4,FALSE)</f>
        <v>家電安裝費</v>
      </c>
      <c r="F1515" s="1">
        <v>1</v>
      </c>
      <c r="G1515" s="1">
        <v>300</v>
      </c>
      <c r="H1515" s="3"/>
    </row>
    <row r="1516" spans="1:8">
      <c r="A1516" s="1">
        <v>27187</v>
      </c>
      <c r="B1516" s="3">
        <v>39038</v>
      </c>
      <c r="C1516" s="2">
        <v>1982</v>
      </c>
      <c r="D1516" s="1">
        <v>74756</v>
      </c>
      <c r="E1516" s="1" t="str">
        <f>VLOOKUP(D1516,產品資料檔!A:D,4,FALSE)</f>
        <v>DVD 燒錄器</v>
      </c>
      <c r="F1516" s="1">
        <v>1</v>
      </c>
      <c r="G1516" s="1">
        <v>1199</v>
      </c>
      <c r="H1516" s="3"/>
    </row>
    <row r="1517" spans="1:8">
      <c r="A1517" s="1">
        <v>27187</v>
      </c>
      <c r="B1517" s="3">
        <v>39038</v>
      </c>
      <c r="C1517" s="2">
        <v>1982</v>
      </c>
      <c r="D1517" s="1">
        <v>72189</v>
      </c>
      <c r="E1517" s="1" t="str">
        <f>VLOOKUP(D1517,產品資料檔!A:D,4,FALSE)</f>
        <v>讀卡機/轉接卡</v>
      </c>
      <c r="F1517" s="1">
        <v>1</v>
      </c>
      <c r="G1517" s="1">
        <v>99</v>
      </c>
      <c r="H1517" s="3"/>
    </row>
    <row r="1518" spans="1:8">
      <c r="A1518" s="1">
        <v>27187</v>
      </c>
      <c r="B1518" s="3">
        <v>39038</v>
      </c>
      <c r="C1518" s="2">
        <v>1982</v>
      </c>
      <c r="D1518" s="1">
        <v>69997</v>
      </c>
      <c r="E1518" s="1" t="str">
        <f>VLOOKUP(D1518,產品資料檔!A:D,4,FALSE)</f>
        <v>DVD燒錄片</v>
      </c>
      <c r="F1518" s="1">
        <v>1</v>
      </c>
      <c r="G1518" s="1">
        <v>99</v>
      </c>
      <c r="H1518" s="3"/>
    </row>
    <row r="1519" spans="1:8">
      <c r="A1519" s="1">
        <v>27187</v>
      </c>
      <c r="B1519" s="3">
        <v>39038</v>
      </c>
      <c r="C1519" s="2">
        <v>1982</v>
      </c>
      <c r="D1519" s="1">
        <v>69998</v>
      </c>
      <c r="E1519" s="1" t="str">
        <f>VLOOKUP(D1519,產品資料檔!A:D,4,FALSE)</f>
        <v>DVD燒錄片</v>
      </c>
      <c r="F1519" s="1">
        <v>1</v>
      </c>
      <c r="G1519" s="1">
        <v>99</v>
      </c>
      <c r="H1519" s="3"/>
    </row>
    <row r="1520" spans="1:8">
      <c r="A1520" s="1">
        <v>27187</v>
      </c>
      <c r="B1520" s="3">
        <v>39038</v>
      </c>
      <c r="C1520" s="2">
        <v>1982</v>
      </c>
      <c r="D1520" s="1">
        <v>76254</v>
      </c>
      <c r="E1520" s="1" t="str">
        <f>VLOOKUP(D1520,產品資料檔!A:D,4,FALSE)</f>
        <v>記憶卡</v>
      </c>
      <c r="F1520" s="1">
        <v>1</v>
      </c>
      <c r="G1520" s="1">
        <v>899</v>
      </c>
      <c r="H1520" s="3"/>
    </row>
    <row r="1521" spans="1:8">
      <c r="A1521" s="1">
        <v>28244</v>
      </c>
      <c r="B1521" s="3">
        <v>39041</v>
      </c>
      <c r="C1521" s="2">
        <v>1982</v>
      </c>
      <c r="D1521" s="1">
        <v>76266</v>
      </c>
      <c r="E1521" s="1" t="str">
        <f>VLOOKUP(D1521,產品資料檔!A:D,4,FALSE)</f>
        <v>MP3\MP4</v>
      </c>
      <c r="F1521" s="1">
        <v>1</v>
      </c>
      <c r="G1521" s="1">
        <v>999</v>
      </c>
      <c r="H1521" s="3"/>
    </row>
    <row r="1522" spans="1:8">
      <c r="A1522" s="1">
        <v>41677</v>
      </c>
      <c r="B1522" s="3">
        <v>39154</v>
      </c>
      <c r="C1522" s="2">
        <v>1982</v>
      </c>
      <c r="D1522" s="1">
        <v>26466</v>
      </c>
      <c r="E1522" s="1" t="str">
        <f>VLOOKUP(D1522,產品資料檔!A:D,4,FALSE)</f>
        <v>家電安裝費</v>
      </c>
      <c r="F1522" s="1">
        <v>1</v>
      </c>
      <c r="G1522" s="1">
        <v>800</v>
      </c>
      <c r="H1522" s="3"/>
    </row>
    <row r="1523" spans="1:8">
      <c r="A1523" s="1">
        <v>46201</v>
      </c>
      <c r="B1523" s="3">
        <v>39193</v>
      </c>
      <c r="C1523" s="2">
        <v>1982</v>
      </c>
      <c r="D1523" s="1">
        <v>79823</v>
      </c>
      <c r="E1523" s="1" t="str">
        <f>VLOOKUP(D1523,產品資料檔!A:D,4,FALSE)</f>
        <v>MP3\MP4</v>
      </c>
      <c r="F1523" s="1">
        <v>1</v>
      </c>
      <c r="G1523" s="1">
        <v>4550</v>
      </c>
      <c r="H1523" s="3"/>
    </row>
    <row r="1524" spans="1:8">
      <c r="A1524" s="1">
        <v>46201</v>
      </c>
      <c r="B1524" s="3">
        <v>39193</v>
      </c>
      <c r="C1524" s="2">
        <v>1982</v>
      </c>
      <c r="D1524" s="1">
        <v>67148</v>
      </c>
      <c r="E1524" s="1" t="str">
        <f>VLOOKUP(D1524,產品資料檔!A:D,4,FALSE)</f>
        <v>HP墨水</v>
      </c>
      <c r="F1524" s="1">
        <v>1</v>
      </c>
      <c r="G1524" s="1">
        <v>585</v>
      </c>
      <c r="H1524" s="3"/>
    </row>
    <row r="1525" spans="1:8">
      <c r="A1525" s="1">
        <v>46201</v>
      </c>
      <c r="B1525" s="3">
        <v>39193</v>
      </c>
      <c r="C1525" s="2">
        <v>1982</v>
      </c>
      <c r="D1525" s="1">
        <v>67149</v>
      </c>
      <c r="E1525" s="1" t="str">
        <f>VLOOKUP(D1525,產品資料檔!A:D,4,FALSE)</f>
        <v>HP墨水</v>
      </c>
      <c r="F1525" s="1">
        <v>1</v>
      </c>
      <c r="G1525" s="1">
        <v>450</v>
      </c>
      <c r="H1525" s="3"/>
    </row>
    <row r="1526" spans="1:8">
      <c r="A1526" s="1">
        <v>50476</v>
      </c>
      <c r="B1526" s="3">
        <v>39224</v>
      </c>
      <c r="C1526" s="2">
        <v>1982</v>
      </c>
      <c r="D1526" s="1">
        <v>64918</v>
      </c>
      <c r="E1526" s="1" t="str">
        <f>VLOOKUP(D1526,產品資料檔!A:D,4,FALSE)</f>
        <v>30公升以下微電腦微波爐</v>
      </c>
      <c r="F1526" s="1">
        <v>1</v>
      </c>
      <c r="G1526" s="1">
        <v>3390</v>
      </c>
      <c r="H1526" s="3"/>
    </row>
    <row r="1527" spans="1:8">
      <c r="A1527" s="1">
        <v>50476</v>
      </c>
      <c r="B1527" s="3">
        <v>39224</v>
      </c>
      <c r="C1527" s="2">
        <v>1982</v>
      </c>
      <c r="D1527" s="1">
        <v>64512</v>
      </c>
      <c r="E1527" s="1" t="str">
        <f>VLOOKUP(D1527,產品資料檔!A:D,4,FALSE)</f>
        <v>記憶卡</v>
      </c>
      <c r="F1527" s="1">
        <v>1</v>
      </c>
      <c r="G1527" s="1">
        <v>960</v>
      </c>
      <c r="H1527" s="3"/>
    </row>
    <row r="1528" spans="1:8">
      <c r="A1528" s="1">
        <v>50589</v>
      </c>
      <c r="B1528" s="3">
        <v>39225</v>
      </c>
      <c r="C1528" s="2">
        <v>1982</v>
      </c>
      <c r="D1528" s="1">
        <v>74905</v>
      </c>
      <c r="E1528" s="1" t="str">
        <f>VLOOKUP(D1528,產品資料檔!A:D,4,FALSE)</f>
        <v>DVD 燒錄器</v>
      </c>
      <c r="F1528" s="1">
        <v>1</v>
      </c>
      <c r="G1528" s="1">
        <v>1150</v>
      </c>
      <c r="H1528" s="3"/>
    </row>
    <row r="1529" spans="1:8">
      <c r="A1529" s="1">
        <v>50819</v>
      </c>
      <c r="B1529" s="3">
        <v>39227</v>
      </c>
      <c r="C1529" s="2">
        <v>1982</v>
      </c>
      <c r="D1529" s="1">
        <v>70413</v>
      </c>
      <c r="E1529" s="1" t="str">
        <f>VLOOKUP(D1529,產品資料檔!A:D,4,FALSE)</f>
        <v>家電維修費</v>
      </c>
      <c r="F1529" s="1">
        <v>1</v>
      </c>
      <c r="G1529" s="1">
        <v>0</v>
      </c>
      <c r="H1529" s="3"/>
    </row>
    <row r="1530" spans="1:8">
      <c r="A1530" s="1">
        <v>53270</v>
      </c>
      <c r="B1530" s="3">
        <v>39247</v>
      </c>
      <c r="C1530" s="2">
        <v>1982</v>
      </c>
      <c r="D1530" s="1">
        <v>2841</v>
      </c>
      <c r="E1530" s="1" t="str">
        <f>VLOOKUP(D1530,產品資料檔!A:D,4,FALSE)</f>
        <v>一般電池</v>
      </c>
      <c r="F1530" s="1">
        <v>1</v>
      </c>
      <c r="G1530" s="1">
        <v>45</v>
      </c>
      <c r="H1530" s="3"/>
    </row>
    <row r="1531" spans="1:8">
      <c r="A1531" s="1">
        <v>56955</v>
      </c>
      <c r="B1531" s="3">
        <v>39276</v>
      </c>
      <c r="C1531" s="2">
        <v>1982</v>
      </c>
      <c r="D1531" s="1">
        <v>78871</v>
      </c>
      <c r="E1531" s="1" t="str">
        <f>VLOOKUP(D1531,產品資料檔!A:D,4,FALSE)</f>
        <v>數位相機</v>
      </c>
      <c r="F1531" s="1">
        <v>1</v>
      </c>
      <c r="G1531" s="1">
        <v>13630</v>
      </c>
      <c r="H1531" s="3"/>
    </row>
    <row r="1532" spans="1:8">
      <c r="A1532" s="1">
        <v>56955</v>
      </c>
      <c r="B1532" s="3">
        <v>39276</v>
      </c>
      <c r="C1532" s="2">
        <v>1982</v>
      </c>
      <c r="D1532" s="1">
        <v>75922</v>
      </c>
      <c r="E1532" s="1" t="str">
        <f>VLOOKUP(D1532,產品資料檔!A:D,4,FALSE)</f>
        <v>耳機麥克風</v>
      </c>
      <c r="F1532" s="1">
        <v>1</v>
      </c>
      <c r="G1532" s="1">
        <v>149</v>
      </c>
      <c r="H1532" s="3"/>
    </row>
    <row r="1533" spans="1:8">
      <c r="A1533" s="1">
        <v>56955</v>
      </c>
      <c r="B1533" s="3">
        <v>39276</v>
      </c>
      <c r="C1533" s="2">
        <v>1982</v>
      </c>
      <c r="D1533" s="1">
        <v>75922</v>
      </c>
      <c r="E1533" s="1" t="str">
        <f>VLOOKUP(D1533,產品資料檔!A:D,4,FALSE)</f>
        <v>耳機麥克風</v>
      </c>
      <c r="F1533" s="1">
        <v>1</v>
      </c>
      <c r="G1533" s="1">
        <v>149</v>
      </c>
      <c r="H1533" s="3"/>
    </row>
    <row r="1534" spans="1:8">
      <c r="A1534" s="1">
        <v>56955</v>
      </c>
      <c r="B1534" s="3">
        <v>39276</v>
      </c>
      <c r="C1534" s="2">
        <v>1982</v>
      </c>
      <c r="D1534" s="1">
        <v>75070</v>
      </c>
      <c r="E1534" s="1" t="str">
        <f>VLOOKUP(D1534,產品資料檔!A:D,4,FALSE)</f>
        <v>記憶卡</v>
      </c>
      <c r="F1534" s="1">
        <v>1</v>
      </c>
      <c r="G1534" s="1">
        <v>1200</v>
      </c>
      <c r="H1534" s="3"/>
    </row>
    <row r="1535" spans="1:8">
      <c r="A1535" s="1">
        <v>60498</v>
      </c>
      <c r="B1535" s="3">
        <v>39290</v>
      </c>
      <c r="C1535" s="2">
        <v>1982</v>
      </c>
      <c r="D1535" s="1">
        <v>65674</v>
      </c>
      <c r="E1535" s="1" t="str">
        <f>VLOOKUP(D1535,產品資料檔!A:D,4,FALSE)</f>
        <v>HP墨水</v>
      </c>
      <c r="F1535" s="1">
        <v>1</v>
      </c>
      <c r="G1535" s="1">
        <v>497</v>
      </c>
      <c r="H1535" s="3"/>
    </row>
    <row r="1536" spans="1:8">
      <c r="A1536" s="1">
        <v>60498</v>
      </c>
      <c r="B1536" s="3">
        <v>39290</v>
      </c>
      <c r="C1536" s="2">
        <v>1982</v>
      </c>
      <c r="D1536" s="1">
        <v>65674</v>
      </c>
      <c r="E1536" s="1" t="str">
        <f>VLOOKUP(D1536,產品資料檔!A:D,4,FALSE)</f>
        <v>HP墨水</v>
      </c>
      <c r="F1536" s="1">
        <v>1</v>
      </c>
      <c r="G1536" s="1">
        <v>497</v>
      </c>
      <c r="H1536" s="3"/>
    </row>
    <row r="1537" spans="1:8">
      <c r="A1537" s="1">
        <v>60984</v>
      </c>
      <c r="B1537" s="3">
        <v>39294</v>
      </c>
      <c r="C1537" s="2">
        <v>1982</v>
      </c>
      <c r="D1537" s="1">
        <v>78364</v>
      </c>
      <c r="E1537" s="1" t="str">
        <f>VLOOKUP(D1537,產品資料檔!A:D,4,FALSE)</f>
        <v>DVD 燒錄器</v>
      </c>
      <c r="F1537" s="1">
        <v>1</v>
      </c>
      <c r="G1537" s="1">
        <v>1230</v>
      </c>
      <c r="H1537" s="3"/>
    </row>
    <row r="1538" spans="1:8">
      <c r="A1538" s="1">
        <v>78665</v>
      </c>
      <c r="B1538" s="3">
        <v>39425</v>
      </c>
      <c r="C1538" s="2">
        <v>1982</v>
      </c>
      <c r="D1538" s="1">
        <v>83856</v>
      </c>
      <c r="E1538" s="1" t="str">
        <f>VLOOKUP(D1538,產品資料檔!A:D,4,FALSE)</f>
        <v>筆記型電腦</v>
      </c>
      <c r="F1538" s="1">
        <v>1</v>
      </c>
      <c r="G1538" s="1">
        <v>23400</v>
      </c>
      <c r="H1538" s="3"/>
    </row>
    <row r="1539" spans="1:8">
      <c r="A1539" s="1">
        <v>2148</v>
      </c>
      <c r="B1539" s="3">
        <v>38743</v>
      </c>
      <c r="C1539" s="2">
        <v>2030</v>
      </c>
      <c r="D1539" s="1">
        <v>59730</v>
      </c>
      <c r="E1539" s="1" t="str">
        <f>VLOOKUP(D1539,產品資料檔!A:D,4,FALSE)</f>
        <v>一般電池</v>
      </c>
      <c r="F1539" s="1">
        <v>1</v>
      </c>
      <c r="G1539" s="1">
        <v>99</v>
      </c>
      <c r="H1539" s="3"/>
    </row>
    <row r="1540" spans="1:8">
      <c r="A1540" s="1">
        <v>2148</v>
      </c>
      <c r="B1540" s="3">
        <v>38743</v>
      </c>
      <c r="C1540" s="2">
        <v>2030</v>
      </c>
      <c r="D1540" s="1">
        <v>65693</v>
      </c>
      <c r="E1540" s="1" t="str">
        <f>VLOOKUP(D1540,產品資料檔!A:D,4,FALSE)</f>
        <v>MP3\MP4</v>
      </c>
      <c r="F1540" s="1">
        <v>1</v>
      </c>
      <c r="G1540" s="1">
        <v>2990</v>
      </c>
      <c r="H1540" s="3"/>
    </row>
    <row r="1541" spans="1:8">
      <c r="A1541" s="1">
        <v>24730</v>
      </c>
      <c r="B1541" s="3">
        <v>39010</v>
      </c>
      <c r="C1541" s="2">
        <v>2030</v>
      </c>
      <c r="D1541" s="1">
        <v>69998</v>
      </c>
      <c r="E1541" s="1" t="str">
        <f>VLOOKUP(D1541,產品資料檔!A:D,4,FALSE)</f>
        <v>DVD燒錄片</v>
      </c>
      <c r="F1541" s="1">
        <v>1</v>
      </c>
      <c r="G1541" s="1">
        <v>189</v>
      </c>
      <c r="H1541" s="3"/>
    </row>
    <row r="1542" spans="1:8">
      <c r="A1542" s="1">
        <v>28249</v>
      </c>
      <c r="B1542" s="3">
        <v>39041</v>
      </c>
      <c r="C1542" s="2">
        <v>2030</v>
      </c>
      <c r="D1542" s="1">
        <v>67364</v>
      </c>
      <c r="E1542" s="1" t="str">
        <f>VLOOKUP(D1542,產品資料檔!A:D,4,FALSE)</f>
        <v>EPSON墨水</v>
      </c>
      <c r="F1542" s="1">
        <v>1</v>
      </c>
      <c r="G1542" s="1">
        <v>297</v>
      </c>
      <c r="H1542" s="3"/>
    </row>
    <row r="1543" spans="1:8">
      <c r="A1543" s="1">
        <v>28249</v>
      </c>
      <c r="B1543" s="3">
        <v>39041</v>
      </c>
      <c r="C1543" s="2">
        <v>2030</v>
      </c>
      <c r="D1543" s="1">
        <v>67365</v>
      </c>
      <c r="E1543" s="1" t="str">
        <f>VLOOKUP(D1543,產品資料檔!A:D,4,FALSE)</f>
        <v>EPSON墨水</v>
      </c>
      <c r="F1543" s="1">
        <v>1</v>
      </c>
      <c r="G1543" s="1">
        <v>297</v>
      </c>
      <c r="H1543" s="3"/>
    </row>
    <row r="1544" spans="1:8">
      <c r="A1544" s="1">
        <v>28249</v>
      </c>
      <c r="B1544" s="3">
        <v>39041</v>
      </c>
      <c r="C1544" s="2">
        <v>2030</v>
      </c>
      <c r="D1544" s="1">
        <v>67366</v>
      </c>
      <c r="E1544" s="1" t="str">
        <f>VLOOKUP(D1544,產品資料檔!A:D,4,FALSE)</f>
        <v>EPSON墨水</v>
      </c>
      <c r="F1544" s="1">
        <v>1</v>
      </c>
      <c r="G1544" s="1">
        <v>297</v>
      </c>
      <c r="H1544" s="3"/>
    </row>
    <row r="1545" spans="1:8">
      <c r="A1545" s="1">
        <v>30266</v>
      </c>
      <c r="B1545" s="3">
        <v>39062</v>
      </c>
      <c r="C1545" s="2">
        <v>2030</v>
      </c>
      <c r="D1545" s="1">
        <v>2805</v>
      </c>
      <c r="E1545" s="1" t="str">
        <f>VLOOKUP(D1545,產品資料檔!A:D,4,FALSE)</f>
        <v>鹼性電池</v>
      </c>
      <c r="F1545" s="1">
        <v>1</v>
      </c>
      <c r="G1545" s="1">
        <v>55</v>
      </c>
      <c r="H1545" s="3"/>
    </row>
    <row r="1546" spans="1:8">
      <c r="A1546" s="1">
        <v>56661</v>
      </c>
      <c r="B1546" s="3">
        <v>39274</v>
      </c>
      <c r="C1546" s="2">
        <v>2030</v>
      </c>
      <c r="D1546" s="1">
        <v>56152</v>
      </c>
      <c r="E1546" s="1" t="str">
        <f>VLOOKUP(D1546,產品資料檔!A:D,4,FALSE)</f>
        <v>CD燒錄片</v>
      </c>
      <c r="F1546" s="1">
        <v>1</v>
      </c>
      <c r="G1546" s="1">
        <v>249</v>
      </c>
      <c r="H1546" s="3"/>
    </row>
    <row r="1547" spans="1:8">
      <c r="A1547" s="1">
        <v>64329</v>
      </c>
      <c r="B1547" s="3">
        <v>39321</v>
      </c>
      <c r="C1547" s="2">
        <v>2030</v>
      </c>
      <c r="D1547" s="1">
        <v>67368</v>
      </c>
      <c r="E1547" s="1" t="str">
        <f>VLOOKUP(D1547,產品資料檔!A:D,4,FALSE)</f>
        <v>EPSON墨水</v>
      </c>
      <c r="F1547" s="1">
        <v>1</v>
      </c>
      <c r="G1547" s="1">
        <v>343</v>
      </c>
      <c r="H1547" s="3"/>
    </row>
    <row r="1548" spans="1:8">
      <c r="A1548" s="1">
        <v>64329</v>
      </c>
      <c r="B1548" s="3">
        <v>39321</v>
      </c>
      <c r="C1548" s="2">
        <v>2030</v>
      </c>
      <c r="D1548" s="1">
        <v>67365</v>
      </c>
      <c r="E1548" s="1" t="str">
        <f>VLOOKUP(D1548,產品資料檔!A:D,4,FALSE)</f>
        <v>EPSON墨水</v>
      </c>
      <c r="F1548" s="1">
        <v>1</v>
      </c>
      <c r="G1548" s="1">
        <v>343</v>
      </c>
      <c r="H1548" s="3"/>
    </row>
    <row r="1549" spans="1:8">
      <c r="A1549" s="1">
        <v>64329</v>
      </c>
      <c r="B1549" s="3">
        <v>39321</v>
      </c>
      <c r="C1549" s="2">
        <v>2030</v>
      </c>
      <c r="D1549" s="1">
        <v>67366</v>
      </c>
      <c r="E1549" s="1" t="str">
        <f>VLOOKUP(D1549,產品資料檔!A:D,4,FALSE)</f>
        <v>EPSON墨水</v>
      </c>
      <c r="F1549" s="1">
        <v>1</v>
      </c>
      <c r="G1549" s="1">
        <v>343</v>
      </c>
      <c r="H1549" s="3"/>
    </row>
    <row r="1550" spans="1:8">
      <c r="A1550" s="1">
        <v>64329</v>
      </c>
      <c r="B1550" s="3">
        <v>39321</v>
      </c>
      <c r="C1550" s="2">
        <v>2030</v>
      </c>
      <c r="D1550" s="1">
        <v>67364</v>
      </c>
      <c r="E1550" s="1" t="str">
        <f>VLOOKUP(D1550,產品資料檔!A:D,4,FALSE)</f>
        <v>EPSON墨水</v>
      </c>
      <c r="F1550" s="1">
        <v>1</v>
      </c>
      <c r="G1550" s="1">
        <v>343</v>
      </c>
      <c r="H1550" s="3"/>
    </row>
    <row r="1551" spans="1:8">
      <c r="A1551" s="1">
        <v>74758</v>
      </c>
      <c r="B1551" s="3">
        <v>39403</v>
      </c>
      <c r="C1551" s="2">
        <v>2030</v>
      </c>
      <c r="D1551" s="1">
        <v>65630</v>
      </c>
      <c r="E1551" s="1" t="str">
        <f>VLOOKUP(D1551,產品資料檔!A:D,4,FALSE)</f>
        <v>鹼性電池</v>
      </c>
      <c r="F1551" s="1">
        <v>1</v>
      </c>
      <c r="G1551" s="1">
        <v>89</v>
      </c>
      <c r="H1551" s="3"/>
    </row>
    <row r="1552" spans="1:8">
      <c r="A1552" s="1">
        <v>80278</v>
      </c>
      <c r="B1552" s="3">
        <v>39438</v>
      </c>
      <c r="C1552" s="2">
        <v>2030</v>
      </c>
      <c r="D1552" s="1">
        <v>26465</v>
      </c>
      <c r="E1552" s="1" t="str">
        <f>VLOOKUP(D1552,產品資料檔!A:D,4,FALSE)</f>
        <v>家電安裝費</v>
      </c>
      <c r="F1552" s="1">
        <v>1</v>
      </c>
      <c r="G1552" s="1">
        <v>600</v>
      </c>
      <c r="H1552" s="3"/>
    </row>
    <row r="1553" spans="1:8">
      <c r="A1553" s="1">
        <v>80480</v>
      </c>
      <c r="B1553" s="3">
        <v>39439</v>
      </c>
      <c r="C1553" s="2">
        <v>2030</v>
      </c>
      <c r="D1553" s="1">
        <v>80602</v>
      </c>
      <c r="E1553" s="1" t="str">
        <f>VLOOKUP(D1553,產品資料檔!A:D,4,FALSE)</f>
        <v>其他費用</v>
      </c>
      <c r="F1553" s="1">
        <v>1</v>
      </c>
      <c r="G1553" s="1">
        <v>1</v>
      </c>
      <c r="H1553" s="3"/>
    </row>
    <row r="1554" spans="1:8">
      <c r="A1554" s="1">
        <v>80480</v>
      </c>
      <c r="B1554" s="3">
        <v>39439</v>
      </c>
      <c r="C1554" s="2">
        <v>2030</v>
      </c>
      <c r="D1554" s="1">
        <v>16959</v>
      </c>
      <c r="E1554" s="1" t="str">
        <f>VLOOKUP(D1554,產品資料檔!A:D,4,FALSE)</f>
        <v>HP墨水</v>
      </c>
      <c r="F1554" s="1">
        <v>1</v>
      </c>
      <c r="G1554" s="1">
        <v>1134</v>
      </c>
      <c r="H1554" s="3"/>
    </row>
    <row r="1555" spans="1:8">
      <c r="A1555" s="1">
        <v>17068</v>
      </c>
      <c r="B1555" s="3">
        <v>38927</v>
      </c>
      <c r="C1555" s="2">
        <v>2036</v>
      </c>
      <c r="D1555" s="1">
        <v>71645</v>
      </c>
      <c r="E1555" s="1" t="str">
        <f>VLOOKUP(D1555,產品資料檔!A:D,4,FALSE)</f>
        <v>鍵盤</v>
      </c>
      <c r="F1555" s="1">
        <v>1</v>
      </c>
      <c r="G1555" s="1">
        <v>249</v>
      </c>
      <c r="H1555" s="3"/>
    </row>
    <row r="1556" spans="1:8">
      <c r="A1556" s="1">
        <v>19386</v>
      </c>
      <c r="B1556" s="3">
        <v>38955</v>
      </c>
      <c r="C1556" s="2">
        <v>2036</v>
      </c>
      <c r="D1556" s="1">
        <v>70293</v>
      </c>
      <c r="E1556" s="1" t="str">
        <f>VLOOKUP(D1556,產品資料檔!A:D,4,FALSE)</f>
        <v>DVD 燒錄器</v>
      </c>
      <c r="F1556" s="1">
        <v>1</v>
      </c>
      <c r="G1556" s="1">
        <v>1290</v>
      </c>
      <c r="H1556" s="3"/>
    </row>
    <row r="1557" spans="1:8">
      <c r="A1557" s="1">
        <v>27192</v>
      </c>
      <c r="B1557" s="3">
        <v>39038</v>
      </c>
      <c r="C1557" s="2">
        <v>2036</v>
      </c>
      <c r="D1557" s="1">
        <v>58930</v>
      </c>
      <c r="E1557" s="1" t="str">
        <f>VLOOKUP(D1557,產品資料檔!A:D,4,FALSE)</f>
        <v>線材</v>
      </c>
      <c r="F1557" s="1">
        <v>1</v>
      </c>
      <c r="G1557" s="1">
        <v>590</v>
      </c>
      <c r="H1557" s="3"/>
    </row>
    <row r="1558" spans="1:8">
      <c r="A1558" s="1">
        <v>37477</v>
      </c>
      <c r="B1558" s="3">
        <v>39121</v>
      </c>
      <c r="C1558" s="2">
        <v>2036</v>
      </c>
      <c r="D1558" s="1">
        <v>64267</v>
      </c>
      <c r="E1558" s="1" t="str">
        <f>VLOOKUP(D1558,產品資料檔!A:D,4,FALSE)</f>
        <v>線材</v>
      </c>
      <c r="F1558" s="1">
        <v>4</v>
      </c>
      <c r="G1558" s="1">
        <v>2200</v>
      </c>
      <c r="H1558" s="3"/>
    </row>
    <row r="1559" spans="1:8">
      <c r="A1559" s="1">
        <v>7911</v>
      </c>
      <c r="B1559" s="3">
        <v>38821</v>
      </c>
      <c r="C1559" s="2">
        <v>2122</v>
      </c>
      <c r="D1559" s="1">
        <v>48862</v>
      </c>
      <c r="E1559" s="1" t="str">
        <f>VLOOKUP(D1559,產品資料檔!A:D,4,FALSE)</f>
        <v>其他費用</v>
      </c>
      <c r="F1559" s="1">
        <v>1</v>
      </c>
      <c r="G1559" s="1">
        <v>0</v>
      </c>
      <c r="H1559" s="3"/>
    </row>
    <row r="1560" spans="1:8">
      <c r="A1560" s="1">
        <v>7911</v>
      </c>
      <c r="B1560" s="3">
        <v>38821</v>
      </c>
      <c r="C1560" s="2">
        <v>2122</v>
      </c>
      <c r="D1560" s="1">
        <v>69730</v>
      </c>
      <c r="E1560" s="1" t="str">
        <f>VLOOKUP(D1560,產品資料檔!A:D,4,FALSE)</f>
        <v>CD燒錄片</v>
      </c>
      <c r="F1560" s="1">
        <v>1</v>
      </c>
      <c r="G1560" s="1">
        <v>359</v>
      </c>
      <c r="H1560" s="3"/>
    </row>
    <row r="1561" spans="1:8">
      <c r="A1561" s="1">
        <v>7911</v>
      </c>
      <c r="B1561" s="3">
        <v>38821</v>
      </c>
      <c r="C1561" s="2">
        <v>2122</v>
      </c>
      <c r="D1561" s="1">
        <v>39948</v>
      </c>
      <c r="E1561" s="1" t="str">
        <f>VLOOKUP(D1561,產品資料檔!A:D,4,FALSE)</f>
        <v>EPSON墨水</v>
      </c>
      <c r="F1561" s="1">
        <v>2</v>
      </c>
      <c r="G1561" s="1">
        <v>695</v>
      </c>
      <c r="H1561" s="3"/>
    </row>
    <row r="1562" spans="1:8">
      <c r="A1562" s="1">
        <v>7911</v>
      </c>
      <c r="B1562" s="3">
        <v>38821</v>
      </c>
      <c r="C1562" s="2">
        <v>2122</v>
      </c>
      <c r="D1562" s="1">
        <v>67364</v>
      </c>
      <c r="E1562" s="1" t="str">
        <f>VLOOKUP(D1562,產品資料檔!A:D,4,FALSE)</f>
        <v>EPSON墨水</v>
      </c>
      <c r="F1562" s="1">
        <v>1</v>
      </c>
      <c r="G1562" s="1">
        <v>285</v>
      </c>
      <c r="H1562" s="3"/>
    </row>
    <row r="1563" spans="1:8">
      <c r="A1563" s="1">
        <v>7911</v>
      </c>
      <c r="B1563" s="3">
        <v>38821</v>
      </c>
      <c r="C1563" s="2">
        <v>2122</v>
      </c>
      <c r="D1563" s="1">
        <v>67364</v>
      </c>
      <c r="E1563" s="1" t="str">
        <f>VLOOKUP(D1563,產品資料檔!A:D,4,FALSE)</f>
        <v>EPSON墨水</v>
      </c>
      <c r="F1563" s="1">
        <v>1</v>
      </c>
      <c r="G1563" s="1">
        <v>290</v>
      </c>
      <c r="H1563" s="3"/>
    </row>
    <row r="1564" spans="1:8">
      <c r="A1564" s="1">
        <v>7911</v>
      </c>
      <c r="B1564" s="3">
        <v>38821</v>
      </c>
      <c r="C1564" s="2">
        <v>2122</v>
      </c>
      <c r="D1564" s="1">
        <v>67366</v>
      </c>
      <c r="E1564" s="1" t="str">
        <f>VLOOKUP(D1564,產品資料檔!A:D,4,FALSE)</f>
        <v>EPSON墨水</v>
      </c>
      <c r="F1564" s="1">
        <v>1</v>
      </c>
      <c r="G1564" s="1">
        <v>290</v>
      </c>
      <c r="H1564" s="3"/>
    </row>
    <row r="1565" spans="1:8">
      <c r="A1565" s="1">
        <v>7911</v>
      </c>
      <c r="B1565" s="3">
        <v>38821</v>
      </c>
      <c r="C1565" s="2">
        <v>2122</v>
      </c>
      <c r="D1565" s="1">
        <v>67368</v>
      </c>
      <c r="E1565" s="1" t="str">
        <f>VLOOKUP(D1565,產品資料檔!A:D,4,FALSE)</f>
        <v>EPSON墨水</v>
      </c>
      <c r="F1565" s="1">
        <v>2</v>
      </c>
      <c r="G1565" s="1">
        <v>581</v>
      </c>
      <c r="H1565" s="3"/>
    </row>
    <row r="1566" spans="1:8">
      <c r="A1566" s="1">
        <v>10012</v>
      </c>
      <c r="B1566" s="3">
        <v>38843</v>
      </c>
      <c r="C1566" s="2">
        <v>2122</v>
      </c>
      <c r="D1566" s="1">
        <v>67365</v>
      </c>
      <c r="E1566" s="1" t="str">
        <f>VLOOKUP(D1566,產品資料檔!A:D,4,FALSE)</f>
        <v>EPSON墨水</v>
      </c>
      <c r="F1566" s="1">
        <v>1</v>
      </c>
      <c r="G1566" s="1">
        <v>330</v>
      </c>
      <c r="H1566" s="3"/>
    </row>
    <row r="1567" spans="1:8">
      <c r="A1567" s="1">
        <v>11840</v>
      </c>
      <c r="B1567" s="3">
        <v>38868</v>
      </c>
      <c r="C1567" s="2">
        <v>2122</v>
      </c>
      <c r="D1567" s="1">
        <v>66568</v>
      </c>
      <c r="E1567" s="1" t="str">
        <f>VLOOKUP(D1567,產品資料檔!A:D,4,FALSE)</f>
        <v>會員贈品</v>
      </c>
      <c r="F1567" s="1">
        <v>1</v>
      </c>
      <c r="G1567" s="1">
        <v>400</v>
      </c>
      <c r="H1567" s="3"/>
    </row>
    <row r="1568" spans="1:8">
      <c r="A1568" s="1">
        <v>11840</v>
      </c>
      <c r="B1568" s="3">
        <v>38868</v>
      </c>
      <c r="C1568" s="2">
        <v>2122</v>
      </c>
      <c r="D1568" s="1">
        <v>63042</v>
      </c>
      <c r="E1568" s="1" t="str">
        <f>VLOOKUP(D1568,產品資料檔!A:D,4,FALSE)</f>
        <v>會員補卡</v>
      </c>
      <c r="F1568" s="1">
        <v>1</v>
      </c>
      <c r="G1568" s="1">
        <v>0</v>
      </c>
      <c r="H1568" s="3"/>
    </row>
    <row r="1569" spans="1:8">
      <c r="A1569" s="1">
        <v>14853</v>
      </c>
      <c r="B1569" s="3">
        <v>38907</v>
      </c>
      <c r="C1569" s="2">
        <v>2122</v>
      </c>
      <c r="D1569" s="1">
        <v>52134</v>
      </c>
      <c r="E1569" s="1" t="str">
        <f>VLOOKUP(D1569,產品資料檔!A:D,4,FALSE)</f>
        <v>鍵盤</v>
      </c>
      <c r="F1569" s="1">
        <v>1</v>
      </c>
      <c r="G1569" s="1">
        <v>399</v>
      </c>
      <c r="H1569" s="3"/>
    </row>
    <row r="1570" spans="1:8">
      <c r="A1570" s="1">
        <v>14853</v>
      </c>
      <c r="B1570" s="3">
        <v>38907</v>
      </c>
      <c r="C1570" s="2">
        <v>2122</v>
      </c>
      <c r="D1570" s="1">
        <v>67368</v>
      </c>
      <c r="E1570" s="1" t="str">
        <f>VLOOKUP(D1570,產品資料檔!A:D,4,FALSE)</f>
        <v>EPSON墨水</v>
      </c>
      <c r="F1570" s="1">
        <v>1</v>
      </c>
      <c r="G1570" s="1">
        <v>330</v>
      </c>
      <c r="H1570" s="3"/>
    </row>
    <row r="1571" spans="1:8">
      <c r="A1571" s="1">
        <v>14853</v>
      </c>
      <c r="B1571" s="3">
        <v>38907</v>
      </c>
      <c r="C1571" s="2">
        <v>2122</v>
      </c>
      <c r="D1571" s="1">
        <v>67364</v>
      </c>
      <c r="E1571" s="1" t="str">
        <f>VLOOKUP(D1571,產品資料檔!A:D,4,FALSE)</f>
        <v>EPSON墨水</v>
      </c>
      <c r="F1571" s="1">
        <v>1</v>
      </c>
      <c r="G1571" s="1">
        <v>330</v>
      </c>
      <c r="H1571" s="3"/>
    </row>
    <row r="1572" spans="1:8">
      <c r="A1572" s="1">
        <v>15088</v>
      </c>
      <c r="B1572" s="3">
        <v>38910</v>
      </c>
      <c r="C1572" s="2">
        <v>2122</v>
      </c>
      <c r="D1572" s="1">
        <v>34645</v>
      </c>
      <c r="E1572" s="1" t="str">
        <f>VLOOKUP(D1572,產品資料檔!A:D,4,FALSE)</f>
        <v>EPSON墨水</v>
      </c>
      <c r="F1572" s="1">
        <v>2</v>
      </c>
      <c r="G1572" s="1">
        <v>1820</v>
      </c>
      <c r="H1572" s="3"/>
    </row>
    <row r="1573" spans="1:8">
      <c r="A1573" s="1">
        <v>17955</v>
      </c>
      <c r="B1573" s="3">
        <v>38938</v>
      </c>
      <c r="C1573" s="2">
        <v>2122</v>
      </c>
      <c r="D1573" s="1">
        <v>52902</v>
      </c>
      <c r="E1573" s="1" t="str">
        <f>VLOOKUP(D1573,產品資料檔!A:D,4,FALSE)</f>
        <v>CD燒錄片</v>
      </c>
      <c r="F1573" s="1">
        <v>1</v>
      </c>
      <c r="G1573" s="1">
        <v>699</v>
      </c>
      <c r="H1573" s="3"/>
    </row>
    <row r="1574" spans="1:8">
      <c r="A1574" s="1">
        <v>17955</v>
      </c>
      <c r="B1574" s="3">
        <v>38938</v>
      </c>
      <c r="C1574" s="2">
        <v>2122</v>
      </c>
      <c r="D1574" s="1">
        <v>63711</v>
      </c>
      <c r="E1574" s="1" t="str">
        <f>VLOOKUP(D1574,產品資料檔!A:D,4,FALSE)</f>
        <v>DVD燒錄片</v>
      </c>
      <c r="F1574" s="1">
        <v>1</v>
      </c>
      <c r="G1574" s="1">
        <v>399</v>
      </c>
      <c r="H1574" s="3"/>
    </row>
    <row r="1575" spans="1:8">
      <c r="A1575" s="1">
        <v>26077</v>
      </c>
      <c r="B1575" s="3">
        <v>39025</v>
      </c>
      <c r="C1575" s="2">
        <v>2122</v>
      </c>
      <c r="D1575" s="1">
        <v>67368</v>
      </c>
      <c r="E1575" s="1" t="str">
        <f>VLOOKUP(D1575,產品資料檔!A:D,4,FALSE)</f>
        <v>EPSON墨水</v>
      </c>
      <c r="F1575" s="1">
        <v>2</v>
      </c>
      <c r="G1575" s="1">
        <v>660</v>
      </c>
      <c r="H1575" s="3"/>
    </row>
    <row r="1576" spans="1:8">
      <c r="A1576" s="1">
        <v>26277</v>
      </c>
      <c r="B1576" s="3">
        <v>39027</v>
      </c>
      <c r="C1576" s="2">
        <v>2122</v>
      </c>
      <c r="D1576" s="1">
        <v>75862</v>
      </c>
      <c r="E1576" s="1" t="str">
        <f>VLOOKUP(D1576,產品資料檔!A:D,4,FALSE)</f>
        <v>耳機麥克風</v>
      </c>
      <c r="F1576" s="1">
        <v>1</v>
      </c>
      <c r="G1576" s="1">
        <v>169</v>
      </c>
      <c r="H1576" s="3"/>
    </row>
    <row r="1577" spans="1:8">
      <c r="A1577" s="1">
        <v>30760</v>
      </c>
      <c r="B1577" s="3">
        <v>39068</v>
      </c>
      <c r="C1577" s="2">
        <v>2122</v>
      </c>
      <c r="D1577" s="1">
        <v>49748</v>
      </c>
      <c r="E1577" s="1" t="str">
        <f>VLOOKUP(D1577,產品資料檔!A:D,4,FALSE)</f>
        <v>家電維修費</v>
      </c>
      <c r="F1577" s="1">
        <v>1</v>
      </c>
      <c r="G1577" s="1">
        <v>3</v>
      </c>
      <c r="H1577" s="3"/>
    </row>
    <row r="1578" spans="1:8">
      <c r="A1578" s="1">
        <v>30760</v>
      </c>
      <c r="B1578" s="3">
        <v>39068</v>
      </c>
      <c r="C1578" s="2">
        <v>2122</v>
      </c>
      <c r="D1578" s="1">
        <v>61990</v>
      </c>
      <c r="E1578" s="1" t="str">
        <f>VLOOKUP(D1578,產品資料檔!A:D,4,FALSE)</f>
        <v>DVD燒錄片</v>
      </c>
      <c r="F1578" s="1">
        <v>1</v>
      </c>
      <c r="G1578" s="1">
        <v>239</v>
      </c>
      <c r="H1578" s="3"/>
    </row>
    <row r="1579" spans="1:8">
      <c r="A1579" s="1">
        <v>30760</v>
      </c>
      <c r="B1579" s="3">
        <v>39068</v>
      </c>
      <c r="C1579" s="2">
        <v>2122</v>
      </c>
      <c r="D1579" s="1">
        <v>61990</v>
      </c>
      <c r="E1579" s="1" t="str">
        <f>VLOOKUP(D1579,產品資料檔!A:D,4,FALSE)</f>
        <v>DVD燒錄片</v>
      </c>
      <c r="F1579" s="1">
        <v>1</v>
      </c>
      <c r="G1579" s="1">
        <v>239</v>
      </c>
      <c r="H1579" s="3"/>
    </row>
    <row r="1580" spans="1:8">
      <c r="A1580" s="1">
        <v>30760</v>
      </c>
      <c r="B1580" s="3">
        <v>39068</v>
      </c>
      <c r="C1580" s="2">
        <v>2122</v>
      </c>
      <c r="D1580" s="1">
        <v>67366</v>
      </c>
      <c r="E1580" s="1" t="str">
        <f>VLOOKUP(D1580,產品資料檔!A:D,4,FALSE)</f>
        <v>EPSON墨水</v>
      </c>
      <c r="F1580" s="1">
        <v>1</v>
      </c>
      <c r="G1580" s="1">
        <v>330</v>
      </c>
      <c r="H1580" s="3"/>
    </row>
    <row r="1581" spans="1:8">
      <c r="A1581" s="1">
        <v>30760</v>
      </c>
      <c r="B1581" s="3">
        <v>39068</v>
      </c>
      <c r="C1581" s="2">
        <v>2122</v>
      </c>
      <c r="D1581" s="1">
        <v>67365</v>
      </c>
      <c r="E1581" s="1" t="str">
        <f>VLOOKUP(D1581,產品資料檔!A:D,4,FALSE)</f>
        <v>EPSON墨水</v>
      </c>
      <c r="F1581" s="1">
        <v>1</v>
      </c>
      <c r="G1581" s="1">
        <v>330</v>
      </c>
      <c r="H1581" s="3"/>
    </row>
    <row r="1582" spans="1:8">
      <c r="A1582" s="1">
        <v>30760</v>
      </c>
      <c r="B1582" s="3">
        <v>39068</v>
      </c>
      <c r="C1582" s="2">
        <v>2122</v>
      </c>
      <c r="D1582" s="1">
        <v>67364</v>
      </c>
      <c r="E1582" s="1" t="str">
        <f>VLOOKUP(D1582,產品資料檔!A:D,4,FALSE)</f>
        <v>EPSON墨水</v>
      </c>
      <c r="F1582" s="1">
        <v>1</v>
      </c>
      <c r="G1582" s="1">
        <v>330</v>
      </c>
      <c r="H1582" s="3"/>
    </row>
    <row r="1583" spans="1:8">
      <c r="A1583" s="1">
        <v>30760</v>
      </c>
      <c r="B1583" s="3">
        <v>39068</v>
      </c>
      <c r="C1583" s="2">
        <v>2122</v>
      </c>
      <c r="D1583" s="1">
        <v>67368</v>
      </c>
      <c r="E1583" s="1" t="str">
        <f>VLOOKUP(D1583,產品資料檔!A:D,4,FALSE)</f>
        <v>EPSON墨水</v>
      </c>
      <c r="F1583" s="1">
        <v>2</v>
      </c>
      <c r="G1583" s="1">
        <v>660</v>
      </c>
      <c r="H1583" s="3"/>
    </row>
    <row r="1584" spans="1:8">
      <c r="A1584" s="1">
        <v>30760</v>
      </c>
      <c r="B1584" s="3">
        <v>39068</v>
      </c>
      <c r="C1584" s="2">
        <v>2122</v>
      </c>
      <c r="D1584" s="1">
        <v>34646</v>
      </c>
      <c r="E1584" s="1" t="str">
        <f>VLOOKUP(D1584,產品資料檔!A:D,4,FALSE)</f>
        <v>EPSON墨水</v>
      </c>
      <c r="F1584" s="1">
        <v>2</v>
      </c>
      <c r="G1584" s="1">
        <v>1620</v>
      </c>
      <c r="H1584" s="3"/>
    </row>
    <row r="1585" spans="1:8">
      <c r="A1585" s="1">
        <v>30760</v>
      </c>
      <c r="B1585" s="3">
        <v>39068</v>
      </c>
      <c r="C1585" s="2">
        <v>2122</v>
      </c>
      <c r="D1585" s="1">
        <v>34645</v>
      </c>
      <c r="E1585" s="1" t="str">
        <f>VLOOKUP(D1585,產品資料檔!A:D,4,FALSE)</f>
        <v>EPSON墨水</v>
      </c>
      <c r="F1585" s="1">
        <v>2</v>
      </c>
      <c r="G1585" s="1">
        <v>1820</v>
      </c>
      <c r="H1585" s="3"/>
    </row>
    <row r="1586" spans="1:8">
      <c r="A1586" s="1">
        <v>51710</v>
      </c>
      <c r="B1586" s="3">
        <v>39233</v>
      </c>
      <c r="C1586" s="2">
        <v>2122</v>
      </c>
      <c r="D1586" s="1">
        <v>39949</v>
      </c>
      <c r="E1586" s="1" t="str">
        <f>VLOOKUP(D1586,產品資料檔!A:D,4,FALSE)</f>
        <v>EPSON墨水</v>
      </c>
      <c r="F1586" s="1">
        <v>2</v>
      </c>
      <c r="G1586" s="1">
        <v>1260</v>
      </c>
      <c r="H1586" s="3"/>
    </row>
    <row r="1587" spans="1:8">
      <c r="A1587" s="1">
        <v>51710</v>
      </c>
      <c r="B1587" s="3">
        <v>39233</v>
      </c>
      <c r="C1587" s="2">
        <v>2122</v>
      </c>
      <c r="D1587" s="1">
        <v>39948</v>
      </c>
      <c r="E1587" s="1" t="str">
        <f>VLOOKUP(D1587,產品資料檔!A:D,4,FALSE)</f>
        <v>EPSON墨水</v>
      </c>
      <c r="F1587" s="1">
        <v>2</v>
      </c>
      <c r="G1587" s="1">
        <v>790</v>
      </c>
      <c r="H1587" s="3"/>
    </row>
    <row r="1588" spans="1:8">
      <c r="A1588" s="1">
        <v>53486</v>
      </c>
      <c r="B1588" s="3">
        <v>39249</v>
      </c>
      <c r="C1588" s="2">
        <v>2122</v>
      </c>
      <c r="D1588" s="1">
        <v>71621</v>
      </c>
      <c r="E1588" s="1" t="str">
        <f>VLOOKUP(D1588,產品資料檔!A:D,4,FALSE)</f>
        <v>30公升以下微電腦微波爐</v>
      </c>
      <c r="F1588" s="1">
        <v>1</v>
      </c>
      <c r="G1588" s="1">
        <v>4389</v>
      </c>
      <c r="H1588" s="3"/>
    </row>
    <row r="1589" spans="1:8">
      <c r="A1589" s="1">
        <v>79390</v>
      </c>
      <c r="B1589" s="3">
        <v>39431</v>
      </c>
      <c r="C1589" s="2">
        <v>2122</v>
      </c>
      <c r="D1589" s="1">
        <v>49749</v>
      </c>
      <c r="E1589" s="1" t="str">
        <f>VLOOKUP(D1589,產品資料檔!A:D,4,FALSE)</f>
        <v>家電維修費</v>
      </c>
      <c r="F1589" s="1">
        <v>1</v>
      </c>
      <c r="G1589" s="1">
        <v>2</v>
      </c>
      <c r="H1589" s="3"/>
    </row>
    <row r="1590" spans="1:8">
      <c r="A1590" s="1">
        <v>79390</v>
      </c>
      <c r="B1590" s="3">
        <v>39431</v>
      </c>
      <c r="C1590" s="2">
        <v>2122</v>
      </c>
      <c r="D1590" s="1">
        <v>65709</v>
      </c>
      <c r="E1590" s="1" t="str">
        <f>VLOOKUP(D1590,產品資料檔!A:D,4,FALSE)</f>
        <v>CD燒錄片</v>
      </c>
      <c r="F1590" s="1">
        <v>1</v>
      </c>
      <c r="G1590" s="1">
        <v>499</v>
      </c>
      <c r="H1590" s="3"/>
    </row>
    <row r="1591" spans="1:8">
      <c r="A1591" s="1">
        <v>79390</v>
      </c>
      <c r="B1591" s="3">
        <v>39431</v>
      </c>
      <c r="C1591" s="2">
        <v>2122</v>
      </c>
      <c r="D1591" s="1">
        <v>75208</v>
      </c>
      <c r="E1591" s="1" t="str">
        <f>VLOOKUP(D1591,產品資料檔!A:D,4,FALSE)</f>
        <v>EPSON墨水</v>
      </c>
      <c r="F1591" s="1">
        <v>1</v>
      </c>
      <c r="G1591" s="1">
        <v>343</v>
      </c>
      <c r="H1591" s="3"/>
    </row>
    <row r="1592" spans="1:8">
      <c r="A1592" s="1">
        <v>79390</v>
      </c>
      <c r="B1592" s="3">
        <v>39431</v>
      </c>
      <c r="C1592" s="2">
        <v>2122</v>
      </c>
      <c r="D1592" s="1">
        <v>75207</v>
      </c>
      <c r="E1592" s="1" t="str">
        <f>VLOOKUP(D1592,產品資料檔!A:D,4,FALSE)</f>
        <v>EPSON墨水</v>
      </c>
      <c r="F1592" s="1">
        <v>1</v>
      </c>
      <c r="G1592" s="1">
        <v>343</v>
      </c>
      <c r="H1592" s="3"/>
    </row>
    <row r="1593" spans="1:8">
      <c r="A1593" s="1">
        <v>79390</v>
      </c>
      <c r="B1593" s="3">
        <v>39431</v>
      </c>
      <c r="C1593" s="2">
        <v>2122</v>
      </c>
      <c r="D1593" s="1">
        <v>75209</v>
      </c>
      <c r="E1593" s="1" t="str">
        <f>VLOOKUP(D1593,產品資料檔!A:D,4,FALSE)</f>
        <v>EPSON墨水</v>
      </c>
      <c r="F1593" s="1">
        <v>1</v>
      </c>
      <c r="G1593" s="1">
        <v>343</v>
      </c>
      <c r="H1593" s="3"/>
    </row>
    <row r="1594" spans="1:8">
      <c r="A1594" s="1">
        <v>79390</v>
      </c>
      <c r="B1594" s="3">
        <v>39431</v>
      </c>
      <c r="C1594" s="2">
        <v>2122</v>
      </c>
      <c r="D1594" s="1">
        <v>75210</v>
      </c>
      <c r="E1594" s="1" t="str">
        <f>VLOOKUP(D1594,產品資料檔!A:D,4,FALSE)</f>
        <v>EPSON墨水</v>
      </c>
      <c r="F1594" s="1">
        <v>1</v>
      </c>
      <c r="G1594" s="1">
        <v>343</v>
      </c>
      <c r="H1594" s="3"/>
    </row>
    <row r="1595" spans="1:8">
      <c r="A1595" s="1">
        <v>79390</v>
      </c>
      <c r="B1595" s="3">
        <v>39431</v>
      </c>
      <c r="C1595" s="2">
        <v>2122</v>
      </c>
      <c r="D1595" s="1">
        <v>67366</v>
      </c>
      <c r="E1595" s="1" t="str">
        <f>VLOOKUP(D1595,產品資料檔!A:D,4,FALSE)</f>
        <v>EPSON墨水</v>
      </c>
      <c r="F1595" s="1">
        <v>1</v>
      </c>
      <c r="G1595" s="1">
        <v>343</v>
      </c>
      <c r="H1595" s="3"/>
    </row>
    <row r="1596" spans="1:8">
      <c r="A1596" s="1">
        <v>79390</v>
      </c>
      <c r="B1596" s="3">
        <v>39431</v>
      </c>
      <c r="C1596" s="2">
        <v>2122</v>
      </c>
      <c r="D1596" s="1">
        <v>67365</v>
      </c>
      <c r="E1596" s="1" t="str">
        <f>VLOOKUP(D1596,產品資料檔!A:D,4,FALSE)</f>
        <v>EPSON墨水</v>
      </c>
      <c r="F1596" s="1">
        <v>1</v>
      </c>
      <c r="G1596" s="1">
        <v>343</v>
      </c>
      <c r="H1596" s="3"/>
    </row>
    <row r="1597" spans="1:8">
      <c r="A1597" s="1">
        <v>79390</v>
      </c>
      <c r="B1597" s="3">
        <v>39431</v>
      </c>
      <c r="C1597" s="2">
        <v>2122</v>
      </c>
      <c r="D1597" s="1">
        <v>67364</v>
      </c>
      <c r="E1597" s="1" t="str">
        <f>VLOOKUP(D1597,產品資料檔!A:D,4,FALSE)</f>
        <v>EPSON墨水</v>
      </c>
      <c r="F1597" s="1">
        <v>1</v>
      </c>
      <c r="G1597" s="1">
        <v>343</v>
      </c>
      <c r="H1597" s="3"/>
    </row>
    <row r="1598" spans="1:8">
      <c r="A1598" s="1">
        <v>79390</v>
      </c>
      <c r="B1598" s="3">
        <v>39431</v>
      </c>
      <c r="C1598" s="2">
        <v>2122</v>
      </c>
      <c r="D1598" s="1">
        <v>67368</v>
      </c>
      <c r="E1598" s="1" t="str">
        <f>VLOOKUP(D1598,產品資料檔!A:D,4,FALSE)</f>
        <v>EPSON墨水</v>
      </c>
      <c r="F1598" s="1">
        <v>2</v>
      </c>
      <c r="G1598" s="1">
        <v>686</v>
      </c>
      <c r="H1598" s="3"/>
    </row>
    <row r="1599" spans="1:8">
      <c r="A1599" s="1">
        <v>79390</v>
      </c>
      <c r="B1599" s="3">
        <v>39431</v>
      </c>
      <c r="C1599" s="2">
        <v>2122</v>
      </c>
      <c r="D1599" s="1">
        <v>71785</v>
      </c>
      <c r="E1599" s="1" t="str">
        <f>VLOOKUP(D1599,產品資料檔!A:D,4,FALSE)</f>
        <v>記憶卡</v>
      </c>
      <c r="F1599" s="1">
        <v>1</v>
      </c>
      <c r="G1599" s="1">
        <v>499</v>
      </c>
      <c r="H1599" s="3"/>
    </row>
    <row r="1600" spans="1:8">
      <c r="A1600" s="1">
        <v>79390</v>
      </c>
      <c r="B1600" s="3">
        <v>39431</v>
      </c>
      <c r="C1600" s="2">
        <v>2122</v>
      </c>
      <c r="D1600" s="1">
        <v>71785</v>
      </c>
      <c r="E1600" s="1" t="str">
        <f>VLOOKUP(D1600,產品資料檔!A:D,4,FALSE)</f>
        <v>記憶卡</v>
      </c>
      <c r="F1600" s="1">
        <v>1</v>
      </c>
      <c r="G1600" s="1">
        <v>499</v>
      </c>
      <c r="H1600" s="3"/>
    </row>
    <row r="1601" spans="1:8">
      <c r="A1601" s="1">
        <v>24432</v>
      </c>
      <c r="B1601" s="3">
        <v>39006</v>
      </c>
      <c r="C1601" s="2">
        <v>2194</v>
      </c>
      <c r="D1601" s="1">
        <v>73250</v>
      </c>
      <c r="E1601" s="1" t="str">
        <f>VLOOKUP(D1601,產品資料檔!A:D,4,FALSE)</f>
        <v>整理耗材</v>
      </c>
      <c r="F1601" s="1">
        <v>1</v>
      </c>
      <c r="G1601" s="1">
        <v>119</v>
      </c>
      <c r="H1601" s="3"/>
    </row>
    <row r="1602" spans="1:8">
      <c r="A1602" s="1">
        <v>24432</v>
      </c>
      <c r="B1602" s="3">
        <v>39006</v>
      </c>
      <c r="C1602" s="2">
        <v>2194</v>
      </c>
      <c r="D1602" s="1">
        <v>75257</v>
      </c>
      <c r="E1602" s="1" t="str">
        <f>VLOOKUP(D1602,產品資料檔!A:D,4,FALSE)</f>
        <v>整理耗材</v>
      </c>
      <c r="F1602" s="1">
        <v>1</v>
      </c>
      <c r="G1602" s="1">
        <v>129</v>
      </c>
      <c r="H1602" s="3"/>
    </row>
    <row r="1603" spans="1:8">
      <c r="A1603" s="1">
        <v>35784</v>
      </c>
      <c r="B1603" s="3">
        <v>39110</v>
      </c>
      <c r="C1603" s="2">
        <v>2194</v>
      </c>
      <c r="D1603" s="1">
        <v>26465</v>
      </c>
      <c r="E1603" s="1" t="str">
        <f>VLOOKUP(D1603,產品資料檔!A:D,4,FALSE)</f>
        <v>家電安裝費</v>
      </c>
      <c r="F1603" s="1">
        <v>1</v>
      </c>
      <c r="G1603" s="1">
        <v>400</v>
      </c>
      <c r="H1603" s="3"/>
    </row>
    <row r="1604" spans="1:8">
      <c r="A1604" s="1">
        <v>43716</v>
      </c>
      <c r="B1604" s="3">
        <v>39173</v>
      </c>
      <c r="C1604" s="2">
        <v>2194</v>
      </c>
      <c r="D1604" s="1">
        <v>75000</v>
      </c>
      <c r="E1604" s="1" t="str">
        <f>VLOOKUP(D1604,產品資料檔!A:D,4,FALSE)</f>
        <v>延長線</v>
      </c>
      <c r="F1604" s="1">
        <v>1</v>
      </c>
      <c r="G1604" s="1">
        <v>198</v>
      </c>
      <c r="H1604" s="3"/>
    </row>
    <row r="1605" spans="1:8">
      <c r="A1605" s="1">
        <v>43716</v>
      </c>
      <c r="B1605" s="3">
        <v>39173</v>
      </c>
      <c r="C1605" s="2">
        <v>2194</v>
      </c>
      <c r="D1605" s="1">
        <v>72617</v>
      </c>
      <c r="E1605" s="1" t="str">
        <f>VLOOKUP(D1605,產品資料檔!A:D,4,FALSE)</f>
        <v>整理耗材</v>
      </c>
      <c r="F1605" s="1">
        <v>1</v>
      </c>
      <c r="G1605" s="1">
        <v>69</v>
      </c>
      <c r="H1605" s="3"/>
    </row>
    <row r="1606" spans="1:8">
      <c r="A1606" s="1">
        <v>43716</v>
      </c>
      <c r="B1606" s="3">
        <v>39173</v>
      </c>
      <c r="C1606" s="2">
        <v>2194</v>
      </c>
      <c r="D1606" s="1">
        <v>77315</v>
      </c>
      <c r="E1606" s="1" t="str">
        <f>VLOOKUP(D1606,產品資料檔!A:D,4,FALSE)</f>
        <v>線材</v>
      </c>
      <c r="F1606" s="1">
        <v>1</v>
      </c>
      <c r="G1606" s="1">
        <v>149</v>
      </c>
      <c r="H1606" s="3"/>
    </row>
    <row r="1607" spans="1:8">
      <c r="A1607" s="1">
        <v>53081</v>
      </c>
      <c r="B1607" s="3">
        <v>39245</v>
      </c>
      <c r="C1607" s="2">
        <v>2194</v>
      </c>
      <c r="D1607" s="1">
        <v>75407</v>
      </c>
      <c r="E1607" s="1" t="str">
        <f>VLOOKUP(D1607,產品資料檔!A:D,4,FALSE)</f>
        <v>省電燈泡</v>
      </c>
      <c r="F1607" s="1">
        <v>4</v>
      </c>
      <c r="G1607" s="1">
        <v>316</v>
      </c>
      <c r="H1607" s="3"/>
    </row>
    <row r="1608" spans="1:8">
      <c r="A1608" s="1">
        <v>53081</v>
      </c>
      <c r="B1608" s="3">
        <v>39245</v>
      </c>
      <c r="C1608" s="2">
        <v>2194</v>
      </c>
      <c r="D1608" s="1">
        <v>75408</v>
      </c>
      <c r="E1608" s="1" t="str">
        <f>VLOOKUP(D1608,產品資料檔!A:D,4,FALSE)</f>
        <v>省電燈泡</v>
      </c>
      <c r="F1608" s="1">
        <v>2</v>
      </c>
      <c r="G1608" s="1">
        <v>198</v>
      </c>
      <c r="H1608" s="3"/>
    </row>
    <row r="1609" spans="1:8">
      <c r="A1609" s="1">
        <v>53081</v>
      </c>
      <c r="B1609" s="3">
        <v>39245</v>
      </c>
      <c r="C1609" s="2">
        <v>2194</v>
      </c>
      <c r="D1609" s="1">
        <v>49748</v>
      </c>
      <c r="E1609" s="1" t="str">
        <f>VLOOKUP(D1609,產品資料檔!A:D,4,FALSE)</f>
        <v>家電維修費</v>
      </c>
      <c r="F1609" s="1">
        <v>1</v>
      </c>
      <c r="G1609" s="1">
        <v>3</v>
      </c>
      <c r="H1609" s="3"/>
    </row>
    <row r="1610" spans="1:8">
      <c r="A1610" s="1">
        <v>58124</v>
      </c>
      <c r="B1610" s="3">
        <v>39278</v>
      </c>
      <c r="C1610" s="2">
        <v>2194</v>
      </c>
      <c r="D1610" s="1">
        <v>73749</v>
      </c>
      <c r="E1610" s="1" t="str">
        <f>VLOOKUP(D1610,產品資料檔!A:D,4,FALSE)</f>
        <v>30公升以下微電腦微波爐</v>
      </c>
      <c r="F1610" s="1">
        <v>1</v>
      </c>
      <c r="G1610" s="1">
        <v>1688</v>
      </c>
      <c r="H1610" s="3"/>
    </row>
    <row r="1611" spans="1:8">
      <c r="A1611" s="1">
        <v>66074</v>
      </c>
      <c r="B1611" s="3">
        <v>39334</v>
      </c>
      <c r="C1611" s="2">
        <v>2194</v>
      </c>
      <c r="D1611" s="1">
        <v>75407</v>
      </c>
      <c r="E1611" s="1" t="str">
        <f>VLOOKUP(D1611,產品資料檔!A:D,4,FALSE)</f>
        <v>省電燈泡</v>
      </c>
      <c r="F1611" s="1">
        <v>1</v>
      </c>
      <c r="G1611" s="1">
        <v>89</v>
      </c>
      <c r="H1611" s="3"/>
    </row>
    <row r="1612" spans="1:8">
      <c r="A1612" s="1">
        <v>75291</v>
      </c>
      <c r="B1612" s="3">
        <v>39404</v>
      </c>
      <c r="C1612" s="2">
        <v>2194</v>
      </c>
      <c r="D1612" s="1">
        <v>64999</v>
      </c>
      <c r="E1612" s="1" t="str">
        <f>VLOOKUP(D1612,產品資料檔!A:D,4,FALSE)</f>
        <v>省電燈泡</v>
      </c>
      <c r="F1612" s="1">
        <v>1</v>
      </c>
      <c r="G1612" s="1">
        <v>161</v>
      </c>
      <c r="H1612" s="3"/>
    </row>
    <row r="1613" spans="1:8">
      <c r="A1613" s="1">
        <v>6346</v>
      </c>
      <c r="B1613" s="3">
        <v>38798</v>
      </c>
      <c r="C1613" s="2">
        <v>2205</v>
      </c>
      <c r="D1613" s="1">
        <v>54214</v>
      </c>
      <c r="E1613" s="1" t="str">
        <f>VLOOKUP(D1613,產品資料檔!A:D,4,FALSE)</f>
        <v>有線光學鼠</v>
      </c>
      <c r="F1613" s="1">
        <v>1</v>
      </c>
      <c r="G1613" s="1">
        <v>399</v>
      </c>
      <c r="H1613" s="3"/>
    </row>
    <row r="1614" spans="1:8">
      <c r="A1614" s="1">
        <v>11424</v>
      </c>
      <c r="B1614" s="3">
        <v>38862</v>
      </c>
      <c r="C1614" s="2">
        <v>2205</v>
      </c>
      <c r="D1614" s="1">
        <v>70677</v>
      </c>
      <c r="E1614" s="1" t="str">
        <f>VLOOKUP(D1614,產品資料檔!A:D,4,FALSE)</f>
        <v>CD燒錄片</v>
      </c>
      <c r="F1614" s="1">
        <v>1</v>
      </c>
      <c r="G1614" s="1">
        <v>249</v>
      </c>
      <c r="H1614" s="3"/>
    </row>
    <row r="1615" spans="1:8">
      <c r="A1615" s="1">
        <v>11424</v>
      </c>
      <c r="B1615" s="3">
        <v>38862</v>
      </c>
      <c r="C1615" s="2">
        <v>2205</v>
      </c>
      <c r="D1615" s="1">
        <v>61989</v>
      </c>
      <c r="E1615" s="1" t="str">
        <f>VLOOKUP(D1615,產品資料檔!A:D,4,FALSE)</f>
        <v>CD燒錄片</v>
      </c>
      <c r="F1615" s="1">
        <v>1</v>
      </c>
      <c r="G1615" s="1">
        <v>579</v>
      </c>
      <c r="H1615" s="3"/>
    </row>
    <row r="1616" spans="1:8">
      <c r="A1616" s="1">
        <v>16998</v>
      </c>
      <c r="B1616" s="3">
        <v>38926</v>
      </c>
      <c r="C1616" s="2">
        <v>2205</v>
      </c>
      <c r="D1616" s="1">
        <v>2808</v>
      </c>
      <c r="E1616" s="1" t="str">
        <f>VLOOKUP(D1616,產品資料檔!A:D,4,FALSE)</f>
        <v>鹼性電池</v>
      </c>
      <c r="F1616" s="1">
        <v>1</v>
      </c>
      <c r="G1616" s="1">
        <v>99</v>
      </c>
      <c r="H1616" s="3"/>
    </row>
    <row r="1617" spans="1:8">
      <c r="A1617" s="1">
        <v>17477</v>
      </c>
      <c r="B1617" s="3">
        <v>38932</v>
      </c>
      <c r="C1617" s="2">
        <v>2205</v>
      </c>
      <c r="D1617" s="1">
        <v>64216</v>
      </c>
      <c r="E1617" s="1" t="str">
        <f>VLOOKUP(D1617,產品資料檔!A:D,4,FALSE)</f>
        <v>CD燒錄片</v>
      </c>
      <c r="F1617" s="1">
        <v>1</v>
      </c>
      <c r="G1617" s="1">
        <v>509</v>
      </c>
      <c r="H1617" s="3"/>
    </row>
    <row r="1618" spans="1:8">
      <c r="A1618" s="1">
        <v>19390</v>
      </c>
      <c r="B1618" s="3">
        <v>38955</v>
      </c>
      <c r="C1618" s="2">
        <v>2205</v>
      </c>
      <c r="D1618" s="1">
        <v>70413</v>
      </c>
      <c r="E1618" s="1" t="str">
        <f>VLOOKUP(D1618,產品資料檔!A:D,4,FALSE)</f>
        <v>家電維修費</v>
      </c>
      <c r="F1618" s="1">
        <v>1</v>
      </c>
      <c r="G1618" s="1">
        <v>0</v>
      </c>
      <c r="H1618" s="3"/>
    </row>
    <row r="1619" spans="1:8">
      <c r="A1619" s="1">
        <v>28260</v>
      </c>
      <c r="B1619" s="3">
        <v>39041</v>
      </c>
      <c r="C1619" s="2">
        <v>2205</v>
      </c>
      <c r="D1619" s="1">
        <v>74852</v>
      </c>
      <c r="E1619" s="1" t="str">
        <f>VLOOKUP(D1619,產品資料檔!A:D,4,FALSE)</f>
        <v>整理耗材</v>
      </c>
      <c r="F1619" s="1">
        <v>1</v>
      </c>
      <c r="G1619" s="1">
        <v>39</v>
      </c>
      <c r="H1619" s="3"/>
    </row>
    <row r="1620" spans="1:8">
      <c r="A1620" s="1">
        <v>43416</v>
      </c>
      <c r="B1620" s="3">
        <v>39170</v>
      </c>
      <c r="C1620" s="2">
        <v>2205</v>
      </c>
      <c r="D1620" s="1">
        <v>66388</v>
      </c>
      <c r="E1620" s="1" t="str">
        <f>VLOOKUP(D1620,產品資料檔!A:D,4,FALSE)</f>
        <v>30公升以下微電腦微波爐</v>
      </c>
      <c r="F1620" s="1">
        <v>1</v>
      </c>
      <c r="G1620" s="1">
        <v>1888</v>
      </c>
      <c r="H1620" s="3"/>
    </row>
    <row r="1621" spans="1:8">
      <c r="A1621" s="1">
        <v>75292</v>
      </c>
      <c r="B1621" s="3">
        <v>39404</v>
      </c>
      <c r="C1621" s="2">
        <v>2205</v>
      </c>
      <c r="D1621" s="1">
        <v>83172</v>
      </c>
      <c r="E1621" s="1" t="str">
        <f>VLOOKUP(D1621,產品資料檔!A:D,4,FALSE)</f>
        <v>DVD燒錄片</v>
      </c>
      <c r="F1621" s="1">
        <v>2</v>
      </c>
      <c r="G1621" s="1">
        <v>1222</v>
      </c>
      <c r="H1621" s="3"/>
    </row>
    <row r="1622" spans="1:8">
      <c r="A1622" s="1">
        <v>75882</v>
      </c>
      <c r="B1622" s="3">
        <v>39405</v>
      </c>
      <c r="C1622" s="2">
        <v>2205</v>
      </c>
      <c r="D1622" s="1">
        <v>78345</v>
      </c>
      <c r="E1622" s="1" t="str">
        <f>VLOOKUP(D1622,產品資料檔!A:D,4,FALSE)</f>
        <v>LCD螢幕</v>
      </c>
      <c r="F1622" s="1">
        <v>1</v>
      </c>
      <c r="G1622" s="1">
        <v>7388</v>
      </c>
      <c r="H1622" s="3"/>
    </row>
    <row r="1623" spans="1:8">
      <c r="A1623" s="1">
        <v>2433</v>
      </c>
      <c r="B1623" s="3">
        <v>38746</v>
      </c>
      <c r="C1623" s="2">
        <v>2220</v>
      </c>
      <c r="D1623" s="1">
        <v>69334</v>
      </c>
      <c r="E1623" s="1" t="str">
        <f>VLOOKUP(D1623,產品資料檔!A:D,4,FALSE)</f>
        <v>筆記型電腦</v>
      </c>
      <c r="F1623" s="1">
        <v>1</v>
      </c>
      <c r="G1623" s="1">
        <v>19209</v>
      </c>
      <c r="H1623" s="3"/>
    </row>
    <row r="1624" spans="1:8">
      <c r="A1624" s="1">
        <v>2567</v>
      </c>
      <c r="B1624" s="3">
        <v>38748</v>
      </c>
      <c r="C1624" s="2">
        <v>2220</v>
      </c>
      <c r="D1624" s="1">
        <v>2761</v>
      </c>
      <c r="E1624" s="1" t="str">
        <f>VLOOKUP(D1624,產品資料檔!A:D,4,FALSE)</f>
        <v>一般電池</v>
      </c>
      <c r="F1624" s="1">
        <v>2</v>
      </c>
      <c r="G1624" s="1">
        <v>82</v>
      </c>
      <c r="H1624" s="3"/>
    </row>
    <row r="1625" spans="1:8">
      <c r="A1625" s="1">
        <v>70234</v>
      </c>
      <c r="B1625" s="3">
        <v>39368</v>
      </c>
      <c r="C1625" s="2">
        <v>2220</v>
      </c>
      <c r="D1625" s="1">
        <v>79900</v>
      </c>
      <c r="E1625" s="1" t="str">
        <f>VLOOKUP(D1625,產品資料檔!A:D,4,FALSE)</f>
        <v>LCD螢幕</v>
      </c>
      <c r="F1625" s="1">
        <v>1</v>
      </c>
      <c r="G1625" s="1">
        <v>6790</v>
      </c>
      <c r="H1625" s="3"/>
    </row>
    <row r="1626" spans="1:8">
      <c r="A1626" s="1">
        <v>81671</v>
      </c>
      <c r="B1626" s="3">
        <v>39445</v>
      </c>
      <c r="C1626" s="2">
        <v>2220</v>
      </c>
      <c r="D1626" s="1">
        <v>84418</v>
      </c>
      <c r="E1626" s="1" t="str">
        <f>VLOOKUP(D1626,產品資料檔!A:D,4,FALSE)</f>
        <v>數位MP3隨身聽</v>
      </c>
      <c r="F1626" s="1">
        <v>1</v>
      </c>
      <c r="G1626" s="1">
        <v>599</v>
      </c>
      <c r="H1626" s="3"/>
    </row>
    <row r="1627" spans="1:8">
      <c r="A1627" s="1">
        <v>81671</v>
      </c>
      <c r="B1627" s="3">
        <v>39445</v>
      </c>
      <c r="C1627" s="2">
        <v>2220</v>
      </c>
      <c r="D1627" s="1">
        <v>73749</v>
      </c>
      <c r="E1627" s="1" t="str">
        <f>VLOOKUP(D1627,產品資料檔!A:D,4,FALSE)</f>
        <v>30公升以下微電腦微波爐</v>
      </c>
      <c r="F1627" s="1">
        <v>1</v>
      </c>
      <c r="G1627" s="1">
        <v>1990</v>
      </c>
      <c r="H1627" s="3"/>
    </row>
    <row r="1628" spans="1:8">
      <c r="A1628" s="1">
        <v>81671</v>
      </c>
      <c r="B1628" s="3">
        <v>39445</v>
      </c>
      <c r="C1628" s="2">
        <v>2220</v>
      </c>
      <c r="D1628" s="1">
        <v>78240</v>
      </c>
      <c r="E1628" s="1" t="str">
        <f>VLOOKUP(D1628,產品資料檔!A:D,4,FALSE)</f>
        <v>耳機麥克風</v>
      </c>
      <c r="F1628" s="1">
        <v>1</v>
      </c>
      <c r="G1628" s="1">
        <v>199</v>
      </c>
      <c r="H1628" s="3"/>
    </row>
    <row r="1629" spans="1:8">
      <c r="A1629" s="1">
        <v>2436</v>
      </c>
      <c r="B1629" s="3">
        <v>38746</v>
      </c>
      <c r="C1629" s="2">
        <v>2224</v>
      </c>
      <c r="D1629" s="1">
        <v>58224</v>
      </c>
      <c r="E1629" s="1" t="str">
        <f>VLOOKUP(D1629,產品資料檔!A:D,4,FALSE)</f>
        <v>DVD燒錄片</v>
      </c>
      <c r="F1629" s="1">
        <v>1</v>
      </c>
      <c r="G1629" s="1">
        <v>315</v>
      </c>
      <c r="H1629" s="3"/>
    </row>
    <row r="1630" spans="1:8">
      <c r="A1630" s="1">
        <v>23943</v>
      </c>
      <c r="B1630" s="3">
        <v>39001</v>
      </c>
      <c r="C1630" s="2">
        <v>2224</v>
      </c>
      <c r="D1630" s="1">
        <v>70986</v>
      </c>
      <c r="E1630" s="1" t="str">
        <f>VLOOKUP(D1630,產品資料檔!A:D,4,FALSE)</f>
        <v>記憶卡</v>
      </c>
      <c r="F1630" s="1">
        <v>1</v>
      </c>
      <c r="G1630" s="1">
        <v>998</v>
      </c>
      <c r="H1630" s="3"/>
    </row>
    <row r="1631" spans="1:8">
      <c r="A1631" s="1">
        <v>45396</v>
      </c>
      <c r="B1631" s="3">
        <v>39188</v>
      </c>
      <c r="C1631" s="2">
        <v>2224</v>
      </c>
      <c r="D1631" s="1">
        <v>78147</v>
      </c>
      <c r="E1631" s="1" t="str">
        <f>VLOOKUP(D1631,產品資料檔!A:D,4,FALSE)</f>
        <v>讀卡機/轉接卡</v>
      </c>
      <c r="F1631" s="1">
        <v>1</v>
      </c>
      <c r="G1631" s="1">
        <v>349</v>
      </c>
      <c r="H1631" s="3"/>
    </row>
    <row r="1632" spans="1:8">
      <c r="A1632" s="1">
        <v>57600</v>
      </c>
      <c r="B1632" s="3">
        <v>39277</v>
      </c>
      <c r="C1632" s="2">
        <v>2224</v>
      </c>
      <c r="D1632" s="1">
        <v>72934</v>
      </c>
      <c r="E1632" s="1" t="str">
        <f>VLOOKUP(D1632,產品資料檔!A:D,4,FALSE)</f>
        <v>MP3\MP4</v>
      </c>
      <c r="F1632" s="1">
        <v>1</v>
      </c>
      <c r="G1632" s="1">
        <v>1999</v>
      </c>
      <c r="H1632" s="3"/>
    </row>
    <row r="1633" spans="1:8">
      <c r="A1633" s="1">
        <v>57600</v>
      </c>
      <c r="B1633" s="3">
        <v>39277</v>
      </c>
      <c r="C1633" s="2">
        <v>2224</v>
      </c>
      <c r="D1633" s="1">
        <v>49749</v>
      </c>
      <c r="E1633" s="1" t="str">
        <f>VLOOKUP(D1633,產品資料檔!A:D,4,FALSE)</f>
        <v>家電維修費</v>
      </c>
      <c r="F1633" s="1">
        <v>1</v>
      </c>
      <c r="G1633" s="1">
        <v>2</v>
      </c>
      <c r="H1633" s="3"/>
    </row>
    <row r="1634" spans="1:8">
      <c r="A1634" s="1">
        <v>74323</v>
      </c>
      <c r="B1634" s="3">
        <v>39402</v>
      </c>
      <c r="C1634" s="2">
        <v>2224</v>
      </c>
      <c r="D1634" s="1">
        <v>73749</v>
      </c>
      <c r="E1634" s="1" t="str">
        <f>VLOOKUP(D1634,產品資料檔!A:D,4,FALSE)</f>
        <v>30公升以下微電腦微波爐</v>
      </c>
      <c r="F1634" s="1">
        <v>1</v>
      </c>
      <c r="G1634" s="1">
        <v>1990</v>
      </c>
      <c r="H1634" s="3"/>
    </row>
    <row r="1635" spans="1:8">
      <c r="A1635" s="1">
        <v>74771</v>
      </c>
      <c r="B1635" s="3">
        <v>39403</v>
      </c>
      <c r="C1635" s="2">
        <v>2224</v>
      </c>
      <c r="D1635" s="1">
        <v>70709</v>
      </c>
      <c r="E1635" s="1" t="str">
        <f>VLOOKUP(D1635,產品資料檔!A:D,4,FALSE)</f>
        <v>記憶卡</v>
      </c>
      <c r="F1635" s="1">
        <v>1</v>
      </c>
      <c r="G1635" s="1">
        <v>899</v>
      </c>
      <c r="H1635" s="3"/>
    </row>
    <row r="1636" spans="1:8">
      <c r="A1636" s="1">
        <v>76991</v>
      </c>
      <c r="B1636" s="3">
        <v>39410</v>
      </c>
      <c r="C1636" s="2">
        <v>2224</v>
      </c>
      <c r="D1636" s="1">
        <v>79525</v>
      </c>
      <c r="E1636" s="1" t="str">
        <f>VLOOKUP(D1636,產品資料檔!A:D,4,FALSE)</f>
        <v>MP3\MP4</v>
      </c>
      <c r="F1636" s="1">
        <v>1</v>
      </c>
      <c r="G1636" s="1">
        <v>2799</v>
      </c>
      <c r="H1636" s="3"/>
    </row>
    <row r="1637" spans="1:8">
      <c r="A1637" s="1">
        <v>77510</v>
      </c>
      <c r="B1637" s="3">
        <v>39415</v>
      </c>
      <c r="C1637" s="2">
        <v>2224</v>
      </c>
      <c r="D1637" s="1">
        <v>84262</v>
      </c>
      <c r="E1637" s="1" t="str">
        <f>VLOOKUP(D1637,產品資料檔!A:D,4,FALSE)</f>
        <v>數位MP3隨身聽</v>
      </c>
      <c r="F1637" s="1">
        <v>1</v>
      </c>
      <c r="G1637" s="1">
        <v>1380</v>
      </c>
      <c r="H1637" s="3"/>
    </row>
    <row r="1638" spans="1:8">
      <c r="A1638" s="1">
        <v>77510</v>
      </c>
      <c r="B1638" s="3">
        <v>39415</v>
      </c>
      <c r="C1638" s="2">
        <v>2224</v>
      </c>
      <c r="D1638" s="1">
        <v>84262</v>
      </c>
      <c r="E1638" s="1" t="str">
        <f>VLOOKUP(D1638,產品資料檔!A:D,4,FALSE)</f>
        <v>數位MP3隨身聽</v>
      </c>
      <c r="F1638" s="1">
        <v>1</v>
      </c>
      <c r="G1638" s="1">
        <v>1380</v>
      </c>
      <c r="H1638" s="3"/>
    </row>
    <row r="1639" spans="1:8">
      <c r="A1639" s="1">
        <v>2487</v>
      </c>
      <c r="B1639" s="3">
        <v>38747</v>
      </c>
      <c r="C1639" s="2">
        <v>2239</v>
      </c>
      <c r="D1639" s="1">
        <v>67943</v>
      </c>
      <c r="E1639" s="1" t="str">
        <f>VLOOKUP(D1639,產品資料檔!A:D,4,FALSE)</f>
        <v>讀卡機/轉接卡</v>
      </c>
      <c r="F1639" s="1">
        <v>1</v>
      </c>
      <c r="G1639" s="1">
        <v>268</v>
      </c>
      <c r="H1639" s="3"/>
    </row>
    <row r="1640" spans="1:8">
      <c r="A1640" s="1">
        <v>2487</v>
      </c>
      <c r="B1640" s="3">
        <v>38747</v>
      </c>
      <c r="C1640" s="2">
        <v>2239</v>
      </c>
      <c r="D1640" s="1">
        <v>64840</v>
      </c>
      <c r="E1640" s="1" t="str">
        <f>VLOOKUP(D1640,產品資料檔!A:D,4,FALSE)</f>
        <v>記憶卡</v>
      </c>
      <c r="F1640" s="1">
        <v>1</v>
      </c>
      <c r="G1640" s="1">
        <v>1280</v>
      </c>
      <c r="H1640" s="3"/>
    </row>
    <row r="1641" spans="1:8">
      <c r="A1641" s="1">
        <v>6923</v>
      </c>
      <c r="B1641" s="3">
        <v>38807</v>
      </c>
      <c r="C1641" s="2">
        <v>2239</v>
      </c>
      <c r="D1641" s="1">
        <v>67340</v>
      </c>
      <c r="E1641" s="1" t="str">
        <f>VLOOKUP(D1641,產品資料檔!A:D,4,FALSE)</f>
        <v>DVD燒錄片</v>
      </c>
      <c r="F1641" s="1">
        <v>1</v>
      </c>
      <c r="G1641" s="1">
        <v>269</v>
      </c>
      <c r="H1641" s="3"/>
    </row>
    <row r="1642" spans="1:8">
      <c r="A1642" s="1">
        <v>6923</v>
      </c>
      <c r="B1642" s="3">
        <v>38807</v>
      </c>
      <c r="C1642" s="2">
        <v>2239</v>
      </c>
      <c r="D1642" s="1">
        <v>63498</v>
      </c>
      <c r="E1642" s="1" t="str">
        <f>VLOOKUP(D1642,產品資料檔!A:D,4,FALSE)</f>
        <v>記憶卡</v>
      </c>
      <c r="F1642" s="1">
        <v>1</v>
      </c>
      <c r="G1642" s="1">
        <v>699</v>
      </c>
      <c r="H1642" s="3"/>
    </row>
    <row r="1643" spans="1:8">
      <c r="A1643" s="1">
        <v>11285</v>
      </c>
      <c r="B1643" s="3">
        <v>38860</v>
      </c>
      <c r="C1643" s="2">
        <v>2239</v>
      </c>
      <c r="D1643" s="1">
        <v>67511</v>
      </c>
      <c r="E1643" s="1" t="str">
        <f>VLOOKUP(D1643,產品資料檔!A:D,4,FALSE)</f>
        <v>讀卡機/轉接卡</v>
      </c>
      <c r="F1643" s="1">
        <v>1</v>
      </c>
      <c r="G1643" s="1">
        <v>189</v>
      </c>
      <c r="H1643" s="3"/>
    </row>
    <row r="1644" spans="1:8">
      <c r="A1644" s="1">
        <v>11285</v>
      </c>
      <c r="B1644" s="3">
        <v>38860</v>
      </c>
      <c r="C1644" s="2">
        <v>2239</v>
      </c>
      <c r="D1644" s="1">
        <v>70984</v>
      </c>
      <c r="E1644" s="1" t="str">
        <f>VLOOKUP(D1644,產品資料檔!A:D,4,FALSE)</f>
        <v>記憶卡</v>
      </c>
      <c r="F1644" s="1">
        <v>1</v>
      </c>
      <c r="G1644" s="1">
        <v>499</v>
      </c>
      <c r="H1644" s="3"/>
    </row>
    <row r="1645" spans="1:8">
      <c r="A1645" s="1">
        <v>15255</v>
      </c>
      <c r="B1645" s="3">
        <v>38912</v>
      </c>
      <c r="C1645" s="2">
        <v>2239</v>
      </c>
      <c r="D1645" s="1">
        <v>65630</v>
      </c>
      <c r="E1645" s="1" t="str">
        <f>VLOOKUP(D1645,產品資料檔!A:D,4,FALSE)</f>
        <v>鹼性電池</v>
      </c>
      <c r="F1645" s="1">
        <v>1</v>
      </c>
      <c r="G1645" s="1">
        <v>107</v>
      </c>
      <c r="H1645" s="3"/>
    </row>
    <row r="1646" spans="1:8">
      <c r="A1646" s="1">
        <v>15476</v>
      </c>
      <c r="B1646" s="3">
        <v>38913</v>
      </c>
      <c r="C1646" s="2">
        <v>2239</v>
      </c>
      <c r="D1646" s="1">
        <v>67720</v>
      </c>
      <c r="E1646" s="1" t="str">
        <f>VLOOKUP(D1646,產品資料檔!A:D,4,FALSE)</f>
        <v>DVD光碟機</v>
      </c>
      <c r="F1646" s="1">
        <v>1</v>
      </c>
      <c r="G1646" s="1">
        <v>998</v>
      </c>
      <c r="H1646" s="3"/>
    </row>
    <row r="1647" spans="1:8">
      <c r="A1647" s="1">
        <v>17957</v>
      </c>
      <c r="B1647" s="3">
        <v>38938</v>
      </c>
      <c r="C1647" s="2">
        <v>2239</v>
      </c>
      <c r="D1647" s="1">
        <v>66847</v>
      </c>
      <c r="E1647" s="1" t="str">
        <f>VLOOKUP(D1647,產品資料檔!A:D,4,FALSE)</f>
        <v>有線光學鼠</v>
      </c>
      <c r="F1647" s="1">
        <v>1</v>
      </c>
      <c r="G1647" s="1">
        <v>359</v>
      </c>
      <c r="H1647" s="3"/>
    </row>
    <row r="1648" spans="1:8">
      <c r="A1648" s="1">
        <v>28923</v>
      </c>
      <c r="B1648" s="3">
        <v>39046</v>
      </c>
      <c r="C1648" s="2">
        <v>2239</v>
      </c>
      <c r="D1648" s="1">
        <v>40069</v>
      </c>
      <c r="E1648" s="1" t="str">
        <f>VLOOKUP(D1648,產品資料檔!A:D,4,FALSE)</f>
        <v>鍵盤</v>
      </c>
      <c r="F1648" s="1">
        <v>2</v>
      </c>
      <c r="G1648" s="1">
        <v>298</v>
      </c>
      <c r="H1648" s="3"/>
    </row>
    <row r="1649" spans="1:8">
      <c r="A1649" s="1">
        <v>32171</v>
      </c>
      <c r="B1649" s="3">
        <v>39079</v>
      </c>
      <c r="C1649" s="2">
        <v>2239</v>
      </c>
      <c r="D1649" s="1">
        <v>75183</v>
      </c>
      <c r="E1649" s="1" t="str">
        <f>VLOOKUP(D1649,產品資料檔!A:D,4,FALSE)</f>
        <v>DVD光碟機</v>
      </c>
      <c r="F1649" s="1">
        <v>1</v>
      </c>
      <c r="G1649" s="1">
        <v>998</v>
      </c>
      <c r="H1649" s="3"/>
    </row>
    <row r="1650" spans="1:8">
      <c r="A1650" s="1">
        <v>32171</v>
      </c>
      <c r="B1650" s="3">
        <v>39079</v>
      </c>
      <c r="C1650" s="2">
        <v>2239</v>
      </c>
      <c r="D1650" s="1">
        <v>67367</v>
      </c>
      <c r="E1650" s="1" t="str">
        <f>VLOOKUP(D1650,產品資料檔!A:D,4,FALSE)</f>
        <v>EPSON墨水</v>
      </c>
      <c r="F1650" s="1">
        <v>1</v>
      </c>
      <c r="G1650" s="1">
        <v>480</v>
      </c>
      <c r="H1650" s="3"/>
    </row>
    <row r="1651" spans="1:8">
      <c r="A1651" s="1">
        <v>34183</v>
      </c>
      <c r="B1651" s="3">
        <v>39098</v>
      </c>
      <c r="C1651" s="2">
        <v>2239</v>
      </c>
      <c r="D1651" s="1">
        <v>75183</v>
      </c>
      <c r="E1651" s="1" t="str">
        <f>VLOOKUP(D1651,產品資料檔!A:D,4,FALSE)</f>
        <v>DVD光碟機</v>
      </c>
      <c r="F1651" s="1">
        <v>1</v>
      </c>
      <c r="G1651" s="1">
        <v>998</v>
      </c>
      <c r="H1651" s="3"/>
    </row>
    <row r="1652" spans="1:8">
      <c r="A1652" s="1">
        <v>35792</v>
      </c>
      <c r="B1652" s="3">
        <v>39110</v>
      </c>
      <c r="C1652" s="2">
        <v>2239</v>
      </c>
      <c r="D1652" s="1">
        <v>75408</v>
      </c>
      <c r="E1652" s="1" t="str">
        <f>VLOOKUP(D1652,產品資料檔!A:D,4,FALSE)</f>
        <v>省電燈泡</v>
      </c>
      <c r="F1652" s="1">
        <v>6</v>
      </c>
      <c r="G1652" s="1">
        <v>250</v>
      </c>
      <c r="H1652" s="3"/>
    </row>
    <row r="1653" spans="1:8">
      <c r="A1653" s="1">
        <v>40120</v>
      </c>
      <c r="B1653" s="3">
        <v>39140</v>
      </c>
      <c r="C1653" s="2">
        <v>2239</v>
      </c>
      <c r="D1653" s="1">
        <v>67364</v>
      </c>
      <c r="E1653" s="1" t="str">
        <f>VLOOKUP(D1653,產品資料檔!A:D,4,FALSE)</f>
        <v>EPSON墨水</v>
      </c>
      <c r="F1653" s="1">
        <v>1</v>
      </c>
      <c r="G1653" s="1">
        <v>297</v>
      </c>
      <c r="H1653" s="3"/>
    </row>
    <row r="1654" spans="1:8">
      <c r="A1654" s="1">
        <v>40120</v>
      </c>
      <c r="B1654" s="3">
        <v>39140</v>
      </c>
      <c r="C1654" s="2">
        <v>2239</v>
      </c>
      <c r="D1654" s="1">
        <v>67365</v>
      </c>
      <c r="E1654" s="1" t="str">
        <f>VLOOKUP(D1654,產品資料檔!A:D,4,FALSE)</f>
        <v>EPSON墨水</v>
      </c>
      <c r="F1654" s="1">
        <v>1</v>
      </c>
      <c r="G1654" s="1">
        <v>297</v>
      </c>
      <c r="H1654" s="3"/>
    </row>
    <row r="1655" spans="1:8">
      <c r="A1655" s="1">
        <v>40120</v>
      </c>
      <c r="B1655" s="3">
        <v>39140</v>
      </c>
      <c r="C1655" s="2">
        <v>2239</v>
      </c>
      <c r="D1655" s="1">
        <v>67366</v>
      </c>
      <c r="E1655" s="1" t="str">
        <f>VLOOKUP(D1655,產品資料檔!A:D,4,FALSE)</f>
        <v>EPSON墨水</v>
      </c>
      <c r="F1655" s="1">
        <v>1</v>
      </c>
      <c r="G1655" s="1">
        <v>297</v>
      </c>
      <c r="H1655" s="3"/>
    </row>
    <row r="1656" spans="1:8">
      <c r="A1656" s="1">
        <v>44669</v>
      </c>
      <c r="B1656" s="3">
        <v>39182</v>
      </c>
      <c r="C1656" s="2">
        <v>2239</v>
      </c>
      <c r="D1656" s="1">
        <v>2839</v>
      </c>
      <c r="E1656" s="1" t="str">
        <f>VLOOKUP(D1656,產品資料檔!A:D,4,FALSE)</f>
        <v>一般電池</v>
      </c>
      <c r="F1656" s="1">
        <v>2</v>
      </c>
      <c r="G1656" s="1">
        <v>110</v>
      </c>
      <c r="H1656" s="3"/>
    </row>
    <row r="1657" spans="1:8">
      <c r="A1657" s="1">
        <v>55273</v>
      </c>
      <c r="B1657" s="3">
        <v>39263</v>
      </c>
      <c r="C1657" s="2">
        <v>2239</v>
      </c>
      <c r="D1657" s="1">
        <v>26465</v>
      </c>
      <c r="E1657" s="1" t="str">
        <f>VLOOKUP(D1657,產品資料檔!A:D,4,FALSE)</f>
        <v>家電安裝費</v>
      </c>
      <c r="F1657" s="1">
        <v>1</v>
      </c>
      <c r="G1657" s="1">
        <v>800</v>
      </c>
      <c r="H1657" s="3"/>
    </row>
    <row r="1658" spans="1:8">
      <c r="A1658" s="1">
        <v>56774</v>
      </c>
      <c r="B1658" s="3">
        <v>39275</v>
      </c>
      <c r="C1658" s="2">
        <v>2239</v>
      </c>
      <c r="D1658" s="1">
        <v>2808</v>
      </c>
      <c r="E1658" s="1" t="str">
        <f>VLOOKUP(D1658,產品資料檔!A:D,4,FALSE)</f>
        <v>鹼性電池</v>
      </c>
      <c r="F1658" s="1">
        <v>1</v>
      </c>
      <c r="G1658" s="1">
        <v>99</v>
      </c>
      <c r="H1658" s="3"/>
    </row>
    <row r="1659" spans="1:8">
      <c r="A1659" s="1">
        <v>73619</v>
      </c>
      <c r="B1659" s="3">
        <v>39396</v>
      </c>
      <c r="C1659" s="2">
        <v>2239</v>
      </c>
      <c r="D1659" s="1">
        <v>67365</v>
      </c>
      <c r="E1659" s="1" t="str">
        <f>VLOOKUP(D1659,產品資料檔!A:D,4,FALSE)</f>
        <v>EPSON墨水</v>
      </c>
      <c r="F1659" s="1">
        <v>1</v>
      </c>
      <c r="G1659" s="1">
        <v>343</v>
      </c>
      <c r="H1659" s="3"/>
    </row>
    <row r="1660" spans="1:8">
      <c r="A1660" s="1">
        <v>73619</v>
      </c>
      <c r="B1660" s="3">
        <v>39396</v>
      </c>
      <c r="C1660" s="2">
        <v>2239</v>
      </c>
      <c r="D1660" s="1">
        <v>67364</v>
      </c>
      <c r="E1660" s="1" t="str">
        <f>VLOOKUP(D1660,產品資料檔!A:D,4,FALSE)</f>
        <v>EPSON墨水</v>
      </c>
      <c r="F1660" s="1">
        <v>1</v>
      </c>
      <c r="G1660" s="1">
        <v>343</v>
      </c>
      <c r="H1660" s="3"/>
    </row>
    <row r="1661" spans="1:8">
      <c r="A1661" s="1">
        <v>74325</v>
      </c>
      <c r="B1661" s="3">
        <v>39402</v>
      </c>
      <c r="C1661" s="2">
        <v>2239</v>
      </c>
      <c r="D1661" s="1">
        <v>75408</v>
      </c>
      <c r="E1661" s="1" t="str">
        <f>VLOOKUP(D1661,產品資料檔!A:D,4,FALSE)</f>
        <v>省電燈泡</v>
      </c>
      <c r="F1661" s="1">
        <v>1</v>
      </c>
      <c r="G1661" s="1">
        <v>48</v>
      </c>
      <c r="H1661" s="3"/>
    </row>
    <row r="1662" spans="1:8">
      <c r="A1662" s="1">
        <v>74325</v>
      </c>
      <c r="B1662" s="3">
        <v>39402</v>
      </c>
      <c r="C1662" s="2">
        <v>2239</v>
      </c>
      <c r="D1662" s="1">
        <v>75408</v>
      </c>
      <c r="E1662" s="1" t="str">
        <f>VLOOKUP(D1662,產品資料檔!A:D,4,FALSE)</f>
        <v>省電燈泡</v>
      </c>
      <c r="F1662" s="1">
        <v>1</v>
      </c>
      <c r="G1662" s="1">
        <v>48</v>
      </c>
      <c r="H1662" s="3"/>
    </row>
    <row r="1663" spans="1:8">
      <c r="A1663" s="1">
        <v>74325</v>
      </c>
      <c r="B1663" s="3">
        <v>39402</v>
      </c>
      <c r="C1663" s="2">
        <v>2239</v>
      </c>
      <c r="D1663" s="1">
        <v>75408</v>
      </c>
      <c r="E1663" s="1" t="str">
        <f>VLOOKUP(D1663,產品資料檔!A:D,4,FALSE)</f>
        <v>省電燈泡</v>
      </c>
      <c r="F1663" s="1">
        <v>1</v>
      </c>
      <c r="G1663" s="1">
        <v>48</v>
      </c>
      <c r="H1663" s="3"/>
    </row>
    <row r="1664" spans="1:8">
      <c r="A1664" s="1">
        <v>74325</v>
      </c>
      <c r="B1664" s="3">
        <v>39402</v>
      </c>
      <c r="C1664" s="2">
        <v>2239</v>
      </c>
      <c r="D1664" s="1">
        <v>75408</v>
      </c>
      <c r="E1664" s="1" t="str">
        <f>VLOOKUP(D1664,產品資料檔!A:D,4,FALSE)</f>
        <v>省電燈泡</v>
      </c>
      <c r="F1664" s="1">
        <v>1</v>
      </c>
      <c r="G1664" s="1">
        <v>48</v>
      </c>
      <c r="H1664" s="3"/>
    </row>
    <row r="1665" spans="1:8">
      <c r="A1665" s="1">
        <v>74325</v>
      </c>
      <c r="B1665" s="3">
        <v>39402</v>
      </c>
      <c r="C1665" s="2">
        <v>2239</v>
      </c>
      <c r="D1665" s="1">
        <v>75408</v>
      </c>
      <c r="E1665" s="1" t="str">
        <f>VLOOKUP(D1665,產品資料檔!A:D,4,FALSE)</f>
        <v>省電燈泡</v>
      </c>
      <c r="F1665" s="1">
        <v>1</v>
      </c>
      <c r="G1665" s="1">
        <v>48</v>
      </c>
      <c r="H1665" s="3"/>
    </row>
    <row r="1666" spans="1:8">
      <c r="A1666" s="1">
        <v>74325</v>
      </c>
      <c r="B1666" s="3">
        <v>39402</v>
      </c>
      <c r="C1666" s="2">
        <v>2239</v>
      </c>
      <c r="D1666" s="1">
        <v>75408</v>
      </c>
      <c r="E1666" s="1" t="str">
        <f>VLOOKUP(D1666,產品資料檔!A:D,4,FALSE)</f>
        <v>省電燈泡</v>
      </c>
      <c r="F1666" s="1">
        <v>1</v>
      </c>
      <c r="G1666" s="1">
        <v>48</v>
      </c>
      <c r="H1666" s="3"/>
    </row>
    <row r="1667" spans="1:8">
      <c r="A1667" s="1">
        <v>74325</v>
      </c>
      <c r="B1667" s="3">
        <v>39402</v>
      </c>
      <c r="C1667" s="2">
        <v>2239</v>
      </c>
      <c r="D1667" s="1">
        <v>67366</v>
      </c>
      <c r="E1667" s="1" t="str">
        <f>VLOOKUP(D1667,產品資料檔!A:D,4,FALSE)</f>
        <v>EPSON墨水</v>
      </c>
      <c r="F1667" s="1">
        <v>1</v>
      </c>
      <c r="G1667" s="1">
        <v>343</v>
      </c>
      <c r="H1667" s="3"/>
    </row>
    <row r="1668" spans="1:8">
      <c r="A1668" s="1">
        <v>7562</v>
      </c>
      <c r="B1668" s="3">
        <v>38816</v>
      </c>
      <c r="C1668" s="2">
        <v>2300</v>
      </c>
      <c r="D1668" s="1">
        <v>68034</v>
      </c>
      <c r="E1668" s="1" t="str">
        <f>VLOOKUP(D1668,產品資料檔!A:D,4,FALSE)</f>
        <v>MP3\MP4</v>
      </c>
      <c r="F1668" s="1">
        <v>1</v>
      </c>
      <c r="G1668" s="1">
        <v>2990</v>
      </c>
      <c r="H1668" s="3"/>
    </row>
    <row r="1669" spans="1:8">
      <c r="A1669" s="1">
        <v>7562</v>
      </c>
      <c r="B1669" s="3">
        <v>38816</v>
      </c>
      <c r="C1669" s="2">
        <v>2300</v>
      </c>
      <c r="D1669" s="1">
        <v>41263</v>
      </c>
      <c r="E1669" s="1" t="str">
        <f>VLOOKUP(D1669,產品資料檔!A:D,4,FALSE)</f>
        <v>線材</v>
      </c>
      <c r="F1669" s="1">
        <v>1</v>
      </c>
      <c r="G1669" s="1">
        <v>110</v>
      </c>
      <c r="H1669" s="3"/>
    </row>
    <row r="1670" spans="1:8">
      <c r="A1670" s="1">
        <v>39669</v>
      </c>
      <c r="B1670" s="3">
        <v>39137</v>
      </c>
      <c r="C1670" s="2">
        <v>2300</v>
      </c>
      <c r="D1670" s="1">
        <v>73750</v>
      </c>
      <c r="E1670" s="1" t="str">
        <f>VLOOKUP(D1670,產品資料檔!A:D,4,FALSE)</f>
        <v>30公升以下微電腦微波爐</v>
      </c>
      <c r="F1670" s="1">
        <v>1</v>
      </c>
      <c r="G1670" s="1">
        <v>2490</v>
      </c>
      <c r="H1670" s="3"/>
    </row>
    <row r="1671" spans="1:8">
      <c r="A1671" s="1">
        <v>12666</v>
      </c>
      <c r="B1671" s="3">
        <v>38879</v>
      </c>
      <c r="C1671" s="2">
        <v>2307</v>
      </c>
      <c r="D1671" s="1">
        <v>67365</v>
      </c>
      <c r="E1671" s="1" t="str">
        <f>VLOOKUP(D1671,產品資料檔!A:D,4,FALSE)</f>
        <v>EPSON墨水</v>
      </c>
      <c r="F1671" s="1">
        <v>1</v>
      </c>
      <c r="G1671" s="1">
        <v>330</v>
      </c>
      <c r="H1671" s="3"/>
    </row>
    <row r="1672" spans="1:8">
      <c r="A1672" s="1">
        <v>12666</v>
      </c>
      <c r="B1672" s="3">
        <v>38879</v>
      </c>
      <c r="C1672" s="2">
        <v>2307</v>
      </c>
      <c r="D1672" s="1">
        <v>67364</v>
      </c>
      <c r="E1672" s="1" t="str">
        <f>VLOOKUP(D1672,產品資料檔!A:D,4,FALSE)</f>
        <v>EPSON墨水</v>
      </c>
      <c r="F1672" s="1">
        <v>1</v>
      </c>
      <c r="G1672" s="1">
        <v>330</v>
      </c>
      <c r="H1672" s="3"/>
    </row>
    <row r="1673" spans="1:8">
      <c r="A1673" s="1">
        <v>12666</v>
      </c>
      <c r="B1673" s="3">
        <v>38879</v>
      </c>
      <c r="C1673" s="2">
        <v>2307</v>
      </c>
      <c r="D1673" s="1">
        <v>67366</v>
      </c>
      <c r="E1673" s="1" t="str">
        <f>VLOOKUP(D1673,產品資料檔!A:D,4,FALSE)</f>
        <v>EPSON墨水</v>
      </c>
      <c r="F1673" s="1">
        <v>1</v>
      </c>
      <c r="G1673" s="1">
        <v>330</v>
      </c>
      <c r="H1673" s="3"/>
    </row>
    <row r="1674" spans="1:8">
      <c r="A1674" s="1">
        <v>12666</v>
      </c>
      <c r="B1674" s="3">
        <v>38879</v>
      </c>
      <c r="C1674" s="2">
        <v>2307</v>
      </c>
      <c r="D1674" s="1">
        <v>67368</v>
      </c>
      <c r="E1674" s="1" t="str">
        <f>VLOOKUP(D1674,產品資料檔!A:D,4,FALSE)</f>
        <v>EPSON墨水</v>
      </c>
      <c r="F1674" s="1">
        <v>1</v>
      </c>
      <c r="G1674" s="1">
        <v>330</v>
      </c>
      <c r="H1674" s="3"/>
    </row>
    <row r="1675" spans="1:8">
      <c r="A1675" s="1">
        <v>13852</v>
      </c>
      <c r="B1675" s="3">
        <v>38894</v>
      </c>
      <c r="C1675" s="2">
        <v>2307</v>
      </c>
      <c r="D1675" s="1">
        <v>2867</v>
      </c>
      <c r="E1675" s="1" t="str">
        <f>VLOOKUP(D1675,產品資料檔!A:D,4,FALSE)</f>
        <v>一般電池</v>
      </c>
      <c r="F1675" s="1">
        <v>1</v>
      </c>
      <c r="G1675" s="1">
        <v>85</v>
      </c>
      <c r="H1675" s="3"/>
    </row>
    <row r="1676" spans="1:8">
      <c r="A1676" s="1">
        <v>14388</v>
      </c>
      <c r="B1676" s="3">
        <v>38901</v>
      </c>
      <c r="C1676" s="2">
        <v>2307</v>
      </c>
      <c r="D1676" s="1">
        <v>59730</v>
      </c>
      <c r="E1676" s="1" t="str">
        <f>VLOOKUP(D1676,產品資料檔!A:D,4,FALSE)</f>
        <v>一般電池</v>
      </c>
      <c r="F1676" s="1">
        <v>1</v>
      </c>
      <c r="G1676" s="1">
        <v>99</v>
      </c>
      <c r="H1676" s="3"/>
    </row>
    <row r="1677" spans="1:8">
      <c r="A1677" s="1">
        <v>15091</v>
      </c>
      <c r="B1677" s="3">
        <v>38910</v>
      </c>
      <c r="C1677" s="2">
        <v>2307</v>
      </c>
      <c r="D1677" s="1">
        <v>3013</v>
      </c>
      <c r="E1677" s="1" t="str">
        <f>VLOOKUP(D1677,產品資料檔!A:D,4,FALSE)</f>
        <v>延長線</v>
      </c>
      <c r="F1677" s="1">
        <v>1</v>
      </c>
      <c r="G1677" s="1">
        <v>219</v>
      </c>
      <c r="H1677" s="3"/>
    </row>
    <row r="1678" spans="1:8">
      <c r="A1678" s="1">
        <v>15968</v>
      </c>
      <c r="B1678" s="3">
        <v>38915</v>
      </c>
      <c r="C1678" s="2">
        <v>2307</v>
      </c>
      <c r="D1678" s="1">
        <v>73102</v>
      </c>
      <c r="E1678" s="1" t="str">
        <f>VLOOKUP(D1678,產品資料檔!A:D,4,FALSE)</f>
        <v>USB 儲存碟</v>
      </c>
      <c r="F1678" s="1">
        <v>1</v>
      </c>
      <c r="G1678" s="1">
        <v>699</v>
      </c>
      <c r="H1678" s="3"/>
    </row>
    <row r="1679" spans="1:8">
      <c r="A1679" s="1">
        <v>18300</v>
      </c>
      <c r="B1679" s="3">
        <v>38942</v>
      </c>
      <c r="C1679" s="2">
        <v>2307</v>
      </c>
      <c r="D1679" s="1">
        <v>2840</v>
      </c>
      <c r="E1679" s="1" t="str">
        <f>VLOOKUP(D1679,產品資料檔!A:D,4,FALSE)</f>
        <v>一般電池</v>
      </c>
      <c r="F1679" s="1">
        <v>1</v>
      </c>
      <c r="G1679" s="1">
        <v>45</v>
      </c>
      <c r="H1679" s="3"/>
    </row>
    <row r="1680" spans="1:8">
      <c r="A1680" s="1">
        <v>18300</v>
      </c>
      <c r="B1680" s="3">
        <v>38942</v>
      </c>
      <c r="C1680" s="2">
        <v>2307</v>
      </c>
      <c r="D1680" s="1">
        <v>2834</v>
      </c>
      <c r="E1680" s="1" t="str">
        <f>VLOOKUP(D1680,產品資料檔!A:D,4,FALSE)</f>
        <v>一般電池</v>
      </c>
      <c r="F1680" s="1">
        <v>1</v>
      </c>
      <c r="G1680" s="1">
        <v>129</v>
      </c>
      <c r="H1680" s="3"/>
    </row>
    <row r="1681" spans="1:8">
      <c r="A1681" s="1">
        <v>18300</v>
      </c>
      <c r="B1681" s="3">
        <v>38942</v>
      </c>
      <c r="C1681" s="2">
        <v>2307</v>
      </c>
      <c r="D1681" s="1">
        <v>2802</v>
      </c>
      <c r="E1681" s="1" t="str">
        <f>VLOOKUP(D1681,產品資料檔!A:D,4,FALSE)</f>
        <v>一般電池</v>
      </c>
      <c r="F1681" s="1">
        <v>1</v>
      </c>
      <c r="G1681" s="1">
        <v>129</v>
      </c>
      <c r="H1681" s="3"/>
    </row>
    <row r="1682" spans="1:8">
      <c r="A1682" s="1">
        <v>23432</v>
      </c>
      <c r="B1682" s="3">
        <v>38997</v>
      </c>
      <c r="C1682" s="2">
        <v>2307</v>
      </c>
      <c r="D1682" s="1">
        <v>73251</v>
      </c>
      <c r="E1682" s="1" t="str">
        <f>VLOOKUP(D1682,產品資料檔!A:D,4,FALSE)</f>
        <v>整理耗材</v>
      </c>
      <c r="F1682" s="1">
        <v>1</v>
      </c>
      <c r="G1682" s="1">
        <v>199</v>
      </c>
      <c r="H1682" s="3"/>
    </row>
    <row r="1683" spans="1:8">
      <c r="A1683" s="1">
        <v>24024</v>
      </c>
      <c r="B1683" s="3">
        <v>39002</v>
      </c>
      <c r="C1683" s="2">
        <v>2307</v>
      </c>
      <c r="D1683" s="1">
        <v>72219</v>
      </c>
      <c r="E1683" s="1" t="str">
        <f>VLOOKUP(D1683,產品資料檔!A:D,4,FALSE)</f>
        <v>LCD螢幕</v>
      </c>
      <c r="F1683" s="1">
        <v>1</v>
      </c>
      <c r="G1683" s="1">
        <v>5999</v>
      </c>
      <c r="H1683" s="3"/>
    </row>
    <row r="1684" spans="1:8">
      <c r="A1684" s="1">
        <v>32175</v>
      </c>
      <c r="B1684" s="3">
        <v>39079</v>
      </c>
      <c r="C1684" s="2">
        <v>2307</v>
      </c>
      <c r="D1684" s="1">
        <v>72463</v>
      </c>
      <c r="E1684" s="1" t="str">
        <f>VLOOKUP(D1684,產品資料檔!A:D,4,FALSE)</f>
        <v>USB 儲存碟</v>
      </c>
      <c r="F1684" s="1">
        <v>18</v>
      </c>
      <c r="G1684" s="1">
        <v>14382</v>
      </c>
      <c r="H1684" s="3"/>
    </row>
    <row r="1685" spans="1:8">
      <c r="A1685" s="1">
        <v>33231</v>
      </c>
      <c r="B1685" s="3">
        <v>39089</v>
      </c>
      <c r="C1685" s="2">
        <v>2307</v>
      </c>
      <c r="D1685" s="1">
        <v>74731</v>
      </c>
      <c r="E1685" s="1" t="str">
        <f>VLOOKUP(D1685,產品資料檔!A:D,4,FALSE)</f>
        <v>耳機麥克風</v>
      </c>
      <c r="F1685" s="1">
        <v>1</v>
      </c>
      <c r="G1685" s="1">
        <v>129</v>
      </c>
      <c r="H1685" s="3"/>
    </row>
    <row r="1686" spans="1:8">
      <c r="A1686" s="1">
        <v>33231</v>
      </c>
      <c r="B1686" s="3">
        <v>39089</v>
      </c>
      <c r="C1686" s="2">
        <v>2307</v>
      </c>
      <c r="D1686" s="1">
        <v>72386</v>
      </c>
      <c r="E1686" s="1" t="str">
        <f>VLOOKUP(D1686,產品資料檔!A:D,4,FALSE)</f>
        <v>CD燒錄片</v>
      </c>
      <c r="F1686" s="1">
        <v>1</v>
      </c>
      <c r="G1686" s="1">
        <v>319</v>
      </c>
      <c r="H1686" s="3"/>
    </row>
    <row r="1687" spans="1:8">
      <c r="A1687" s="1">
        <v>49811</v>
      </c>
      <c r="B1687" s="3">
        <v>39218</v>
      </c>
      <c r="C1687" s="2">
        <v>2307</v>
      </c>
      <c r="D1687" s="1">
        <v>16783</v>
      </c>
      <c r="E1687" s="1" t="str">
        <f>VLOOKUP(D1687,產品資料檔!A:D,4,FALSE)</f>
        <v>網路線材</v>
      </c>
      <c r="F1687" s="1">
        <v>1</v>
      </c>
      <c r="G1687" s="1">
        <v>290</v>
      </c>
      <c r="H1687" s="3"/>
    </row>
    <row r="1688" spans="1:8">
      <c r="A1688" s="1">
        <v>64444</v>
      </c>
      <c r="B1688" s="3">
        <v>39322</v>
      </c>
      <c r="C1688" s="2">
        <v>2307</v>
      </c>
      <c r="D1688" s="1">
        <v>75207</v>
      </c>
      <c r="E1688" s="1" t="str">
        <f>VLOOKUP(D1688,產品資料檔!A:D,4,FALSE)</f>
        <v>EPSON墨水</v>
      </c>
      <c r="F1688" s="1">
        <v>1</v>
      </c>
      <c r="G1688" s="1">
        <v>343</v>
      </c>
      <c r="H1688" s="3"/>
    </row>
    <row r="1689" spans="1:8">
      <c r="A1689" s="1">
        <v>72526</v>
      </c>
      <c r="B1689" s="3">
        <v>39386</v>
      </c>
      <c r="C1689" s="2">
        <v>2307</v>
      </c>
      <c r="D1689" s="1">
        <v>83308</v>
      </c>
      <c r="E1689" s="1" t="str">
        <f>VLOOKUP(D1689,產品資料檔!A:D,4,FALSE)</f>
        <v>MP3\MP4</v>
      </c>
      <c r="F1689" s="1">
        <v>1</v>
      </c>
      <c r="G1689" s="1">
        <v>2290</v>
      </c>
      <c r="H1689" s="3"/>
    </row>
    <row r="1690" spans="1:8">
      <c r="A1690" s="1">
        <v>72618</v>
      </c>
      <c r="B1690" s="3">
        <v>39387</v>
      </c>
      <c r="C1690" s="2">
        <v>2307</v>
      </c>
      <c r="D1690" s="1">
        <v>73749</v>
      </c>
      <c r="E1690" s="1" t="str">
        <f>VLOOKUP(D1690,產品資料檔!A:D,4,FALSE)</f>
        <v>30公升以下微電腦微波爐</v>
      </c>
      <c r="F1690" s="1">
        <v>1</v>
      </c>
      <c r="G1690" s="1">
        <v>1999</v>
      </c>
      <c r="H1690" s="3"/>
    </row>
    <row r="1691" spans="1:8">
      <c r="A1691" s="1">
        <v>72618</v>
      </c>
      <c r="B1691" s="3">
        <v>39387</v>
      </c>
      <c r="C1691" s="2">
        <v>2307</v>
      </c>
      <c r="D1691" s="1">
        <v>73749</v>
      </c>
      <c r="E1691" s="1" t="str">
        <f>VLOOKUP(D1691,產品資料檔!A:D,4,FALSE)</f>
        <v>30公升以下微電腦微波爐</v>
      </c>
      <c r="F1691" s="1">
        <v>1</v>
      </c>
      <c r="G1691" s="1">
        <v>1999</v>
      </c>
      <c r="H1691" s="3"/>
    </row>
    <row r="1692" spans="1:8">
      <c r="A1692" s="1">
        <v>72618</v>
      </c>
      <c r="B1692" s="3">
        <v>39387</v>
      </c>
      <c r="C1692" s="2">
        <v>2307</v>
      </c>
      <c r="D1692" s="1">
        <v>73749</v>
      </c>
      <c r="E1692" s="1" t="str">
        <f>VLOOKUP(D1692,產品資料檔!A:D,4,FALSE)</f>
        <v>30公升以下微電腦微波爐</v>
      </c>
      <c r="F1692" s="1">
        <v>1</v>
      </c>
      <c r="G1692" s="1">
        <v>1999</v>
      </c>
      <c r="H1692" s="3"/>
    </row>
    <row r="1693" spans="1:8">
      <c r="A1693" s="1">
        <v>72969</v>
      </c>
      <c r="B1693" s="3">
        <v>39390</v>
      </c>
      <c r="C1693" s="2">
        <v>2307</v>
      </c>
      <c r="D1693" s="1">
        <v>79642</v>
      </c>
      <c r="E1693" s="1" t="str">
        <f>VLOOKUP(D1693,產品資料檔!A:D,4,FALSE)</f>
        <v>數位MP3隨身聽</v>
      </c>
      <c r="F1693" s="1">
        <v>1</v>
      </c>
      <c r="G1693" s="1">
        <v>1388</v>
      </c>
      <c r="H1693" s="3"/>
    </row>
    <row r="1694" spans="1:8">
      <c r="A1694" s="1">
        <v>72969</v>
      </c>
      <c r="B1694" s="3">
        <v>39390</v>
      </c>
      <c r="C1694" s="2">
        <v>2307</v>
      </c>
      <c r="D1694" s="1">
        <v>81319</v>
      </c>
      <c r="E1694" s="1" t="str">
        <f>VLOOKUP(D1694,產品資料檔!A:D,4,FALSE)</f>
        <v>DVD燒錄片</v>
      </c>
      <c r="F1694" s="1">
        <v>1</v>
      </c>
      <c r="G1694" s="1">
        <v>399</v>
      </c>
      <c r="H1694" s="3"/>
    </row>
    <row r="1695" spans="1:8">
      <c r="A1695" s="1">
        <v>45846</v>
      </c>
      <c r="B1695" s="3">
        <v>39192</v>
      </c>
      <c r="C1695" s="2">
        <v>2377</v>
      </c>
      <c r="D1695" s="1">
        <v>78578</v>
      </c>
      <c r="E1695" s="1" t="str">
        <f>VLOOKUP(D1695,產品資料檔!A:D,4,FALSE)</f>
        <v>數位相機</v>
      </c>
      <c r="F1695" s="1">
        <v>1</v>
      </c>
      <c r="G1695" s="1">
        <v>8870</v>
      </c>
      <c r="H1695" s="3"/>
    </row>
    <row r="1696" spans="1:8">
      <c r="A1696" s="1">
        <v>45846</v>
      </c>
      <c r="B1696" s="3">
        <v>39192</v>
      </c>
      <c r="C1696" s="2">
        <v>2377</v>
      </c>
      <c r="D1696" s="1">
        <v>64512</v>
      </c>
      <c r="E1696" s="1" t="str">
        <f>VLOOKUP(D1696,產品資料檔!A:D,4,FALSE)</f>
        <v>記憶卡</v>
      </c>
      <c r="F1696" s="1">
        <v>1</v>
      </c>
      <c r="G1696" s="1">
        <v>999</v>
      </c>
      <c r="H1696" s="3"/>
    </row>
    <row r="1697" spans="1:8">
      <c r="A1697" s="1">
        <v>56668</v>
      </c>
      <c r="B1697" s="3">
        <v>39274</v>
      </c>
      <c r="C1697" s="2">
        <v>2377</v>
      </c>
      <c r="D1697" s="1">
        <v>77010</v>
      </c>
      <c r="E1697" s="1" t="str">
        <f>VLOOKUP(D1697,產品資料檔!A:D,4,FALSE)</f>
        <v>有線光學鼠</v>
      </c>
      <c r="F1697" s="1">
        <v>1</v>
      </c>
      <c r="G1697" s="1">
        <v>229</v>
      </c>
      <c r="H1697" s="3"/>
    </row>
    <row r="1698" spans="1:8">
      <c r="A1698" s="1">
        <v>75304</v>
      </c>
      <c r="B1698" s="3">
        <v>39404</v>
      </c>
      <c r="C1698" s="2">
        <v>2377</v>
      </c>
      <c r="D1698" s="1">
        <v>67757</v>
      </c>
      <c r="E1698" s="1" t="str">
        <f>VLOOKUP(D1698,產品資料檔!A:D,4,FALSE)</f>
        <v>鍵盤</v>
      </c>
      <c r="F1698" s="1">
        <v>1</v>
      </c>
      <c r="G1698" s="1">
        <v>289</v>
      </c>
      <c r="H1698" s="3"/>
    </row>
    <row r="1699" spans="1:8">
      <c r="A1699" s="1">
        <v>75304</v>
      </c>
      <c r="B1699" s="3">
        <v>39404</v>
      </c>
      <c r="C1699" s="2">
        <v>2377</v>
      </c>
      <c r="D1699" s="1">
        <v>77016</v>
      </c>
      <c r="E1699" s="1" t="str">
        <f>VLOOKUP(D1699,產品資料檔!A:D,4,FALSE)</f>
        <v>有線光學鼠</v>
      </c>
      <c r="F1699" s="1">
        <v>1</v>
      </c>
      <c r="G1699" s="1">
        <v>399</v>
      </c>
      <c r="H1699" s="3"/>
    </row>
    <row r="1700" spans="1:8">
      <c r="A1700" s="1">
        <v>4673</v>
      </c>
      <c r="B1700" s="3">
        <v>38775</v>
      </c>
      <c r="C1700" s="2">
        <v>2393</v>
      </c>
      <c r="D1700" s="1">
        <v>63440</v>
      </c>
      <c r="E1700" s="1" t="str">
        <f>VLOOKUP(D1700,產品資料檔!A:D,4,FALSE)</f>
        <v>CD燒錄片</v>
      </c>
      <c r="F1700" s="1">
        <v>1</v>
      </c>
      <c r="G1700" s="1">
        <v>179</v>
      </c>
      <c r="H1700" s="3"/>
    </row>
    <row r="1701" spans="1:8">
      <c r="A1701" s="1">
        <v>8939</v>
      </c>
      <c r="B1701" s="3">
        <v>38829</v>
      </c>
      <c r="C1701" s="2">
        <v>2393</v>
      </c>
      <c r="D1701" s="1">
        <v>48862</v>
      </c>
      <c r="E1701" s="1" t="str">
        <f>VLOOKUP(D1701,產品資料檔!A:D,4,FALSE)</f>
        <v>其他費用</v>
      </c>
      <c r="F1701" s="1">
        <v>4</v>
      </c>
      <c r="G1701" s="1">
        <v>0</v>
      </c>
      <c r="H1701" s="3"/>
    </row>
    <row r="1702" spans="1:8">
      <c r="A1702" s="1">
        <v>14622</v>
      </c>
      <c r="B1702" s="3">
        <v>38904</v>
      </c>
      <c r="C1702" s="2">
        <v>2393</v>
      </c>
      <c r="D1702" s="1">
        <v>72499</v>
      </c>
      <c r="E1702" s="1" t="str">
        <f>VLOOKUP(D1702,產品資料檔!A:D,4,FALSE)</f>
        <v>數位MP3隨身聽</v>
      </c>
      <c r="F1702" s="1">
        <v>1</v>
      </c>
      <c r="G1702" s="1">
        <v>2590</v>
      </c>
      <c r="H1702" s="3"/>
    </row>
    <row r="1703" spans="1:8">
      <c r="A1703" s="1">
        <v>18480</v>
      </c>
      <c r="B1703" s="3">
        <v>38944</v>
      </c>
      <c r="C1703" s="2">
        <v>2393</v>
      </c>
      <c r="D1703" s="1">
        <v>72319</v>
      </c>
      <c r="E1703" s="1" t="str">
        <f>VLOOKUP(D1703,產品資料檔!A:D,4,FALSE)</f>
        <v>筆記型電腦</v>
      </c>
      <c r="F1703" s="1">
        <v>1</v>
      </c>
      <c r="G1703" s="1">
        <v>24345</v>
      </c>
      <c r="H1703" s="3"/>
    </row>
    <row r="1704" spans="1:8">
      <c r="A1704" s="1">
        <v>26362</v>
      </c>
      <c r="B1704" s="3">
        <v>39028</v>
      </c>
      <c r="C1704" s="2">
        <v>2393</v>
      </c>
      <c r="D1704" s="1">
        <v>71786</v>
      </c>
      <c r="E1704" s="1" t="str">
        <f>VLOOKUP(D1704,產品資料檔!A:D,4,FALSE)</f>
        <v>記憶卡</v>
      </c>
      <c r="F1704" s="1">
        <v>1</v>
      </c>
      <c r="G1704" s="1">
        <v>599</v>
      </c>
      <c r="H1704" s="3"/>
    </row>
    <row r="1705" spans="1:8">
      <c r="A1705" s="1">
        <v>35262</v>
      </c>
      <c r="B1705" s="3">
        <v>39108</v>
      </c>
      <c r="C1705" s="2">
        <v>2393</v>
      </c>
      <c r="D1705" s="1">
        <v>73966</v>
      </c>
      <c r="E1705" s="1" t="str">
        <f>VLOOKUP(D1705,產品資料檔!A:D,4,FALSE)</f>
        <v>HP墨水</v>
      </c>
      <c r="F1705" s="1">
        <v>1</v>
      </c>
      <c r="G1705" s="1">
        <v>432</v>
      </c>
      <c r="H1705" s="3"/>
    </row>
    <row r="1706" spans="1:8">
      <c r="A1706" s="1">
        <v>41031</v>
      </c>
      <c r="B1706" s="3">
        <v>39148</v>
      </c>
      <c r="C1706" s="2">
        <v>2393</v>
      </c>
      <c r="D1706" s="1">
        <v>68814</v>
      </c>
      <c r="E1706" s="1" t="str">
        <f>VLOOKUP(D1706,產品資料檔!A:D,4,FALSE)</f>
        <v>有線光學鼠</v>
      </c>
      <c r="F1706" s="1">
        <v>1</v>
      </c>
      <c r="G1706" s="1">
        <v>450</v>
      </c>
      <c r="H1706" s="3"/>
    </row>
    <row r="1707" spans="1:8">
      <c r="A1707" s="1">
        <v>42879</v>
      </c>
      <c r="B1707" s="3">
        <v>39165</v>
      </c>
      <c r="C1707" s="2">
        <v>2393</v>
      </c>
      <c r="D1707" s="1">
        <v>78236</v>
      </c>
      <c r="E1707" s="1" t="str">
        <f>VLOOKUP(D1707,產品資料檔!A:D,4,FALSE)</f>
        <v>耳機麥克風</v>
      </c>
      <c r="F1707" s="1">
        <v>1</v>
      </c>
      <c r="G1707" s="1">
        <v>299</v>
      </c>
      <c r="H1707" s="3"/>
    </row>
    <row r="1708" spans="1:8">
      <c r="A1708" s="1">
        <v>42879</v>
      </c>
      <c r="B1708" s="3">
        <v>39165</v>
      </c>
      <c r="C1708" s="2">
        <v>2393</v>
      </c>
      <c r="D1708" s="1">
        <v>75665</v>
      </c>
      <c r="E1708" s="1" t="str">
        <f>VLOOKUP(D1708,產品資料檔!A:D,4,FALSE)</f>
        <v>CD燒錄片</v>
      </c>
      <c r="F1708" s="1">
        <v>1</v>
      </c>
      <c r="G1708" s="1">
        <v>219</v>
      </c>
      <c r="H1708" s="3"/>
    </row>
    <row r="1709" spans="1:8">
      <c r="A1709" s="1">
        <v>42879</v>
      </c>
      <c r="B1709" s="3">
        <v>39165</v>
      </c>
      <c r="C1709" s="2">
        <v>2393</v>
      </c>
      <c r="D1709" s="1">
        <v>77414</v>
      </c>
      <c r="E1709" s="1" t="str">
        <f>VLOOKUP(D1709,產品資料檔!A:D,4,FALSE)</f>
        <v>HP墨水</v>
      </c>
      <c r="F1709" s="1">
        <v>1</v>
      </c>
      <c r="G1709" s="1">
        <v>1046</v>
      </c>
      <c r="H1709" s="3"/>
    </row>
    <row r="1710" spans="1:8">
      <c r="A1710" s="1">
        <v>68001</v>
      </c>
      <c r="B1710" s="3">
        <v>39349</v>
      </c>
      <c r="C1710" s="2">
        <v>2393</v>
      </c>
      <c r="D1710" s="1">
        <v>70709</v>
      </c>
      <c r="E1710" s="1" t="str">
        <f>VLOOKUP(D1710,產品資料檔!A:D,4,FALSE)</f>
        <v>記憶卡</v>
      </c>
      <c r="F1710" s="1">
        <v>1</v>
      </c>
      <c r="G1710" s="1">
        <v>999</v>
      </c>
      <c r="H1710" s="3"/>
    </row>
    <row r="1711" spans="1:8">
      <c r="A1711" s="1">
        <v>72172</v>
      </c>
      <c r="B1711" s="3">
        <v>39383</v>
      </c>
      <c r="C1711" s="2">
        <v>2393</v>
      </c>
      <c r="D1711" s="1">
        <v>81753</v>
      </c>
      <c r="E1711" s="1" t="str">
        <f>VLOOKUP(D1711,產品資料檔!A:D,4,FALSE)</f>
        <v>CD燒錄片</v>
      </c>
      <c r="F1711" s="1">
        <v>1</v>
      </c>
      <c r="G1711" s="1">
        <v>199</v>
      </c>
      <c r="H1711" s="3"/>
    </row>
    <row r="1712" spans="1:8">
      <c r="A1712" s="1">
        <v>73626</v>
      </c>
      <c r="B1712" s="3">
        <v>39396</v>
      </c>
      <c r="C1712" s="2">
        <v>2393</v>
      </c>
      <c r="D1712" s="1">
        <v>67269</v>
      </c>
      <c r="E1712" s="1" t="str">
        <f>VLOOKUP(D1712,產品資料檔!A:D,4,FALSE)</f>
        <v>耳機麥克風</v>
      </c>
      <c r="F1712" s="1">
        <v>1</v>
      </c>
      <c r="G1712" s="1">
        <v>199</v>
      </c>
      <c r="H1712" s="3"/>
    </row>
    <row r="1713" spans="1:8">
      <c r="A1713" s="1">
        <v>75903</v>
      </c>
      <c r="B1713" s="3">
        <v>39405</v>
      </c>
      <c r="C1713" s="2">
        <v>2393</v>
      </c>
      <c r="D1713" s="1">
        <v>73749</v>
      </c>
      <c r="E1713" s="1" t="str">
        <f>VLOOKUP(D1713,產品資料檔!A:D,4,FALSE)</f>
        <v>30公升以下微電腦微波爐</v>
      </c>
      <c r="F1713" s="1">
        <v>1</v>
      </c>
      <c r="G1713" s="1">
        <v>1990</v>
      </c>
      <c r="H1713" s="3"/>
    </row>
    <row r="1714" spans="1:8">
      <c r="A1714" s="1">
        <v>75903</v>
      </c>
      <c r="B1714" s="3">
        <v>39405</v>
      </c>
      <c r="C1714" s="2">
        <v>2393</v>
      </c>
      <c r="D1714" s="1">
        <v>79780</v>
      </c>
      <c r="E1714" s="1" t="str">
        <f>VLOOKUP(D1714,產品資料檔!A:D,4,FALSE)</f>
        <v>HP墨水</v>
      </c>
      <c r="F1714" s="1">
        <v>1</v>
      </c>
      <c r="G1714" s="1">
        <v>882</v>
      </c>
      <c r="H1714" s="3"/>
    </row>
    <row r="1715" spans="1:8">
      <c r="A1715" s="1">
        <v>2920</v>
      </c>
      <c r="B1715" s="3">
        <v>38752</v>
      </c>
      <c r="C1715" s="2">
        <v>2501</v>
      </c>
      <c r="D1715" s="1">
        <v>69947</v>
      </c>
      <c r="E1715" s="1" t="str">
        <f>VLOOKUP(D1715,產品資料檔!A:D,4,FALSE)</f>
        <v>DVD 燒錄器</v>
      </c>
      <c r="F1715" s="1">
        <v>1</v>
      </c>
      <c r="G1715" s="1">
        <v>4688</v>
      </c>
      <c r="H1715" s="3"/>
    </row>
    <row r="1716" spans="1:8">
      <c r="A1716" s="1">
        <v>2920</v>
      </c>
      <c r="B1716" s="3">
        <v>38752</v>
      </c>
      <c r="C1716" s="2">
        <v>2501</v>
      </c>
      <c r="D1716" s="1">
        <v>68425</v>
      </c>
      <c r="E1716" s="1" t="str">
        <f>VLOOKUP(D1716,產品資料檔!A:D,4,FALSE)</f>
        <v>DVD燒錄片</v>
      </c>
      <c r="F1716" s="1">
        <v>1</v>
      </c>
      <c r="G1716" s="1">
        <v>129</v>
      </c>
      <c r="H1716" s="3"/>
    </row>
    <row r="1717" spans="1:8">
      <c r="A1717" s="1">
        <v>2920</v>
      </c>
      <c r="B1717" s="3">
        <v>38752</v>
      </c>
      <c r="C1717" s="2">
        <v>2501</v>
      </c>
      <c r="D1717" s="1">
        <v>64217</v>
      </c>
      <c r="E1717" s="1" t="str">
        <f>VLOOKUP(D1717,產品資料檔!A:D,4,FALSE)</f>
        <v>DVD燒錄片</v>
      </c>
      <c r="F1717" s="1">
        <v>1</v>
      </c>
      <c r="G1717" s="1">
        <v>399</v>
      </c>
      <c r="H1717" s="3"/>
    </row>
    <row r="1718" spans="1:8">
      <c r="A1718" s="1">
        <v>25584</v>
      </c>
      <c r="B1718" s="3">
        <v>39019</v>
      </c>
      <c r="C1718" s="2">
        <v>2501</v>
      </c>
      <c r="D1718" s="1">
        <v>73311</v>
      </c>
      <c r="E1718" s="1" t="str">
        <f>VLOOKUP(D1718,產品資料檔!A:D,4,FALSE)</f>
        <v>讀卡機/轉接卡</v>
      </c>
      <c r="F1718" s="1">
        <v>1</v>
      </c>
      <c r="G1718" s="1">
        <v>399</v>
      </c>
      <c r="H1718" s="3"/>
    </row>
    <row r="1719" spans="1:8">
      <c r="A1719" s="1">
        <v>31547</v>
      </c>
      <c r="B1719" s="3">
        <v>39075</v>
      </c>
      <c r="C1719" s="2">
        <v>2501</v>
      </c>
      <c r="D1719" s="1">
        <v>73248</v>
      </c>
      <c r="E1719" s="1" t="str">
        <f>VLOOKUP(D1719,產品資料檔!A:D,4,FALSE)</f>
        <v>CD燒錄片</v>
      </c>
      <c r="F1719" s="1">
        <v>1</v>
      </c>
      <c r="G1719" s="1">
        <v>329</v>
      </c>
      <c r="H1719" s="3"/>
    </row>
    <row r="1720" spans="1:8">
      <c r="A1720" s="1">
        <v>37011</v>
      </c>
      <c r="B1720" s="3">
        <v>39117</v>
      </c>
      <c r="C1720" s="2">
        <v>2501</v>
      </c>
      <c r="D1720" s="1">
        <v>73529</v>
      </c>
      <c r="E1720" s="1" t="str">
        <f>VLOOKUP(D1720,產品資料檔!A:D,4,FALSE)</f>
        <v>DVD光碟機</v>
      </c>
      <c r="F1720" s="1">
        <v>1</v>
      </c>
      <c r="G1720" s="1">
        <v>3990</v>
      </c>
      <c r="H1720" s="3"/>
    </row>
    <row r="1721" spans="1:8">
      <c r="A1721" s="1">
        <v>50250</v>
      </c>
      <c r="B1721" s="3">
        <v>39222</v>
      </c>
      <c r="C1721" s="2">
        <v>2501</v>
      </c>
      <c r="D1721" s="1">
        <v>64868</v>
      </c>
      <c r="E1721" s="1" t="str">
        <f>VLOOKUP(D1721,產品資料檔!A:D,4,FALSE)</f>
        <v>讀卡機/轉接卡</v>
      </c>
      <c r="F1721" s="1">
        <v>1</v>
      </c>
      <c r="G1721" s="1">
        <v>299</v>
      </c>
      <c r="H1721" s="3"/>
    </row>
    <row r="1722" spans="1:8">
      <c r="A1722" s="1">
        <v>50250</v>
      </c>
      <c r="B1722" s="3">
        <v>39222</v>
      </c>
      <c r="C1722" s="2">
        <v>2501</v>
      </c>
      <c r="D1722" s="1">
        <v>77104</v>
      </c>
      <c r="E1722" s="1" t="str">
        <f>VLOOKUP(D1722,產品資料檔!A:D,4,FALSE)</f>
        <v>DVD燒錄片</v>
      </c>
      <c r="F1722" s="1">
        <v>1</v>
      </c>
      <c r="G1722" s="1">
        <v>299</v>
      </c>
      <c r="H1722" s="3"/>
    </row>
    <row r="1723" spans="1:8">
      <c r="A1723" s="1">
        <v>58161</v>
      </c>
      <c r="B1723" s="3">
        <v>39278</v>
      </c>
      <c r="C1723" s="2">
        <v>2501</v>
      </c>
      <c r="D1723" s="1">
        <v>76254</v>
      </c>
      <c r="E1723" s="1" t="str">
        <f>VLOOKUP(D1723,產品資料檔!A:D,4,FALSE)</f>
        <v>記憶卡</v>
      </c>
      <c r="F1723" s="1">
        <v>1</v>
      </c>
      <c r="G1723" s="1">
        <v>499</v>
      </c>
      <c r="H1723" s="3"/>
    </row>
    <row r="1724" spans="1:8">
      <c r="A1724" s="1">
        <v>59793</v>
      </c>
      <c r="B1724" s="3">
        <v>39284</v>
      </c>
      <c r="C1724" s="2">
        <v>2501</v>
      </c>
      <c r="D1724" s="1">
        <v>80791</v>
      </c>
      <c r="E1724" s="1" t="str">
        <f>VLOOKUP(D1724,產品資料檔!A:D,4,FALSE)</f>
        <v>記憶卡</v>
      </c>
      <c r="F1724" s="1">
        <v>1</v>
      </c>
      <c r="G1724" s="1">
        <v>899</v>
      </c>
      <c r="H1724" s="3"/>
    </row>
    <row r="1725" spans="1:8">
      <c r="A1725" s="1">
        <v>64208</v>
      </c>
      <c r="B1725" s="3">
        <v>39320</v>
      </c>
      <c r="C1725" s="2">
        <v>2501</v>
      </c>
      <c r="D1725" s="1">
        <v>77111</v>
      </c>
      <c r="E1725" s="1" t="str">
        <f>VLOOKUP(D1725,產品資料檔!A:D,4,FALSE)</f>
        <v>耳機麥克風</v>
      </c>
      <c r="F1725" s="1">
        <v>1</v>
      </c>
      <c r="G1725" s="1">
        <v>199</v>
      </c>
      <c r="H1725" s="3"/>
    </row>
    <row r="1726" spans="1:8">
      <c r="A1726" s="1">
        <v>64208</v>
      </c>
      <c r="B1726" s="3">
        <v>39320</v>
      </c>
      <c r="C1726" s="2">
        <v>2501</v>
      </c>
      <c r="D1726" s="1">
        <v>81753</v>
      </c>
      <c r="E1726" s="1" t="str">
        <f>VLOOKUP(D1726,產品資料檔!A:D,4,FALSE)</f>
        <v>CD燒錄片</v>
      </c>
      <c r="F1726" s="1">
        <v>1</v>
      </c>
      <c r="G1726" s="1">
        <v>199</v>
      </c>
      <c r="H1726" s="3"/>
    </row>
    <row r="1727" spans="1:8">
      <c r="A1727" s="1">
        <v>64208</v>
      </c>
      <c r="B1727" s="3">
        <v>39320</v>
      </c>
      <c r="C1727" s="2">
        <v>2501</v>
      </c>
      <c r="D1727" s="1">
        <v>34647</v>
      </c>
      <c r="E1727" s="1" t="str">
        <f>VLOOKUP(D1727,產品資料檔!A:D,4,FALSE)</f>
        <v>EPSON墨水</v>
      </c>
      <c r="F1727" s="1">
        <v>1</v>
      </c>
      <c r="G1727" s="1">
        <v>762</v>
      </c>
      <c r="H1727" s="3"/>
    </row>
    <row r="1728" spans="1:8">
      <c r="A1728" s="1">
        <v>72850</v>
      </c>
      <c r="B1728" s="3">
        <v>39389</v>
      </c>
      <c r="C1728" s="2">
        <v>2501</v>
      </c>
      <c r="D1728" s="1">
        <v>75929</v>
      </c>
      <c r="E1728" s="1" t="str">
        <f>VLOOKUP(D1728,產品資料檔!A:D,4,FALSE)</f>
        <v>CD燒錄片</v>
      </c>
      <c r="F1728" s="1">
        <v>1</v>
      </c>
      <c r="G1728" s="1">
        <v>199</v>
      </c>
      <c r="H1728" s="3"/>
    </row>
    <row r="1729" spans="1:8">
      <c r="A1729" s="1">
        <v>75322</v>
      </c>
      <c r="B1729" s="3">
        <v>39404</v>
      </c>
      <c r="C1729" s="2">
        <v>2501</v>
      </c>
      <c r="D1729" s="1">
        <v>73749</v>
      </c>
      <c r="E1729" s="1" t="str">
        <f>VLOOKUP(D1729,產品資料檔!A:D,4,FALSE)</f>
        <v>30公升以下微電腦微波爐</v>
      </c>
      <c r="F1729" s="1">
        <v>1</v>
      </c>
      <c r="G1729" s="1">
        <v>1990</v>
      </c>
      <c r="H1729" s="3"/>
    </row>
    <row r="1730" spans="1:8">
      <c r="A1730" s="1">
        <v>77237</v>
      </c>
      <c r="B1730" s="3">
        <v>39412</v>
      </c>
      <c r="C1730" s="2">
        <v>2501</v>
      </c>
      <c r="D1730" s="1">
        <v>73306</v>
      </c>
      <c r="E1730" s="1" t="str">
        <f>VLOOKUP(D1730,產品資料檔!A:D,4,FALSE)</f>
        <v>數位MP3隨身聽</v>
      </c>
      <c r="F1730" s="1">
        <v>1</v>
      </c>
      <c r="G1730" s="1">
        <v>1945</v>
      </c>
      <c r="H1730" s="3"/>
    </row>
    <row r="1731" spans="1:8">
      <c r="A1731" s="1">
        <v>77237</v>
      </c>
      <c r="B1731" s="3">
        <v>39412</v>
      </c>
      <c r="C1731" s="2">
        <v>2501</v>
      </c>
      <c r="D1731" s="1">
        <v>70748</v>
      </c>
      <c r="E1731" s="1" t="str">
        <f>VLOOKUP(D1731,產品資料檔!A:D,4,FALSE)</f>
        <v>數位MP3隨身聽</v>
      </c>
      <c r="F1731" s="1">
        <v>1</v>
      </c>
      <c r="G1731" s="1">
        <v>1515</v>
      </c>
      <c r="H1731" s="3"/>
    </row>
    <row r="1732" spans="1:8">
      <c r="A1732" s="1">
        <v>81085</v>
      </c>
      <c r="B1732" s="3">
        <v>39442</v>
      </c>
      <c r="C1732" s="2">
        <v>2501</v>
      </c>
      <c r="D1732" s="1">
        <v>78068</v>
      </c>
      <c r="E1732" s="1" t="str">
        <f>VLOOKUP(D1732,產品資料檔!A:D,4,FALSE)</f>
        <v>記憶卡</v>
      </c>
      <c r="F1732" s="1">
        <v>1</v>
      </c>
      <c r="G1732" s="1">
        <v>799</v>
      </c>
      <c r="H1732" s="3"/>
    </row>
    <row r="1733" spans="1:8">
      <c r="A1733" s="1">
        <v>15979</v>
      </c>
      <c r="B1733" s="3">
        <v>38915</v>
      </c>
      <c r="C1733" s="2">
        <v>2549</v>
      </c>
      <c r="D1733" s="1">
        <v>71787</v>
      </c>
      <c r="E1733" s="1" t="str">
        <f>VLOOKUP(D1733,產品資料檔!A:D,4,FALSE)</f>
        <v>數位相機</v>
      </c>
      <c r="F1733" s="1">
        <v>1</v>
      </c>
      <c r="G1733" s="1">
        <v>12900</v>
      </c>
      <c r="H1733" s="3"/>
    </row>
    <row r="1734" spans="1:8">
      <c r="A1734" s="1">
        <v>15979</v>
      </c>
      <c r="B1734" s="3">
        <v>38915</v>
      </c>
      <c r="C1734" s="2">
        <v>2549</v>
      </c>
      <c r="D1734" s="1">
        <v>71785</v>
      </c>
      <c r="E1734" s="1" t="str">
        <f>VLOOKUP(D1734,產品資料檔!A:D,4,FALSE)</f>
        <v>記憶卡</v>
      </c>
      <c r="F1734" s="1">
        <v>1</v>
      </c>
      <c r="G1734" s="1">
        <v>1299</v>
      </c>
      <c r="H1734" s="3"/>
    </row>
    <row r="1735" spans="1:8">
      <c r="A1735" s="1">
        <v>24736</v>
      </c>
      <c r="B1735" s="3">
        <v>39010</v>
      </c>
      <c r="C1735" s="2">
        <v>2549</v>
      </c>
      <c r="D1735" s="1">
        <v>74998</v>
      </c>
      <c r="E1735" s="1" t="str">
        <f>VLOOKUP(D1735,產品資料檔!A:D,4,FALSE)</f>
        <v>延長線</v>
      </c>
      <c r="F1735" s="1">
        <v>1</v>
      </c>
      <c r="G1735" s="1">
        <v>168</v>
      </c>
      <c r="H1735" s="3"/>
    </row>
    <row r="1736" spans="1:8">
      <c r="A1736" s="1">
        <v>24736</v>
      </c>
      <c r="B1736" s="3">
        <v>39010</v>
      </c>
      <c r="C1736" s="2">
        <v>2549</v>
      </c>
      <c r="D1736" s="1">
        <v>70413</v>
      </c>
      <c r="E1736" s="1" t="str">
        <f>VLOOKUP(D1736,產品資料檔!A:D,4,FALSE)</f>
        <v>家電維修費</v>
      </c>
      <c r="F1736" s="1">
        <v>1</v>
      </c>
      <c r="G1736" s="1">
        <v>0</v>
      </c>
      <c r="H1736" s="3"/>
    </row>
    <row r="1737" spans="1:8">
      <c r="A1737" s="1">
        <v>25135</v>
      </c>
      <c r="B1737" s="3">
        <v>39014</v>
      </c>
      <c r="C1737" s="2">
        <v>2549</v>
      </c>
      <c r="D1737" s="1">
        <v>70413</v>
      </c>
      <c r="E1737" s="1" t="str">
        <f>VLOOKUP(D1737,產品資料檔!A:D,4,FALSE)</f>
        <v>家電維修費</v>
      </c>
      <c r="F1737" s="1">
        <v>1</v>
      </c>
      <c r="G1737" s="1">
        <v>0</v>
      </c>
      <c r="H1737" s="3"/>
    </row>
    <row r="1738" spans="1:8">
      <c r="A1738" s="1">
        <v>25912</v>
      </c>
      <c r="B1738" s="3">
        <v>39023</v>
      </c>
      <c r="C1738" s="2">
        <v>2549</v>
      </c>
      <c r="D1738" s="1">
        <v>64329</v>
      </c>
      <c r="E1738" s="1" t="str">
        <f>VLOOKUP(D1738,產品資料檔!A:D,4,FALSE)</f>
        <v>DVD燒錄片</v>
      </c>
      <c r="F1738" s="1">
        <v>1</v>
      </c>
      <c r="G1738" s="1">
        <v>115</v>
      </c>
      <c r="H1738" s="3"/>
    </row>
    <row r="1739" spans="1:8">
      <c r="A1739" s="1">
        <v>28289</v>
      </c>
      <c r="B1739" s="3">
        <v>39041</v>
      </c>
      <c r="C1739" s="2">
        <v>2549</v>
      </c>
      <c r="D1739" s="1">
        <v>64331</v>
      </c>
      <c r="E1739" s="1" t="str">
        <f>VLOOKUP(D1739,產品資料檔!A:D,4,FALSE)</f>
        <v>DVD燒錄片</v>
      </c>
      <c r="F1739" s="1">
        <v>1</v>
      </c>
      <c r="G1739" s="1">
        <v>220</v>
      </c>
      <c r="H1739" s="3"/>
    </row>
    <row r="1740" spans="1:8">
      <c r="A1740" s="1">
        <v>42881</v>
      </c>
      <c r="B1740" s="3">
        <v>39165</v>
      </c>
      <c r="C1740" s="2">
        <v>2549</v>
      </c>
      <c r="D1740" s="1">
        <v>73705</v>
      </c>
      <c r="E1740" s="1" t="str">
        <f>VLOOKUP(D1740,產品資料檔!A:D,4,FALSE)</f>
        <v>LCD螢幕</v>
      </c>
      <c r="F1740" s="1">
        <v>1</v>
      </c>
      <c r="G1740" s="1">
        <v>5998</v>
      </c>
      <c r="H1740" s="3"/>
    </row>
    <row r="1741" spans="1:8">
      <c r="A1741" s="1">
        <v>44887</v>
      </c>
      <c r="B1741" s="3">
        <v>39184</v>
      </c>
      <c r="C1741" s="2">
        <v>2549</v>
      </c>
      <c r="D1741" s="1">
        <v>74998</v>
      </c>
      <c r="E1741" s="1" t="str">
        <f>VLOOKUP(D1741,產品資料檔!A:D,4,FALSE)</f>
        <v>延長線</v>
      </c>
      <c r="F1741" s="1">
        <v>1</v>
      </c>
      <c r="G1741" s="1">
        <v>168</v>
      </c>
      <c r="H1741" s="3"/>
    </row>
    <row r="1742" spans="1:8">
      <c r="A1742" s="1">
        <v>62732</v>
      </c>
      <c r="B1742" s="3">
        <v>39308</v>
      </c>
      <c r="C1742" s="2">
        <v>2549</v>
      </c>
      <c r="D1742" s="1">
        <v>79780</v>
      </c>
      <c r="E1742" s="1" t="str">
        <f>VLOOKUP(D1742,產品資料檔!A:D,4,FALSE)</f>
        <v>HP墨水</v>
      </c>
      <c r="F1742" s="1">
        <v>1</v>
      </c>
      <c r="G1742" s="1">
        <v>980</v>
      </c>
      <c r="H1742" s="3"/>
    </row>
    <row r="1743" spans="1:8">
      <c r="A1743" s="1">
        <v>3344</v>
      </c>
      <c r="B1743" s="3">
        <v>38757</v>
      </c>
      <c r="C1743" s="2">
        <v>2704</v>
      </c>
      <c r="D1743" s="1">
        <v>69265</v>
      </c>
      <c r="E1743" s="1" t="str">
        <f>VLOOKUP(D1743,產品資料檔!A:D,4,FALSE)</f>
        <v>會員贈品</v>
      </c>
      <c r="F1743" s="1">
        <v>1</v>
      </c>
      <c r="G1743" s="1">
        <v>400</v>
      </c>
      <c r="H1743" s="3"/>
    </row>
    <row r="1744" spans="1:8">
      <c r="A1744" s="1">
        <v>3344</v>
      </c>
      <c r="B1744" s="3">
        <v>38757</v>
      </c>
      <c r="C1744" s="2">
        <v>2704</v>
      </c>
      <c r="D1744" s="1">
        <v>63042</v>
      </c>
      <c r="E1744" s="1" t="str">
        <f>VLOOKUP(D1744,產品資料檔!A:D,4,FALSE)</f>
        <v>會員補卡</v>
      </c>
      <c r="F1744" s="1">
        <v>1</v>
      </c>
      <c r="G1744" s="1">
        <v>0</v>
      </c>
      <c r="H1744" s="3"/>
    </row>
    <row r="1745" spans="1:8">
      <c r="A1745" s="1">
        <v>3344</v>
      </c>
      <c r="B1745" s="3">
        <v>38757</v>
      </c>
      <c r="C1745" s="2">
        <v>2704</v>
      </c>
      <c r="D1745" s="1">
        <v>67996</v>
      </c>
      <c r="E1745" s="1" t="str">
        <f>VLOOKUP(D1745,產品資料檔!A:D,4,FALSE)</f>
        <v>DVD光碟機</v>
      </c>
      <c r="F1745" s="1">
        <v>1</v>
      </c>
      <c r="G1745" s="1">
        <v>1990</v>
      </c>
      <c r="H1745" s="3"/>
    </row>
    <row r="1746" spans="1:8">
      <c r="A1746" s="1">
        <v>3344</v>
      </c>
      <c r="B1746" s="3">
        <v>38757</v>
      </c>
      <c r="C1746" s="2">
        <v>2704</v>
      </c>
      <c r="D1746" s="1">
        <v>16886</v>
      </c>
      <c r="E1746" s="1" t="str">
        <f>VLOOKUP(D1746,產品資料檔!A:D,4,FALSE)</f>
        <v>整理耗材</v>
      </c>
      <c r="F1746" s="1">
        <v>1</v>
      </c>
      <c r="G1746" s="1">
        <v>59</v>
      </c>
      <c r="H1746" s="3"/>
    </row>
    <row r="1747" spans="1:8">
      <c r="A1747" s="1">
        <v>3923</v>
      </c>
      <c r="B1747" s="3">
        <v>38765</v>
      </c>
      <c r="C1747" s="2">
        <v>2704</v>
      </c>
      <c r="D1747" s="1">
        <v>39949</v>
      </c>
      <c r="E1747" s="1" t="str">
        <f>VLOOKUP(D1747,產品資料檔!A:D,4,FALSE)</f>
        <v>EPSON墨水</v>
      </c>
      <c r="F1747" s="1">
        <v>2</v>
      </c>
      <c r="G1747" s="1">
        <v>1260</v>
      </c>
      <c r="H1747" s="3"/>
    </row>
    <row r="1748" spans="1:8">
      <c r="A1748" s="1">
        <v>3923</v>
      </c>
      <c r="B1748" s="3">
        <v>38765</v>
      </c>
      <c r="C1748" s="2">
        <v>2704</v>
      </c>
      <c r="D1748" s="1">
        <v>39948</v>
      </c>
      <c r="E1748" s="1" t="str">
        <f>VLOOKUP(D1748,產品資料檔!A:D,4,FALSE)</f>
        <v>EPSON墨水</v>
      </c>
      <c r="F1748" s="1">
        <v>2</v>
      </c>
      <c r="G1748" s="1">
        <v>790</v>
      </c>
      <c r="H1748" s="3"/>
    </row>
    <row r="1749" spans="1:8">
      <c r="A1749" s="1">
        <v>12961</v>
      </c>
      <c r="B1749" s="3">
        <v>38883</v>
      </c>
      <c r="C1749" s="2">
        <v>2704</v>
      </c>
      <c r="D1749" s="1">
        <v>67653</v>
      </c>
      <c r="E1749" s="1" t="str">
        <f>VLOOKUP(D1749,產品資料檔!A:D,4,FALSE)</f>
        <v>DVD光碟機</v>
      </c>
      <c r="F1749" s="1">
        <v>1</v>
      </c>
      <c r="G1749" s="1">
        <v>1290</v>
      </c>
      <c r="H1749" s="3"/>
    </row>
    <row r="1750" spans="1:8">
      <c r="A1750" s="1">
        <v>24029</v>
      </c>
      <c r="B1750" s="3">
        <v>39002</v>
      </c>
      <c r="C1750" s="2">
        <v>2704</v>
      </c>
      <c r="D1750" s="1">
        <v>72270</v>
      </c>
      <c r="E1750" s="1" t="str">
        <f>VLOOKUP(D1750,產品資料檔!A:D,4,FALSE)</f>
        <v>DVD燒錄片</v>
      </c>
      <c r="F1750" s="1">
        <v>1</v>
      </c>
      <c r="G1750" s="1">
        <v>39</v>
      </c>
      <c r="H1750" s="3"/>
    </row>
    <row r="1751" spans="1:8">
      <c r="A1751" s="1">
        <v>27593</v>
      </c>
      <c r="B1751" s="3">
        <v>39039</v>
      </c>
      <c r="C1751" s="2">
        <v>2704</v>
      </c>
      <c r="D1751" s="1">
        <v>71559</v>
      </c>
      <c r="E1751" s="1" t="str">
        <f>VLOOKUP(D1751,產品資料檔!A:D,4,FALSE)</f>
        <v>DVD光碟機</v>
      </c>
      <c r="F1751" s="1">
        <v>1</v>
      </c>
      <c r="G1751" s="1">
        <v>1960</v>
      </c>
      <c r="H1751" s="3"/>
    </row>
    <row r="1752" spans="1:8">
      <c r="A1752" s="1">
        <v>50033</v>
      </c>
      <c r="B1752" s="3">
        <v>39220</v>
      </c>
      <c r="C1752" s="2">
        <v>2704</v>
      </c>
      <c r="D1752" s="1">
        <v>70413</v>
      </c>
      <c r="E1752" s="1" t="str">
        <f>VLOOKUP(D1752,產品資料檔!A:D,4,FALSE)</f>
        <v>家電維修費</v>
      </c>
      <c r="F1752" s="1">
        <v>1</v>
      </c>
      <c r="G1752" s="1">
        <v>0</v>
      </c>
      <c r="H1752" s="3"/>
    </row>
    <row r="1753" spans="1:8">
      <c r="A1753" s="1">
        <v>61758</v>
      </c>
      <c r="B1753" s="3">
        <v>39300</v>
      </c>
      <c r="C1753" s="2">
        <v>2704</v>
      </c>
      <c r="D1753" s="1">
        <v>26465</v>
      </c>
      <c r="E1753" s="1" t="str">
        <f>VLOOKUP(D1753,產品資料檔!A:D,4,FALSE)</f>
        <v>家電安裝費</v>
      </c>
      <c r="F1753" s="1">
        <v>1</v>
      </c>
      <c r="G1753" s="1">
        <v>800</v>
      </c>
      <c r="H1753" s="3"/>
    </row>
    <row r="1754" spans="1:8">
      <c r="A1754" s="1">
        <v>64838</v>
      </c>
      <c r="B1754" s="3">
        <v>39325</v>
      </c>
      <c r="C1754" s="2">
        <v>2704</v>
      </c>
      <c r="D1754" s="1">
        <v>81750</v>
      </c>
      <c r="E1754" s="1" t="str">
        <f>VLOOKUP(D1754,產品資料檔!A:D,4,FALSE)</f>
        <v>DVD燒錄片</v>
      </c>
      <c r="F1754" s="1">
        <v>1</v>
      </c>
      <c r="G1754" s="1">
        <v>98</v>
      </c>
      <c r="H1754" s="3"/>
    </row>
    <row r="1755" spans="1:8">
      <c r="A1755" s="1">
        <v>76673</v>
      </c>
      <c r="B1755" s="3">
        <v>39407</v>
      </c>
      <c r="C1755" s="2">
        <v>2704</v>
      </c>
      <c r="D1755" s="1">
        <v>65630</v>
      </c>
      <c r="E1755" s="1" t="str">
        <f>VLOOKUP(D1755,產品資料檔!A:D,4,FALSE)</f>
        <v>鹼性電池</v>
      </c>
      <c r="F1755" s="1">
        <v>1</v>
      </c>
      <c r="G1755" s="1">
        <v>129</v>
      </c>
      <c r="H1755" s="3"/>
    </row>
    <row r="1756" spans="1:8">
      <c r="A1756" s="1">
        <v>78828</v>
      </c>
      <c r="B1756" s="3">
        <v>39426</v>
      </c>
      <c r="C1756" s="2">
        <v>2704</v>
      </c>
      <c r="D1756" s="1">
        <v>75183</v>
      </c>
      <c r="E1756" s="1" t="str">
        <f>VLOOKUP(D1756,產品資料檔!A:D,4,FALSE)</f>
        <v>DVD光碟機</v>
      </c>
      <c r="F1756" s="1">
        <v>1</v>
      </c>
      <c r="G1756" s="1">
        <v>988</v>
      </c>
      <c r="H1756" s="3"/>
    </row>
    <row r="1757" spans="1:8">
      <c r="A1757" s="1">
        <v>80012</v>
      </c>
      <c r="B1757" s="3">
        <v>39436</v>
      </c>
      <c r="C1757" s="2">
        <v>2704</v>
      </c>
      <c r="D1757" s="1">
        <v>2809</v>
      </c>
      <c r="E1757" s="1" t="str">
        <f>VLOOKUP(D1757,產品資料檔!A:D,4,FALSE)</f>
        <v>鹼性電池</v>
      </c>
      <c r="F1757" s="1">
        <v>1</v>
      </c>
      <c r="G1757" s="1">
        <v>89</v>
      </c>
      <c r="H1757" s="3"/>
    </row>
    <row r="1758" spans="1:8">
      <c r="A1758" s="1">
        <v>19119</v>
      </c>
      <c r="B1758" s="3">
        <v>38952</v>
      </c>
      <c r="C1758" s="2">
        <v>2713</v>
      </c>
      <c r="D1758" s="1">
        <v>58160</v>
      </c>
      <c r="E1758" s="1" t="str">
        <f>VLOOKUP(D1758,產品資料檔!A:D,4,FALSE)</f>
        <v>會員贈品</v>
      </c>
      <c r="F1758" s="1">
        <v>1</v>
      </c>
      <c r="G1758" s="1">
        <v>400</v>
      </c>
      <c r="H1758" s="3"/>
    </row>
    <row r="1759" spans="1:8">
      <c r="A1759" s="1">
        <v>19119</v>
      </c>
      <c r="B1759" s="3">
        <v>38952</v>
      </c>
      <c r="C1759" s="2">
        <v>2713</v>
      </c>
      <c r="D1759" s="1">
        <v>63042</v>
      </c>
      <c r="E1759" s="1" t="str">
        <f>VLOOKUP(D1759,產品資料檔!A:D,4,FALSE)</f>
        <v>會員補卡</v>
      </c>
      <c r="F1759" s="1">
        <v>1</v>
      </c>
      <c r="G1759" s="1">
        <v>0</v>
      </c>
      <c r="H1759" s="3"/>
    </row>
    <row r="1760" spans="1:8">
      <c r="A1760" s="1">
        <v>23572</v>
      </c>
      <c r="B1760" s="3">
        <v>38998</v>
      </c>
      <c r="C1760" s="2">
        <v>2713</v>
      </c>
      <c r="D1760" s="1">
        <v>74000</v>
      </c>
      <c r="E1760" s="1" t="str">
        <f>VLOOKUP(D1760,產品資料檔!A:D,4,FALSE)</f>
        <v>鍵盤</v>
      </c>
      <c r="F1760" s="1">
        <v>1</v>
      </c>
      <c r="G1760" s="1">
        <v>39</v>
      </c>
      <c r="H1760" s="3"/>
    </row>
    <row r="1761" spans="1:8">
      <c r="A1761" s="1">
        <v>23572</v>
      </c>
      <c r="B1761" s="3">
        <v>38998</v>
      </c>
      <c r="C1761" s="2">
        <v>2713</v>
      </c>
      <c r="D1761" s="1">
        <v>74106</v>
      </c>
      <c r="E1761" s="1" t="str">
        <f>VLOOKUP(D1761,產品資料檔!A:D,4,FALSE)</f>
        <v>延長線</v>
      </c>
      <c r="F1761" s="1">
        <v>1</v>
      </c>
      <c r="G1761" s="1">
        <v>29</v>
      </c>
      <c r="H1761" s="3"/>
    </row>
    <row r="1762" spans="1:8">
      <c r="A1762" s="1">
        <v>23572</v>
      </c>
      <c r="B1762" s="3">
        <v>38998</v>
      </c>
      <c r="C1762" s="2">
        <v>2713</v>
      </c>
      <c r="D1762" s="1">
        <v>74008</v>
      </c>
      <c r="E1762" s="1" t="str">
        <f>VLOOKUP(D1762,產品資料檔!A:D,4,FALSE)</f>
        <v>有線光學鼠</v>
      </c>
      <c r="F1762" s="1">
        <v>1</v>
      </c>
      <c r="G1762" s="1">
        <v>49</v>
      </c>
      <c r="H1762" s="3"/>
    </row>
    <row r="1763" spans="1:8">
      <c r="A1763" s="1">
        <v>50034</v>
      </c>
      <c r="B1763" s="3">
        <v>39220</v>
      </c>
      <c r="C1763" s="2">
        <v>2713</v>
      </c>
      <c r="D1763" s="1">
        <v>66388</v>
      </c>
      <c r="E1763" s="1" t="str">
        <f>VLOOKUP(D1763,產品資料檔!A:D,4,FALSE)</f>
        <v>30公升以下微電腦微波爐</v>
      </c>
      <c r="F1763" s="1">
        <v>1</v>
      </c>
      <c r="G1763" s="1">
        <v>1399</v>
      </c>
      <c r="H1763" s="3"/>
    </row>
    <row r="1764" spans="1:8">
      <c r="A1764" s="1">
        <v>78094</v>
      </c>
      <c r="B1764" s="3">
        <v>39420</v>
      </c>
      <c r="C1764" s="2">
        <v>2713</v>
      </c>
      <c r="D1764" s="1">
        <v>72466</v>
      </c>
      <c r="E1764" s="1" t="str">
        <f>VLOOKUP(D1764,產品資料檔!A:D,4,FALSE)</f>
        <v>USB 儲存碟</v>
      </c>
      <c r="F1764" s="1">
        <v>1</v>
      </c>
      <c r="G1764" s="1">
        <v>499</v>
      </c>
      <c r="H1764" s="3"/>
    </row>
    <row r="1765" spans="1:8">
      <c r="A1765" s="1">
        <v>80301</v>
      </c>
      <c r="B1765" s="3">
        <v>39438</v>
      </c>
      <c r="C1765" s="2">
        <v>2713</v>
      </c>
      <c r="D1765" s="1">
        <v>16695</v>
      </c>
      <c r="E1765" s="1" t="str">
        <f>VLOOKUP(D1765,產品資料檔!A:D,4,FALSE)</f>
        <v>線材</v>
      </c>
      <c r="F1765" s="1">
        <v>1</v>
      </c>
      <c r="G1765" s="1">
        <v>225</v>
      </c>
      <c r="H1765" s="3"/>
    </row>
    <row r="1766" spans="1:8">
      <c r="A1766" s="1">
        <v>3415</v>
      </c>
      <c r="B1766" s="3">
        <v>38758</v>
      </c>
      <c r="C1766" s="2">
        <v>2747</v>
      </c>
      <c r="D1766" s="1">
        <v>67886</v>
      </c>
      <c r="E1766" s="1" t="str">
        <f>VLOOKUP(D1766,產品資料檔!A:D,4,FALSE)</f>
        <v>有線光學鼠</v>
      </c>
      <c r="F1766" s="1">
        <v>1</v>
      </c>
      <c r="G1766" s="1">
        <v>99</v>
      </c>
      <c r="H1766" s="3"/>
    </row>
    <row r="1767" spans="1:8">
      <c r="A1767" s="1">
        <v>8293</v>
      </c>
      <c r="B1767" s="3">
        <v>38823</v>
      </c>
      <c r="C1767" s="2">
        <v>2747</v>
      </c>
      <c r="D1767" s="1">
        <v>70413</v>
      </c>
      <c r="E1767" s="1" t="str">
        <f>VLOOKUP(D1767,產品資料檔!A:D,4,FALSE)</f>
        <v>家電維修費</v>
      </c>
      <c r="F1767" s="1">
        <v>1</v>
      </c>
      <c r="G1767" s="1">
        <v>0</v>
      </c>
      <c r="H1767" s="3"/>
    </row>
    <row r="1768" spans="1:8">
      <c r="A1768" s="1">
        <v>8293</v>
      </c>
      <c r="B1768" s="3">
        <v>38823</v>
      </c>
      <c r="C1768" s="2">
        <v>2747</v>
      </c>
      <c r="D1768" s="1">
        <v>70630</v>
      </c>
      <c r="E1768" s="1" t="str">
        <f>VLOOKUP(D1768,產品資料檔!A:D,4,FALSE)</f>
        <v>有線光學鼠</v>
      </c>
      <c r="F1768" s="1">
        <v>1</v>
      </c>
      <c r="G1768" s="1">
        <v>149</v>
      </c>
      <c r="H1768" s="3"/>
    </row>
    <row r="1769" spans="1:8">
      <c r="A1769" s="1">
        <v>8293</v>
      </c>
      <c r="B1769" s="3">
        <v>38823</v>
      </c>
      <c r="C1769" s="2">
        <v>2747</v>
      </c>
      <c r="D1769" s="1">
        <v>70630</v>
      </c>
      <c r="E1769" s="1" t="str">
        <f>VLOOKUP(D1769,產品資料檔!A:D,4,FALSE)</f>
        <v>有線光學鼠</v>
      </c>
      <c r="F1769" s="1">
        <v>1</v>
      </c>
      <c r="G1769" s="1">
        <v>150</v>
      </c>
      <c r="H1769" s="3"/>
    </row>
    <row r="1770" spans="1:8">
      <c r="A1770" s="1">
        <v>9369</v>
      </c>
      <c r="B1770" s="3">
        <v>38835</v>
      </c>
      <c r="C1770" s="2">
        <v>2747</v>
      </c>
      <c r="D1770" s="1">
        <v>70413</v>
      </c>
      <c r="E1770" s="1" t="str">
        <f>VLOOKUP(D1770,產品資料檔!A:D,4,FALSE)</f>
        <v>家電維修費</v>
      </c>
      <c r="F1770" s="1">
        <v>1</v>
      </c>
      <c r="G1770" s="1">
        <v>0</v>
      </c>
      <c r="H1770" s="3"/>
    </row>
    <row r="1771" spans="1:8">
      <c r="A1771" s="1">
        <v>9369</v>
      </c>
      <c r="B1771" s="3">
        <v>38835</v>
      </c>
      <c r="C1771" s="2">
        <v>2747</v>
      </c>
      <c r="D1771" s="1">
        <v>70413</v>
      </c>
      <c r="E1771" s="1" t="str">
        <f>VLOOKUP(D1771,產品資料檔!A:D,4,FALSE)</f>
        <v>家電維修費</v>
      </c>
      <c r="F1771" s="1">
        <v>1</v>
      </c>
      <c r="G1771" s="1">
        <v>0</v>
      </c>
      <c r="H1771" s="3"/>
    </row>
    <row r="1772" spans="1:8">
      <c r="A1772" s="1">
        <v>20112</v>
      </c>
      <c r="B1772" s="3">
        <v>38962</v>
      </c>
      <c r="C1772" s="2">
        <v>2747</v>
      </c>
      <c r="D1772" s="1">
        <v>71967</v>
      </c>
      <c r="E1772" s="1" t="str">
        <f>VLOOKUP(D1772,產品資料檔!A:D,4,FALSE)</f>
        <v>耳機麥克風</v>
      </c>
      <c r="F1772" s="1">
        <v>1</v>
      </c>
      <c r="G1772" s="1">
        <v>239</v>
      </c>
      <c r="H1772" s="3"/>
    </row>
    <row r="1773" spans="1:8">
      <c r="A1773" s="1">
        <v>23099</v>
      </c>
      <c r="B1773" s="3">
        <v>38993</v>
      </c>
      <c r="C1773" s="2">
        <v>2747</v>
      </c>
      <c r="D1773" s="1">
        <v>67340</v>
      </c>
      <c r="E1773" s="1" t="str">
        <f>VLOOKUP(D1773,產品資料檔!A:D,4,FALSE)</f>
        <v>DVD燒錄片</v>
      </c>
      <c r="F1773" s="1">
        <v>1</v>
      </c>
      <c r="G1773" s="1">
        <v>199</v>
      </c>
      <c r="H1773" s="3"/>
    </row>
    <row r="1774" spans="1:8">
      <c r="A1774" s="1">
        <v>25301</v>
      </c>
      <c r="B1774" s="3">
        <v>39016</v>
      </c>
      <c r="C1774" s="2">
        <v>2747</v>
      </c>
      <c r="D1774" s="1">
        <v>73984</v>
      </c>
      <c r="E1774" s="1" t="str">
        <f>VLOOKUP(D1774,產品資料檔!A:D,4,FALSE)</f>
        <v>省電燈泡</v>
      </c>
      <c r="F1774" s="1">
        <v>4</v>
      </c>
      <c r="G1774" s="1">
        <v>520</v>
      </c>
      <c r="H1774" s="3"/>
    </row>
    <row r="1775" spans="1:8">
      <c r="A1775" s="1">
        <v>27596</v>
      </c>
      <c r="B1775" s="3">
        <v>39039</v>
      </c>
      <c r="C1775" s="2">
        <v>2747</v>
      </c>
      <c r="D1775" s="1">
        <v>72447</v>
      </c>
      <c r="E1775" s="1" t="str">
        <f>VLOOKUP(D1775,產品資料檔!A:D,4,FALSE)</f>
        <v>有線光學鼠</v>
      </c>
      <c r="F1775" s="1">
        <v>1</v>
      </c>
      <c r="G1775" s="1">
        <v>269</v>
      </c>
      <c r="H1775" s="3"/>
    </row>
    <row r="1776" spans="1:8">
      <c r="A1776" s="1">
        <v>45863</v>
      </c>
      <c r="B1776" s="3">
        <v>39192</v>
      </c>
      <c r="C1776" s="2">
        <v>2747</v>
      </c>
      <c r="D1776" s="1">
        <v>75407</v>
      </c>
      <c r="E1776" s="1" t="str">
        <f>VLOOKUP(D1776,產品資料檔!A:D,4,FALSE)</f>
        <v>省電燈泡</v>
      </c>
      <c r="F1776" s="1">
        <v>1</v>
      </c>
      <c r="G1776" s="1">
        <v>89</v>
      </c>
      <c r="H1776" s="3"/>
    </row>
    <row r="1777" spans="1:8">
      <c r="A1777" s="1">
        <v>46585</v>
      </c>
      <c r="B1777" s="3">
        <v>39194</v>
      </c>
      <c r="C1777" s="2">
        <v>2747</v>
      </c>
      <c r="D1777" s="1">
        <v>70413</v>
      </c>
      <c r="E1777" s="1" t="str">
        <f>VLOOKUP(D1777,產品資料檔!A:D,4,FALSE)</f>
        <v>家電維修費</v>
      </c>
      <c r="F1777" s="1">
        <v>1</v>
      </c>
      <c r="G1777" s="1">
        <v>0</v>
      </c>
      <c r="H1777" s="3"/>
    </row>
    <row r="1778" spans="1:8">
      <c r="A1778" s="1">
        <v>46585</v>
      </c>
      <c r="B1778" s="3">
        <v>39194</v>
      </c>
      <c r="C1778" s="2">
        <v>2747</v>
      </c>
      <c r="D1778" s="1">
        <v>2815</v>
      </c>
      <c r="E1778" s="1" t="str">
        <f>VLOOKUP(D1778,產品資料檔!A:D,4,FALSE)</f>
        <v>鹼性電池</v>
      </c>
      <c r="F1778" s="1">
        <v>1</v>
      </c>
      <c r="G1778" s="1">
        <v>84</v>
      </c>
      <c r="H1778" s="3"/>
    </row>
    <row r="1779" spans="1:8">
      <c r="A1779" s="1">
        <v>50852</v>
      </c>
      <c r="B1779" s="3">
        <v>39227</v>
      </c>
      <c r="C1779" s="2">
        <v>2747</v>
      </c>
      <c r="D1779" s="1">
        <v>72466</v>
      </c>
      <c r="E1779" s="1" t="str">
        <f>VLOOKUP(D1779,產品資料檔!A:D,4,FALSE)</f>
        <v>USB 儲存碟</v>
      </c>
      <c r="F1779" s="1">
        <v>1</v>
      </c>
      <c r="G1779" s="1">
        <v>499</v>
      </c>
      <c r="H1779" s="3"/>
    </row>
    <row r="1780" spans="1:8">
      <c r="A1780" s="1">
        <v>50852</v>
      </c>
      <c r="B1780" s="3">
        <v>39227</v>
      </c>
      <c r="C1780" s="2">
        <v>2747</v>
      </c>
      <c r="D1780" s="1">
        <v>17652</v>
      </c>
      <c r="E1780" s="1" t="str">
        <f>VLOOKUP(D1780,產品資料檔!A:D,4,FALSE)</f>
        <v>EPSON墨水</v>
      </c>
      <c r="F1780" s="1">
        <v>1</v>
      </c>
      <c r="G1780" s="1">
        <v>865</v>
      </c>
      <c r="H1780" s="3"/>
    </row>
    <row r="1781" spans="1:8">
      <c r="A1781" s="1">
        <v>70589</v>
      </c>
      <c r="B1781" s="3">
        <v>39370</v>
      </c>
      <c r="C1781" s="2">
        <v>2747</v>
      </c>
      <c r="D1781" s="1">
        <v>80602</v>
      </c>
      <c r="E1781" s="1" t="str">
        <f>VLOOKUP(D1781,產品資料檔!A:D,4,FALSE)</f>
        <v>其他費用</v>
      </c>
      <c r="F1781" s="1">
        <v>1</v>
      </c>
      <c r="G1781" s="1">
        <v>1</v>
      </c>
      <c r="H1781" s="3"/>
    </row>
    <row r="1782" spans="1:8">
      <c r="A1782" s="1">
        <v>70589</v>
      </c>
      <c r="B1782" s="3">
        <v>39370</v>
      </c>
      <c r="C1782" s="2">
        <v>2747</v>
      </c>
      <c r="D1782" s="1">
        <v>80602</v>
      </c>
      <c r="E1782" s="1" t="str">
        <f>VLOOKUP(D1782,產品資料檔!A:D,4,FALSE)</f>
        <v>其他費用</v>
      </c>
      <c r="F1782" s="1">
        <v>1</v>
      </c>
      <c r="G1782" s="1">
        <v>1</v>
      </c>
      <c r="H1782" s="3"/>
    </row>
    <row r="1783" spans="1:8">
      <c r="A1783" s="1">
        <v>70589</v>
      </c>
      <c r="B1783" s="3">
        <v>39370</v>
      </c>
      <c r="C1783" s="2">
        <v>2747</v>
      </c>
      <c r="D1783" s="1">
        <v>17358</v>
      </c>
      <c r="E1783" s="1" t="str">
        <f>VLOOKUP(D1783,產品資料檔!A:D,4,FALSE)</f>
        <v>HP墨水</v>
      </c>
      <c r="F1783" s="1">
        <v>1</v>
      </c>
      <c r="G1783" s="1">
        <v>914</v>
      </c>
      <c r="H1783" s="3"/>
    </row>
    <row r="1784" spans="1:8">
      <c r="A1784" s="1">
        <v>70589</v>
      </c>
      <c r="B1784" s="3">
        <v>39370</v>
      </c>
      <c r="C1784" s="2">
        <v>2747</v>
      </c>
      <c r="D1784" s="1">
        <v>17630</v>
      </c>
      <c r="E1784" s="1" t="str">
        <f>VLOOKUP(D1784,產品資料檔!A:D,4,FALSE)</f>
        <v>HP墨水</v>
      </c>
      <c r="F1784" s="1">
        <v>1</v>
      </c>
      <c r="G1784" s="1">
        <v>1074</v>
      </c>
      <c r="H1784" s="3"/>
    </row>
    <row r="1785" spans="1:8">
      <c r="A1785" s="1">
        <v>78685</v>
      </c>
      <c r="B1785" s="3">
        <v>39425</v>
      </c>
      <c r="C1785" s="2">
        <v>2747</v>
      </c>
      <c r="D1785" s="1">
        <v>68197</v>
      </c>
      <c r="E1785" s="1" t="str">
        <f>VLOOKUP(D1785,產品資料檔!A:D,4,FALSE)</f>
        <v>記憶卡</v>
      </c>
      <c r="F1785" s="1">
        <v>1</v>
      </c>
      <c r="G1785" s="1">
        <v>299</v>
      </c>
      <c r="H1785" s="3"/>
    </row>
    <row r="1786" spans="1:8">
      <c r="A1786" s="1">
        <v>3487</v>
      </c>
      <c r="B1786" s="3">
        <v>38759</v>
      </c>
      <c r="C1786" s="2">
        <v>2778</v>
      </c>
      <c r="D1786" s="1">
        <v>69833</v>
      </c>
      <c r="E1786" s="1" t="str">
        <f>VLOOKUP(D1786,產品資料檔!A:D,4,FALSE)</f>
        <v>DVD燒錄片</v>
      </c>
      <c r="F1786" s="1">
        <v>1</v>
      </c>
      <c r="G1786" s="1">
        <v>399</v>
      </c>
      <c r="H1786" s="3"/>
    </row>
    <row r="1787" spans="1:8">
      <c r="A1787" s="1">
        <v>35827</v>
      </c>
      <c r="B1787" s="3">
        <v>39110</v>
      </c>
      <c r="C1787" s="2">
        <v>2778</v>
      </c>
      <c r="D1787" s="1">
        <v>48863</v>
      </c>
      <c r="E1787" s="1" t="str">
        <f>VLOOKUP(D1787,產品資料檔!A:D,4,FALSE)</f>
        <v>其他費用</v>
      </c>
      <c r="F1787" s="1">
        <v>1</v>
      </c>
      <c r="G1787" s="1">
        <v>0</v>
      </c>
      <c r="H1787" s="3"/>
    </row>
    <row r="1788" spans="1:8">
      <c r="A1788" s="1">
        <v>35827</v>
      </c>
      <c r="B1788" s="3">
        <v>39110</v>
      </c>
      <c r="C1788" s="2">
        <v>2778</v>
      </c>
      <c r="D1788" s="1">
        <v>63992</v>
      </c>
      <c r="E1788" s="1" t="str">
        <f>VLOOKUP(D1788,產品資料檔!A:D,4,FALSE)</f>
        <v>會員贈品</v>
      </c>
      <c r="F1788" s="1">
        <v>1</v>
      </c>
      <c r="G1788" s="1">
        <v>400</v>
      </c>
      <c r="H1788" s="3"/>
    </row>
    <row r="1789" spans="1:8">
      <c r="A1789" s="1">
        <v>35827</v>
      </c>
      <c r="B1789" s="3">
        <v>39110</v>
      </c>
      <c r="C1789" s="2">
        <v>2778</v>
      </c>
      <c r="D1789" s="1">
        <v>63042</v>
      </c>
      <c r="E1789" s="1" t="str">
        <f>VLOOKUP(D1789,產品資料檔!A:D,4,FALSE)</f>
        <v>會員補卡</v>
      </c>
      <c r="F1789" s="1">
        <v>1</v>
      </c>
      <c r="G1789" s="1">
        <v>0</v>
      </c>
      <c r="H1789" s="3"/>
    </row>
    <row r="1790" spans="1:8">
      <c r="A1790" s="1">
        <v>55567</v>
      </c>
      <c r="B1790" s="3">
        <v>39265</v>
      </c>
      <c r="C1790" s="2">
        <v>2778</v>
      </c>
      <c r="D1790" s="1">
        <v>76147</v>
      </c>
      <c r="E1790" s="1" t="str">
        <f>VLOOKUP(D1790,產品資料檔!A:D,4,FALSE)</f>
        <v>有線光學鼠</v>
      </c>
      <c r="F1790" s="1">
        <v>1</v>
      </c>
      <c r="G1790" s="1">
        <v>259</v>
      </c>
      <c r="H1790" s="3"/>
    </row>
    <row r="1791" spans="1:8">
      <c r="A1791" s="1">
        <v>65809</v>
      </c>
      <c r="B1791" s="3">
        <v>39332</v>
      </c>
      <c r="C1791" s="2">
        <v>2778</v>
      </c>
      <c r="D1791" s="1">
        <v>81750</v>
      </c>
      <c r="E1791" s="1" t="str">
        <f>VLOOKUP(D1791,產品資料檔!A:D,4,FALSE)</f>
        <v>DVD燒錄片</v>
      </c>
      <c r="F1791" s="1">
        <v>1</v>
      </c>
      <c r="G1791" s="1">
        <v>109</v>
      </c>
      <c r="H1791" s="3"/>
    </row>
    <row r="1792" spans="1:8">
      <c r="A1792" s="1">
        <v>69325</v>
      </c>
      <c r="B1792" s="3">
        <v>39360</v>
      </c>
      <c r="C1792" s="2">
        <v>2778</v>
      </c>
      <c r="D1792" s="1">
        <v>83616</v>
      </c>
      <c r="E1792" s="1" t="str">
        <f>VLOOKUP(D1792,產品資料檔!A:D,4,FALSE)</f>
        <v>有線光學鼠</v>
      </c>
      <c r="F1792" s="1">
        <v>1</v>
      </c>
      <c r="G1792" s="1">
        <v>259</v>
      </c>
      <c r="H1792" s="3"/>
    </row>
    <row r="1793" spans="1:8">
      <c r="A1793" s="1">
        <v>81690</v>
      </c>
      <c r="B1793" s="3">
        <v>39445</v>
      </c>
      <c r="C1793" s="2">
        <v>2778</v>
      </c>
      <c r="D1793" s="1">
        <v>83033</v>
      </c>
      <c r="E1793" s="1" t="str">
        <f>VLOOKUP(D1793,產品資料檔!A:D,4,FALSE)</f>
        <v>鍵盤</v>
      </c>
      <c r="F1793" s="1">
        <v>1</v>
      </c>
      <c r="G1793" s="1">
        <v>199</v>
      </c>
      <c r="H1793" s="3"/>
    </row>
    <row r="1794" spans="1:8">
      <c r="A1794" s="1">
        <v>9949</v>
      </c>
      <c r="B1794" s="3">
        <v>38842</v>
      </c>
      <c r="C1794" s="2">
        <v>2787</v>
      </c>
      <c r="D1794" s="1">
        <v>67570</v>
      </c>
      <c r="E1794" s="1" t="str">
        <f>VLOOKUP(D1794,產品資料檔!A:D,4,FALSE)</f>
        <v>耳機麥克風</v>
      </c>
      <c r="F1794" s="1">
        <v>1</v>
      </c>
      <c r="G1794" s="1">
        <v>349</v>
      </c>
      <c r="H1794" s="3"/>
    </row>
    <row r="1795" spans="1:8">
      <c r="A1795" s="1">
        <v>15723</v>
      </c>
      <c r="B1795" s="3">
        <v>38914</v>
      </c>
      <c r="C1795" s="2">
        <v>2787</v>
      </c>
      <c r="D1795" s="1">
        <v>72320</v>
      </c>
      <c r="E1795" s="1" t="str">
        <f>VLOOKUP(D1795,產品資料檔!A:D,4,FALSE)</f>
        <v>筆記型電腦</v>
      </c>
      <c r="F1795" s="1">
        <v>1</v>
      </c>
      <c r="G1795" s="1">
        <v>29443</v>
      </c>
      <c r="H1795" s="3"/>
    </row>
    <row r="1796" spans="1:8">
      <c r="A1796" s="1">
        <v>15723</v>
      </c>
      <c r="B1796" s="3">
        <v>38914</v>
      </c>
      <c r="C1796" s="2">
        <v>2787</v>
      </c>
      <c r="D1796" s="1">
        <v>67366</v>
      </c>
      <c r="E1796" s="1" t="str">
        <f>VLOOKUP(D1796,產品資料檔!A:D,4,FALSE)</f>
        <v>EPSON墨水</v>
      </c>
      <c r="F1796" s="1">
        <v>1</v>
      </c>
      <c r="G1796" s="1">
        <v>10</v>
      </c>
      <c r="H1796" s="3"/>
    </row>
    <row r="1797" spans="1:8">
      <c r="A1797" s="1">
        <v>16908</v>
      </c>
      <c r="B1797" s="3">
        <v>38925</v>
      </c>
      <c r="C1797" s="2">
        <v>2787</v>
      </c>
      <c r="D1797" s="1">
        <v>72169</v>
      </c>
      <c r="E1797" s="1" t="str">
        <f>VLOOKUP(D1797,產品資料檔!A:D,4,FALSE)</f>
        <v>網路線材</v>
      </c>
      <c r="F1797" s="1">
        <v>1</v>
      </c>
      <c r="G1797" s="1">
        <v>130</v>
      </c>
      <c r="H1797" s="3"/>
    </row>
    <row r="1798" spans="1:8">
      <c r="A1798" s="1">
        <v>17809</v>
      </c>
      <c r="B1798" s="3">
        <v>38936</v>
      </c>
      <c r="C1798" s="2">
        <v>2787</v>
      </c>
      <c r="D1798" s="1">
        <v>54450</v>
      </c>
      <c r="E1798" s="1" t="str">
        <f>VLOOKUP(D1798,產品資料檔!A:D,4,FALSE)</f>
        <v>延長線</v>
      </c>
      <c r="F1798" s="1">
        <v>1</v>
      </c>
      <c r="G1798" s="1">
        <v>389</v>
      </c>
      <c r="H1798" s="3"/>
    </row>
    <row r="1799" spans="1:8">
      <c r="A1799" s="1">
        <v>28764</v>
      </c>
      <c r="B1799" s="3">
        <v>39044</v>
      </c>
      <c r="C1799" s="2">
        <v>2787</v>
      </c>
      <c r="D1799" s="1">
        <v>65707</v>
      </c>
      <c r="E1799" s="1" t="str">
        <f>VLOOKUP(D1799,產品資料檔!A:D,4,FALSE)</f>
        <v>整理耗材</v>
      </c>
      <c r="F1799" s="1">
        <v>1</v>
      </c>
      <c r="G1799" s="1">
        <v>20</v>
      </c>
      <c r="H1799" s="3"/>
    </row>
    <row r="1800" spans="1:8">
      <c r="A1800" s="1">
        <v>29782</v>
      </c>
      <c r="B1800" s="3">
        <v>39056</v>
      </c>
      <c r="C1800" s="2">
        <v>2787</v>
      </c>
      <c r="D1800" s="1">
        <v>69955</v>
      </c>
      <c r="E1800" s="1" t="str">
        <f>VLOOKUP(D1800,產品資料檔!A:D,4,FALSE)</f>
        <v>DVD燒錄片</v>
      </c>
      <c r="F1800" s="1">
        <v>1</v>
      </c>
      <c r="G1800" s="1">
        <v>349</v>
      </c>
      <c r="H1800" s="3"/>
    </row>
    <row r="1801" spans="1:8">
      <c r="A1801" s="1">
        <v>37015</v>
      </c>
      <c r="B1801" s="3">
        <v>39117</v>
      </c>
      <c r="C1801" s="2">
        <v>2787</v>
      </c>
      <c r="D1801" s="1">
        <v>73852</v>
      </c>
      <c r="E1801" s="1" t="str">
        <f>VLOOKUP(D1801,產品資料檔!A:D,4,FALSE)</f>
        <v>USB 儲存碟</v>
      </c>
      <c r="F1801" s="1">
        <v>1</v>
      </c>
      <c r="G1801" s="1">
        <v>799</v>
      </c>
      <c r="H1801" s="3"/>
    </row>
    <row r="1802" spans="1:8">
      <c r="A1802" s="1">
        <v>43022</v>
      </c>
      <c r="B1802" s="3">
        <v>39166</v>
      </c>
      <c r="C1802" s="2">
        <v>2787</v>
      </c>
      <c r="D1802" s="1">
        <v>73858</v>
      </c>
      <c r="E1802" s="1" t="str">
        <f>VLOOKUP(D1802,產品資料檔!A:D,4,FALSE)</f>
        <v>MP3\MP4</v>
      </c>
      <c r="F1802" s="1">
        <v>1</v>
      </c>
      <c r="G1802" s="1">
        <v>2220</v>
      </c>
      <c r="H1802" s="3"/>
    </row>
    <row r="1803" spans="1:8">
      <c r="A1803" s="1">
        <v>49092</v>
      </c>
      <c r="B1803" s="3">
        <v>39212</v>
      </c>
      <c r="C1803" s="2">
        <v>2787</v>
      </c>
      <c r="D1803" s="1">
        <v>77223</v>
      </c>
      <c r="E1803" s="1" t="str">
        <f>VLOOKUP(D1803,產品資料檔!A:D,4,FALSE)</f>
        <v>DVD燒錄片</v>
      </c>
      <c r="F1803" s="1">
        <v>1</v>
      </c>
      <c r="G1803" s="1">
        <v>629</v>
      </c>
      <c r="H1803" s="3"/>
    </row>
    <row r="1804" spans="1:8">
      <c r="A1804" s="1">
        <v>49092</v>
      </c>
      <c r="B1804" s="3">
        <v>39212</v>
      </c>
      <c r="C1804" s="2">
        <v>2787</v>
      </c>
      <c r="D1804" s="1">
        <v>67366</v>
      </c>
      <c r="E1804" s="1" t="str">
        <f>VLOOKUP(D1804,產品資料檔!A:D,4,FALSE)</f>
        <v>EPSON墨水</v>
      </c>
      <c r="F1804" s="1">
        <v>1</v>
      </c>
      <c r="G1804" s="1">
        <v>330</v>
      </c>
      <c r="H1804" s="3"/>
    </row>
    <row r="1805" spans="1:8">
      <c r="A1805" s="1">
        <v>49092</v>
      </c>
      <c r="B1805" s="3">
        <v>39212</v>
      </c>
      <c r="C1805" s="2">
        <v>2787</v>
      </c>
      <c r="D1805" s="1">
        <v>67365</v>
      </c>
      <c r="E1805" s="1" t="str">
        <f>VLOOKUP(D1805,產品資料檔!A:D,4,FALSE)</f>
        <v>EPSON墨水</v>
      </c>
      <c r="F1805" s="1">
        <v>1</v>
      </c>
      <c r="G1805" s="1">
        <v>330</v>
      </c>
      <c r="H1805" s="3"/>
    </row>
    <row r="1806" spans="1:8">
      <c r="A1806" s="1">
        <v>49092</v>
      </c>
      <c r="B1806" s="3">
        <v>39212</v>
      </c>
      <c r="C1806" s="2">
        <v>2787</v>
      </c>
      <c r="D1806" s="1">
        <v>67364</v>
      </c>
      <c r="E1806" s="1" t="str">
        <f>VLOOKUP(D1806,產品資料檔!A:D,4,FALSE)</f>
        <v>EPSON墨水</v>
      </c>
      <c r="F1806" s="1">
        <v>1</v>
      </c>
      <c r="G1806" s="1">
        <v>330</v>
      </c>
      <c r="H1806" s="3"/>
    </row>
    <row r="1807" spans="1:8">
      <c r="A1807" s="1">
        <v>49092</v>
      </c>
      <c r="B1807" s="3">
        <v>39212</v>
      </c>
      <c r="C1807" s="2">
        <v>2787</v>
      </c>
      <c r="D1807" s="1">
        <v>67368</v>
      </c>
      <c r="E1807" s="1" t="str">
        <f>VLOOKUP(D1807,產品資料檔!A:D,4,FALSE)</f>
        <v>EPSON墨水</v>
      </c>
      <c r="F1807" s="1">
        <v>1</v>
      </c>
      <c r="G1807" s="1">
        <v>330</v>
      </c>
      <c r="H1807" s="3"/>
    </row>
    <row r="1808" spans="1:8">
      <c r="A1808" s="1">
        <v>75936</v>
      </c>
      <c r="B1808" s="3">
        <v>39405</v>
      </c>
      <c r="C1808" s="2">
        <v>2787</v>
      </c>
      <c r="D1808" s="1">
        <v>26465</v>
      </c>
      <c r="E1808" s="1" t="str">
        <f>VLOOKUP(D1808,產品資料檔!A:D,4,FALSE)</f>
        <v>家電安裝費</v>
      </c>
      <c r="F1808" s="1">
        <v>1</v>
      </c>
      <c r="G1808" s="1">
        <v>900</v>
      </c>
      <c r="H1808" s="3"/>
    </row>
    <row r="1809" spans="1:14">
      <c r="A1809" s="1">
        <v>75936</v>
      </c>
      <c r="B1809" s="3">
        <v>39405</v>
      </c>
      <c r="C1809" s="2">
        <v>2787</v>
      </c>
      <c r="D1809" s="1">
        <v>84193</v>
      </c>
      <c r="E1809" s="1" t="str">
        <f>VLOOKUP(D1809,產品資料檔!A:D,4,FALSE)</f>
        <v>30公升以下微電腦微波爐</v>
      </c>
      <c r="F1809" s="1">
        <v>1</v>
      </c>
      <c r="G1809" s="1">
        <v>1688</v>
      </c>
      <c r="H1809" s="3"/>
    </row>
    <row r="1810" spans="1:14">
      <c r="A1810" s="1">
        <v>3575</v>
      </c>
      <c r="B1810" s="3">
        <v>38760</v>
      </c>
      <c r="C1810" s="2">
        <v>2800</v>
      </c>
      <c r="D1810" s="1">
        <v>40513</v>
      </c>
      <c r="E1810" s="1" t="str">
        <f>VLOOKUP(D1810,產品資料檔!A:D,4,FALSE)</f>
        <v>網路線材</v>
      </c>
      <c r="F1810" s="1">
        <v>1</v>
      </c>
      <c r="G1810" s="1">
        <v>480</v>
      </c>
      <c r="H1810" s="3"/>
    </row>
    <row r="1811" spans="1:14">
      <c r="A1811" s="1">
        <v>4307</v>
      </c>
      <c r="B1811" s="3">
        <v>38770</v>
      </c>
      <c r="C1811" s="2">
        <v>2800</v>
      </c>
      <c r="D1811" s="1">
        <v>64783</v>
      </c>
      <c r="E1811" s="1" t="str">
        <f>VLOOKUP(D1811,產品資料檔!A:D,4,FALSE)</f>
        <v>耳機麥克風</v>
      </c>
      <c r="F1811" s="1">
        <v>1</v>
      </c>
      <c r="G1811" s="1">
        <v>169</v>
      </c>
      <c r="H1811" s="3"/>
    </row>
    <row r="1812" spans="1:14">
      <c r="A1812" s="1">
        <v>8096</v>
      </c>
      <c r="B1812" s="3">
        <v>38822</v>
      </c>
      <c r="C1812" s="2">
        <v>2800</v>
      </c>
      <c r="D1812" s="1">
        <v>68293</v>
      </c>
      <c r="E1812" s="1" t="str">
        <f>VLOOKUP(D1812,產品資料檔!A:D,4,FALSE)</f>
        <v>數位相機</v>
      </c>
      <c r="F1812" s="1">
        <v>1</v>
      </c>
      <c r="G1812" s="1">
        <v>11980</v>
      </c>
      <c r="H1812" s="3"/>
    </row>
    <row r="1813" spans="1:14">
      <c r="A1813" s="1">
        <v>10931</v>
      </c>
      <c r="B1813" s="3">
        <v>38855</v>
      </c>
      <c r="C1813" s="2">
        <v>2800</v>
      </c>
      <c r="D1813" s="1">
        <v>16779</v>
      </c>
      <c r="E1813" s="1" t="str">
        <f>VLOOKUP(D1813,產品資料檔!A:D,4,FALSE)</f>
        <v>網路線材</v>
      </c>
      <c r="F1813" s="1">
        <v>1</v>
      </c>
      <c r="G1813" s="1">
        <v>85</v>
      </c>
      <c r="H1813" s="3"/>
    </row>
    <row r="1814" spans="1:14">
      <c r="A1814" s="1">
        <v>10931</v>
      </c>
      <c r="B1814" s="3">
        <v>38855</v>
      </c>
      <c r="C1814" s="2">
        <v>2800</v>
      </c>
      <c r="D1814" s="1">
        <v>71312</v>
      </c>
      <c r="E1814" s="1" t="str">
        <f>VLOOKUP(D1814,產品資料檔!A:D,4,FALSE)</f>
        <v>整理耗材</v>
      </c>
      <c r="F1814" s="1">
        <v>1</v>
      </c>
      <c r="G1814" s="1">
        <v>59</v>
      </c>
      <c r="H1814" s="3"/>
    </row>
    <row r="1815" spans="1:14">
      <c r="A1815" s="1">
        <v>10931</v>
      </c>
      <c r="B1815" s="3">
        <v>38855</v>
      </c>
      <c r="C1815" s="2">
        <v>2800</v>
      </c>
      <c r="D1815" s="1">
        <v>71312</v>
      </c>
      <c r="E1815" s="1" t="str">
        <f>VLOOKUP(D1815,產品資料檔!A:D,4,FALSE)</f>
        <v>整理耗材</v>
      </c>
      <c r="F1815" s="1">
        <v>1</v>
      </c>
      <c r="G1815" s="1">
        <v>59</v>
      </c>
      <c r="H1815" s="3"/>
    </row>
    <row r="1816" spans="1:14">
      <c r="A1816" s="1">
        <v>11572</v>
      </c>
      <c r="B1816" s="3">
        <v>38864</v>
      </c>
      <c r="C1816" s="2">
        <v>2800</v>
      </c>
      <c r="D1816" s="1">
        <v>62533</v>
      </c>
      <c r="E1816" s="1" t="str">
        <f>VLOOKUP(D1816,產品資料檔!A:D,4,FALSE)</f>
        <v>耳機麥克風</v>
      </c>
      <c r="F1816" s="1">
        <v>1</v>
      </c>
      <c r="G1816" s="1">
        <v>129</v>
      </c>
      <c r="H1816" s="3"/>
    </row>
    <row r="1817" spans="1:14">
      <c r="A1817" s="1">
        <v>12301</v>
      </c>
      <c r="B1817" s="3">
        <v>38874</v>
      </c>
      <c r="C1817" s="2">
        <v>2800</v>
      </c>
      <c r="D1817" s="1">
        <v>40234</v>
      </c>
      <c r="E1817" s="1" t="str">
        <f>VLOOKUP(D1817,產品資料檔!A:D,4,FALSE)</f>
        <v>HP墨水</v>
      </c>
      <c r="F1817" s="1">
        <v>1</v>
      </c>
      <c r="G1817" s="1">
        <v>1056</v>
      </c>
      <c r="H1817" s="3"/>
      <c r="N1817"/>
    </row>
    <row r="1818" spans="1:14">
      <c r="A1818" s="1">
        <v>32041</v>
      </c>
      <c r="B1818" s="3">
        <v>39078</v>
      </c>
      <c r="C1818" s="2">
        <v>2800</v>
      </c>
      <c r="D1818" s="1">
        <v>16697</v>
      </c>
      <c r="E1818" s="1" t="str">
        <f>VLOOKUP(D1818,產品資料檔!A:D,4,FALSE)</f>
        <v>線材</v>
      </c>
      <c r="F1818" s="1">
        <v>1</v>
      </c>
      <c r="G1818" s="1">
        <v>310</v>
      </c>
      <c r="H1818" s="3"/>
      <c r="N1818"/>
    </row>
    <row r="1819" spans="1:14">
      <c r="A1819" s="1">
        <v>41335</v>
      </c>
      <c r="B1819" s="3">
        <v>39151</v>
      </c>
      <c r="C1819" s="2">
        <v>2800</v>
      </c>
      <c r="D1819" s="1">
        <v>72189</v>
      </c>
      <c r="E1819" s="1" t="str">
        <f>VLOOKUP(D1819,產品資料檔!A:D,4,FALSE)</f>
        <v>讀卡機/轉接卡</v>
      </c>
      <c r="F1819" s="1">
        <v>1</v>
      </c>
      <c r="G1819" s="1">
        <v>150</v>
      </c>
      <c r="H1819" s="3"/>
      <c r="N1819"/>
    </row>
    <row r="1820" spans="1:14">
      <c r="A1820" s="1">
        <v>45866</v>
      </c>
      <c r="B1820" s="3">
        <v>39192</v>
      </c>
      <c r="C1820" s="2">
        <v>2800</v>
      </c>
      <c r="D1820" s="1">
        <v>78005</v>
      </c>
      <c r="E1820" s="1" t="str">
        <f>VLOOKUP(D1820,產品資料檔!A:D,4,FALSE)</f>
        <v>DVD光碟機</v>
      </c>
      <c r="F1820" s="1">
        <v>1</v>
      </c>
      <c r="G1820" s="1">
        <v>788</v>
      </c>
      <c r="H1820" s="3"/>
      <c r="N1820"/>
    </row>
    <row r="1821" spans="1:14">
      <c r="A1821" s="1">
        <v>45866</v>
      </c>
      <c r="B1821" s="3">
        <v>39192</v>
      </c>
      <c r="C1821" s="2">
        <v>2800</v>
      </c>
      <c r="D1821" s="1">
        <v>69913</v>
      </c>
      <c r="E1821" s="1" t="str">
        <f>VLOOKUP(D1821,產品資料檔!A:D,4,FALSE)</f>
        <v>記憶卡</v>
      </c>
      <c r="F1821" s="1">
        <v>1</v>
      </c>
      <c r="G1821" s="1">
        <v>799</v>
      </c>
      <c r="H1821" s="3"/>
      <c r="N1821"/>
    </row>
    <row r="1822" spans="1:14">
      <c r="A1822" s="1">
        <v>48236</v>
      </c>
      <c r="B1822" s="3">
        <v>39204</v>
      </c>
      <c r="C1822" s="2">
        <v>2800</v>
      </c>
      <c r="D1822" s="1">
        <v>16959</v>
      </c>
      <c r="E1822" s="1" t="str">
        <f>VLOOKUP(D1822,產品資料檔!A:D,4,FALSE)</f>
        <v>HP墨水</v>
      </c>
      <c r="F1822" s="1">
        <v>1</v>
      </c>
      <c r="G1822" s="1">
        <v>1033</v>
      </c>
      <c r="H1822" s="3"/>
      <c r="N1822"/>
    </row>
    <row r="1823" spans="1:14">
      <c r="A1823" s="1">
        <v>50142</v>
      </c>
      <c r="B1823" s="3">
        <v>39221</v>
      </c>
      <c r="C1823" s="2">
        <v>2800</v>
      </c>
      <c r="D1823" s="1">
        <v>16944</v>
      </c>
      <c r="E1823" s="1" t="str">
        <f>VLOOKUP(D1823,產品資料檔!A:D,4,FALSE)</f>
        <v>HP墨水</v>
      </c>
      <c r="F1823" s="1">
        <v>2</v>
      </c>
      <c r="G1823" s="1">
        <v>1970</v>
      </c>
      <c r="H1823" s="3"/>
      <c r="N1823"/>
    </row>
    <row r="1824" spans="1:14">
      <c r="A1824" s="1">
        <v>52726</v>
      </c>
      <c r="B1824" s="3">
        <v>39242</v>
      </c>
      <c r="C1824" s="2">
        <v>2800</v>
      </c>
      <c r="D1824" s="1">
        <v>76527</v>
      </c>
      <c r="E1824" s="1" t="str">
        <f>VLOOKUP(D1824,產品資料檔!A:D,4,FALSE)</f>
        <v>有線光學鼠</v>
      </c>
      <c r="F1824" s="1">
        <v>1</v>
      </c>
      <c r="G1824" s="1">
        <v>199</v>
      </c>
      <c r="H1824" s="3"/>
      <c r="N1824"/>
    </row>
    <row r="1825" spans="1:14">
      <c r="A1825" s="1">
        <v>58189</v>
      </c>
      <c r="B1825" s="3">
        <v>39278</v>
      </c>
      <c r="C1825" s="2">
        <v>2800</v>
      </c>
      <c r="D1825" s="1">
        <v>26465</v>
      </c>
      <c r="E1825" s="1" t="str">
        <f>VLOOKUP(D1825,產品資料檔!A:D,4,FALSE)</f>
        <v>家電安裝費</v>
      </c>
      <c r="F1825" s="1">
        <v>1</v>
      </c>
      <c r="G1825" s="1">
        <v>800</v>
      </c>
      <c r="H1825" s="3"/>
      <c r="N1825"/>
    </row>
    <row r="1826" spans="1:14">
      <c r="A1826" s="1">
        <v>58189</v>
      </c>
      <c r="B1826" s="3">
        <v>39278</v>
      </c>
      <c r="C1826" s="2">
        <v>2800</v>
      </c>
      <c r="D1826" s="1">
        <v>75512</v>
      </c>
      <c r="E1826" s="1" t="str">
        <f>VLOOKUP(D1826,產品資料檔!A:D,4,FALSE)</f>
        <v>數位相機</v>
      </c>
      <c r="F1826" s="1">
        <v>1</v>
      </c>
      <c r="G1826" s="1">
        <v>9900</v>
      </c>
      <c r="H1826" s="3"/>
      <c r="N1826"/>
    </row>
    <row r="1827" spans="1:14">
      <c r="A1827" s="1">
        <v>58189</v>
      </c>
      <c r="B1827" s="3">
        <v>39278</v>
      </c>
      <c r="C1827" s="2">
        <v>2800</v>
      </c>
      <c r="D1827" s="1">
        <v>76527</v>
      </c>
      <c r="E1827" s="1" t="str">
        <f>VLOOKUP(D1827,產品資料檔!A:D,4,FALSE)</f>
        <v>有線光學鼠</v>
      </c>
      <c r="F1827" s="1">
        <v>1</v>
      </c>
      <c r="G1827" s="1">
        <v>199</v>
      </c>
      <c r="H1827" s="3"/>
      <c r="N1827"/>
    </row>
    <row r="1828" spans="1:14">
      <c r="A1828" s="1">
        <v>74360</v>
      </c>
      <c r="B1828" s="3">
        <v>39402</v>
      </c>
      <c r="C1828" s="2">
        <v>2800</v>
      </c>
      <c r="D1828" s="1">
        <v>40233</v>
      </c>
      <c r="E1828" s="1" t="str">
        <f>VLOOKUP(D1828,產品資料檔!A:D,4,FALSE)</f>
        <v>HP墨水</v>
      </c>
      <c r="F1828" s="1">
        <v>4</v>
      </c>
      <c r="G1828" s="1">
        <v>1312</v>
      </c>
      <c r="H1828" s="3"/>
      <c r="N1828"/>
    </row>
    <row r="1829" spans="1:14">
      <c r="A1829" s="1">
        <v>75940</v>
      </c>
      <c r="B1829" s="3">
        <v>39405</v>
      </c>
      <c r="C1829" s="2">
        <v>2800</v>
      </c>
      <c r="D1829" s="1">
        <v>73853</v>
      </c>
      <c r="E1829" s="1" t="str">
        <f>VLOOKUP(D1829,產品資料檔!A:D,4,FALSE)</f>
        <v>USB 儲存碟</v>
      </c>
      <c r="F1829" s="1">
        <v>1</v>
      </c>
      <c r="G1829" s="1">
        <v>1299</v>
      </c>
      <c r="H1829" s="3"/>
      <c r="N1829"/>
    </row>
    <row r="1830" spans="1:14">
      <c r="A1830" s="1">
        <v>3585</v>
      </c>
      <c r="B1830" s="3">
        <v>38760</v>
      </c>
      <c r="C1830" s="2">
        <v>2814</v>
      </c>
      <c r="D1830" s="1">
        <v>67653</v>
      </c>
      <c r="E1830" s="1" t="str">
        <f>VLOOKUP(D1830,產品資料檔!A:D,4,FALSE)</f>
        <v>DVD光碟機</v>
      </c>
      <c r="F1830" s="1">
        <v>1</v>
      </c>
      <c r="G1830" s="1">
        <v>1999</v>
      </c>
      <c r="H1830" s="3"/>
      <c r="N1830"/>
    </row>
    <row r="1831" spans="1:14">
      <c r="A1831" s="1">
        <v>6041</v>
      </c>
      <c r="B1831" s="3">
        <v>38794</v>
      </c>
      <c r="C1831" s="2">
        <v>2814</v>
      </c>
      <c r="D1831" s="1">
        <v>16780</v>
      </c>
      <c r="E1831" s="1" t="str">
        <f>VLOOKUP(D1831,產品資料檔!A:D,4,FALSE)</f>
        <v>網路線材</v>
      </c>
      <c r="F1831" s="1">
        <v>1</v>
      </c>
      <c r="G1831" s="1">
        <v>95</v>
      </c>
      <c r="H1831" s="3"/>
      <c r="N1831"/>
    </row>
    <row r="1832" spans="1:14">
      <c r="A1832" s="1">
        <v>9570</v>
      </c>
      <c r="B1832" s="3">
        <v>38837</v>
      </c>
      <c r="C1832" s="2">
        <v>2814</v>
      </c>
      <c r="D1832" s="1">
        <v>54817</v>
      </c>
      <c r="E1832" s="1" t="str">
        <f>VLOOKUP(D1832,產品資料檔!A:D,4,FALSE)</f>
        <v>鹼性電池</v>
      </c>
      <c r="F1832" s="1">
        <v>1</v>
      </c>
      <c r="G1832" s="1">
        <v>99</v>
      </c>
      <c r="H1832" s="3"/>
      <c r="N1832"/>
    </row>
    <row r="1833" spans="1:14">
      <c r="A1833" s="1">
        <v>12137</v>
      </c>
      <c r="B1833" s="3">
        <v>38872</v>
      </c>
      <c r="C1833" s="2">
        <v>2814</v>
      </c>
      <c r="D1833" s="1">
        <v>72315</v>
      </c>
      <c r="E1833" s="1" t="str">
        <f>VLOOKUP(D1833,產品資料檔!A:D,4,FALSE)</f>
        <v>MP3\MP4</v>
      </c>
      <c r="F1833" s="1">
        <v>1</v>
      </c>
      <c r="G1833" s="1">
        <v>1499</v>
      </c>
      <c r="H1833" s="3"/>
      <c r="N1833"/>
    </row>
    <row r="1834" spans="1:14">
      <c r="A1834" s="1">
        <v>12137</v>
      </c>
      <c r="B1834" s="3">
        <v>38872</v>
      </c>
      <c r="C1834" s="2">
        <v>2814</v>
      </c>
      <c r="D1834" s="1">
        <v>2814</v>
      </c>
      <c r="E1834" s="1" t="str">
        <f>VLOOKUP(D1834,產品資料檔!A:D,4,FALSE)</f>
        <v>鹼性電池</v>
      </c>
      <c r="F1834" s="1">
        <v>1</v>
      </c>
      <c r="G1834" s="1">
        <v>95</v>
      </c>
      <c r="H1834" s="3"/>
      <c r="N1834"/>
    </row>
    <row r="1835" spans="1:14">
      <c r="A1835" s="1">
        <v>12137</v>
      </c>
      <c r="B1835" s="3">
        <v>38872</v>
      </c>
      <c r="C1835" s="2">
        <v>2814</v>
      </c>
      <c r="D1835" s="1">
        <v>2814</v>
      </c>
      <c r="E1835" s="1" t="str">
        <f>VLOOKUP(D1835,產品資料檔!A:D,4,FALSE)</f>
        <v>鹼性電池</v>
      </c>
      <c r="F1835" s="1">
        <v>1</v>
      </c>
      <c r="G1835" s="1">
        <v>95</v>
      </c>
      <c r="H1835" s="3"/>
      <c r="N1835"/>
    </row>
    <row r="1836" spans="1:14">
      <c r="A1836" s="1">
        <v>14861</v>
      </c>
      <c r="B1836" s="3">
        <v>38907</v>
      </c>
      <c r="C1836" s="2">
        <v>2814</v>
      </c>
      <c r="D1836" s="1">
        <v>67754</v>
      </c>
      <c r="E1836" s="1" t="str">
        <f>VLOOKUP(D1836,產品資料檔!A:D,4,FALSE)</f>
        <v>LCD螢幕</v>
      </c>
      <c r="F1836" s="1">
        <v>1</v>
      </c>
      <c r="G1836" s="1">
        <v>6998</v>
      </c>
      <c r="H1836" s="3"/>
      <c r="N1836"/>
    </row>
    <row r="1837" spans="1:14">
      <c r="A1837" s="1">
        <v>30666</v>
      </c>
      <c r="B1837" s="3">
        <v>39067</v>
      </c>
      <c r="C1837" s="2">
        <v>2814</v>
      </c>
      <c r="D1837" s="1">
        <v>72447</v>
      </c>
      <c r="E1837" s="1" t="str">
        <f>VLOOKUP(D1837,產品資料檔!A:D,4,FALSE)</f>
        <v>有線光學鼠</v>
      </c>
      <c r="F1837" s="1">
        <v>1</v>
      </c>
      <c r="G1837" s="1">
        <v>299</v>
      </c>
      <c r="H1837" s="3"/>
      <c r="N1837"/>
    </row>
    <row r="1838" spans="1:14">
      <c r="A1838" s="1">
        <v>39403</v>
      </c>
      <c r="B1838" s="3">
        <v>39135</v>
      </c>
      <c r="C1838" s="2">
        <v>2814</v>
      </c>
      <c r="D1838" s="1">
        <v>2814</v>
      </c>
      <c r="E1838" s="1" t="str">
        <f>VLOOKUP(D1838,產品資料檔!A:D,4,FALSE)</f>
        <v>鹼性電池</v>
      </c>
      <c r="F1838" s="1">
        <v>1</v>
      </c>
      <c r="G1838" s="1">
        <v>95</v>
      </c>
      <c r="H1838" s="3"/>
      <c r="N1838"/>
    </row>
    <row r="1839" spans="1:14">
      <c r="A1839" s="1">
        <v>62000</v>
      </c>
      <c r="B1839" s="3">
        <v>39302</v>
      </c>
      <c r="C1839" s="2">
        <v>2814</v>
      </c>
      <c r="D1839" s="1">
        <v>63042</v>
      </c>
      <c r="E1839" s="1" t="str">
        <f>VLOOKUP(D1839,產品資料檔!A:D,4,FALSE)</f>
        <v>會員補卡</v>
      </c>
      <c r="F1839" s="1">
        <v>1</v>
      </c>
      <c r="G1839" s="1">
        <v>100</v>
      </c>
      <c r="H1839" s="3"/>
      <c r="N1839"/>
    </row>
    <row r="1840" spans="1:14">
      <c r="A1840" s="1">
        <v>74828</v>
      </c>
      <c r="B1840" s="3">
        <v>39403</v>
      </c>
      <c r="C1840" s="2">
        <v>2814</v>
      </c>
      <c r="D1840" s="1">
        <v>73749</v>
      </c>
      <c r="E1840" s="1" t="str">
        <f>VLOOKUP(D1840,產品資料檔!A:D,4,FALSE)</f>
        <v>30公升以下微電腦微波爐</v>
      </c>
      <c r="F1840" s="1">
        <v>1</v>
      </c>
      <c r="G1840" s="1">
        <v>1990</v>
      </c>
      <c r="H1840" s="3"/>
      <c r="N1840"/>
    </row>
    <row r="1841" spans="1:14">
      <c r="A1841" s="1">
        <v>79276</v>
      </c>
      <c r="B1841" s="3">
        <v>39430</v>
      </c>
      <c r="C1841" s="2">
        <v>2814</v>
      </c>
      <c r="D1841" s="1">
        <v>2809</v>
      </c>
      <c r="E1841" s="1" t="str">
        <f>VLOOKUP(D1841,產品資料檔!A:D,4,FALSE)</f>
        <v>鹼性電池</v>
      </c>
      <c r="F1841" s="1">
        <v>1</v>
      </c>
      <c r="G1841" s="1">
        <v>89</v>
      </c>
      <c r="H1841" s="3"/>
      <c r="N1841"/>
    </row>
    <row r="1842" spans="1:14">
      <c r="A1842" s="1">
        <v>3660</v>
      </c>
      <c r="B1842" s="3">
        <v>38761</v>
      </c>
      <c r="C1842" s="2">
        <v>2843</v>
      </c>
      <c r="D1842" s="1">
        <v>16681</v>
      </c>
      <c r="E1842" s="1" t="str">
        <f>VLOOKUP(D1842,產品資料檔!A:D,4,FALSE)</f>
        <v>線材</v>
      </c>
      <c r="F1842" s="1">
        <v>1</v>
      </c>
      <c r="G1842" s="1">
        <v>55</v>
      </c>
      <c r="H1842" s="3"/>
      <c r="N1842"/>
    </row>
    <row r="1843" spans="1:14">
      <c r="A1843" s="1">
        <v>11434</v>
      </c>
      <c r="B1843" s="3">
        <v>38862</v>
      </c>
      <c r="C1843" s="2">
        <v>2843</v>
      </c>
      <c r="D1843" s="1">
        <v>58087</v>
      </c>
      <c r="E1843" s="1" t="str">
        <f>VLOOKUP(D1843,產品資料檔!A:D,4,FALSE)</f>
        <v>耳機麥克風</v>
      </c>
      <c r="F1843" s="1">
        <v>2</v>
      </c>
      <c r="G1843" s="1">
        <v>498</v>
      </c>
      <c r="H1843" s="3"/>
      <c r="N1843"/>
    </row>
    <row r="1844" spans="1:14">
      <c r="A1844" s="1">
        <v>17490</v>
      </c>
      <c r="B1844" s="3">
        <v>38932</v>
      </c>
      <c r="C1844" s="2">
        <v>2843</v>
      </c>
      <c r="D1844" s="1">
        <v>72723</v>
      </c>
      <c r="E1844" s="1" t="str">
        <f>VLOOKUP(D1844,產品資料檔!A:D,4,FALSE)</f>
        <v>LCD螢幕</v>
      </c>
      <c r="F1844" s="1">
        <v>1</v>
      </c>
      <c r="G1844" s="1">
        <v>5999</v>
      </c>
      <c r="H1844" s="3"/>
      <c r="N1844"/>
    </row>
    <row r="1845" spans="1:14">
      <c r="A1845" s="1">
        <v>27244</v>
      </c>
      <c r="B1845" s="3">
        <v>39038</v>
      </c>
      <c r="C1845" s="2">
        <v>2843</v>
      </c>
      <c r="D1845" s="1">
        <v>38714</v>
      </c>
      <c r="E1845" s="1" t="str">
        <f>VLOOKUP(D1845,產品資料檔!A:D,4,FALSE)</f>
        <v>線材</v>
      </c>
      <c r="F1845" s="1">
        <v>1</v>
      </c>
      <c r="G1845" s="1">
        <v>117</v>
      </c>
      <c r="H1845" s="3"/>
      <c r="N1845"/>
    </row>
    <row r="1846" spans="1:14">
      <c r="A1846" s="1">
        <v>27244</v>
      </c>
      <c r="B1846" s="3">
        <v>39038</v>
      </c>
      <c r="C1846" s="2">
        <v>2843</v>
      </c>
      <c r="D1846" s="1">
        <v>54452</v>
      </c>
      <c r="E1846" s="1" t="str">
        <f>VLOOKUP(D1846,產品資料檔!A:D,4,FALSE)</f>
        <v>鹼性電池</v>
      </c>
      <c r="F1846" s="1">
        <v>1</v>
      </c>
      <c r="G1846" s="1">
        <v>79</v>
      </c>
      <c r="H1846" s="3"/>
      <c r="N1846"/>
    </row>
    <row r="1847" spans="1:14">
      <c r="A1847" s="1">
        <v>31876</v>
      </c>
      <c r="B1847" s="3">
        <v>39077</v>
      </c>
      <c r="C1847" s="2">
        <v>2843</v>
      </c>
      <c r="D1847" s="1">
        <v>67273</v>
      </c>
      <c r="E1847" s="1" t="str">
        <f>VLOOKUP(D1847,產品資料檔!A:D,4,FALSE)</f>
        <v>耳機麥克風</v>
      </c>
      <c r="F1847" s="1">
        <v>1</v>
      </c>
      <c r="G1847" s="1">
        <v>199</v>
      </c>
      <c r="H1847" s="3"/>
      <c r="N1847"/>
    </row>
    <row r="1848" spans="1:14">
      <c r="A1848" s="1">
        <v>46257</v>
      </c>
      <c r="B1848" s="3">
        <v>39193</v>
      </c>
      <c r="C1848" s="2">
        <v>2843</v>
      </c>
      <c r="D1848" s="1">
        <v>72217</v>
      </c>
      <c r="E1848" s="1" t="str">
        <f>VLOOKUP(D1848,產品資料檔!A:D,4,FALSE)</f>
        <v>LCD螢幕</v>
      </c>
      <c r="F1848" s="1">
        <v>1</v>
      </c>
      <c r="G1848" s="1">
        <v>5499</v>
      </c>
      <c r="H1848" s="3"/>
      <c r="N1848"/>
    </row>
    <row r="1849" spans="1:14">
      <c r="A1849" s="1">
        <v>64076</v>
      </c>
      <c r="B1849" s="3">
        <v>39319</v>
      </c>
      <c r="C1849" s="2">
        <v>2843</v>
      </c>
      <c r="D1849" s="1">
        <v>82151</v>
      </c>
      <c r="E1849" s="1" t="str">
        <f>VLOOKUP(D1849,產品資料檔!A:D,4,FALSE)</f>
        <v>耳機麥克風</v>
      </c>
      <c r="F1849" s="1">
        <v>1</v>
      </c>
      <c r="G1849" s="1">
        <v>249</v>
      </c>
      <c r="H1849" s="3"/>
      <c r="N1849"/>
    </row>
    <row r="1850" spans="1:14">
      <c r="A1850" s="1">
        <v>73511</v>
      </c>
      <c r="B1850" s="3">
        <v>39395</v>
      </c>
      <c r="C1850" s="2">
        <v>2843</v>
      </c>
      <c r="D1850" s="1">
        <v>73348</v>
      </c>
      <c r="E1850" s="1" t="str">
        <f>VLOOKUP(D1850,產品資料檔!A:D,4,FALSE)</f>
        <v>有線光學鼠</v>
      </c>
      <c r="F1850" s="1">
        <v>1</v>
      </c>
      <c r="G1850" s="1">
        <v>199</v>
      </c>
      <c r="H1850" s="3"/>
      <c r="N1850"/>
    </row>
    <row r="1851" spans="1:14">
      <c r="A1851" s="1">
        <v>5689</v>
      </c>
      <c r="B1851" s="3">
        <v>38789</v>
      </c>
      <c r="C1851" s="2">
        <v>2942</v>
      </c>
      <c r="D1851" s="1">
        <v>70413</v>
      </c>
      <c r="E1851" s="1" t="str">
        <f>VLOOKUP(D1851,產品資料檔!A:D,4,FALSE)</f>
        <v>家電維修費</v>
      </c>
      <c r="F1851" s="1">
        <v>1</v>
      </c>
      <c r="G1851" s="1">
        <v>0</v>
      </c>
      <c r="H1851" s="3"/>
      <c r="N1851"/>
    </row>
    <row r="1852" spans="1:14">
      <c r="A1852" s="1">
        <v>13673</v>
      </c>
      <c r="B1852" s="3">
        <v>38892</v>
      </c>
      <c r="C1852" s="2">
        <v>2942</v>
      </c>
      <c r="D1852" s="1">
        <v>67187</v>
      </c>
      <c r="E1852" s="1" t="str">
        <f>VLOOKUP(D1852,產品資料檔!A:D,4,FALSE)</f>
        <v>有線光學鼠</v>
      </c>
      <c r="F1852" s="1">
        <v>1</v>
      </c>
      <c r="G1852" s="1">
        <v>249</v>
      </c>
      <c r="H1852" s="3"/>
      <c r="N1852"/>
    </row>
    <row r="1853" spans="1:14">
      <c r="A1853" s="1">
        <v>13673</v>
      </c>
      <c r="B1853" s="3">
        <v>38892</v>
      </c>
      <c r="C1853" s="2">
        <v>2942</v>
      </c>
      <c r="D1853" s="1">
        <v>71296</v>
      </c>
      <c r="E1853" s="1" t="str">
        <f>VLOOKUP(D1853,產品資料檔!A:D,4,FALSE)</f>
        <v>有線光學鼠</v>
      </c>
      <c r="F1853" s="1">
        <v>1</v>
      </c>
      <c r="G1853" s="1">
        <v>679</v>
      </c>
      <c r="H1853" s="3"/>
      <c r="N1853"/>
    </row>
    <row r="1854" spans="1:14">
      <c r="A1854" s="1">
        <v>22925</v>
      </c>
      <c r="B1854" s="3">
        <v>38991</v>
      </c>
      <c r="C1854" s="2">
        <v>2942</v>
      </c>
      <c r="D1854" s="1">
        <v>74103</v>
      </c>
      <c r="E1854" s="1" t="str">
        <f>VLOOKUP(D1854,產品資料檔!A:D,4,FALSE)</f>
        <v>延長線</v>
      </c>
      <c r="F1854" s="1">
        <v>2</v>
      </c>
      <c r="G1854" s="1">
        <v>776</v>
      </c>
      <c r="H1854" s="3"/>
      <c r="N1854"/>
    </row>
    <row r="1855" spans="1:14">
      <c r="A1855" s="1">
        <v>22925</v>
      </c>
      <c r="B1855" s="3">
        <v>38991</v>
      </c>
      <c r="C1855" s="2">
        <v>2942</v>
      </c>
      <c r="D1855" s="1">
        <v>49748</v>
      </c>
      <c r="E1855" s="1" t="str">
        <f>VLOOKUP(D1855,產品資料檔!A:D,4,FALSE)</f>
        <v>家電維修費</v>
      </c>
      <c r="F1855" s="1">
        <v>1</v>
      </c>
      <c r="G1855" s="1">
        <v>3</v>
      </c>
      <c r="H1855" s="3"/>
      <c r="N1855"/>
    </row>
    <row r="1856" spans="1:14">
      <c r="A1856" s="1">
        <v>22925</v>
      </c>
      <c r="B1856" s="3">
        <v>38991</v>
      </c>
      <c r="C1856" s="2">
        <v>2942</v>
      </c>
      <c r="D1856" s="1">
        <v>38715</v>
      </c>
      <c r="E1856" s="1" t="str">
        <f>VLOOKUP(D1856,產品資料檔!A:D,4,FALSE)</f>
        <v>線材</v>
      </c>
      <c r="F1856" s="1">
        <v>1</v>
      </c>
      <c r="G1856" s="1">
        <v>140</v>
      </c>
      <c r="H1856" s="3"/>
      <c r="N1856"/>
    </row>
    <row r="1857" spans="1:14">
      <c r="A1857" s="1">
        <v>25592</v>
      </c>
      <c r="B1857" s="3">
        <v>39019</v>
      </c>
      <c r="C1857" s="2">
        <v>2942</v>
      </c>
      <c r="D1857" s="1">
        <v>66816</v>
      </c>
      <c r="E1857" s="1" t="str">
        <f>VLOOKUP(D1857,產品資料檔!A:D,4,FALSE)</f>
        <v>30公升以下微電腦微波爐</v>
      </c>
      <c r="F1857" s="1">
        <v>1</v>
      </c>
      <c r="G1857" s="1">
        <v>2490</v>
      </c>
      <c r="H1857" s="3"/>
      <c r="N1857"/>
    </row>
    <row r="1858" spans="1:14">
      <c r="A1858" s="1">
        <v>25592</v>
      </c>
      <c r="B1858" s="3">
        <v>39019</v>
      </c>
      <c r="C1858" s="2">
        <v>2942</v>
      </c>
      <c r="D1858" s="1">
        <v>70413</v>
      </c>
      <c r="E1858" s="1" t="str">
        <f>VLOOKUP(D1858,產品資料檔!A:D,4,FALSE)</f>
        <v>家電維修費</v>
      </c>
      <c r="F1858" s="1">
        <v>1</v>
      </c>
      <c r="G1858" s="1">
        <v>0</v>
      </c>
      <c r="H1858" s="3"/>
      <c r="N1858"/>
    </row>
    <row r="1859" spans="1:14">
      <c r="A1859" s="1">
        <v>25592</v>
      </c>
      <c r="B1859" s="3">
        <v>39019</v>
      </c>
      <c r="C1859" s="2">
        <v>2942</v>
      </c>
      <c r="D1859" s="1">
        <v>70413</v>
      </c>
      <c r="E1859" s="1" t="str">
        <f>VLOOKUP(D1859,產品資料檔!A:D,4,FALSE)</f>
        <v>家電維修費</v>
      </c>
      <c r="F1859" s="1">
        <v>1</v>
      </c>
      <c r="G1859" s="1">
        <v>0</v>
      </c>
      <c r="H1859" s="3"/>
      <c r="N1859"/>
    </row>
    <row r="1860" spans="1:14">
      <c r="A1860" s="1">
        <v>29294</v>
      </c>
      <c r="B1860" s="3">
        <v>39050</v>
      </c>
      <c r="C1860" s="2">
        <v>2942</v>
      </c>
      <c r="D1860" s="1">
        <v>2781</v>
      </c>
      <c r="E1860" s="1" t="str">
        <f>VLOOKUP(D1860,產品資料檔!A:D,4,FALSE)</f>
        <v>一般電池</v>
      </c>
      <c r="F1860" s="1">
        <v>1</v>
      </c>
      <c r="G1860" s="1">
        <v>58</v>
      </c>
      <c r="H1860" s="3"/>
      <c r="N1860"/>
    </row>
    <row r="1861" spans="1:14">
      <c r="A1861" s="1">
        <v>29294</v>
      </c>
      <c r="B1861" s="3">
        <v>39050</v>
      </c>
      <c r="C1861" s="2">
        <v>2942</v>
      </c>
      <c r="D1861" s="1">
        <v>2781</v>
      </c>
      <c r="E1861" s="1" t="str">
        <f>VLOOKUP(D1861,產品資料檔!A:D,4,FALSE)</f>
        <v>一般電池</v>
      </c>
      <c r="F1861" s="1">
        <v>1</v>
      </c>
      <c r="G1861" s="1">
        <v>58</v>
      </c>
      <c r="H1861" s="3"/>
      <c r="N1861"/>
    </row>
    <row r="1862" spans="1:14">
      <c r="A1862" s="1">
        <v>36454</v>
      </c>
      <c r="B1862" s="3">
        <v>39112</v>
      </c>
      <c r="C1862" s="2">
        <v>2942</v>
      </c>
      <c r="D1862" s="1">
        <v>73749</v>
      </c>
      <c r="E1862" s="1" t="str">
        <f>VLOOKUP(D1862,產品資料檔!A:D,4,FALSE)</f>
        <v>30公升以下微電腦微波爐</v>
      </c>
      <c r="F1862" s="1">
        <v>1</v>
      </c>
      <c r="G1862" s="1">
        <v>2890</v>
      </c>
      <c r="H1862" s="3"/>
      <c r="N1862"/>
    </row>
    <row r="1863" spans="1:14">
      <c r="A1863" s="1">
        <v>48115</v>
      </c>
      <c r="B1863" s="3">
        <v>39203</v>
      </c>
      <c r="C1863" s="2">
        <v>2942</v>
      </c>
      <c r="D1863" s="1">
        <v>71559</v>
      </c>
      <c r="E1863" s="1" t="str">
        <f>VLOOKUP(D1863,產品資料檔!A:D,4,FALSE)</f>
        <v>DVD光碟機</v>
      </c>
      <c r="F1863" s="1">
        <v>1</v>
      </c>
      <c r="G1863" s="1">
        <v>1960</v>
      </c>
      <c r="H1863" s="3"/>
      <c r="N1863"/>
    </row>
    <row r="1864" spans="1:14">
      <c r="A1864" s="1">
        <v>78693</v>
      </c>
      <c r="B1864" s="3">
        <v>39425</v>
      </c>
      <c r="C1864" s="2">
        <v>2942</v>
      </c>
      <c r="D1864" s="1">
        <v>71294</v>
      </c>
      <c r="E1864" s="1" t="str">
        <f>VLOOKUP(D1864,產品資料檔!A:D,4,FALSE)</f>
        <v>有線光學鼠</v>
      </c>
      <c r="F1864" s="1">
        <v>1</v>
      </c>
      <c r="G1864" s="1">
        <v>499</v>
      </c>
      <c r="H1864" s="3"/>
      <c r="N1864"/>
    </row>
    <row r="1865" spans="1:14">
      <c r="A1865" s="1">
        <v>4007</v>
      </c>
      <c r="B1865" s="3">
        <v>38766</v>
      </c>
      <c r="C1865" s="2">
        <v>2956</v>
      </c>
      <c r="D1865" s="1">
        <v>67996</v>
      </c>
      <c r="E1865" s="1" t="str">
        <f>VLOOKUP(D1865,產品資料檔!A:D,4,FALSE)</f>
        <v>DVD光碟機</v>
      </c>
      <c r="F1865" s="1">
        <v>1</v>
      </c>
      <c r="G1865" s="1">
        <v>1990</v>
      </c>
      <c r="H1865" s="3"/>
      <c r="N1865"/>
    </row>
    <row r="1866" spans="1:14">
      <c r="A1866" s="1">
        <v>4007</v>
      </c>
      <c r="B1866" s="3">
        <v>38766</v>
      </c>
      <c r="C1866" s="2">
        <v>2956</v>
      </c>
      <c r="D1866" s="1">
        <v>67996</v>
      </c>
      <c r="E1866" s="1" t="str">
        <f>VLOOKUP(D1866,產品資料檔!A:D,4,FALSE)</f>
        <v>DVD光碟機</v>
      </c>
      <c r="F1866" s="1">
        <v>1</v>
      </c>
      <c r="G1866" s="1">
        <v>1990</v>
      </c>
      <c r="H1866" s="3"/>
      <c r="N1866"/>
    </row>
    <row r="1867" spans="1:14">
      <c r="A1867" s="1">
        <v>4007</v>
      </c>
      <c r="B1867" s="3">
        <v>38766</v>
      </c>
      <c r="C1867" s="2">
        <v>2956</v>
      </c>
      <c r="D1867" s="1">
        <v>67996</v>
      </c>
      <c r="E1867" s="1" t="str">
        <f>VLOOKUP(D1867,產品資料檔!A:D,4,FALSE)</f>
        <v>DVD光碟機</v>
      </c>
      <c r="F1867" s="1">
        <v>1</v>
      </c>
      <c r="G1867" s="1">
        <v>1990</v>
      </c>
      <c r="H1867" s="3"/>
      <c r="N1867"/>
    </row>
    <row r="1868" spans="1:14">
      <c r="A1868" s="1">
        <v>4007</v>
      </c>
      <c r="B1868" s="3">
        <v>38766</v>
      </c>
      <c r="C1868" s="2">
        <v>2956</v>
      </c>
      <c r="D1868" s="1">
        <v>67996</v>
      </c>
      <c r="E1868" s="1" t="str">
        <f>VLOOKUP(D1868,產品資料檔!A:D,4,FALSE)</f>
        <v>DVD光碟機</v>
      </c>
      <c r="F1868" s="1">
        <v>1</v>
      </c>
      <c r="G1868" s="1">
        <v>1990</v>
      </c>
      <c r="H1868" s="3"/>
      <c r="N1868"/>
    </row>
    <row r="1869" spans="1:14">
      <c r="A1869" s="1">
        <v>4007</v>
      </c>
      <c r="B1869" s="3">
        <v>38766</v>
      </c>
      <c r="C1869" s="2">
        <v>2956</v>
      </c>
      <c r="D1869" s="1">
        <v>67996</v>
      </c>
      <c r="E1869" s="1" t="str">
        <f>VLOOKUP(D1869,產品資料檔!A:D,4,FALSE)</f>
        <v>DVD光碟機</v>
      </c>
      <c r="F1869" s="1">
        <v>1</v>
      </c>
      <c r="G1869" s="1">
        <v>1990</v>
      </c>
      <c r="H1869" s="3"/>
      <c r="N1869"/>
    </row>
    <row r="1870" spans="1:14">
      <c r="A1870" s="1">
        <v>7504</v>
      </c>
      <c r="B1870" s="3">
        <v>38815</v>
      </c>
      <c r="C1870" s="2">
        <v>2956</v>
      </c>
      <c r="D1870" s="1">
        <v>52902</v>
      </c>
      <c r="E1870" s="1" t="str">
        <f>VLOOKUP(D1870,產品資料檔!A:D,4,FALSE)</f>
        <v>CD燒錄片</v>
      </c>
      <c r="F1870" s="1">
        <v>1</v>
      </c>
      <c r="G1870" s="1">
        <v>699</v>
      </c>
      <c r="H1870" s="3"/>
      <c r="N1870"/>
    </row>
    <row r="1871" spans="1:14">
      <c r="A1871" s="1">
        <v>7504</v>
      </c>
      <c r="B1871" s="3">
        <v>38815</v>
      </c>
      <c r="C1871" s="2">
        <v>2956</v>
      </c>
      <c r="D1871" s="1">
        <v>52902</v>
      </c>
      <c r="E1871" s="1" t="str">
        <f>VLOOKUP(D1871,產品資料檔!A:D,4,FALSE)</f>
        <v>CD燒錄片</v>
      </c>
      <c r="F1871" s="1">
        <v>1</v>
      </c>
      <c r="G1871" s="1">
        <v>699</v>
      </c>
      <c r="H1871" s="3"/>
      <c r="N1871"/>
    </row>
    <row r="1872" spans="1:14">
      <c r="A1872" s="1">
        <v>9575</v>
      </c>
      <c r="B1872" s="3">
        <v>38837</v>
      </c>
      <c r="C1872" s="2">
        <v>2956</v>
      </c>
      <c r="D1872" s="1">
        <v>70501</v>
      </c>
      <c r="E1872" s="1" t="str">
        <f>VLOOKUP(D1872,產品資料檔!A:D,4,FALSE)</f>
        <v>筆記型電腦</v>
      </c>
      <c r="F1872" s="1">
        <v>1</v>
      </c>
      <c r="G1872" s="1">
        <v>19209</v>
      </c>
      <c r="H1872" s="3"/>
      <c r="N1872"/>
    </row>
    <row r="1873" spans="1:14">
      <c r="A1873" s="1">
        <v>9575</v>
      </c>
      <c r="B1873" s="3">
        <v>38837</v>
      </c>
      <c r="C1873" s="2">
        <v>2956</v>
      </c>
      <c r="D1873" s="1">
        <v>70102</v>
      </c>
      <c r="E1873" s="1" t="str">
        <f>VLOOKUP(D1873,產品資料檔!A:D,4,FALSE)</f>
        <v>鍵盤</v>
      </c>
      <c r="F1873" s="1">
        <v>1</v>
      </c>
      <c r="G1873" s="1">
        <v>599</v>
      </c>
      <c r="H1873" s="3"/>
      <c r="N1873"/>
    </row>
    <row r="1874" spans="1:14">
      <c r="A1874" s="1">
        <v>9575</v>
      </c>
      <c r="B1874" s="3">
        <v>38837</v>
      </c>
      <c r="C1874" s="2">
        <v>2956</v>
      </c>
      <c r="D1874" s="1">
        <v>71476</v>
      </c>
      <c r="E1874" s="1" t="str">
        <f>VLOOKUP(D1874,產品資料檔!A:D,4,FALSE)</f>
        <v>LCD螢幕</v>
      </c>
      <c r="F1874" s="1">
        <v>1</v>
      </c>
      <c r="G1874" s="1">
        <v>6999</v>
      </c>
      <c r="H1874" s="3"/>
      <c r="N1874"/>
    </row>
    <row r="1875" spans="1:14">
      <c r="A1875" s="1">
        <v>9669</v>
      </c>
      <c r="B1875" s="3">
        <v>38838</v>
      </c>
      <c r="C1875" s="2">
        <v>2956</v>
      </c>
      <c r="D1875" s="1">
        <v>70413</v>
      </c>
      <c r="E1875" s="1" t="str">
        <f>VLOOKUP(D1875,產品資料檔!A:D,4,FALSE)</f>
        <v>家電維修費</v>
      </c>
      <c r="F1875" s="1">
        <v>1</v>
      </c>
      <c r="G1875" s="1">
        <v>0</v>
      </c>
      <c r="H1875" s="3"/>
      <c r="N1875"/>
    </row>
    <row r="1876" spans="1:14">
      <c r="A1876" s="1">
        <v>9669</v>
      </c>
      <c r="B1876" s="3">
        <v>38838</v>
      </c>
      <c r="C1876" s="2">
        <v>2956</v>
      </c>
      <c r="D1876" s="1">
        <v>70413</v>
      </c>
      <c r="E1876" s="1" t="str">
        <f>VLOOKUP(D1876,產品資料檔!A:D,4,FALSE)</f>
        <v>家電維修費</v>
      </c>
      <c r="F1876" s="1">
        <v>1</v>
      </c>
      <c r="G1876" s="1">
        <v>0</v>
      </c>
      <c r="H1876" s="3"/>
      <c r="N1876"/>
    </row>
    <row r="1877" spans="1:14">
      <c r="A1877" s="1">
        <v>9669</v>
      </c>
      <c r="B1877" s="3">
        <v>38838</v>
      </c>
      <c r="C1877" s="2">
        <v>2956</v>
      </c>
      <c r="D1877" s="1">
        <v>70413</v>
      </c>
      <c r="E1877" s="1" t="str">
        <f>VLOOKUP(D1877,產品資料檔!A:D,4,FALSE)</f>
        <v>家電維修費</v>
      </c>
      <c r="F1877" s="1">
        <v>1</v>
      </c>
      <c r="G1877" s="1">
        <v>0</v>
      </c>
      <c r="H1877" s="3"/>
      <c r="N1877"/>
    </row>
    <row r="1878" spans="1:14">
      <c r="A1878" s="1">
        <v>11074</v>
      </c>
      <c r="B1878" s="3">
        <v>38857</v>
      </c>
      <c r="C1878" s="2">
        <v>2956</v>
      </c>
      <c r="D1878" s="1">
        <v>63922</v>
      </c>
      <c r="E1878" s="1" t="str">
        <f>VLOOKUP(D1878,產品資料檔!A:D,4,FALSE)</f>
        <v>整理耗材</v>
      </c>
      <c r="F1878" s="1">
        <v>1</v>
      </c>
      <c r="G1878" s="1">
        <v>35</v>
      </c>
      <c r="H1878" s="3"/>
      <c r="N1878"/>
    </row>
    <row r="1879" spans="1:14">
      <c r="A1879" s="1">
        <v>11074</v>
      </c>
      <c r="B1879" s="3">
        <v>38857</v>
      </c>
      <c r="C1879" s="2">
        <v>2956</v>
      </c>
      <c r="D1879" s="1">
        <v>63924</v>
      </c>
      <c r="E1879" s="1" t="str">
        <f>VLOOKUP(D1879,產品資料檔!A:D,4,FALSE)</f>
        <v>整理耗材</v>
      </c>
      <c r="F1879" s="1">
        <v>1</v>
      </c>
      <c r="G1879" s="1">
        <v>55</v>
      </c>
      <c r="H1879" s="3"/>
      <c r="N1879"/>
    </row>
    <row r="1880" spans="1:14">
      <c r="A1880" s="1">
        <v>11789</v>
      </c>
      <c r="B1880" s="3">
        <v>38867</v>
      </c>
      <c r="C1880" s="2">
        <v>2956</v>
      </c>
      <c r="D1880" s="1">
        <v>61485</v>
      </c>
      <c r="E1880" s="1" t="str">
        <f>VLOOKUP(D1880,產品資料檔!A:D,4,FALSE)</f>
        <v>耳機麥克風</v>
      </c>
      <c r="F1880" s="1">
        <v>1</v>
      </c>
      <c r="G1880" s="1">
        <v>179</v>
      </c>
      <c r="H1880" s="3"/>
      <c r="N1880"/>
    </row>
    <row r="1881" spans="1:14">
      <c r="A1881" s="1">
        <v>12223</v>
      </c>
      <c r="B1881" s="3">
        <v>38873</v>
      </c>
      <c r="C1881" s="2">
        <v>2956</v>
      </c>
      <c r="D1881" s="1">
        <v>16784</v>
      </c>
      <c r="E1881" s="1" t="str">
        <f>VLOOKUP(D1881,產品資料檔!A:D,4,FALSE)</f>
        <v>網路線材</v>
      </c>
      <c r="F1881" s="1">
        <v>1</v>
      </c>
      <c r="G1881" s="1">
        <v>340</v>
      </c>
      <c r="H1881" s="3"/>
      <c r="N1881"/>
    </row>
    <row r="1882" spans="1:14">
      <c r="A1882" s="1">
        <v>20349</v>
      </c>
      <c r="B1882" s="3">
        <v>38964</v>
      </c>
      <c r="C1882" s="2">
        <v>2956</v>
      </c>
      <c r="D1882" s="1">
        <v>71826</v>
      </c>
      <c r="E1882" s="1" t="str">
        <f>VLOOKUP(D1882,產品資料檔!A:D,4,FALSE)</f>
        <v>DVD 燒錄器</v>
      </c>
      <c r="F1882" s="1">
        <v>1</v>
      </c>
      <c r="G1882" s="1">
        <v>1299</v>
      </c>
      <c r="H1882" s="3"/>
      <c r="N1882"/>
    </row>
    <row r="1883" spans="1:14">
      <c r="A1883" s="1">
        <v>22253</v>
      </c>
      <c r="B1883" s="3">
        <v>38984</v>
      </c>
      <c r="C1883" s="2">
        <v>2956</v>
      </c>
      <c r="D1883" s="1">
        <v>60408</v>
      </c>
      <c r="E1883" s="1" t="str">
        <f>VLOOKUP(D1883,產品資料檔!A:D,4,FALSE)</f>
        <v>HP墨水</v>
      </c>
      <c r="F1883" s="1">
        <v>1</v>
      </c>
      <c r="G1883" s="1">
        <v>1150</v>
      </c>
      <c r="H1883" s="3"/>
      <c r="N1883"/>
    </row>
    <row r="1884" spans="1:14">
      <c r="A1884" s="1">
        <v>23353</v>
      </c>
      <c r="B1884" s="3">
        <v>38996</v>
      </c>
      <c r="C1884" s="2">
        <v>2956</v>
      </c>
      <c r="D1884" s="1">
        <v>71560</v>
      </c>
      <c r="E1884" s="1" t="str">
        <f>VLOOKUP(D1884,產品資料檔!A:D,4,FALSE)</f>
        <v>DVD光碟機</v>
      </c>
      <c r="F1884" s="1">
        <v>2</v>
      </c>
      <c r="G1884" s="1">
        <v>3980</v>
      </c>
      <c r="H1884" s="3"/>
      <c r="N1884"/>
    </row>
    <row r="1885" spans="1:14">
      <c r="A1885" s="1">
        <v>23353</v>
      </c>
      <c r="B1885" s="3">
        <v>38996</v>
      </c>
      <c r="C1885" s="2">
        <v>2956</v>
      </c>
      <c r="D1885" s="1">
        <v>71560</v>
      </c>
      <c r="E1885" s="1" t="str">
        <f>VLOOKUP(D1885,產品資料檔!A:D,4,FALSE)</f>
        <v>DVD光碟機</v>
      </c>
      <c r="F1885" s="1">
        <v>1</v>
      </c>
      <c r="G1885" s="1">
        <v>1990</v>
      </c>
      <c r="H1885" s="3"/>
      <c r="N1885"/>
    </row>
    <row r="1886" spans="1:14">
      <c r="A1886" s="1">
        <v>29517</v>
      </c>
      <c r="B1886" s="3">
        <v>39053</v>
      </c>
      <c r="C1886" s="2">
        <v>2956</v>
      </c>
      <c r="D1886" s="1">
        <v>71649</v>
      </c>
      <c r="E1886" s="1" t="str">
        <f>VLOOKUP(D1886,產品資料檔!A:D,4,FALSE)</f>
        <v>鍵盤</v>
      </c>
      <c r="F1886" s="1">
        <v>1</v>
      </c>
      <c r="G1886" s="1">
        <v>450</v>
      </c>
      <c r="H1886" s="3"/>
      <c r="N1886"/>
    </row>
    <row r="1887" spans="1:14">
      <c r="A1887" s="1">
        <v>37270</v>
      </c>
      <c r="B1887" s="3">
        <v>39119</v>
      </c>
      <c r="C1887" s="2">
        <v>2956</v>
      </c>
      <c r="D1887" s="1">
        <v>60405</v>
      </c>
      <c r="E1887" s="1" t="str">
        <f>VLOOKUP(D1887,產品資料檔!A:D,4,FALSE)</f>
        <v>HP墨水</v>
      </c>
      <c r="F1887" s="1">
        <v>1</v>
      </c>
      <c r="G1887" s="1">
        <v>640</v>
      </c>
      <c r="H1887" s="3"/>
      <c r="N1887"/>
    </row>
    <row r="1888" spans="1:14">
      <c r="A1888" s="1">
        <v>47491</v>
      </c>
      <c r="B1888" s="3">
        <v>39198</v>
      </c>
      <c r="C1888" s="2">
        <v>2956</v>
      </c>
      <c r="D1888" s="1">
        <v>51291</v>
      </c>
      <c r="E1888" s="1" t="str">
        <f>VLOOKUP(D1888,產品資料檔!A:D,4,FALSE)</f>
        <v>家電安裝費</v>
      </c>
      <c r="F1888" s="1">
        <v>1</v>
      </c>
      <c r="G1888" s="1">
        <v>100</v>
      </c>
      <c r="H1888" s="3"/>
      <c r="N1888"/>
    </row>
    <row r="1889" spans="1:14">
      <c r="A1889" s="1">
        <v>47491</v>
      </c>
      <c r="B1889" s="3">
        <v>39198</v>
      </c>
      <c r="C1889" s="2">
        <v>2956</v>
      </c>
      <c r="D1889" s="1">
        <v>51291</v>
      </c>
      <c r="E1889" s="1" t="str">
        <f>VLOOKUP(D1889,產品資料檔!A:D,4,FALSE)</f>
        <v>家電安裝費</v>
      </c>
      <c r="F1889" s="1">
        <v>1</v>
      </c>
      <c r="G1889" s="1">
        <v>100</v>
      </c>
      <c r="H1889" s="3"/>
      <c r="N1889"/>
    </row>
    <row r="1890" spans="1:14">
      <c r="A1890" s="1">
        <v>50708</v>
      </c>
      <c r="B1890" s="3">
        <v>39226</v>
      </c>
      <c r="C1890" s="2">
        <v>2956</v>
      </c>
      <c r="D1890" s="1">
        <v>26471</v>
      </c>
      <c r="E1890" s="1" t="str">
        <f>VLOOKUP(D1890,產品資料檔!A:D,4,FALSE)</f>
        <v>家電安裝費</v>
      </c>
      <c r="F1890" s="1">
        <v>1</v>
      </c>
      <c r="G1890" s="1">
        <v>900</v>
      </c>
      <c r="H1890" s="3"/>
      <c r="N1890"/>
    </row>
    <row r="1891" spans="1:14">
      <c r="A1891" s="1">
        <v>50708</v>
      </c>
      <c r="B1891" s="3">
        <v>39226</v>
      </c>
      <c r="C1891" s="2">
        <v>2956</v>
      </c>
      <c r="D1891" s="1">
        <v>26471</v>
      </c>
      <c r="E1891" s="1" t="str">
        <f>VLOOKUP(D1891,產品資料檔!A:D,4,FALSE)</f>
        <v>家電安裝費</v>
      </c>
      <c r="F1891" s="1">
        <v>1</v>
      </c>
      <c r="G1891" s="1">
        <v>700</v>
      </c>
      <c r="H1891" s="3"/>
      <c r="N1891"/>
    </row>
    <row r="1892" spans="1:14">
      <c r="A1892" s="1">
        <v>60289</v>
      </c>
      <c r="B1892" s="3">
        <v>39288</v>
      </c>
      <c r="C1892" s="2">
        <v>2956</v>
      </c>
      <c r="D1892" s="1">
        <v>70774</v>
      </c>
      <c r="E1892" s="1" t="str">
        <f>VLOOKUP(D1892,產品資料檔!A:D,4,FALSE)</f>
        <v>30公升以下微電腦微波爐</v>
      </c>
      <c r="F1892" s="1">
        <v>1</v>
      </c>
      <c r="G1892" s="1">
        <v>3690</v>
      </c>
      <c r="H1892" s="3"/>
      <c r="N1892"/>
    </row>
    <row r="1893" spans="1:14">
      <c r="A1893" s="1">
        <v>60289</v>
      </c>
      <c r="B1893" s="3">
        <v>39288</v>
      </c>
      <c r="C1893" s="2">
        <v>2956</v>
      </c>
      <c r="D1893" s="1">
        <v>77810</v>
      </c>
      <c r="E1893" s="1" t="str">
        <f>VLOOKUP(D1893,產品資料檔!A:D,4,FALSE)</f>
        <v>CD燒錄片</v>
      </c>
      <c r="F1893" s="1">
        <v>1</v>
      </c>
      <c r="G1893" s="1">
        <v>599</v>
      </c>
      <c r="H1893" s="3"/>
      <c r="N1893"/>
    </row>
    <row r="1894" spans="1:14">
      <c r="A1894" s="1">
        <v>60289</v>
      </c>
      <c r="B1894" s="3">
        <v>39288</v>
      </c>
      <c r="C1894" s="2">
        <v>2956</v>
      </c>
      <c r="D1894" s="1">
        <v>63712</v>
      </c>
      <c r="E1894" s="1" t="str">
        <f>VLOOKUP(D1894,產品資料檔!A:D,4,FALSE)</f>
        <v>DVD燒錄片</v>
      </c>
      <c r="F1894" s="1">
        <v>1</v>
      </c>
      <c r="G1894" s="1">
        <v>379</v>
      </c>
      <c r="H1894" s="3"/>
      <c r="N1894"/>
    </row>
    <row r="1895" spans="1:14">
      <c r="A1895" s="1">
        <v>68620</v>
      </c>
      <c r="B1895" s="3">
        <v>39354</v>
      </c>
      <c r="C1895" s="2">
        <v>2956</v>
      </c>
      <c r="D1895" s="1">
        <v>82295</v>
      </c>
      <c r="E1895" s="1" t="str">
        <f>VLOOKUP(D1895,產品資料檔!A:D,4,FALSE)</f>
        <v>DVD 燒錄器</v>
      </c>
      <c r="F1895" s="1">
        <v>1</v>
      </c>
      <c r="G1895" s="1">
        <v>1399</v>
      </c>
      <c r="H1895" s="3"/>
      <c r="N1895"/>
    </row>
    <row r="1896" spans="1:14">
      <c r="A1896" s="1">
        <v>68620</v>
      </c>
      <c r="B1896" s="3">
        <v>39354</v>
      </c>
      <c r="C1896" s="2">
        <v>2956</v>
      </c>
      <c r="D1896" s="1">
        <v>61484</v>
      </c>
      <c r="E1896" s="1" t="str">
        <f>VLOOKUP(D1896,產品資料檔!A:D,4,FALSE)</f>
        <v>耳機麥克風</v>
      </c>
      <c r="F1896" s="1">
        <v>1</v>
      </c>
      <c r="G1896" s="1">
        <v>179</v>
      </c>
      <c r="H1896" s="3"/>
      <c r="N1896"/>
    </row>
    <row r="1897" spans="1:14">
      <c r="A1897" s="1">
        <v>8306</v>
      </c>
      <c r="B1897" s="3">
        <v>38823</v>
      </c>
      <c r="C1897" s="2">
        <v>2989</v>
      </c>
      <c r="D1897" s="1">
        <v>69249</v>
      </c>
      <c r="E1897" s="1" t="str">
        <f>VLOOKUP(D1897,產品資料檔!A:D,4,FALSE)</f>
        <v>USB 儲存碟</v>
      </c>
      <c r="F1897" s="1">
        <v>1</v>
      </c>
      <c r="G1897" s="1">
        <v>999</v>
      </c>
      <c r="H1897" s="3"/>
      <c r="N1897"/>
    </row>
    <row r="1898" spans="1:14">
      <c r="A1898" s="1">
        <v>12681</v>
      </c>
      <c r="B1898" s="3">
        <v>38879</v>
      </c>
      <c r="C1898" s="2">
        <v>2989</v>
      </c>
      <c r="D1898" s="1">
        <v>16778</v>
      </c>
      <c r="E1898" s="1" t="str">
        <f>VLOOKUP(D1898,產品資料檔!A:D,4,FALSE)</f>
        <v>網路線材</v>
      </c>
      <c r="F1898" s="1">
        <v>1</v>
      </c>
      <c r="G1898" s="1">
        <v>60</v>
      </c>
      <c r="H1898" s="3"/>
      <c r="N1898"/>
    </row>
    <row r="1899" spans="1:14">
      <c r="A1899" s="1">
        <v>12681</v>
      </c>
      <c r="B1899" s="3">
        <v>38879</v>
      </c>
      <c r="C1899" s="2">
        <v>2989</v>
      </c>
      <c r="D1899" s="1">
        <v>16785</v>
      </c>
      <c r="E1899" s="1" t="str">
        <f>VLOOKUP(D1899,產品資料檔!A:D,4,FALSE)</f>
        <v>網路線材</v>
      </c>
      <c r="F1899" s="1">
        <v>1</v>
      </c>
      <c r="G1899" s="1">
        <v>700</v>
      </c>
      <c r="H1899" s="3"/>
      <c r="N1899"/>
    </row>
    <row r="1900" spans="1:14">
      <c r="A1900" s="1">
        <v>17811</v>
      </c>
      <c r="B1900" s="3">
        <v>38936</v>
      </c>
      <c r="C1900" s="2">
        <v>2989</v>
      </c>
      <c r="D1900" s="1">
        <v>49749</v>
      </c>
      <c r="E1900" s="1" t="str">
        <f>VLOOKUP(D1900,產品資料檔!A:D,4,FALSE)</f>
        <v>家電維修費</v>
      </c>
      <c r="F1900" s="1">
        <v>1</v>
      </c>
      <c r="G1900" s="1">
        <v>3</v>
      </c>
      <c r="H1900" s="3"/>
      <c r="N1900"/>
    </row>
    <row r="1901" spans="1:14">
      <c r="A1901" s="1">
        <v>17811</v>
      </c>
      <c r="B1901" s="3">
        <v>38936</v>
      </c>
      <c r="C1901" s="2">
        <v>2989</v>
      </c>
      <c r="D1901" s="1">
        <v>41263</v>
      </c>
      <c r="E1901" s="1" t="str">
        <f>VLOOKUP(D1901,產品資料檔!A:D,4,FALSE)</f>
        <v>線材</v>
      </c>
      <c r="F1901" s="1">
        <v>1</v>
      </c>
      <c r="G1901" s="1">
        <v>107</v>
      </c>
      <c r="H1901" s="3"/>
      <c r="N1901"/>
    </row>
    <row r="1902" spans="1:14">
      <c r="A1902" s="1">
        <v>24123</v>
      </c>
      <c r="B1902" s="3">
        <v>39003</v>
      </c>
      <c r="C1902" s="2">
        <v>2989</v>
      </c>
      <c r="D1902" s="1">
        <v>57243</v>
      </c>
      <c r="E1902" s="1" t="str">
        <f>VLOOKUP(D1902,產品資料檔!A:D,4,FALSE)</f>
        <v>讀卡機/轉接卡</v>
      </c>
      <c r="F1902" s="1">
        <v>1</v>
      </c>
      <c r="G1902" s="1">
        <v>199</v>
      </c>
      <c r="H1902" s="3"/>
      <c r="N1902"/>
    </row>
    <row r="1903" spans="1:14">
      <c r="A1903" s="1">
        <v>57042</v>
      </c>
      <c r="B1903" s="3">
        <v>39276</v>
      </c>
      <c r="C1903" s="2">
        <v>2989</v>
      </c>
      <c r="D1903" s="1">
        <v>61986</v>
      </c>
      <c r="E1903" s="1" t="str">
        <f>VLOOKUP(D1903,產品資料檔!A:D,4,FALSE)</f>
        <v>整理耗材</v>
      </c>
      <c r="F1903" s="1">
        <v>1</v>
      </c>
      <c r="G1903" s="1">
        <v>20</v>
      </c>
      <c r="H1903" s="3"/>
      <c r="N1903"/>
    </row>
    <row r="1904" spans="1:14">
      <c r="A1904" s="1">
        <v>67047</v>
      </c>
      <c r="B1904" s="3">
        <v>39341</v>
      </c>
      <c r="C1904" s="2">
        <v>2989</v>
      </c>
      <c r="D1904" s="1">
        <v>26465</v>
      </c>
      <c r="E1904" s="1" t="str">
        <f>VLOOKUP(D1904,產品資料檔!A:D,4,FALSE)</f>
        <v>家電安裝費</v>
      </c>
      <c r="F1904" s="1">
        <v>1</v>
      </c>
      <c r="G1904" s="1">
        <v>300</v>
      </c>
      <c r="H1904" s="3"/>
      <c r="N1904"/>
    </row>
    <row r="1905" spans="1:14">
      <c r="A1905" s="1">
        <v>4534</v>
      </c>
      <c r="B1905" s="3">
        <v>38773</v>
      </c>
      <c r="C1905" s="2">
        <v>2995</v>
      </c>
      <c r="D1905" s="1">
        <v>70081</v>
      </c>
      <c r="E1905" s="1" t="str">
        <f>VLOOKUP(D1905,產品資料檔!A:D,4,FALSE)</f>
        <v>MP3\MP4</v>
      </c>
      <c r="F1905" s="1">
        <v>1</v>
      </c>
      <c r="G1905" s="1">
        <v>3490</v>
      </c>
      <c r="H1905" s="3"/>
      <c r="N1905"/>
    </row>
    <row r="1906" spans="1:14">
      <c r="A1906" s="1">
        <v>7289</v>
      </c>
      <c r="B1906" s="3">
        <v>38812</v>
      </c>
      <c r="C1906" s="2">
        <v>2995</v>
      </c>
      <c r="D1906" s="1">
        <v>70546</v>
      </c>
      <c r="E1906" s="1" t="str">
        <f>VLOOKUP(D1906,產品資料檔!A:D,4,FALSE)</f>
        <v>CD燒錄片</v>
      </c>
      <c r="F1906" s="1">
        <v>1</v>
      </c>
      <c r="G1906" s="1">
        <v>679</v>
      </c>
      <c r="H1906" s="3"/>
      <c r="N1906"/>
    </row>
    <row r="1907" spans="1:14">
      <c r="A1907" s="1">
        <v>8532</v>
      </c>
      <c r="B1907" s="3">
        <v>38824</v>
      </c>
      <c r="C1907" s="2">
        <v>2995</v>
      </c>
      <c r="D1907" s="1">
        <v>67622</v>
      </c>
      <c r="E1907" s="1" t="str">
        <f>VLOOKUP(D1907,產品資料檔!A:D,4,FALSE)</f>
        <v>數位相機</v>
      </c>
      <c r="F1907" s="1">
        <v>1</v>
      </c>
      <c r="G1907" s="1">
        <v>11201</v>
      </c>
      <c r="H1907" s="3"/>
      <c r="N1907"/>
    </row>
    <row r="1908" spans="1:14">
      <c r="A1908" s="1">
        <v>8532</v>
      </c>
      <c r="B1908" s="3">
        <v>38824</v>
      </c>
      <c r="C1908" s="2">
        <v>2995</v>
      </c>
      <c r="D1908" s="1">
        <v>59067</v>
      </c>
      <c r="E1908" s="1" t="str">
        <f>VLOOKUP(D1908,產品資料檔!A:D,4,FALSE)</f>
        <v>DVD燒錄片</v>
      </c>
      <c r="F1908" s="1">
        <v>1</v>
      </c>
      <c r="G1908" s="1">
        <v>239</v>
      </c>
      <c r="H1908" s="3"/>
      <c r="N1908"/>
    </row>
    <row r="1909" spans="1:14">
      <c r="A1909" s="1">
        <v>8532</v>
      </c>
      <c r="B1909" s="3">
        <v>38824</v>
      </c>
      <c r="C1909" s="2">
        <v>2995</v>
      </c>
      <c r="D1909" s="1">
        <v>69771</v>
      </c>
      <c r="E1909" s="1" t="str">
        <f>VLOOKUP(D1909,產品資料檔!A:D,4,FALSE)</f>
        <v>記憶卡</v>
      </c>
      <c r="F1909" s="1">
        <v>1</v>
      </c>
      <c r="G1909" s="1">
        <v>999</v>
      </c>
      <c r="H1909" s="3"/>
      <c r="N1909"/>
    </row>
    <row r="1910" spans="1:14">
      <c r="A1910" s="1">
        <v>12141</v>
      </c>
      <c r="B1910" s="3">
        <v>38872</v>
      </c>
      <c r="C1910" s="2">
        <v>2995</v>
      </c>
      <c r="D1910" s="1">
        <v>64598</v>
      </c>
      <c r="E1910" s="1" t="str">
        <f>VLOOKUP(D1910,產品資料檔!A:D,4,FALSE)</f>
        <v>30公升以下微電腦微波爐</v>
      </c>
      <c r="F1910" s="1">
        <v>1</v>
      </c>
      <c r="G1910" s="1">
        <v>2510</v>
      </c>
      <c r="H1910" s="3"/>
      <c r="N1910"/>
    </row>
    <row r="1911" spans="1:14">
      <c r="A1911" s="1">
        <v>17348</v>
      </c>
      <c r="B1911" s="3">
        <v>38930</v>
      </c>
      <c r="C1911" s="2">
        <v>2995</v>
      </c>
      <c r="D1911" s="1">
        <v>72099</v>
      </c>
      <c r="E1911" s="1" t="str">
        <f>VLOOKUP(D1911,產品資料檔!A:D,4,FALSE)</f>
        <v>DVD燒錄片</v>
      </c>
      <c r="F1911" s="1">
        <v>1</v>
      </c>
      <c r="G1911" s="1">
        <v>129</v>
      </c>
      <c r="H1911" s="3"/>
      <c r="N1911"/>
    </row>
    <row r="1912" spans="1:14">
      <c r="A1912" s="1">
        <v>30962</v>
      </c>
      <c r="B1912" s="3">
        <v>39070</v>
      </c>
      <c r="C1912" s="2">
        <v>2995</v>
      </c>
      <c r="D1912" s="1">
        <v>74756</v>
      </c>
      <c r="E1912" s="1" t="str">
        <f>VLOOKUP(D1912,產品資料檔!A:D,4,FALSE)</f>
        <v>DVD 燒錄器</v>
      </c>
      <c r="F1912" s="1">
        <v>1</v>
      </c>
      <c r="G1912" s="1">
        <v>1329</v>
      </c>
      <c r="H1912" s="3"/>
      <c r="N1912"/>
    </row>
    <row r="1913" spans="1:14">
      <c r="A1913" s="1">
        <v>30962</v>
      </c>
      <c r="B1913" s="3">
        <v>39070</v>
      </c>
      <c r="C1913" s="2">
        <v>2995</v>
      </c>
      <c r="D1913" s="1">
        <v>55217</v>
      </c>
      <c r="E1913" s="1" t="str">
        <f>VLOOKUP(D1913,產品資料檔!A:D,4,FALSE)</f>
        <v>網路線材</v>
      </c>
      <c r="F1913" s="1">
        <v>1</v>
      </c>
      <c r="G1913" s="1">
        <v>90</v>
      </c>
      <c r="H1913" s="3"/>
      <c r="N1913"/>
    </row>
    <row r="1914" spans="1:14">
      <c r="A1914" s="1">
        <v>37018</v>
      </c>
      <c r="B1914" s="3">
        <v>39117</v>
      </c>
      <c r="C1914" s="2">
        <v>2995</v>
      </c>
      <c r="D1914" s="1">
        <v>66187</v>
      </c>
      <c r="E1914" s="1" t="str">
        <f>VLOOKUP(D1914,產品資料檔!A:D,4,FALSE)</f>
        <v>鍵盤</v>
      </c>
      <c r="F1914" s="1">
        <v>1</v>
      </c>
      <c r="G1914" s="1">
        <v>164</v>
      </c>
      <c r="H1914" s="3"/>
      <c r="N1914"/>
    </row>
    <row r="1915" spans="1:14">
      <c r="A1915" s="1">
        <v>37727</v>
      </c>
      <c r="B1915" s="3">
        <v>39123</v>
      </c>
      <c r="C1915" s="2">
        <v>2995</v>
      </c>
      <c r="D1915" s="1">
        <v>78352</v>
      </c>
      <c r="E1915" s="1" t="str">
        <f>VLOOKUP(D1915,產品資料檔!A:D,4,FALSE)</f>
        <v>其他費用</v>
      </c>
      <c r="F1915" s="1">
        <v>3</v>
      </c>
      <c r="G1915" s="1">
        <v>0</v>
      </c>
      <c r="H1915" s="3"/>
      <c r="N1915"/>
    </row>
    <row r="1916" spans="1:14">
      <c r="A1916" s="1">
        <v>44998</v>
      </c>
      <c r="B1916" s="3">
        <v>39185</v>
      </c>
      <c r="C1916" s="2">
        <v>2995</v>
      </c>
      <c r="D1916" s="1">
        <v>76075</v>
      </c>
      <c r="E1916" s="1" t="str">
        <f>VLOOKUP(D1916,產品資料檔!A:D,4,FALSE)</f>
        <v>DVD光碟機</v>
      </c>
      <c r="F1916" s="1">
        <v>1</v>
      </c>
      <c r="G1916" s="1">
        <v>1990</v>
      </c>
      <c r="H1916" s="3"/>
      <c r="N1916"/>
    </row>
    <row r="1917" spans="1:14">
      <c r="A1917" s="1">
        <v>45878</v>
      </c>
      <c r="B1917" s="3">
        <v>39192</v>
      </c>
      <c r="C1917" s="2">
        <v>2995</v>
      </c>
      <c r="D1917" s="1">
        <v>70413</v>
      </c>
      <c r="E1917" s="1" t="str">
        <f>VLOOKUP(D1917,產品資料檔!A:D,4,FALSE)</f>
        <v>家電維修費</v>
      </c>
      <c r="F1917" s="1">
        <v>1</v>
      </c>
      <c r="G1917" s="1">
        <v>0</v>
      </c>
      <c r="H1917" s="3"/>
      <c r="N1917"/>
    </row>
    <row r="1918" spans="1:14">
      <c r="A1918" s="1">
        <v>45878</v>
      </c>
      <c r="B1918" s="3">
        <v>39192</v>
      </c>
      <c r="C1918" s="2">
        <v>2995</v>
      </c>
      <c r="D1918" s="1">
        <v>70413</v>
      </c>
      <c r="E1918" s="1" t="str">
        <f>VLOOKUP(D1918,產品資料檔!A:D,4,FALSE)</f>
        <v>家電維修費</v>
      </c>
      <c r="F1918" s="1">
        <v>1</v>
      </c>
      <c r="G1918" s="1">
        <v>0</v>
      </c>
      <c r="H1918" s="3"/>
      <c r="N1918"/>
    </row>
    <row r="1919" spans="1:14">
      <c r="A1919" s="1">
        <v>45878</v>
      </c>
      <c r="B1919" s="3">
        <v>39192</v>
      </c>
      <c r="C1919" s="2">
        <v>2995</v>
      </c>
      <c r="D1919" s="1">
        <v>70413</v>
      </c>
      <c r="E1919" s="1" t="str">
        <f>VLOOKUP(D1919,產品資料檔!A:D,4,FALSE)</f>
        <v>家電維修費</v>
      </c>
      <c r="F1919" s="1">
        <v>1</v>
      </c>
      <c r="G1919" s="1">
        <v>0</v>
      </c>
      <c r="H1919" s="3"/>
      <c r="N1919"/>
    </row>
    <row r="1920" spans="1:14">
      <c r="A1920" s="1">
        <v>47400</v>
      </c>
      <c r="B1920" s="3">
        <v>39197</v>
      </c>
      <c r="C1920" s="2">
        <v>2995</v>
      </c>
      <c r="D1920" s="1">
        <v>70413</v>
      </c>
      <c r="E1920" s="1" t="str">
        <f>VLOOKUP(D1920,產品資料檔!A:D,4,FALSE)</f>
        <v>家電維修費</v>
      </c>
      <c r="F1920" s="1">
        <v>1</v>
      </c>
      <c r="G1920" s="1">
        <v>0</v>
      </c>
      <c r="H1920" s="3"/>
      <c r="N1920"/>
    </row>
    <row r="1921" spans="1:14">
      <c r="A1921" s="1">
        <v>47995</v>
      </c>
      <c r="B1921" s="3">
        <v>39202</v>
      </c>
      <c r="C1921" s="2">
        <v>2995</v>
      </c>
      <c r="D1921" s="1">
        <v>74106</v>
      </c>
      <c r="E1921" s="1" t="str">
        <f>VLOOKUP(D1921,產品資料檔!A:D,4,FALSE)</f>
        <v>延長線</v>
      </c>
      <c r="F1921" s="1">
        <v>1</v>
      </c>
      <c r="G1921" s="1">
        <v>69</v>
      </c>
      <c r="H1921" s="3"/>
      <c r="N1921"/>
    </row>
    <row r="1922" spans="1:14">
      <c r="A1922" s="1">
        <v>47995</v>
      </c>
      <c r="B1922" s="3">
        <v>39202</v>
      </c>
      <c r="C1922" s="2">
        <v>2995</v>
      </c>
      <c r="D1922" s="1">
        <v>74106</v>
      </c>
      <c r="E1922" s="1" t="str">
        <f>VLOOKUP(D1922,產品資料檔!A:D,4,FALSE)</f>
        <v>延長線</v>
      </c>
      <c r="F1922" s="1">
        <v>1</v>
      </c>
      <c r="G1922" s="1">
        <v>69</v>
      </c>
      <c r="H1922" s="3"/>
      <c r="N1922"/>
    </row>
    <row r="1923" spans="1:14">
      <c r="A1923" s="1">
        <v>60171</v>
      </c>
      <c r="B1923" s="3">
        <v>39287</v>
      </c>
      <c r="C1923" s="2">
        <v>2995</v>
      </c>
      <c r="D1923" s="1">
        <v>70547</v>
      </c>
      <c r="E1923" s="1" t="str">
        <f>VLOOKUP(D1923,產品資料檔!A:D,4,FALSE)</f>
        <v>CD燒錄片</v>
      </c>
      <c r="F1923" s="1">
        <v>1</v>
      </c>
      <c r="G1923" s="1">
        <v>419</v>
      </c>
      <c r="H1923" s="3"/>
      <c r="N1923"/>
    </row>
    <row r="1924" spans="1:14">
      <c r="A1924" s="1">
        <v>61454</v>
      </c>
      <c r="B1924" s="3">
        <v>39298</v>
      </c>
      <c r="C1924" s="2">
        <v>2995</v>
      </c>
      <c r="D1924" s="1">
        <v>72466</v>
      </c>
      <c r="E1924" s="1" t="str">
        <f>VLOOKUP(D1924,產品資料檔!A:D,4,FALSE)</f>
        <v>USB 儲存碟</v>
      </c>
      <c r="F1924" s="1">
        <v>1</v>
      </c>
      <c r="G1924" s="1">
        <v>599</v>
      </c>
      <c r="H1924" s="3"/>
      <c r="N1924"/>
    </row>
    <row r="1925" spans="1:14">
      <c r="A1925" s="1">
        <v>35549</v>
      </c>
      <c r="B1925" s="3">
        <v>39109</v>
      </c>
      <c r="C1925" s="2">
        <v>3056</v>
      </c>
      <c r="D1925" s="1">
        <v>75528</v>
      </c>
      <c r="E1925" s="1" t="str">
        <f>VLOOKUP(D1925,產品資料檔!A:D,4,FALSE)</f>
        <v>數位相機</v>
      </c>
      <c r="F1925" s="1">
        <v>1</v>
      </c>
      <c r="G1925" s="1">
        <v>7889</v>
      </c>
      <c r="H1925" s="3"/>
      <c r="N1925"/>
    </row>
    <row r="1926" spans="1:14">
      <c r="A1926" s="1">
        <v>35549</v>
      </c>
      <c r="B1926" s="3">
        <v>39109</v>
      </c>
      <c r="C1926" s="2">
        <v>3056</v>
      </c>
      <c r="D1926" s="1">
        <v>72466</v>
      </c>
      <c r="E1926" s="1" t="str">
        <f>VLOOKUP(D1926,產品資料檔!A:D,4,FALSE)</f>
        <v>USB 儲存碟</v>
      </c>
      <c r="F1926" s="1">
        <v>1</v>
      </c>
      <c r="G1926" s="1">
        <v>599</v>
      </c>
      <c r="H1926" s="3"/>
      <c r="N1926"/>
    </row>
    <row r="1927" spans="1:14">
      <c r="A1927" s="1">
        <v>35549</v>
      </c>
      <c r="B1927" s="3">
        <v>39109</v>
      </c>
      <c r="C1927" s="2">
        <v>3056</v>
      </c>
      <c r="D1927" s="1">
        <v>71785</v>
      </c>
      <c r="E1927" s="1" t="str">
        <f>VLOOKUP(D1927,產品資料檔!A:D,4,FALSE)</f>
        <v>記憶卡</v>
      </c>
      <c r="F1927" s="1">
        <v>1</v>
      </c>
      <c r="G1927" s="1">
        <v>599</v>
      </c>
      <c r="H1927" s="3"/>
      <c r="N1927"/>
    </row>
    <row r="1928" spans="1:14">
      <c r="A1928" s="1">
        <v>40608</v>
      </c>
      <c r="B1928" s="3">
        <v>39144</v>
      </c>
      <c r="C1928" s="2">
        <v>3056</v>
      </c>
      <c r="D1928" s="1">
        <v>73750</v>
      </c>
      <c r="E1928" s="1" t="str">
        <f>VLOOKUP(D1928,產品資料檔!A:D,4,FALSE)</f>
        <v>30公升以下微電腦微波爐</v>
      </c>
      <c r="F1928" s="1">
        <v>1</v>
      </c>
      <c r="G1928" s="1">
        <v>1888</v>
      </c>
      <c r="H1928" s="3"/>
      <c r="N1928"/>
    </row>
    <row r="1929" spans="1:14">
      <c r="A1929" s="1">
        <v>45881</v>
      </c>
      <c r="B1929" s="3">
        <v>39192</v>
      </c>
      <c r="C1929" s="2">
        <v>3056</v>
      </c>
      <c r="D1929" s="1">
        <v>79524</v>
      </c>
      <c r="E1929" s="1" t="str">
        <f>VLOOKUP(D1929,產品資料檔!A:D,4,FALSE)</f>
        <v>USB 儲存碟</v>
      </c>
      <c r="F1929" s="1">
        <v>1</v>
      </c>
      <c r="G1929" s="1">
        <v>499</v>
      </c>
      <c r="H1929" s="3"/>
      <c r="N1929"/>
    </row>
    <row r="1930" spans="1:14">
      <c r="A1930" s="1">
        <v>45881</v>
      </c>
      <c r="B1930" s="3">
        <v>39192</v>
      </c>
      <c r="C1930" s="2">
        <v>3056</v>
      </c>
      <c r="D1930" s="1">
        <v>78014</v>
      </c>
      <c r="E1930" s="1" t="str">
        <f>VLOOKUP(D1930,產品資料檔!A:D,4,FALSE)</f>
        <v>USB 儲存碟</v>
      </c>
      <c r="F1930" s="1">
        <v>1</v>
      </c>
      <c r="G1930" s="1">
        <v>849</v>
      </c>
      <c r="H1930" s="3"/>
      <c r="N1930"/>
    </row>
    <row r="1931" spans="1:14">
      <c r="A1931" s="1">
        <v>4254</v>
      </c>
      <c r="B1931" s="3">
        <v>38769</v>
      </c>
      <c r="C1931" s="2">
        <v>3059</v>
      </c>
      <c r="D1931" s="1">
        <v>54816</v>
      </c>
      <c r="E1931" s="1" t="str">
        <f>VLOOKUP(D1931,產品資料檔!A:D,4,FALSE)</f>
        <v>鹼性電池</v>
      </c>
      <c r="F1931" s="1">
        <v>1</v>
      </c>
      <c r="G1931" s="1">
        <v>99</v>
      </c>
      <c r="H1931" s="3"/>
      <c r="N1931"/>
    </row>
    <row r="1932" spans="1:14">
      <c r="A1932" s="1">
        <v>15503</v>
      </c>
      <c r="B1932" s="3">
        <v>38913</v>
      </c>
      <c r="C1932" s="2">
        <v>3059</v>
      </c>
      <c r="D1932" s="1">
        <v>26466</v>
      </c>
      <c r="E1932" s="1" t="str">
        <f>VLOOKUP(D1932,產品資料檔!A:D,4,FALSE)</f>
        <v>家電安裝費</v>
      </c>
      <c r="F1932" s="1">
        <v>1</v>
      </c>
      <c r="G1932" s="1">
        <v>200</v>
      </c>
      <c r="H1932" s="3"/>
      <c r="N1932"/>
    </row>
    <row r="1933" spans="1:14">
      <c r="A1933" s="1">
        <v>19041</v>
      </c>
      <c r="B1933" s="3">
        <v>38951</v>
      </c>
      <c r="C1933" s="2">
        <v>3059</v>
      </c>
      <c r="D1933" s="1">
        <v>70547</v>
      </c>
      <c r="E1933" s="1" t="str">
        <f>VLOOKUP(D1933,產品資料檔!A:D,4,FALSE)</f>
        <v>CD燒錄片</v>
      </c>
      <c r="F1933" s="1">
        <v>1</v>
      </c>
      <c r="G1933" s="1">
        <v>389</v>
      </c>
      <c r="H1933" s="3"/>
      <c r="N1933"/>
    </row>
    <row r="1934" spans="1:14">
      <c r="A1934" s="1">
        <v>41700</v>
      </c>
      <c r="B1934" s="3">
        <v>39154</v>
      </c>
      <c r="C1934" s="2">
        <v>3059</v>
      </c>
      <c r="D1934" s="1">
        <v>55186</v>
      </c>
      <c r="E1934" s="1" t="str">
        <f>VLOOKUP(D1934,產品資料檔!A:D,4,FALSE)</f>
        <v>線材</v>
      </c>
      <c r="F1934" s="1">
        <v>1</v>
      </c>
      <c r="G1934" s="1">
        <v>140</v>
      </c>
      <c r="H1934" s="3"/>
      <c r="N1934"/>
    </row>
    <row r="1935" spans="1:14">
      <c r="A1935" s="1">
        <v>59381</v>
      </c>
      <c r="B1935" s="3">
        <v>39280</v>
      </c>
      <c r="C1935" s="2">
        <v>3059</v>
      </c>
      <c r="D1935" s="1">
        <v>72023</v>
      </c>
      <c r="E1935" s="1" t="str">
        <f>VLOOKUP(D1935,產品資料檔!A:D,4,FALSE)</f>
        <v>讀卡機/轉接卡</v>
      </c>
      <c r="F1935" s="1">
        <v>1</v>
      </c>
      <c r="G1935" s="1">
        <v>199</v>
      </c>
      <c r="H1935" s="3"/>
      <c r="N1935"/>
    </row>
    <row r="1936" spans="1:14">
      <c r="A1936" s="1">
        <v>61336</v>
      </c>
      <c r="B1936" s="3">
        <v>39297</v>
      </c>
      <c r="C1936" s="2">
        <v>3059</v>
      </c>
      <c r="D1936" s="1">
        <v>77253</v>
      </c>
      <c r="E1936" s="1" t="str">
        <f>VLOOKUP(D1936,產品資料檔!A:D,4,FALSE)</f>
        <v>網路線材</v>
      </c>
      <c r="F1936" s="1">
        <v>1</v>
      </c>
      <c r="G1936" s="1">
        <v>169</v>
      </c>
      <c r="H1936" s="3"/>
      <c r="N1936"/>
    </row>
    <row r="1937" spans="1:14">
      <c r="A1937" s="1">
        <v>62256</v>
      </c>
      <c r="B1937" s="3">
        <v>39304</v>
      </c>
      <c r="C1937" s="2">
        <v>3059</v>
      </c>
      <c r="D1937" s="1">
        <v>81739</v>
      </c>
      <c r="E1937" s="1" t="str">
        <f>VLOOKUP(D1937,產品資料檔!A:D,4,FALSE)</f>
        <v>筆記型電腦</v>
      </c>
      <c r="F1937" s="1">
        <v>1</v>
      </c>
      <c r="G1937" s="1">
        <v>19898</v>
      </c>
      <c r="H1937" s="3"/>
      <c r="N1937"/>
    </row>
    <row r="1938" spans="1:14">
      <c r="A1938" s="1">
        <v>62638</v>
      </c>
      <c r="B1938" s="3">
        <v>39307</v>
      </c>
      <c r="C1938" s="2">
        <v>3059</v>
      </c>
      <c r="D1938" s="1">
        <v>81128</v>
      </c>
      <c r="E1938" s="1" t="str">
        <f>VLOOKUP(D1938,產品資料檔!A:D,4,FALSE)</f>
        <v>讀卡機/轉接卡</v>
      </c>
      <c r="F1938" s="1">
        <v>1</v>
      </c>
      <c r="G1938" s="1">
        <v>339</v>
      </c>
      <c r="H1938" s="3"/>
      <c r="N1938"/>
    </row>
    <row r="1939" spans="1:14">
      <c r="A1939" s="1">
        <v>62638</v>
      </c>
      <c r="B1939" s="3">
        <v>39307</v>
      </c>
      <c r="C1939" s="2">
        <v>3059</v>
      </c>
      <c r="D1939" s="1">
        <v>54816</v>
      </c>
      <c r="E1939" s="1" t="str">
        <f>VLOOKUP(D1939,產品資料檔!A:D,4,FALSE)</f>
        <v>鹼性電池</v>
      </c>
      <c r="F1939" s="1">
        <v>1</v>
      </c>
      <c r="G1939" s="1">
        <v>105</v>
      </c>
      <c r="H1939" s="3"/>
      <c r="N1939"/>
    </row>
    <row r="1940" spans="1:14">
      <c r="A1940" s="1">
        <v>62638</v>
      </c>
      <c r="B1940" s="3">
        <v>39307</v>
      </c>
      <c r="C1940" s="2">
        <v>3059</v>
      </c>
      <c r="D1940" s="1">
        <v>54816</v>
      </c>
      <c r="E1940" s="1" t="str">
        <f>VLOOKUP(D1940,產品資料檔!A:D,4,FALSE)</f>
        <v>鹼性電池</v>
      </c>
      <c r="F1940" s="1">
        <v>1</v>
      </c>
      <c r="G1940" s="1">
        <v>105</v>
      </c>
      <c r="H1940" s="3"/>
      <c r="N1940"/>
    </row>
    <row r="1941" spans="1:14">
      <c r="A1941" s="1">
        <v>62638</v>
      </c>
      <c r="B1941" s="3">
        <v>39307</v>
      </c>
      <c r="C1941" s="2">
        <v>3059</v>
      </c>
      <c r="D1941" s="1">
        <v>72466</v>
      </c>
      <c r="E1941" s="1" t="str">
        <f>VLOOKUP(D1941,產品資料檔!A:D,4,FALSE)</f>
        <v>USB 儲存碟</v>
      </c>
      <c r="F1941" s="1">
        <v>1</v>
      </c>
      <c r="G1941" s="1">
        <v>699</v>
      </c>
      <c r="H1941" s="3"/>
      <c r="N1941"/>
    </row>
    <row r="1942" spans="1:14">
      <c r="A1942" s="1">
        <v>65572</v>
      </c>
      <c r="B1942" s="3">
        <v>39330</v>
      </c>
      <c r="C1942" s="2">
        <v>3059</v>
      </c>
      <c r="D1942" s="1">
        <v>78872</v>
      </c>
      <c r="E1942" s="1" t="str">
        <f>VLOOKUP(D1942,產品資料檔!A:D,4,FALSE)</f>
        <v>數位相機</v>
      </c>
      <c r="F1942" s="1">
        <v>1</v>
      </c>
      <c r="G1942" s="1">
        <v>13600</v>
      </c>
      <c r="H1942" s="3"/>
      <c r="N1942"/>
    </row>
    <row r="1943" spans="1:14">
      <c r="A1943" s="1">
        <v>65572</v>
      </c>
      <c r="B1943" s="3">
        <v>39330</v>
      </c>
      <c r="C1943" s="2">
        <v>3059</v>
      </c>
      <c r="D1943" s="1">
        <v>75070</v>
      </c>
      <c r="E1943" s="1" t="str">
        <f>VLOOKUP(D1943,產品資料檔!A:D,4,FALSE)</f>
        <v>記憶卡</v>
      </c>
      <c r="F1943" s="1">
        <v>1</v>
      </c>
      <c r="G1943" s="1">
        <v>1380</v>
      </c>
      <c r="H1943" s="3"/>
      <c r="N1943"/>
    </row>
    <row r="1944" spans="1:14">
      <c r="A1944" s="1">
        <v>69141</v>
      </c>
      <c r="B1944" s="3">
        <v>39358</v>
      </c>
      <c r="C1944" s="2">
        <v>3059</v>
      </c>
      <c r="D1944" s="1">
        <v>76138</v>
      </c>
      <c r="E1944" s="1" t="str">
        <f>VLOOKUP(D1944,產品資料檔!A:D,4,FALSE)</f>
        <v>鍵盤</v>
      </c>
      <c r="F1944" s="1">
        <v>1</v>
      </c>
      <c r="G1944" s="1">
        <v>299</v>
      </c>
      <c r="H1944" s="3"/>
      <c r="N1944"/>
    </row>
    <row r="1945" spans="1:14">
      <c r="A1945" s="1">
        <v>69635</v>
      </c>
      <c r="B1945" s="3">
        <v>39363</v>
      </c>
      <c r="C1945" s="2">
        <v>3059</v>
      </c>
      <c r="D1945" s="1">
        <v>78481</v>
      </c>
      <c r="E1945" s="1" t="str">
        <f>VLOOKUP(D1945,產品資料檔!A:D,4,FALSE)</f>
        <v>鍵盤</v>
      </c>
      <c r="F1945" s="1">
        <v>1</v>
      </c>
      <c r="G1945" s="1">
        <v>349</v>
      </c>
      <c r="H1945" s="3"/>
      <c r="N1945"/>
    </row>
    <row r="1946" spans="1:14">
      <c r="A1946" s="1">
        <v>76799</v>
      </c>
      <c r="B1946" s="3">
        <v>39408</v>
      </c>
      <c r="C1946" s="2">
        <v>3059</v>
      </c>
      <c r="D1946" s="1">
        <v>73750</v>
      </c>
      <c r="E1946" s="1" t="str">
        <f>VLOOKUP(D1946,產品資料檔!A:D,4,FALSE)</f>
        <v>30公升以下微電腦微波爐</v>
      </c>
      <c r="F1946" s="1">
        <v>1</v>
      </c>
      <c r="G1946" s="1">
        <v>2490</v>
      </c>
      <c r="H1946" s="3"/>
      <c r="N1946"/>
    </row>
    <row r="1947" spans="1:14">
      <c r="A1947" s="1">
        <v>15029</v>
      </c>
      <c r="B1947" s="3">
        <v>38909</v>
      </c>
      <c r="C1947" s="2">
        <v>3065</v>
      </c>
      <c r="D1947" s="1">
        <v>71897</v>
      </c>
      <c r="E1947" s="1" t="str">
        <f>VLOOKUP(D1947,產品資料檔!A:D,4,FALSE)</f>
        <v>MP3\MP4</v>
      </c>
      <c r="F1947" s="1">
        <v>1</v>
      </c>
      <c r="G1947" s="1">
        <v>3290</v>
      </c>
      <c r="H1947" s="3"/>
      <c r="N1947"/>
    </row>
    <row r="1948" spans="1:14">
      <c r="A1948" s="1">
        <v>15029</v>
      </c>
      <c r="B1948" s="3">
        <v>38909</v>
      </c>
      <c r="C1948" s="2">
        <v>3065</v>
      </c>
      <c r="D1948" s="1">
        <v>54831</v>
      </c>
      <c r="E1948" s="1" t="str">
        <f>VLOOKUP(D1948,產品資料檔!A:D,4,FALSE)</f>
        <v>有線光學鼠</v>
      </c>
      <c r="F1948" s="1">
        <v>1</v>
      </c>
      <c r="G1948" s="1">
        <v>399</v>
      </c>
      <c r="H1948" s="3"/>
      <c r="N1948"/>
    </row>
    <row r="1949" spans="1:14">
      <c r="A1949" s="1">
        <v>71917</v>
      </c>
      <c r="B1949" s="3">
        <v>39381</v>
      </c>
      <c r="C1949" s="2">
        <v>3065</v>
      </c>
      <c r="D1949" s="1">
        <v>82404</v>
      </c>
      <c r="E1949" s="1" t="str">
        <f>VLOOKUP(D1949,產品資料檔!A:D,4,FALSE)</f>
        <v>會員贈品</v>
      </c>
      <c r="F1949" s="1">
        <v>1</v>
      </c>
      <c r="G1949" s="1">
        <v>400</v>
      </c>
      <c r="H1949" s="3"/>
      <c r="N1949"/>
    </row>
    <row r="1950" spans="1:14">
      <c r="A1950" s="1">
        <v>71917</v>
      </c>
      <c r="B1950" s="3">
        <v>39381</v>
      </c>
      <c r="C1950" s="2">
        <v>3065</v>
      </c>
      <c r="D1950" s="1">
        <v>63042</v>
      </c>
      <c r="E1950" s="1" t="str">
        <f>VLOOKUP(D1950,產品資料檔!A:D,4,FALSE)</f>
        <v>會員補卡</v>
      </c>
      <c r="F1950" s="1">
        <v>1</v>
      </c>
      <c r="G1950" s="1">
        <v>0</v>
      </c>
      <c r="H1950" s="3"/>
      <c r="N1950"/>
    </row>
    <row r="1951" spans="1:14">
      <c r="A1951" s="1">
        <v>71917</v>
      </c>
      <c r="B1951" s="3">
        <v>39381</v>
      </c>
      <c r="C1951" s="2">
        <v>3065</v>
      </c>
      <c r="D1951" s="1">
        <v>82065</v>
      </c>
      <c r="E1951" s="1" t="str">
        <f>VLOOKUP(D1951,產品資料檔!A:D,4,FALSE)</f>
        <v>DVD光碟機</v>
      </c>
      <c r="F1951" s="1">
        <v>1</v>
      </c>
      <c r="G1951" s="1">
        <v>3900</v>
      </c>
      <c r="H1951" s="3"/>
      <c r="N1951"/>
    </row>
    <row r="1952" spans="1:14">
      <c r="A1952" s="1">
        <v>6749</v>
      </c>
      <c r="B1952" s="3">
        <v>38804</v>
      </c>
      <c r="C1952" s="2">
        <v>3127</v>
      </c>
      <c r="D1952" s="1">
        <v>69726</v>
      </c>
      <c r="E1952" s="1" t="str">
        <f>VLOOKUP(D1952,產品資料檔!A:D,4,FALSE)</f>
        <v>整理耗材</v>
      </c>
      <c r="F1952" s="1">
        <v>1</v>
      </c>
      <c r="G1952" s="1">
        <v>32</v>
      </c>
      <c r="H1952" s="3"/>
      <c r="N1952"/>
    </row>
    <row r="1953" spans="1:14">
      <c r="A1953" s="1">
        <v>6749</v>
      </c>
      <c r="B1953" s="3">
        <v>38804</v>
      </c>
      <c r="C1953" s="2">
        <v>3127</v>
      </c>
      <c r="D1953" s="1">
        <v>68840</v>
      </c>
      <c r="E1953" s="1" t="str">
        <f>VLOOKUP(D1953,產品資料檔!A:D,4,FALSE)</f>
        <v>CD燒錄片</v>
      </c>
      <c r="F1953" s="1">
        <v>1</v>
      </c>
      <c r="G1953" s="1">
        <v>295</v>
      </c>
      <c r="H1953" s="3"/>
      <c r="N1953"/>
    </row>
    <row r="1954" spans="1:14">
      <c r="A1954" s="1">
        <v>6749</v>
      </c>
      <c r="B1954" s="3">
        <v>38804</v>
      </c>
      <c r="C1954" s="2">
        <v>3127</v>
      </c>
      <c r="D1954" s="1">
        <v>61151</v>
      </c>
      <c r="E1954" s="1" t="str">
        <f>VLOOKUP(D1954,產品資料檔!A:D,4,FALSE)</f>
        <v>DVD燒錄片</v>
      </c>
      <c r="F1954" s="1">
        <v>1</v>
      </c>
      <c r="G1954" s="1">
        <v>209</v>
      </c>
      <c r="H1954" s="3"/>
      <c r="N1954"/>
    </row>
    <row r="1955" spans="1:14">
      <c r="A1955" s="1">
        <v>10657</v>
      </c>
      <c r="B1955" s="3">
        <v>38851</v>
      </c>
      <c r="C1955" s="2">
        <v>3127</v>
      </c>
      <c r="D1955" s="1">
        <v>71895</v>
      </c>
      <c r="E1955" s="1" t="str">
        <f>VLOOKUP(D1955,產品資料檔!A:D,4,FALSE)</f>
        <v>MP3\MP4</v>
      </c>
      <c r="F1955" s="1">
        <v>1</v>
      </c>
      <c r="G1955" s="1">
        <v>1499</v>
      </c>
      <c r="H1955" s="3"/>
      <c r="N1955"/>
    </row>
    <row r="1956" spans="1:14">
      <c r="A1956" s="1">
        <v>12763</v>
      </c>
      <c r="B1956" s="3">
        <v>38880</v>
      </c>
      <c r="C1956" s="2">
        <v>3127</v>
      </c>
      <c r="D1956" s="1">
        <v>61409</v>
      </c>
      <c r="E1956" s="1" t="str">
        <f>VLOOKUP(D1956,產品資料檔!A:D,4,FALSE)</f>
        <v>記憶卡</v>
      </c>
      <c r="F1956" s="1">
        <v>1</v>
      </c>
      <c r="G1956" s="1">
        <v>1380</v>
      </c>
      <c r="H1956" s="3"/>
      <c r="N1956"/>
    </row>
    <row r="1957" spans="1:14">
      <c r="A1957" s="1">
        <v>19207</v>
      </c>
      <c r="B1957" s="3">
        <v>38953</v>
      </c>
      <c r="C1957" s="2">
        <v>3127</v>
      </c>
      <c r="D1957" s="1">
        <v>71517</v>
      </c>
      <c r="E1957" s="1" t="str">
        <f>VLOOKUP(D1957,產品資料檔!A:D,4,FALSE)</f>
        <v>記憶卡</v>
      </c>
      <c r="F1957" s="1">
        <v>1</v>
      </c>
      <c r="G1957" s="1">
        <v>1688</v>
      </c>
      <c r="H1957" s="3"/>
      <c r="N1957"/>
    </row>
    <row r="1958" spans="1:14">
      <c r="A1958" s="1">
        <v>21584</v>
      </c>
      <c r="B1958" s="3">
        <v>38977</v>
      </c>
      <c r="C1958" s="2">
        <v>3127</v>
      </c>
      <c r="D1958" s="1">
        <v>49749</v>
      </c>
      <c r="E1958" s="1" t="str">
        <f>VLOOKUP(D1958,產品資料檔!A:D,4,FALSE)</f>
        <v>家電維修費</v>
      </c>
      <c r="F1958" s="1">
        <v>1</v>
      </c>
      <c r="G1958" s="1">
        <v>2</v>
      </c>
      <c r="H1958" s="3"/>
      <c r="N1958"/>
    </row>
    <row r="1959" spans="1:14">
      <c r="A1959" s="1">
        <v>21584</v>
      </c>
      <c r="B1959" s="3">
        <v>38977</v>
      </c>
      <c r="C1959" s="2">
        <v>3127</v>
      </c>
      <c r="D1959" s="1">
        <v>70413</v>
      </c>
      <c r="E1959" s="1" t="str">
        <f>VLOOKUP(D1959,產品資料檔!A:D,4,FALSE)</f>
        <v>家電維修費</v>
      </c>
      <c r="F1959" s="1">
        <v>1</v>
      </c>
      <c r="G1959" s="1">
        <v>0</v>
      </c>
      <c r="H1959" s="3"/>
      <c r="N1959"/>
    </row>
    <row r="1960" spans="1:14">
      <c r="A1960" s="1">
        <v>31732</v>
      </c>
      <c r="B1960" s="3">
        <v>39076</v>
      </c>
      <c r="C1960" s="2">
        <v>3127</v>
      </c>
      <c r="D1960" s="1">
        <v>76684</v>
      </c>
      <c r="E1960" s="1" t="str">
        <f>VLOOKUP(D1960,產品資料檔!A:D,4,FALSE)</f>
        <v>筆記型電腦</v>
      </c>
      <c r="F1960" s="1">
        <v>1</v>
      </c>
      <c r="G1960" s="1">
        <v>39791</v>
      </c>
      <c r="H1960" s="3"/>
      <c r="N1960"/>
    </row>
    <row r="1961" spans="1:14">
      <c r="A1961" s="1">
        <v>48118</v>
      </c>
      <c r="B1961" s="3">
        <v>39203</v>
      </c>
      <c r="C1961" s="2">
        <v>3127</v>
      </c>
      <c r="D1961" s="1">
        <v>40233</v>
      </c>
      <c r="E1961" s="1" t="str">
        <f>VLOOKUP(D1961,產品資料檔!A:D,4,FALSE)</f>
        <v>HP墨水</v>
      </c>
      <c r="F1961" s="1">
        <v>1</v>
      </c>
      <c r="G1961" s="1">
        <v>634</v>
      </c>
      <c r="H1961" s="3"/>
      <c r="N1961"/>
    </row>
    <row r="1962" spans="1:14">
      <c r="A1962" s="1">
        <v>48118</v>
      </c>
      <c r="B1962" s="3">
        <v>39203</v>
      </c>
      <c r="C1962" s="2">
        <v>3127</v>
      </c>
      <c r="D1962" s="1">
        <v>74855</v>
      </c>
      <c r="E1962" s="1" t="str">
        <f>VLOOKUP(D1962,產品資料檔!A:D,4,FALSE)</f>
        <v>HP墨水</v>
      </c>
      <c r="F1962" s="1">
        <v>1</v>
      </c>
      <c r="G1962" s="1">
        <v>1056</v>
      </c>
      <c r="H1962" s="3"/>
      <c r="N1962"/>
    </row>
    <row r="1963" spans="1:14">
      <c r="A1963" s="1">
        <v>59602</v>
      </c>
      <c r="B1963" s="3">
        <v>39282</v>
      </c>
      <c r="C1963" s="2">
        <v>3127</v>
      </c>
      <c r="D1963" s="1">
        <v>73749</v>
      </c>
      <c r="E1963" s="1" t="str">
        <f>VLOOKUP(D1963,產品資料檔!A:D,4,FALSE)</f>
        <v>30公升以下微電腦微波爐</v>
      </c>
      <c r="F1963" s="1">
        <v>1</v>
      </c>
      <c r="G1963" s="1">
        <v>1999</v>
      </c>
      <c r="H1963" s="3"/>
      <c r="N1963"/>
    </row>
    <row r="1964" spans="1:14">
      <c r="A1964" s="1">
        <v>64087</v>
      </c>
      <c r="B1964" s="3">
        <v>39319</v>
      </c>
      <c r="C1964" s="2">
        <v>3127</v>
      </c>
      <c r="D1964" s="1">
        <v>79781</v>
      </c>
      <c r="E1964" s="1" t="str">
        <f>VLOOKUP(D1964,產品資料檔!A:D,4,FALSE)</f>
        <v>HP墨水</v>
      </c>
      <c r="F1964" s="1">
        <v>1</v>
      </c>
      <c r="G1964" s="1">
        <v>1604</v>
      </c>
      <c r="H1964" s="3"/>
      <c r="N1964"/>
    </row>
    <row r="1965" spans="1:14">
      <c r="A1965" s="1">
        <v>66097</v>
      </c>
      <c r="B1965" s="3">
        <v>39334</v>
      </c>
      <c r="C1965" s="2">
        <v>3127</v>
      </c>
      <c r="D1965" s="1">
        <v>71811</v>
      </c>
      <c r="E1965" s="1" t="str">
        <f>VLOOKUP(D1965,產品資料檔!A:D,4,FALSE)</f>
        <v>省電燈泡</v>
      </c>
      <c r="F1965" s="1">
        <v>1</v>
      </c>
      <c r="G1965" s="1">
        <v>243</v>
      </c>
      <c r="H1965" s="3"/>
      <c r="N1965"/>
    </row>
    <row r="1966" spans="1:14">
      <c r="A1966" s="1">
        <v>73102</v>
      </c>
      <c r="B1966" s="3">
        <v>39391</v>
      </c>
      <c r="C1966" s="2">
        <v>3127</v>
      </c>
      <c r="D1966" s="1">
        <v>54831</v>
      </c>
      <c r="E1966" s="1" t="str">
        <f>VLOOKUP(D1966,產品資料檔!A:D,4,FALSE)</f>
        <v>有線光學鼠</v>
      </c>
      <c r="F1966" s="1">
        <v>1</v>
      </c>
      <c r="G1966" s="1">
        <v>359</v>
      </c>
      <c r="H1966" s="3"/>
      <c r="N1966"/>
    </row>
    <row r="1967" spans="1:14">
      <c r="A1967" s="1">
        <v>74068</v>
      </c>
      <c r="B1967" s="3">
        <v>39400</v>
      </c>
      <c r="C1967" s="2">
        <v>3127</v>
      </c>
      <c r="D1967" s="1">
        <v>80485</v>
      </c>
      <c r="E1967" s="1" t="str">
        <f>VLOOKUP(D1967,產品資料檔!A:D,4,FALSE)</f>
        <v>MP3\MP4</v>
      </c>
      <c r="F1967" s="1">
        <v>1</v>
      </c>
      <c r="G1967" s="1">
        <v>1999</v>
      </c>
      <c r="H1967" s="3"/>
      <c r="N1967"/>
    </row>
    <row r="1968" spans="1:14">
      <c r="A1968" s="1">
        <v>74068</v>
      </c>
      <c r="B1968" s="3">
        <v>39400</v>
      </c>
      <c r="C1968" s="2">
        <v>3127</v>
      </c>
      <c r="D1968" s="1">
        <v>56266</v>
      </c>
      <c r="E1968" s="1" t="str">
        <f>VLOOKUP(D1968,產品資料檔!A:D,4,FALSE)</f>
        <v>有線光學鼠</v>
      </c>
      <c r="F1968" s="1">
        <v>1</v>
      </c>
      <c r="G1968" s="1">
        <v>349</v>
      </c>
      <c r="H1968" s="3"/>
      <c r="N1968"/>
    </row>
    <row r="1969" spans="1:14">
      <c r="A1969" s="1">
        <v>78958</v>
      </c>
      <c r="B1969" s="3">
        <v>39427</v>
      </c>
      <c r="C1969" s="2">
        <v>3127</v>
      </c>
      <c r="D1969" s="1">
        <v>79781</v>
      </c>
      <c r="E1969" s="1" t="str">
        <f>VLOOKUP(D1969,產品資料檔!A:D,4,FALSE)</f>
        <v>HP墨水</v>
      </c>
      <c r="F1969" s="1">
        <v>1</v>
      </c>
      <c r="G1969" s="1">
        <v>1604</v>
      </c>
      <c r="H1969" s="3"/>
      <c r="N1969"/>
    </row>
    <row r="1970" spans="1:14">
      <c r="A1970" s="1">
        <v>4539</v>
      </c>
      <c r="B1970" s="3">
        <v>38773</v>
      </c>
      <c r="C1970" s="2">
        <v>3133</v>
      </c>
      <c r="D1970" s="1">
        <v>68291</v>
      </c>
      <c r="E1970" s="1" t="str">
        <f>VLOOKUP(D1970,產品資料檔!A:D,4,FALSE)</f>
        <v>數位相機</v>
      </c>
      <c r="F1970" s="1">
        <v>1</v>
      </c>
      <c r="G1970" s="1">
        <v>12630</v>
      </c>
      <c r="H1970" s="3"/>
      <c r="N1970"/>
    </row>
    <row r="1971" spans="1:14">
      <c r="A1971" s="1">
        <v>50151</v>
      </c>
      <c r="B1971" s="3">
        <v>39221</v>
      </c>
      <c r="C1971" s="2">
        <v>3133</v>
      </c>
      <c r="D1971" s="1">
        <v>58088</v>
      </c>
      <c r="E1971" s="1" t="str">
        <f>VLOOKUP(D1971,產品資料檔!A:D,4,FALSE)</f>
        <v>耳機麥克風</v>
      </c>
      <c r="F1971" s="1">
        <v>1</v>
      </c>
      <c r="G1971" s="1">
        <v>269</v>
      </c>
      <c r="H1971" s="3"/>
      <c r="N1971"/>
    </row>
    <row r="1972" spans="1:14">
      <c r="A1972" s="1">
        <v>67303</v>
      </c>
      <c r="B1972" s="3">
        <v>39343</v>
      </c>
      <c r="C1972" s="2">
        <v>3133</v>
      </c>
      <c r="D1972" s="1">
        <v>66569</v>
      </c>
      <c r="E1972" s="1" t="str">
        <f>VLOOKUP(D1972,產品資料檔!A:D,4,FALSE)</f>
        <v>會員贈品</v>
      </c>
      <c r="F1972" s="1">
        <v>1</v>
      </c>
      <c r="G1972" s="1">
        <v>400</v>
      </c>
      <c r="H1972" s="3"/>
      <c r="N1972"/>
    </row>
    <row r="1973" spans="1:14">
      <c r="A1973" s="1">
        <v>67303</v>
      </c>
      <c r="B1973" s="3">
        <v>39343</v>
      </c>
      <c r="C1973" s="2">
        <v>3133</v>
      </c>
      <c r="D1973" s="1">
        <v>63042</v>
      </c>
      <c r="E1973" s="1" t="str">
        <f>VLOOKUP(D1973,產品資料檔!A:D,4,FALSE)</f>
        <v>會員補卡</v>
      </c>
      <c r="F1973" s="1">
        <v>1</v>
      </c>
      <c r="G1973" s="1">
        <v>0</v>
      </c>
      <c r="H1973" s="3"/>
      <c r="N1973"/>
    </row>
    <row r="1974" spans="1:14">
      <c r="A1974" s="1">
        <v>76550</v>
      </c>
      <c r="B1974" s="3">
        <v>39406</v>
      </c>
      <c r="C1974" s="2">
        <v>3133</v>
      </c>
      <c r="D1974" s="1">
        <v>83616</v>
      </c>
      <c r="E1974" s="1" t="str">
        <f>VLOOKUP(D1974,產品資料檔!A:D,4,FALSE)</f>
        <v>有線光學鼠</v>
      </c>
      <c r="F1974" s="1">
        <v>1</v>
      </c>
      <c r="G1974" s="1">
        <v>259</v>
      </c>
      <c r="H1974" s="3"/>
      <c r="N1974"/>
    </row>
    <row r="1975" spans="1:14">
      <c r="A1975" s="1">
        <v>81102</v>
      </c>
      <c r="B1975" s="3">
        <v>39442</v>
      </c>
      <c r="C1975" s="2">
        <v>3133</v>
      </c>
      <c r="D1975" s="1">
        <v>73749</v>
      </c>
      <c r="E1975" s="1" t="str">
        <f>VLOOKUP(D1975,產品資料檔!A:D,4,FALSE)</f>
        <v>30公升以下微電腦微波爐</v>
      </c>
      <c r="F1975" s="1">
        <v>1</v>
      </c>
      <c r="G1975" s="1">
        <v>1990</v>
      </c>
      <c r="H1975" s="3"/>
      <c r="N1975"/>
    </row>
    <row r="1976" spans="1:14">
      <c r="A1976" s="1">
        <v>4748</v>
      </c>
      <c r="B1976" s="3">
        <v>38776</v>
      </c>
      <c r="C1976" s="2">
        <v>3212</v>
      </c>
      <c r="D1976" s="1">
        <v>67483</v>
      </c>
      <c r="E1976" s="1" t="str">
        <f>VLOOKUP(D1976,產品資料檔!A:D,4,FALSE)</f>
        <v>數位相機</v>
      </c>
      <c r="F1976" s="1">
        <v>1</v>
      </c>
      <c r="G1976" s="1">
        <v>9000</v>
      </c>
      <c r="H1976" s="3"/>
      <c r="N1976"/>
    </row>
    <row r="1977" spans="1:14">
      <c r="A1977" s="1">
        <v>4748</v>
      </c>
      <c r="B1977" s="3">
        <v>38776</v>
      </c>
      <c r="C1977" s="2">
        <v>3212</v>
      </c>
      <c r="D1977" s="1">
        <v>65153</v>
      </c>
      <c r="E1977" s="1" t="str">
        <f>VLOOKUP(D1977,產品資料檔!A:D,4,FALSE)</f>
        <v>記憶卡</v>
      </c>
      <c r="F1977" s="1">
        <v>1</v>
      </c>
      <c r="G1977" s="1">
        <v>1900</v>
      </c>
      <c r="H1977" s="3"/>
      <c r="N1977"/>
    </row>
    <row r="1978" spans="1:14">
      <c r="A1978" s="1">
        <v>21197</v>
      </c>
      <c r="B1978" s="3">
        <v>38973</v>
      </c>
      <c r="C1978" s="2">
        <v>3212</v>
      </c>
      <c r="D1978" s="1">
        <v>49749</v>
      </c>
      <c r="E1978" s="1" t="str">
        <f>VLOOKUP(D1978,產品資料檔!A:D,4,FALSE)</f>
        <v>家電維修費</v>
      </c>
      <c r="F1978" s="1">
        <v>1</v>
      </c>
      <c r="G1978" s="1">
        <v>2</v>
      </c>
      <c r="H1978" s="3"/>
      <c r="N1978"/>
    </row>
    <row r="1979" spans="1:14">
      <c r="A1979" s="1">
        <v>21868</v>
      </c>
      <c r="B1979" s="3">
        <v>38980</v>
      </c>
      <c r="C1979" s="2">
        <v>3212</v>
      </c>
      <c r="D1979" s="1">
        <v>37422</v>
      </c>
      <c r="E1979" s="1" t="str">
        <f>VLOOKUP(D1979,產品資料檔!A:D,4,FALSE)</f>
        <v>延長線</v>
      </c>
      <c r="F1979" s="1">
        <v>1</v>
      </c>
      <c r="G1979" s="1">
        <v>399</v>
      </c>
      <c r="H1979" s="3"/>
      <c r="N1979"/>
    </row>
    <row r="1980" spans="1:14">
      <c r="A1980" s="1">
        <v>22739</v>
      </c>
      <c r="B1980" s="3">
        <v>38989</v>
      </c>
      <c r="C1980" s="2">
        <v>3212</v>
      </c>
      <c r="D1980" s="1">
        <v>68949</v>
      </c>
      <c r="E1980" s="1" t="str">
        <f>VLOOKUP(D1980,產品資料檔!A:D,4,FALSE)</f>
        <v>讀卡機/轉接卡</v>
      </c>
      <c r="F1980" s="1">
        <v>1</v>
      </c>
      <c r="G1980" s="1">
        <v>699</v>
      </c>
      <c r="H1980" s="3"/>
      <c r="N1980"/>
    </row>
    <row r="1981" spans="1:14">
      <c r="A1981" s="1">
        <v>22739</v>
      </c>
      <c r="B1981" s="3">
        <v>38989</v>
      </c>
      <c r="C1981" s="2">
        <v>3212</v>
      </c>
      <c r="D1981" s="1">
        <v>71786</v>
      </c>
      <c r="E1981" s="1" t="str">
        <f>VLOOKUP(D1981,產品資料檔!A:D,4,FALSE)</f>
        <v>記憶卡</v>
      </c>
      <c r="F1981" s="1">
        <v>1</v>
      </c>
      <c r="G1981" s="1">
        <v>699</v>
      </c>
      <c r="H1981" s="3"/>
      <c r="N1981"/>
    </row>
    <row r="1982" spans="1:14">
      <c r="A1982" s="1">
        <v>24035</v>
      </c>
      <c r="B1982" s="3">
        <v>39002</v>
      </c>
      <c r="C1982" s="2">
        <v>3212</v>
      </c>
      <c r="D1982" s="1">
        <v>58931</v>
      </c>
      <c r="E1982" s="1" t="str">
        <f>VLOOKUP(D1982,產品資料檔!A:D,4,FALSE)</f>
        <v>線材</v>
      </c>
      <c r="F1982" s="1">
        <v>1</v>
      </c>
      <c r="G1982" s="1">
        <v>510</v>
      </c>
      <c r="H1982" s="3"/>
      <c r="N1982"/>
    </row>
    <row r="1983" spans="1:14">
      <c r="A1983" s="1">
        <v>24602</v>
      </c>
      <c r="B1983" s="3">
        <v>39008</v>
      </c>
      <c r="C1983" s="2">
        <v>3212</v>
      </c>
      <c r="D1983" s="1">
        <v>16694</v>
      </c>
      <c r="E1983" s="1" t="str">
        <f>VLOOKUP(D1983,產品資料檔!A:D,4,FALSE)</f>
        <v>線材</v>
      </c>
      <c r="F1983" s="1">
        <v>1</v>
      </c>
      <c r="G1983" s="1">
        <v>220</v>
      </c>
      <c r="H1983" s="3"/>
      <c r="N1983"/>
    </row>
    <row r="1984" spans="1:14">
      <c r="A1984" s="1">
        <v>28344</v>
      </c>
      <c r="B1984" s="3">
        <v>39041</v>
      </c>
      <c r="C1984" s="2">
        <v>3212</v>
      </c>
      <c r="D1984" s="1">
        <v>55265</v>
      </c>
      <c r="E1984" s="1" t="str">
        <f>VLOOKUP(D1984,產品資料檔!A:D,4,FALSE)</f>
        <v>線材</v>
      </c>
      <c r="F1984" s="1">
        <v>1</v>
      </c>
      <c r="G1984" s="1">
        <v>65</v>
      </c>
      <c r="H1984" s="3"/>
      <c r="N1984"/>
    </row>
    <row r="1985" spans="1:14">
      <c r="A1985" s="1">
        <v>30454</v>
      </c>
      <c r="B1985" s="3">
        <v>39064</v>
      </c>
      <c r="C1985" s="2">
        <v>3212</v>
      </c>
      <c r="D1985" s="1">
        <v>64217</v>
      </c>
      <c r="E1985" s="1" t="str">
        <f>VLOOKUP(D1985,產品資料檔!A:D,4,FALSE)</f>
        <v>DVD燒錄片</v>
      </c>
      <c r="F1985" s="1">
        <v>1</v>
      </c>
      <c r="G1985" s="1">
        <v>299</v>
      </c>
      <c r="H1985" s="3"/>
      <c r="N1985"/>
    </row>
    <row r="1986" spans="1:14">
      <c r="A1986" s="1">
        <v>34094</v>
      </c>
      <c r="B1986" s="3">
        <v>39097</v>
      </c>
      <c r="C1986" s="2">
        <v>3212</v>
      </c>
      <c r="D1986" s="1">
        <v>77409</v>
      </c>
      <c r="E1986" s="1" t="str">
        <f>VLOOKUP(D1986,產品資料檔!A:D,4,FALSE)</f>
        <v>DVD燒錄片</v>
      </c>
      <c r="F1986" s="1">
        <v>1</v>
      </c>
      <c r="G1986" s="1">
        <v>599</v>
      </c>
      <c r="H1986" s="3"/>
      <c r="N1986"/>
    </row>
    <row r="1987" spans="1:14">
      <c r="A1987" s="1">
        <v>35554</v>
      </c>
      <c r="B1987" s="3">
        <v>39109</v>
      </c>
      <c r="C1987" s="2">
        <v>3212</v>
      </c>
      <c r="D1987" s="1">
        <v>74107</v>
      </c>
      <c r="E1987" s="1" t="str">
        <f>VLOOKUP(D1987,產品資料檔!A:D,4,FALSE)</f>
        <v>延長線</v>
      </c>
      <c r="F1987" s="1">
        <v>1</v>
      </c>
      <c r="G1987" s="1">
        <v>331</v>
      </c>
      <c r="H1987" s="3"/>
      <c r="N1987"/>
    </row>
    <row r="1988" spans="1:14">
      <c r="A1988" s="1">
        <v>36188</v>
      </c>
      <c r="B1988" s="3">
        <v>39111</v>
      </c>
      <c r="C1988" s="2">
        <v>3212</v>
      </c>
      <c r="D1988" s="1">
        <v>77017</v>
      </c>
      <c r="E1988" s="1" t="str">
        <f>VLOOKUP(D1988,產品資料檔!A:D,4,FALSE)</f>
        <v>有線光學鼠</v>
      </c>
      <c r="F1988" s="1">
        <v>1</v>
      </c>
      <c r="G1988" s="1">
        <v>359</v>
      </c>
      <c r="H1988" s="3"/>
      <c r="N1988"/>
    </row>
    <row r="1989" spans="1:14">
      <c r="A1989" s="1">
        <v>39289</v>
      </c>
      <c r="B1989" s="3">
        <v>39134</v>
      </c>
      <c r="C1989" s="2">
        <v>3212</v>
      </c>
      <c r="D1989" s="1">
        <v>77320</v>
      </c>
      <c r="E1989" s="1" t="str">
        <f>VLOOKUP(D1989,產品資料檔!A:D,4,FALSE)</f>
        <v>線材</v>
      </c>
      <c r="F1989" s="1">
        <v>1</v>
      </c>
      <c r="G1989" s="1">
        <v>139</v>
      </c>
      <c r="H1989" s="3"/>
      <c r="N1989"/>
    </row>
    <row r="1990" spans="1:14">
      <c r="A1990" s="1">
        <v>48992</v>
      </c>
      <c r="B1990" s="3">
        <v>39211</v>
      </c>
      <c r="C1990" s="2">
        <v>3212</v>
      </c>
      <c r="D1990" s="1">
        <v>75582</v>
      </c>
      <c r="E1990" s="1" t="str">
        <f>VLOOKUP(D1990,產品資料檔!A:D,4,FALSE)</f>
        <v>CD燒錄片</v>
      </c>
      <c r="F1990" s="1">
        <v>1</v>
      </c>
      <c r="G1990" s="1">
        <v>299</v>
      </c>
      <c r="H1990" s="3"/>
      <c r="N1990"/>
    </row>
    <row r="1991" spans="1:14">
      <c r="A1991" s="1">
        <v>53898</v>
      </c>
      <c r="B1991" s="3">
        <v>39252</v>
      </c>
      <c r="C1991" s="2">
        <v>3212</v>
      </c>
      <c r="D1991" s="1">
        <v>69512</v>
      </c>
      <c r="E1991" s="1" t="str">
        <f>VLOOKUP(D1991,產品資料檔!A:D,4,FALSE)</f>
        <v>CD燒錄片</v>
      </c>
      <c r="F1991" s="1">
        <v>1</v>
      </c>
      <c r="G1991" s="1">
        <v>249</v>
      </c>
      <c r="H1991" s="3"/>
      <c r="N1991"/>
    </row>
    <row r="1992" spans="1:14">
      <c r="A1992" s="1">
        <v>53898</v>
      </c>
      <c r="B1992" s="3">
        <v>39252</v>
      </c>
      <c r="C1992" s="2">
        <v>3212</v>
      </c>
      <c r="D1992" s="1">
        <v>2808</v>
      </c>
      <c r="E1992" s="1" t="str">
        <f>VLOOKUP(D1992,產品資料檔!A:D,4,FALSE)</f>
        <v>鹼性電池</v>
      </c>
      <c r="F1992" s="1">
        <v>1</v>
      </c>
      <c r="G1992" s="1">
        <v>109</v>
      </c>
      <c r="H1992" s="3"/>
      <c r="N1992"/>
    </row>
    <row r="1993" spans="1:14">
      <c r="A1993" s="1">
        <v>53898</v>
      </c>
      <c r="B1993" s="3">
        <v>39252</v>
      </c>
      <c r="C1993" s="2">
        <v>3212</v>
      </c>
      <c r="D1993" s="1">
        <v>2809</v>
      </c>
      <c r="E1993" s="1" t="str">
        <f>VLOOKUP(D1993,產品資料檔!A:D,4,FALSE)</f>
        <v>鹼性電池</v>
      </c>
      <c r="F1993" s="1">
        <v>1</v>
      </c>
      <c r="G1993" s="1">
        <v>109</v>
      </c>
      <c r="H1993" s="3"/>
      <c r="N1993"/>
    </row>
    <row r="1994" spans="1:14">
      <c r="A1994" s="1">
        <v>54027</v>
      </c>
      <c r="B1994" s="3">
        <v>39253</v>
      </c>
      <c r="C1994" s="2">
        <v>3212</v>
      </c>
      <c r="D1994" s="1">
        <v>72217</v>
      </c>
      <c r="E1994" s="1" t="str">
        <f>VLOOKUP(D1994,產品資料檔!A:D,4,FALSE)</f>
        <v>LCD螢幕</v>
      </c>
      <c r="F1994" s="1">
        <v>1</v>
      </c>
      <c r="G1994" s="1">
        <v>5888</v>
      </c>
      <c r="H1994" s="3"/>
      <c r="N1994"/>
    </row>
    <row r="1995" spans="1:14">
      <c r="A1995" s="1">
        <v>61119</v>
      </c>
      <c r="B1995" s="3">
        <v>39295</v>
      </c>
      <c r="C1995" s="2">
        <v>3212</v>
      </c>
      <c r="D1995" s="1">
        <v>79520</v>
      </c>
      <c r="E1995" s="1" t="str">
        <f>VLOOKUP(D1995,產品資料檔!A:D,4,FALSE)</f>
        <v>USB 儲存碟</v>
      </c>
      <c r="F1995" s="1">
        <v>1</v>
      </c>
      <c r="G1995" s="1">
        <v>1599</v>
      </c>
      <c r="H1995" s="3"/>
      <c r="N1995"/>
    </row>
    <row r="1996" spans="1:14">
      <c r="A1996" s="1">
        <v>61607</v>
      </c>
      <c r="B1996" s="3">
        <v>39299</v>
      </c>
      <c r="C1996" s="2">
        <v>3212</v>
      </c>
      <c r="D1996" s="1">
        <v>69832</v>
      </c>
      <c r="E1996" s="1" t="str">
        <f>VLOOKUP(D1996,產品資料檔!A:D,4,FALSE)</f>
        <v>CD燒錄片</v>
      </c>
      <c r="F1996" s="1">
        <v>1</v>
      </c>
      <c r="G1996" s="1">
        <v>319</v>
      </c>
      <c r="H1996" s="3"/>
      <c r="N1996"/>
    </row>
    <row r="1997" spans="1:14">
      <c r="A1997" s="1">
        <v>62507</v>
      </c>
      <c r="B1997" s="3">
        <v>39306</v>
      </c>
      <c r="C1997" s="2">
        <v>3212</v>
      </c>
      <c r="D1997" s="1">
        <v>38701</v>
      </c>
      <c r="E1997" s="1" t="str">
        <f>VLOOKUP(D1997,產品資料檔!A:D,4,FALSE)</f>
        <v>線材</v>
      </c>
      <c r="F1997" s="1">
        <v>1</v>
      </c>
      <c r="G1997" s="1">
        <v>110</v>
      </c>
      <c r="H1997" s="3"/>
      <c r="N1997"/>
    </row>
    <row r="1998" spans="1:14">
      <c r="A1998" s="1">
        <v>63232</v>
      </c>
      <c r="B1998" s="3">
        <v>39312</v>
      </c>
      <c r="C1998" s="2">
        <v>3212</v>
      </c>
      <c r="D1998" s="1">
        <v>70675</v>
      </c>
      <c r="E1998" s="1" t="str">
        <f>VLOOKUP(D1998,產品資料檔!A:D,4,FALSE)</f>
        <v>讀卡機/轉接卡</v>
      </c>
      <c r="F1998" s="1">
        <v>1</v>
      </c>
      <c r="G1998" s="1">
        <v>499</v>
      </c>
      <c r="H1998" s="3"/>
      <c r="N1998"/>
    </row>
    <row r="1999" spans="1:14">
      <c r="A1999" s="1">
        <v>64854</v>
      </c>
      <c r="B1999" s="3">
        <v>39325</v>
      </c>
      <c r="C1999" s="2">
        <v>3212</v>
      </c>
      <c r="D1999" s="1">
        <v>64268</v>
      </c>
      <c r="E1999" s="1" t="str">
        <f>VLOOKUP(D1999,產品資料檔!A:D,4,FALSE)</f>
        <v>線材</v>
      </c>
      <c r="F1999" s="1">
        <v>1</v>
      </c>
      <c r="G1999" s="1">
        <v>490</v>
      </c>
      <c r="H1999" s="3"/>
      <c r="N1999"/>
    </row>
    <row r="2000" spans="1:14">
      <c r="A2000" s="1">
        <v>66238</v>
      </c>
      <c r="B2000" s="3">
        <v>39335</v>
      </c>
      <c r="C2000" s="2">
        <v>3212</v>
      </c>
      <c r="D2000" s="1">
        <v>78724</v>
      </c>
      <c r="E2000" s="1" t="str">
        <f>VLOOKUP(D2000,產品資料檔!A:D,4,FALSE)</f>
        <v>數位相機</v>
      </c>
      <c r="F2000" s="1">
        <v>1</v>
      </c>
      <c r="G2000" s="1">
        <v>9391</v>
      </c>
      <c r="H2000" s="3"/>
      <c r="N2000"/>
    </row>
    <row r="2001" spans="1:14">
      <c r="A2001" s="1">
        <v>66238</v>
      </c>
      <c r="B2001" s="3">
        <v>39335</v>
      </c>
      <c r="C2001" s="2">
        <v>3212</v>
      </c>
      <c r="D2001" s="1">
        <v>76254</v>
      </c>
      <c r="E2001" s="1" t="str">
        <f>VLOOKUP(D2001,產品資料檔!A:D,4,FALSE)</f>
        <v>記憶卡</v>
      </c>
      <c r="F2001" s="1">
        <v>1</v>
      </c>
      <c r="G2001" s="1">
        <v>599</v>
      </c>
      <c r="H2001" s="3"/>
      <c r="N2001"/>
    </row>
    <row r="2002" spans="1:14">
      <c r="A2002" s="1">
        <v>67638</v>
      </c>
      <c r="B2002" s="3">
        <v>39346</v>
      </c>
      <c r="C2002" s="2">
        <v>3212</v>
      </c>
      <c r="D2002" s="1">
        <v>69771</v>
      </c>
      <c r="E2002" s="1" t="str">
        <f>VLOOKUP(D2002,產品資料檔!A:D,4,FALSE)</f>
        <v>記憶卡</v>
      </c>
      <c r="F2002" s="1">
        <v>1</v>
      </c>
      <c r="G2002" s="1">
        <v>450</v>
      </c>
      <c r="H2002" s="3"/>
      <c r="N2002"/>
    </row>
    <row r="2003" spans="1:14">
      <c r="A2003" s="1">
        <v>73313</v>
      </c>
      <c r="B2003" s="3">
        <v>39393</v>
      </c>
      <c r="C2003" s="2">
        <v>3212</v>
      </c>
      <c r="D2003" s="1">
        <v>73749</v>
      </c>
      <c r="E2003" s="1" t="str">
        <f>VLOOKUP(D2003,產品資料檔!A:D,4,FALSE)</f>
        <v>30公升以下微電腦微波爐</v>
      </c>
      <c r="F2003" s="1">
        <v>1</v>
      </c>
      <c r="G2003" s="1">
        <v>2890</v>
      </c>
      <c r="H2003" s="3"/>
      <c r="N2003"/>
    </row>
    <row r="2004" spans="1:14">
      <c r="A2004" s="1">
        <v>78701</v>
      </c>
      <c r="B2004" s="3">
        <v>39425</v>
      </c>
      <c r="C2004" s="2">
        <v>3212</v>
      </c>
      <c r="D2004" s="1">
        <v>49748</v>
      </c>
      <c r="E2004" s="1" t="str">
        <f>VLOOKUP(D2004,產品資料檔!A:D,4,FALSE)</f>
        <v>家電維修費</v>
      </c>
      <c r="F2004" s="1">
        <v>1</v>
      </c>
      <c r="G2004" s="1">
        <v>3</v>
      </c>
      <c r="H2004" s="3"/>
      <c r="N2004"/>
    </row>
    <row r="2005" spans="1:14">
      <c r="A2005" s="1">
        <v>4819</v>
      </c>
      <c r="B2005" s="3">
        <v>38777</v>
      </c>
      <c r="C2005" s="2">
        <v>3233</v>
      </c>
      <c r="D2005" s="1">
        <v>59920</v>
      </c>
      <c r="E2005" s="1" t="str">
        <f>VLOOKUP(D2005,產品資料檔!A:D,4,FALSE)</f>
        <v>CD燒錄片</v>
      </c>
      <c r="F2005" s="1">
        <v>1</v>
      </c>
      <c r="G2005" s="1">
        <v>68</v>
      </c>
      <c r="H2005" s="3"/>
      <c r="N2005"/>
    </row>
    <row r="2006" spans="1:14">
      <c r="A2006" s="1">
        <v>4819</v>
      </c>
      <c r="B2006" s="3">
        <v>38777</v>
      </c>
      <c r="C2006" s="2">
        <v>3233</v>
      </c>
      <c r="D2006" s="1">
        <v>59920</v>
      </c>
      <c r="E2006" s="1" t="str">
        <f>VLOOKUP(D2006,產品資料檔!A:D,4,FALSE)</f>
        <v>CD燒錄片</v>
      </c>
      <c r="F2006" s="1">
        <v>1</v>
      </c>
      <c r="G2006" s="1">
        <v>68</v>
      </c>
      <c r="H2006" s="3"/>
      <c r="N2006"/>
    </row>
    <row r="2007" spans="1:14">
      <c r="A2007" s="1">
        <v>4819</v>
      </c>
      <c r="B2007" s="3">
        <v>38777</v>
      </c>
      <c r="C2007" s="2">
        <v>3233</v>
      </c>
      <c r="D2007" s="1">
        <v>52673</v>
      </c>
      <c r="E2007" s="1" t="str">
        <f>VLOOKUP(D2007,產品資料檔!A:D,4,FALSE)</f>
        <v>EPSON墨水</v>
      </c>
      <c r="F2007" s="1">
        <v>1</v>
      </c>
      <c r="G2007" s="1">
        <v>460</v>
      </c>
      <c r="H2007" s="3"/>
      <c r="N2007"/>
    </row>
    <row r="2008" spans="1:14">
      <c r="A2008" s="1">
        <v>8314</v>
      </c>
      <c r="B2008" s="3">
        <v>38823</v>
      </c>
      <c r="C2008" s="2">
        <v>3233</v>
      </c>
      <c r="D2008" s="1">
        <v>70127</v>
      </c>
      <c r="E2008" s="1" t="str">
        <f>VLOOKUP(D2008,產品資料檔!A:D,4,FALSE)</f>
        <v>MP3\MP4</v>
      </c>
      <c r="F2008" s="1">
        <v>1</v>
      </c>
      <c r="G2008" s="1">
        <v>1988</v>
      </c>
      <c r="H2008" s="3"/>
      <c r="N2008"/>
    </row>
    <row r="2009" spans="1:14">
      <c r="A2009" s="1">
        <v>12063</v>
      </c>
      <c r="B2009" s="3">
        <v>38871</v>
      </c>
      <c r="C2009" s="2">
        <v>3233</v>
      </c>
      <c r="D2009" s="1">
        <v>67754</v>
      </c>
      <c r="E2009" s="1" t="str">
        <f>VLOOKUP(D2009,產品資料檔!A:D,4,FALSE)</f>
        <v>LCD螢幕</v>
      </c>
      <c r="F2009" s="1">
        <v>1</v>
      </c>
      <c r="G2009" s="1">
        <v>6998</v>
      </c>
      <c r="H2009" s="3"/>
      <c r="N2009"/>
    </row>
    <row r="2010" spans="1:14">
      <c r="A2010" s="1">
        <v>17645</v>
      </c>
      <c r="B2010" s="3">
        <v>38934</v>
      </c>
      <c r="C2010" s="2">
        <v>3233</v>
      </c>
      <c r="D2010" s="1">
        <v>26952</v>
      </c>
      <c r="E2010" s="1" t="str">
        <f>VLOOKUP(D2010,產品資料檔!A:D,4,FALSE)</f>
        <v>網路線材</v>
      </c>
      <c r="F2010" s="1">
        <v>1</v>
      </c>
      <c r="G2010" s="1">
        <v>90</v>
      </c>
      <c r="H2010" s="3"/>
      <c r="N2010"/>
    </row>
    <row r="2011" spans="1:14">
      <c r="A2011" s="1">
        <v>18893</v>
      </c>
      <c r="B2011" s="3">
        <v>38949</v>
      </c>
      <c r="C2011" s="2">
        <v>3233</v>
      </c>
      <c r="D2011" s="1">
        <v>72217</v>
      </c>
      <c r="E2011" s="1" t="str">
        <f>VLOOKUP(D2011,產品資料檔!A:D,4,FALSE)</f>
        <v>LCD螢幕</v>
      </c>
      <c r="F2011" s="1">
        <v>1</v>
      </c>
      <c r="G2011" s="1">
        <v>6488</v>
      </c>
      <c r="H2011" s="3"/>
      <c r="N2011"/>
    </row>
    <row r="2012" spans="1:14">
      <c r="A2012" s="1">
        <v>23589</v>
      </c>
      <c r="B2012" s="3">
        <v>38998</v>
      </c>
      <c r="C2012" s="2">
        <v>3233</v>
      </c>
      <c r="D2012" s="1">
        <v>57550</v>
      </c>
      <c r="E2012" s="1" t="str">
        <f>VLOOKUP(D2012,產品資料檔!A:D,4,FALSE)</f>
        <v>CD燒錄片</v>
      </c>
      <c r="F2012" s="1">
        <v>1</v>
      </c>
      <c r="G2012" s="1">
        <v>49</v>
      </c>
      <c r="H2012" s="3"/>
      <c r="N2012"/>
    </row>
    <row r="2013" spans="1:14">
      <c r="A2013" s="1">
        <v>23589</v>
      </c>
      <c r="B2013" s="3">
        <v>38998</v>
      </c>
      <c r="C2013" s="2">
        <v>3233</v>
      </c>
      <c r="D2013" s="1">
        <v>59920</v>
      </c>
      <c r="E2013" s="1" t="str">
        <f>VLOOKUP(D2013,產品資料檔!A:D,4,FALSE)</f>
        <v>CD燒錄片</v>
      </c>
      <c r="F2013" s="1">
        <v>1</v>
      </c>
      <c r="G2013" s="1">
        <v>79</v>
      </c>
      <c r="H2013" s="3"/>
      <c r="N2013"/>
    </row>
    <row r="2014" spans="1:14">
      <c r="A2014" s="1">
        <v>23589</v>
      </c>
      <c r="B2014" s="3">
        <v>38998</v>
      </c>
      <c r="C2014" s="2">
        <v>3233</v>
      </c>
      <c r="D2014" s="1">
        <v>59920</v>
      </c>
      <c r="E2014" s="1" t="str">
        <f>VLOOKUP(D2014,產品資料檔!A:D,4,FALSE)</f>
        <v>CD燒錄片</v>
      </c>
      <c r="F2014" s="1">
        <v>1</v>
      </c>
      <c r="G2014" s="1">
        <v>79</v>
      </c>
      <c r="H2014" s="3"/>
      <c r="N2014"/>
    </row>
    <row r="2015" spans="1:14">
      <c r="A2015" s="1">
        <v>23589</v>
      </c>
      <c r="B2015" s="3">
        <v>38998</v>
      </c>
      <c r="C2015" s="2">
        <v>3233</v>
      </c>
      <c r="D2015" s="1">
        <v>59920</v>
      </c>
      <c r="E2015" s="1" t="str">
        <f>VLOOKUP(D2015,產品資料檔!A:D,4,FALSE)</f>
        <v>CD燒錄片</v>
      </c>
      <c r="F2015" s="1">
        <v>1</v>
      </c>
      <c r="G2015" s="1">
        <v>79</v>
      </c>
      <c r="H2015" s="3"/>
      <c r="N2015"/>
    </row>
    <row r="2016" spans="1:14">
      <c r="A2016" s="1">
        <v>23589</v>
      </c>
      <c r="B2016" s="3">
        <v>38998</v>
      </c>
      <c r="C2016" s="2">
        <v>3233</v>
      </c>
      <c r="D2016" s="1">
        <v>59920</v>
      </c>
      <c r="E2016" s="1" t="str">
        <f>VLOOKUP(D2016,產品資料檔!A:D,4,FALSE)</f>
        <v>CD燒錄片</v>
      </c>
      <c r="F2016" s="1">
        <v>1</v>
      </c>
      <c r="G2016" s="1">
        <v>79</v>
      </c>
      <c r="H2016" s="3"/>
      <c r="N2016"/>
    </row>
    <row r="2017" spans="1:14">
      <c r="A2017" s="1">
        <v>23589</v>
      </c>
      <c r="B2017" s="3">
        <v>38998</v>
      </c>
      <c r="C2017" s="2">
        <v>3233</v>
      </c>
      <c r="D2017" s="1">
        <v>59920</v>
      </c>
      <c r="E2017" s="1" t="str">
        <f>VLOOKUP(D2017,產品資料檔!A:D,4,FALSE)</f>
        <v>CD燒錄片</v>
      </c>
      <c r="F2017" s="1">
        <v>1</v>
      </c>
      <c r="G2017" s="1">
        <v>79</v>
      </c>
      <c r="H2017" s="3"/>
      <c r="N2017"/>
    </row>
    <row r="2018" spans="1:14">
      <c r="A2018" s="1">
        <v>23589</v>
      </c>
      <c r="B2018" s="3">
        <v>38998</v>
      </c>
      <c r="C2018" s="2">
        <v>3233</v>
      </c>
      <c r="D2018" s="1">
        <v>55436</v>
      </c>
      <c r="E2018" s="1" t="str">
        <f>VLOOKUP(D2018,產品資料檔!A:D,4,FALSE)</f>
        <v>CD燒錄片</v>
      </c>
      <c r="F2018" s="1">
        <v>1</v>
      </c>
      <c r="G2018" s="1">
        <v>9</v>
      </c>
      <c r="H2018" s="3"/>
      <c r="N2018"/>
    </row>
    <row r="2019" spans="1:14">
      <c r="A2019" s="1">
        <v>27960</v>
      </c>
      <c r="B2019" s="3">
        <v>39040</v>
      </c>
      <c r="C2019" s="2">
        <v>3233</v>
      </c>
      <c r="D2019" s="1">
        <v>76254</v>
      </c>
      <c r="E2019" s="1" t="str">
        <f>VLOOKUP(D2019,產品資料檔!A:D,4,FALSE)</f>
        <v>記憶卡</v>
      </c>
      <c r="F2019" s="1">
        <v>1</v>
      </c>
      <c r="G2019" s="1">
        <v>899</v>
      </c>
      <c r="H2019" s="3"/>
      <c r="N2019"/>
    </row>
    <row r="2020" spans="1:14">
      <c r="A2020" s="1">
        <v>28625</v>
      </c>
      <c r="B2020" s="3">
        <v>39042</v>
      </c>
      <c r="C2020" s="2">
        <v>3233</v>
      </c>
      <c r="D2020" s="1">
        <v>75122</v>
      </c>
      <c r="E2020" s="1" t="str">
        <f>VLOOKUP(D2020,產品資料檔!A:D,4,FALSE)</f>
        <v>耳機麥克風</v>
      </c>
      <c r="F2020" s="1">
        <v>1</v>
      </c>
      <c r="G2020" s="1">
        <v>149</v>
      </c>
      <c r="H2020" s="3"/>
      <c r="N2020"/>
    </row>
    <row r="2021" spans="1:14">
      <c r="A2021" s="1">
        <v>32052</v>
      </c>
      <c r="B2021" s="3">
        <v>39078</v>
      </c>
      <c r="C2021" s="2">
        <v>3233</v>
      </c>
      <c r="D2021" s="1">
        <v>77507</v>
      </c>
      <c r="E2021" s="1" t="str">
        <f>VLOOKUP(D2021,產品資料檔!A:D,4,FALSE)</f>
        <v>USB 儲存碟</v>
      </c>
      <c r="F2021" s="1">
        <v>1</v>
      </c>
      <c r="G2021" s="1">
        <v>1699</v>
      </c>
      <c r="H2021" s="3"/>
      <c r="N2021"/>
    </row>
    <row r="2022" spans="1:14">
      <c r="A2022" s="1">
        <v>35115</v>
      </c>
      <c r="B2022" s="3">
        <v>39107</v>
      </c>
      <c r="C2022" s="2">
        <v>3233</v>
      </c>
      <c r="D2022" s="1">
        <v>66388</v>
      </c>
      <c r="E2022" s="1" t="str">
        <f>VLOOKUP(D2022,產品資料檔!A:D,4,FALSE)</f>
        <v>30公升以下微電腦微波爐</v>
      </c>
      <c r="F2022" s="1">
        <v>1</v>
      </c>
      <c r="G2022" s="1">
        <v>1399</v>
      </c>
      <c r="H2022" s="3"/>
      <c r="N2022"/>
    </row>
    <row r="2023" spans="1:14">
      <c r="A2023" s="1">
        <v>47015</v>
      </c>
      <c r="B2023" s="3">
        <v>39195</v>
      </c>
      <c r="C2023" s="2">
        <v>3233</v>
      </c>
      <c r="D2023" s="1">
        <v>78593</v>
      </c>
      <c r="E2023" s="1" t="str">
        <f>VLOOKUP(D2023,產品資料檔!A:D,4,FALSE)</f>
        <v>DVD光碟機</v>
      </c>
      <c r="F2023" s="1">
        <v>1</v>
      </c>
      <c r="G2023" s="1">
        <v>999</v>
      </c>
      <c r="H2023" s="3"/>
      <c r="N2023"/>
    </row>
    <row r="2024" spans="1:14">
      <c r="A2024" s="1">
        <v>55440</v>
      </c>
      <c r="B2024" s="3">
        <v>39264</v>
      </c>
      <c r="C2024" s="2">
        <v>3233</v>
      </c>
      <c r="D2024" s="1">
        <v>81053</v>
      </c>
      <c r="E2024" s="1" t="str">
        <f>VLOOKUP(D2024,產品資料檔!A:D,4,FALSE)</f>
        <v>有線光學鼠</v>
      </c>
      <c r="F2024" s="1">
        <v>1</v>
      </c>
      <c r="G2024" s="1">
        <v>299</v>
      </c>
      <c r="H2024" s="3"/>
      <c r="N2024"/>
    </row>
    <row r="2025" spans="1:14">
      <c r="A2025" s="1">
        <v>15741</v>
      </c>
      <c r="B2025" s="3">
        <v>38914</v>
      </c>
      <c r="C2025" s="2">
        <v>3292</v>
      </c>
      <c r="D2025" s="1">
        <v>46336</v>
      </c>
      <c r="E2025" s="1" t="str">
        <f>VLOOKUP(D2025,產品資料檔!A:D,4,FALSE)</f>
        <v>有線光學鼠</v>
      </c>
      <c r="F2025" s="1">
        <v>1</v>
      </c>
      <c r="G2025" s="1">
        <v>207</v>
      </c>
      <c r="H2025" s="3"/>
      <c r="N2025"/>
    </row>
    <row r="2026" spans="1:14">
      <c r="A2026" s="1">
        <v>16026</v>
      </c>
      <c r="B2026" s="3">
        <v>38915</v>
      </c>
      <c r="C2026" s="2">
        <v>3292</v>
      </c>
      <c r="D2026" s="1">
        <v>70293</v>
      </c>
      <c r="E2026" s="1" t="str">
        <f>VLOOKUP(D2026,產品資料檔!A:D,4,FALSE)</f>
        <v>DVD 燒錄器</v>
      </c>
      <c r="F2026" s="1">
        <v>1</v>
      </c>
      <c r="G2026" s="1">
        <v>1299</v>
      </c>
      <c r="H2026" s="3"/>
      <c r="N2026"/>
    </row>
    <row r="2027" spans="1:14">
      <c r="A2027" s="1">
        <v>33978</v>
      </c>
      <c r="B2027" s="3">
        <v>39096</v>
      </c>
      <c r="C2027" s="2">
        <v>3292</v>
      </c>
      <c r="D2027" s="1">
        <v>63440</v>
      </c>
      <c r="E2027" s="1" t="str">
        <f>VLOOKUP(D2027,產品資料檔!A:D,4,FALSE)</f>
        <v>CD燒錄片</v>
      </c>
      <c r="F2027" s="1">
        <v>1</v>
      </c>
      <c r="G2027" s="1">
        <v>179</v>
      </c>
      <c r="H2027" s="3"/>
      <c r="N2027"/>
    </row>
    <row r="2028" spans="1:14">
      <c r="A2028" s="1">
        <v>33978</v>
      </c>
      <c r="B2028" s="3">
        <v>39096</v>
      </c>
      <c r="C2028" s="2">
        <v>3292</v>
      </c>
      <c r="D2028" s="1">
        <v>72097</v>
      </c>
      <c r="E2028" s="1" t="str">
        <f>VLOOKUP(D2028,產品資料檔!A:D,4,FALSE)</f>
        <v>DVD燒錄片</v>
      </c>
      <c r="F2028" s="1">
        <v>1</v>
      </c>
      <c r="G2028" s="1">
        <v>289</v>
      </c>
      <c r="H2028" s="3"/>
      <c r="N2028"/>
    </row>
    <row r="2029" spans="1:14">
      <c r="A2029" s="1">
        <v>35311</v>
      </c>
      <c r="B2029" s="3">
        <v>39108</v>
      </c>
      <c r="C2029" s="2">
        <v>3292</v>
      </c>
      <c r="D2029" s="1">
        <v>72466</v>
      </c>
      <c r="E2029" s="1" t="str">
        <f>VLOOKUP(D2029,產品資料檔!A:D,4,FALSE)</f>
        <v>USB 儲存碟</v>
      </c>
      <c r="F2029" s="1">
        <v>1</v>
      </c>
      <c r="G2029" s="1">
        <v>599</v>
      </c>
      <c r="H2029" s="3"/>
      <c r="N2029"/>
    </row>
    <row r="2030" spans="1:14">
      <c r="A2030" s="1">
        <v>41457</v>
      </c>
      <c r="B2030" s="3">
        <v>39152</v>
      </c>
      <c r="C2030" s="2">
        <v>3292</v>
      </c>
      <c r="D2030" s="1">
        <v>68768</v>
      </c>
      <c r="E2030" s="1" t="str">
        <f>VLOOKUP(D2030,產品資料檔!A:D,4,FALSE)</f>
        <v>DVD燒錄片</v>
      </c>
      <c r="F2030" s="1">
        <v>1</v>
      </c>
      <c r="G2030" s="1">
        <v>269</v>
      </c>
      <c r="H2030" s="3"/>
      <c r="N2030"/>
    </row>
    <row r="2031" spans="1:14">
      <c r="A2031" s="1">
        <v>45525</v>
      </c>
      <c r="B2031" s="3">
        <v>39189</v>
      </c>
      <c r="C2031" s="2">
        <v>3292</v>
      </c>
      <c r="D2031" s="1">
        <v>65674</v>
      </c>
      <c r="E2031" s="1" t="str">
        <f>VLOOKUP(D2031,產品資料檔!A:D,4,FALSE)</f>
        <v>HP墨水</v>
      </c>
      <c r="F2031" s="1">
        <v>1</v>
      </c>
      <c r="G2031" s="1">
        <v>480</v>
      </c>
      <c r="H2031" s="3"/>
      <c r="N2031"/>
    </row>
    <row r="2032" spans="1:14">
      <c r="A2032" s="1">
        <v>46280</v>
      </c>
      <c r="B2032" s="3">
        <v>39193</v>
      </c>
      <c r="C2032" s="2">
        <v>3292</v>
      </c>
      <c r="D2032" s="1">
        <v>78135</v>
      </c>
      <c r="E2032" s="1" t="str">
        <f>VLOOKUP(D2032,產品資料檔!A:D,4,FALSE)</f>
        <v>數位相機</v>
      </c>
      <c r="F2032" s="1">
        <v>1</v>
      </c>
      <c r="G2032" s="1">
        <v>3870</v>
      </c>
      <c r="H2032" s="3"/>
      <c r="N2032"/>
    </row>
    <row r="2033" spans="1:14">
      <c r="A2033" s="1">
        <v>46280</v>
      </c>
      <c r="B2033" s="3">
        <v>39193</v>
      </c>
      <c r="C2033" s="2">
        <v>3292</v>
      </c>
      <c r="D2033" s="1">
        <v>78135</v>
      </c>
      <c r="E2033" s="1" t="str">
        <f>VLOOKUP(D2033,產品資料檔!A:D,4,FALSE)</f>
        <v>數位相機</v>
      </c>
      <c r="F2033" s="1">
        <v>1</v>
      </c>
      <c r="G2033" s="1">
        <v>3990</v>
      </c>
      <c r="H2033" s="3"/>
      <c r="N2033"/>
    </row>
    <row r="2034" spans="1:14">
      <c r="A2034" s="1">
        <v>46280</v>
      </c>
      <c r="B2034" s="3">
        <v>39193</v>
      </c>
      <c r="C2034" s="2">
        <v>3292</v>
      </c>
      <c r="D2034" s="1">
        <v>77481</v>
      </c>
      <c r="E2034" s="1" t="str">
        <f>VLOOKUP(D2034,產品資料檔!A:D,4,FALSE)</f>
        <v>數位相機</v>
      </c>
      <c r="F2034" s="1">
        <v>1</v>
      </c>
      <c r="G2034" s="1">
        <v>5371</v>
      </c>
      <c r="H2034" s="3"/>
      <c r="N2034"/>
    </row>
    <row r="2035" spans="1:14">
      <c r="A2035" s="1">
        <v>46280</v>
      </c>
      <c r="B2035" s="3">
        <v>39193</v>
      </c>
      <c r="C2035" s="2">
        <v>3292</v>
      </c>
      <c r="D2035" s="1">
        <v>77481</v>
      </c>
      <c r="E2035" s="1" t="str">
        <f>VLOOKUP(D2035,產品資料檔!A:D,4,FALSE)</f>
        <v>數位相機</v>
      </c>
      <c r="F2035" s="1">
        <v>1</v>
      </c>
      <c r="G2035" s="1">
        <v>5491</v>
      </c>
      <c r="H2035" s="3"/>
      <c r="N2035"/>
    </row>
    <row r="2036" spans="1:14">
      <c r="A2036" s="1">
        <v>46280</v>
      </c>
      <c r="B2036" s="3">
        <v>39193</v>
      </c>
      <c r="C2036" s="2">
        <v>3292</v>
      </c>
      <c r="D2036" s="1">
        <v>70986</v>
      </c>
      <c r="E2036" s="1" t="str">
        <f>VLOOKUP(D2036,產品資料檔!A:D,4,FALSE)</f>
        <v>記憶卡</v>
      </c>
      <c r="F2036" s="1">
        <v>1</v>
      </c>
      <c r="G2036" s="1">
        <v>499</v>
      </c>
      <c r="H2036" s="3"/>
      <c r="N2036"/>
    </row>
    <row r="2037" spans="1:14">
      <c r="A2037" s="1">
        <v>46280</v>
      </c>
      <c r="B2037" s="3">
        <v>39193</v>
      </c>
      <c r="C2037" s="2">
        <v>3292</v>
      </c>
      <c r="D2037" s="1">
        <v>70986</v>
      </c>
      <c r="E2037" s="1" t="str">
        <f>VLOOKUP(D2037,產品資料檔!A:D,4,FALSE)</f>
        <v>記憶卡</v>
      </c>
      <c r="F2037" s="1">
        <v>1</v>
      </c>
      <c r="G2037" s="1">
        <v>499</v>
      </c>
      <c r="H2037" s="3"/>
      <c r="N2037"/>
    </row>
    <row r="2038" spans="1:14">
      <c r="A2038" s="1">
        <v>46617</v>
      </c>
      <c r="B2038" s="3">
        <v>39194</v>
      </c>
      <c r="C2038" s="2">
        <v>3292</v>
      </c>
      <c r="D2038" s="1">
        <v>77610</v>
      </c>
      <c r="E2038" s="1" t="str">
        <f>VLOOKUP(D2038,產品資料檔!A:D,4,FALSE)</f>
        <v>數位MP3隨身聽</v>
      </c>
      <c r="F2038" s="1">
        <v>1</v>
      </c>
      <c r="G2038" s="1">
        <v>1699</v>
      </c>
      <c r="H2038" s="3"/>
      <c r="N2038"/>
    </row>
    <row r="2039" spans="1:14">
      <c r="A2039" s="1">
        <v>46617</v>
      </c>
      <c r="B2039" s="3">
        <v>39194</v>
      </c>
      <c r="C2039" s="2">
        <v>3292</v>
      </c>
      <c r="D2039" s="1">
        <v>77610</v>
      </c>
      <c r="E2039" s="1" t="str">
        <f>VLOOKUP(D2039,產品資料檔!A:D,4,FALSE)</f>
        <v>數位MP3隨身聽</v>
      </c>
      <c r="F2039" s="1">
        <v>1</v>
      </c>
      <c r="G2039" s="1">
        <v>1699</v>
      </c>
      <c r="H2039" s="3"/>
      <c r="N2039"/>
    </row>
    <row r="2040" spans="1:14">
      <c r="A2040" s="1">
        <v>46617</v>
      </c>
      <c r="B2040" s="3">
        <v>39194</v>
      </c>
      <c r="C2040" s="2">
        <v>3292</v>
      </c>
      <c r="D2040" s="1">
        <v>77610</v>
      </c>
      <c r="E2040" s="1" t="str">
        <f>VLOOKUP(D2040,產品資料檔!A:D,4,FALSE)</f>
        <v>數位MP3隨身聽</v>
      </c>
      <c r="F2040" s="1">
        <v>1</v>
      </c>
      <c r="G2040" s="1">
        <v>2280</v>
      </c>
      <c r="H2040" s="3"/>
      <c r="N2040"/>
    </row>
    <row r="2041" spans="1:14">
      <c r="A2041" s="1">
        <v>9193</v>
      </c>
      <c r="B2041" s="3">
        <v>38832</v>
      </c>
      <c r="C2041" s="2">
        <v>3330</v>
      </c>
      <c r="D2041" s="1">
        <v>71249</v>
      </c>
      <c r="E2041" s="1" t="str">
        <f>VLOOKUP(D2041,產品資料檔!A:D,4,FALSE)</f>
        <v>DVD 燒錄器</v>
      </c>
      <c r="F2041" s="1">
        <v>1</v>
      </c>
      <c r="G2041" s="1">
        <v>1499</v>
      </c>
      <c r="H2041" s="3"/>
      <c r="N2041"/>
    </row>
    <row r="2042" spans="1:14">
      <c r="A2042" s="1">
        <v>17183</v>
      </c>
      <c r="B2042" s="3">
        <v>38928</v>
      </c>
      <c r="C2042" s="2">
        <v>3330</v>
      </c>
      <c r="D2042" s="1">
        <v>67340</v>
      </c>
      <c r="E2042" s="1" t="str">
        <f>VLOOKUP(D2042,產品資料檔!A:D,4,FALSE)</f>
        <v>DVD燒錄片</v>
      </c>
      <c r="F2042" s="1">
        <v>1</v>
      </c>
      <c r="G2042" s="1">
        <v>149</v>
      </c>
      <c r="H2042" s="3"/>
      <c r="N2042"/>
    </row>
    <row r="2043" spans="1:14">
      <c r="A2043" s="1">
        <v>27625</v>
      </c>
      <c r="B2043" s="3">
        <v>39039</v>
      </c>
      <c r="C2043" s="2">
        <v>3330</v>
      </c>
      <c r="D2043" s="1">
        <v>48863</v>
      </c>
      <c r="E2043" s="1" t="str">
        <f>VLOOKUP(D2043,產品資料檔!A:D,4,FALSE)</f>
        <v>其他費用</v>
      </c>
      <c r="F2043" s="1">
        <v>1</v>
      </c>
      <c r="G2043" s="1">
        <v>0</v>
      </c>
      <c r="H2043" s="3"/>
      <c r="N2043"/>
    </row>
    <row r="2044" spans="1:14">
      <c r="A2044" s="1">
        <v>27625</v>
      </c>
      <c r="B2044" s="3">
        <v>39039</v>
      </c>
      <c r="C2044" s="2">
        <v>3330</v>
      </c>
      <c r="D2044" s="1">
        <v>75981</v>
      </c>
      <c r="E2044" s="1" t="str">
        <f>VLOOKUP(D2044,產品資料檔!A:D,4,FALSE)</f>
        <v>會員贈品</v>
      </c>
      <c r="F2044" s="1">
        <v>1</v>
      </c>
      <c r="G2044" s="1">
        <v>400</v>
      </c>
      <c r="H2044" s="3"/>
      <c r="N2044"/>
    </row>
    <row r="2045" spans="1:14">
      <c r="A2045" s="1">
        <v>27625</v>
      </c>
      <c r="B2045" s="3">
        <v>39039</v>
      </c>
      <c r="C2045" s="2">
        <v>3330</v>
      </c>
      <c r="D2045" s="1">
        <v>63042</v>
      </c>
      <c r="E2045" s="1" t="str">
        <f>VLOOKUP(D2045,產品資料檔!A:D,4,FALSE)</f>
        <v>會員補卡</v>
      </c>
      <c r="F2045" s="1">
        <v>1</v>
      </c>
      <c r="G2045" s="1">
        <v>0</v>
      </c>
      <c r="H2045" s="3"/>
      <c r="N2045"/>
    </row>
    <row r="2046" spans="1:14">
      <c r="A2046" s="1">
        <v>34472</v>
      </c>
      <c r="B2046" s="3">
        <v>39101</v>
      </c>
      <c r="C2046" s="2">
        <v>3330</v>
      </c>
      <c r="D2046" s="1">
        <v>77804</v>
      </c>
      <c r="E2046" s="1" t="str">
        <f>VLOOKUP(D2046,產品資料檔!A:D,4,FALSE)</f>
        <v>記憶卡</v>
      </c>
      <c r="F2046" s="1">
        <v>1</v>
      </c>
      <c r="G2046" s="1">
        <v>599</v>
      </c>
      <c r="H2046" s="3"/>
      <c r="N2046"/>
    </row>
    <row r="2047" spans="1:14">
      <c r="A2047" s="1">
        <v>40405</v>
      </c>
      <c r="B2047" s="3">
        <v>39142</v>
      </c>
      <c r="C2047" s="2">
        <v>3330</v>
      </c>
      <c r="D2047" s="1">
        <v>73975</v>
      </c>
      <c r="E2047" s="1" t="str">
        <f>VLOOKUP(D2047,產品資料檔!A:D,4,FALSE)</f>
        <v>DVD燒錄片</v>
      </c>
      <c r="F2047" s="1">
        <v>1</v>
      </c>
      <c r="G2047" s="1">
        <v>299</v>
      </c>
      <c r="H2047" s="3"/>
      <c r="N2047"/>
    </row>
    <row r="2048" spans="1:14">
      <c r="A2048" s="1">
        <v>66377</v>
      </c>
      <c r="B2048" s="3">
        <v>39336</v>
      </c>
      <c r="C2048" s="2">
        <v>3330</v>
      </c>
      <c r="D2048" s="1">
        <v>76541</v>
      </c>
      <c r="E2048" s="1" t="str">
        <f>VLOOKUP(D2048,產品資料檔!A:D,4,FALSE)</f>
        <v>DVD光碟機</v>
      </c>
      <c r="F2048" s="1">
        <v>1</v>
      </c>
      <c r="G2048" s="1">
        <v>888</v>
      </c>
      <c r="H2048" s="3"/>
      <c r="N2048"/>
    </row>
    <row r="2049" spans="1:14">
      <c r="A2049" s="1">
        <v>70262</v>
      </c>
      <c r="B2049" s="3">
        <v>39368</v>
      </c>
      <c r="C2049" s="2">
        <v>3330</v>
      </c>
      <c r="D2049" s="1">
        <v>2810</v>
      </c>
      <c r="E2049" s="1" t="str">
        <f>VLOOKUP(D2049,產品資料檔!A:D,4,FALSE)</f>
        <v>一般電池</v>
      </c>
      <c r="F2049" s="1">
        <v>1</v>
      </c>
      <c r="G2049" s="1">
        <v>47</v>
      </c>
      <c r="H2049" s="3"/>
      <c r="N2049"/>
    </row>
    <row r="2050" spans="1:14">
      <c r="A2050" s="1">
        <v>71312</v>
      </c>
      <c r="B2050" s="3">
        <v>39376</v>
      </c>
      <c r="C2050" s="2">
        <v>3330</v>
      </c>
      <c r="D2050" s="1">
        <v>73749</v>
      </c>
      <c r="E2050" s="1" t="str">
        <f>VLOOKUP(D2050,產品資料檔!A:D,4,FALSE)</f>
        <v>30公升以下微電腦微波爐</v>
      </c>
      <c r="F2050" s="1">
        <v>1</v>
      </c>
      <c r="G2050" s="1">
        <v>1999</v>
      </c>
      <c r="H2050" s="3"/>
      <c r="N2050"/>
    </row>
    <row r="2051" spans="1:14">
      <c r="A2051" s="1">
        <v>76802</v>
      </c>
      <c r="B2051" s="3">
        <v>39408</v>
      </c>
      <c r="C2051" s="2">
        <v>3330</v>
      </c>
      <c r="D2051" s="1">
        <v>2772</v>
      </c>
      <c r="E2051" s="1" t="str">
        <f>VLOOKUP(D2051,產品資料檔!A:D,4,FALSE)</f>
        <v>鹼性電池</v>
      </c>
      <c r="F2051" s="1">
        <v>1</v>
      </c>
      <c r="G2051" s="1">
        <v>95</v>
      </c>
      <c r="H2051" s="3"/>
      <c r="N2051"/>
    </row>
    <row r="2052" spans="1:14">
      <c r="A2052" s="1">
        <v>5527</v>
      </c>
      <c r="B2052" s="3">
        <v>38787</v>
      </c>
      <c r="C2052" s="2">
        <v>3429</v>
      </c>
      <c r="D2052" s="1">
        <v>67056</v>
      </c>
      <c r="E2052" s="1" t="str">
        <f>VLOOKUP(D2052,產品資料檔!A:D,4,FALSE)</f>
        <v>CD燒錄片</v>
      </c>
      <c r="F2052" s="1">
        <v>1</v>
      </c>
      <c r="G2052" s="1">
        <v>289</v>
      </c>
      <c r="H2052" s="3"/>
      <c r="N2052"/>
    </row>
    <row r="2053" spans="1:14">
      <c r="A2053" s="1">
        <v>11442</v>
      </c>
      <c r="B2053" s="3">
        <v>38862</v>
      </c>
      <c r="C2053" s="2">
        <v>3429</v>
      </c>
      <c r="D2053" s="1">
        <v>50544</v>
      </c>
      <c r="E2053" s="1" t="str">
        <f>VLOOKUP(D2053,產品資料檔!A:D,4,FALSE)</f>
        <v>有線光學鼠</v>
      </c>
      <c r="F2053" s="1">
        <v>1</v>
      </c>
      <c r="G2053" s="1">
        <v>399</v>
      </c>
      <c r="H2053" s="3"/>
      <c r="N2053"/>
    </row>
    <row r="2054" spans="1:14">
      <c r="A2054" s="1">
        <v>12151</v>
      </c>
      <c r="B2054" s="3">
        <v>38872</v>
      </c>
      <c r="C2054" s="2">
        <v>3429</v>
      </c>
      <c r="D2054" s="1">
        <v>55219</v>
      </c>
      <c r="E2054" s="1" t="str">
        <f>VLOOKUP(D2054,產品資料檔!A:D,4,FALSE)</f>
        <v>網路線材</v>
      </c>
      <c r="F2054" s="1">
        <v>1</v>
      </c>
      <c r="G2054" s="1">
        <v>130</v>
      </c>
      <c r="H2054" s="3"/>
      <c r="N2054"/>
    </row>
    <row r="2055" spans="1:14">
      <c r="A2055" s="1">
        <v>12151</v>
      </c>
      <c r="B2055" s="3">
        <v>38872</v>
      </c>
      <c r="C2055" s="2">
        <v>3429</v>
      </c>
      <c r="D2055" s="1">
        <v>55217</v>
      </c>
      <c r="E2055" s="1" t="str">
        <f>VLOOKUP(D2055,產品資料檔!A:D,4,FALSE)</f>
        <v>網路線材</v>
      </c>
      <c r="F2055" s="1">
        <v>1</v>
      </c>
      <c r="G2055" s="1">
        <v>90</v>
      </c>
      <c r="H2055" s="3"/>
      <c r="N2055"/>
    </row>
    <row r="2056" spans="1:14">
      <c r="A2056" s="1">
        <v>12151</v>
      </c>
      <c r="B2056" s="3">
        <v>38872</v>
      </c>
      <c r="C2056" s="2">
        <v>3429</v>
      </c>
      <c r="D2056" s="1">
        <v>55215</v>
      </c>
      <c r="E2056" s="1" t="str">
        <f>VLOOKUP(D2056,產品資料檔!A:D,4,FALSE)</f>
        <v>網路線材</v>
      </c>
      <c r="F2056" s="1">
        <v>1</v>
      </c>
      <c r="G2056" s="1">
        <v>65</v>
      </c>
      <c r="H2056" s="3"/>
      <c r="N2056"/>
    </row>
    <row r="2057" spans="1:14">
      <c r="A2057" s="1">
        <v>13130</v>
      </c>
      <c r="B2057" s="3">
        <v>38885</v>
      </c>
      <c r="C2057" s="2">
        <v>3429</v>
      </c>
      <c r="D2057" s="1">
        <v>71369</v>
      </c>
      <c r="E2057" s="1" t="str">
        <f>VLOOKUP(D2057,產品資料檔!A:D,4,FALSE)</f>
        <v>讀卡機/轉接卡</v>
      </c>
      <c r="F2057" s="1">
        <v>1</v>
      </c>
      <c r="G2057" s="1">
        <v>599</v>
      </c>
      <c r="H2057" s="3"/>
      <c r="N2057"/>
    </row>
    <row r="2058" spans="1:14">
      <c r="A2058" s="1">
        <v>13387</v>
      </c>
      <c r="B2058" s="3">
        <v>38888</v>
      </c>
      <c r="C2058" s="2">
        <v>3429</v>
      </c>
      <c r="D2058" s="1">
        <v>71763</v>
      </c>
      <c r="E2058" s="1" t="str">
        <f>VLOOKUP(D2058,產品資料檔!A:D,4,FALSE)</f>
        <v>記憶卡</v>
      </c>
      <c r="F2058" s="1">
        <v>1</v>
      </c>
      <c r="G2058" s="1">
        <v>1790</v>
      </c>
      <c r="H2058" s="3"/>
      <c r="N2058"/>
    </row>
    <row r="2059" spans="1:14">
      <c r="A2059" s="1">
        <v>17417</v>
      </c>
      <c r="B2059" s="3">
        <v>38931</v>
      </c>
      <c r="C2059" s="2">
        <v>3429</v>
      </c>
      <c r="D2059" s="1">
        <v>72189</v>
      </c>
      <c r="E2059" s="1" t="str">
        <f>VLOOKUP(D2059,產品資料檔!A:D,4,FALSE)</f>
        <v>讀卡機/轉接卡</v>
      </c>
      <c r="F2059" s="1">
        <v>1</v>
      </c>
      <c r="G2059" s="1">
        <v>150</v>
      </c>
      <c r="H2059" s="3"/>
      <c r="N2059"/>
    </row>
    <row r="2060" spans="1:14">
      <c r="A2060" s="1">
        <v>41708</v>
      </c>
      <c r="B2060" s="3">
        <v>39154</v>
      </c>
      <c r="C2060" s="2">
        <v>3429</v>
      </c>
      <c r="D2060" s="1">
        <v>75400</v>
      </c>
      <c r="E2060" s="1" t="str">
        <f>VLOOKUP(D2060,產品資料檔!A:D,4,FALSE)</f>
        <v>數位相機</v>
      </c>
      <c r="F2060" s="1">
        <v>1</v>
      </c>
      <c r="G2060" s="1">
        <v>11401</v>
      </c>
      <c r="H2060" s="3"/>
      <c r="N2060"/>
    </row>
    <row r="2061" spans="1:14">
      <c r="A2061" s="1">
        <v>41708</v>
      </c>
      <c r="B2061" s="3">
        <v>39154</v>
      </c>
      <c r="C2061" s="2">
        <v>3429</v>
      </c>
      <c r="D2061" s="1">
        <v>77804</v>
      </c>
      <c r="E2061" s="1" t="str">
        <f>VLOOKUP(D2061,產品資料檔!A:D,4,FALSE)</f>
        <v>記憶卡</v>
      </c>
      <c r="F2061" s="1">
        <v>1</v>
      </c>
      <c r="G2061" s="1">
        <v>499</v>
      </c>
      <c r="H2061" s="3"/>
      <c r="N2061"/>
    </row>
    <row r="2062" spans="1:14">
      <c r="A2062" s="1">
        <v>42155</v>
      </c>
      <c r="B2062" s="3">
        <v>39158</v>
      </c>
      <c r="C2062" s="2">
        <v>3429</v>
      </c>
      <c r="D2062" s="1">
        <v>55217</v>
      </c>
      <c r="E2062" s="1" t="str">
        <f>VLOOKUP(D2062,產品資料檔!A:D,4,FALSE)</f>
        <v>網路線材</v>
      </c>
      <c r="F2062" s="1">
        <v>1</v>
      </c>
      <c r="G2062" s="1">
        <v>90</v>
      </c>
      <c r="H2062" s="3"/>
      <c r="N2062"/>
    </row>
    <row r="2063" spans="1:14">
      <c r="A2063" s="1">
        <v>42155</v>
      </c>
      <c r="B2063" s="3">
        <v>39158</v>
      </c>
      <c r="C2063" s="2">
        <v>3429</v>
      </c>
      <c r="D2063" s="1">
        <v>55219</v>
      </c>
      <c r="E2063" s="1" t="str">
        <f>VLOOKUP(D2063,產品資料檔!A:D,4,FALSE)</f>
        <v>網路線材</v>
      </c>
      <c r="F2063" s="1">
        <v>1</v>
      </c>
      <c r="G2063" s="1">
        <v>130</v>
      </c>
      <c r="H2063" s="3"/>
      <c r="N2063"/>
    </row>
    <row r="2064" spans="1:14">
      <c r="A2064" s="1">
        <v>50156</v>
      </c>
      <c r="B2064" s="3">
        <v>39221</v>
      </c>
      <c r="C2064" s="2">
        <v>3429</v>
      </c>
      <c r="D2064" s="1">
        <v>65630</v>
      </c>
      <c r="E2064" s="1" t="str">
        <f>VLOOKUP(D2064,產品資料檔!A:D,4,FALSE)</f>
        <v>鹼性電池</v>
      </c>
      <c r="F2064" s="1">
        <v>1</v>
      </c>
      <c r="G2064" s="1">
        <v>119</v>
      </c>
      <c r="H2064" s="3"/>
      <c r="N2064"/>
    </row>
    <row r="2065" spans="1:14">
      <c r="A2065" s="1">
        <v>65454</v>
      </c>
      <c r="B2065" s="3">
        <v>39329</v>
      </c>
      <c r="C2065" s="2">
        <v>3429</v>
      </c>
      <c r="D2065" s="1">
        <v>77810</v>
      </c>
      <c r="E2065" s="1" t="str">
        <f>VLOOKUP(D2065,產品資料檔!A:D,4,FALSE)</f>
        <v>CD燒錄片</v>
      </c>
      <c r="F2065" s="1">
        <v>1</v>
      </c>
      <c r="G2065" s="1">
        <v>499</v>
      </c>
      <c r="H2065" s="3"/>
      <c r="N2065"/>
    </row>
    <row r="2066" spans="1:14">
      <c r="A2066" s="1">
        <v>66245</v>
      </c>
      <c r="B2066" s="3">
        <v>39335</v>
      </c>
      <c r="C2066" s="2">
        <v>3429</v>
      </c>
      <c r="D2066" s="1">
        <v>81806</v>
      </c>
      <c r="E2066" s="1" t="str">
        <f>VLOOKUP(D2066,產品資料檔!A:D,4,FALSE)</f>
        <v>DVD 燒錄器</v>
      </c>
      <c r="F2066" s="1">
        <v>1</v>
      </c>
      <c r="G2066" s="1">
        <v>1899</v>
      </c>
      <c r="H2066" s="3"/>
      <c r="N2066"/>
    </row>
    <row r="2067" spans="1:14">
      <c r="A2067" s="1">
        <v>66245</v>
      </c>
      <c r="B2067" s="3">
        <v>39335</v>
      </c>
      <c r="C2067" s="2">
        <v>3429</v>
      </c>
      <c r="D2067" s="1">
        <v>82283</v>
      </c>
      <c r="E2067" s="1" t="str">
        <f>VLOOKUP(D2067,產品資料檔!A:D,4,FALSE)</f>
        <v>其他費用</v>
      </c>
      <c r="F2067" s="1">
        <v>1</v>
      </c>
      <c r="G2067" s="1">
        <v>0</v>
      </c>
      <c r="H2067" s="3"/>
      <c r="N2067"/>
    </row>
    <row r="2068" spans="1:14">
      <c r="A2068" s="1">
        <v>77642</v>
      </c>
      <c r="B2068" s="3">
        <v>39416</v>
      </c>
      <c r="C2068" s="2">
        <v>3429</v>
      </c>
      <c r="D2068" s="1">
        <v>73853</v>
      </c>
      <c r="E2068" s="1" t="str">
        <f>VLOOKUP(D2068,產品資料檔!A:D,4,FALSE)</f>
        <v>USB 儲存碟</v>
      </c>
      <c r="F2068" s="1">
        <v>1</v>
      </c>
      <c r="G2068" s="1">
        <v>999</v>
      </c>
      <c r="H2068" s="3"/>
      <c r="N2068"/>
    </row>
    <row r="2069" spans="1:14">
      <c r="A2069" s="1">
        <v>77642</v>
      </c>
      <c r="B2069" s="3">
        <v>39416</v>
      </c>
      <c r="C2069" s="2">
        <v>3429</v>
      </c>
      <c r="D2069" s="1">
        <v>71786</v>
      </c>
      <c r="E2069" s="1" t="str">
        <f>VLOOKUP(D2069,產品資料檔!A:D,4,FALSE)</f>
        <v>記憶卡</v>
      </c>
      <c r="F2069" s="1">
        <v>1</v>
      </c>
      <c r="G2069" s="1">
        <v>199</v>
      </c>
      <c r="H2069" s="3"/>
      <c r="N2069"/>
    </row>
    <row r="2070" spans="1:14">
      <c r="A2070" s="1">
        <v>10940</v>
      </c>
      <c r="B2070" s="3">
        <v>38855</v>
      </c>
      <c r="C2070" s="2">
        <v>3437</v>
      </c>
      <c r="D2070" s="1">
        <v>66569</v>
      </c>
      <c r="E2070" s="1" t="str">
        <f>VLOOKUP(D2070,產品資料檔!A:D,4,FALSE)</f>
        <v>會員贈品</v>
      </c>
      <c r="F2070" s="1">
        <v>1</v>
      </c>
      <c r="G2070" s="1">
        <v>400</v>
      </c>
      <c r="H2070" s="3"/>
      <c r="N2070"/>
    </row>
    <row r="2071" spans="1:14">
      <c r="A2071" s="1">
        <v>10940</v>
      </c>
      <c r="B2071" s="3">
        <v>38855</v>
      </c>
      <c r="C2071" s="2">
        <v>3437</v>
      </c>
      <c r="D2071" s="1">
        <v>63042</v>
      </c>
      <c r="E2071" s="1" t="str">
        <f>VLOOKUP(D2071,產品資料檔!A:D,4,FALSE)</f>
        <v>會員補卡</v>
      </c>
      <c r="F2071" s="1">
        <v>1</v>
      </c>
      <c r="G2071" s="1">
        <v>0</v>
      </c>
      <c r="H2071" s="3"/>
      <c r="N2071"/>
    </row>
    <row r="2072" spans="1:14">
      <c r="A2072" s="1">
        <v>10940</v>
      </c>
      <c r="B2072" s="3">
        <v>38855</v>
      </c>
      <c r="C2072" s="2">
        <v>3437</v>
      </c>
      <c r="D2072" s="1">
        <v>70413</v>
      </c>
      <c r="E2072" s="1" t="str">
        <f>VLOOKUP(D2072,產品資料檔!A:D,4,FALSE)</f>
        <v>家電維修費</v>
      </c>
      <c r="F2072" s="1">
        <v>1</v>
      </c>
      <c r="G2072" s="1">
        <v>0</v>
      </c>
      <c r="H2072" s="3"/>
      <c r="N2072"/>
    </row>
    <row r="2073" spans="1:14">
      <c r="A2073" s="1">
        <v>52435</v>
      </c>
      <c r="B2073" s="3">
        <v>39239</v>
      </c>
      <c r="C2073" s="2">
        <v>3437</v>
      </c>
      <c r="D2073" s="1">
        <v>80568</v>
      </c>
      <c r="E2073" s="1" t="str">
        <f>VLOOKUP(D2073,產品資料檔!A:D,4,FALSE)</f>
        <v>DVD光碟機</v>
      </c>
      <c r="F2073" s="1">
        <v>1</v>
      </c>
      <c r="G2073" s="1">
        <v>1990</v>
      </c>
      <c r="H2073" s="3"/>
      <c r="N2073"/>
    </row>
    <row r="2074" spans="1:14">
      <c r="A2074" s="1">
        <v>5533</v>
      </c>
      <c r="B2074" s="3">
        <v>38787</v>
      </c>
      <c r="C2074" s="2">
        <v>3438</v>
      </c>
      <c r="D2074" s="1">
        <v>50984</v>
      </c>
      <c r="E2074" s="1" t="str">
        <f>VLOOKUP(D2074,產品資料檔!A:D,4,FALSE)</f>
        <v>鍵盤</v>
      </c>
      <c r="F2074" s="1">
        <v>1</v>
      </c>
      <c r="G2074" s="1">
        <v>349</v>
      </c>
      <c r="H2074" s="3"/>
      <c r="N2074"/>
    </row>
    <row r="2075" spans="1:14">
      <c r="A2075" s="1">
        <v>5533</v>
      </c>
      <c r="B2075" s="3">
        <v>38787</v>
      </c>
      <c r="C2075" s="2">
        <v>3438</v>
      </c>
      <c r="D2075" s="1">
        <v>65152</v>
      </c>
      <c r="E2075" s="1" t="str">
        <f>VLOOKUP(D2075,產品資料檔!A:D,4,FALSE)</f>
        <v>耳機麥克風</v>
      </c>
      <c r="F2075" s="1">
        <v>1</v>
      </c>
      <c r="G2075" s="1">
        <v>990</v>
      </c>
      <c r="H2075" s="3"/>
      <c r="N2075"/>
    </row>
    <row r="2076" spans="1:14">
      <c r="A2076" s="1">
        <v>25314</v>
      </c>
      <c r="B2076" s="3">
        <v>39016</v>
      </c>
      <c r="C2076" s="2">
        <v>3438</v>
      </c>
      <c r="D2076" s="1">
        <v>70413</v>
      </c>
      <c r="E2076" s="1" t="str">
        <f>VLOOKUP(D2076,產品資料檔!A:D,4,FALSE)</f>
        <v>家電維修費</v>
      </c>
      <c r="F2076" s="1">
        <v>1</v>
      </c>
      <c r="G2076" s="1">
        <v>0</v>
      </c>
      <c r="H2076" s="3"/>
      <c r="N2076"/>
    </row>
    <row r="2077" spans="1:14">
      <c r="A2077" s="1">
        <v>28857</v>
      </c>
      <c r="B2077" s="3">
        <v>39045</v>
      </c>
      <c r="C2077" s="2">
        <v>3438</v>
      </c>
      <c r="D2077" s="1">
        <v>2836</v>
      </c>
      <c r="E2077" s="1" t="str">
        <f>VLOOKUP(D2077,產品資料檔!A:D,4,FALSE)</f>
        <v>鹼性電池</v>
      </c>
      <c r="F2077" s="1">
        <v>1</v>
      </c>
      <c r="G2077" s="1">
        <v>51</v>
      </c>
      <c r="H2077" s="3"/>
      <c r="N2077"/>
    </row>
    <row r="2078" spans="1:14">
      <c r="A2078" s="1">
        <v>37921</v>
      </c>
      <c r="B2078" s="3">
        <v>39124</v>
      </c>
      <c r="C2078" s="2">
        <v>3438</v>
      </c>
      <c r="D2078" s="1">
        <v>71548</v>
      </c>
      <c r="E2078" s="1" t="str">
        <f>VLOOKUP(D2078,產品資料檔!A:D,4,FALSE)</f>
        <v>DVD光碟機</v>
      </c>
      <c r="F2078" s="1">
        <v>1</v>
      </c>
      <c r="G2078" s="1">
        <v>1970</v>
      </c>
      <c r="H2078" s="3"/>
      <c r="N2078"/>
    </row>
    <row r="2079" spans="1:14">
      <c r="A2079" s="1">
        <v>40275</v>
      </c>
      <c r="B2079" s="3">
        <v>39141</v>
      </c>
      <c r="C2079" s="2">
        <v>3438</v>
      </c>
      <c r="D2079" s="1">
        <v>78008</v>
      </c>
      <c r="E2079" s="1" t="str">
        <f>VLOOKUP(D2079,產品資料檔!A:D,4,FALSE)</f>
        <v>數位MP3隨身聽</v>
      </c>
      <c r="F2079" s="1">
        <v>1</v>
      </c>
      <c r="G2079" s="1">
        <v>3390</v>
      </c>
      <c r="H2079" s="3"/>
      <c r="N2079"/>
    </row>
    <row r="2080" spans="1:14">
      <c r="A2080" s="1">
        <v>40275</v>
      </c>
      <c r="B2080" s="3">
        <v>39141</v>
      </c>
      <c r="C2080" s="2">
        <v>3438</v>
      </c>
      <c r="D2080" s="1">
        <v>78430</v>
      </c>
      <c r="E2080" s="1" t="str">
        <f>VLOOKUP(D2080,產品資料檔!A:D,4,FALSE)</f>
        <v>MP3\MP4</v>
      </c>
      <c r="F2080" s="1">
        <v>1</v>
      </c>
      <c r="G2080" s="1">
        <v>3990</v>
      </c>
      <c r="H2080" s="3"/>
      <c r="N2080"/>
    </row>
    <row r="2081" spans="1:14">
      <c r="A2081" s="1">
        <v>46632</v>
      </c>
      <c r="B2081" s="3">
        <v>39194</v>
      </c>
      <c r="C2081" s="2">
        <v>3438</v>
      </c>
      <c r="D2081" s="1">
        <v>73020</v>
      </c>
      <c r="E2081" s="1" t="str">
        <f>VLOOKUP(D2081,產品資料檔!A:D,4,FALSE)</f>
        <v>MP3\MP4</v>
      </c>
      <c r="F2081" s="1">
        <v>1</v>
      </c>
      <c r="G2081" s="1">
        <v>2990</v>
      </c>
      <c r="H2081" s="3"/>
      <c r="N2081"/>
    </row>
    <row r="2082" spans="1:14">
      <c r="A2082" s="1">
        <v>52744</v>
      </c>
      <c r="B2082" s="3">
        <v>39242</v>
      </c>
      <c r="C2082" s="2">
        <v>3438</v>
      </c>
      <c r="D2082" s="1">
        <v>61414</v>
      </c>
      <c r="E2082" s="1" t="str">
        <f>VLOOKUP(D2082,產品資料檔!A:D,4,FALSE)</f>
        <v>USB 儲存碟</v>
      </c>
      <c r="F2082" s="1">
        <v>1</v>
      </c>
      <c r="G2082" s="1">
        <v>399</v>
      </c>
      <c r="H2082" s="3"/>
      <c r="N2082"/>
    </row>
    <row r="2083" spans="1:14">
      <c r="A2083" s="1">
        <v>57680</v>
      </c>
      <c r="B2083" s="3">
        <v>39277</v>
      </c>
      <c r="C2083" s="2">
        <v>3438</v>
      </c>
      <c r="D2083" s="1">
        <v>26466</v>
      </c>
      <c r="E2083" s="1" t="str">
        <f>VLOOKUP(D2083,產品資料檔!A:D,4,FALSE)</f>
        <v>家電安裝費</v>
      </c>
      <c r="F2083" s="1">
        <v>1</v>
      </c>
      <c r="G2083" s="1">
        <v>800</v>
      </c>
      <c r="H2083" s="3"/>
      <c r="N2083"/>
    </row>
    <row r="2084" spans="1:14">
      <c r="A2084" s="1">
        <v>57680</v>
      </c>
      <c r="B2084" s="3">
        <v>39277</v>
      </c>
      <c r="C2084" s="2">
        <v>3438</v>
      </c>
      <c r="D2084" s="1">
        <v>70986</v>
      </c>
      <c r="E2084" s="1" t="str">
        <f>VLOOKUP(D2084,產品資料檔!A:D,4,FALSE)</f>
        <v>記憶卡</v>
      </c>
      <c r="F2084" s="1">
        <v>1</v>
      </c>
      <c r="G2084" s="1">
        <v>499</v>
      </c>
      <c r="H2084" s="3"/>
      <c r="N2084"/>
    </row>
    <row r="2085" spans="1:14">
      <c r="A2085" s="1">
        <v>5701</v>
      </c>
      <c r="B2085" s="3">
        <v>38789</v>
      </c>
      <c r="C2085" s="2">
        <v>3482</v>
      </c>
      <c r="D2085" s="1">
        <v>69945</v>
      </c>
      <c r="E2085" s="1" t="str">
        <f>VLOOKUP(D2085,產品資料檔!A:D,4,FALSE)</f>
        <v>DVD 燒錄器</v>
      </c>
      <c r="F2085" s="1">
        <v>1</v>
      </c>
      <c r="G2085" s="1">
        <v>3099</v>
      </c>
      <c r="H2085" s="3"/>
      <c r="N2085"/>
    </row>
    <row r="2086" spans="1:14">
      <c r="A2086" s="1">
        <v>5701</v>
      </c>
      <c r="B2086" s="3">
        <v>38789</v>
      </c>
      <c r="C2086" s="2">
        <v>3482</v>
      </c>
      <c r="D2086" s="1">
        <v>48862</v>
      </c>
      <c r="E2086" s="1" t="str">
        <f>VLOOKUP(D2086,產品資料檔!A:D,4,FALSE)</f>
        <v>其他費用</v>
      </c>
      <c r="F2086" s="1">
        <v>3</v>
      </c>
      <c r="G2086" s="1">
        <v>0</v>
      </c>
      <c r="H2086" s="3"/>
      <c r="N2086"/>
    </row>
    <row r="2087" spans="1:14">
      <c r="A2087" s="1">
        <v>5701</v>
      </c>
      <c r="B2087" s="3">
        <v>38789</v>
      </c>
      <c r="C2087" s="2">
        <v>3482</v>
      </c>
      <c r="D2087" s="1">
        <v>16886</v>
      </c>
      <c r="E2087" s="1" t="str">
        <f>VLOOKUP(D2087,產品資料檔!A:D,4,FALSE)</f>
        <v>整理耗材</v>
      </c>
      <c r="F2087" s="1">
        <v>1</v>
      </c>
      <c r="G2087" s="1">
        <v>59</v>
      </c>
      <c r="H2087" s="3"/>
      <c r="N2087"/>
    </row>
    <row r="2088" spans="1:14">
      <c r="A2088" s="1">
        <v>5763</v>
      </c>
      <c r="B2088" s="3">
        <v>38790</v>
      </c>
      <c r="C2088" s="2">
        <v>3482</v>
      </c>
      <c r="D2088" s="1">
        <v>70279</v>
      </c>
      <c r="E2088" s="1" t="str">
        <f>VLOOKUP(D2088,產品資料檔!A:D,4,FALSE)</f>
        <v>筆記型電腦</v>
      </c>
      <c r="F2088" s="1">
        <v>1</v>
      </c>
      <c r="G2088" s="1">
        <v>19998</v>
      </c>
      <c r="H2088" s="3"/>
      <c r="N2088"/>
    </row>
    <row r="2089" spans="1:14">
      <c r="A2089" s="1">
        <v>5763</v>
      </c>
      <c r="B2089" s="3">
        <v>38790</v>
      </c>
      <c r="C2089" s="2">
        <v>3482</v>
      </c>
      <c r="D2089" s="1">
        <v>48862</v>
      </c>
      <c r="E2089" s="1" t="str">
        <f>VLOOKUP(D2089,產品資料檔!A:D,4,FALSE)</f>
        <v>其他費用</v>
      </c>
      <c r="F2089" s="1">
        <v>21</v>
      </c>
      <c r="G2089" s="1">
        <v>0</v>
      </c>
      <c r="H2089" s="3"/>
      <c r="N2089"/>
    </row>
    <row r="2090" spans="1:14">
      <c r="A2090" s="1">
        <v>12974</v>
      </c>
      <c r="B2090" s="3">
        <v>38883</v>
      </c>
      <c r="C2090" s="2">
        <v>3482</v>
      </c>
      <c r="D2090" s="1">
        <v>64868</v>
      </c>
      <c r="E2090" s="1" t="str">
        <f>VLOOKUP(D2090,產品資料檔!A:D,4,FALSE)</f>
        <v>讀卡機/轉接卡</v>
      </c>
      <c r="F2090" s="1">
        <v>1</v>
      </c>
      <c r="G2090" s="1">
        <v>299</v>
      </c>
      <c r="H2090" s="3"/>
      <c r="N2090"/>
    </row>
    <row r="2091" spans="1:14">
      <c r="A2091" s="1">
        <v>12974</v>
      </c>
      <c r="B2091" s="3">
        <v>38883</v>
      </c>
      <c r="C2091" s="2">
        <v>3482</v>
      </c>
      <c r="D2091" s="1">
        <v>34647</v>
      </c>
      <c r="E2091" s="1" t="str">
        <f>VLOOKUP(D2091,產品資料檔!A:D,4,FALSE)</f>
        <v>EPSON墨水</v>
      </c>
      <c r="F2091" s="1">
        <v>1</v>
      </c>
      <c r="G2091" s="1">
        <v>820</v>
      </c>
      <c r="H2091" s="3"/>
      <c r="N2091"/>
    </row>
    <row r="2092" spans="1:14">
      <c r="A2092" s="1">
        <v>12974</v>
      </c>
      <c r="B2092" s="3">
        <v>38883</v>
      </c>
      <c r="C2092" s="2">
        <v>3482</v>
      </c>
      <c r="D2092" s="1">
        <v>43945</v>
      </c>
      <c r="E2092" s="1" t="str">
        <f>VLOOKUP(D2092,產品資料檔!A:D,4,FALSE)</f>
        <v>EPSON墨水</v>
      </c>
      <c r="F2092" s="1">
        <v>1</v>
      </c>
      <c r="G2092" s="1">
        <v>495</v>
      </c>
      <c r="H2092" s="3"/>
      <c r="N2092"/>
    </row>
    <row r="2093" spans="1:14">
      <c r="A2093" s="1">
        <v>12974</v>
      </c>
      <c r="B2093" s="3">
        <v>38883</v>
      </c>
      <c r="C2093" s="2">
        <v>3482</v>
      </c>
      <c r="D2093" s="1">
        <v>43944</v>
      </c>
      <c r="E2093" s="1" t="str">
        <f>VLOOKUP(D2093,產品資料檔!A:D,4,FALSE)</f>
        <v>EPSON墨水</v>
      </c>
      <c r="F2093" s="1">
        <v>1</v>
      </c>
      <c r="G2093" s="1">
        <v>495</v>
      </c>
      <c r="H2093" s="3"/>
      <c r="N2093"/>
    </row>
    <row r="2094" spans="1:14">
      <c r="A2094" s="1">
        <v>12974</v>
      </c>
      <c r="B2094" s="3">
        <v>38883</v>
      </c>
      <c r="C2094" s="2">
        <v>3482</v>
      </c>
      <c r="D2094" s="1">
        <v>43943</v>
      </c>
      <c r="E2094" s="1" t="str">
        <f>VLOOKUP(D2094,產品資料檔!A:D,4,FALSE)</f>
        <v>EPSON墨水</v>
      </c>
      <c r="F2094" s="1">
        <v>1</v>
      </c>
      <c r="G2094" s="1">
        <v>495</v>
      </c>
      <c r="H2094" s="3"/>
      <c r="N2094"/>
    </row>
    <row r="2095" spans="1:14">
      <c r="A2095" s="1">
        <v>21205</v>
      </c>
      <c r="B2095" s="3">
        <v>38973</v>
      </c>
      <c r="C2095" s="2">
        <v>3482</v>
      </c>
      <c r="D2095" s="1">
        <v>17559</v>
      </c>
      <c r="E2095" s="1" t="str">
        <f>VLOOKUP(D2095,產品資料檔!A:D,4,FALSE)</f>
        <v>EPSON墨水</v>
      </c>
      <c r="F2095" s="1">
        <v>2</v>
      </c>
      <c r="G2095" s="1">
        <v>1410</v>
      </c>
      <c r="H2095" s="3"/>
      <c r="N2095"/>
    </row>
    <row r="2096" spans="1:14">
      <c r="A2096" s="1">
        <v>45908</v>
      </c>
      <c r="B2096" s="3">
        <v>39192</v>
      </c>
      <c r="C2096" s="2">
        <v>3482</v>
      </c>
      <c r="D2096" s="1">
        <v>78833</v>
      </c>
      <c r="E2096" s="1" t="str">
        <f>VLOOKUP(D2096,產品資料檔!A:D,4,FALSE)</f>
        <v>DVD燒錄片</v>
      </c>
      <c r="F2096" s="1">
        <v>1</v>
      </c>
      <c r="G2096" s="1">
        <v>399</v>
      </c>
      <c r="H2096" s="3"/>
      <c r="N2096"/>
    </row>
    <row r="2097" spans="1:14">
      <c r="A2097" s="1">
        <v>71318</v>
      </c>
      <c r="B2097" s="3">
        <v>39376</v>
      </c>
      <c r="C2097" s="2">
        <v>3482</v>
      </c>
      <c r="D2097" s="1">
        <v>73749</v>
      </c>
      <c r="E2097" s="1" t="str">
        <f>VLOOKUP(D2097,產品資料檔!A:D,4,FALSE)</f>
        <v>30公升以下微電腦微波爐</v>
      </c>
      <c r="F2097" s="1">
        <v>1</v>
      </c>
      <c r="G2097" s="1">
        <v>1999</v>
      </c>
      <c r="H2097" s="3"/>
      <c r="N2097"/>
    </row>
    <row r="2098" spans="1:14">
      <c r="A2098" s="1">
        <v>71464</v>
      </c>
      <c r="B2098" s="3">
        <v>39377</v>
      </c>
      <c r="C2098" s="2">
        <v>3482</v>
      </c>
      <c r="D2098" s="1">
        <v>63924</v>
      </c>
      <c r="E2098" s="1" t="str">
        <f>VLOOKUP(D2098,產品資料檔!A:D,4,FALSE)</f>
        <v>整理耗材</v>
      </c>
      <c r="F2098" s="1">
        <v>1</v>
      </c>
      <c r="G2098" s="1">
        <v>55</v>
      </c>
      <c r="H2098" s="3"/>
      <c r="N2098"/>
    </row>
    <row r="2099" spans="1:14">
      <c r="A2099" s="1">
        <v>71464</v>
      </c>
      <c r="B2099" s="3">
        <v>39377</v>
      </c>
      <c r="C2099" s="2">
        <v>3482</v>
      </c>
      <c r="D2099" s="1">
        <v>80361</v>
      </c>
      <c r="E2099" s="1" t="str">
        <f>VLOOKUP(D2099,產品資料檔!A:D,4,FALSE)</f>
        <v>整理耗材</v>
      </c>
      <c r="F2099" s="1">
        <v>1</v>
      </c>
      <c r="G2099" s="1">
        <v>69</v>
      </c>
      <c r="H2099" s="3"/>
      <c r="N2099"/>
    </row>
    <row r="2100" spans="1:14">
      <c r="A2100" s="1">
        <v>71464</v>
      </c>
      <c r="B2100" s="3">
        <v>39377</v>
      </c>
      <c r="C2100" s="2">
        <v>3482</v>
      </c>
      <c r="D2100" s="1">
        <v>2809</v>
      </c>
      <c r="E2100" s="1" t="str">
        <f>VLOOKUP(D2100,產品資料檔!A:D,4,FALSE)</f>
        <v>鹼性電池</v>
      </c>
      <c r="F2100" s="1">
        <v>1</v>
      </c>
      <c r="G2100" s="1">
        <v>129</v>
      </c>
      <c r="H2100" s="3"/>
      <c r="N2100"/>
    </row>
    <row r="2101" spans="1:14">
      <c r="A2101" s="1">
        <v>71464</v>
      </c>
      <c r="B2101" s="3">
        <v>39377</v>
      </c>
      <c r="C2101" s="2">
        <v>3482</v>
      </c>
      <c r="D2101" s="1">
        <v>56307</v>
      </c>
      <c r="E2101" s="1" t="str">
        <f>VLOOKUP(D2101,產品資料檔!A:D,4,FALSE)</f>
        <v>DVD燒錄片</v>
      </c>
      <c r="F2101" s="1">
        <v>1</v>
      </c>
      <c r="G2101" s="1">
        <v>129</v>
      </c>
      <c r="H2101" s="3"/>
      <c r="N2101"/>
    </row>
    <row r="2102" spans="1:14">
      <c r="A2102" s="1">
        <v>73531</v>
      </c>
      <c r="B2102" s="3">
        <v>39395</v>
      </c>
      <c r="C2102" s="2">
        <v>3482</v>
      </c>
      <c r="D2102" s="1">
        <v>83484</v>
      </c>
      <c r="E2102" s="1" t="str">
        <f>VLOOKUP(D2102,產品資料檔!A:D,4,FALSE)</f>
        <v>數位相機</v>
      </c>
      <c r="F2102" s="1">
        <v>1</v>
      </c>
      <c r="G2102" s="1">
        <v>7440</v>
      </c>
      <c r="H2102" s="3"/>
      <c r="N2102"/>
    </row>
    <row r="2103" spans="1:14">
      <c r="A2103" s="1">
        <v>73531</v>
      </c>
      <c r="B2103" s="3">
        <v>39395</v>
      </c>
      <c r="C2103" s="2">
        <v>3482</v>
      </c>
      <c r="D2103" s="1">
        <v>2808</v>
      </c>
      <c r="E2103" s="1" t="str">
        <f>VLOOKUP(D2103,產品資料檔!A:D,4,FALSE)</f>
        <v>鹼性電池</v>
      </c>
      <c r="F2103" s="1">
        <v>1</v>
      </c>
      <c r="G2103" s="1">
        <v>129</v>
      </c>
      <c r="H2103" s="3"/>
      <c r="N2103"/>
    </row>
    <row r="2104" spans="1:14">
      <c r="A2104" s="1">
        <v>73531</v>
      </c>
      <c r="B2104" s="3">
        <v>39395</v>
      </c>
      <c r="C2104" s="2">
        <v>3482</v>
      </c>
      <c r="D2104" s="1">
        <v>76461</v>
      </c>
      <c r="E2104" s="1" t="str">
        <f>VLOOKUP(D2104,產品資料檔!A:D,4,FALSE)</f>
        <v>記憶卡</v>
      </c>
      <c r="F2104" s="1">
        <v>1</v>
      </c>
      <c r="G2104" s="1">
        <v>1550</v>
      </c>
      <c r="H2104" s="3"/>
      <c r="N2104"/>
    </row>
    <row r="2105" spans="1:14">
      <c r="A2105" s="1">
        <v>73531</v>
      </c>
      <c r="B2105" s="3">
        <v>39395</v>
      </c>
      <c r="C2105" s="2">
        <v>3482</v>
      </c>
      <c r="D2105" s="1">
        <v>76254</v>
      </c>
      <c r="E2105" s="1" t="str">
        <f>VLOOKUP(D2105,產品資料檔!A:D,4,FALSE)</f>
        <v>記憶卡</v>
      </c>
      <c r="F2105" s="1">
        <v>1</v>
      </c>
      <c r="G2105" s="1">
        <v>499</v>
      </c>
      <c r="H2105" s="3"/>
      <c r="N2105"/>
    </row>
    <row r="2106" spans="1:14">
      <c r="A2106" s="1">
        <v>5840</v>
      </c>
      <c r="B2106" s="3">
        <v>38791</v>
      </c>
      <c r="C2106" s="2">
        <v>3508</v>
      </c>
      <c r="D2106" s="1">
        <v>65711</v>
      </c>
      <c r="E2106" s="1" t="str">
        <f>VLOOKUP(D2106,產品資料檔!A:D,4,FALSE)</f>
        <v>耳機麥克風</v>
      </c>
      <c r="F2106" s="1">
        <v>1</v>
      </c>
      <c r="G2106" s="1">
        <v>299</v>
      </c>
      <c r="H2106" s="3"/>
      <c r="N2106"/>
    </row>
    <row r="2107" spans="1:14">
      <c r="A2107" s="1">
        <v>5840</v>
      </c>
      <c r="B2107" s="3">
        <v>38791</v>
      </c>
      <c r="C2107" s="2">
        <v>3508</v>
      </c>
      <c r="D2107" s="1">
        <v>61484</v>
      </c>
      <c r="E2107" s="1" t="str">
        <f>VLOOKUP(D2107,產品資料檔!A:D,4,FALSE)</f>
        <v>耳機麥克風</v>
      </c>
      <c r="F2107" s="1">
        <v>1</v>
      </c>
      <c r="G2107" s="1">
        <v>179</v>
      </c>
      <c r="H2107" s="3"/>
      <c r="N2107"/>
    </row>
    <row r="2108" spans="1:14">
      <c r="A2108" s="1">
        <v>7375</v>
      </c>
      <c r="B2108" s="3">
        <v>38813</v>
      </c>
      <c r="C2108" s="2">
        <v>3508</v>
      </c>
      <c r="D2108" s="1">
        <v>55190</v>
      </c>
      <c r="E2108" s="1" t="str">
        <f>VLOOKUP(D2108,產品資料檔!A:D,4,FALSE)</f>
        <v>線材</v>
      </c>
      <c r="F2108" s="1">
        <v>1</v>
      </c>
      <c r="G2108" s="1">
        <v>170</v>
      </c>
      <c r="H2108" s="3"/>
      <c r="N2108"/>
    </row>
    <row r="2109" spans="1:14">
      <c r="A2109" s="1">
        <v>7702</v>
      </c>
      <c r="B2109" s="3">
        <v>38818</v>
      </c>
      <c r="C2109" s="2">
        <v>3508</v>
      </c>
      <c r="D2109" s="1">
        <v>62492</v>
      </c>
      <c r="E2109" s="1" t="str">
        <f>VLOOKUP(D2109,產品資料檔!A:D,4,FALSE)</f>
        <v>讀卡機/轉接卡</v>
      </c>
      <c r="F2109" s="1">
        <v>1</v>
      </c>
      <c r="G2109" s="1">
        <v>390</v>
      </c>
      <c r="H2109" s="3"/>
      <c r="N2109"/>
    </row>
    <row r="2110" spans="1:14">
      <c r="A2110" s="1">
        <v>44019</v>
      </c>
      <c r="B2110" s="3">
        <v>39176</v>
      </c>
      <c r="C2110" s="2">
        <v>3508</v>
      </c>
      <c r="D2110" s="1">
        <v>51291</v>
      </c>
      <c r="E2110" s="1" t="str">
        <f>VLOOKUP(D2110,產品資料檔!A:D,4,FALSE)</f>
        <v>家電安裝費</v>
      </c>
      <c r="F2110" s="1">
        <v>1</v>
      </c>
      <c r="G2110" s="1">
        <v>100</v>
      </c>
      <c r="H2110" s="3"/>
      <c r="N2110"/>
    </row>
    <row r="2111" spans="1:14">
      <c r="A2111" s="1">
        <v>47311</v>
      </c>
      <c r="B2111" s="3">
        <v>39196</v>
      </c>
      <c r="C2111" s="2">
        <v>3508</v>
      </c>
      <c r="D2111" s="1">
        <v>26471</v>
      </c>
      <c r="E2111" s="1" t="str">
        <f>VLOOKUP(D2111,產品資料檔!A:D,4,FALSE)</f>
        <v>家電安裝費</v>
      </c>
      <c r="F2111" s="1">
        <v>1</v>
      </c>
      <c r="G2111" s="1">
        <v>1400</v>
      </c>
      <c r="H2111" s="3"/>
      <c r="N2111"/>
    </row>
    <row r="2112" spans="1:14">
      <c r="A2112" s="1">
        <v>60056</v>
      </c>
      <c r="B2112" s="3">
        <v>39286</v>
      </c>
      <c r="C2112" s="2">
        <v>3508</v>
      </c>
      <c r="D2112" s="1">
        <v>79887</v>
      </c>
      <c r="E2112" s="1" t="str">
        <f>VLOOKUP(D2112,產品資料檔!A:D,4,FALSE)</f>
        <v>讀卡機/轉接卡</v>
      </c>
      <c r="F2112" s="1">
        <v>1</v>
      </c>
      <c r="G2112" s="1">
        <v>299</v>
      </c>
      <c r="H2112" s="3"/>
      <c r="N2112"/>
    </row>
    <row r="2113" spans="1:14">
      <c r="A2113" s="1">
        <v>5983</v>
      </c>
      <c r="B2113" s="3">
        <v>38793</v>
      </c>
      <c r="C2113" s="2">
        <v>3529</v>
      </c>
      <c r="D2113" s="1">
        <v>66570</v>
      </c>
      <c r="E2113" s="1" t="str">
        <f>VLOOKUP(D2113,產品資料檔!A:D,4,FALSE)</f>
        <v>會員贈品</v>
      </c>
      <c r="F2113" s="1">
        <v>1</v>
      </c>
      <c r="G2113" s="1">
        <v>400</v>
      </c>
      <c r="H2113" s="3"/>
      <c r="N2113"/>
    </row>
    <row r="2114" spans="1:14">
      <c r="A2114" s="1">
        <v>5983</v>
      </c>
      <c r="B2114" s="3">
        <v>38793</v>
      </c>
      <c r="C2114" s="2">
        <v>3529</v>
      </c>
      <c r="D2114" s="1">
        <v>63042</v>
      </c>
      <c r="E2114" s="1" t="str">
        <f>VLOOKUP(D2114,產品資料檔!A:D,4,FALSE)</f>
        <v>會員補卡</v>
      </c>
      <c r="F2114" s="1">
        <v>1</v>
      </c>
      <c r="G2114" s="1">
        <v>0</v>
      </c>
      <c r="H2114" s="3"/>
      <c r="N2114"/>
    </row>
    <row r="2115" spans="1:14">
      <c r="A2115" s="1">
        <v>29530</v>
      </c>
      <c r="B2115" s="3">
        <v>39053</v>
      </c>
      <c r="C2115" s="2">
        <v>3529</v>
      </c>
      <c r="D2115" s="1">
        <v>67003</v>
      </c>
      <c r="E2115" s="1" t="str">
        <f>VLOOKUP(D2115,產品資料檔!A:D,4,FALSE)</f>
        <v>MP3\MP4</v>
      </c>
      <c r="F2115" s="1">
        <v>1</v>
      </c>
      <c r="G2115" s="1">
        <v>2490</v>
      </c>
      <c r="H2115" s="3"/>
      <c r="N2115"/>
    </row>
    <row r="2116" spans="1:14">
      <c r="A2116" s="1">
        <v>78403</v>
      </c>
      <c r="B2116" s="3">
        <v>39423</v>
      </c>
      <c r="C2116" s="2">
        <v>3529</v>
      </c>
      <c r="D2116" s="1">
        <v>69264</v>
      </c>
      <c r="E2116" s="1" t="str">
        <f>VLOOKUP(D2116,產品資料檔!A:D,4,FALSE)</f>
        <v>會員贈品</v>
      </c>
      <c r="F2116" s="1">
        <v>1</v>
      </c>
      <c r="G2116" s="1">
        <v>400</v>
      </c>
      <c r="H2116" s="3"/>
      <c r="N2116"/>
    </row>
    <row r="2117" spans="1:14">
      <c r="A2117" s="1">
        <v>78403</v>
      </c>
      <c r="B2117" s="3">
        <v>39423</v>
      </c>
      <c r="C2117" s="2">
        <v>3529</v>
      </c>
      <c r="D2117" s="1">
        <v>63042</v>
      </c>
      <c r="E2117" s="1" t="str">
        <f>VLOOKUP(D2117,產品資料檔!A:D,4,FALSE)</f>
        <v>會員補卡</v>
      </c>
      <c r="F2117" s="1">
        <v>1</v>
      </c>
      <c r="G2117" s="1">
        <v>0</v>
      </c>
      <c r="H2117" s="3"/>
      <c r="N2117"/>
    </row>
    <row r="2118" spans="1:14">
      <c r="A2118" s="1">
        <v>19300</v>
      </c>
      <c r="B2118" s="3">
        <v>38954</v>
      </c>
      <c r="C2118" s="2">
        <v>3558</v>
      </c>
      <c r="D2118" s="1">
        <v>66568</v>
      </c>
      <c r="E2118" s="1" t="str">
        <f>VLOOKUP(D2118,產品資料檔!A:D,4,FALSE)</f>
        <v>會員贈品</v>
      </c>
      <c r="F2118" s="1">
        <v>1</v>
      </c>
      <c r="G2118" s="1">
        <v>400</v>
      </c>
      <c r="H2118" s="3"/>
      <c r="N2118"/>
    </row>
    <row r="2119" spans="1:14">
      <c r="A2119" s="1">
        <v>19300</v>
      </c>
      <c r="B2119" s="3">
        <v>38954</v>
      </c>
      <c r="C2119" s="2">
        <v>3558</v>
      </c>
      <c r="D2119" s="1">
        <v>26465</v>
      </c>
      <c r="E2119" s="1" t="str">
        <f>VLOOKUP(D2119,產品資料檔!A:D,4,FALSE)</f>
        <v>家電安裝費</v>
      </c>
      <c r="F2119" s="1">
        <v>1</v>
      </c>
      <c r="G2119" s="1">
        <v>800</v>
      </c>
      <c r="H2119" s="3"/>
      <c r="N2119"/>
    </row>
    <row r="2120" spans="1:14">
      <c r="A2120" s="1">
        <v>19300</v>
      </c>
      <c r="B2120" s="3">
        <v>38954</v>
      </c>
      <c r="C2120" s="2">
        <v>3558</v>
      </c>
      <c r="D2120" s="1">
        <v>63042</v>
      </c>
      <c r="E2120" s="1" t="str">
        <f>VLOOKUP(D2120,產品資料檔!A:D,4,FALSE)</f>
        <v>會員補卡</v>
      </c>
      <c r="F2120" s="1">
        <v>1</v>
      </c>
      <c r="G2120" s="1">
        <v>0</v>
      </c>
      <c r="H2120" s="3"/>
      <c r="N2120"/>
    </row>
    <row r="2121" spans="1:14">
      <c r="A2121" s="1">
        <v>19300</v>
      </c>
      <c r="B2121" s="3">
        <v>38954</v>
      </c>
      <c r="C2121" s="2">
        <v>3558</v>
      </c>
      <c r="D2121" s="1">
        <v>70413</v>
      </c>
      <c r="E2121" s="1" t="str">
        <f>VLOOKUP(D2121,產品資料檔!A:D,4,FALSE)</f>
        <v>家電維修費</v>
      </c>
      <c r="F2121" s="1">
        <v>1</v>
      </c>
      <c r="G2121" s="1">
        <v>0</v>
      </c>
      <c r="H2121" s="3"/>
      <c r="N2121"/>
    </row>
    <row r="2122" spans="1:14">
      <c r="A2122" s="1">
        <v>27983</v>
      </c>
      <c r="B2122" s="3">
        <v>39040</v>
      </c>
      <c r="C2122" s="2">
        <v>3558</v>
      </c>
      <c r="D2122" s="1">
        <v>72466</v>
      </c>
      <c r="E2122" s="1" t="str">
        <f>VLOOKUP(D2122,產品資料檔!A:D,4,FALSE)</f>
        <v>USB 儲存碟</v>
      </c>
      <c r="F2122" s="1">
        <v>1</v>
      </c>
      <c r="G2122" s="1">
        <v>999</v>
      </c>
      <c r="H2122" s="3"/>
      <c r="N2122"/>
    </row>
    <row r="2123" spans="1:14">
      <c r="A2123" s="1">
        <v>28365</v>
      </c>
      <c r="B2123" s="3">
        <v>39041</v>
      </c>
      <c r="C2123" s="2">
        <v>3558</v>
      </c>
      <c r="D2123" s="1">
        <v>66187</v>
      </c>
      <c r="E2123" s="1" t="str">
        <f>VLOOKUP(D2123,產品資料檔!A:D,4,FALSE)</f>
        <v>鍵盤</v>
      </c>
      <c r="F2123" s="1">
        <v>1</v>
      </c>
      <c r="G2123" s="1">
        <v>134</v>
      </c>
      <c r="H2123" s="3"/>
      <c r="N2123"/>
    </row>
    <row r="2124" spans="1:14">
      <c r="A2124" s="1">
        <v>28860</v>
      </c>
      <c r="B2124" s="3">
        <v>39045</v>
      </c>
      <c r="C2124" s="2">
        <v>3558</v>
      </c>
      <c r="D2124" s="1">
        <v>54452</v>
      </c>
      <c r="E2124" s="1" t="str">
        <f>VLOOKUP(D2124,產品資料檔!A:D,4,FALSE)</f>
        <v>鹼性電池</v>
      </c>
      <c r="F2124" s="1">
        <v>1</v>
      </c>
      <c r="G2124" s="1">
        <v>72</v>
      </c>
      <c r="H2124" s="3"/>
      <c r="N2124"/>
    </row>
    <row r="2125" spans="1:14">
      <c r="A2125" s="1">
        <v>44238</v>
      </c>
      <c r="B2125" s="3">
        <v>39178</v>
      </c>
      <c r="C2125" s="2">
        <v>3558</v>
      </c>
      <c r="D2125" s="1">
        <v>78364</v>
      </c>
      <c r="E2125" s="1" t="str">
        <f>VLOOKUP(D2125,產品資料檔!A:D,4,FALSE)</f>
        <v>DVD 燒錄器</v>
      </c>
      <c r="F2125" s="1">
        <v>1</v>
      </c>
      <c r="G2125" s="1">
        <v>1299</v>
      </c>
      <c r="H2125" s="3"/>
      <c r="N2125"/>
    </row>
    <row r="2126" spans="1:14">
      <c r="A2126" s="1">
        <v>44238</v>
      </c>
      <c r="B2126" s="3">
        <v>39178</v>
      </c>
      <c r="C2126" s="2">
        <v>3558</v>
      </c>
      <c r="D2126" s="1">
        <v>72217</v>
      </c>
      <c r="E2126" s="1" t="str">
        <f>VLOOKUP(D2126,產品資料檔!A:D,4,FALSE)</f>
        <v>LCD螢幕</v>
      </c>
      <c r="F2126" s="1">
        <v>1</v>
      </c>
      <c r="G2126" s="1">
        <v>5999</v>
      </c>
      <c r="H2126" s="3"/>
      <c r="N2126"/>
    </row>
    <row r="2127" spans="1:14">
      <c r="A2127" s="1">
        <v>47312</v>
      </c>
      <c r="B2127" s="3">
        <v>39196</v>
      </c>
      <c r="C2127" s="2">
        <v>3558</v>
      </c>
      <c r="D2127" s="1">
        <v>41880</v>
      </c>
      <c r="E2127" s="1" t="str">
        <f>VLOOKUP(D2127,產品資料檔!A:D,4,FALSE)</f>
        <v>線材</v>
      </c>
      <c r="F2127" s="1">
        <v>1</v>
      </c>
      <c r="G2127" s="1">
        <v>160</v>
      </c>
      <c r="H2127" s="3"/>
      <c r="N2127"/>
    </row>
    <row r="2128" spans="1:14">
      <c r="A2128" s="1">
        <v>51202</v>
      </c>
      <c r="B2128" s="3">
        <v>39229</v>
      </c>
      <c r="C2128" s="2">
        <v>3558</v>
      </c>
      <c r="D2128" s="1">
        <v>26465</v>
      </c>
      <c r="E2128" s="1" t="str">
        <f>VLOOKUP(D2128,產品資料檔!A:D,4,FALSE)</f>
        <v>家電安裝費</v>
      </c>
      <c r="F2128" s="1">
        <v>1</v>
      </c>
      <c r="G2128" s="1">
        <v>2300</v>
      </c>
      <c r="H2128" s="3"/>
      <c r="N2128"/>
    </row>
    <row r="2129" spans="1:14">
      <c r="A2129" s="1">
        <v>51202</v>
      </c>
      <c r="B2129" s="3">
        <v>39229</v>
      </c>
      <c r="C2129" s="2">
        <v>3558</v>
      </c>
      <c r="D2129" s="1">
        <v>75544</v>
      </c>
      <c r="E2129" s="1" t="str">
        <f>VLOOKUP(D2129,產品資料檔!A:D,4,FALSE)</f>
        <v>USB 儲存碟</v>
      </c>
      <c r="F2129" s="1">
        <v>1</v>
      </c>
      <c r="G2129" s="1">
        <v>599</v>
      </c>
      <c r="H2129" s="3"/>
      <c r="N2129"/>
    </row>
    <row r="2130" spans="1:14">
      <c r="A2130" s="1">
        <v>76023</v>
      </c>
      <c r="B2130" s="3">
        <v>39405</v>
      </c>
      <c r="C2130" s="2">
        <v>3558</v>
      </c>
      <c r="D2130" s="1">
        <v>80034</v>
      </c>
      <c r="E2130" s="1" t="str">
        <f>VLOOKUP(D2130,產品資料檔!A:D,4,FALSE)</f>
        <v>LCD螢幕</v>
      </c>
      <c r="F2130" s="1">
        <v>1</v>
      </c>
      <c r="G2130" s="1">
        <v>6498</v>
      </c>
      <c r="H2130" s="3"/>
      <c r="N2130"/>
    </row>
    <row r="2131" spans="1:14">
      <c r="A2131" s="1">
        <v>76023</v>
      </c>
      <c r="B2131" s="3">
        <v>39405</v>
      </c>
      <c r="C2131" s="2">
        <v>3558</v>
      </c>
      <c r="D2131" s="1">
        <v>84914</v>
      </c>
      <c r="E2131" s="1" t="str">
        <f>VLOOKUP(D2131,產品資料檔!A:D,4,FALSE)</f>
        <v>數位相機</v>
      </c>
      <c r="F2131" s="1">
        <v>1</v>
      </c>
      <c r="G2131" s="1">
        <v>11480</v>
      </c>
      <c r="H2131" s="3"/>
      <c r="N2131"/>
    </row>
    <row r="2132" spans="1:14">
      <c r="A2132" s="1">
        <v>76023</v>
      </c>
      <c r="B2132" s="3">
        <v>39405</v>
      </c>
      <c r="C2132" s="2">
        <v>3558</v>
      </c>
      <c r="D2132" s="1">
        <v>80006</v>
      </c>
      <c r="E2132" s="1" t="str">
        <f>VLOOKUP(D2132,產品資料檔!A:D,4,FALSE)</f>
        <v>CD燒錄片</v>
      </c>
      <c r="F2132" s="1">
        <v>1</v>
      </c>
      <c r="G2132" s="1">
        <v>249</v>
      </c>
      <c r="H2132" s="3"/>
      <c r="N2132"/>
    </row>
    <row r="2133" spans="1:14">
      <c r="A2133" s="1">
        <v>76023</v>
      </c>
      <c r="B2133" s="3">
        <v>39405</v>
      </c>
      <c r="C2133" s="2">
        <v>3558</v>
      </c>
      <c r="D2133" s="1">
        <v>73313</v>
      </c>
      <c r="E2133" s="1" t="str">
        <f>VLOOKUP(D2133,產品資料檔!A:D,4,FALSE)</f>
        <v>記憶卡</v>
      </c>
      <c r="F2133" s="1">
        <v>1</v>
      </c>
      <c r="G2133" s="1">
        <v>500</v>
      </c>
      <c r="H2133" s="3"/>
      <c r="N2133"/>
    </row>
    <row r="2134" spans="1:14">
      <c r="A2134" s="1">
        <v>6151</v>
      </c>
      <c r="B2134" s="3">
        <v>38795</v>
      </c>
      <c r="C2134" s="2">
        <v>3567</v>
      </c>
      <c r="D2134" s="1">
        <v>69266</v>
      </c>
      <c r="E2134" s="1" t="str">
        <f>VLOOKUP(D2134,產品資料檔!A:D,4,FALSE)</f>
        <v>會員贈品</v>
      </c>
      <c r="F2134" s="1">
        <v>1</v>
      </c>
      <c r="G2134" s="1">
        <v>400</v>
      </c>
      <c r="H2134" s="3"/>
      <c r="N2134"/>
    </row>
    <row r="2135" spans="1:14">
      <c r="A2135" s="1">
        <v>6151</v>
      </c>
      <c r="B2135" s="3">
        <v>38795</v>
      </c>
      <c r="C2135" s="2">
        <v>3567</v>
      </c>
      <c r="D2135" s="1">
        <v>68360</v>
      </c>
      <c r="E2135" s="1" t="str">
        <f>VLOOKUP(D2135,產品資料檔!A:D,4,FALSE)</f>
        <v>鍵盤</v>
      </c>
      <c r="F2135" s="1">
        <v>1</v>
      </c>
      <c r="G2135" s="1">
        <v>299</v>
      </c>
      <c r="H2135" s="3"/>
      <c r="N2135"/>
    </row>
    <row r="2136" spans="1:14">
      <c r="A2136" s="1">
        <v>6151</v>
      </c>
      <c r="B2136" s="3">
        <v>38795</v>
      </c>
      <c r="C2136" s="2">
        <v>3567</v>
      </c>
      <c r="D2136" s="1">
        <v>63042</v>
      </c>
      <c r="E2136" s="1" t="str">
        <f>VLOOKUP(D2136,產品資料檔!A:D,4,FALSE)</f>
        <v>會員補卡</v>
      </c>
      <c r="F2136" s="1">
        <v>1</v>
      </c>
      <c r="G2136" s="1">
        <v>0</v>
      </c>
      <c r="H2136" s="3"/>
      <c r="N2136"/>
    </row>
    <row r="2137" spans="1:14">
      <c r="A2137" s="1">
        <v>11509</v>
      </c>
      <c r="B2137" s="3">
        <v>38863</v>
      </c>
      <c r="C2137" s="2">
        <v>3567</v>
      </c>
      <c r="D2137" s="1">
        <v>70411</v>
      </c>
      <c r="E2137" s="1" t="str">
        <f>VLOOKUP(D2137,產品資料檔!A:D,4,FALSE)</f>
        <v>數位MP3隨身聽</v>
      </c>
      <c r="F2137" s="1">
        <v>1</v>
      </c>
      <c r="G2137" s="1">
        <v>1499</v>
      </c>
      <c r="H2137" s="3"/>
      <c r="N2137"/>
    </row>
    <row r="2138" spans="1:14">
      <c r="A2138" s="1">
        <v>11509</v>
      </c>
      <c r="B2138" s="3">
        <v>38863</v>
      </c>
      <c r="C2138" s="2">
        <v>3567</v>
      </c>
      <c r="D2138" s="1">
        <v>2781</v>
      </c>
      <c r="E2138" s="1" t="str">
        <f>VLOOKUP(D2138,產品資料檔!A:D,4,FALSE)</f>
        <v>一般電池</v>
      </c>
      <c r="F2138" s="1">
        <v>1</v>
      </c>
      <c r="G2138" s="1">
        <v>50</v>
      </c>
      <c r="H2138" s="3"/>
      <c r="N2138"/>
    </row>
    <row r="2139" spans="1:14">
      <c r="A2139" s="1">
        <v>13229</v>
      </c>
      <c r="B2139" s="3">
        <v>38886</v>
      </c>
      <c r="C2139" s="2">
        <v>3567</v>
      </c>
      <c r="D2139" s="1">
        <v>58160</v>
      </c>
      <c r="E2139" s="1" t="str">
        <f>VLOOKUP(D2139,產品資料檔!A:D,4,FALSE)</f>
        <v>會員贈品</v>
      </c>
      <c r="F2139" s="1">
        <v>1</v>
      </c>
      <c r="G2139" s="1">
        <v>400</v>
      </c>
      <c r="H2139" s="3"/>
      <c r="N2139"/>
    </row>
    <row r="2140" spans="1:14">
      <c r="A2140" s="1">
        <v>13229</v>
      </c>
      <c r="B2140" s="3">
        <v>38886</v>
      </c>
      <c r="C2140" s="2">
        <v>3567</v>
      </c>
      <c r="D2140" s="1">
        <v>69952</v>
      </c>
      <c r="E2140" s="1" t="str">
        <f>VLOOKUP(D2140,產品資料檔!A:D,4,FALSE)</f>
        <v>LCD螢幕</v>
      </c>
      <c r="F2140" s="1">
        <v>1</v>
      </c>
      <c r="G2140" s="1">
        <v>6998</v>
      </c>
      <c r="H2140" s="3"/>
      <c r="N2140"/>
    </row>
    <row r="2141" spans="1:14">
      <c r="A2141" s="1">
        <v>13229</v>
      </c>
      <c r="B2141" s="3">
        <v>38886</v>
      </c>
      <c r="C2141" s="2">
        <v>3567</v>
      </c>
      <c r="D2141" s="1">
        <v>55230</v>
      </c>
      <c r="E2141" s="1" t="str">
        <f>VLOOKUP(D2141,產品資料檔!A:D,4,FALSE)</f>
        <v>網路線材</v>
      </c>
      <c r="F2141" s="1">
        <v>1</v>
      </c>
      <c r="G2141" s="1">
        <v>80</v>
      </c>
      <c r="H2141" s="3"/>
      <c r="N2141"/>
    </row>
    <row r="2142" spans="1:14">
      <c r="A2142" s="1">
        <v>13229</v>
      </c>
      <c r="B2142" s="3">
        <v>38886</v>
      </c>
      <c r="C2142" s="2">
        <v>3567</v>
      </c>
      <c r="D2142" s="1">
        <v>55217</v>
      </c>
      <c r="E2142" s="1" t="str">
        <f>VLOOKUP(D2142,產品資料檔!A:D,4,FALSE)</f>
        <v>網路線材</v>
      </c>
      <c r="F2142" s="1">
        <v>1</v>
      </c>
      <c r="G2142" s="1">
        <v>90</v>
      </c>
      <c r="H2142" s="3"/>
      <c r="N2142"/>
    </row>
    <row r="2143" spans="1:14">
      <c r="A2143" s="1">
        <v>13229</v>
      </c>
      <c r="B2143" s="3">
        <v>38886</v>
      </c>
      <c r="C2143" s="2">
        <v>3567</v>
      </c>
      <c r="D2143" s="1">
        <v>55259</v>
      </c>
      <c r="E2143" s="1" t="str">
        <f>VLOOKUP(D2143,產品資料檔!A:D,4,FALSE)</f>
        <v>線材</v>
      </c>
      <c r="F2143" s="1">
        <v>1</v>
      </c>
      <c r="G2143" s="1">
        <v>95</v>
      </c>
      <c r="H2143" s="3"/>
      <c r="N2143"/>
    </row>
    <row r="2144" spans="1:14">
      <c r="A2144" s="1">
        <v>15518</v>
      </c>
      <c r="B2144" s="3">
        <v>38913</v>
      </c>
      <c r="C2144" s="2">
        <v>3567</v>
      </c>
      <c r="D2144" s="1">
        <v>73045</v>
      </c>
      <c r="E2144" s="1" t="str">
        <f>VLOOKUP(D2144,產品資料檔!A:D,4,FALSE)</f>
        <v>LCD螢幕</v>
      </c>
      <c r="F2144" s="1">
        <v>1</v>
      </c>
      <c r="G2144" s="1">
        <v>7998</v>
      </c>
      <c r="H2144" s="3"/>
      <c r="N2144"/>
    </row>
    <row r="2145" spans="1:14">
      <c r="A2145" s="1">
        <v>15518</v>
      </c>
      <c r="B2145" s="3">
        <v>38913</v>
      </c>
      <c r="C2145" s="2">
        <v>3567</v>
      </c>
      <c r="D2145" s="1">
        <v>2808</v>
      </c>
      <c r="E2145" s="1" t="str">
        <f>VLOOKUP(D2145,產品資料檔!A:D,4,FALSE)</f>
        <v>鹼性電池</v>
      </c>
      <c r="F2145" s="1">
        <v>1</v>
      </c>
      <c r="G2145" s="1">
        <v>89</v>
      </c>
      <c r="H2145" s="3"/>
      <c r="N2145"/>
    </row>
    <row r="2146" spans="1:14">
      <c r="A2146" s="1">
        <v>15518</v>
      </c>
      <c r="B2146" s="3">
        <v>38913</v>
      </c>
      <c r="C2146" s="2">
        <v>3567</v>
      </c>
      <c r="D2146" s="1">
        <v>2808</v>
      </c>
      <c r="E2146" s="1" t="str">
        <f>VLOOKUP(D2146,產品資料檔!A:D,4,FALSE)</f>
        <v>鹼性電池</v>
      </c>
      <c r="F2146" s="1">
        <v>1</v>
      </c>
      <c r="G2146" s="1">
        <v>89</v>
      </c>
      <c r="H2146" s="3"/>
      <c r="N2146"/>
    </row>
    <row r="2147" spans="1:14">
      <c r="A2147" s="1">
        <v>15518</v>
      </c>
      <c r="B2147" s="3">
        <v>38913</v>
      </c>
      <c r="C2147" s="2">
        <v>3567</v>
      </c>
      <c r="D2147" s="1">
        <v>72752</v>
      </c>
      <c r="E2147" s="1" t="str">
        <f>VLOOKUP(D2147,產品資料檔!A:D,4,FALSE)</f>
        <v>DVD燒錄片</v>
      </c>
      <c r="F2147" s="1">
        <v>1</v>
      </c>
      <c r="G2147" s="1">
        <v>289</v>
      </c>
      <c r="H2147" s="3"/>
      <c r="N2147"/>
    </row>
    <row r="2148" spans="1:14">
      <c r="A2148" s="1">
        <v>18127</v>
      </c>
      <c r="B2148" s="3">
        <v>38940</v>
      </c>
      <c r="C2148" s="2">
        <v>3567</v>
      </c>
      <c r="D2148" s="1">
        <v>69380</v>
      </c>
      <c r="E2148" s="1" t="str">
        <f>VLOOKUP(D2148,產品資料檔!A:D,4,FALSE)</f>
        <v>LCD螢幕</v>
      </c>
      <c r="F2148" s="1">
        <v>1</v>
      </c>
      <c r="G2148" s="1">
        <v>4999</v>
      </c>
      <c r="H2148" s="3"/>
      <c r="N2148"/>
    </row>
    <row r="2149" spans="1:14">
      <c r="A2149" s="1">
        <v>34672</v>
      </c>
      <c r="B2149" s="3">
        <v>39103</v>
      </c>
      <c r="C2149" s="2">
        <v>3567</v>
      </c>
      <c r="D2149" s="1">
        <v>72901</v>
      </c>
      <c r="E2149" s="1" t="str">
        <f>VLOOKUP(D2149,產品資料檔!A:D,4,FALSE)</f>
        <v>有線光學鼠</v>
      </c>
      <c r="F2149" s="1">
        <v>1</v>
      </c>
      <c r="G2149" s="1">
        <v>249</v>
      </c>
      <c r="H2149" s="3"/>
      <c r="N2149"/>
    </row>
    <row r="2150" spans="1:14">
      <c r="A2150" s="1">
        <v>35880</v>
      </c>
      <c r="B2150" s="3">
        <v>39110</v>
      </c>
      <c r="C2150" s="2">
        <v>3567</v>
      </c>
      <c r="D2150" s="1">
        <v>71203</v>
      </c>
      <c r="E2150" s="1" t="str">
        <f>VLOOKUP(D2150,產品資料檔!A:D,4,FALSE)</f>
        <v>CD燒錄片</v>
      </c>
      <c r="F2150" s="1">
        <v>1</v>
      </c>
      <c r="G2150" s="1">
        <v>399</v>
      </c>
      <c r="H2150" s="3"/>
      <c r="N2150"/>
    </row>
    <row r="2151" spans="1:14">
      <c r="A2151" s="1">
        <v>46295</v>
      </c>
      <c r="B2151" s="3">
        <v>39193</v>
      </c>
      <c r="C2151" s="2">
        <v>3567</v>
      </c>
      <c r="D2151" s="1">
        <v>74106</v>
      </c>
      <c r="E2151" s="1" t="str">
        <f>VLOOKUP(D2151,產品資料檔!A:D,4,FALSE)</f>
        <v>延長線</v>
      </c>
      <c r="F2151" s="1">
        <v>1</v>
      </c>
      <c r="G2151" s="1">
        <v>69</v>
      </c>
      <c r="H2151" s="3"/>
      <c r="N2151"/>
    </row>
    <row r="2152" spans="1:14">
      <c r="A2152" s="1">
        <v>46295</v>
      </c>
      <c r="B2152" s="3">
        <v>39193</v>
      </c>
      <c r="C2152" s="2">
        <v>3567</v>
      </c>
      <c r="D2152" s="1">
        <v>74106</v>
      </c>
      <c r="E2152" s="1" t="str">
        <f>VLOOKUP(D2152,產品資料檔!A:D,4,FALSE)</f>
        <v>延長線</v>
      </c>
      <c r="F2152" s="1">
        <v>1</v>
      </c>
      <c r="G2152" s="1">
        <v>69</v>
      </c>
      <c r="H2152" s="3"/>
      <c r="N2152"/>
    </row>
    <row r="2153" spans="1:14">
      <c r="A2153" s="1">
        <v>46295</v>
      </c>
      <c r="B2153" s="3">
        <v>39193</v>
      </c>
      <c r="C2153" s="2">
        <v>3567</v>
      </c>
      <c r="D2153" s="1">
        <v>74106</v>
      </c>
      <c r="E2153" s="1" t="str">
        <f>VLOOKUP(D2153,產品資料檔!A:D,4,FALSE)</f>
        <v>延長線</v>
      </c>
      <c r="F2153" s="1">
        <v>1</v>
      </c>
      <c r="G2153" s="1">
        <v>69</v>
      </c>
      <c r="H2153" s="3"/>
      <c r="N2153"/>
    </row>
    <row r="2154" spans="1:14">
      <c r="A2154" s="1">
        <v>46295</v>
      </c>
      <c r="B2154" s="3">
        <v>39193</v>
      </c>
      <c r="C2154" s="2">
        <v>3567</v>
      </c>
      <c r="D2154" s="1">
        <v>74106</v>
      </c>
      <c r="E2154" s="1" t="str">
        <f>VLOOKUP(D2154,產品資料檔!A:D,4,FALSE)</f>
        <v>延長線</v>
      </c>
      <c r="F2154" s="1">
        <v>1</v>
      </c>
      <c r="G2154" s="1">
        <v>69</v>
      </c>
      <c r="H2154" s="3"/>
      <c r="N2154"/>
    </row>
    <row r="2155" spans="1:14">
      <c r="A2155" s="1">
        <v>49955</v>
      </c>
      <c r="B2155" s="3">
        <v>39219</v>
      </c>
      <c r="C2155" s="2">
        <v>3567</v>
      </c>
      <c r="D2155" s="1">
        <v>74106</v>
      </c>
      <c r="E2155" s="1" t="str">
        <f>VLOOKUP(D2155,產品資料檔!A:D,4,FALSE)</f>
        <v>延長線</v>
      </c>
      <c r="F2155" s="1">
        <v>2</v>
      </c>
      <c r="G2155" s="1">
        <v>198</v>
      </c>
      <c r="H2155" s="3"/>
      <c r="N2155"/>
    </row>
    <row r="2156" spans="1:14">
      <c r="A2156" s="1">
        <v>49955</v>
      </c>
      <c r="B2156" s="3">
        <v>39219</v>
      </c>
      <c r="C2156" s="2">
        <v>3567</v>
      </c>
      <c r="D2156" s="1">
        <v>71588</v>
      </c>
      <c r="E2156" s="1" t="str">
        <f>VLOOKUP(D2156,產品資料檔!A:D,4,FALSE)</f>
        <v>耳機麥克風</v>
      </c>
      <c r="F2156" s="1">
        <v>1</v>
      </c>
      <c r="G2156" s="1">
        <v>99</v>
      </c>
      <c r="H2156" s="3"/>
      <c r="N2156"/>
    </row>
    <row r="2157" spans="1:14">
      <c r="A2157" s="1">
        <v>51613</v>
      </c>
      <c r="B2157" s="3">
        <v>39232</v>
      </c>
      <c r="C2157" s="2">
        <v>3567</v>
      </c>
      <c r="D2157" s="1">
        <v>74443</v>
      </c>
      <c r="E2157" s="1" t="str">
        <f>VLOOKUP(D2157,產品資料檔!A:D,4,FALSE)</f>
        <v>鹼性電池</v>
      </c>
      <c r="F2157" s="1">
        <v>1</v>
      </c>
      <c r="G2157" s="1">
        <v>119</v>
      </c>
      <c r="H2157" s="3"/>
      <c r="N2157"/>
    </row>
    <row r="2158" spans="1:14">
      <c r="A2158" s="1">
        <v>52872</v>
      </c>
      <c r="B2158" s="3">
        <v>39243</v>
      </c>
      <c r="C2158" s="2">
        <v>3567</v>
      </c>
      <c r="D2158" s="1">
        <v>79412</v>
      </c>
      <c r="E2158" s="1" t="str">
        <f>VLOOKUP(D2158,產品資料檔!A:D,4,FALSE)</f>
        <v>DVD 燒錄器</v>
      </c>
      <c r="F2158" s="1">
        <v>1</v>
      </c>
      <c r="G2158" s="1">
        <v>1499</v>
      </c>
      <c r="H2158" s="3"/>
      <c r="N2158"/>
    </row>
    <row r="2159" spans="1:14">
      <c r="A2159" s="1">
        <v>58262</v>
      </c>
      <c r="B2159" s="3">
        <v>39278</v>
      </c>
      <c r="C2159" s="2">
        <v>3567</v>
      </c>
      <c r="D2159" s="1">
        <v>81887</v>
      </c>
      <c r="E2159" s="1" t="str">
        <f>VLOOKUP(D2159,產品資料檔!A:D,4,FALSE)</f>
        <v>省電燈泡</v>
      </c>
      <c r="F2159" s="1">
        <v>1</v>
      </c>
      <c r="G2159" s="1">
        <v>59</v>
      </c>
      <c r="H2159" s="3"/>
      <c r="N2159"/>
    </row>
    <row r="2160" spans="1:14">
      <c r="A2160" s="1">
        <v>58262</v>
      </c>
      <c r="B2160" s="3">
        <v>39278</v>
      </c>
      <c r="C2160" s="2">
        <v>3567</v>
      </c>
      <c r="D2160" s="1">
        <v>81887</v>
      </c>
      <c r="E2160" s="1" t="str">
        <f>VLOOKUP(D2160,產品資料檔!A:D,4,FALSE)</f>
        <v>省電燈泡</v>
      </c>
      <c r="F2160" s="1">
        <v>1</v>
      </c>
      <c r="G2160" s="1">
        <v>59</v>
      </c>
      <c r="H2160" s="3"/>
      <c r="N2160"/>
    </row>
    <row r="2161" spans="1:14">
      <c r="A2161" s="1">
        <v>59396</v>
      </c>
      <c r="B2161" s="3">
        <v>39280</v>
      </c>
      <c r="C2161" s="2">
        <v>3567</v>
      </c>
      <c r="D2161" s="1">
        <v>54452</v>
      </c>
      <c r="E2161" s="1" t="str">
        <f>VLOOKUP(D2161,產品資料檔!A:D,4,FALSE)</f>
        <v>鹼性電池</v>
      </c>
      <c r="F2161" s="1">
        <v>1</v>
      </c>
      <c r="G2161" s="1">
        <v>119</v>
      </c>
      <c r="H2161" s="3"/>
      <c r="N2161"/>
    </row>
    <row r="2162" spans="1:14">
      <c r="A2162" s="1">
        <v>61617</v>
      </c>
      <c r="B2162" s="3">
        <v>39299</v>
      </c>
      <c r="C2162" s="2">
        <v>3567</v>
      </c>
      <c r="D2162" s="1">
        <v>81905</v>
      </c>
      <c r="E2162" s="1" t="str">
        <f>VLOOKUP(D2162,產品資料檔!A:D,4,FALSE)</f>
        <v>讀卡機/轉接卡</v>
      </c>
      <c r="F2162" s="1">
        <v>1</v>
      </c>
      <c r="G2162" s="1">
        <v>299</v>
      </c>
      <c r="H2162" s="3"/>
      <c r="N2162"/>
    </row>
    <row r="2163" spans="1:14">
      <c r="A2163" s="1">
        <v>61617</v>
      </c>
      <c r="B2163" s="3">
        <v>39299</v>
      </c>
      <c r="C2163" s="2">
        <v>3567</v>
      </c>
      <c r="D2163" s="1">
        <v>73749</v>
      </c>
      <c r="E2163" s="1" t="str">
        <f>VLOOKUP(D2163,產品資料檔!A:D,4,FALSE)</f>
        <v>30公升以下微電腦微波爐</v>
      </c>
      <c r="F2163" s="1">
        <v>1</v>
      </c>
      <c r="G2163" s="1">
        <v>1999</v>
      </c>
      <c r="H2163" s="3"/>
      <c r="N2163"/>
    </row>
    <row r="2164" spans="1:14">
      <c r="A2164" s="1">
        <v>75403</v>
      </c>
      <c r="B2164" s="3">
        <v>39404</v>
      </c>
      <c r="C2164" s="2">
        <v>3567</v>
      </c>
      <c r="D2164" s="1">
        <v>83906</v>
      </c>
      <c r="E2164" s="1" t="str">
        <f>VLOOKUP(D2164,產品資料檔!A:D,4,FALSE)</f>
        <v>讀卡機/轉接卡</v>
      </c>
      <c r="F2164" s="1">
        <v>1</v>
      </c>
      <c r="G2164" s="1">
        <v>299</v>
      </c>
      <c r="H2164" s="3"/>
      <c r="N2164"/>
    </row>
    <row r="2165" spans="1:14">
      <c r="A2165" s="1">
        <v>75403</v>
      </c>
      <c r="B2165" s="3">
        <v>39404</v>
      </c>
      <c r="C2165" s="2">
        <v>3567</v>
      </c>
      <c r="D2165" s="1">
        <v>72466</v>
      </c>
      <c r="E2165" s="1" t="str">
        <f>VLOOKUP(D2165,產品資料檔!A:D,4,FALSE)</f>
        <v>USB 儲存碟</v>
      </c>
      <c r="F2165" s="1">
        <v>1</v>
      </c>
      <c r="G2165" s="1">
        <v>499</v>
      </c>
      <c r="H2165" s="3"/>
      <c r="N2165"/>
    </row>
    <row r="2166" spans="1:14">
      <c r="A2166" s="1">
        <v>76025</v>
      </c>
      <c r="B2166" s="3">
        <v>39405</v>
      </c>
      <c r="C2166" s="2">
        <v>3567</v>
      </c>
      <c r="D2166" s="1">
        <v>72466</v>
      </c>
      <c r="E2166" s="1" t="str">
        <f>VLOOKUP(D2166,產品資料檔!A:D,4,FALSE)</f>
        <v>USB 儲存碟</v>
      </c>
      <c r="F2166" s="1">
        <v>1</v>
      </c>
      <c r="G2166" s="1">
        <v>488</v>
      </c>
      <c r="H2166" s="3"/>
      <c r="N2166"/>
    </row>
    <row r="2167" spans="1:14">
      <c r="A2167" s="1">
        <v>6300</v>
      </c>
      <c r="B2167" s="3">
        <v>38797</v>
      </c>
      <c r="C2167" s="2">
        <v>3596</v>
      </c>
      <c r="D2167" s="1">
        <v>66568</v>
      </c>
      <c r="E2167" s="1" t="str">
        <f>VLOOKUP(D2167,產品資料檔!A:D,4,FALSE)</f>
        <v>會員贈品</v>
      </c>
      <c r="F2167" s="1">
        <v>1</v>
      </c>
      <c r="G2167" s="1">
        <v>400</v>
      </c>
      <c r="H2167" s="3"/>
      <c r="N2167"/>
    </row>
    <row r="2168" spans="1:14">
      <c r="A2168" s="1">
        <v>6300</v>
      </c>
      <c r="B2168" s="3">
        <v>38797</v>
      </c>
      <c r="C2168" s="2">
        <v>3596</v>
      </c>
      <c r="D2168" s="1">
        <v>66569</v>
      </c>
      <c r="E2168" s="1" t="str">
        <f>VLOOKUP(D2168,產品資料檔!A:D,4,FALSE)</f>
        <v>會員贈品</v>
      </c>
      <c r="F2168" s="1">
        <v>1</v>
      </c>
      <c r="G2168" s="1">
        <v>400</v>
      </c>
      <c r="H2168" s="3"/>
      <c r="N2168"/>
    </row>
    <row r="2169" spans="1:14">
      <c r="A2169" s="1">
        <v>6300</v>
      </c>
      <c r="B2169" s="3">
        <v>38797</v>
      </c>
      <c r="C2169" s="2">
        <v>3596</v>
      </c>
      <c r="D2169" s="1">
        <v>64665</v>
      </c>
      <c r="E2169" s="1" t="str">
        <f>VLOOKUP(D2169,產品資料檔!A:D,4,FALSE)</f>
        <v>鍵盤</v>
      </c>
      <c r="F2169" s="1">
        <v>1</v>
      </c>
      <c r="G2169" s="1">
        <v>429</v>
      </c>
      <c r="H2169" s="3"/>
      <c r="N2169"/>
    </row>
    <row r="2170" spans="1:14">
      <c r="A2170" s="1">
        <v>6300</v>
      </c>
      <c r="B2170" s="3">
        <v>38797</v>
      </c>
      <c r="C2170" s="2">
        <v>3596</v>
      </c>
      <c r="D2170" s="1">
        <v>64665</v>
      </c>
      <c r="E2170" s="1" t="str">
        <f>VLOOKUP(D2170,產品資料檔!A:D,4,FALSE)</f>
        <v>鍵盤</v>
      </c>
      <c r="F2170" s="1">
        <v>1</v>
      </c>
      <c r="G2170" s="1">
        <v>429</v>
      </c>
      <c r="H2170" s="3"/>
      <c r="N2170"/>
    </row>
    <row r="2171" spans="1:14">
      <c r="A2171" s="1">
        <v>6300</v>
      </c>
      <c r="B2171" s="3">
        <v>38797</v>
      </c>
      <c r="C2171" s="2">
        <v>3596</v>
      </c>
      <c r="D2171" s="1">
        <v>63042</v>
      </c>
      <c r="E2171" s="1" t="str">
        <f>VLOOKUP(D2171,產品資料檔!A:D,4,FALSE)</f>
        <v>會員補卡</v>
      </c>
      <c r="F2171" s="1">
        <v>1</v>
      </c>
      <c r="G2171" s="1">
        <v>0</v>
      </c>
      <c r="H2171" s="3"/>
      <c r="N2171"/>
    </row>
    <row r="2172" spans="1:14">
      <c r="A2172" s="1">
        <v>6300</v>
      </c>
      <c r="B2172" s="3">
        <v>38797</v>
      </c>
      <c r="C2172" s="2">
        <v>3596</v>
      </c>
      <c r="D2172" s="1">
        <v>51333</v>
      </c>
      <c r="E2172" s="1" t="str">
        <f>VLOOKUP(D2172,產品資料檔!A:D,4,FALSE)</f>
        <v>有線光學鼠</v>
      </c>
      <c r="F2172" s="1">
        <v>1</v>
      </c>
      <c r="G2172" s="1">
        <v>399</v>
      </c>
      <c r="H2172" s="3"/>
      <c r="N2172"/>
    </row>
    <row r="2173" spans="1:14">
      <c r="A2173" s="1">
        <v>6300</v>
      </c>
      <c r="B2173" s="3">
        <v>38797</v>
      </c>
      <c r="C2173" s="2">
        <v>3596</v>
      </c>
      <c r="D2173" s="1">
        <v>51333</v>
      </c>
      <c r="E2173" s="1" t="str">
        <f>VLOOKUP(D2173,產品資料檔!A:D,4,FALSE)</f>
        <v>有線光學鼠</v>
      </c>
      <c r="F2173" s="1">
        <v>1</v>
      </c>
      <c r="G2173" s="1">
        <v>399</v>
      </c>
      <c r="H2173" s="3"/>
      <c r="N2173"/>
    </row>
    <row r="2174" spans="1:14">
      <c r="A2174" s="1">
        <v>12521</v>
      </c>
      <c r="B2174" s="3">
        <v>38877</v>
      </c>
      <c r="C2174" s="2">
        <v>3596</v>
      </c>
      <c r="D2174" s="1">
        <v>69726</v>
      </c>
      <c r="E2174" s="1" t="str">
        <f>VLOOKUP(D2174,產品資料檔!A:D,4,FALSE)</f>
        <v>整理耗材</v>
      </c>
      <c r="F2174" s="1">
        <v>2</v>
      </c>
      <c r="G2174" s="1">
        <v>64</v>
      </c>
      <c r="H2174" s="3"/>
      <c r="N2174"/>
    </row>
    <row r="2175" spans="1:14">
      <c r="A2175" s="1">
        <v>20637</v>
      </c>
      <c r="B2175" s="3">
        <v>38967</v>
      </c>
      <c r="C2175" s="2">
        <v>3596</v>
      </c>
      <c r="D2175" s="1">
        <v>55250</v>
      </c>
      <c r="E2175" s="1" t="str">
        <f>VLOOKUP(D2175,產品資料檔!A:D,4,FALSE)</f>
        <v>網路線材</v>
      </c>
      <c r="F2175" s="1">
        <v>1</v>
      </c>
      <c r="G2175" s="1">
        <v>65</v>
      </c>
      <c r="H2175" s="3"/>
      <c r="N2175"/>
    </row>
    <row r="2176" spans="1:14">
      <c r="A2176" s="1">
        <v>20637</v>
      </c>
      <c r="B2176" s="3">
        <v>38967</v>
      </c>
      <c r="C2176" s="2">
        <v>3596</v>
      </c>
      <c r="D2176" s="1">
        <v>65709</v>
      </c>
      <c r="E2176" s="1" t="str">
        <f>VLOOKUP(D2176,產品資料檔!A:D,4,FALSE)</f>
        <v>CD燒錄片</v>
      </c>
      <c r="F2176" s="1">
        <v>1</v>
      </c>
      <c r="G2176" s="1">
        <v>399</v>
      </c>
      <c r="H2176" s="3"/>
      <c r="N2176"/>
    </row>
    <row r="2177" spans="1:14">
      <c r="A2177" s="1">
        <v>39700</v>
      </c>
      <c r="B2177" s="3">
        <v>39137</v>
      </c>
      <c r="C2177" s="2">
        <v>3596</v>
      </c>
      <c r="D2177" s="1">
        <v>73252</v>
      </c>
      <c r="E2177" s="1" t="str">
        <f>VLOOKUP(D2177,產品資料檔!A:D,4,FALSE)</f>
        <v>整理耗材</v>
      </c>
      <c r="F2177" s="1">
        <v>1</v>
      </c>
      <c r="G2177" s="1">
        <v>199</v>
      </c>
      <c r="H2177" s="3"/>
      <c r="N2177"/>
    </row>
    <row r="2178" spans="1:14">
      <c r="A2178" s="1">
        <v>45916</v>
      </c>
      <c r="B2178" s="3">
        <v>39192</v>
      </c>
      <c r="C2178" s="2">
        <v>3596</v>
      </c>
      <c r="D2178" s="1">
        <v>65630</v>
      </c>
      <c r="E2178" s="1" t="str">
        <f>VLOOKUP(D2178,產品資料檔!A:D,4,FALSE)</f>
        <v>鹼性電池</v>
      </c>
      <c r="F2178" s="1">
        <v>1</v>
      </c>
      <c r="G2178" s="1">
        <v>107</v>
      </c>
      <c r="H2178" s="3"/>
      <c r="N2178"/>
    </row>
    <row r="2179" spans="1:14">
      <c r="A2179" s="1">
        <v>57687</v>
      </c>
      <c r="B2179" s="3">
        <v>39277</v>
      </c>
      <c r="C2179" s="2">
        <v>3596</v>
      </c>
      <c r="D2179" s="1">
        <v>26465</v>
      </c>
      <c r="E2179" s="1" t="str">
        <f>VLOOKUP(D2179,產品資料檔!A:D,4,FALSE)</f>
        <v>家電安裝費</v>
      </c>
      <c r="F2179" s="1">
        <v>1</v>
      </c>
      <c r="G2179" s="1">
        <v>800</v>
      </c>
      <c r="H2179" s="3"/>
      <c r="N2179"/>
    </row>
    <row r="2180" spans="1:14">
      <c r="A2180" s="1">
        <v>68032</v>
      </c>
      <c r="B2180" s="3">
        <v>39349</v>
      </c>
      <c r="C2180" s="2">
        <v>3596</v>
      </c>
      <c r="D2180" s="1">
        <v>78777</v>
      </c>
      <c r="E2180" s="1" t="str">
        <f>VLOOKUP(D2180,產品資料檔!A:D,4,FALSE)</f>
        <v>整理耗材</v>
      </c>
      <c r="F2180" s="1">
        <v>1</v>
      </c>
      <c r="G2180" s="1">
        <v>69</v>
      </c>
      <c r="H2180" s="3"/>
      <c r="N2180"/>
    </row>
    <row r="2181" spans="1:14">
      <c r="A2181" s="1">
        <v>69242</v>
      </c>
      <c r="B2181" s="3">
        <v>39359</v>
      </c>
      <c r="C2181" s="2">
        <v>3596</v>
      </c>
      <c r="D2181" s="1">
        <v>81972</v>
      </c>
      <c r="E2181" s="1" t="str">
        <f>VLOOKUP(D2181,產品資料檔!A:D,4,FALSE)</f>
        <v>筆記型電腦</v>
      </c>
      <c r="F2181" s="1">
        <v>1</v>
      </c>
      <c r="G2181" s="1">
        <v>38200</v>
      </c>
      <c r="H2181" s="3"/>
      <c r="N2181"/>
    </row>
    <row r="2182" spans="1:14">
      <c r="A2182" s="1">
        <v>69242</v>
      </c>
      <c r="B2182" s="3">
        <v>39359</v>
      </c>
      <c r="C2182" s="2">
        <v>3596</v>
      </c>
      <c r="D2182" s="1">
        <v>81972</v>
      </c>
      <c r="E2182" s="1" t="str">
        <f>VLOOKUP(D2182,產品資料檔!A:D,4,FALSE)</f>
        <v>筆記型電腦</v>
      </c>
      <c r="F2182" s="1">
        <v>1</v>
      </c>
      <c r="G2182" s="1">
        <v>38200</v>
      </c>
      <c r="H2182" s="3"/>
      <c r="N2182"/>
    </row>
    <row r="2183" spans="1:14">
      <c r="A2183" s="1">
        <v>69242</v>
      </c>
      <c r="B2183" s="3">
        <v>39359</v>
      </c>
      <c r="C2183" s="2">
        <v>3596</v>
      </c>
      <c r="D2183" s="1">
        <v>73045</v>
      </c>
      <c r="E2183" s="1" t="str">
        <f>VLOOKUP(D2183,產品資料檔!A:D,4,FALSE)</f>
        <v>LCD螢幕</v>
      </c>
      <c r="F2183" s="1">
        <v>1</v>
      </c>
      <c r="G2183" s="1">
        <v>6498</v>
      </c>
      <c r="H2183" s="3"/>
      <c r="N2183"/>
    </row>
    <row r="2184" spans="1:14">
      <c r="A2184" s="1">
        <v>69242</v>
      </c>
      <c r="B2184" s="3">
        <v>39359</v>
      </c>
      <c r="C2184" s="2">
        <v>3596</v>
      </c>
      <c r="D2184" s="1">
        <v>79383</v>
      </c>
      <c r="E2184" s="1" t="str">
        <f>VLOOKUP(D2184,產品資料檔!A:D,4,FALSE)</f>
        <v>有線光學鼠</v>
      </c>
      <c r="F2184" s="1">
        <v>1</v>
      </c>
      <c r="G2184" s="1">
        <v>469</v>
      </c>
      <c r="H2184" s="3"/>
      <c r="N2184"/>
    </row>
    <row r="2185" spans="1:14">
      <c r="A2185" s="1">
        <v>69242</v>
      </c>
      <c r="B2185" s="3">
        <v>39359</v>
      </c>
      <c r="C2185" s="2">
        <v>3596</v>
      </c>
      <c r="D2185" s="1">
        <v>72466</v>
      </c>
      <c r="E2185" s="1" t="str">
        <f>VLOOKUP(D2185,產品資料檔!A:D,4,FALSE)</f>
        <v>USB 儲存碟</v>
      </c>
      <c r="F2185" s="1">
        <v>1</v>
      </c>
      <c r="G2185" s="1">
        <v>200</v>
      </c>
      <c r="H2185" s="3"/>
      <c r="N2185"/>
    </row>
    <row r="2186" spans="1:14">
      <c r="A2186" s="1">
        <v>69242</v>
      </c>
      <c r="B2186" s="3">
        <v>39359</v>
      </c>
      <c r="C2186" s="2">
        <v>3596</v>
      </c>
      <c r="D2186" s="1">
        <v>72466</v>
      </c>
      <c r="E2186" s="1" t="str">
        <f>VLOOKUP(D2186,產品資料檔!A:D,4,FALSE)</f>
        <v>USB 儲存碟</v>
      </c>
      <c r="F2186" s="1">
        <v>1</v>
      </c>
      <c r="G2186" s="1">
        <v>200</v>
      </c>
      <c r="H2186" s="3"/>
      <c r="N2186"/>
    </row>
    <row r="2187" spans="1:14">
      <c r="A2187" s="1">
        <v>69511</v>
      </c>
      <c r="B2187" s="3">
        <v>39362</v>
      </c>
      <c r="C2187" s="2">
        <v>3596</v>
      </c>
      <c r="D2187" s="1">
        <v>71631</v>
      </c>
      <c r="E2187" s="1" t="str">
        <f>VLOOKUP(D2187,產品資料檔!A:D,4,FALSE)</f>
        <v>延長線</v>
      </c>
      <c r="F2187" s="1">
        <v>1</v>
      </c>
      <c r="G2187" s="1">
        <v>269</v>
      </c>
      <c r="H2187" s="3"/>
      <c r="N2187"/>
    </row>
    <row r="2188" spans="1:14">
      <c r="A2188" s="1">
        <v>70271</v>
      </c>
      <c r="B2188" s="3">
        <v>39368</v>
      </c>
      <c r="C2188" s="2">
        <v>3596</v>
      </c>
      <c r="D2188" s="1">
        <v>26466</v>
      </c>
      <c r="E2188" s="1" t="str">
        <f>VLOOKUP(D2188,產品資料檔!A:D,4,FALSE)</f>
        <v>家電安裝費</v>
      </c>
      <c r="F2188" s="1">
        <v>1</v>
      </c>
      <c r="G2188" s="1">
        <v>500</v>
      </c>
      <c r="H2188" s="3"/>
      <c r="N2188"/>
    </row>
    <row r="2189" spans="1:14">
      <c r="A2189" s="1">
        <v>71925</v>
      </c>
      <c r="B2189" s="3">
        <v>39381</v>
      </c>
      <c r="C2189" s="2">
        <v>3596</v>
      </c>
      <c r="D2189" s="1">
        <v>72750</v>
      </c>
      <c r="E2189" s="1" t="str">
        <f>VLOOKUP(D2189,產品資料檔!A:D,4,FALSE)</f>
        <v>DVD燒錄片</v>
      </c>
      <c r="F2189" s="1">
        <v>1</v>
      </c>
      <c r="G2189" s="1">
        <v>429</v>
      </c>
      <c r="H2189" s="3"/>
      <c r="N2189"/>
    </row>
    <row r="2190" spans="1:14">
      <c r="A2190" s="1">
        <v>73651</v>
      </c>
      <c r="B2190" s="3">
        <v>39396</v>
      </c>
      <c r="C2190" s="2">
        <v>3596</v>
      </c>
      <c r="D2190" s="1">
        <v>16692</v>
      </c>
      <c r="E2190" s="1" t="str">
        <f>VLOOKUP(D2190,產品資料檔!A:D,4,FALSE)</f>
        <v>線材</v>
      </c>
      <c r="F2190" s="1">
        <v>1</v>
      </c>
      <c r="G2190" s="1">
        <v>65</v>
      </c>
      <c r="H2190" s="3"/>
      <c r="N2190"/>
    </row>
    <row r="2191" spans="1:14">
      <c r="A2191" s="1">
        <v>80946</v>
      </c>
      <c r="B2191" s="3">
        <v>39441</v>
      </c>
      <c r="C2191" s="2">
        <v>3596</v>
      </c>
      <c r="D2191" s="1">
        <v>80358</v>
      </c>
      <c r="E2191" s="1" t="str">
        <f>VLOOKUP(D2191,產品資料檔!A:D,4,FALSE)</f>
        <v>DVD燒錄片</v>
      </c>
      <c r="F2191" s="1">
        <v>1</v>
      </c>
      <c r="G2191" s="1">
        <v>199</v>
      </c>
      <c r="H2191" s="3"/>
      <c r="N2191"/>
    </row>
    <row r="2192" spans="1:14">
      <c r="A2192" s="1">
        <v>80946</v>
      </c>
      <c r="B2192" s="3">
        <v>39441</v>
      </c>
      <c r="C2192" s="2">
        <v>3596</v>
      </c>
      <c r="D2192" s="1">
        <v>80358</v>
      </c>
      <c r="E2192" s="1" t="str">
        <f>VLOOKUP(D2192,產品資料檔!A:D,4,FALSE)</f>
        <v>DVD燒錄片</v>
      </c>
      <c r="F2192" s="1">
        <v>1</v>
      </c>
      <c r="G2192" s="1">
        <v>200</v>
      </c>
      <c r="H2192" s="3"/>
      <c r="N2192"/>
    </row>
    <row r="2193" spans="1:14">
      <c r="A2193" s="1">
        <v>80946</v>
      </c>
      <c r="B2193" s="3">
        <v>39441</v>
      </c>
      <c r="C2193" s="2">
        <v>3596</v>
      </c>
      <c r="D2193" s="1">
        <v>80358</v>
      </c>
      <c r="E2193" s="1" t="str">
        <f>VLOOKUP(D2193,產品資料檔!A:D,4,FALSE)</f>
        <v>DVD燒錄片</v>
      </c>
      <c r="F2193" s="1">
        <v>1</v>
      </c>
      <c r="G2193" s="1">
        <v>199</v>
      </c>
      <c r="H2193" s="3"/>
      <c r="N2193"/>
    </row>
    <row r="2194" spans="1:14">
      <c r="A2194" s="1">
        <v>80946</v>
      </c>
      <c r="B2194" s="3">
        <v>39441</v>
      </c>
      <c r="C2194" s="2">
        <v>3596</v>
      </c>
      <c r="D2194" s="1">
        <v>80358</v>
      </c>
      <c r="E2194" s="1" t="str">
        <f>VLOOKUP(D2194,產品資料檔!A:D,4,FALSE)</f>
        <v>DVD燒錄片</v>
      </c>
      <c r="F2194" s="1">
        <v>1</v>
      </c>
      <c r="G2194" s="1">
        <v>200</v>
      </c>
      <c r="H2194" s="3"/>
      <c r="N2194"/>
    </row>
    <row r="2195" spans="1:14">
      <c r="A2195" s="1">
        <v>9123</v>
      </c>
      <c r="B2195" s="3">
        <v>38831</v>
      </c>
      <c r="C2195" s="2">
        <v>3610</v>
      </c>
      <c r="D2195" s="1">
        <v>40069</v>
      </c>
      <c r="E2195" s="1" t="str">
        <f>VLOOKUP(D2195,產品資料檔!A:D,4,FALSE)</f>
        <v>鍵盤</v>
      </c>
      <c r="F2195" s="1">
        <v>1</v>
      </c>
      <c r="G2195" s="1">
        <v>149</v>
      </c>
      <c r="H2195" s="3"/>
      <c r="N2195"/>
    </row>
    <row r="2196" spans="1:14">
      <c r="A2196" s="1">
        <v>9123</v>
      </c>
      <c r="B2196" s="3">
        <v>38831</v>
      </c>
      <c r="C2196" s="2">
        <v>3610</v>
      </c>
      <c r="D2196" s="1">
        <v>70631</v>
      </c>
      <c r="E2196" s="1" t="str">
        <f>VLOOKUP(D2196,產品資料檔!A:D,4,FALSE)</f>
        <v>有線光學鼠</v>
      </c>
      <c r="F2196" s="1">
        <v>1</v>
      </c>
      <c r="G2196" s="1">
        <v>299</v>
      </c>
      <c r="H2196" s="3"/>
      <c r="N2196"/>
    </row>
    <row r="2197" spans="1:14">
      <c r="A2197" s="1">
        <v>11013</v>
      </c>
      <c r="B2197" s="3">
        <v>38856</v>
      </c>
      <c r="C2197" s="2">
        <v>3610</v>
      </c>
      <c r="D2197" s="1">
        <v>67512</v>
      </c>
      <c r="E2197" s="1" t="str">
        <f>VLOOKUP(D2197,產品資料檔!A:D,4,FALSE)</f>
        <v>讀卡機/轉接卡</v>
      </c>
      <c r="F2197" s="1">
        <v>1</v>
      </c>
      <c r="G2197" s="1">
        <v>189</v>
      </c>
      <c r="H2197" s="3"/>
      <c r="N2197"/>
    </row>
    <row r="2198" spans="1:14">
      <c r="A2198" s="1">
        <v>11013</v>
      </c>
      <c r="B2198" s="3">
        <v>38856</v>
      </c>
      <c r="C2198" s="2">
        <v>3610</v>
      </c>
      <c r="D2198" s="1">
        <v>69165</v>
      </c>
      <c r="E2198" s="1" t="str">
        <f>VLOOKUP(D2198,產品資料檔!A:D,4,FALSE)</f>
        <v>有線光學鼠</v>
      </c>
      <c r="F2198" s="1">
        <v>1</v>
      </c>
      <c r="G2198" s="1">
        <v>279</v>
      </c>
      <c r="H2198" s="3"/>
      <c r="N2198"/>
    </row>
    <row r="2199" spans="1:14">
      <c r="A2199" s="1">
        <v>13040</v>
      </c>
      <c r="B2199" s="3">
        <v>38884</v>
      </c>
      <c r="C2199" s="2">
        <v>3610</v>
      </c>
      <c r="D2199" s="1">
        <v>71644</v>
      </c>
      <c r="E2199" s="1" t="str">
        <f>VLOOKUP(D2199,產品資料檔!A:D,4,FALSE)</f>
        <v>鍵盤</v>
      </c>
      <c r="F2199" s="1">
        <v>1</v>
      </c>
      <c r="G2199" s="1">
        <v>199</v>
      </c>
      <c r="H2199" s="3"/>
      <c r="N2199"/>
    </row>
    <row r="2200" spans="1:14">
      <c r="A2200" s="1">
        <v>15305</v>
      </c>
      <c r="B2200" s="3">
        <v>38912</v>
      </c>
      <c r="C2200" s="2">
        <v>3610</v>
      </c>
      <c r="D2200" s="1">
        <v>2867</v>
      </c>
      <c r="E2200" s="1" t="str">
        <f>VLOOKUP(D2200,產品資料檔!A:D,4,FALSE)</f>
        <v>一般電池</v>
      </c>
      <c r="F2200" s="1">
        <v>1</v>
      </c>
      <c r="G2200" s="1">
        <v>76</v>
      </c>
      <c r="H2200" s="3"/>
      <c r="N2200"/>
    </row>
    <row r="2201" spans="1:14">
      <c r="A2201" s="1">
        <v>15305</v>
      </c>
      <c r="B2201" s="3">
        <v>38912</v>
      </c>
      <c r="C2201" s="2">
        <v>3610</v>
      </c>
      <c r="D2201" s="1">
        <v>2867</v>
      </c>
      <c r="E2201" s="1" t="str">
        <f>VLOOKUP(D2201,產品資料檔!A:D,4,FALSE)</f>
        <v>一般電池</v>
      </c>
      <c r="F2201" s="1">
        <v>1</v>
      </c>
      <c r="G2201" s="1">
        <v>76</v>
      </c>
      <c r="H2201" s="3"/>
      <c r="N2201"/>
    </row>
    <row r="2202" spans="1:14">
      <c r="A2202" s="1">
        <v>15305</v>
      </c>
      <c r="B2202" s="3">
        <v>38912</v>
      </c>
      <c r="C2202" s="2">
        <v>3610</v>
      </c>
      <c r="D2202" s="1">
        <v>72466</v>
      </c>
      <c r="E2202" s="1" t="str">
        <f>VLOOKUP(D2202,產品資料檔!A:D,4,FALSE)</f>
        <v>USB 儲存碟</v>
      </c>
      <c r="F2202" s="1">
        <v>1</v>
      </c>
      <c r="G2202" s="1">
        <v>1499</v>
      </c>
      <c r="H2202" s="3"/>
      <c r="N2202"/>
    </row>
    <row r="2203" spans="1:14">
      <c r="A2203" s="1">
        <v>17282</v>
      </c>
      <c r="B2203" s="3">
        <v>38929</v>
      </c>
      <c r="C2203" s="2">
        <v>3610</v>
      </c>
      <c r="D2203" s="1">
        <v>38714</v>
      </c>
      <c r="E2203" s="1" t="str">
        <f>VLOOKUP(D2203,產品資料檔!A:D,4,FALSE)</f>
        <v>線材</v>
      </c>
      <c r="F2203" s="1">
        <v>1</v>
      </c>
      <c r="G2203" s="1">
        <v>130</v>
      </c>
      <c r="H2203" s="3"/>
      <c r="N2203"/>
    </row>
    <row r="2204" spans="1:14">
      <c r="A2204" s="1">
        <v>25072</v>
      </c>
      <c r="B2204" s="3">
        <v>39013</v>
      </c>
      <c r="C2204" s="2">
        <v>3610</v>
      </c>
      <c r="D2204" s="1">
        <v>55203</v>
      </c>
      <c r="E2204" s="1" t="str">
        <f>VLOOKUP(D2204,產品資料檔!A:D,4,FALSE)</f>
        <v>線材</v>
      </c>
      <c r="F2204" s="1">
        <v>1</v>
      </c>
      <c r="G2204" s="1">
        <v>170</v>
      </c>
      <c r="H2204" s="3"/>
      <c r="N2204"/>
    </row>
    <row r="2205" spans="1:14">
      <c r="A2205" s="1">
        <v>27293</v>
      </c>
      <c r="B2205" s="3">
        <v>39038</v>
      </c>
      <c r="C2205" s="2">
        <v>3610</v>
      </c>
      <c r="D2205" s="1">
        <v>16780</v>
      </c>
      <c r="E2205" s="1" t="str">
        <f>VLOOKUP(D2205,產品資料檔!A:D,4,FALSE)</f>
        <v>網路線材</v>
      </c>
      <c r="F2205" s="1">
        <v>1</v>
      </c>
      <c r="G2205" s="1">
        <v>95</v>
      </c>
      <c r="H2205" s="3"/>
      <c r="N2205"/>
    </row>
    <row r="2206" spans="1:14">
      <c r="A2206" s="1">
        <v>27293</v>
      </c>
      <c r="B2206" s="3">
        <v>39038</v>
      </c>
      <c r="C2206" s="2">
        <v>3610</v>
      </c>
      <c r="D2206" s="1">
        <v>71497</v>
      </c>
      <c r="E2206" s="1" t="str">
        <f>VLOOKUP(D2206,產品資料檔!A:D,4,FALSE)</f>
        <v>耳機麥克風</v>
      </c>
      <c r="F2206" s="1">
        <v>1</v>
      </c>
      <c r="G2206" s="1">
        <v>351</v>
      </c>
      <c r="H2206" s="3"/>
      <c r="N2206"/>
    </row>
    <row r="2207" spans="1:14">
      <c r="A2207" s="1">
        <v>29302</v>
      </c>
      <c r="B2207" s="3">
        <v>39050</v>
      </c>
      <c r="C2207" s="2">
        <v>3610</v>
      </c>
      <c r="D2207" s="1">
        <v>55254</v>
      </c>
      <c r="E2207" s="1" t="str">
        <f>VLOOKUP(D2207,產品資料檔!A:D,4,FALSE)</f>
        <v>線材</v>
      </c>
      <c r="F2207" s="1">
        <v>1</v>
      </c>
      <c r="G2207" s="1">
        <v>55</v>
      </c>
      <c r="H2207" s="3"/>
      <c r="N2207"/>
    </row>
    <row r="2208" spans="1:14">
      <c r="A2208" s="1">
        <v>33988</v>
      </c>
      <c r="B2208" s="3">
        <v>39096</v>
      </c>
      <c r="C2208" s="2">
        <v>3610</v>
      </c>
      <c r="D2208" s="1">
        <v>70774</v>
      </c>
      <c r="E2208" s="1" t="str">
        <f>VLOOKUP(D2208,產品資料檔!A:D,4,FALSE)</f>
        <v>30公升以下微電腦微波爐</v>
      </c>
      <c r="F2208" s="1">
        <v>1</v>
      </c>
      <c r="G2208" s="1">
        <v>3500</v>
      </c>
      <c r="H2208" s="3"/>
      <c r="N2208"/>
    </row>
    <row r="2209" spans="1:14">
      <c r="A2209" s="1">
        <v>35326</v>
      </c>
      <c r="B2209" s="3">
        <v>39108</v>
      </c>
      <c r="C2209" s="2">
        <v>3610</v>
      </c>
      <c r="D2209" s="1">
        <v>77464</v>
      </c>
      <c r="E2209" s="1" t="str">
        <f>VLOOKUP(D2209,產品資料檔!A:D,4,FALSE)</f>
        <v>數位MP3隨身聽</v>
      </c>
      <c r="F2209" s="1">
        <v>1</v>
      </c>
      <c r="G2209" s="1">
        <v>2322</v>
      </c>
      <c r="H2209" s="3"/>
      <c r="N2209"/>
    </row>
    <row r="2210" spans="1:14">
      <c r="A2210" s="1">
        <v>36910</v>
      </c>
      <c r="B2210" s="3">
        <v>39116</v>
      </c>
      <c r="C2210" s="2">
        <v>3610</v>
      </c>
      <c r="D2210" s="1">
        <v>49325</v>
      </c>
      <c r="E2210" s="1" t="str">
        <f>VLOOKUP(D2210,產品資料檔!A:D,4,FALSE)</f>
        <v>鍵盤</v>
      </c>
      <c r="F2210" s="1">
        <v>1</v>
      </c>
      <c r="G2210" s="1">
        <v>219</v>
      </c>
      <c r="H2210" s="3"/>
      <c r="N2210"/>
    </row>
    <row r="2211" spans="1:14">
      <c r="A2211" s="1">
        <v>46640</v>
      </c>
      <c r="B2211" s="3">
        <v>39194</v>
      </c>
      <c r="C2211" s="2">
        <v>3610</v>
      </c>
      <c r="D2211" s="1">
        <v>78706</v>
      </c>
      <c r="E2211" s="1" t="str">
        <f>VLOOKUP(D2211,產品資料檔!A:D,4,FALSE)</f>
        <v>筆記型電腦</v>
      </c>
      <c r="F2211" s="1">
        <v>1</v>
      </c>
      <c r="G2211" s="1">
        <v>14999</v>
      </c>
      <c r="H2211" s="3"/>
      <c r="N2211"/>
    </row>
    <row r="2212" spans="1:14">
      <c r="A2212" s="1">
        <v>47313</v>
      </c>
      <c r="B2212" s="3">
        <v>39196</v>
      </c>
      <c r="C2212" s="2">
        <v>3610</v>
      </c>
      <c r="D2212" s="1">
        <v>76527</v>
      </c>
      <c r="E2212" s="1" t="str">
        <f>VLOOKUP(D2212,產品資料檔!A:D,4,FALSE)</f>
        <v>有線光學鼠</v>
      </c>
      <c r="F2212" s="1">
        <v>1</v>
      </c>
      <c r="G2212" s="1">
        <v>199</v>
      </c>
      <c r="H2212" s="3"/>
      <c r="N2212"/>
    </row>
    <row r="2213" spans="1:14">
      <c r="A2213" s="1">
        <v>53299</v>
      </c>
      <c r="B2213" s="3">
        <v>39247</v>
      </c>
      <c r="C2213" s="2">
        <v>3610</v>
      </c>
      <c r="D2213" s="1">
        <v>71763</v>
      </c>
      <c r="E2213" s="1" t="str">
        <f>VLOOKUP(D2213,產品資料檔!A:D,4,FALSE)</f>
        <v>記憶卡</v>
      </c>
      <c r="F2213" s="1">
        <v>1</v>
      </c>
      <c r="G2213" s="1">
        <v>499</v>
      </c>
      <c r="H2213" s="3"/>
      <c r="N2213"/>
    </row>
    <row r="2214" spans="1:14">
      <c r="A2214" s="1">
        <v>57109</v>
      </c>
      <c r="B2214" s="3">
        <v>39276</v>
      </c>
      <c r="C2214" s="2">
        <v>3610</v>
      </c>
      <c r="D2214" s="1">
        <v>81544</v>
      </c>
      <c r="E2214" s="1" t="str">
        <f>VLOOKUP(D2214,產品資料檔!A:D,4,FALSE)</f>
        <v>LCD螢幕</v>
      </c>
      <c r="F2214" s="1">
        <v>3</v>
      </c>
      <c r="G2214" s="1">
        <v>17994</v>
      </c>
      <c r="H2214" s="3"/>
      <c r="N2214"/>
    </row>
    <row r="2215" spans="1:14">
      <c r="A2215" s="1">
        <v>59397</v>
      </c>
      <c r="B2215" s="3">
        <v>39280</v>
      </c>
      <c r="C2215" s="2">
        <v>3610</v>
      </c>
      <c r="D2215" s="1">
        <v>75484</v>
      </c>
      <c r="E2215" s="1" t="str">
        <f>VLOOKUP(D2215,產品資料檔!A:D,4,FALSE)</f>
        <v>鍵盤</v>
      </c>
      <c r="F2215" s="1">
        <v>1</v>
      </c>
      <c r="G2215" s="1">
        <v>399</v>
      </c>
      <c r="H2215" s="3"/>
      <c r="N2215"/>
    </row>
    <row r="2216" spans="1:14">
      <c r="A2216" s="1">
        <v>59397</v>
      </c>
      <c r="B2216" s="3">
        <v>39280</v>
      </c>
      <c r="C2216" s="2">
        <v>3610</v>
      </c>
      <c r="D2216" s="1">
        <v>71651</v>
      </c>
      <c r="E2216" s="1" t="str">
        <f>VLOOKUP(D2216,產品資料檔!A:D,4,FALSE)</f>
        <v>有線光學鼠</v>
      </c>
      <c r="F2216" s="1">
        <v>1</v>
      </c>
      <c r="G2216" s="1">
        <v>299</v>
      </c>
      <c r="H2216" s="3"/>
      <c r="N2216"/>
    </row>
    <row r="2217" spans="1:14">
      <c r="A2217" s="1">
        <v>60309</v>
      </c>
      <c r="B2217" s="3">
        <v>39288</v>
      </c>
      <c r="C2217" s="2">
        <v>3610</v>
      </c>
      <c r="D2217" s="1">
        <v>79780</v>
      </c>
      <c r="E2217" s="1" t="str">
        <f>VLOOKUP(D2217,產品資料檔!A:D,4,FALSE)</f>
        <v>HP墨水</v>
      </c>
      <c r="F2217" s="1">
        <v>1</v>
      </c>
      <c r="G2217" s="1">
        <v>980</v>
      </c>
      <c r="H2217" s="3"/>
      <c r="N2217"/>
    </row>
    <row r="2218" spans="1:14">
      <c r="A2218" s="1">
        <v>60528</v>
      </c>
      <c r="B2218" s="3">
        <v>39290</v>
      </c>
      <c r="C2218" s="2">
        <v>3610</v>
      </c>
      <c r="D2218" s="1">
        <v>55232</v>
      </c>
      <c r="E2218" s="1" t="str">
        <f>VLOOKUP(D2218,產品資料檔!A:D,4,FALSE)</f>
        <v>網路線材</v>
      </c>
      <c r="F2218" s="1">
        <v>1</v>
      </c>
      <c r="G2218" s="1">
        <v>120</v>
      </c>
      <c r="H2218" s="3"/>
      <c r="N2218"/>
    </row>
    <row r="2219" spans="1:14">
      <c r="A2219" s="1">
        <v>60528</v>
      </c>
      <c r="B2219" s="3">
        <v>39290</v>
      </c>
      <c r="C2219" s="2">
        <v>3610</v>
      </c>
      <c r="D2219" s="1">
        <v>80821</v>
      </c>
      <c r="E2219" s="1" t="str">
        <f>VLOOKUP(D2219,產品資料檔!A:D,4,FALSE)</f>
        <v>有線光學鼠</v>
      </c>
      <c r="F2219" s="1">
        <v>1</v>
      </c>
      <c r="G2219" s="1">
        <v>269</v>
      </c>
      <c r="H2219" s="3"/>
      <c r="N2219"/>
    </row>
    <row r="2220" spans="1:14">
      <c r="A2220" s="1">
        <v>70125</v>
      </c>
      <c r="B2220" s="3">
        <v>39367</v>
      </c>
      <c r="C2220" s="2">
        <v>3610</v>
      </c>
      <c r="D2220" s="1">
        <v>65675</v>
      </c>
      <c r="E2220" s="1" t="str">
        <f>VLOOKUP(D2220,產品資料檔!A:D,4,FALSE)</f>
        <v>HP墨水</v>
      </c>
      <c r="F2220" s="1">
        <v>1</v>
      </c>
      <c r="G2220" s="1">
        <v>573</v>
      </c>
      <c r="H2220" s="3"/>
      <c r="N2220"/>
    </row>
    <row r="2221" spans="1:14">
      <c r="A2221" s="1">
        <v>80145</v>
      </c>
      <c r="B2221" s="3">
        <v>39437</v>
      </c>
      <c r="C2221" s="2">
        <v>3610</v>
      </c>
      <c r="D2221" s="1">
        <v>77010</v>
      </c>
      <c r="E2221" s="1" t="str">
        <f>VLOOKUP(D2221,產品資料檔!A:D,4,FALSE)</f>
        <v>有線光學鼠</v>
      </c>
      <c r="F2221" s="1">
        <v>1</v>
      </c>
      <c r="G2221" s="1">
        <v>229</v>
      </c>
      <c r="H2221" s="3"/>
      <c r="N2221"/>
    </row>
    <row r="2222" spans="1:14">
      <c r="A2222" s="1">
        <v>80145</v>
      </c>
      <c r="B2222" s="3">
        <v>39437</v>
      </c>
      <c r="C2222" s="2">
        <v>3610</v>
      </c>
      <c r="D2222" s="1">
        <v>77507</v>
      </c>
      <c r="E2222" s="1" t="str">
        <f>VLOOKUP(D2222,產品資料檔!A:D,4,FALSE)</f>
        <v>USB 儲存碟</v>
      </c>
      <c r="F2222" s="1">
        <v>1</v>
      </c>
      <c r="G2222" s="1">
        <v>699</v>
      </c>
      <c r="H2222" s="3"/>
      <c r="N2222"/>
    </row>
    <row r="2223" spans="1:14">
      <c r="A2223" s="1">
        <v>79428</v>
      </c>
      <c r="B2223" s="3">
        <v>39431</v>
      </c>
      <c r="C2223" s="2">
        <v>3624</v>
      </c>
      <c r="D2223" s="1">
        <v>84833</v>
      </c>
      <c r="E2223" s="1" t="str">
        <f>VLOOKUP(D2223,產品資料檔!A:D,4,FALSE)</f>
        <v>30公升以下微電腦微波爐</v>
      </c>
      <c r="F2223" s="1">
        <v>1</v>
      </c>
      <c r="G2223" s="1">
        <v>4920</v>
      </c>
      <c r="H2223" s="3"/>
      <c r="N2223"/>
    </row>
    <row r="2224" spans="1:14">
      <c r="A2224" s="1">
        <v>79428</v>
      </c>
      <c r="B2224" s="3">
        <v>39431</v>
      </c>
      <c r="C2224" s="2">
        <v>3624</v>
      </c>
      <c r="D2224" s="1">
        <v>40236</v>
      </c>
      <c r="E2224" s="1" t="str">
        <f>VLOOKUP(D2224,產品資料檔!A:D,4,FALSE)</f>
        <v>HP墨水</v>
      </c>
      <c r="F2224" s="1">
        <v>1</v>
      </c>
      <c r="G2224" s="1">
        <v>541</v>
      </c>
      <c r="H2224" s="3"/>
      <c r="N2224"/>
    </row>
    <row r="2225" spans="1:14">
      <c r="A2225" s="1">
        <v>6634</v>
      </c>
      <c r="B2225" s="3">
        <v>38802</v>
      </c>
      <c r="C2225" s="2">
        <v>3675</v>
      </c>
      <c r="D2225" s="1">
        <v>69960</v>
      </c>
      <c r="E2225" s="1" t="str">
        <f>VLOOKUP(D2225,產品資料檔!A:D,4,FALSE)</f>
        <v>MP3\MP4</v>
      </c>
      <c r="F2225" s="1">
        <v>1</v>
      </c>
      <c r="G2225" s="1">
        <v>1988</v>
      </c>
      <c r="H2225" s="3"/>
      <c r="N2225"/>
    </row>
    <row r="2226" spans="1:14">
      <c r="A2226" s="1">
        <v>6634</v>
      </c>
      <c r="B2226" s="3">
        <v>38802</v>
      </c>
      <c r="C2226" s="2">
        <v>3675</v>
      </c>
      <c r="D2226" s="1">
        <v>2814</v>
      </c>
      <c r="E2226" s="1" t="str">
        <f>VLOOKUP(D2226,產品資料檔!A:D,4,FALSE)</f>
        <v>鹼性電池</v>
      </c>
      <c r="F2226" s="1">
        <v>1</v>
      </c>
      <c r="G2226" s="1">
        <v>95</v>
      </c>
      <c r="H2226" s="3"/>
      <c r="N2226"/>
    </row>
    <row r="2227" spans="1:14">
      <c r="A2227" s="1">
        <v>7299</v>
      </c>
      <c r="B2227" s="3">
        <v>38812</v>
      </c>
      <c r="C2227" s="2">
        <v>3675</v>
      </c>
      <c r="D2227" s="1">
        <v>70413</v>
      </c>
      <c r="E2227" s="1" t="str">
        <f>VLOOKUP(D2227,產品資料檔!A:D,4,FALSE)</f>
        <v>家電維修費</v>
      </c>
      <c r="F2227" s="1">
        <v>1</v>
      </c>
      <c r="G2227" s="1">
        <v>0</v>
      </c>
      <c r="H2227" s="3"/>
      <c r="N2227"/>
    </row>
    <row r="2228" spans="1:14">
      <c r="A2228" s="1">
        <v>7299</v>
      </c>
      <c r="B2228" s="3">
        <v>38812</v>
      </c>
      <c r="C2228" s="2">
        <v>3675</v>
      </c>
      <c r="D2228" s="1">
        <v>70413</v>
      </c>
      <c r="E2228" s="1" t="str">
        <f>VLOOKUP(D2228,產品資料檔!A:D,4,FALSE)</f>
        <v>家電維修費</v>
      </c>
      <c r="F2228" s="1">
        <v>1</v>
      </c>
      <c r="G2228" s="1">
        <v>0</v>
      </c>
      <c r="H2228" s="3"/>
      <c r="N2228"/>
    </row>
    <row r="2229" spans="1:14">
      <c r="A2229" s="1">
        <v>13541</v>
      </c>
      <c r="B2229" s="3">
        <v>38890</v>
      </c>
      <c r="C2229" s="2">
        <v>3675</v>
      </c>
      <c r="D2229" s="1">
        <v>55225</v>
      </c>
      <c r="E2229" s="1" t="str">
        <f>VLOOKUP(D2229,產品資料檔!A:D,4,FALSE)</f>
        <v>網路線材</v>
      </c>
      <c r="F2229" s="1">
        <v>1</v>
      </c>
      <c r="G2229" s="1">
        <v>320</v>
      </c>
      <c r="H2229" s="3"/>
      <c r="N2229"/>
    </row>
    <row r="2230" spans="1:14">
      <c r="A2230" s="1">
        <v>15753</v>
      </c>
      <c r="B2230" s="3">
        <v>38914</v>
      </c>
      <c r="C2230" s="2">
        <v>3675</v>
      </c>
      <c r="D2230" s="1">
        <v>58850</v>
      </c>
      <c r="E2230" s="1" t="str">
        <f>VLOOKUP(D2230,產品資料檔!A:D,4,FALSE)</f>
        <v>鍵盤</v>
      </c>
      <c r="F2230" s="1">
        <v>1</v>
      </c>
      <c r="G2230" s="1">
        <v>359</v>
      </c>
      <c r="H2230" s="3"/>
      <c r="N2230"/>
    </row>
    <row r="2231" spans="1:14">
      <c r="A2231" s="1">
        <v>27642</v>
      </c>
      <c r="B2231" s="3">
        <v>39039</v>
      </c>
      <c r="C2231" s="2">
        <v>3675</v>
      </c>
      <c r="D2231" s="1">
        <v>72266</v>
      </c>
      <c r="E2231" s="1" t="str">
        <f>VLOOKUP(D2231,產品資料檔!A:D,4,FALSE)</f>
        <v>DVD燒錄片</v>
      </c>
      <c r="F2231" s="1">
        <v>1</v>
      </c>
      <c r="G2231" s="1">
        <v>399</v>
      </c>
      <c r="H2231" s="3"/>
      <c r="N2231"/>
    </row>
    <row r="2232" spans="1:14">
      <c r="A2232" s="1">
        <v>27642</v>
      </c>
      <c r="B2232" s="3">
        <v>39039</v>
      </c>
      <c r="C2232" s="2">
        <v>3675</v>
      </c>
      <c r="D2232" s="1">
        <v>75638</v>
      </c>
      <c r="E2232" s="1" t="str">
        <f>VLOOKUP(D2232,產品資料檔!A:D,4,FALSE)</f>
        <v>DVD燒錄片</v>
      </c>
      <c r="F2232" s="1">
        <v>1</v>
      </c>
      <c r="G2232" s="1">
        <v>269</v>
      </c>
      <c r="H2232" s="3"/>
      <c r="N2232"/>
    </row>
    <row r="2233" spans="1:14">
      <c r="A2233" s="1">
        <v>43152</v>
      </c>
      <c r="B2233" s="3">
        <v>39167</v>
      </c>
      <c r="C2233" s="2">
        <v>3675</v>
      </c>
      <c r="D2233" s="1">
        <v>70130</v>
      </c>
      <c r="E2233" s="1" t="str">
        <f>VLOOKUP(D2233,產品資料檔!A:D,4,FALSE)</f>
        <v>MP3\MP4</v>
      </c>
      <c r="F2233" s="1">
        <v>1</v>
      </c>
      <c r="G2233" s="1">
        <v>1550</v>
      </c>
      <c r="H2233" s="3"/>
      <c r="N2233"/>
    </row>
    <row r="2234" spans="1:14">
      <c r="A2234" s="1">
        <v>45921</v>
      </c>
      <c r="B2234" s="3">
        <v>39192</v>
      </c>
      <c r="C2234" s="2">
        <v>3675</v>
      </c>
      <c r="D2234" s="1">
        <v>65977</v>
      </c>
      <c r="E2234" s="1" t="str">
        <f>VLOOKUP(D2234,產品資料檔!A:D,4,FALSE)</f>
        <v>鍵盤</v>
      </c>
      <c r="F2234" s="1">
        <v>1</v>
      </c>
      <c r="G2234" s="1">
        <v>399</v>
      </c>
      <c r="H2234" s="3"/>
      <c r="N2234"/>
    </row>
    <row r="2235" spans="1:14">
      <c r="A2235" s="1">
        <v>45921</v>
      </c>
      <c r="B2235" s="3">
        <v>39192</v>
      </c>
      <c r="C2235" s="2">
        <v>3675</v>
      </c>
      <c r="D2235" s="1">
        <v>78005</v>
      </c>
      <c r="E2235" s="1" t="str">
        <f>VLOOKUP(D2235,產品資料檔!A:D,4,FALSE)</f>
        <v>DVD光碟機</v>
      </c>
      <c r="F2235" s="1">
        <v>1</v>
      </c>
      <c r="G2235" s="1">
        <v>788</v>
      </c>
      <c r="H2235" s="3"/>
      <c r="N2235"/>
    </row>
    <row r="2236" spans="1:14">
      <c r="A2236" s="1">
        <v>45921</v>
      </c>
      <c r="B2236" s="3">
        <v>39192</v>
      </c>
      <c r="C2236" s="2">
        <v>3675</v>
      </c>
      <c r="D2236" s="1">
        <v>75438</v>
      </c>
      <c r="E2236" s="1" t="str">
        <f>VLOOKUP(D2236,產品資料檔!A:D,4,FALSE)</f>
        <v>LCD螢幕</v>
      </c>
      <c r="F2236" s="1">
        <v>1</v>
      </c>
      <c r="G2236" s="1">
        <v>8499</v>
      </c>
      <c r="H2236" s="3"/>
      <c r="N2236"/>
    </row>
    <row r="2237" spans="1:14">
      <c r="A2237" s="1">
        <v>45921</v>
      </c>
      <c r="B2237" s="3">
        <v>39192</v>
      </c>
      <c r="C2237" s="2">
        <v>3675</v>
      </c>
      <c r="D2237" s="1">
        <v>70413</v>
      </c>
      <c r="E2237" s="1" t="str">
        <f>VLOOKUP(D2237,產品資料檔!A:D,4,FALSE)</f>
        <v>家電維修費</v>
      </c>
      <c r="F2237" s="1">
        <v>1</v>
      </c>
      <c r="G2237" s="1">
        <v>0</v>
      </c>
      <c r="H2237" s="3"/>
      <c r="N2237"/>
    </row>
    <row r="2238" spans="1:14">
      <c r="A2238" s="1">
        <v>45921</v>
      </c>
      <c r="B2238" s="3">
        <v>39192</v>
      </c>
      <c r="C2238" s="2">
        <v>3675</v>
      </c>
      <c r="D2238" s="1">
        <v>70413</v>
      </c>
      <c r="E2238" s="1" t="str">
        <f>VLOOKUP(D2238,產品資料檔!A:D,4,FALSE)</f>
        <v>家電維修費</v>
      </c>
      <c r="F2238" s="1">
        <v>1</v>
      </c>
      <c r="G2238" s="1">
        <v>0</v>
      </c>
      <c r="H2238" s="3"/>
      <c r="N2238"/>
    </row>
    <row r="2239" spans="1:14">
      <c r="A2239" s="1">
        <v>47048</v>
      </c>
      <c r="B2239" s="3">
        <v>39195</v>
      </c>
      <c r="C2239" s="2">
        <v>3675</v>
      </c>
      <c r="D2239" s="1">
        <v>73748</v>
      </c>
      <c r="E2239" s="1" t="str">
        <f>VLOOKUP(D2239,產品資料檔!A:D,4,FALSE)</f>
        <v>30公升以下微電腦微波爐</v>
      </c>
      <c r="F2239" s="1">
        <v>1</v>
      </c>
      <c r="G2239" s="1">
        <v>3591</v>
      </c>
      <c r="H2239" s="3"/>
      <c r="N2239"/>
    </row>
    <row r="2240" spans="1:14">
      <c r="A2240" s="1">
        <v>7162</v>
      </c>
      <c r="B2240" s="3">
        <v>38810</v>
      </c>
      <c r="C2240" s="2">
        <v>3785</v>
      </c>
      <c r="D2240" s="1">
        <v>71157</v>
      </c>
      <c r="E2240" s="1" t="str">
        <f>VLOOKUP(D2240,產品資料檔!A:D,4,FALSE)</f>
        <v>LCD螢幕</v>
      </c>
      <c r="F2240" s="1">
        <v>1</v>
      </c>
      <c r="G2240" s="1">
        <v>6999</v>
      </c>
      <c r="H2240" s="3"/>
      <c r="N2240"/>
    </row>
    <row r="2241" spans="1:14">
      <c r="A2241" s="1">
        <v>11168</v>
      </c>
      <c r="B2241" s="3">
        <v>38858</v>
      </c>
      <c r="C2241" s="2">
        <v>3785</v>
      </c>
      <c r="D2241" s="1">
        <v>39948</v>
      </c>
      <c r="E2241" s="1" t="str">
        <f>VLOOKUP(D2241,產品資料檔!A:D,4,FALSE)</f>
        <v>EPSON墨水</v>
      </c>
      <c r="F2241" s="1">
        <v>1</v>
      </c>
      <c r="G2241" s="1">
        <v>395</v>
      </c>
      <c r="H2241" s="3"/>
      <c r="N2241"/>
    </row>
    <row r="2242" spans="1:14">
      <c r="A2242" s="1">
        <v>11868</v>
      </c>
      <c r="B2242" s="3">
        <v>38868</v>
      </c>
      <c r="C2242" s="2">
        <v>3785</v>
      </c>
      <c r="D2242" s="1">
        <v>39948</v>
      </c>
      <c r="E2242" s="1" t="str">
        <f>VLOOKUP(D2242,產品資料檔!A:D,4,FALSE)</f>
        <v>EPSON墨水</v>
      </c>
      <c r="F2242" s="1">
        <v>1</v>
      </c>
      <c r="G2242" s="1">
        <v>395</v>
      </c>
      <c r="H2242" s="3"/>
      <c r="N2242"/>
    </row>
    <row r="2243" spans="1:14">
      <c r="A2243" s="1">
        <v>11868</v>
      </c>
      <c r="B2243" s="3">
        <v>38868</v>
      </c>
      <c r="C2243" s="2">
        <v>3785</v>
      </c>
      <c r="D2243" s="1">
        <v>39949</v>
      </c>
      <c r="E2243" s="1" t="str">
        <f>VLOOKUP(D2243,產品資料檔!A:D,4,FALSE)</f>
        <v>EPSON墨水</v>
      </c>
      <c r="F2243" s="1">
        <v>1</v>
      </c>
      <c r="G2243" s="1">
        <v>630</v>
      </c>
      <c r="H2243" s="3"/>
      <c r="N2243"/>
    </row>
    <row r="2244" spans="1:14">
      <c r="A2244" s="1">
        <v>13787</v>
      </c>
      <c r="B2244" s="3">
        <v>38893</v>
      </c>
      <c r="C2244" s="2">
        <v>3785</v>
      </c>
      <c r="D2244" s="1">
        <v>67274</v>
      </c>
      <c r="E2244" s="1" t="str">
        <f>VLOOKUP(D2244,產品資料檔!A:D,4,FALSE)</f>
        <v>耳機麥克風</v>
      </c>
      <c r="F2244" s="1">
        <v>1</v>
      </c>
      <c r="G2244" s="1">
        <v>199</v>
      </c>
      <c r="H2244" s="3"/>
      <c r="N2244"/>
    </row>
    <row r="2245" spans="1:14">
      <c r="A2245" s="1">
        <v>37039</v>
      </c>
      <c r="B2245" s="3">
        <v>39117</v>
      </c>
      <c r="C2245" s="2">
        <v>3785</v>
      </c>
      <c r="D2245" s="1">
        <v>51897</v>
      </c>
      <c r="E2245" s="1" t="str">
        <f>VLOOKUP(D2245,產品資料檔!A:D,4,FALSE)</f>
        <v>耳機麥克風</v>
      </c>
      <c r="F2245" s="1">
        <v>1</v>
      </c>
      <c r="G2245" s="1">
        <v>149</v>
      </c>
      <c r="H2245" s="3"/>
      <c r="N2245"/>
    </row>
    <row r="2246" spans="1:14">
      <c r="A2246" s="1">
        <v>45926</v>
      </c>
      <c r="B2246" s="3">
        <v>39192</v>
      </c>
      <c r="C2246" s="2">
        <v>3785</v>
      </c>
      <c r="D2246" s="1">
        <v>79614</v>
      </c>
      <c r="E2246" s="1" t="str">
        <f>VLOOKUP(D2246,產品資料檔!A:D,4,FALSE)</f>
        <v>數位MP3隨身聽</v>
      </c>
      <c r="F2246" s="1">
        <v>1</v>
      </c>
      <c r="G2246" s="1">
        <v>1499</v>
      </c>
      <c r="H2246" s="3"/>
      <c r="N2246"/>
    </row>
    <row r="2247" spans="1:14">
      <c r="A2247" s="1">
        <v>45926</v>
      </c>
      <c r="B2247" s="3">
        <v>39192</v>
      </c>
      <c r="C2247" s="2">
        <v>3785</v>
      </c>
      <c r="D2247" s="1">
        <v>75408</v>
      </c>
      <c r="E2247" s="1" t="str">
        <f>VLOOKUP(D2247,產品資料檔!A:D,4,FALSE)</f>
        <v>省電燈泡</v>
      </c>
      <c r="F2247" s="1">
        <v>6</v>
      </c>
      <c r="G2247" s="1">
        <v>250</v>
      </c>
      <c r="H2247" s="3"/>
      <c r="N2247"/>
    </row>
    <row r="2248" spans="1:14">
      <c r="A2248" s="1">
        <v>48807</v>
      </c>
      <c r="B2248" s="3">
        <v>39209</v>
      </c>
      <c r="C2248" s="2">
        <v>3785</v>
      </c>
      <c r="D2248" s="1">
        <v>40069</v>
      </c>
      <c r="E2248" s="1" t="str">
        <f>VLOOKUP(D2248,產品資料檔!A:D,4,FALSE)</f>
        <v>鍵盤</v>
      </c>
      <c r="F2248" s="1">
        <v>1</v>
      </c>
      <c r="G2248" s="1">
        <v>169</v>
      </c>
      <c r="H2248" s="3"/>
      <c r="N2248"/>
    </row>
    <row r="2249" spans="1:14">
      <c r="A2249" s="1">
        <v>49957</v>
      </c>
      <c r="B2249" s="3">
        <v>39219</v>
      </c>
      <c r="C2249" s="2">
        <v>3785</v>
      </c>
      <c r="D2249" s="1">
        <v>79711</v>
      </c>
      <c r="E2249" s="1" t="str">
        <f>VLOOKUP(D2249,產品資料檔!A:D,4,FALSE)</f>
        <v>鹼性電池</v>
      </c>
      <c r="F2249" s="1">
        <v>1</v>
      </c>
      <c r="G2249" s="1">
        <v>125</v>
      </c>
      <c r="H2249" s="3"/>
      <c r="N2249"/>
    </row>
    <row r="2250" spans="1:14">
      <c r="A2250" s="1">
        <v>54148</v>
      </c>
      <c r="B2250" s="3">
        <v>39254</v>
      </c>
      <c r="C2250" s="2">
        <v>3785</v>
      </c>
      <c r="D2250" s="1">
        <v>79615</v>
      </c>
      <c r="E2250" s="1" t="str">
        <f>VLOOKUP(D2250,產品資料檔!A:D,4,FALSE)</f>
        <v>數位MP3隨身聽</v>
      </c>
      <c r="F2250" s="1">
        <v>1</v>
      </c>
      <c r="G2250" s="1">
        <v>1400</v>
      </c>
      <c r="H2250" s="3"/>
      <c r="N2250"/>
    </row>
    <row r="2251" spans="1:14">
      <c r="A2251" s="1">
        <v>54148</v>
      </c>
      <c r="B2251" s="3">
        <v>39254</v>
      </c>
      <c r="C2251" s="2">
        <v>3785</v>
      </c>
      <c r="D2251" s="1">
        <v>80770</v>
      </c>
      <c r="E2251" s="1" t="str">
        <f>VLOOKUP(D2251,產品資料檔!A:D,4,FALSE)</f>
        <v>MP3\MP4</v>
      </c>
      <c r="F2251" s="1">
        <v>1</v>
      </c>
      <c r="G2251" s="1">
        <v>1699</v>
      </c>
      <c r="H2251" s="3"/>
      <c r="N2251"/>
    </row>
    <row r="2252" spans="1:14">
      <c r="A2252" s="1">
        <v>62265</v>
      </c>
      <c r="B2252" s="3">
        <v>39304</v>
      </c>
      <c r="C2252" s="2">
        <v>3785</v>
      </c>
      <c r="D2252" s="1">
        <v>79596</v>
      </c>
      <c r="E2252" s="1" t="str">
        <f>VLOOKUP(D2252,產品資料檔!A:D,4,FALSE)</f>
        <v>鍵盤</v>
      </c>
      <c r="F2252" s="1">
        <v>1</v>
      </c>
      <c r="G2252" s="1">
        <v>169</v>
      </c>
      <c r="H2252" s="3"/>
      <c r="N2252"/>
    </row>
    <row r="2253" spans="1:14">
      <c r="A2253" s="1">
        <v>7166</v>
      </c>
      <c r="B2253" s="3">
        <v>38810</v>
      </c>
      <c r="C2253" s="2">
        <v>3794</v>
      </c>
      <c r="D2253" s="1">
        <v>17358</v>
      </c>
      <c r="E2253" s="1" t="str">
        <f>VLOOKUP(D2253,產品資料檔!A:D,4,FALSE)</f>
        <v>HP墨水</v>
      </c>
      <c r="F2253" s="1">
        <v>1</v>
      </c>
      <c r="G2253" s="1">
        <v>940</v>
      </c>
      <c r="H2253" s="3"/>
      <c r="N2253"/>
    </row>
    <row r="2254" spans="1:14">
      <c r="A2254" s="1">
        <v>10667</v>
      </c>
      <c r="B2254" s="3">
        <v>38851</v>
      </c>
      <c r="C2254" s="2">
        <v>3794</v>
      </c>
      <c r="D2254" s="1">
        <v>69512</v>
      </c>
      <c r="E2254" s="1" t="str">
        <f>VLOOKUP(D2254,產品資料檔!A:D,4,FALSE)</f>
        <v>CD燒錄片</v>
      </c>
      <c r="F2254" s="1">
        <v>1</v>
      </c>
      <c r="G2254" s="1">
        <v>289</v>
      </c>
      <c r="H2254" s="3"/>
      <c r="N2254"/>
    </row>
    <row r="2255" spans="1:14">
      <c r="A2255" s="1">
        <v>13788</v>
      </c>
      <c r="B2255" s="3">
        <v>38893</v>
      </c>
      <c r="C2255" s="2">
        <v>3794</v>
      </c>
      <c r="D2255" s="1">
        <v>67754</v>
      </c>
      <c r="E2255" s="1" t="str">
        <f>VLOOKUP(D2255,產品資料檔!A:D,4,FALSE)</f>
        <v>LCD螢幕</v>
      </c>
      <c r="F2255" s="1">
        <v>1</v>
      </c>
      <c r="G2255" s="1">
        <v>6998</v>
      </c>
      <c r="H2255" s="3"/>
      <c r="N2255"/>
    </row>
    <row r="2256" spans="1:14">
      <c r="A2256" s="1">
        <v>17196</v>
      </c>
      <c r="B2256" s="3">
        <v>38928</v>
      </c>
      <c r="C2256" s="2">
        <v>3794</v>
      </c>
      <c r="D2256" s="1">
        <v>67148</v>
      </c>
      <c r="E2256" s="1" t="str">
        <f>VLOOKUP(D2256,產品資料檔!A:D,4,FALSE)</f>
        <v>HP墨水</v>
      </c>
      <c r="F2256" s="1">
        <v>1</v>
      </c>
      <c r="G2256" s="1">
        <v>650</v>
      </c>
      <c r="H2256" s="3"/>
      <c r="N2256"/>
    </row>
    <row r="2257" spans="1:14">
      <c r="A2257" s="1">
        <v>37406</v>
      </c>
      <c r="B2257" s="3">
        <v>39120</v>
      </c>
      <c r="C2257" s="2">
        <v>3794</v>
      </c>
      <c r="D2257" s="1">
        <v>77569</v>
      </c>
      <c r="E2257" s="1" t="str">
        <f>VLOOKUP(D2257,產品資料檔!A:D,4,FALSE)</f>
        <v>DVD燒錄片</v>
      </c>
      <c r="F2257" s="1">
        <v>1</v>
      </c>
      <c r="G2257" s="1">
        <v>429</v>
      </c>
      <c r="H2257" s="3"/>
      <c r="N2257"/>
    </row>
    <row r="2258" spans="1:14">
      <c r="A2258" s="1">
        <v>66883</v>
      </c>
      <c r="B2258" s="3">
        <v>39340</v>
      </c>
      <c r="C2258" s="2">
        <v>3794</v>
      </c>
      <c r="D2258" s="1">
        <v>83305</v>
      </c>
      <c r="E2258" s="1" t="str">
        <f>VLOOKUP(D2258,產品資料檔!A:D,4,FALSE)</f>
        <v>MP3\MP4</v>
      </c>
      <c r="F2258" s="1">
        <v>1</v>
      </c>
      <c r="G2258" s="1">
        <v>1799</v>
      </c>
      <c r="H2258" s="3"/>
      <c r="N2258"/>
    </row>
    <row r="2259" spans="1:14">
      <c r="A2259" s="1">
        <v>74419</v>
      </c>
      <c r="B2259" s="3">
        <v>39402</v>
      </c>
      <c r="C2259" s="2">
        <v>3794</v>
      </c>
      <c r="D2259" s="1">
        <v>73749</v>
      </c>
      <c r="E2259" s="1" t="str">
        <f>VLOOKUP(D2259,產品資料檔!A:D,4,FALSE)</f>
        <v>30公升以下微電腦微波爐</v>
      </c>
      <c r="F2259" s="1">
        <v>1</v>
      </c>
      <c r="G2259" s="1">
        <v>1990</v>
      </c>
      <c r="H2259" s="3"/>
      <c r="N2259"/>
    </row>
    <row r="2260" spans="1:14">
      <c r="A2260" s="1">
        <v>11016</v>
      </c>
      <c r="B2260" s="3">
        <v>38856</v>
      </c>
      <c r="C2260" s="2">
        <v>3827</v>
      </c>
      <c r="D2260" s="1">
        <v>3009</v>
      </c>
      <c r="E2260" s="1" t="str">
        <f>VLOOKUP(D2260,產品資料檔!A:D,4,FALSE)</f>
        <v>延長線</v>
      </c>
      <c r="F2260" s="1">
        <v>1</v>
      </c>
      <c r="G2260" s="1">
        <v>99</v>
      </c>
      <c r="H2260" s="3"/>
      <c r="N2260"/>
    </row>
    <row r="2261" spans="1:14">
      <c r="A2261" s="1">
        <v>31046</v>
      </c>
      <c r="B2261" s="3">
        <v>39071</v>
      </c>
      <c r="C2261" s="2">
        <v>3827</v>
      </c>
      <c r="D2261" s="1">
        <v>71312</v>
      </c>
      <c r="E2261" s="1" t="str">
        <f>VLOOKUP(D2261,產品資料檔!A:D,4,FALSE)</f>
        <v>整理耗材</v>
      </c>
      <c r="F2261" s="1">
        <v>1</v>
      </c>
      <c r="G2261" s="1">
        <v>59</v>
      </c>
      <c r="H2261" s="3"/>
      <c r="N2261"/>
    </row>
    <row r="2262" spans="1:14">
      <c r="A2262" s="1">
        <v>40945</v>
      </c>
      <c r="B2262" s="3">
        <v>39147</v>
      </c>
      <c r="C2262" s="2">
        <v>3827</v>
      </c>
      <c r="D2262" s="1">
        <v>39949</v>
      </c>
      <c r="E2262" s="1" t="str">
        <f>VLOOKUP(D2262,產品資料檔!A:D,4,FALSE)</f>
        <v>EPSON墨水</v>
      </c>
      <c r="F2262" s="1">
        <v>1</v>
      </c>
      <c r="G2262" s="1">
        <v>567</v>
      </c>
      <c r="H2262" s="3"/>
      <c r="N2262"/>
    </row>
    <row r="2263" spans="1:14">
      <c r="A2263" s="1">
        <v>52619</v>
      </c>
      <c r="B2263" s="3">
        <v>39241</v>
      </c>
      <c r="C2263" s="2">
        <v>3827</v>
      </c>
      <c r="D2263" s="1">
        <v>39949</v>
      </c>
      <c r="E2263" s="1" t="str">
        <f>VLOOKUP(D2263,產品資料檔!A:D,4,FALSE)</f>
        <v>EPSON墨水</v>
      </c>
      <c r="F2263" s="1">
        <v>1</v>
      </c>
      <c r="G2263" s="1">
        <v>630</v>
      </c>
      <c r="H2263" s="3"/>
      <c r="N2263"/>
    </row>
    <row r="2264" spans="1:14">
      <c r="A2264" s="1">
        <v>52619</v>
      </c>
      <c r="B2264" s="3">
        <v>39241</v>
      </c>
      <c r="C2264" s="2">
        <v>3827</v>
      </c>
      <c r="D2264" s="1">
        <v>39948</v>
      </c>
      <c r="E2264" s="1" t="str">
        <f>VLOOKUP(D2264,產品資料檔!A:D,4,FALSE)</f>
        <v>EPSON墨水</v>
      </c>
      <c r="F2264" s="1">
        <v>1</v>
      </c>
      <c r="G2264" s="1">
        <v>395</v>
      </c>
      <c r="H2264" s="3"/>
      <c r="N2264"/>
    </row>
    <row r="2265" spans="1:14">
      <c r="A2265" s="1">
        <v>52619</v>
      </c>
      <c r="B2265" s="3">
        <v>39241</v>
      </c>
      <c r="C2265" s="2">
        <v>3827</v>
      </c>
      <c r="D2265" s="1">
        <v>39948</v>
      </c>
      <c r="E2265" s="1" t="str">
        <f>VLOOKUP(D2265,產品資料檔!A:D,4,FALSE)</f>
        <v>EPSON墨水</v>
      </c>
      <c r="F2265" s="1">
        <v>1</v>
      </c>
      <c r="G2265" s="1">
        <v>395</v>
      </c>
      <c r="H2265" s="3"/>
      <c r="N2265"/>
    </row>
    <row r="2266" spans="1:14">
      <c r="A2266" s="1">
        <v>53109</v>
      </c>
      <c r="B2266" s="3">
        <v>39245</v>
      </c>
      <c r="C2266" s="2">
        <v>3827</v>
      </c>
      <c r="D2266" s="1">
        <v>16773</v>
      </c>
      <c r="E2266" s="1" t="str">
        <f>VLOOKUP(D2266,產品資料檔!A:D,4,FALSE)</f>
        <v>網路線材</v>
      </c>
      <c r="F2266" s="1">
        <v>1</v>
      </c>
      <c r="G2266" s="1">
        <v>50</v>
      </c>
      <c r="H2266" s="3"/>
      <c r="N2266"/>
    </row>
    <row r="2267" spans="1:14">
      <c r="A2267" s="1">
        <v>53109</v>
      </c>
      <c r="B2267" s="3">
        <v>39245</v>
      </c>
      <c r="C2267" s="2">
        <v>3827</v>
      </c>
      <c r="D2267" s="1">
        <v>16775</v>
      </c>
      <c r="E2267" s="1" t="str">
        <f>VLOOKUP(D2267,產品資料檔!A:D,4,FALSE)</f>
        <v>網路線材</v>
      </c>
      <c r="F2267" s="1">
        <v>1</v>
      </c>
      <c r="G2267" s="1">
        <v>75</v>
      </c>
      <c r="H2267" s="3"/>
      <c r="N2267"/>
    </row>
    <row r="2268" spans="1:14">
      <c r="A2268" s="1">
        <v>53109</v>
      </c>
      <c r="B2268" s="3">
        <v>39245</v>
      </c>
      <c r="C2268" s="2">
        <v>3827</v>
      </c>
      <c r="D2268" s="1">
        <v>16775</v>
      </c>
      <c r="E2268" s="1" t="str">
        <f>VLOOKUP(D2268,產品資料檔!A:D,4,FALSE)</f>
        <v>網路線材</v>
      </c>
      <c r="F2268" s="1">
        <v>1</v>
      </c>
      <c r="G2268" s="1">
        <v>75</v>
      </c>
      <c r="H2268" s="3"/>
      <c r="N2268"/>
    </row>
    <row r="2269" spans="1:14">
      <c r="A2269" s="1">
        <v>56469</v>
      </c>
      <c r="B2269" s="3">
        <v>39272</v>
      </c>
      <c r="C2269" s="2">
        <v>3827</v>
      </c>
      <c r="D2269" s="1">
        <v>71633</v>
      </c>
      <c r="E2269" s="1" t="str">
        <f>VLOOKUP(D2269,產品資料檔!A:D,4,FALSE)</f>
        <v>延長線</v>
      </c>
      <c r="F2269" s="1">
        <v>1</v>
      </c>
      <c r="G2269" s="1">
        <v>315</v>
      </c>
      <c r="H2269" s="3"/>
      <c r="N2269"/>
    </row>
    <row r="2270" spans="1:14">
      <c r="A2270" s="1">
        <v>56469</v>
      </c>
      <c r="B2270" s="3">
        <v>39272</v>
      </c>
      <c r="C2270" s="2">
        <v>3827</v>
      </c>
      <c r="D2270" s="1">
        <v>71633</v>
      </c>
      <c r="E2270" s="1" t="str">
        <f>VLOOKUP(D2270,產品資料檔!A:D,4,FALSE)</f>
        <v>延長線</v>
      </c>
      <c r="F2270" s="1">
        <v>1</v>
      </c>
      <c r="G2270" s="1">
        <v>315</v>
      </c>
      <c r="H2270" s="3"/>
      <c r="N2270"/>
    </row>
    <row r="2271" spans="1:14">
      <c r="A2271" s="1">
        <v>56469</v>
      </c>
      <c r="B2271" s="3">
        <v>39272</v>
      </c>
      <c r="C2271" s="2">
        <v>3827</v>
      </c>
      <c r="D2271" s="1">
        <v>77282</v>
      </c>
      <c r="E2271" s="1" t="str">
        <f>VLOOKUP(D2271,產品資料檔!A:D,4,FALSE)</f>
        <v>延長線</v>
      </c>
      <c r="F2271" s="1">
        <v>1</v>
      </c>
      <c r="G2271" s="1">
        <v>469</v>
      </c>
      <c r="H2271" s="3"/>
      <c r="N2271"/>
    </row>
    <row r="2272" spans="1:14">
      <c r="A2272" s="1">
        <v>56469</v>
      </c>
      <c r="B2272" s="3">
        <v>39272</v>
      </c>
      <c r="C2272" s="2">
        <v>3827</v>
      </c>
      <c r="D2272" s="1">
        <v>75000</v>
      </c>
      <c r="E2272" s="1" t="str">
        <f>VLOOKUP(D2272,產品資料檔!A:D,4,FALSE)</f>
        <v>延長線</v>
      </c>
      <c r="F2272" s="1">
        <v>1</v>
      </c>
      <c r="G2272" s="1">
        <v>198</v>
      </c>
      <c r="H2272" s="3"/>
      <c r="N2272"/>
    </row>
    <row r="2273" spans="1:14">
      <c r="A2273" s="1">
        <v>56592</v>
      </c>
      <c r="B2273" s="3">
        <v>39273</v>
      </c>
      <c r="C2273" s="2">
        <v>3827</v>
      </c>
      <c r="D2273" s="1">
        <v>75438</v>
      </c>
      <c r="E2273" s="1" t="str">
        <f>VLOOKUP(D2273,產品資料檔!A:D,4,FALSE)</f>
        <v>LCD螢幕</v>
      </c>
      <c r="F2273" s="1">
        <v>1</v>
      </c>
      <c r="G2273" s="1">
        <v>7988</v>
      </c>
      <c r="H2273" s="3"/>
      <c r="N2273"/>
    </row>
    <row r="2274" spans="1:14">
      <c r="A2274" s="1">
        <v>57128</v>
      </c>
      <c r="B2274" s="3">
        <v>39276</v>
      </c>
      <c r="C2274" s="2">
        <v>3827</v>
      </c>
      <c r="D2274" s="1">
        <v>78423</v>
      </c>
      <c r="E2274" s="1" t="str">
        <f>VLOOKUP(D2274,產品資料檔!A:D,4,FALSE)</f>
        <v>鍵盤</v>
      </c>
      <c r="F2274" s="1">
        <v>1</v>
      </c>
      <c r="G2274" s="1">
        <v>299</v>
      </c>
      <c r="H2274" s="3"/>
      <c r="N2274"/>
    </row>
    <row r="2275" spans="1:14">
      <c r="A2275" s="1">
        <v>57128</v>
      </c>
      <c r="B2275" s="3">
        <v>39276</v>
      </c>
      <c r="C2275" s="2">
        <v>3827</v>
      </c>
      <c r="D2275" s="1">
        <v>60574</v>
      </c>
      <c r="E2275" s="1" t="str">
        <f>VLOOKUP(D2275,產品資料檔!A:D,4,FALSE)</f>
        <v>CD燒錄片</v>
      </c>
      <c r="F2275" s="1">
        <v>2</v>
      </c>
      <c r="G2275" s="1">
        <v>376</v>
      </c>
      <c r="H2275" s="3"/>
      <c r="N2275"/>
    </row>
    <row r="2276" spans="1:14">
      <c r="A2276" s="1">
        <v>58289</v>
      </c>
      <c r="B2276" s="3">
        <v>39278</v>
      </c>
      <c r="C2276" s="2">
        <v>3827</v>
      </c>
      <c r="D2276" s="1">
        <v>73749</v>
      </c>
      <c r="E2276" s="1" t="str">
        <f>VLOOKUP(D2276,產品資料檔!A:D,4,FALSE)</f>
        <v>30公升以下微電腦微波爐</v>
      </c>
      <c r="F2276" s="1">
        <v>1</v>
      </c>
      <c r="G2276" s="1">
        <v>1688</v>
      </c>
      <c r="H2276" s="3"/>
      <c r="N2276"/>
    </row>
    <row r="2277" spans="1:14">
      <c r="A2277" s="1">
        <v>59716</v>
      </c>
      <c r="B2277" s="3">
        <v>39283</v>
      </c>
      <c r="C2277" s="2">
        <v>3827</v>
      </c>
      <c r="D2277" s="1">
        <v>72466</v>
      </c>
      <c r="E2277" s="1" t="str">
        <f>VLOOKUP(D2277,產品資料檔!A:D,4,FALSE)</f>
        <v>USB 儲存碟</v>
      </c>
      <c r="F2277" s="1">
        <v>1</v>
      </c>
      <c r="G2277" s="1">
        <v>859</v>
      </c>
      <c r="H2277" s="3"/>
      <c r="N2277"/>
    </row>
    <row r="2278" spans="1:14">
      <c r="A2278" s="1">
        <v>59814</v>
      </c>
      <c r="B2278" s="3">
        <v>39284</v>
      </c>
      <c r="C2278" s="2">
        <v>3827</v>
      </c>
      <c r="D2278" s="1">
        <v>77278</v>
      </c>
      <c r="E2278" s="1" t="str">
        <f>VLOOKUP(D2278,產品資料檔!A:D,4,FALSE)</f>
        <v>CD燒錄片</v>
      </c>
      <c r="F2278" s="1">
        <v>1</v>
      </c>
      <c r="G2278" s="1">
        <v>249</v>
      </c>
      <c r="H2278" s="3"/>
      <c r="N2278"/>
    </row>
    <row r="2279" spans="1:14">
      <c r="A2279" s="1">
        <v>62383</v>
      </c>
      <c r="B2279" s="3">
        <v>39305</v>
      </c>
      <c r="C2279" s="2">
        <v>3827</v>
      </c>
      <c r="D2279" s="1">
        <v>73749</v>
      </c>
      <c r="E2279" s="1" t="str">
        <f>VLOOKUP(D2279,產品資料檔!A:D,4,FALSE)</f>
        <v>30公升以下微電腦微波爐</v>
      </c>
      <c r="F2279" s="1">
        <v>1</v>
      </c>
      <c r="G2279" s="1">
        <v>1999</v>
      </c>
      <c r="H2279" s="3"/>
      <c r="N2279"/>
    </row>
    <row r="2280" spans="1:14">
      <c r="A2280" s="1">
        <v>72645</v>
      </c>
      <c r="B2280" s="3">
        <v>39387</v>
      </c>
      <c r="C2280" s="2">
        <v>3827</v>
      </c>
      <c r="D2280" s="1">
        <v>81128</v>
      </c>
      <c r="E2280" s="1" t="str">
        <f>VLOOKUP(D2280,產品資料檔!A:D,4,FALSE)</f>
        <v>讀卡機/轉接卡</v>
      </c>
      <c r="F2280" s="1">
        <v>1</v>
      </c>
      <c r="G2280" s="1">
        <v>339</v>
      </c>
      <c r="H2280" s="3"/>
      <c r="N2280"/>
    </row>
    <row r="2281" spans="1:14">
      <c r="A2281" s="1">
        <v>73116</v>
      </c>
      <c r="B2281" s="3">
        <v>39391</v>
      </c>
      <c r="C2281" s="2">
        <v>3827</v>
      </c>
      <c r="D2281" s="1">
        <v>77507</v>
      </c>
      <c r="E2281" s="1" t="str">
        <f>VLOOKUP(D2281,產品資料檔!A:D,4,FALSE)</f>
        <v>USB 儲存碟</v>
      </c>
      <c r="F2281" s="1">
        <v>1</v>
      </c>
      <c r="G2281" s="1">
        <v>999</v>
      </c>
      <c r="H2281" s="3"/>
      <c r="N2281"/>
    </row>
    <row r="2282" spans="1:14">
      <c r="A2282" s="1">
        <v>73116</v>
      </c>
      <c r="B2282" s="3">
        <v>39391</v>
      </c>
      <c r="C2282" s="2">
        <v>3827</v>
      </c>
      <c r="D2282" s="1">
        <v>77507</v>
      </c>
      <c r="E2282" s="1" t="str">
        <f>VLOOKUP(D2282,產品資料檔!A:D,4,FALSE)</f>
        <v>USB 儲存碟</v>
      </c>
      <c r="F2282" s="1">
        <v>1</v>
      </c>
      <c r="G2282" s="1">
        <v>999</v>
      </c>
      <c r="H2282" s="3"/>
      <c r="N2282"/>
    </row>
    <row r="2283" spans="1:14">
      <c r="A2283" s="1">
        <v>75422</v>
      </c>
      <c r="B2283" s="3">
        <v>39404</v>
      </c>
      <c r="C2283" s="2">
        <v>3827</v>
      </c>
      <c r="D2283" s="1">
        <v>84602</v>
      </c>
      <c r="E2283" s="1" t="str">
        <f>VLOOKUP(D2283,產品資料檔!A:D,4,FALSE)</f>
        <v>USB 儲存碟</v>
      </c>
      <c r="F2283" s="1">
        <v>1</v>
      </c>
      <c r="G2283" s="1">
        <v>799</v>
      </c>
      <c r="H2283" s="3"/>
      <c r="N2283"/>
    </row>
    <row r="2284" spans="1:14">
      <c r="A2284" s="1">
        <v>7518</v>
      </c>
      <c r="B2284" s="3">
        <v>38815</v>
      </c>
      <c r="C2284" s="2">
        <v>3855</v>
      </c>
      <c r="D2284" s="1">
        <v>70501</v>
      </c>
      <c r="E2284" s="1" t="str">
        <f>VLOOKUP(D2284,產品資料檔!A:D,4,FALSE)</f>
        <v>筆記型電腦</v>
      </c>
      <c r="F2284" s="1">
        <v>1</v>
      </c>
      <c r="G2284" s="1">
        <v>20610</v>
      </c>
      <c r="H2284" s="3"/>
      <c r="N2284"/>
    </row>
    <row r="2285" spans="1:14">
      <c r="A2285" s="1">
        <v>7518</v>
      </c>
      <c r="B2285" s="3">
        <v>38815</v>
      </c>
      <c r="C2285" s="2">
        <v>3855</v>
      </c>
      <c r="D2285" s="1">
        <v>49329</v>
      </c>
      <c r="E2285" s="1" t="str">
        <f>VLOOKUP(D2285,產品資料檔!A:D,4,FALSE)</f>
        <v>有線光學鼠</v>
      </c>
      <c r="F2285" s="1">
        <v>1</v>
      </c>
      <c r="G2285" s="1">
        <v>100</v>
      </c>
      <c r="H2285" s="3"/>
      <c r="N2285"/>
    </row>
    <row r="2286" spans="1:14">
      <c r="A2286" s="1">
        <v>7708</v>
      </c>
      <c r="B2286" s="3">
        <v>38818</v>
      </c>
      <c r="C2286" s="2">
        <v>3855</v>
      </c>
      <c r="D2286" s="1">
        <v>69528</v>
      </c>
      <c r="E2286" s="1" t="str">
        <f>VLOOKUP(D2286,產品資料檔!A:D,4,FALSE)</f>
        <v>DVD燒錄片</v>
      </c>
      <c r="F2286" s="1">
        <v>1</v>
      </c>
      <c r="G2286" s="1">
        <v>249</v>
      </c>
      <c r="H2286" s="3"/>
      <c r="N2286"/>
    </row>
    <row r="2287" spans="1:14">
      <c r="A2287" s="1">
        <v>15103</v>
      </c>
      <c r="B2287" s="3">
        <v>38910</v>
      </c>
      <c r="C2287" s="2">
        <v>3855</v>
      </c>
      <c r="D2287" s="1">
        <v>70506</v>
      </c>
      <c r="E2287" s="1" t="str">
        <f>VLOOKUP(D2287,產品資料檔!A:D,4,FALSE)</f>
        <v>數位相機</v>
      </c>
      <c r="F2287" s="1">
        <v>2</v>
      </c>
      <c r="G2287" s="1">
        <v>7980</v>
      </c>
      <c r="H2287" s="3"/>
      <c r="N2287"/>
    </row>
    <row r="2288" spans="1:14">
      <c r="A2288" s="1">
        <v>15103</v>
      </c>
      <c r="B2288" s="3">
        <v>38910</v>
      </c>
      <c r="C2288" s="2">
        <v>3855</v>
      </c>
      <c r="D2288" s="1">
        <v>70506</v>
      </c>
      <c r="E2288" s="1" t="str">
        <f>VLOOKUP(D2288,產品資料檔!A:D,4,FALSE)</f>
        <v>數位相機</v>
      </c>
      <c r="F2288" s="1">
        <v>1</v>
      </c>
      <c r="G2288" s="1">
        <v>3990</v>
      </c>
      <c r="H2288" s="3"/>
      <c r="N2288"/>
    </row>
    <row r="2289" spans="1:14">
      <c r="A2289" s="1">
        <v>15103</v>
      </c>
      <c r="B2289" s="3">
        <v>38910</v>
      </c>
      <c r="C2289" s="2">
        <v>3855</v>
      </c>
      <c r="D2289" s="1">
        <v>70506</v>
      </c>
      <c r="E2289" s="1" t="str">
        <f>VLOOKUP(D2289,產品資料檔!A:D,4,FALSE)</f>
        <v>數位相機</v>
      </c>
      <c r="F2289" s="1">
        <v>1</v>
      </c>
      <c r="G2289" s="1">
        <v>3990</v>
      </c>
      <c r="H2289" s="3"/>
      <c r="N2289"/>
    </row>
    <row r="2290" spans="1:14">
      <c r="A2290" s="1">
        <v>23759</v>
      </c>
      <c r="B2290" s="3">
        <v>38999</v>
      </c>
      <c r="C2290" s="2">
        <v>3855</v>
      </c>
      <c r="D2290" s="1">
        <v>56266</v>
      </c>
      <c r="E2290" s="1" t="str">
        <f>VLOOKUP(D2290,產品資料檔!A:D,4,FALSE)</f>
        <v>有線光學鼠</v>
      </c>
      <c r="F2290" s="1">
        <v>1</v>
      </c>
      <c r="G2290" s="1">
        <v>349</v>
      </c>
      <c r="H2290" s="3"/>
      <c r="N2290"/>
    </row>
    <row r="2291" spans="1:14">
      <c r="A2291" s="1">
        <v>37042</v>
      </c>
      <c r="B2291" s="3">
        <v>39117</v>
      </c>
      <c r="C2291" s="2">
        <v>3855</v>
      </c>
      <c r="D2291" s="1">
        <v>16779</v>
      </c>
      <c r="E2291" s="1" t="str">
        <f>VLOOKUP(D2291,產品資料檔!A:D,4,FALSE)</f>
        <v>網路線材</v>
      </c>
      <c r="F2291" s="1">
        <v>1</v>
      </c>
      <c r="G2291" s="1">
        <v>85</v>
      </c>
      <c r="H2291" s="3"/>
      <c r="N2291"/>
    </row>
    <row r="2292" spans="1:14">
      <c r="A2292" s="1">
        <v>38829</v>
      </c>
      <c r="B2292" s="3">
        <v>39130</v>
      </c>
      <c r="C2292" s="2">
        <v>3855</v>
      </c>
      <c r="D2292" s="1">
        <v>78352</v>
      </c>
      <c r="E2292" s="1" t="str">
        <f>VLOOKUP(D2292,產品資料檔!A:D,4,FALSE)</f>
        <v>其他費用</v>
      </c>
      <c r="F2292" s="1">
        <v>12</v>
      </c>
      <c r="G2292" s="1">
        <v>0</v>
      </c>
      <c r="H2292" s="3"/>
      <c r="N2292"/>
    </row>
    <row r="2293" spans="1:14">
      <c r="A2293" s="1">
        <v>46304</v>
      </c>
      <c r="B2293" s="3">
        <v>39193</v>
      </c>
      <c r="C2293" s="2">
        <v>3855</v>
      </c>
      <c r="D2293" s="1">
        <v>76757</v>
      </c>
      <c r="E2293" s="1" t="str">
        <f>VLOOKUP(D2293,產品資料檔!A:D,4,FALSE)</f>
        <v>數位相機</v>
      </c>
      <c r="F2293" s="1">
        <v>1</v>
      </c>
      <c r="G2293" s="1">
        <v>3990</v>
      </c>
      <c r="H2293" s="3"/>
      <c r="N2293"/>
    </row>
    <row r="2294" spans="1:14">
      <c r="A2294" s="1">
        <v>46304</v>
      </c>
      <c r="B2294" s="3">
        <v>39193</v>
      </c>
      <c r="C2294" s="2">
        <v>3855</v>
      </c>
      <c r="D2294" s="1">
        <v>61564</v>
      </c>
      <c r="E2294" s="1" t="str">
        <f>VLOOKUP(D2294,產品資料檔!A:D,4,FALSE)</f>
        <v>記憶卡</v>
      </c>
      <c r="F2294" s="1">
        <v>1</v>
      </c>
      <c r="G2294" s="1">
        <v>399</v>
      </c>
      <c r="H2294" s="3"/>
      <c r="N2294"/>
    </row>
    <row r="2295" spans="1:14">
      <c r="A2295" s="1">
        <v>53303</v>
      </c>
      <c r="B2295" s="3">
        <v>39247</v>
      </c>
      <c r="C2295" s="2">
        <v>3855</v>
      </c>
      <c r="D2295" s="1">
        <v>72461</v>
      </c>
      <c r="E2295" s="1" t="str">
        <f>VLOOKUP(D2295,產品資料檔!A:D,4,FALSE)</f>
        <v>USB 儲存碟</v>
      </c>
      <c r="F2295" s="1">
        <v>1</v>
      </c>
      <c r="G2295" s="1">
        <v>599</v>
      </c>
      <c r="H2295" s="3"/>
      <c r="N2295"/>
    </row>
    <row r="2296" spans="1:14">
      <c r="A2296" s="1">
        <v>70033</v>
      </c>
      <c r="B2296" s="3">
        <v>39366</v>
      </c>
      <c r="C2296" s="2">
        <v>3855</v>
      </c>
      <c r="D2296" s="1">
        <v>79860</v>
      </c>
      <c r="E2296" s="1" t="str">
        <f>VLOOKUP(D2296,產品資料檔!A:D,4,FALSE)</f>
        <v>數位相機</v>
      </c>
      <c r="F2296" s="1">
        <v>1</v>
      </c>
      <c r="G2296" s="1">
        <v>5980</v>
      </c>
      <c r="H2296" s="3"/>
      <c r="N2296"/>
    </row>
    <row r="2297" spans="1:14">
      <c r="A2297" s="1">
        <v>70033</v>
      </c>
      <c r="B2297" s="3">
        <v>39366</v>
      </c>
      <c r="C2297" s="2">
        <v>3855</v>
      </c>
      <c r="D2297" s="1">
        <v>75070</v>
      </c>
      <c r="E2297" s="1" t="str">
        <f>VLOOKUP(D2297,產品資料檔!A:D,4,FALSE)</f>
        <v>記憶卡</v>
      </c>
      <c r="F2297" s="1">
        <v>1</v>
      </c>
      <c r="G2297" s="1">
        <v>1380</v>
      </c>
      <c r="H2297" s="3"/>
      <c r="N2297"/>
    </row>
    <row r="2298" spans="1:14">
      <c r="A2298" s="1">
        <v>81117</v>
      </c>
      <c r="B2298" s="3">
        <v>39442</v>
      </c>
      <c r="C2298" s="2">
        <v>3855</v>
      </c>
      <c r="D2298" s="1">
        <v>79793</v>
      </c>
      <c r="E2298" s="1" t="str">
        <f>VLOOKUP(D2298,產品資料檔!A:D,4,FALSE)</f>
        <v>LCD螢幕</v>
      </c>
      <c r="F2298" s="1">
        <v>1</v>
      </c>
      <c r="G2298" s="1">
        <v>12900</v>
      </c>
      <c r="H2298" s="3"/>
      <c r="N2298"/>
    </row>
    <row r="2299" spans="1:14">
      <c r="A2299" s="1">
        <v>7580</v>
      </c>
      <c r="B2299" s="3">
        <v>38816</v>
      </c>
      <c r="C2299" s="2">
        <v>3868</v>
      </c>
      <c r="D2299" s="1">
        <v>68549</v>
      </c>
      <c r="E2299" s="1" t="str">
        <f>VLOOKUP(D2299,產品資料檔!A:D,4,FALSE)</f>
        <v>筆記型電腦</v>
      </c>
      <c r="F2299" s="1">
        <v>1</v>
      </c>
      <c r="G2299" s="1">
        <v>24819</v>
      </c>
      <c r="H2299" s="3"/>
      <c r="N2299"/>
    </row>
    <row r="2300" spans="1:14">
      <c r="A2300" s="1">
        <v>7580</v>
      </c>
      <c r="B2300" s="3">
        <v>38816</v>
      </c>
      <c r="C2300" s="2">
        <v>3868</v>
      </c>
      <c r="D2300" s="1">
        <v>68549</v>
      </c>
      <c r="E2300" s="1" t="str">
        <f>VLOOKUP(D2300,產品資料檔!A:D,4,FALSE)</f>
        <v>筆記型電腦</v>
      </c>
      <c r="F2300" s="1">
        <v>1</v>
      </c>
      <c r="G2300" s="1">
        <v>24999</v>
      </c>
      <c r="H2300" s="3"/>
      <c r="N2300"/>
    </row>
    <row r="2301" spans="1:14">
      <c r="A2301" s="1">
        <v>23760</v>
      </c>
      <c r="B2301" s="3">
        <v>38999</v>
      </c>
      <c r="C2301" s="2">
        <v>3868</v>
      </c>
      <c r="D2301" s="1">
        <v>69265</v>
      </c>
      <c r="E2301" s="1" t="str">
        <f>VLOOKUP(D2301,產品資料檔!A:D,4,FALSE)</f>
        <v>會員贈品</v>
      </c>
      <c r="F2301" s="1">
        <v>1</v>
      </c>
      <c r="G2301" s="1">
        <v>400</v>
      </c>
      <c r="H2301" s="3"/>
      <c r="N2301"/>
    </row>
    <row r="2302" spans="1:14">
      <c r="A2302" s="1">
        <v>23760</v>
      </c>
      <c r="B2302" s="3">
        <v>38999</v>
      </c>
      <c r="C2302" s="2">
        <v>3868</v>
      </c>
      <c r="D2302" s="1">
        <v>63042</v>
      </c>
      <c r="E2302" s="1" t="str">
        <f>VLOOKUP(D2302,產品資料檔!A:D,4,FALSE)</f>
        <v>會員補卡</v>
      </c>
      <c r="F2302" s="1">
        <v>1</v>
      </c>
      <c r="G2302" s="1">
        <v>0</v>
      </c>
      <c r="H2302" s="3"/>
      <c r="N2302"/>
    </row>
    <row r="2303" spans="1:14">
      <c r="A2303" s="1">
        <v>28001</v>
      </c>
      <c r="B2303" s="3">
        <v>39040</v>
      </c>
      <c r="C2303" s="2">
        <v>3868</v>
      </c>
      <c r="D2303" s="1">
        <v>72466</v>
      </c>
      <c r="E2303" s="1" t="str">
        <f>VLOOKUP(D2303,產品資料檔!A:D,4,FALSE)</f>
        <v>USB 儲存碟</v>
      </c>
      <c r="F2303" s="1">
        <v>1</v>
      </c>
      <c r="G2303" s="1">
        <v>899</v>
      </c>
      <c r="H2303" s="3"/>
      <c r="N2303"/>
    </row>
    <row r="2304" spans="1:14">
      <c r="A2304" s="1">
        <v>32493</v>
      </c>
      <c r="B2304" s="3">
        <v>39081</v>
      </c>
      <c r="C2304" s="2">
        <v>3868</v>
      </c>
      <c r="D2304" s="1">
        <v>77104</v>
      </c>
      <c r="E2304" s="1" t="str">
        <f>VLOOKUP(D2304,產品資料檔!A:D,4,FALSE)</f>
        <v>DVD燒錄片</v>
      </c>
      <c r="F2304" s="1">
        <v>1</v>
      </c>
      <c r="G2304" s="1">
        <v>299</v>
      </c>
      <c r="H2304" s="3"/>
      <c r="N2304"/>
    </row>
    <row r="2305" spans="1:14">
      <c r="A2305" s="1">
        <v>57134</v>
      </c>
      <c r="B2305" s="3">
        <v>39276</v>
      </c>
      <c r="C2305" s="2">
        <v>3868</v>
      </c>
      <c r="D2305" s="1">
        <v>26466</v>
      </c>
      <c r="E2305" s="1" t="str">
        <f>VLOOKUP(D2305,產品資料檔!A:D,4,FALSE)</f>
        <v>家電安裝費</v>
      </c>
      <c r="F2305" s="1">
        <v>1</v>
      </c>
      <c r="G2305" s="1">
        <v>500</v>
      </c>
      <c r="H2305" s="3"/>
      <c r="N2305"/>
    </row>
    <row r="2306" spans="1:14">
      <c r="A2306" s="1">
        <v>65001</v>
      </c>
      <c r="B2306" s="3">
        <v>39326</v>
      </c>
      <c r="C2306" s="2">
        <v>3868</v>
      </c>
      <c r="D2306" s="1">
        <v>71612</v>
      </c>
      <c r="E2306" s="1" t="str">
        <f>VLOOKUP(D2306,產品資料檔!A:D,4,FALSE)</f>
        <v>USB 儲存碟</v>
      </c>
      <c r="F2306" s="1">
        <v>1</v>
      </c>
      <c r="G2306" s="1">
        <v>599</v>
      </c>
      <c r="H2306" s="3"/>
      <c r="N2306"/>
    </row>
    <row r="2307" spans="1:14">
      <c r="A2307" s="1">
        <v>68155</v>
      </c>
      <c r="B2307" s="3">
        <v>39350</v>
      </c>
      <c r="C2307" s="2">
        <v>3868</v>
      </c>
      <c r="D2307" s="1">
        <v>40233</v>
      </c>
      <c r="E2307" s="1" t="str">
        <f>VLOOKUP(D2307,產品資料檔!A:D,4,FALSE)</f>
        <v>HP墨水</v>
      </c>
      <c r="F2307" s="1">
        <v>2</v>
      </c>
      <c r="G2307" s="1">
        <v>1110</v>
      </c>
      <c r="H2307" s="3"/>
      <c r="N2307"/>
    </row>
    <row r="2308" spans="1:14">
      <c r="A2308" s="1">
        <v>7584</v>
      </c>
      <c r="B2308" s="3">
        <v>38816</v>
      </c>
      <c r="C2308" s="2">
        <v>3873</v>
      </c>
      <c r="D2308" s="1">
        <v>61484</v>
      </c>
      <c r="E2308" s="1" t="str">
        <f>VLOOKUP(D2308,產品資料檔!A:D,4,FALSE)</f>
        <v>耳機麥克風</v>
      </c>
      <c r="F2308" s="1">
        <v>1</v>
      </c>
      <c r="G2308" s="1">
        <v>179</v>
      </c>
      <c r="H2308" s="3"/>
      <c r="N2308"/>
    </row>
    <row r="2309" spans="1:14">
      <c r="A2309" s="1">
        <v>35583</v>
      </c>
      <c r="B2309" s="3">
        <v>39109</v>
      </c>
      <c r="C2309" s="2">
        <v>3873</v>
      </c>
      <c r="D2309" s="1">
        <v>67653</v>
      </c>
      <c r="E2309" s="1" t="str">
        <f>VLOOKUP(D2309,產品資料檔!A:D,4,FALSE)</f>
        <v>DVD光碟機</v>
      </c>
      <c r="F2309" s="1">
        <v>1</v>
      </c>
      <c r="G2309" s="1">
        <v>999</v>
      </c>
      <c r="H2309" s="3"/>
      <c r="N2309"/>
    </row>
    <row r="2310" spans="1:14">
      <c r="A2310" s="1">
        <v>46653</v>
      </c>
      <c r="B2310" s="3">
        <v>39194</v>
      </c>
      <c r="C2310" s="2">
        <v>3873</v>
      </c>
      <c r="D2310" s="1">
        <v>26952</v>
      </c>
      <c r="E2310" s="1" t="str">
        <f>VLOOKUP(D2310,產品資料檔!A:D,4,FALSE)</f>
        <v>網路線材</v>
      </c>
      <c r="F2310" s="1">
        <v>1</v>
      </c>
      <c r="G2310" s="1">
        <v>90</v>
      </c>
      <c r="H2310" s="3"/>
      <c r="N2310"/>
    </row>
    <row r="2311" spans="1:14">
      <c r="A2311" s="1">
        <v>47318</v>
      </c>
      <c r="B2311" s="3">
        <v>39196</v>
      </c>
      <c r="C2311" s="2">
        <v>3873</v>
      </c>
      <c r="D2311" s="1">
        <v>75056</v>
      </c>
      <c r="E2311" s="1" t="str">
        <f>VLOOKUP(D2311,產品資料檔!A:D,4,FALSE)</f>
        <v>線材</v>
      </c>
      <c r="F2311" s="1">
        <v>1</v>
      </c>
      <c r="G2311" s="1">
        <v>85</v>
      </c>
      <c r="H2311" s="3"/>
      <c r="N2311"/>
    </row>
    <row r="2312" spans="1:14">
      <c r="A2312" s="1">
        <v>58292</v>
      </c>
      <c r="B2312" s="3">
        <v>39278</v>
      </c>
      <c r="C2312" s="2">
        <v>3873</v>
      </c>
      <c r="D2312" s="1">
        <v>26466</v>
      </c>
      <c r="E2312" s="1" t="str">
        <f>VLOOKUP(D2312,產品資料檔!A:D,4,FALSE)</f>
        <v>家電安裝費</v>
      </c>
      <c r="F2312" s="1">
        <v>1</v>
      </c>
      <c r="G2312" s="1">
        <v>300</v>
      </c>
      <c r="H2312" s="3"/>
      <c r="N2312"/>
    </row>
    <row r="2313" spans="1:14">
      <c r="A2313" s="1">
        <v>58966</v>
      </c>
      <c r="B2313" s="3">
        <v>39279</v>
      </c>
      <c r="C2313" s="2">
        <v>3873</v>
      </c>
      <c r="D2313" s="1">
        <v>71560</v>
      </c>
      <c r="E2313" s="1" t="str">
        <f>VLOOKUP(D2313,產品資料檔!A:D,4,FALSE)</f>
        <v>DVD光碟機</v>
      </c>
      <c r="F2313" s="1">
        <v>1</v>
      </c>
      <c r="G2313" s="1">
        <v>1699</v>
      </c>
      <c r="H2313" s="3"/>
      <c r="N2313"/>
    </row>
    <row r="2314" spans="1:14">
      <c r="A2314" s="1">
        <v>58966</v>
      </c>
      <c r="B2314" s="3">
        <v>39279</v>
      </c>
      <c r="C2314" s="2">
        <v>3873</v>
      </c>
      <c r="D2314" s="1">
        <v>81544</v>
      </c>
      <c r="E2314" s="1" t="str">
        <f>VLOOKUP(D2314,產品資料檔!A:D,4,FALSE)</f>
        <v>LCD螢幕</v>
      </c>
      <c r="F2314" s="1">
        <v>1</v>
      </c>
      <c r="G2314" s="1">
        <v>5998</v>
      </c>
      <c r="H2314" s="3"/>
      <c r="N2314"/>
    </row>
    <row r="2315" spans="1:14">
      <c r="A2315" s="1">
        <v>78408</v>
      </c>
      <c r="B2315" s="3">
        <v>39423</v>
      </c>
      <c r="C2315" s="2">
        <v>3873</v>
      </c>
      <c r="D2315" s="1">
        <v>55856</v>
      </c>
      <c r="E2315" s="1" t="str">
        <f>VLOOKUP(D2315,產品資料檔!A:D,4,FALSE)</f>
        <v>延長線</v>
      </c>
      <c r="F2315" s="1">
        <v>1</v>
      </c>
      <c r="G2315" s="1">
        <v>259</v>
      </c>
      <c r="H2315" s="3"/>
      <c r="N2315"/>
    </row>
    <row r="2316" spans="1:14">
      <c r="A2316" s="1">
        <v>8173</v>
      </c>
      <c r="B2316" s="3">
        <v>38822</v>
      </c>
      <c r="C2316" s="2">
        <v>4011</v>
      </c>
      <c r="D2316" s="1">
        <v>64268</v>
      </c>
      <c r="E2316" s="1" t="str">
        <f>VLOOKUP(D2316,產品資料檔!A:D,4,FALSE)</f>
        <v>線材</v>
      </c>
      <c r="F2316" s="1">
        <v>1</v>
      </c>
      <c r="G2316" s="1">
        <v>490</v>
      </c>
      <c r="H2316" s="3"/>
      <c r="N2316"/>
    </row>
    <row r="2317" spans="1:14">
      <c r="A2317" s="1">
        <v>8173</v>
      </c>
      <c r="B2317" s="3">
        <v>38822</v>
      </c>
      <c r="C2317" s="2">
        <v>4011</v>
      </c>
      <c r="D2317" s="1">
        <v>70521</v>
      </c>
      <c r="E2317" s="1" t="str">
        <f>VLOOKUP(D2317,產品資料檔!A:D,4,FALSE)</f>
        <v>耳機麥克風</v>
      </c>
      <c r="F2317" s="1">
        <v>1</v>
      </c>
      <c r="G2317" s="1">
        <v>299</v>
      </c>
      <c r="H2317" s="3"/>
      <c r="N2317"/>
    </row>
    <row r="2318" spans="1:14">
      <c r="A2318" s="1">
        <v>8173</v>
      </c>
      <c r="B2318" s="3">
        <v>38822</v>
      </c>
      <c r="C2318" s="2">
        <v>4011</v>
      </c>
      <c r="D2318" s="1">
        <v>61564</v>
      </c>
      <c r="E2318" s="1" t="str">
        <f>VLOOKUP(D2318,產品資料檔!A:D,4,FALSE)</f>
        <v>記憶卡</v>
      </c>
      <c r="F2318" s="1">
        <v>2</v>
      </c>
      <c r="G2318" s="1">
        <v>1998</v>
      </c>
      <c r="H2318" s="3"/>
      <c r="N2318"/>
    </row>
    <row r="2319" spans="1:14">
      <c r="A2319" s="1">
        <v>21139</v>
      </c>
      <c r="B2319" s="3">
        <v>38972</v>
      </c>
      <c r="C2319" s="2">
        <v>4011</v>
      </c>
      <c r="D2319" s="1">
        <v>73769</v>
      </c>
      <c r="E2319" s="1" t="str">
        <f>VLOOKUP(D2319,產品資料檔!A:D,4,FALSE)</f>
        <v>USB 儲存碟</v>
      </c>
      <c r="F2319" s="1">
        <v>1</v>
      </c>
      <c r="G2319" s="1">
        <v>880</v>
      </c>
      <c r="H2319" s="3"/>
      <c r="N2319"/>
    </row>
    <row r="2320" spans="1:14">
      <c r="A2320" s="1">
        <v>31413</v>
      </c>
      <c r="B2320" s="3">
        <v>39074</v>
      </c>
      <c r="C2320" s="2">
        <v>4011</v>
      </c>
      <c r="D2320" s="1">
        <v>63042</v>
      </c>
      <c r="E2320" s="1" t="str">
        <f>VLOOKUP(D2320,產品資料檔!A:D,4,FALSE)</f>
        <v>會員補卡</v>
      </c>
      <c r="F2320" s="1">
        <v>1</v>
      </c>
      <c r="G2320" s="1">
        <v>100</v>
      </c>
      <c r="H2320" s="3"/>
      <c r="N2320"/>
    </row>
    <row r="2321" spans="1:14">
      <c r="A2321" s="1">
        <v>33156</v>
      </c>
      <c r="B2321" s="3">
        <v>39088</v>
      </c>
      <c r="C2321" s="2">
        <v>4011</v>
      </c>
      <c r="D2321" s="1">
        <v>73498</v>
      </c>
      <c r="E2321" s="1" t="str">
        <f>VLOOKUP(D2321,產品資料檔!A:D,4,FALSE)</f>
        <v>讀卡機/轉接卡</v>
      </c>
      <c r="F2321" s="1">
        <v>1</v>
      </c>
      <c r="G2321" s="1">
        <v>499</v>
      </c>
      <c r="H2321" s="3"/>
      <c r="N2321"/>
    </row>
    <row r="2322" spans="1:14">
      <c r="A2322" s="1">
        <v>38091</v>
      </c>
      <c r="B2322" s="3">
        <v>39125</v>
      </c>
      <c r="C2322" s="2">
        <v>4011</v>
      </c>
      <c r="D2322" s="1">
        <v>56268</v>
      </c>
      <c r="E2322" s="1" t="str">
        <f>VLOOKUP(D2322,產品資料檔!A:D,4,FALSE)</f>
        <v>鍵盤</v>
      </c>
      <c r="F2322" s="1">
        <v>1</v>
      </c>
      <c r="G2322" s="1">
        <v>229</v>
      </c>
      <c r="H2322" s="3"/>
      <c r="N2322"/>
    </row>
    <row r="2323" spans="1:14">
      <c r="A2323" s="1">
        <v>41143</v>
      </c>
      <c r="B2323" s="3">
        <v>39149</v>
      </c>
      <c r="C2323" s="2">
        <v>4011</v>
      </c>
      <c r="D2323" s="1">
        <v>73749</v>
      </c>
      <c r="E2323" s="1" t="str">
        <f>VLOOKUP(D2323,產品資料檔!A:D,4,FALSE)</f>
        <v>30公升以下微電腦微波爐</v>
      </c>
      <c r="F2323" s="1">
        <v>1</v>
      </c>
      <c r="G2323" s="1">
        <v>2890</v>
      </c>
      <c r="H2323" s="3"/>
      <c r="N2323"/>
    </row>
    <row r="2324" spans="1:14">
      <c r="A2324" s="1">
        <v>41143</v>
      </c>
      <c r="B2324" s="3">
        <v>39149</v>
      </c>
      <c r="C2324" s="2">
        <v>4011</v>
      </c>
      <c r="D2324" s="1">
        <v>58930</v>
      </c>
      <c r="E2324" s="1" t="str">
        <f>VLOOKUP(D2324,產品資料檔!A:D,4,FALSE)</f>
        <v>線材</v>
      </c>
      <c r="F2324" s="1">
        <v>1</v>
      </c>
      <c r="G2324" s="1">
        <v>590</v>
      </c>
      <c r="H2324" s="3"/>
      <c r="N2324"/>
    </row>
    <row r="2325" spans="1:14">
      <c r="A2325" s="1">
        <v>47514</v>
      </c>
      <c r="B2325" s="3">
        <v>39198</v>
      </c>
      <c r="C2325" s="2">
        <v>4011</v>
      </c>
      <c r="D2325" s="1">
        <v>59976</v>
      </c>
      <c r="E2325" s="1" t="str">
        <f>VLOOKUP(D2325,產品資料檔!A:D,4,FALSE)</f>
        <v>線材</v>
      </c>
      <c r="F2325" s="1">
        <v>1</v>
      </c>
      <c r="G2325" s="1">
        <v>70</v>
      </c>
      <c r="H2325" s="3"/>
      <c r="N2325"/>
    </row>
    <row r="2326" spans="1:14">
      <c r="A2326" s="1">
        <v>48685</v>
      </c>
      <c r="B2326" s="3">
        <v>39208</v>
      </c>
      <c r="C2326" s="2">
        <v>4011</v>
      </c>
      <c r="D2326" s="1">
        <v>79633</v>
      </c>
      <c r="E2326" s="1" t="str">
        <f>VLOOKUP(D2326,產品資料檔!A:D,4,FALSE)</f>
        <v>USB 儲存碟</v>
      </c>
      <c r="F2326" s="1">
        <v>1</v>
      </c>
      <c r="G2326" s="1">
        <v>599</v>
      </c>
      <c r="H2326" s="3"/>
      <c r="N2326"/>
    </row>
    <row r="2327" spans="1:14">
      <c r="A2327" s="1">
        <v>50621</v>
      </c>
      <c r="B2327" s="3">
        <v>39225</v>
      </c>
      <c r="C2327" s="2">
        <v>4011</v>
      </c>
      <c r="D2327" s="1">
        <v>74692</v>
      </c>
      <c r="E2327" s="1" t="str">
        <f>VLOOKUP(D2327,產品資料檔!A:D,4,FALSE)</f>
        <v>鍵盤</v>
      </c>
      <c r="F2327" s="1">
        <v>1</v>
      </c>
      <c r="G2327" s="1">
        <v>379</v>
      </c>
      <c r="H2327" s="3"/>
      <c r="N2327"/>
    </row>
    <row r="2328" spans="1:14">
      <c r="A2328" s="1">
        <v>50621</v>
      </c>
      <c r="B2328" s="3">
        <v>39225</v>
      </c>
      <c r="C2328" s="2">
        <v>4011</v>
      </c>
      <c r="D2328" s="1">
        <v>75787</v>
      </c>
      <c r="E2328" s="1" t="str">
        <f>VLOOKUP(D2328,產品資料檔!A:D,4,FALSE)</f>
        <v>LCD螢幕</v>
      </c>
      <c r="F2328" s="1">
        <v>1</v>
      </c>
      <c r="G2328" s="1">
        <v>6290</v>
      </c>
      <c r="H2328" s="3"/>
      <c r="N2328"/>
    </row>
    <row r="2329" spans="1:14">
      <c r="A2329" s="1">
        <v>50621</v>
      </c>
      <c r="B2329" s="3">
        <v>39225</v>
      </c>
      <c r="C2329" s="2">
        <v>4011</v>
      </c>
      <c r="D2329" s="1">
        <v>77013</v>
      </c>
      <c r="E2329" s="1" t="str">
        <f>VLOOKUP(D2329,產品資料檔!A:D,4,FALSE)</f>
        <v>有線光學鼠</v>
      </c>
      <c r="F2329" s="1">
        <v>1</v>
      </c>
      <c r="G2329" s="1">
        <v>269</v>
      </c>
      <c r="H2329" s="3"/>
      <c r="N2329"/>
    </row>
    <row r="2330" spans="1:14">
      <c r="A2330" s="1">
        <v>59613</v>
      </c>
      <c r="B2330" s="3">
        <v>39282</v>
      </c>
      <c r="C2330" s="2">
        <v>4011</v>
      </c>
      <c r="D2330" s="1">
        <v>72291</v>
      </c>
      <c r="E2330" s="1" t="str">
        <f>VLOOKUP(D2330,產品資料檔!A:D,4,FALSE)</f>
        <v>延長線</v>
      </c>
      <c r="F2330" s="1">
        <v>2</v>
      </c>
      <c r="G2330" s="1">
        <v>198</v>
      </c>
      <c r="H2330" s="3"/>
      <c r="N2330"/>
    </row>
    <row r="2331" spans="1:14">
      <c r="A2331" s="1">
        <v>8714</v>
      </c>
      <c r="B2331" s="3">
        <v>38825</v>
      </c>
      <c r="C2331" s="2">
        <v>4126</v>
      </c>
      <c r="D2331" s="1">
        <v>69266</v>
      </c>
      <c r="E2331" s="1" t="str">
        <f>VLOOKUP(D2331,產品資料檔!A:D,4,FALSE)</f>
        <v>會員贈品</v>
      </c>
      <c r="F2331" s="1">
        <v>1</v>
      </c>
      <c r="G2331" s="1">
        <v>400</v>
      </c>
      <c r="H2331" s="3"/>
      <c r="N2331"/>
    </row>
    <row r="2332" spans="1:14">
      <c r="A2332" s="1">
        <v>8714</v>
      </c>
      <c r="B2332" s="3">
        <v>38825</v>
      </c>
      <c r="C2332" s="2">
        <v>4126</v>
      </c>
      <c r="D2332" s="1">
        <v>63042</v>
      </c>
      <c r="E2332" s="1" t="str">
        <f>VLOOKUP(D2332,產品資料檔!A:D,4,FALSE)</f>
        <v>會員補卡</v>
      </c>
      <c r="F2332" s="1">
        <v>1</v>
      </c>
      <c r="G2332" s="1">
        <v>0</v>
      </c>
      <c r="H2332" s="3"/>
      <c r="N2332"/>
    </row>
    <row r="2333" spans="1:14">
      <c r="A2333" s="1">
        <v>8714</v>
      </c>
      <c r="B2333" s="3">
        <v>38825</v>
      </c>
      <c r="C2333" s="2">
        <v>4126</v>
      </c>
      <c r="D2333" s="1">
        <v>68950</v>
      </c>
      <c r="E2333" s="1" t="str">
        <f>VLOOKUP(D2333,產品資料檔!A:D,4,FALSE)</f>
        <v>數位相機</v>
      </c>
      <c r="F2333" s="1">
        <v>1</v>
      </c>
      <c r="G2333" s="1">
        <v>13280</v>
      </c>
      <c r="H2333" s="3"/>
      <c r="N2333"/>
    </row>
    <row r="2334" spans="1:14">
      <c r="A2334" s="1">
        <v>17739</v>
      </c>
      <c r="B2334" s="3">
        <v>38935</v>
      </c>
      <c r="C2334" s="2">
        <v>4126</v>
      </c>
      <c r="D2334" s="1">
        <v>63440</v>
      </c>
      <c r="E2334" s="1" t="str">
        <f>VLOOKUP(D2334,產品資料檔!A:D,4,FALSE)</f>
        <v>CD燒錄片</v>
      </c>
      <c r="F2334" s="1">
        <v>1</v>
      </c>
      <c r="G2334" s="1">
        <v>179</v>
      </c>
      <c r="H2334" s="3"/>
      <c r="N2334"/>
    </row>
    <row r="2335" spans="1:14">
      <c r="A2335" s="1">
        <v>24351</v>
      </c>
      <c r="B2335" s="3">
        <v>39005</v>
      </c>
      <c r="C2335" s="2">
        <v>4126</v>
      </c>
      <c r="D2335" s="1">
        <v>66406</v>
      </c>
      <c r="E2335" s="1" t="str">
        <f>VLOOKUP(D2335,產品資料檔!A:D,4,FALSE)</f>
        <v>記憶卡</v>
      </c>
      <c r="F2335" s="1">
        <v>1</v>
      </c>
      <c r="G2335" s="1">
        <v>1380</v>
      </c>
      <c r="H2335" s="3"/>
      <c r="N2335"/>
    </row>
    <row r="2336" spans="1:14">
      <c r="A2336" s="1">
        <v>39576</v>
      </c>
      <c r="B2336" s="3">
        <v>39136</v>
      </c>
      <c r="C2336" s="2">
        <v>4126</v>
      </c>
      <c r="D2336" s="1">
        <v>78468</v>
      </c>
      <c r="E2336" s="1" t="str">
        <f>VLOOKUP(D2336,產品資料檔!A:D,4,FALSE)</f>
        <v>有線光學鼠</v>
      </c>
      <c r="F2336" s="1">
        <v>1</v>
      </c>
      <c r="G2336" s="1">
        <v>349</v>
      </c>
      <c r="H2336" s="3"/>
      <c r="N2336"/>
    </row>
    <row r="2337" spans="1:14">
      <c r="A2337" s="1">
        <v>58999</v>
      </c>
      <c r="B2337" s="3">
        <v>39279</v>
      </c>
      <c r="C2337" s="2">
        <v>4126</v>
      </c>
      <c r="D2337" s="1">
        <v>71612</v>
      </c>
      <c r="E2337" s="1" t="str">
        <f>VLOOKUP(D2337,產品資料檔!A:D,4,FALSE)</f>
        <v>USB 儲存碟</v>
      </c>
      <c r="F2337" s="1">
        <v>1</v>
      </c>
      <c r="G2337" s="1">
        <v>499</v>
      </c>
      <c r="H2337" s="3"/>
      <c r="N2337"/>
    </row>
    <row r="2338" spans="1:14">
      <c r="A2338" s="1">
        <v>75445</v>
      </c>
      <c r="B2338" s="3">
        <v>39404</v>
      </c>
      <c r="C2338" s="2">
        <v>4126</v>
      </c>
      <c r="D2338" s="1">
        <v>67269</v>
      </c>
      <c r="E2338" s="1" t="str">
        <f>VLOOKUP(D2338,產品資料檔!A:D,4,FALSE)</f>
        <v>耳機麥克風</v>
      </c>
      <c r="F2338" s="1">
        <v>1</v>
      </c>
      <c r="G2338" s="1">
        <v>199</v>
      </c>
      <c r="H2338" s="3"/>
      <c r="N2338"/>
    </row>
    <row r="2339" spans="1:14">
      <c r="A2339" s="1">
        <v>76085</v>
      </c>
      <c r="B2339" s="3">
        <v>39405</v>
      </c>
      <c r="C2339" s="2">
        <v>4126</v>
      </c>
      <c r="D2339" s="1">
        <v>73749</v>
      </c>
      <c r="E2339" s="1" t="str">
        <f>VLOOKUP(D2339,產品資料檔!A:D,4,FALSE)</f>
        <v>30公升以下微電腦微波爐</v>
      </c>
      <c r="F2339" s="1">
        <v>1</v>
      </c>
      <c r="G2339" s="1">
        <v>1990</v>
      </c>
      <c r="H2339" s="3"/>
      <c r="N2339"/>
    </row>
    <row r="2340" spans="1:14">
      <c r="A2340" s="1">
        <v>8897</v>
      </c>
      <c r="B2340" s="3">
        <v>38828</v>
      </c>
      <c r="C2340" s="2">
        <v>4163</v>
      </c>
      <c r="D2340" s="1">
        <v>67368</v>
      </c>
      <c r="E2340" s="1" t="str">
        <f>VLOOKUP(D2340,產品資料檔!A:D,4,FALSE)</f>
        <v>EPSON墨水</v>
      </c>
      <c r="F2340" s="1">
        <v>2</v>
      </c>
      <c r="G2340" s="1">
        <v>660</v>
      </c>
      <c r="H2340" s="3"/>
      <c r="N2340"/>
    </row>
    <row r="2341" spans="1:14">
      <c r="A2341" s="1">
        <v>14724</v>
      </c>
      <c r="B2341" s="3">
        <v>38905</v>
      </c>
      <c r="C2341" s="2">
        <v>4163</v>
      </c>
      <c r="D2341" s="1">
        <v>67868</v>
      </c>
      <c r="E2341" s="1" t="str">
        <f>VLOOKUP(D2341,產品資料檔!A:D,4,FALSE)</f>
        <v>30公升以下微電腦微波爐</v>
      </c>
      <c r="F2341" s="1">
        <v>1</v>
      </c>
      <c r="G2341" s="1">
        <v>4990</v>
      </c>
      <c r="H2341" s="3"/>
      <c r="N2341"/>
    </row>
    <row r="2342" spans="1:14">
      <c r="A2342" s="1">
        <v>32933</v>
      </c>
      <c r="B2342" s="3">
        <v>39085</v>
      </c>
      <c r="C2342" s="2">
        <v>4163</v>
      </c>
      <c r="D2342" s="1">
        <v>67365</v>
      </c>
      <c r="E2342" s="1" t="str">
        <f>VLOOKUP(D2342,產品資料檔!A:D,4,FALSE)</f>
        <v>EPSON墨水</v>
      </c>
      <c r="F2342" s="1">
        <v>1</v>
      </c>
      <c r="G2342" s="1">
        <v>330</v>
      </c>
      <c r="H2342" s="3"/>
      <c r="N2342"/>
    </row>
    <row r="2343" spans="1:14">
      <c r="A2343" s="1">
        <v>32933</v>
      </c>
      <c r="B2343" s="3">
        <v>39085</v>
      </c>
      <c r="C2343" s="2">
        <v>4163</v>
      </c>
      <c r="D2343" s="1">
        <v>67366</v>
      </c>
      <c r="E2343" s="1" t="str">
        <f>VLOOKUP(D2343,產品資料檔!A:D,4,FALSE)</f>
        <v>EPSON墨水</v>
      </c>
      <c r="F2343" s="1">
        <v>1</v>
      </c>
      <c r="G2343" s="1">
        <v>330</v>
      </c>
      <c r="H2343" s="3"/>
      <c r="N2343"/>
    </row>
    <row r="2344" spans="1:14">
      <c r="A2344" s="1">
        <v>32933</v>
      </c>
      <c r="B2344" s="3">
        <v>39085</v>
      </c>
      <c r="C2344" s="2">
        <v>4163</v>
      </c>
      <c r="D2344" s="1">
        <v>67364</v>
      </c>
      <c r="E2344" s="1" t="str">
        <f>VLOOKUP(D2344,產品資料檔!A:D,4,FALSE)</f>
        <v>EPSON墨水</v>
      </c>
      <c r="F2344" s="1">
        <v>1</v>
      </c>
      <c r="G2344" s="1">
        <v>330</v>
      </c>
      <c r="H2344" s="3"/>
      <c r="N2344"/>
    </row>
    <row r="2345" spans="1:14">
      <c r="A2345" s="1">
        <v>52883</v>
      </c>
      <c r="B2345" s="3">
        <v>39243</v>
      </c>
      <c r="C2345" s="2">
        <v>4163</v>
      </c>
      <c r="D2345" s="1">
        <v>76541</v>
      </c>
      <c r="E2345" s="1" t="str">
        <f>VLOOKUP(D2345,產品資料檔!A:D,4,FALSE)</f>
        <v>DVD光碟機</v>
      </c>
      <c r="F2345" s="1">
        <v>1</v>
      </c>
      <c r="G2345" s="1">
        <v>888</v>
      </c>
      <c r="H2345" s="3"/>
      <c r="N2345"/>
    </row>
    <row r="2346" spans="1:14">
      <c r="A2346" s="1">
        <v>53526</v>
      </c>
      <c r="B2346" s="3">
        <v>39249</v>
      </c>
      <c r="C2346" s="2">
        <v>4163</v>
      </c>
      <c r="D2346" s="1">
        <v>16783</v>
      </c>
      <c r="E2346" s="1" t="str">
        <f>VLOOKUP(D2346,產品資料檔!A:D,4,FALSE)</f>
        <v>網路線材</v>
      </c>
      <c r="F2346" s="1">
        <v>1</v>
      </c>
      <c r="G2346" s="1">
        <v>290</v>
      </c>
      <c r="H2346" s="3"/>
      <c r="N2346"/>
    </row>
    <row r="2347" spans="1:14">
      <c r="A2347" s="1">
        <v>57160</v>
      </c>
      <c r="B2347" s="3">
        <v>39276</v>
      </c>
      <c r="C2347" s="2">
        <v>4163</v>
      </c>
      <c r="D2347" s="1">
        <v>79461</v>
      </c>
      <c r="E2347" s="1" t="str">
        <f>VLOOKUP(D2347,產品資料檔!A:D,4,FALSE)</f>
        <v>LCD螢幕</v>
      </c>
      <c r="F2347" s="1">
        <v>1</v>
      </c>
      <c r="G2347" s="1">
        <v>4998</v>
      </c>
      <c r="H2347" s="3"/>
      <c r="N2347"/>
    </row>
    <row r="2348" spans="1:14">
      <c r="A2348" s="1">
        <v>59721</v>
      </c>
      <c r="B2348" s="3">
        <v>39283</v>
      </c>
      <c r="C2348" s="2">
        <v>4163</v>
      </c>
      <c r="D2348" s="1">
        <v>71293</v>
      </c>
      <c r="E2348" s="1" t="str">
        <f>VLOOKUP(D2348,產品資料檔!A:D,4,FALSE)</f>
        <v>有線光學鼠</v>
      </c>
      <c r="F2348" s="1">
        <v>1</v>
      </c>
      <c r="G2348" s="1">
        <v>499</v>
      </c>
      <c r="H2348" s="3"/>
      <c r="N2348"/>
    </row>
    <row r="2349" spans="1:14">
      <c r="A2349" s="1">
        <v>59721</v>
      </c>
      <c r="B2349" s="3">
        <v>39283</v>
      </c>
      <c r="C2349" s="2">
        <v>4163</v>
      </c>
      <c r="D2349" s="1">
        <v>71293</v>
      </c>
      <c r="E2349" s="1" t="str">
        <f>VLOOKUP(D2349,產品資料檔!A:D,4,FALSE)</f>
        <v>有線光學鼠</v>
      </c>
      <c r="F2349" s="1">
        <v>1</v>
      </c>
      <c r="G2349" s="1">
        <v>499</v>
      </c>
      <c r="H2349" s="3"/>
      <c r="N2349"/>
    </row>
    <row r="2350" spans="1:14">
      <c r="A2350" s="1">
        <v>63362</v>
      </c>
      <c r="B2350" s="3">
        <v>39313</v>
      </c>
      <c r="C2350" s="2">
        <v>4163</v>
      </c>
      <c r="D2350" s="1">
        <v>2811</v>
      </c>
      <c r="E2350" s="1" t="str">
        <f>VLOOKUP(D2350,產品資料檔!A:D,4,FALSE)</f>
        <v>鹼性電池</v>
      </c>
      <c r="F2350" s="1">
        <v>1</v>
      </c>
      <c r="G2350" s="1">
        <v>113</v>
      </c>
      <c r="H2350" s="3"/>
      <c r="N2350"/>
    </row>
    <row r="2351" spans="1:14">
      <c r="A2351" s="1">
        <v>69788</v>
      </c>
      <c r="B2351" s="3">
        <v>39364</v>
      </c>
      <c r="C2351" s="2">
        <v>4163</v>
      </c>
      <c r="D2351" s="1">
        <v>80364</v>
      </c>
      <c r="E2351" s="1" t="str">
        <f>VLOOKUP(D2351,產品資料檔!A:D,4,FALSE)</f>
        <v>整理耗材</v>
      </c>
      <c r="F2351" s="1">
        <v>1</v>
      </c>
      <c r="G2351" s="1">
        <v>179</v>
      </c>
      <c r="H2351" s="3"/>
      <c r="N2351"/>
    </row>
    <row r="2352" spans="1:14">
      <c r="A2352" s="1">
        <v>69788</v>
      </c>
      <c r="B2352" s="3">
        <v>39364</v>
      </c>
      <c r="C2352" s="2">
        <v>4163</v>
      </c>
      <c r="D2352" s="1">
        <v>63711</v>
      </c>
      <c r="E2352" s="1" t="str">
        <f>VLOOKUP(D2352,產品資料檔!A:D,4,FALSE)</f>
        <v>DVD燒錄片</v>
      </c>
      <c r="F2352" s="1">
        <v>1</v>
      </c>
      <c r="G2352" s="1">
        <v>379</v>
      </c>
      <c r="H2352" s="3"/>
      <c r="N2352"/>
    </row>
    <row r="2353" spans="1:14">
      <c r="A2353" s="1">
        <v>75449</v>
      </c>
      <c r="B2353" s="3">
        <v>39404</v>
      </c>
      <c r="C2353" s="2">
        <v>4163</v>
      </c>
      <c r="D2353" s="1">
        <v>81018</v>
      </c>
      <c r="E2353" s="1" t="str">
        <f>VLOOKUP(D2353,產品資料檔!A:D,4,FALSE)</f>
        <v>MP3\MP4</v>
      </c>
      <c r="F2353" s="1">
        <v>1</v>
      </c>
      <c r="G2353" s="1">
        <v>1499</v>
      </c>
      <c r="H2353" s="3"/>
      <c r="N2353"/>
    </row>
    <row r="2354" spans="1:14">
      <c r="A2354" s="1">
        <v>77659</v>
      </c>
      <c r="B2354" s="3">
        <v>39416</v>
      </c>
      <c r="C2354" s="2">
        <v>4163</v>
      </c>
      <c r="D2354" s="1">
        <v>16694</v>
      </c>
      <c r="E2354" s="1" t="str">
        <f>VLOOKUP(D2354,產品資料檔!A:D,4,FALSE)</f>
        <v>線材</v>
      </c>
      <c r="F2354" s="1">
        <v>1</v>
      </c>
      <c r="G2354" s="1">
        <v>220</v>
      </c>
      <c r="H2354" s="3"/>
      <c r="N2354"/>
    </row>
    <row r="2355" spans="1:14">
      <c r="A2355" s="1">
        <v>10553</v>
      </c>
      <c r="B2355" s="3">
        <v>38850</v>
      </c>
      <c r="C2355" s="2">
        <v>4389</v>
      </c>
      <c r="D2355" s="1">
        <v>69266</v>
      </c>
      <c r="E2355" s="1" t="str">
        <f>VLOOKUP(D2355,產品資料檔!A:D,4,FALSE)</f>
        <v>會員贈品</v>
      </c>
      <c r="F2355" s="1">
        <v>1</v>
      </c>
      <c r="G2355" s="1">
        <v>400</v>
      </c>
      <c r="H2355" s="3"/>
      <c r="N2355"/>
    </row>
    <row r="2356" spans="1:14">
      <c r="A2356" s="1">
        <v>10553</v>
      </c>
      <c r="B2356" s="3">
        <v>38850</v>
      </c>
      <c r="C2356" s="2">
        <v>4389</v>
      </c>
      <c r="D2356" s="1">
        <v>63042</v>
      </c>
      <c r="E2356" s="1" t="str">
        <f>VLOOKUP(D2356,產品資料檔!A:D,4,FALSE)</f>
        <v>會員補卡</v>
      </c>
      <c r="F2356" s="1">
        <v>1</v>
      </c>
      <c r="G2356" s="1">
        <v>0</v>
      </c>
      <c r="H2356" s="3"/>
      <c r="N2356"/>
    </row>
    <row r="2357" spans="1:14">
      <c r="A2357" s="1">
        <v>10553</v>
      </c>
      <c r="B2357" s="3">
        <v>38850</v>
      </c>
      <c r="C2357" s="2">
        <v>4389</v>
      </c>
      <c r="D2357" s="1">
        <v>71726</v>
      </c>
      <c r="E2357" s="1" t="str">
        <f>VLOOKUP(D2357,產品資料檔!A:D,4,FALSE)</f>
        <v>LCD螢幕</v>
      </c>
      <c r="F2357" s="1">
        <v>1</v>
      </c>
      <c r="G2357" s="1">
        <v>4998</v>
      </c>
      <c r="H2357" s="3"/>
      <c r="N2357"/>
    </row>
    <row r="2358" spans="1:14">
      <c r="A2358" s="1">
        <v>66255</v>
      </c>
      <c r="B2358" s="3">
        <v>39335</v>
      </c>
      <c r="C2358" s="2">
        <v>4389</v>
      </c>
      <c r="D2358" s="1">
        <v>71926</v>
      </c>
      <c r="E2358" s="1" t="str">
        <f>VLOOKUP(D2358,產品資料檔!A:D,4,FALSE)</f>
        <v>整理耗材</v>
      </c>
      <c r="F2358" s="1">
        <v>1</v>
      </c>
      <c r="G2358" s="1">
        <v>79</v>
      </c>
      <c r="H2358" s="3"/>
      <c r="N2358"/>
    </row>
    <row r="2359" spans="1:14">
      <c r="A2359" s="1">
        <v>66255</v>
      </c>
      <c r="B2359" s="3">
        <v>39335</v>
      </c>
      <c r="C2359" s="2">
        <v>4389</v>
      </c>
      <c r="D2359" s="1">
        <v>71927</v>
      </c>
      <c r="E2359" s="1" t="str">
        <f>VLOOKUP(D2359,產品資料檔!A:D,4,FALSE)</f>
        <v>整理耗材</v>
      </c>
      <c r="F2359" s="1">
        <v>1</v>
      </c>
      <c r="G2359" s="1">
        <v>79</v>
      </c>
      <c r="H2359" s="3"/>
      <c r="N2359"/>
    </row>
    <row r="2360" spans="1:14">
      <c r="A2360" s="1">
        <v>66255</v>
      </c>
      <c r="B2360" s="3">
        <v>39335</v>
      </c>
      <c r="C2360" s="2">
        <v>4389</v>
      </c>
      <c r="D2360" s="1">
        <v>69771</v>
      </c>
      <c r="E2360" s="1" t="str">
        <f>VLOOKUP(D2360,產品資料檔!A:D,4,FALSE)</f>
        <v>記憶卡</v>
      </c>
      <c r="F2360" s="1">
        <v>1</v>
      </c>
      <c r="G2360" s="1">
        <v>300</v>
      </c>
      <c r="H2360" s="3"/>
      <c r="N2360"/>
    </row>
    <row r="2361" spans="1:14">
      <c r="A2361" s="1">
        <v>72649</v>
      </c>
      <c r="B2361" s="3">
        <v>39387</v>
      </c>
      <c r="C2361" s="2">
        <v>4389</v>
      </c>
      <c r="D2361" s="1">
        <v>72189</v>
      </c>
      <c r="E2361" s="1" t="str">
        <f>VLOOKUP(D2361,產品資料檔!A:D,4,FALSE)</f>
        <v>讀卡機/轉接卡</v>
      </c>
      <c r="F2361" s="1">
        <v>1</v>
      </c>
      <c r="G2361" s="1">
        <v>100</v>
      </c>
      <c r="H2361" s="3"/>
      <c r="N2361"/>
    </row>
    <row r="2362" spans="1:14">
      <c r="A2362" s="1">
        <v>72649</v>
      </c>
      <c r="B2362" s="3">
        <v>39387</v>
      </c>
      <c r="C2362" s="2">
        <v>4389</v>
      </c>
      <c r="D2362" s="1">
        <v>70677</v>
      </c>
      <c r="E2362" s="1" t="str">
        <f>VLOOKUP(D2362,產品資料檔!A:D,4,FALSE)</f>
        <v>CD燒錄片</v>
      </c>
      <c r="F2362" s="1">
        <v>1</v>
      </c>
      <c r="G2362" s="1">
        <v>279</v>
      </c>
      <c r="H2362" s="3"/>
      <c r="N2362"/>
    </row>
    <row r="2363" spans="1:14">
      <c r="A2363" s="1">
        <v>14649</v>
      </c>
      <c r="B2363" s="3">
        <v>38904</v>
      </c>
      <c r="C2363" s="2">
        <v>4436</v>
      </c>
      <c r="D2363" s="1">
        <v>51333</v>
      </c>
      <c r="E2363" s="1" t="str">
        <f>VLOOKUP(D2363,產品資料檔!A:D,4,FALSE)</f>
        <v>有線光學鼠</v>
      </c>
      <c r="F2363" s="1">
        <v>1</v>
      </c>
      <c r="G2363" s="1">
        <v>419</v>
      </c>
      <c r="H2363" s="3"/>
      <c r="N2363"/>
    </row>
    <row r="2364" spans="1:14">
      <c r="A2364" s="1">
        <v>72355</v>
      </c>
      <c r="B2364" s="3">
        <v>39384</v>
      </c>
      <c r="C2364" s="2">
        <v>4436</v>
      </c>
      <c r="D2364" s="1">
        <v>73749</v>
      </c>
      <c r="E2364" s="1" t="str">
        <f>VLOOKUP(D2364,產品資料檔!A:D,4,FALSE)</f>
        <v>30公升以下微電腦微波爐</v>
      </c>
      <c r="F2364" s="1">
        <v>1</v>
      </c>
      <c r="G2364" s="1">
        <v>2990</v>
      </c>
      <c r="H2364" s="3"/>
      <c r="N2364"/>
    </row>
    <row r="2365" spans="1:14">
      <c r="A2365" s="1">
        <v>11746</v>
      </c>
      <c r="B2365" s="3">
        <v>38866</v>
      </c>
      <c r="C2365" s="2">
        <v>4515</v>
      </c>
      <c r="D2365" s="1">
        <v>70685</v>
      </c>
      <c r="E2365" s="1" t="str">
        <f>VLOOKUP(D2365,產品資料檔!A:D,4,FALSE)</f>
        <v>EPSON墨水</v>
      </c>
      <c r="F2365" s="1">
        <v>1</v>
      </c>
      <c r="G2365" s="1">
        <v>1495</v>
      </c>
      <c r="H2365" s="3"/>
      <c r="N2365"/>
    </row>
    <row r="2366" spans="1:14">
      <c r="A2366" s="1">
        <v>16084</v>
      </c>
      <c r="B2366" s="3">
        <v>38915</v>
      </c>
      <c r="C2366" s="2">
        <v>4515</v>
      </c>
      <c r="D2366" s="1">
        <v>73090</v>
      </c>
      <c r="E2366" s="1" t="str">
        <f>VLOOKUP(D2366,產品資料檔!A:D,4,FALSE)</f>
        <v>筆記型電腦</v>
      </c>
      <c r="F2366" s="1">
        <v>1</v>
      </c>
      <c r="G2366" s="1">
        <v>19990</v>
      </c>
      <c r="H2366" s="3"/>
      <c r="N2366"/>
    </row>
    <row r="2367" spans="1:14">
      <c r="A2367" s="1">
        <v>16631</v>
      </c>
      <c r="B2367" s="3">
        <v>38921</v>
      </c>
      <c r="C2367" s="2">
        <v>4515</v>
      </c>
      <c r="D2367" s="1">
        <v>70413</v>
      </c>
      <c r="E2367" s="1" t="str">
        <f>VLOOKUP(D2367,產品資料檔!A:D,4,FALSE)</f>
        <v>家電維修費</v>
      </c>
      <c r="F2367" s="1">
        <v>1</v>
      </c>
      <c r="G2367" s="1">
        <v>0</v>
      </c>
      <c r="H2367" s="3"/>
      <c r="N2367"/>
    </row>
    <row r="2368" spans="1:14">
      <c r="A2368" s="1">
        <v>18069</v>
      </c>
      <c r="B2368" s="3">
        <v>38939</v>
      </c>
      <c r="C2368" s="2">
        <v>4515</v>
      </c>
      <c r="D2368" s="1">
        <v>67003</v>
      </c>
      <c r="E2368" s="1" t="str">
        <f>VLOOKUP(D2368,產品資料檔!A:D,4,FALSE)</f>
        <v>MP3\MP4</v>
      </c>
      <c r="F2368" s="1">
        <v>1</v>
      </c>
      <c r="G2368" s="1">
        <v>2690</v>
      </c>
      <c r="H2368" s="3"/>
      <c r="N2368"/>
    </row>
    <row r="2369" spans="1:14">
      <c r="A2369" s="1">
        <v>21312</v>
      </c>
      <c r="B2369" s="3">
        <v>38974</v>
      </c>
      <c r="C2369" s="2">
        <v>4515</v>
      </c>
      <c r="D2369" s="1">
        <v>56392</v>
      </c>
      <c r="E2369" s="1" t="str">
        <f>VLOOKUP(D2369,產品資料檔!A:D,4,FALSE)</f>
        <v>線材</v>
      </c>
      <c r="F2369" s="1">
        <v>1</v>
      </c>
      <c r="G2369" s="1">
        <v>380</v>
      </c>
      <c r="H2369" s="3"/>
      <c r="N2369"/>
    </row>
    <row r="2370" spans="1:14">
      <c r="A2370" s="1">
        <v>21312</v>
      </c>
      <c r="B2370" s="3">
        <v>38974</v>
      </c>
      <c r="C2370" s="2">
        <v>4515</v>
      </c>
      <c r="D2370" s="1">
        <v>56392</v>
      </c>
      <c r="E2370" s="1" t="str">
        <f>VLOOKUP(D2370,產品資料檔!A:D,4,FALSE)</f>
        <v>線材</v>
      </c>
      <c r="F2370" s="1">
        <v>1</v>
      </c>
      <c r="G2370" s="1">
        <v>380</v>
      </c>
      <c r="H2370" s="3"/>
      <c r="N2370"/>
    </row>
    <row r="2371" spans="1:14">
      <c r="A2371" s="1">
        <v>21312</v>
      </c>
      <c r="B2371" s="3">
        <v>38974</v>
      </c>
      <c r="C2371" s="2">
        <v>4515</v>
      </c>
      <c r="D2371" s="1">
        <v>72466</v>
      </c>
      <c r="E2371" s="1" t="str">
        <f>VLOOKUP(D2371,產品資料檔!A:D,4,FALSE)</f>
        <v>USB 儲存碟</v>
      </c>
      <c r="F2371" s="1">
        <v>2</v>
      </c>
      <c r="G2371" s="1">
        <v>1998</v>
      </c>
      <c r="H2371" s="3"/>
      <c r="N2371"/>
    </row>
    <row r="2372" spans="1:14">
      <c r="A2372" s="1">
        <v>21312</v>
      </c>
      <c r="B2372" s="3">
        <v>38974</v>
      </c>
      <c r="C2372" s="2">
        <v>4515</v>
      </c>
      <c r="D2372" s="1">
        <v>69957</v>
      </c>
      <c r="E2372" s="1" t="str">
        <f>VLOOKUP(D2372,產品資料檔!A:D,4,FALSE)</f>
        <v>DVD燒錄片</v>
      </c>
      <c r="F2372" s="1">
        <v>1</v>
      </c>
      <c r="G2372" s="1">
        <v>649</v>
      </c>
      <c r="H2372" s="3"/>
      <c r="N2372"/>
    </row>
    <row r="2373" spans="1:14">
      <c r="A2373" s="1">
        <v>23208</v>
      </c>
      <c r="B2373" s="3">
        <v>38994</v>
      </c>
      <c r="C2373" s="2">
        <v>4515</v>
      </c>
      <c r="D2373" s="1">
        <v>73587</v>
      </c>
      <c r="E2373" s="1" t="str">
        <f>VLOOKUP(D2373,產品資料檔!A:D,4,FALSE)</f>
        <v>耳機麥克風</v>
      </c>
      <c r="F2373" s="1">
        <v>1</v>
      </c>
      <c r="G2373" s="1">
        <v>369</v>
      </c>
      <c r="H2373" s="3"/>
      <c r="N2373"/>
    </row>
    <row r="2374" spans="1:14">
      <c r="A2374" s="1">
        <v>33081</v>
      </c>
      <c r="B2374" s="3">
        <v>39087</v>
      </c>
      <c r="C2374" s="2">
        <v>4515</v>
      </c>
      <c r="D2374" s="1">
        <v>72411</v>
      </c>
      <c r="E2374" s="1" t="str">
        <f>VLOOKUP(D2374,產品資料檔!A:D,4,FALSE)</f>
        <v>LCD螢幕</v>
      </c>
      <c r="F2374" s="1">
        <v>1</v>
      </c>
      <c r="G2374" s="1">
        <v>5999</v>
      </c>
      <c r="H2374" s="3"/>
      <c r="N2374"/>
    </row>
    <row r="2375" spans="1:14">
      <c r="A2375" s="1">
        <v>50893</v>
      </c>
      <c r="B2375" s="3">
        <v>39227</v>
      </c>
      <c r="C2375" s="2">
        <v>4515</v>
      </c>
      <c r="D2375" s="1">
        <v>77241</v>
      </c>
      <c r="E2375" s="1" t="str">
        <f>VLOOKUP(D2375,產品資料檔!A:D,4,FALSE)</f>
        <v>CD燒錄片</v>
      </c>
      <c r="F2375" s="1">
        <v>1</v>
      </c>
      <c r="G2375" s="1">
        <v>729</v>
      </c>
      <c r="H2375" s="3"/>
      <c r="N2375"/>
    </row>
    <row r="2376" spans="1:14">
      <c r="A2376" s="1">
        <v>57191</v>
      </c>
      <c r="B2376" s="3">
        <v>39276</v>
      </c>
      <c r="C2376" s="2">
        <v>4515</v>
      </c>
      <c r="D2376" s="1">
        <v>63042</v>
      </c>
      <c r="E2376" s="1" t="str">
        <f>VLOOKUP(D2376,產品資料檔!A:D,4,FALSE)</f>
        <v>會員補卡</v>
      </c>
      <c r="F2376" s="1">
        <v>1</v>
      </c>
      <c r="G2376" s="1">
        <v>100</v>
      </c>
      <c r="H2376" s="3"/>
      <c r="N2376"/>
    </row>
    <row r="2377" spans="1:14">
      <c r="A2377" s="1">
        <v>58337</v>
      </c>
      <c r="B2377" s="3">
        <v>39278</v>
      </c>
      <c r="C2377" s="2">
        <v>4515</v>
      </c>
      <c r="D2377" s="1">
        <v>72461</v>
      </c>
      <c r="E2377" s="1" t="str">
        <f>VLOOKUP(D2377,產品資料檔!A:D,4,FALSE)</f>
        <v>USB 儲存碟</v>
      </c>
      <c r="F2377" s="1">
        <v>1</v>
      </c>
      <c r="G2377" s="1">
        <v>599</v>
      </c>
      <c r="H2377" s="3"/>
      <c r="N2377"/>
    </row>
    <row r="2378" spans="1:14">
      <c r="A2378" s="1">
        <v>41613</v>
      </c>
      <c r="B2378" s="3">
        <v>39153</v>
      </c>
      <c r="C2378" s="2">
        <v>4575</v>
      </c>
      <c r="D2378" s="1">
        <v>2808</v>
      </c>
      <c r="E2378" s="1" t="str">
        <f>VLOOKUP(D2378,產品資料檔!A:D,4,FALSE)</f>
        <v>鹼性電池</v>
      </c>
      <c r="F2378" s="1">
        <v>1</v>
      </c>
      <c r="G2378" s="1">
        <v>139</v>
      </c>
      <c r="H2378" s="3"/>
      <c r="N2378"/>
    </row>
    <row r="2379" spans="1:14">
      <c r="A2379" s="1">
        <v>74953</v>
      </c>
      <c r="B2379" s="3">
        <v>39403</v>
      </c>
      <c r="C2379" s="2">
        <v>4575</v>
      </c>
      <c r="D2379" s="1">
        <v>48863</v>
      </c>
      <c r="E2379" s="1" t="str">
        <f>VLOOKUP(D2379,產品資料檔!A:D,4,FALSE)</f>
        <v>其他費用</v>
      </c>
      <c r="F2379" s="1">
        <v>1</v>
      </c>
      <c r="G2379" s="1">
        <v>0</v>
      </c>
      <c r="H2379" s="3"/>
      <c r="N2379"/>
    </row>
    <row r="2380" spans="1:14">
      <c r="A2380" s="1">
        <v>74953</v>
      </c>
      <c r="B2380" s="3">
        <v>39403</v>
      </c>
      <c r="C2380" s="2">
        <v>4575</v>
      </c>
      <c r="D2380" s="1">
        <v>66570</v>
      </c>
      <c r="E2380" s="1" t="str">
        <f>VLOOKUP(D2380,產品資料檔!A:D,4,FALSE)</f>
        <v>會員贈品</v>
      </c>
      <c r="F2380" s="1">
        <v>1</v>
      </c>
      <c r="G2380" s="1">
        <v>400</v>
      </c>
      <c r="H2380" s="3"/>
      <c r="N2380"/>
    </row>
    <row r="2381" spans="1:14">
      <c r="A2381" s="1">
        <v>74953</v>
      </c>
      <c r="B2381" s="3">
        <v>39403</v>
      </c>
      <c r="C2381" s="2">
        <v>4575</v>
      </c>
      <c r="D2381" s="1">
        <v>63042</v>
      </c>
      <c r="E2381" s="1" t="str">
        <f>VLOOKUP(D2381,產品資料檔!A:D,4,FALSE)</f>
        <v>會員補卡</v>
      </c>
      <c r="F2381" s="1">
        <v>1</v>
      </c>
      <c r="G2381" s="1">
        <v>0</v>
      </c>
      <c r="H2381" s="3"/>
      <c r="N2381"/>
    </row>
    <row r="2382" spans="1:14">
      <c r="A2382" s="1">
        <v>75474</v>
      </c>
      <c r="B2382" s="3">
        <v>39404</v>
      </c>
      <c r="C2382" s="2">
        <v>4575</v>
      </c>
      <c r="D2382" s="1">
        <v>75405</v>
      </c>
      <c r="E2382" s="1" t="str">
        <f>VLOOKUP(D2382,產品資料檔!A:D,4,FALSE)</f>
        <v>省電燈泡</v>
      </c>
      <c r="F2382" s="1">
        <v>1</v>
      </c>
      <c r="G2382" s="1">
        <v>48</v>
      </c>
      <c r="H2382" s="3"/>
      <c r="N2382"/>
    </row>
    <row r="2383" spans="1:14">
      <c r="A2383" s="1">
        <v>75474</v>
      </c>
      <c r="B2383" s="3">
        <v>39404</v>
      </c>
      <c r="C2383" s="2">
        <v>4575</v>
      </c>
      <c r="D2383" s="1">
        <v>75405</v>
      </c>
      <c r="E2383" s="1" t="str">
        <f>VLOOKUP(D2383,產品資料檔!A:D,4,FALSE)</f>
        <v>省電燈泡</v>
      </c>
      <c r="F2383" s="1">
        <v>1</v>
      </c>
      <c r="G2383" s="1">
        <v>48</v>
      </c>
      <c r="H2383" s="3"/>
      <c r="N2383"/>
    </row>
    <row r="2384" spans="1:14">
      <c r="A2384" s="1">
        <v>75474</v>
      </c>
      <c r="B2384" s="3">
        <v>39404</v>
      </c>
      <c r="C2384" s="2">
        <v>4575</v>
      </c>
      <c r="D2384" s="1">
        <v>75408</v>
      </c>
      <c r="E2384" s="1" t="str">
        <f>VLOOKUP(D2384,產品資料檔!A:D,4,FALSE)</f>
        <v>省電燈泡</v>
      </c>
      <c r="F2384" s="1">
        <v>1</v>
      </c>
      <c r="G2384" s="1">
        <v>48</v>
      </c>
      <c r="H2384" s="3"/>
      <c r="N2384"/>
    </row>
    <row r="2385" spans="1:14">
      <c r="A2385" s="1">
        <v>75474</v>
      </c>
      <c r="B2385" s="3">
        <v>39404</v>
      </c>
      <c r="C2385" s="2">
        <v>4575</v>
      </c>
      <c r="D2385" s="1">
        <v>75408</v>
      </c>
      <c r="E2385" s="1" t="str">
        <f>VLOOKUP(D2385,產品資料檔!A:D,4,FALSE)</f>
        <v>省電燈泡</v>
      </c>
      <c r="F2385" s="1">
        <v>1</v>
      </c>
      <c r="G2385" s="1">
        <v>48</v>
      </c>
      <c r="H2385" s="3"/>
      <c r="N2385"/>
    </row>
    <row r="2386" spans="1:14">
      <c r="A2386" s="1">
        <v>75474</v>
      </c>
      <c r="B2386" s="3">
        <v>39404</v>
      </c>
      <c r="C2386" s="2">
        <v>4575</v>
      </c>
      <c r="D2386" s="1">
        <v>75408</v>
      </c>
      <c r="E2386" s="1" t="str">
        <f>VLOOKUP(D2386,產品資料檔!A:D,4,FALSE)</f>
        <v>省電燈泡</v>
      </c>
      <c r="F2386" s="1">
        <v>1</v>
      </c>
      <c r="G2386" s="1">
        <v>48</v>
      </c>
      <c r="H2386" s="3"/>
      <c r="N2386"/>
    </row>
    <row r="2387" spans="1:14">
      <c r="A2387" s="1">
        <v>75474</v>
      </c>
      <c r="B2387" s="3">
        <v>39404</v>
      </c>
      <c r="C2387" s="2">
        <v>4575</v>
      </c>
      <c r="D2387" s="1">
        <v>75408</v>
      </c>
      <c r="E2387" s="1" t="str">
        <f>VLOOKUP(D2387,產品資料檔!A:D,4,FALSE)</f>
        <v>省電燈泡</v>
      </c>
      <c r="F2387" s="1">
        <v>1</v>
      </c>
      <c r="G2387" s="1">
        <v>48</v>
      </c>
      <c r="H2387" s="3"/>
      <c r="N2387"/>
    </row>
    <row r="2388" spans="1:14">
      <c r="A2388" s="1">
        <v>14249</v>
      </c>
      <c r="B2388" s="3">
        <v>38899</v>
      </c>
      <c r="C2388" s="2">
        <v>4608</v>
      </c>
      <c r="D2388" s="1">
        <v>40233</v>
      </c>
      <c r="E2388" s="1" t="str">
        <f>VLOOKUP(D2388,產品資料檔!A:D,4,FALSE)</f>
        <v>HP墨水</v>
      </c>
      <c r="F2388" s="1">
        <v>1</v>
      </c>
      <c r="G2388" s="1">
        <v>634</v>
      </c>
      <c r="H2388" s="3"/>
      <c r="N2388"/>
    </row>
    <row r="2389" spans="1:14">
      <c r="A2389" s="1">
        <v>16541</v>
      </c>
      <c r="B2389" s="3">
        <v>38920</v>
      </c>
      <c r="C2389" s="2">
        <v>4608</v>
      </c>
      <c r="D2389" s="1">
        <v>40236</v>
      </c>
      <c r="E2389" s="1" t="str">
        <f>VLOOKUP(D2389,產品資料檔!A:D,4,FALSE)</f>
        <v>HP墨水</v>
      </c>
      <c r="F2389" s="1">
        <v>1</v>
      </c>
      <c r="G2389" s="1">
        <v>581</v>
      </c>
      <c r="H2389" s="3"/>
      <c r="N2389"/>
    </row>
    <row r="2390" spans="1:14">
      <c r="A2390" s="1">
        <v>16541</v>
      </c>
      <c r="B2390" s="3">
        <v>38920</v>
      </c>
      <c r="C2390" s="2">
        <v>4608</v>
      </c>
      <c r="D2390" s="1">
        <v>40237</v>
      </c>
      <c r="E2390" s="1" t="str">
        <f>VLOOKUP(D2390,產品資料檔!A:D,4,FALSE)</f>
        <v>HP墨水</v>
      </c>
      <c r="F2390" s="1">
        <v>1</v>
      </c>
      <c r="G2390" s="1">
        <v>681</v>
      </c>
      <c r="H2390" s="3"/>
      <c r="N2390"/>
    </row>
    <row r="2391" spans="1:14">
      <c r="A2391" s="1">
        <v>48356</v>
      </c>
      <c r="B2391" s="3">
        <v>39205</v>
      </c>
      <c r="C2391" s="2">
        <v>4608</v>
      </c>
      <c r="D2391" s="1">
        <v>69583</v>
      </c>
      <c r="E2391" s="1" t="str">
        <f>VLOOKUP(D2391,產品資料檔!A:D,4,FALSE)</f>
        <v>其他費用</v>
      </c>
      <c r="F2391" s="1">
        <v>8</v>
      </c>
      <c r="G2391" s="1">
        <v>0</v>
      </c>
      <c r="H2391" s="3"/>
      <c r="N2391"/>
    </row>
    <row r="2392" spans="1:14">
      <c r="A2392" s="1">
        <v>48356</v>
      </c>
      <c r="B2392" s="3">
        <v>39205</v>
      </c>
      <c r="C2392" s="2">
        <v>4608</v>
      </c>
      <c r="D2392" s="1">
        <v>69583</v>
      </c>
      <c r="E2392" s="1" t="str">
        <f>VLOOKUP(D2392,產品資料檔!A:D,4,FALSE)</f>
        <v>其他費用</v>
      </c>
      <c r="F2392" s="1">
        <v>4</v>
      </c>
      <c r="G2392" s="1">
        <v>0</v>
      </c>
      <c r="H2392" s="3"/>
      <c r="N2392"/>
    </row>
    <row r="2393" spans="1:14">
      <c r="A2393" s="1">
        <v>48356</v>
      </c>
      <c r="B2393" s="3">
        <v>39205</v>
      </c>
      <c r="C2393" s="2">
        <v>4608</v>
      </c>
      <c r="D2393" s="1">
        <v>79520</v>
      </c>
      <c r="E2393" s="1" t="str">
        <f>VLOOKUP(D2393,產品資料檔!A:D,4,FALSE)</f>
        <v>USB 儲存碟</v>
      </c>
      <c r="F2393" s="1">
        <v>1</v>
      </c>
      <c r="G2393" s="1">
        <v>1599</v>
      </c>
      <c r="H2393" s="3"/>
      <c r="N2393"/>
    </row>
    <row r="2394" spans="1:14">
      <c r="A2394" s="1">
        <v>57200</v>
      </c>
      <c r="B2394" s="3">
        <v>39276</v>
      </c>
      <c r="C2394" s="2">
        <v>4608</v>
      </c>
      <c r="D2394" s="1">
        <v>81182</v>
      </c>
      <c r="E2394" s="1" t="str">
        <f>VLOOKUP(D2394,產品資料檔!A:D,4,FALSE)</f>
        <v>筆記型電腦</v>
      </c>
      <c r="F2394" s="1">
        <v>1</v>
      </c>
      <c r="G2394" s="1">
        <v>35910</v>
      </c>
      <c r="H2394" s="3"/>
      <c r="N2394"/>
    </row>
    <row r="2395" spans="1:14">
      <c r="A2395" s="1">
        <v>57200</v>
      </c>
      <c r="B2395" s="3">
        <v>39276</v>
      </c>
      <c r="C2395" s="2">
        <v>4608</v>
      </c>
      <c r="D2395" s="1">
        <v>26465</v>
      </c>
      <c r="E2395" s="1" t="str">
        <f>VLOOKUP(D2395,產品資料檔!A:D,4,FALSE)</f>
        <v>家電安裝費</v>
      </c>
      <c r="F2395" s="1">
        <v>1</v>
      </c>
      <c r="G2395" s="1">
        <v>800</v>
      </c>
      <c r="H2395" s="3"/>
      <c r="N2395"/>
    </row>
    <row r="2396" spans="1:14">
      <c r="A2396" s="1">
        <v>13156</v>
      </c>
      <c r="B2396" s="3">
        <v>38885</v>
      </c>
      <c r="C2396" s="2">
        <v>4687</v>
      </c>
      <c r="D2396" s="1">
        <v>69266</v>
      </c>
      <c r="E2396" s="1" t="str">
        <f>VLOOKUP(D2396,產品資料檔!A:D,4,FALSE)</f>
        <v>會員贈品</v>
      </c>
      <c r="F2396" s="1">
        <v>1</v>
      </c>
      <c r="G2396" s="1">
        <v>400</v>
      </c>
      <c r="H2396" s="3"/>
      <c r="N2396"/>
    </row>
    <row r="2397" spans="1:14">
      <c r="A2397" s="1">
        <v>13156</v>
      </c>
      <c r="B2397" s="3">
        <v>38885</v>
      </c>
      <c r="C2397" s="2">
        <v>4687</v>
      </c>
      <c r="D2397" s="1">
        <v>63042</v>
      </c>
      <c r="E2397" s="1" t="str">
        <f>VLOOKUP(D2397,產品資料檔!A:D,4,FALSE)</f>
        <v>會員補卡</v>
      </c>
      <c r="F2397" s="1">
        <v>1</v>
      </c>
      <c r="G2397" s="1">
        <v>0</v>
      </c>
      <c r="H2397" s="3"/>
      <c r="N2397"/>
    </row>
    <row r="2398" spans="1:14">
      <c r="A2398" s="1">
        <v>13400</v>
      </c>
      <c r="B2398" s="3">
        <v>38888</v>
      </c>
      <c r="C2398" s="2">
        <v>4687</v>
      </c>
      <c r="D2398" s="1">
        <v>56059</v>
      </c>
      <c r="E2398" s="1" t="str">
        <f>VLOOKUP(D2398,產品資料檔!A:D,4,FALSE)</f>
        <v>有線光學鼠</v>
      </c>
      <c r="F2398" s="1">
        <v>1</v>
      </c>
      <c r="G2398" s="1">
        <v>179</v>
      </c>
      <c r="H2398" s="3"/>
      <c r="N2398"/>
    </row>
    <row r="2399" spans="1:14">
      <c r="A2399" s="1">
        <v>17019</v>
      </c>
      <c r="B2399" s="3">
        <v>38926</v>
      </c>
      <c r="C2399" s="2">
        <v>4687</v>
      </c>
      <c r="D2399" s="1">
        <v>2787</v>
      </c>
      <c r="E2399" s="1" t="str">
        <f>VLOOKUP(D2399,產品資料檔!A:D,4,FALSE)</f>
        <v>鹼性電池</v>
      </c>
      <c r="F2399" s="1">
        <v>1</v>
      </c>
      <c r="G2399" s="1">
        <v>65</v>
      </c>
      <c r="H2399" s="3"/>
      <c r="N2399"/>
    </row>
    <row r="2400" spans="1:14">
      <c r="A2400" s="1">
        <v>22591</v>
      </c>
      <c r="B2400" s="3">
        <v>38987</v>
      </c>
      <c r="C2400" s="2">
        <v>4687</v>
      </c>
      <c r="D2400" s="1">
        <v>17475</v>
      </c>
      <c r="E2400" s="1" t="str">
        <f>VLOOKUP(D2400,產品資料檔!A:D,4,FALSE)</f>
        <v>HP墨水</v>
      </c>
      <c r="F2400" s="1">
        <v>2</v>
      </c>
      <c r="G2400" s="1">
        <v>2112</v>
      </c>
      <c r="H2400" s="3"/>
      <c r="N2400"/>
    </row>
    <row r="2401" spans="1:14">
      <c r="A2401" s="1">
        <v>22591</v>
      </c>
      <c r="B2401" s="3">
        <v>38987</v>
      </c>
      <c r="C2401" s="2">
        <v>4687</v>
      </c>
      <c r="D2401" s="1">
        <v>16960</v>
      </c>
      <c r="E2401" s="1" t="str">
        <f>VLOOKUP(D2401,產品資料檔!A:D,4,FALSE)</f>
        <v>HP墨水</v>
      </c>
      <c r="F2401" s="1">
        <v>1</v>
      </c>
      <c r="G2401" s="1">
        <v>951</v>
      </c>
      <c r="H2401" s="3"/>
      <c r="N2401"/>
    </row>
    <row r="2402" spans="1:14">
      <c r="A2402" s="1">
        <v>22591</v>
      </c>
      <c r="B2402" s="3">
        <v>38987</v>
      </c>
      <c r="C2402" s="2">
        <v>4687</v>
      </c>
      <c r="D2402" s="1">
        <v>67644</v>
      </c>
      <c r="E2402" s="1" t="str">
        <f>VLOOKUP(D2402,產品資料檔!A:D,4,FALSE)</f>
        <v>HP墨水</v>
      </c>
      <c r="F2402" s="1">
        <v>1</v>
      </c>
      <c r="G2402" s="1">
        <v>1650</v>
      </c>
      <c r="H2402" s="3"/>
      <c r="N2402"/>
    </row>
    <row r="2403" spans="1:14">
      <c r="A2403" s="1">
        <v>24139</v>
      </c>
      <c r="B2403" s="3">
        <v>39003</v>
      </c>
      <c r="C2403" s="2">
        <v>4687</v>
      </c>
      <c r="D2403" s="1">
        <v>72094</v>
      </c>
      <c r="E2403" s="1" t="str">
        <f>VLOOKUP(D2403,產品資料檔!A:D,4,FALSE)</f>
        <v>CD燒錄片</v>
      </c>
      <c r="F2403" s="1">
        <v>1</v>
      </c>
      <c r="G2403" s="1">
        <v>499</v>
      </c>
      <c r="H2403" s="3"/>
      <c r="N2403"/>
    </row>
    <row r="2404" spans="1:14">
      <c r="A2404" s="1">
        <v>26874</v>
      </c>
      <c r="B2404" s="3">
        <v>39034</v>
      </c>
      <c r="C2404" s="2">
        <v>4687</v>
      </c>
      <c r="D2404" s="1">
        <v>73485</v>
      </c>
      <c r="E2404" s="1" t="str">
        <f>VLOOKUP(D2404,產品資料檔!A:D,4,FALSE)</f>
        <v>LCD螢幕</v>
      </c>
      <c r="F2404" s="1">
        <v>1</v>
      </c>
      <c r="G2404" s="1">
        <v>6590</v>
      </c>
      <c r="H2404" s="3"/>
      <c r="N2404"/>
    </row>
    <row r="2405" spans="1:14">
      <c r="A2405" s="1">
        <v>28640</v>
      </c>
      <c r="B2405" s="3">
        <v>39042</v>
      </c>
      <c r="C2405" s="2">
        <v>4687</v>
      </c>
      <c r="D2405" s="1">
        <v>49748</v>
      </c>
      <c r="E2405" s="1" t="str">
        <f>VLOOKUP(D2405,產品資料檔!A:D,4,FALSE)</f>
        <v>家電維修費</v>
      </c>
      <c r="F2405" s="1">
        <v>1</v>
      </c>
      <c r="G2405" s="1">
        <v>3</v>
      </c>
      <c r="H2405" s="3"/>
      <c r="N2405"/>
    </row>
    <row r="2406" spans="1:14">
      <c r="A2406" s="1">
        <v>28640</v>
      </c>
      <c r="B2406" s="3">
        <v>39042</v>
      </c>
      <c r="C2406" s="2">
        <v>4687</v>
      </c>
      <c r="D2406" s="1">
        <v>16805</v>
      </c>
      <c r="E2406" s="1" t="str">
        <f>VLOOKUP(D2406,產品資料檔!A:D,4,FALSE)</f>
        <v>網路線材</v>
      </c>
      <c r="F2406" s="1">
        <v>2</v>
      </c>
      <c r="G2406" s="1">
        <v>130</v>
      </c>
      <c r="H2406" s="3"/>
      <c r="N2406"/>
    </row>
    <row r="2407" spans="1:14">
      <c r="A2407" s="1">
        <v>28640</v>
      </c>
      <c r="B2407" s="3">
        <v>39042</v>
      </c>
      <c r="C2407" s="2">
        <v>4687</v>
      </c>
      <c r="D2407" s="1">
        <v>16778</v>
      </c>
      <c r="E2407" s="1" t="str">
        <f>VLOOKUP(D2407,產品資料檔!A:D,4,FALSE)</f>
        <v>網路線材</v>
      </c>
      <c r="F2407" s="1">
        <v>2</v>
      </c>
      <c r="G2407" s="1">
        <v>120</v>
      </c>
      <c r="H2407" s="3"/>
      <c r="N2407"/>
    </row>
    <row r="2408" spans="1:14">
      <c r="A2408" s="1">
        <v>28640</v>
      </c>
      <c r="B2408" s="3">
        <v>39042</v>
      </c>
      <c r="C2408" s="2">
        <v>4687</v>
      </c>
      <c r="D2408" s="1">
        <v>64267</v>
      </c>
      <c r="E2408" s="1" t="str">
        <f>VLOOKUP(D2408,產品資料檔!A:D,4,FALSE)</f>
        <v>線材</v>
      </c>
      <c r="F2408" s="1">
        <v>1</v>
      </c>
      <c r="G2408" s="1">
        <v>550</v>
      </c>
      <c r="H2408" s="3"/>
      <c r="N2408"/>
    </row>
    <row r="2409" spans="1:14">
      <c r="A2409" s="1">
        <v>32759</v>
      </c>
      <c r="B2409" s="3">
        <v>39083</v>
      </c>
      <c r="C2409" s="2">
        <v>4687</v>
      </c>
      <c r="D2409" s="1">
        <v>75966</v>
      </c>
      <c r="E2409" s="1" t="str">
        <f>VLOOKUP(D2409,產品資料檔!A:D,4,FALSE)</f>
        <v>有線光學鼠</v>
      </c>
      <c r="F2409" s="1">
        <v>1</v>
      </c>
      <c r="G2409" s="1">
        <v>219</v>
      </c>
      <c r="H2409" s="3"/>
      <c r="N2409"/>
    </row>
    <row r="2410" spans="1:14">
      <c r="A2410" s="1">
        <v>32759</v>
      </c>
      <c r="B2410" s="3">
        <v>39083</v>
      </c>
      <c r="C2410" s="2">
        <v>4687</v>
      </c>
      <c r="D2410" s="1">
        <v>75964</v>
      </c>
      <c r="E2410" s="1" t="str">
        <f>VLOOKUP(D2410,產品資料檔!A:D,4,FALSE)</f>
        <v>有線光學鼠</v>
      </c>
      <c r="F2410" s="1">
        <v>1</v>
      </c>
      <c r="G2410" s="1">
        <v>189</v>
      </c>
      <c r="H2410" s="3"/>
      <c r="N2410"/>
    </row>
    <row r="2411" spans="1:14">
      <c r="A2411" s="1">
        <v>32759</v>
      </c>
      <c r="B2411" s="3">
        <v>39083</v>
      </c>
      <c r="C2411" s="2">
        <v>4687</v>
      </c>
      <c r="D2411" s="1">
        <v>75965</v>
      </c>
      <c r="E2411" s="1" t="str">
        <f>VLOOKUP(D2411,產品資料檔!A:D,4,FALSE)</f>
        <v>有線光學鼠</v>
      </c>
      <c r="F2411" s="1">
        <v>1</v>
      </c>
      <c r="G2411" s="1">
        <v>219</v>
      </c>
      <c r="H2411" s="3"/>
      <c r="N2411"/>
    </row>
    <row r="2412" spans="1:14">
      <c r="A2412" s="1">
        <v>32853</v>
      </c>
      <c r="B2412" s="3">
        <v>39084</v>
      </c>
      <c r="C2412" s="2">
        <v>4687</v>
      </c>
      <c r="D2412" s="1">
        <v>74856</v>
      </c>
      <c r="E2412" s="1" t="str">
        <f>VLOOKUP(D2412,產品資料檔!A:D,4,FALSE)</f>
        <v>HP墨水</v>
      </c>
      <c r="F2412" s="1">
        <v>1</v>
      </c>
      <c r="G2412" s="1">
        <v>681</v>
      </c>
      <c r="H2412" s="3"/>
      <c r="N2412"/>
    </row>
    <row r="2413" spans="1:14">
      <c r="A2413" s="1">
        <v>32853</v>
      </c>
      <c r="B2413" s="3">
        <v>39084</v>
      </c>
      <c r="C2413" s="2">
        <v>4687</v>
      </c>
      <c r="D2413" s="1">
        <v>40236</v>
      </c>
      <c r="E2413" s="1" t="str">
        <f>VLOOKUP(D2413,產品資料檔!A:D,4,FALSE)</f>
        <v>HP墨水</v>
      </c>
      <c r="F2413" s="1">
        <v>2</v>
      </c>
      <c r="G2413" s="1">
        <v>1162</v>
      </c>
      <c r="H2413" s="3"/>
      <c r="N2413"/>
    </row>
    <row r="2414" spans="1:14">
      <c r="A2414" s="1">
        <v>32938</v>
      </c>
      <c r="B2414" s="3">
        <v>39085</v>
      </c>
      <c r="C2414" s="2">
        <v>4687</v>
      </c>
      <c r="D2414" s="1">
        <v>70774</v>
      </c>
      <c r="E2414" s="1" t="str">
        <f>VLOOKUP(D2414,產品資料檔!A:D,4,FALSE)</f>
        <v>30公升以下微電腦微波爐</v>
      </c>
      <c r="F2414" s="1">
        <v>1</v>
      </c>
      <c r="G2414" s="1">
        <v>3690</v>
      </c>
      <c r="H2414" s="3"/>
      <c r="N2414"/>
    </row>
    <row r="2415" spans="1:14">
      <c r="A2415" s="1">
        <v>34219</v>
      </c>
      <c r="B2415" s="3">
        <v>39098</v>
      </c>
      <c r="C2415" s="2">
        <v>4687</v>
      </c>
      <c r="D2415" s="1">
        <v>58930</v>
      </c>
      <c r="E2415" s="1" t="str">
        <f>VLOOKUP(D2415,產品資料檔!A:D,4,FALSE)</f>
        <v>線材</v>
      </c>
      <c r="F2415" s="1">
        <v>1</v>
      </c>
      <c r="G2415" s="1">
        <v>590</v>
      </c>
      <c r="H2415" s="3"/>
      <c r="N2415"/>
    </row>
    <row r="2416" spans="1:14">
      <c r="A2416" s="1">
        <v>39590</v>
      </c>
      <c r="B2416" s="3">
        <v>39136</v>
      </c>
      <c r="C2416" s="2">
        <v>4687</v>
      </c>
      <c r="D2416" s="1">
        <v>55184</v>
      </c>
      <c r="E2416" s="1" t="str">
        <f>VLOOKUP(D2416,產品資料檔!A:D,4,FALSE)</f>
        <v>線材</v>
      </c>
      <c r="F2416" s="1">
        <v>1</v>
      </c>
      <c r="G2416" s="1">
        <v>105</v>
      </c>
      <c r="H2416" s="3"/>
      <c r="N2416"/>
    </row>
    <row r="2417" spans="1:14">
      <c r="A2417" s="1">
        <v>39590</v>
      </c>
      <c r="B2417" s="3">
        <v>39136</v>
      </c>
      <c r="C2417" s="2">
        <v>4687</v>
      </c>
      <c r="D2417" s="1">
        <v>61956</v>
      </c>
      <c r="E2417" s="1" t="str">
        <f>VLOOKUP(D2417,產品資料檔!A:D,4,FALSE)</f>
        <v>有線光學鼠</v>
      </c>
      <c r="F2417" s="1">
        <v>3</v>
      </c>
      <c r="G2417" s="1">
        <v>597</v>
      </c>
      <c r="H2417" s="3"/>
      <c r="N2417"/>
    </row>
    <row r="2418" spans="1:14">
      <c r="A2418" s="1">
        <v>40043</v>
      </c>
      <c r="B2418" s="3">
        <v>39139</v>
      </c>
      <c r="C2418" s="2">
        <v>4687</v>
      </c>
      <c r="D2418" s="1">
        <v>16782</v>
      </c>
      <c r="E2418" s="1" t="str">
        <f>VLOOKUP(D2418,產品資料檔!A:D,4,FALSE)</f>
        <v>網路線材</v>
      </c>
      <c r="F2418" s="1">
        <v>1</v>
      </c>
      <c r="G2418" s="1">
        <v>229</v>
      </c>
      <c r="H2418" s="3"/>
      <c r="N2418"/>
    </row>
    <row r="2419" spans="1:14">
      <c r="A2419" s="1">
        <v>40043</v>
      </c>
      <c r="B2419" s="3">
        <v>39139</v>
      </c>
      <c r="C2419" s="2">
        <v>4687</v>
      </c>
      <c r="D2419" s="1">
        <v>16780</v>
      </c>
      <c r="E2419" s="1" t="str">
        <f>VLOOKUP(D2419,產品資料檔!A:D,4,FALSE)</f>
        <v>網路線材</v>
      </c>
      <c r="F2419" s="1">
        <v>1</v>
      </c>
      <c r="G2419" s="1">
        <v>89</v>
      </c>
      <c r="H2419" s="3"/>
      <c r="N2419"/>
    </row>
    <row r="2420" spans="1:14">
      <c r="A2420" s="1">
        <v>40537</v>
      </c>
      <c r="B2420" s="3">
        <v>39143</v>
      </c>
      <c r="C2420" s="2">
        <v>4687</v>
      </c>
      <c r="D2420" s="1">
        <v>55184</v>
      </c>
      <c r="E2420" s="1" t="str">
        <f>VLOOKUP(D2420,產品資料檔!A:D,4,FALSE)</f>
        <v>線材</v>
      </c>
      <c r="F2420" s="1">
        <v>1</v>
      </c>
      <c r="G2420" s="1">
        <v>105</v>
      </c>
      <c r="H2420" s="3"/>
      <c r="N2420"/>
    </row>
    <row r="2421" spans="1:14">
      <c r="A2421" s="1">
        <v>40537</v>
      </c>
      <c r="B2421" s="3">
        <v>39143</v>
      </c>
      <c r="C2421" s="2">
        <v>4687</v>
      </c>
      <c r="D2421" s="1">
        <v>55184</v>
      </c>
      <c r="E2421" s="1" t="str">
        <f>VLOOKUP(D2421,產品資料檔!A:D,4,FALSE)</f>
        <v>線材</v>
      </c>
      <c r="F2421" s="1">
        <v>1</v>
      </c>
      <c r="G2421" s="1">
        <v>105</v>
      </c>
      <c r="H2421" s="3"/>
      <c r="N2421"/>
    </row>
    <row r="2422" spans="1:14">
      <c r="A2422" s="1">
        <v>48145</v>
      </c>
      <c r="B2422" s="3">
        <v>39203</v>
      </c>
      <c r="C2422" s="2">
        <v>4687</v>
      </c>
      <c r="D2422" s="1">
        <v>49748</v>
      </c>
      <c r="E2422" s="1" t="str">
        <f>VLOOKUP(D2422,產品資料檔!A:D,4,FALSE)</f>
        <v>家電維修費</v>
      </c>
      <c r="F2422" s="1">
        <v>1</v>
      </c>
      <c r="G2422" s="1">
        <v>3</v>
      </c>
      <c r="H2422" s="3"/>
      <c r="N2422"/>
    </row>
    <row r="2423" spans="1:14">
      <c r="A2423" s="1">
        <v>48145</v>
      </c>
      <c r="B2423" s="3">
        <v>39203</v>
      </c>
      <c r="C2423" s="2">
        <v>4687</v>
      </c>
      <c r="D2423" s="1">
        <v>77223</v>
      </c>
      <c r="E2423" s="1" t="str">
        <f>VLOOKUP(D2423,產品資料檔!A:D,4,FALSE)</f>
        <v>DVD燒錄片</v>
      </c>
      <c r="F2423" s="1">
        <v>1</v>
      </c>
      <c r="G2423" s="1">
        <v>629</v>
      </c>
      <c r="H2423" s="3"/>
      <c r="N2423"/>
    </row>
    <row r="2424" spans="1:14">
      <c r="A2424" s="1">
        <v>48145</v>
      </c>
      <c r="B2424" s="3">
        <v>39203</v>
      </c>
      <c r="C2424" s="2">
        <v>4687</v>
      </c>
      <c r="D2424" s="1">
        <v>77223</v>
      </c>
      <c r="E2424" s="1" t="str">
        <f>VLOOKUP(D2424,產品資料檔!A:D,4,FALSE)</f>
        <v>DVD燒錄片</v>
      </c>
      <c r="F2424" s="1">
        <v>1</v>
      </c>
      <c r="G2424" s="1">
        <v>629</v>
      </c>
      <c r="H2424" s="3"/>
      <c r="N2424"/>
    </row>
    <row r="2425" spans="1:14">
      <c r="A2425" s="1">
        <v>48145</v>
      </c>
      <c r="B2425" s="3">
        <v>39203</v>
      </c>
      <c r="C2425" s="2">
        <v>4687</v>
      </c>
      <c r="D2425" s="1">
        <v>77414</v>
      </c>
      <c r="E2425" s="1" t="str">
        <f>VLOOKUP(D2425,產品資料檔!A:D,4,FALSE)</f>
        <v>HP墨水</v>
      </c>
      <c r="F2425" s="1">
        <v>2</v>
      </c>
      <c r="G2425" s="1">
        <v>2092</v>
      </c>
      <c r="H2425" s="3"/>
      <c r="N2425"/>
    </row>
    <row r="2426" spans="1:14">
      <c r="A2426" s="1">
        <v>48145</v>
      </c>
      <c r="B2426" s="3">
        <v>39203</v>
      </c>
      <c r="C2426" s="2">
        <v>4687</v>
      </c>
      <c r="D2426" s="1">
        <v>40236</v>
      </c>
      <c r="E2426" s="1" t="str">
        <f>VLOOKUP(D2426,產品資料檔!A:D,4,FALSE)</f>
        <v>HP墨水</v>
      </c>
      <c r="F2426" s="1">
        <v>1</v>
      </c>
      <c r="G2426" s="1">
        <v>581</v>
      </c>
      <c r="H2426" s="3"/>
      <c r="N2426"/>
    </row>
    <row r="2427" spans="1:14">
      <c r="A2427" s="1">
        <v>48145</v>
      </c>
      <c r="B2427" s="3">
        <v>39203</v>
      </c>
      <c r="C2427" s="2">
        <v>4687</v>
      </c>
      <c r="D2427" s="1">
        <v>17475</v>
      </c>
      <c r="E2427" s="1" t="str">
        <f>VLOOKUP(D2427,產品資料檔!A:D,4,FALSE)</f>
        <v>HP墨水</v>
      </c>
      <c r="F2427" s="1">
        <v>5</v>
      </c>
      <c r="G2427" s="1">
        <v>5280</v>
      </c>
      <c r="H2427" s="3"/>
      <c r="N2427"/>
    </row>
    <row r="2428" spans="1:14">
      <c r="A2428" s="1">
        <v>48145</v>
      </c>
      <c r="B2428" s="3">
        <v>39203</v>
      </c>
      <c r="C2428" s="2">
        <v>4687</v>
      </c>
      <c r="D2428" s="1">
        <v>16960</v>
      </c>
      <c r="E2428" s="1" t="str">
        <f>VLOOKUP(D2428,產品資料檔!A:D,4,FALSE)</f>
        <v>HP墨水</v>
      </c>
      <c r="F2428" s="1">
        <v>5</v>
      </c>
      <c r="G2428" s="1">
        <v>4755</v>
      </c>
      <c r="H2428" s="3"/>
      <c r="N2428"/>
    </row>
    <row r="2429" spans="1:14">
      <c r="A2429" s="1">
        <v>48145</v>
      </c>
      <c r="B2429" s="3">
        <v>39203</v>
      </c>
      <c r="C2429" s="2">
        <v>4687</v>
      </c>
      <c r="D2429" s="1">
        <v>39949</v>
      </c>
      <c r="E2429" s="1" t="str">
        <f>VLOOKUP(D2429,產品資料檔!A:D,4,FALSE)</f>
        <v>EPSON墨水</v>
      </c>
      <c r="F2429" s="1">
        <v>5</v>
      </c>
      <c r="G2429" s="1">
        <v>3150</v>
      </c>
      <c r="H2429" s="3"/>
      <c r="N2429"/>
    </row>
    <row r="2430" spans="1:14">
      <c r="A2430" s="1">
        <v>48145</v>
      </c>
      <c r="B2430" s="3">
        <v>39203</v>
      </c>
      <c r="C2430" s="2">
        <v>4687</v>
      </c>
      <c r="D2430" s="1">
        <v>39948</v>
      </c>
      <c r="E2430" s="1" t="str">
        <f>VLOOKUP(D2430,產品資料檔!A:D,4,FALSE)</f>
        <v>EPSON墨水</v>
      </c>
      <c r="F2430" s="1">
        <v>5</v>
      </c>
      <c r="G2430" s="1">
        <v>1975</v>
      </c>
      <c r="H2430" s="3"/>
      <c r="N2430"/>
    </row>
    <row r="2431" spans="1:14">
      <c r="A2431" s="1">
        <v>50058</v>
      </c>
      <c r="B2431" s="3">
        <v>39220</v>
      </c>
      <c r="C2431" s="2">
        <v>4687</v>
      </c>
      <c r="D2431" s="1">
        <v>69083</v>
      </c>
      <c r="E2431" s="1" t="str">
        <f>VLOOKUP(D2431,產品資料檔!A:D,4,FALSE)</f>
        <v>數位相機</v>
      </c>
      <c r="F2431" s="1">
        <v>1</v>
      </c>
      <c r="G2431" s="1">
        <v>5990</v>
      </c>
      <c r="H2431" s="3"/>
      <c r="N2431"/>
    </row>
    <row r="2432" spans="1:14">
      <c r="A2432" s="1">
        <v>50397</v>
      </c>
      <c r="B2432" s="3">
        <v>39223</v>
      </c>
      <c r="C2432" s="2">
        <v>4687</v>
      </c>
      <c r="D2432" s="1">
        <v>49749</v>
      </c>
      <c r="E2432" s="1" t="str">
        <f>VLOOKUP(D2432,產品資料檔!A:D,4,FALSE)</f>
        <v>家電維修費</v>
      </c>
      <c r="F2432" s="1">
        <v>1</v>
      </c>
      <c r="G2432" s="1">
        <v>2</v>
      </c>
      <c r="H2432" s="3"/>
      <c r="N2432"/>
    </row>
    <row r="2433" spans="1:14">
      <c r="A2433" s="1">
        <v>50397</v>
      </c>
      <c r="B2433" s="3">
        <v>39223</v>
      </c>
      <c r="C2433" s="2">
        <v>4687</v>
      </c>
      <c r="D2433" s="1">
        <v>55184</v>
      </c>
      <c r="E2433" s="1" t="str">
        <f>VLOOKUP(D2433,產品資料檔!A:D,4,FALSE)</f>
        <v>線材</v>
      </c>
      <c r="F2433" s="1">
        <v>1</v>
      </c>
      <c r="G2433" s="1">
        <v>105</v>
      </c>
      <c r="H2433" s="3"/>
      <c r="N2433"/>
    </row>
    <row r="2434" spans="1:14">
      <c r="A2434" s="1">
        <v>50397</v>
      </c>
      <c r="B2434" s="3">
        <v>39223</v>
      </c>
      <c r="C2434" s="2">
        <v>4687</v>
      </c>
      <c r="D2434" s="1">
        <v>70092</v>
      </c>
      <c r="E2434" s="1" t="str">
        <f>VLOOKUP(D2434,產品資料檔!A:D,4,FALSE)</f>
        <v>有線光學鼠</v>
      </c>
      <c r="F2434" s="1">
        <v>1</v>
      </c>
      <c r="G2434" s="1">
        <v>359</v>
      </c>
      <c r="H2434" s="3"/>
      <c r="N2434"/>
    </row>
    <row r="2435" spans="1:14">
      <c r="A2435" s="1">
        <v>50397</v>
      </c>
      <c r="B2435" s="3">
        <v>39223</v>
      </c>
      <c r="C2435" s="2">
        <v>4687</v>
      </c>
      <c r="D2435" s="1">
        <v>70093</v>
      </c>
      <c r="E2435" s="1" t="str">
        <f>VLOOKUP(D2435,產品資料檔!A:D,4,FALSE)</f>
        <v>有線光學鼠</v>
      </c>
      <c r="F2435" s="1">
        <v>1</v>
      </c>
      <c r="G2435" s="1">
        <v>359</v>
      </c>
      <c r="H2435" s="3"/>
      <c r="N2435"/>
    </row>
    <row r="2436" spans="1:14">
      <c r="A2436" s="1">
        <v>50397</v>
      </c>
      <c r="B2436" s="3">
        <v>39223</v>
      </c>
      <c r="C2436" s="2">
        <v>4687</v>
      </c>
      <c r="D2436" s="1">
        <v>69492</v>
      </c>
      <c r="E2436" s="1" t="str">
        <f>VLOOKUP(D2436,產品資料檔!A:D,4,FALSE)</f>
        <v>有線光學鼠</v>
      </c>
      <c r="F2436" s="1">
        <v>1</v>
      </c>
      <c r="G2436" s="1">
        <v>269</v>
      </c>
      <c r="H2436" s="3"/>
      <c r="N2436"/>
    </row>
    <row r="2437" spans="1:14">
      <c r="A2437" s="1">
        <v>50397</v>
      </c>
      <c r="B2437" s="3">
        <v>39223</v>
      </c>
      <c r="C2437" s="2">
        <v>4687</v>
      </c>
      <c r="D2437" s="1">
        <v>70986</v>
      </c>
      <c r="E2437" s="1" t="str">
        <f>VLOOKUP(D2437,產品資料檔!A:D,4,FALSE)</f>
        <v>記憶卡</v>
      </c>
      <c r="F2437" s="1">
        <v>1</v>
      </c>
      <c r="G2437" s="1">
        <v>699</v>
      </c>
      <c r="H2437" s="3"/>
      <c r="N2437"/>
    </row>
    <row r="2438" spans="1:14">
      <c r="A2438" s="1">
        <v>50397</v>
      </c>
      <c r="B2438" s="3">
        <v>39223</v>
      </c>
      <c r="C2438" s="2">
        <v>4687</v>
      </c>
      <c r="D2438" s="1">
        <v>70986</v>
      </c>
      <c r="E2438" s="1" t="str">
        <f>VLOOKUP(D2438,產品資料檔!A:D,4,FALSE)</f>
        <v>記憶卡</v>
      </c>
      <c r="F2438" s="1">
        <v>1</v>
      </c>
      <c r="G2438" s="1">
        <v>699</v>
      </c>
      <c r="H2438" s="3"/>
      <c r="N2438"/>
    </row>
    <row r="2439" spans="1:14">
      <c r="A2439" s="1">
        <v>53012</v>
      </c>
      <c r="B2439" s="3">
        <v>39244</v>
      </c>
      <c r="C2439" s="2">
        <v>4687</v>
      </c>
      <c r="D2439" s="1">
        <v>2836</v>
      </c>
      <c r="E2439" s="1" t="str">
        <f>VLOOKUP(D2439,產品資料檔!A:D,4,FALSE)</f>
        <v>鹼性電池</v>
      </c>
      <c r="F2439" s="1">
        <v>1</v>
      </c>
      <c r="G2439" s="1">
        <v>51</v>
      </c>
      <c r="H2439" s="3"/>
      <c r="N2439"/>
    </row>
    <row r="2440" spans="1:14">
      <c r="A2440" s="1">
        <v>61794</v>
      </c>
      <c r="B2440" s="3">
        <v>39300</v>
      </c>
      <c r="C2440" s="2">
        <v>4687</v>
      </c>
      <c r="D2440" s="1">
        <v>80523</v>
      </c>
      <c r="E2440" s="1" t="str">
        <f>VLOOKUP(D2440,產品資料檔!A:D,4,FALSE)</f>
        <v>DVD 燒錄器</v>
      </c>
      <c r="F2440" s="1">
        <v>1</v>
      </c>
      <c r="G2440" s="1">
        <v>1250</v>
      </c>
      <c r="H2440" s="3"/>
      <c r="N2440"/>
    </row>
    <row r="2441" spans="1:14">
      <c r="A2441" s="1">
        <v>70039</v>
      </c>
      <c r="B2441" s="3">
        <v>39366</v>
      </c>
      <c r="C2441" s="2">
        <v>4687</v>
      </c>
      <c r="D2441" s="1">
        <v>67868</v>
      </c>
      <c r="E2441" s="1" t="str">
        <f>VLOOKUP(D2441,產品資料檔!A:D,4,FALSE)</f>
        <v>30公升以下微電腦微波爐</v>
      </c>
      <c r="F2441" s="1">
        <v>1</v>
      </c>
      <c r="G2441" s="1">
        <v>4890</v>
      </c>
      <c r="H2441" s="3"/>
      <c r="N2441"/>
    </row>
    <row r="2442" spans="1:14">
      <c r="A2442" s="1">
        <v>70039</v>
      </c>
      <c r="B2442" s="3">
        <v>39366</v>
      </c>
      <c r="C2442" s="2">
        <v>4687</v>
      </c>
      <c r="D2442" s="1">
        <v>64918</v>
      </c>
      <c r="E2442" s="1" t="str">
        <f>VLOOKUP(D2442,產品資料檔!A:D,4,FALSE)</f>
        <v>30公升以下微電腦微波爐</v>
      </c>
      <c r="F2442" s="1">
        <v>1</v>
      </c>
      <c r="G2442" s="1">
        <v>3990</v>
      </c>
      <c r="H2442" s="3"/>
      <c r="N2442"/>
    </row>
    <row r="2443" spans="1:14">
      <c r="A2443" s="1">
        <v>71334</v>
      </c>
      <c r="B2443" s="3">
        <v>39376</v>
      </c>
      <c r="C2443" s="2">
        <v>4687</v>
      </c>
      <c r="D2443" s="1">
        <v>55191</v>
      </c>
      <c r="E2443" s="1" t="str">
        <f>VLOOKUP(D2443,產品資料檔!A:D,4,FALSE)</f>
        <v>線材</v>
      </c>
      <c r="F2443" s="1">
        <v>1</v>
      </c>
      <c r="G2443" s="1">
        <v>155</v>
      </c>
      <c r="H2443" s="3"/>
      <c r="N2443"/>
    </row>
    <row r="2444" spans="1:14">
      <c r="A2444" s="1">
        <v>73542</v>
      </c>
      <c r="B2444" s="3">
        <v>39395</v>
      </c>
      <c r="C2444" s="2">
        <v>4687</v>
      </c>
      <c r="D2444" s="1">
        <v>61987</v>
      </c>
      <c r="E2444" s="1" t="str">
        <f>VLOOKUP(D2444,產品資料檔!A:D,4,FALSE)</f>
        <v>整理耗材</v>
      </c>
      <c r="F2444" s="1">
        <v>1</v>
      </c>
      <c r="G2444" s="1">
        <v>30</v>
      </c>
      <c r="H2444" s="3"/>
      <c r="N2444"/>
    </row>
    <row r="2445" spans="1:14">
      <c r="A2445" s="1">
        <v>73542</v>
      </c>
      <c r="B2445" s="3">
        <v>39395</v>
      </c>
      <c r="C2445" s="2">
        <v>4687</v>
      </c>
      <c r="D2445" s="1">
        <v>61987</v>
      </c>
      <c r="E2445" s="1" t="str">
        <f>VLOOKUP(D2445,產品資料檔!A:D,4,FALSE)</f>
        <v>整理耗材</v>
      </c>
      <c r="F2445" s="1">
        <v>1</v>
      </c>
      <c r="G2445" s="1">
        <v>30</v>
      </c>
      <c r="H2445" s="3"/>
      <c r="N2445"/>
    </row>
    <row r="2446" spans="1:14">
      <c r="A2446" s="1">
        <v>74000</v>
      </c>
      <c r="B2446" s="3">
        <v>39399</v>
      </c>
      <c r="C2446" s="2">
        <v>4687</v>
      </c>
      <c r="D2446" s="1">
        <v>64868</v>
      </c>
      <c r="E2446" s="1" t="str">
        <f>VLOOKUP(D2446,產品資料檔!A:D,4,FALSE)</f>
        <v>讀卡機/轉接卡</v>
      </c>
      <c r="F2446" s="1">
        <v>1</v>
      </c>
      <c r="G2446" s="1">
        <v>299</v>
      </c>
      <c r="H2446" s="3"/>
      <c r="N2446"/>
    </row>
    <row r="2447" spans="1:14">
      <c r="A2447" s="1">
        <v>13722</v>
      </c>
      <c r="B2447" s="3">
        <v>38892</v>
      </c>
      <c r="C2447" s="2">
        <v>4745</v>
      </c>
      <c r="D2447" s="1">
        <v>58160</v>
      </c>
      <c r="E2447" s="1" t="str">
        <f>VLOOKUP(D2447,產品資料檔!A:D,4,FALSE)</f>
        <v>會員贈品</v>
      </c>
      <c r="F2447" s="1">
        <v>1</v>
      </c>
      <c r="G2447" s="1">
        <v>400</v>
      </c>
      <c r="H2447" s="3"/>
      <c r="N2447"/>
    </row>
    <row r="2448" spans="1:14">
      <c r="A2448" s="1">
        <v>13722</v>
      </c>
      <c r="B2448" s="3">
        <v>38892</v>
      </c>
      <c r="C2448" s="2">
        <v>4745</v>
      </c>
      <c r="D2448" s="1">
        <v>63042</v>
      </c>
      <c r="E2448" s="1" t="str">
        <f>VLOOKUP(D2448,產品資料檔!A:D,4,FALSE)</f>
        <v>會員補卡</v>
      </c>
      <c r="F2448" s="1">
        <v>1</v>
      </c>
      <c r="G2448" s="1">
        <v>0</v>
      </c>
      <c r="H2448" s="3"/>
      <c r="N2448"/>
    </row>
    <row r="2449" spans="1:14">
      <c r="A2449" s="1">
        <v>75490</v>
      </c>
      <c r="B2449" s="3">
        <v>39404</v>
      </c>
      <c r="C2449" s="2">
        <v>4745</v>
      </c>
      <c r="D2449" s="1">
        <v>48863</v>
      </c>
      <c r="E2449" s="1" t="str">
        <f>VLOOKUP(D2449,產品資料檔!A:D,4,FALSE)</f>
        <v>其他費用</v>
      </c>
      <c r="F2449" s="1">
        <v>1</v>
      </c>
      <c r="G2449" s="1">
        <v>0</v>
      </c>
      <c r="H2449" s="3"/>
      <c r="N2449"/>
    </row>
    <row r="2450" spans="1:14">
      <c r="A2450" s="1">
        <v>75490</v>
      </c>
      <c r="B2450" s="3">
        <v>39404</v>
      </c>
      <c r="C2450" s="2">
        <v>4745</v>
      </c>
      <c r="D2450" s="1">
        <v>60526</v>
      </c>
      <c r="E2450" s="1" t="str">
        <f>VLOOKUP(D2450,產品資料檔!A:D,4,FALSE)</f>
        <v>會員贈品</v>
      </c>
      <c r="F2450" s="1">
        <v>1</v>
      </c>
      <c r="G2450" s="1">
        <v>400</v>
      </c>
      <c r="H2450" s="3"/>
      <c r="N2450"/>
    </row>
    <row r="2451" spans="1:14">
      <c r="A2451" s="1">
        <v>75490</v>
      </c>
      <c r="B2451" s="3">
        <v>39404</v>
      </c>
      <c r="C2451" s="2">
        <v>4745</v>
      </c>
      <c r="D2451" s="1">
        <v>63042</v>
      </c>
      <c r="E2451" s="1" t="str">
        <f>VLOOKUP(D2451,產品資料檔!A:D,4,FALSE)</f>
        <v>會員補卡</v>
      </c>
      <c r="F2451" s="1">
        <v>1</v>
      </c>
      <c r="G2451" s="1">
        <v>0</v>
      </c>
      <c r="H2451" s="3"/>
      <c r="N2451"/>
    </row>
    <row r="2452" spans="1:14">
      <c r="A2452" s="1">
        <v>76161</v>
      </c>
      <c r="B2452" s="3">
        <v>39405</v>
      </c>
      <c r="C2452" s="2">
        <v>4745</v>
      </c>
      <c r="D2452" s="1">
        <v>26466</v>
      </c>
      <c r="E2452" s="1" t="str">
        <f>VLOOKUP(D2452,產品資料檔!A:D,4,FALSE)</f>
        <v>家電安裝費</v>
      </c>
      <c r="F2452" s="1">
        <v>1</v>
      </c>
      <c r="G2452" s="1">
        <v>500</v>
      </c>
      <c r="H2452" s="3"/>
      <c r="N2452"/>
    </row>
    <row r="2453" spans="1:14">
      <c r="A2453" s="1">
        <v>76161</v>
      </c>
      <c r="B2453" s="3">
        <v>39405</v>
      </c>
      <c r="C2453" s="2">
        <v>4745</v>
      </c>
      <c r="D2453" s="1">
        <v>72461</v>
      </c>
      <c r="E2453" s="1" t="str">
        <f>VLOOKUP(D2453,產品資料檔!A:D,4,FALSE)</f>
        <v>USB 儲存碟</v>
      </c>
      <c r="F2453" s="1">
        <v>1</v>
      </c>
      <c r="G2453" s="1">
        <v>488</v>
      </c>
      <c r="H2453" s="3"/>
      <c r="N2453"/>
    </row>
    <row r="2454" spans="1:14">
      <c r="A2454" s="1">
        <v>79436</v>
      </c>
      <c r="B2454" s="3">
        <v>39431</v>
      </c>
      <c r="C2454" s="2">
        <v>4745</v>
      </c>
      <c r="D2454" s="1">
        <v>49749</v>
      </c>
      <c r="E2454" s="1" t="str">
        <f>VLOOKUP(D2454,產品資料檔!A:D,4,FALSE)</f>
        <v>家電維修費</v>
      </c>
      <c r="F2454" s="1">
        <v>1</v>
      </c>
      <c r="G2454" s="1">
        <v>2</v>
      </c>
      <c r="H2454" s="3"/>
      <c r="N2454"/>
    </row>
    <row r="2455" spans="1:14">
      <c r="A2455" s="1">
        <v>80968</v>
      </c>
      <c r="B2455" s="3">
        <v>39441</v>
      </c>
      <c r="C2455" s="2">
        <v>4745</v>
      </c>
      <c r="D2455" s="1">
        <v>78068</v>
      </c>
      <c r="E2455" s="1" t="str">
        <f>VLOOKUP(D2455,產品資料檔!A:D,4,FALSE)</f>
        <v>記憶卡</v>
      </c>
      <c r="F2455" s="1">
        <v>1</v>
      </c>
      <c r="G2455" s="1">
        <v>799</v>
      </c>
      <c r="H2455" s="3"/>
      <c r="N2455"/>
    </row>
    <row r="2456" spans="1:14">
      <c r="A2456" s="1">
        <v>20275</v>
      </c>
      <c r="B2456" s="3">
        <v>38963</v>
      </c>
      <c r="C2456" s="2">
        <v>4749</v>
      </c>
      <c r="D2456" s="1">
        <v>72254</v>
      </c>
      <c r="E2456" s="1" t="str">
        <f>VLOOKUP(D2456,產品資料檔!A:D,4,FALSE)</f>
        <v>CD燒錄片</v>
      </c>
      <c r="F2456" s="1">
        <v>1</v>
      </c>
      <c r="G2456" s="1">
        <v>99</v>
      </c>
      <c r="H2456" s="3"/>
      <c r="N2456"/>
    </row>
    <row r="2457" spans="1:14">
      <c r="A2457" s="1">
        <v>22594</v>
      </c>
      <c r="B2457" s="3">
        <v>38987</v>
      </c>
      <c r="C2457" s="2">
        <v>4749</v>
      </c>
      <c r="D2457" s="1">
        <v>65709</v>
      </c>
      <c r="E2457" s="1" t="str">
        <f>VLOOKUP(D2457,產品資料檔!A:D,4,FALSE)</f>
        <v>CD燒錄片</v>
      </c>
      <c r="F2457" s="1">
        <v>1</v>
      </c>
      <c r="G2457" s="1">
        <v>399</v>
      </c>
      <c r="H2457" s="3"/>
      <c r="N2457"/>
    </row>
    <row r="2458" spans="1:14">
      <c r="A2458" s="1">
        <v>41838</v>
      </c>
      <c r="B2458" s="3">
        <v>39155</v>
      </c>
      <c r="C2458" s="2">
        <v>4749</v>
      </c>
      <c r="D2458" s="1">
        <v>66388</v>
      </c>
      <c r="E2458" s="1" t="str">
        <f>VLOOKUP(D2458,產品資料檔!A:D,4,FALSE)</f>
        <v>30公升以下微電腦微波爐</v>
      </c>
      <c r="F2458" s="1">
        <v>1</v>
      </c>
      <c r="G2458" s="1">
        <v>2690</v>
      </c>
      <c r="H2458" s="3"/>
      <c r="N2458"/>
    </row>
    <row r="2459" spans="1:14">
      <c r="A2459" s="1">
        <v>52631</v>
      </c>
      <c r="B2459" s="3">
        <v>39241</v>
      </c>
      <c r="C2459" s="2">
        <v>4749</v>
      </c>
      <c r="D2459" s="1">
        <v>70763</v>
      </c>
      <c r="E2459" s="1" t="str">
        <f>VLOOKUP(D2459,產品資料檔!A:D,4,FALSE)</f>
        <v>DVD燒錄片</v>
      </c>
      <c r="F2459" s="1">
        <v>1</v>
      </c>
      <c r="G2459" s="1">
        <v>139</v>
      </c>
      <c r="H2459" s="3"/>
      <c r="N2459"/>
    </row>
    <row r="2460" spans="1:14">
      <c r="A2460" s="1">
        <v>65182</v>
      </c>
      <c r="B2460" s="3">
        <v>39327</v>
      </c>
      <c r="C2460" s="2">
        <v>4749</v>
      </c>
      <c r="D2460" s="1">
        <v>26465</v>
      </c>
      <c r="E2460" s="1" t="str">
        <f>VLOOKUP(D2460,產品資料檔!A:D,4,FALSE)</f>
        <v>家電安裝費</v>
      </c>
      <c r="F2460" s="1">
        <v>1</v>
      </c>
      <c r="G2460" s="1">
        <v>2500</v>
      </c>
      <c r="H2460" s="3"/>
      <c r="N2460"/>
    </row>
    <row r="2461" spans="1:14">
      <c r="A2461" s="1">
        <v>65182</v>
      </c>
      <c r="B2461" s="3">
        <v>39327</v>
      </c>
      <c r="C2461" s="2">
        <v>4749</v>
      </c>
      <c r="D2461" s="1">
        <v>70412</v>
      </c>
      <c r="E2461" s="1" t="str">
        <f>VLOOKUP(D2461,產品資料檔!A:D,4,FALSE)</f>
        <v>家電維修費</v>
      </c>
      <c r="F2461" s="1">
        <v>1</v>
      </c>
      <c r="G2461" s="1">
        <v>0</v>
      </c>
      <c r="H2461" s="3"/>
      <c r="N2461"/>
    </row>
    <row r="2462" spans="1:14">
      <c r="A2462" s="1">
        <v>69917</v>
      </c>
      <c r="B2462" s="3">
        <v>39365</v>
      </c>
      <c r="C2462" s="2">
        <v>4749</v>
      </c>
      <c r="D2462" s="1">
        <v>83170</v>
      </c>
      <c r="E2462" s="1" t="str">
        <f>VLOOKUP(D2462,產品資料檔!A:D,4,FALSE)</f>
        <v>筆記型電腦</v>
      </c>
      <c r="F2462" s="1">
        <v>1</v>
      </c>
      <c r="G2462" s="1">
        <v>27500</v>
      </c>
      <c r="H2462" s="3"/>
      <c r="N2462"/>
    </row>
    <row r="2463" spans="1:14">
      <c r="A2463" s="1">
        <v>69917</v>
      </c>
      <c r="B2463" s="3">
        <v>39365</v>
      </c>
      <c r="C2463" s="2">
        <v>4749</v>
      </c>
      <c r="D2463" s="1">
        <v>57550</v>
      </c>
      <c r="E2463" s="1" t="str">
        <f>VLOOKUP(D2463,產品資料檔!A:D,4,FALSE)</f>
        <v>CD燒錄片</v>
      </c>
      <c r="F2463" s="1">
        <v>1</v>
      </c>
      <c r="G2463" s="1">
        <v>49</v>
      </c>
      <c r="H2463" s="3"/>
      <c r="N2463"/>
    </row>
    <row r="2464" spans="1:14">
      <c r="A2464" s="1">
        <v>73545</v>
      </c>
      <c r="B2464" s="3">
        <v>39395</v>
      </c>
      <c r="C2464" s="2">
        <v>4749</v>
      </c>
      <c r="D2464" s="1">
        <v>72290</v>
      </c>
      <c r="E2464" s="1" t="str">
        <f>VLOOKUP(D2464,產品資料檔!A:D,4,FALSE)</f>
        <v>延長線</v>
      </c>
      <c r="F2464" s="1">
        <v>1</v>
      </c>
      <c r="G2464" s="1">
        <v>320</v>
      </c>
      <c r="H2464" s="3"/>
      <c r="N2464"/>
    </row>
    <row r="2465" spans="1:14">
      <c r="A2465" s="1">
        <v>78306</v>
      </c>
      <c r="B2465" s="3">
        <v>39422</v>
      </c>
      <c r="C2465" s="2">
        <v>4749</v>
      </c>
      <c r="D2465" s="1">
        <v>85140</v>
      </c>
      <c r="E2465" s="1" t="str">
        <f>VLOOKUP(D2465,產品資料檔!A:D,4,FALSE)</f>
        <v>DVD光碟機</v>
      </c>
      <c r="F2465" s="1">
        <v>1</v>
      </c>
      <c r="G2465" s="1">
        <v>1290</v>
      </c>
      <c r="H2465" s="3"/>
      <c r="N2465"/>
    </row>
    <row r="2466" spans="1:14">
      <c r="A2466" s="1">
        <v>78423</v>
      </c>
      <c r="B2466" s="3">
        <v>39423</v>
      </c>
      <c r="C2466" s="2">
        <v>4749</v>
      </c>
      <c r="D2466" s="1">
        <v>80110</v>
      </c>
      <c r="E2466" s="1" t="str">
        <f>VLOOKUP(D2466,產品資料檔!A:D,4,FALSE)</f>
        <v>網路線材</v>
      </c>
      <c r="F2466" s="1">
        <v>1</v>
      </c>
      <c r="G2466" s="1">
        <v>99</v>
      </c>
      <c r="H2466" s="3"/>
      <c r="N2466"/>
    </row>
    <row r="2467" spans="1:14">
      <c r="A2467" s="1">
        <v>14101</v>
      </c>
      <c r="B2467" s="3">
        <v>38897</v>
      </c>
      <c r="C2467" s="2">
        <v>4780</v>
      </c>
      <c r="D2467" s="1">
        <v>40236</v>
      </c>
      <c r="E2467" s="1" t="str">
        <f>VLOOKUP(D2467,產品資料檔!A:D,4,FALSE)</f>
        <v>HP墨水</v>
      </c>
      <c r="F2467" s="1">
        <v>1</v>
      </c>
      <c r="G2467" s="1">
        <v>581</v>
      </c>
      <c r="H2467" s="3"/>
      <c r="N2467"/>
    </row>
    <row r="2468" spans="1:14">
      <c r="A2468" s="1">
        <v>14101</v>
      </c>
      <c r="B2468" s="3">
        <v>38897</v>
      </c>
      <c r="C2468" s="2">
        <v>4780</v>
      </c>
      <c r="D2468" s="1">
        <v>40236</v>
      </c>
      <c r="E2468" s="1" t="str">
        <f>VLOOKUP(D2468,產品資料檔!A:D,4,FALSE)</f>
        <v>HP墨水</v>
      </c>
      <c r="F2468" s="1">
        <v>1</v>
      </c>
      <c r="G2468" s="1">
        <v>581</v>
      </c>
      <c r="H2468" s="3"/>
      <c r="N2468"/>
    </row>
    <row r="2469" spans="1:14">
      <c r="A2469" s="1">
        <v>20565</v>
      </c>
      <c r="B2469" s="3">
        <v>38966</v>
      </c>
      <c r="C2469" s="2">
        <v>4780</v>
      </c>
      <c r="D2469" s="1">
        <v>40236</v>
      </c>
      <c r="E2469" s="1" t="str">
        <f>VLOOKUP(D2469,產品資料檔!A:D,4,FALSE)</f>
        <v>HP墨水</v>
      </c>
      <c r="F2469" s="1">
        <v>1</v>
      </c>
      <c r="G2469" s="1">
        <v>581</v>
      </c>
      <c r="H2469" s="3"/>
      <c r="N2469"/>
    </row>
    <row r="2470" spans="1:14">
      <c r="A2470" s="1">
        <v>20565</v>
      </c>
      <c r="B2470" s="3">
        <v>38966</v>
      </c>
      <c r="C2470" s="2">
        <v>4780</v>
      </c>
      <c r="D2470" s="1">
        <v>40236</v>
      </c>
      <c r="E2470" s="1" t="str">
        <f>VLOOKUP(D2470,產品資料檔!A:D,4,FALSE)</f>
        <v>HP墨水</v>
      </c>
      <c r="F2470" s="1">
        <v>1</v>
      </c>
      <c r="G2470" s="1">
        <v>581</v>
      </c>
      <c r="H2470" s="3"/>
      <c r="N2470"/>
    </row>
    <row r="2471" spans="1:14">
      <c r="A2471" s="1">
        <v>24535</v>
      </c>
      <c r="B2471" s="3">
        <v>39007</v>
      </c>
      <c r="C2471" s="2">
        <v>4780</v>
      </c>
      <c r="D2471" s="1">
        <v>72219</v>
      </c>
      <c r="E2471" s="1" t="str">
        <f>VLOOKUP(D2471,產品資料檔!A:D,4,FALSE)</f>
        <v>LCD螢幕</v>
      </c>
      <c r="F2471" s="1">
        <v>1</v>
      </c>
      <c r="G2471" s="1">
        <v>5998</v>
      </c>
      <c r="H2471" s="3"/>
      <c r="N2471"/>
    </row>
    <row r="2472" spans="1:14">
      <c r="A2472" s="1">
        <v>29466</v>
      </c>
      <c r="B2472" s="3">
        <v>39052</v>
      </c>
      <c r="C2472" s="2">
        <v>4780</v>
      </c>
      <c r="D2472" s="1">
        <v>40236</v>
      </c>
      <c r="E2472" s="1" t="str">
        <f>VLOOKUP(D2472,產品資料檔!A:D,4,FALSE)</f>
        <v>HP墨水</v>
      </c>
      <c r="F2472" s="1">
        <v>1</v>
      </c>
      <c r="G2472" s="1">
        <v>581</v>
      </c>
      <c r="H2472" s="3"/>
      <c r="N2472"/>
    </row>
    <row r="2473" spans="1:14">
      <c r="A2473" s="1">
        <v>35139</v>
      </c>
      <c r="B2473" s="3">
        <v>39107</v>
      </c>
      <c r="C2473" s="2">
        <v>4780</v>
      </c>
      <c r="D2473" s="1">
        <v>74856</v>
      </c>
      <c r="E2473" s="1" t="str">
        <f>VLOOKUP(D2473,產品資料檔!A:D,4,FALSE)</f>
        <v>HP墨水</v>
      </c>
      <c r="F2473" s="1">
        <v>1</v>
      </c>
      <c r="G2473" s="1">
        <v>681</v>
      </c>
      <c r="H2473" s="3"/>
      <c r="N2473"/>
    </row>
    <row r="2474" spans="1:14">
      <c r="A2474" s="1">
        <v>35139</v>
      </c>
      <c r="B2474" s="3">
        <v>39107</v>
      </c>
      <c r="C2474" s="2">
        <v>4780</v>
      </c>
      <c r="D2474" s="1">
        <v>40236</v>
      </c>
      <c r="E2474" s="1" t="str">
        <f>VLOOKUP(D2474,產品資料檔!A:D,4,FALSE)</f>
        <v>HP墨水</v>
      </c>
      <c r="F2474" s="1">
        <v>1</v>
      </c>
      <c r="G2474" s="1">
        <v>581</v>
      </c>
      <c r="H2474" s="3"/>
      <c r="N2474"/>
    </row>
    <row r="2475" spans="1:14">
      <c r="A2475" s="1">
        <v>52544</v>
      </c>
      <c r="B2475" s="3">
        <v>39240</v>
      </c>
      <c r="C2475" s="2">
        <v>4780</v>
      </c>
      <c r="D2475" s="1">
        <v>40236</v>
      </c>
      <c r="E2475" s="1" t="str">
        <f>VLOOKUP(D2475,產品資料檔!A:D,4,FALSE)</f>
        <v>HP墨水</v>
      </c>
      <c r="F2475" s="1">
        <v>2</v>
      </c>
      <c r="G2475" s="1">
        <v>1162</v>
      </c>
      <c r="H2475" s="3"/>
      <c r="N2475"/>
    </row>
    <row r="2476" spans="1:14">
      <c r="A2476" s="1">
        <v>55324</v>
      </c>
      <c r="B2476" s="3">
        <v>39263</v>
      </c>
      <c r="C2476" s="2">
        <v>4780</v>
      </c>
      <c r="D2476" s="1">
        <v>79635</v>
      </c>
      <c r="E2476" s="1" t="str">
        <f>VLOOKUP(D2476,產品資料檔!A:D,4,FALSE)</f>
        <v>MP3\MP4</v>
      </c>
      <c r="F2476" s="1">
        <v>1</v>
      </c>
      <c r="G2476" s="1">
        <v>1890</v>
      </c>
      <c r="H2476" s="3"/>
      <c r="N2476"/>
    </row>
    <row r="2477" spans="1:14">
      <c r="A2477" s="1">
        <v>55324</v>
      </c>
      <c r="B2477" s="3">
        <v>39263</v>
      </c>
      <c r="C2477" s="2">
        <v>4780</v>
      </c>
      <c r="D2477" s="1">
        <v>76630</v>
      </c>
      <c r="E2477" s="1" t="str">
        <f>VLOOKUP(D2477,產品資料檔!A:D,4,FALSE)</f>
        <v>數位相機</v>
      </c>
      <c r="F2477" s="1">
        <v>1</v>
      </c>
      <c r="G2477" s="1">
        <v>11800</v>
      </c>
      <c r="H2477" s="3"/>
      <c r="N2477"/>
    </row>
    <row r="2478" spans="1:14">
      <c r="A2478" s="1">
        <v>55949</v>
      </c>
      <c r="B2478" s="3">
        <v>39268</v>
      </c>
      <c r="C2478" s="2">
        <v>4780</v>
      </c>
      <c r="D2478" s="1">
        <v>40236</v>
      </c>
      <c r="E2478" s="1" t="str">
        <f>VLOOKUP(D2478,產品資料檔!A:D,4,FALSE)</f>
        <v>HP墨水</v>
      </c>
      <c r="F2478" s="1">
        <v>2</v>
      </c>
      <c r="G2478" s="1">
        <v>1204</v>
      </c>
      <c r="H2478" s="3"/>
      <c r="N2478"/>
    </row>
    <row r="2479" spans="1:14">
      <c r="A2479" s="1">
        <v>61486</v>
      </c>
      <c r="B2479" s="3">
        <v>39298</v>
      </c>
      <c r="C2479" s="2">
        <v>4780</v>
      </c>
      <c r="D2479" s="1">
        <v>26465</v>
      </c>
      <c r="E2479" s="1" t="str">
        <f>VLOOKUP(D2479,產品資料檔!A:D,4,FALSE)</f>
        <v>家電安裝費</v>
      </c>
      <c r="F2479" s="1">
        <v>1</v>
      </c>
      <c r="G2479" s="1">
        <v>800</v>
      </c>
      <c r="H2479" s="3"/>
      <c r="N2479"/>
    </row>
    <row r="2480" spans="1:14">
      <c r="A2480" s="1">
        <v>66521</v>
      </c>
      <c r="B2480" s="3">
        <v>39337</v>
      </c>
      <c r="C2480" s="2">
        <v>4780</v>
      </c>
      <c r="D2480" s="1">
        <v>40236</v>
      </c>
      <c r="E2480" s="1" t="str">
        <f>VLOOKUP(D2480,產品資料檔!A:D,4,FALSE)</f>
        <v>HP墨水</v>
      </c>
      <c r="F2480" s="1">
        <v>1</v>
      </c>
      <c r="G2480" s="1">
        <v>583</v>
      </c>
      <c r="H2480" s="3"/>
      <c r="N2480"/>
    </row>
    <row r="2481" spans="1:14">
      <c r="A2481" s="1">
        <v>71948</v>
      </c>
      <c r="B2481" s="3">
        <v>39381</v>
      </c>
      <c r="C2481" s="2">
        <v>4780</v>
      </c>
      <c r="D2481" s="1">
        <v>40236</v>
      </c>
      <c r="E2481" s="1" t="str">
        <f>VLOOKUP(D2481,產品資料檔!A:D,4,FALSE)</f>
        <v>HP墨水</v>
      </c>
      <c r="F2481" s="1">
        <v>1</v>
      </c>
      <c r="G2481" s="1">
        <v>512</v>
      </c>
      <c r="H2481" s="3"/>
      <c r="N2481"/>
    </row>
    <row r="2482" spans="1:14">
      <c r="A2482" s="1">
        <v>73910</v>
      </c>
      <c r="B2482" s="3">
        <v>39398</v>
      </c>
      <c r="C2482" s="2">
        <v>4780</v>
      </c>
      <c r="D2482" s="1">
        <v>40236</v>
      </c>
      <c r="E2482" s="1" t="str">
        <f>VLOOKUP(D2482,產品資料檔!A:D,4,FALSE)</f>
        <v>HP墨水</v>
      </c>
      <c r="F2482" s="1">
        <v>2</v>
      </c>
      <c r="G2482" s="1">
        <v>1000</v>
      </c>
      <c r="H2482" s="3"/>
      <c r="N2482"/>
    </row>
    <row r="2483" spans="1:14">
      <c r="A2483" s="1">
        <v>14171</v>
      </c>
      <c r="B2483" s="3">
        <v>38898</v>
      </c>
      <c r="C2483" s="2">
        <v>4785</v>
      </c>
      <c r="D2483" s="1">
        <v>72679</v>
      </c>
      <c r="E2483" s="1" t="str">
        <f>VLOOKUP(D2483,產品資料檔!A:D,4,FALSE)</f>
        <v>LCD螢幕</v>
      </c>
      <c r="F2483" s="1">
        <v>1</v>
      </c>
      <c r="G2483" s="1">
        <v>10990</v>
      </c>
      <c r="H2483" s="3"/>
      <c r="N2483"/>
    </row>
    <row r="2484" spans="1:14">
      <c r="A2484" s="1">
        <v>17354</v>
      </c>
      <c r="B2484" s="3">
        <v>38930</v>
      </c>
      <c r="C2484" s="2">
        <v>4785</v>
      </c>
      <c r="D2484" s="1">
        <v>72695</v>
      </c>
      <c r="E2484" s="1" t="str">
        <f>VLOOKUP(D2484,產品資料檔!A:D,4,FALSE)</f>
        <v>LCD螢幕</v>
      </c>
      <c r="F2484" s="1">
        <v>2</v>
      </c>
      <c r="G2484" s="1">
        <v>17960</v>
      </c>
      <c r="H2484" s="3"/>
      <c r="N2484"/>
    </row>
    <row r="2485" spans="1:14">
      <c r="A2485" s="1">
        <v>20566</v>
      </c>
      <c r="B2485" s="3">
        <v>38966</v>
      </c>
      <c r="C2485" s="2">
        <v>4785</v>
      </c>
      <c r="D2485" s="1">
        <v>72218</v>
      </c>
      <c r="E2485" s="1" t="str">
        <f>VLOOKUP(D2485,產品資料檔!A:D,4,FALSE)</f>
        <v>LCD螢幕</v>
      </c>
      <c r="F2485" s="1">
        <v>3</v>
      </c>
      <c r="G2485" s="1">
        <v>23997</v>
      </c>
      <c r="H2485" s="3"/>
      <c r="N2485"/>
    </row>
    <row r="2486" spans="1:14">
      <c r="A2486" s="1">
        <v>20566</v>
      </c>
      <c r="B2486" s="3">
        <v>38966</v>
      </c>
      <c r="C2486" s="2">
        <v>4785</v>
      </c>
      <c r="D2486" s="1">
        <v>72218</v>
      </c>
      <c r="E2486" s="1" t="str">
        <f>VLOOKUP(D2486,產品資料檔!A:D,4,FALSE)</f>
        <v>LCD螢幕</v>
      </c>
      <c r="F2486" s="1">
        <v>3</v>
      </c>
      <c r="G2486" s="1">
        <v>24979</v>
      </c>
      <c r="H2486" s="3"/>
      <c r="N2486"/>
    </row>
    <row r="2487" spans="1:14">
      <c r="A2487" s="1">
        <v>21051</v>
      </c>
      <c r="B2487" s="3">
        <v>38971</v>
      </c>
      <c r="C2487" s="2">
        <v>4785</v>
      </c>
      <c r="D2487" s="1">
        <v>65119</v>
      </c>
      <c r="E2487" s="1" t="str">
        <f>VLOOKUP(D2487,產品資料檔!A:D,4,FALSE)</f>
        <v>讀卡機/轉接卡</v>
      </c>
      <c r="F2487" s="1">
        <v>2</v>
      </c>
      <c r="G2487" s="1">
        <v>1198</v>
      </c>
      <c r="H2487" s="3"/>
      <c r="N2487"/>
    </row>
    <row r="2488" spans="1:14">
      <c r="A2488" s="1">
        <v>21051</v>
      </c>
      <c r="B2488" s="3">
        <v>38971</v>
      </c>
      <c r="C2488" s="2">
        <v>4785</v>
      </c>
      <c r="D2488" s="1">
        <v>70413</v>
      </c>
      <c r="E2488" s="1" t="str">
        <f>VLOOKUP(D2488,產品資料檔!A:D,4,FALSE)</f>
        <v>家電維修費</v>
      </c>
      <c r="F2488" s="1">
        <v>1</v>
      </c>
      <c r="G2488" s="1">
        <v>0</v>
      </c>
      <c r="H2488" s="3"/>
      <c r="N2488"/>
    </row>
    <row r="2489" spans="1:14">
      <c r="A2489" s="1">
        <v>27697</v>
      </c>
      <c r="B2489" s="3">
        <v>39039</v>
      </c>
      <c r="C2489" s="2">
        <v>4785</v>
      </c>
      <c r="D2489" s="1">
        <v>75894</v>
      </c>
      <c r="E2489" s="1" t="str">
        <f>VLOOKUP(D2489,產品資料檔!A:D,4,FALSE)</f>
        <v>LCD螢幕</v>
      </c>
      <c r="F2489" s="1">
        <v>1</v>
      </c>
      <c r="G2489" s="1">
        <v>6498</v>
      </c>
      <c r="H2489" s="3"/>
      <c r="N2489"/>
    </row>
    <row r="2490" spans="1:14">
      <c r="A2490" s="1">
        <v>40167</v>
      </c>
      <c r="B2490" s="3">
        <v>39140</v>
      </c>
      <c r="C2490" s="2">
        <v>4785</v>
      </c>
      <c r="D2490" s="1">
        <v>73499</v>
      </c>
      <c r="E2490" s="1" t="str">
        <f>VLOOKUP(D2490,產品資料檔!A:D,4,FALSE)</f>
        <v>讀卡機/轉接卡</v>
      </c>
      <c r="F2490" s="1">
        <v>2</v>
      </c>
      <c r="G2490" s="1">
        <v>1100</v>
      </c>
      <c r="H2490" s="3"/>
      <c r="N2490"/>
    </row>
    <row r="2491" spans="1:14">
      <c r="A2491" s="1">
        <v>42808</v>
      </c>
      <c r="B2491" s="3">
        <v>39164</v>
      </c>
      <c r="C2491" s="2">
        <v>4785</v>
      </c>
      <c r="D2491" s="1">
        <v>76041</v>
      </c>
      <c r="E2491" s="1" t="str">
        <f>VLOOKUP(D2491,產品資料檔!A:D,4,FALSE)</f>
        <v>讀卡機/轉接卡</v>
      </c>
      <c r="F2491" s="1">
        <v>1</v>
      </c>
      <c r="G2491" s="1">
        <v>699</v>
      </c>
      <c r="H2491" s="3"/>
      <c r="N2491"/>
    </row>
    <row r="2492" spans="1:14">
      <c r="A2492" s="1">
        <v>42808</v>
      </c>
      <c r="B2492" s="3">
        <v>39164</v>
      </c>
      <c r="C2492" s="2">
        <v>4785</v>
      </c>
      <c r="D2492" s="1">
        <v>73749</v>
      </c>
      <c r="E2492" s="1" t="str">
        <f>VLOOKUP(D2492,產品資料檔!A:D,4,FALSE)</f>
        <v>30公升以下微電腦微波爐</v>
      </c>
      <c r="F2492" s="1">
        <v>1</v>
      </c>
      <c r="G2492" s="1">
        <v>2890</v>
      </c>
      <c r="H2492" s="3"/>
      <c r="N2492"/>
    </row>
    <row r="2493" spans="1:14">
      <c r="A2493" s="1">
        <v>45019</v>
      </c>
      <c r="B2493" s="3">
        <v>39185</v>
      </c>
      <c r="C2493" s="2">
        <v>4785</v>
      </c>
      <c r="D2493" s="1">
        <v>78005</v>
      </c>
      <c r="E2493" s="1" t="str">
        <f>VLOOKUP(D2493,產品資料檔!A:D,4,FALSE)</f>
        <v>DVD光碟機</v>
      </c>
      <c r="F2493" s="1">
        <v>1</v>
      </c>
      <c r="G2493" s="1">
        <v>1188</v>
      </c>
      <c r="H2493" s="3"/>
      <c r="N2493"/>
    </row>
    <row r="2494" spans="1:14">
      <c r="A2494" s="1">
        <v>78307</v>
      </c>
      <c r="B2494" s="3">
        <v>39422</v>
      </c>
      <c r="C2494" s="2">
        <v>4785</v>
      </c>
      <c r="D2494" s="1">
        <v>75582</v>
      </c>
      <c r="E2494" s="1" t="str">
        <f>VLOOKUP(D2494,產品資料檔!A:D,4,FALSE)</f>
        <v>CD燒錄片</v>
      </c>
      <c r="F2494" s="1">
        <v>1</v>
      </c>
      <c r="G2494" s="1">
        <v>369</v>
      </c>
      <c r="H2494" s="3"/>
      <c r="N2494"/>
    </row>
    <row r="2495" spans="1:14">
      <c r="A2495" s="1">
        <v>78307</v>
      </c>
      <c r="B2495" s="3">
        <v>39422</v>
      </c>
      <c r="C2495" s="2">
        <v>4785</v>
      </c>
      <c r="D2495" s="1">
        <v>82164</v>
      </c>
      <c r="E2495" s="1" t="str">
        <f>VLOOKUP(D2495,產品資料檔!A:D,4,FALSE)</f>
        <v>DVD燒錄片</v>
      </c>
      <c r="F2495" s="1">
        <v>1</v>
      </c>
      <c r="G2495" s="1">
        <v>149</v>
      </c>
      <c r="H2495" s="3"/>
      <c r="N2495"/>
    </row>
    <row r="2496" spans="1:14">
      <c r="A2496" s="1">
        <v>80047</v>
      </c>
      <c r="B2496" s="3">
        <v>39436</v>
      </c>
      <c r="C2496" s="2">
        <v>4785</v>
      </c>
      <c r="D2496" s="1">
        <v>83828</v>
      </c>
      <c r="E2496" s="1" t="str">
        <f>VLOOKUP(D2496,產品資料檔!A:D,4,FALSE)</f>
        <v>讀卡機/轉接卡</v>
      </c>
      <c r="F2496" s="1">
        <v>1</v>
      </c>
      <c r="G2496" s="1">
        <v>399</v>
      </c>
      <c r="H2496" s="3"/>
      <c r="N2496"/>
    </row>
    <row r="2497" spans="1:14">
      <c r="A2497" s="1">
        <v>27698</v>
      </c>
      <c r="B2497" s="3">
        <v>39039</v>
      </c>
      <c r="C2497" s="2">
        <v>4825</v>
      </c>
      <c r="D2497" s="1">
        <v>66776</v>
      </c>
      <c r="E2497" s="1" t="str">
        <f>VLOOKUP(D2497,產品資料檔!A:D,4,FALSE)</f>
        <v>CD燒錄片</v>
      </c>
      <c r="F2497" s="1">
        <v>1</v>
      </c>
      <c r="G2497" s="1">
        <v>499</v>
      </c>
      <c r="H2497" s="3"/>
      <c r="N2497"/>
    </row>
    <row r="2498" spans="1:14">
      <c r="A2498" s="1">
        <v>47118</v>
      </c>
      <c r="B2498" s="3">
        <v>39195</v>
      </c>
      <c r="C2498" s="2">
        <v>4825</v>
      </c>
      <c r="D2498" s="1">
        <v>77610</v>
      </c>
      <c r="E2498" s="1" t="str">
        <f>VLOOKUP(D2498,產品資料檔!A:D,4,FALSE)</f>
        <v>數位MP3隨身聽</v>
      </c>
      <c r="F2498" s="1">
        <v>1</v>
      </c>
      <c r="G2498" s="1">
        <v>1699</v>
      </c>
      <c r="H2498" s="3"/>
      <c r="N2498"/>
    </row>
    <row r="2499" spans="1:14">
      <c r="A2499" s="1">
        <v>47118</v>
      </c>
      <c r="B2499" s="3">
        <v>39195</v>
      </c>
      <c r="C2499" s="2">
        <v>4825</v>
      </c>
      <c r="D2499" s="1">
        <v>70413</v>
      </c>
      <c r="E2499" s="1" t="str">
        <f>VLOOKUP(D2499,產品資料檔!A:D,4,FALSE)</f>
        <v>家電維修費</v>
      </c>
      <c r="F2499" s="1">
        <v>1</v>
      </c>
      <c r="G2499" s="1">
        <v>0</v>
      </c>
      <c r="H2499" s="3"/>
      <c r="N2499"/>
    </row>
    <row r="2500" spans="1:14">
      <c r="A2500" s="1">
        <v>72873</v>
      </c>
      <c r="B2500" s="3">
        <v>39389</v>
      </c>
      <c r="C2500" s="2">
        <v>4825</v>
      </c>
      <c r="D2500" s="1">
        <v>2781</v>
      </c>
      <c r="E2500" s="1" t="str">
        <f>VLOOKUP(D2500,產品資料檔!A:D,4,FALSE)</f>
        <v>一般電池</v>
      </c>
      <c r="F2500" s="1">
        <v>1</v>
      </c>
      <c r="G2500" s="1">
        <v>58</v>
      </c>
      <c r="H2500" s="3"/>
      <c r="N2500"/>
    </row>
    <row r="2501" spans="1:14">
      <c r="A2501" s="1">
        <v>74486</v>
      </c>
      <c r="B2501" s="3">
        <v>39402</v>
      </c>
      <c r="C2501" s="2">
        <v>4825</v>
      </c>
      <c r="D2501" s="1">
        <v>73749</v>
      </c>
      <c r="E2501" s="1" t="str">
        <f>VLOOKUP(D2501,產品資料檔!A:D,4,FALSE)</f>
        <v>30公升以下微電腦微波爐</v>
      </c>
      <c r="F2501" s="1">
        <v>1</v>
      </c>
      <c r="G2501" s="1">
        <v>1990</v>
      </c>
      <c r="H2501" s="3"/>
      <c r="N2501"/>
    </row>
    <row r="2502" spans="1:14">
      <c r="A2502" s="1">
        <v>14578</v>
      </c>
      <c r="B2502" s="3">
        <v>38903</v>
      </c>
      <c r="C2502" s="2">
        <v>4834</v>
      </c>
      <c r="D2502" s="1">
        <v>58160</v>
      </c>
      <c r="E2502" s="1" t="str">
        <f>VLOOKUP(D2502,產品資料檔!A:D,4,FALSE)</f>
        <v>會員贈品</v>
      </c>
      <c r="F2502" s="1">
        <v>1</v>
      </c>
      <c r="G2502" s="1">
        <v>400</v>
      </c>
      <c r="H2502" s="3"/>
      <c r="N2502"/>
    </row>
    <row r="2503" spans="1:14">
      <c r="A2503" s="1">
        <v>14578</v>
      </c>
      <c r="B2503" s="3">
        <v>38903</v>
      </c>
      <c r="C2503" s="2">
        <v>4834</v>
      </c>
      <c r="D2503" s="1">
        <v>63042</v>
      </c>
      <c r="E2503" s="1" t="str">
        <f>VLOOKUP(D2503,產品資料檔!A:D,4,FALSE)</f>
        <v>會員補卡</v>
      </c>
      <c r="F2503" s="1">
        <v>1</v>
      </c>
      <c r="G2503" s="1">
        <v>0</v>
      </c>
      <c r="H2503" s="3"/>
      <c r="N2503"/>
    </row>
    <row r="2504" spans="1:14">
      <c r="A2504" s="1">
        <v>14578</v>
      </c>
      <c r="B2504" s="3">
        <v>38903</v>
      </c>
      <c r="C2504" s="2">
        <v>4834</v>
      </c>
      <c r="D2504" s="1">
        <v>70413</v>
      </c>
      <c r="E2504" s="1" t="str">
        <f>VLOOKUP(D2504,產品資料檔!A:D,4,FALSE)</f>
        <v>家電維修費</v>
      </c>
      <c r="F2504" s="1">
        <v>1</v>
      </c>
      <c r="G2504" s="1">
        <v>0</v>
      </c>
      <c r="H2504" s="3"/>
      <c r="N2504"/>
    </row>
    <row r="2505" spans="1:14">
      <c r="A2505" s="1">
        <v>14578</v>
      </c>
      <c r="B2505" s="3">
        <v>38903</v>
      </c>
      <c r="C2505" s="2">
        <v>4834</v>
      </c>
      <c r="D2505" s="1">
        <v>70413</v>
      </c>
      <c r="E2505" s="1" t="str">
        <f>VLOOKUP(D2505,產品資料檔!A:D,4,FALSE)</f>
        <v>家電維修費</v>
      </c>
      <c r="F2505" s="1">
        <v>1</v>
      </c>
      <c r="G2505" s="1">
        <v>0</v>
      </c>
      <c r="H2505" s="3"/>
      <c r="N2505"/>
    </row>
    <row r="2506" spans="1:14">
      <c r="A2506" s="1">
        <v>14578</v>
      </c>
      <c r="B2506" s="3">
        <v>38903</v>
      </c>
      <c r="C2506" s="2">
        <v>4834</v>
      </c>
      <c r="D2506" s="1">
        <v>70413</v>
      </c>
      <c r="E2506" s="1" t="str">
        <f>VLOOKUP(D2506,產品資料檔!A:D,4,FALSE)</f>
        <v>家電維修費</v>
      </c>
      <c r="F2506" s="1">
        <v>1</v>
      </c>
      <c r="G2506" s="1">
        <v>0</v>
      </c>
      <c r="H2506" s="3"/>
      <c r="N2506"/>
    </row>
    <row r="2507" spans="1:14">
      <c r="A2507" s="1">
        <v>14578</v>
      </c>
      <c r="B2507" s="3">
        <v>38903</v>
      </c>
      <c r="C2507" s="2">
        <v>4834</v>
      </c>
      <c r="D2507" s="1">
        <v>70413</v>
      </c>
      <c r="E2507" s="1" t="str">
        <f>VLOOKUP(D2507,產品資料檔!A:D,4,FALSE)</f>
        <v>家電維修費</v>
      </c>
      <c r="F2507" s="1">
        <v>1</v>
      </c>
      <c r="G2507" s="1">
        <v>0</v>
      </c>
      <c r="H2507" s="3"/>
      <c r="N2507"/>
    </row>
    <row r="2508" spans="1:14">
      <c r="A2508" s="1">
        <v>56491</v>
      </c>
      <c r="B2508" s="3">
        <v>39272</v>
      </c>
      <c r="C2508" s="2">
        <v>4834</v>
      </c>
      <c r="D2508" s="1">
        <v>26466</v>
      </c>
      <c r="E2508" s="1" t="str">
        <f>VLOOKUP(D2508,產品資料檔!A:D,4,FALSE)</f>
        <v>家電安裝費</v>
      </c>
      <c r="F2508" s="1">
        <v>1</v>
      </c>
      <c r="G2508" s="1">
        <v>800</v>
      </c>
      <c r="H2508" s="3"/>
      <c r="N2508"/>
    </row>
    <row r="2509" spans="1:14">
      <c r="A2509" s="1">
        <v>14804</v>
      </c>
      <c r="B2509" s="3">
        <v>38906</v>
      </c>
      <c r="C2509" s="2">
        <v>4842</v>
      </c>
      <c r="D2509" s="1">
        <v>16806</v>
      </c>
      <c r="E2509" s="1" t="str">
        <f>VLOOKUP(D2509,產品資料檔!A:D,4,FALSE)</f>
        <v>網路線材</v>
      </c>
      <c r="F2509" s="1">
        <v>1</v>
      </c>
      <c r="G2509" s="1">
        <v>80</v>
      </c>
      <c r="H2509" s="3"/>
      <c r="N2509"/>
    </row>
    <row r="2510" spans="1:14">
      <c r="A2510" s="1">
        <v>22946</v>
      </c>
      <c r="B2510" s="3">
        <v>38991</v>
      </c>
      <c r="C2510" s="2">
        <v>4842</v>
      </c>
      <c r="D2510" s="1">
        <v>70328</v>
      </c>
      <c r="E2510" s="1" t="str">
        <f>VLOOKUP(D2510,產品資料檔!A:D,4,FALSE)</f>
        <v>LCD螢幕</v>
      </c>
      <c r="F2510" s="1">
        <v>1</v>
      </c>
      <c r="G2510" s="1">
        <v>7600</v>
      </c>
      <c r="H2510" s="3"/>
      <c r="N2510"/>
    </row>
    <row r="2511" spans="1:14">
      <c r="A2511" s="1">
        <v>22946</v>
      </c>
      <c r="B2511" s="3">
        <v>38991</v>
      </c>
      <c r="C2511" s="2">
        <v>4842</v>
      </c>
      <c r="D2511" s="1">
        <v>58316</v>
      </c>
      <c r="E2511" s="1" t="str">
        <f>VLOOKUP(D2511,產品資料檔!A:D,4,FALSE)</f>
        <v>USB 儲存碟</v>
      </c>
      <c r="F2511" s="1">
        <v>1</v>
      </c>
      <c r="G2511" s="1">
        <v>399</v>
      </c>
      <c r="H2511" s="3"/>
      <c r="N2511"/>
    </row>
    <row r="2512" spans="1:14">
      <c r="A2512" s="1">
        <v>43757</v>
      </c>
      <c r="B2512" s="3">
        <v>39173</v>
      </c>
      <c r="C2512" s="2">
        <v>4842</v>
      </c>
      <c r="D2512" s="1">
        <v>74107</v>
      </c>
      <c r="E2512" s="1" t="str">
        <f>VLOOKUP(D2512,產品資料檔!A:D,4,FALSE)</f>
        <v>延長線</v>
      </c>
      <c r="F2512" s="1">
        <v>1</v>
      </c>
      <c r="G2512" s="1">
        <v>368</v>
      </c>
      <c r="H2512" s="3"/>
      <c r="N2512"/>
    </row>
    <row r="2513" spans="1:14">
      <c r="A2513" s="1">
        <v>43757</v>
      </c>
      <c r="B2513" s="3">
        <v>39173</v>
      </c>
      <c r="C2513" s="2">
        <v>4842</v>
      </c>
      <c r="D2513" s="1">
        <v>2809</v>
      </c>
      <c r="E2513" s="1" t="str">
        <f>VLOOKUP(D2513,產品資料檔!A:D,4,FALSE)</f>
        <v>鹼性電池</v>
      </c>
      <c r="F2513" s="1">
        <v>1</v>
      </c>
      <c r="G2513" s="1">
        <v>99</v>
      </c>
      <c r="H2513" s="3"/>
      <c r="N2513"/>
    </row>
    <row r="2514" spans="1:14">
      <c r="A2514" s="1">
        <v>44256</v>
      </c>
      <c r="B2514" s="3">
        <v>39178</v>
      </c>
      <c r="C2514" s="2">
        <v>4842</v>
      </c>
      <c r="D2514" s="1">
        <v>77621</v>
      </c>
      <c r="E2514" s="1" t="str">
        <f>VLOOKUP(D2514,產品資料檔!A:D,4,FALSE)</f>
        <v>DVD 燒錄器</v>
      </c>
      <c r="F2514" s="1">
        <v>1</v>
      </c>
      <c r="G2514" s="1">
        <v>1299</v>
      </c>
      <c r="H2514" s="3"/>
      <c r="N2514"/>
    </row>
    <row r="2515" spans="1:14">
      <c r="A2515" s="1">
        <v>44376</v>
      </c>
      <c r="B2515" s="3">
        <v>39179</v>
      </c>
      <c r="C2515" s="2">
        <v>4842</v>
      </c>
      <c r="D2515" s="1">
        <v>65675</v>
      </c>
      <c r="E2515" s="1" t="str">
        <f>VLOOKUP(D2515,產品資料檔!A:D,4,FALSE)</f>
        <v>HP墨水</v>
      </c>
      <c r="F2515" s="1">
        <v>1</v>
      </c>
      <c r="G2515" s="1">
        <v>553</v>
      </c>
      <c r="H2515" s="3"/>
      <c r="N2515"/>
    </row>
    <row r="2516" spans="1:14">
      <c r="A2516" s="1">
        <v>44376</v>
      </c>
      <c r="B2516" s="3">
        <v>39179</v>
      </c>
      <c r="C2516" s="2">
        <v>4842</v>
      </c>
      <c r="D2516" s="1">
        <v>65674</v>
      </c>
      <c r="E2516" s="1" t="str">
        <f>VLOOKUP(D2516,產品資料檔!A:D,4,FALSE)</f>
        <v>HP墨水</v>
      </c>
      <c r="F2516" s="1">
        <v>1</v>
      </c>
      <c r="G2516" s="1">
        <v>480</v>
      </c>
      <c r="H2516" s="3"/>
      <c r="N2516"/>
    </row>
    <row r="2517" spans="1:14">
      <c r="A2517" s="1">
        <v>44506</v>
      </c>
      <c r="B2517" s="3">
        <v>39180</v>
      </c>
      <c r="C2517" s="2">
        <v>4842</v>
      </c>
      <c r="D2517" s="1">
        <v>77907</v>
      </c>
      <c r="E2517" s="1" t="str">
        <f>VLOOKUP(D2517,產品資料檔!A:D,4,FALSE)</f>
        <v>MP3\MP4</v>
      </c>
      <c r="F2517" s="1">
        <v>1</v>
      </c>
      <c r="G2517" s="1">
        <v>1709</v>
      </c>
      <c r="H2517" s="3"/>
      <c r="N2517"/>
    </row>
    <row r="2518" spans="1:14">
      <c r="A2518" s="1">
        <v>44506</v>
      </c>
      <c r="B2518" s="3">
        <v>39180</v>
      </c>
      <c r="C2518" s="2">
        <v>4842</v>
      </c>
      <c r="D2518" s="1">
        <v>16960</v>
      </c>
      <c r="E2518" s="1" t="str">
        <f>VLOOKUP(D2518,產品資料檔!A:D,4,FALSE)</f>
        <v>HP墨水</v>
      </c>
      <c r="F2518" s="1">
        <v>1</v>
      </c>
      <c r="G2518" s="1">
        <v>951</v>
      </c>
      <c r="H2518" s="3"/>
      <c r="N2518"/>
    </row>
    <row r="2519" spans="1:14">
      <c r="A2519" s="1">
        <v>69796</v>
      </c>
      <c r="B2519" s="3">
        <v>39364</v>
      </c>
      <c r="C2519" s="2">
        <v>4842</v>
      </c>
      <c r="D2519" s="1">
        <v>71626</v>
      </c>
      <c r="E2519" s="1" t="str">
        <f>VLOOKUP(D2519,產品資料檔!A:D,4,FALSE)</f>
        <v>延長線</v>
      </c>
      <c r="F2519" s="1">
        <v>1</v>
      </c>
      <c r="G2519" s="1">
        <v>449</v>
      </c>
      <c r="H2519" s="3"/>
      <c r="N2519"/>
    </row>
    <row r="2520" spans="1:14">
      <c r="A2520" s="1">
        <v>70041</v>
      </c>
      <c r="B2520" s="3">
        <v>39366</v>
      </c>
      <c r="C2520" s="2">
        <v>4842</v>
      </c>
      <c r="D2520" s="1">
        <v>71626</v>
      </c>
      <c r="E2520" s="1" t="str">
        <f>VLOOKUP(D2520,產品資料檔!A:D,4,FALSE)</f>
        <v>延長線</v>
      </c>
      <c r="F2520" s="1">
        <v>1</v>
      </c>
      <c r="G2520" s="1">
        <v>449</v>
      </c>
      <c r="H2520" s="3"/>
      <c r="N2520"/>
    </row>
    <row r="2521" spans="1:14">
      <c r="A2521" s="1">
        <v>71605</v>
      </c>
      <c r="B2521" s="3">
        <v>39378</v>
      </c>
      <c r="C2521" s="2">
        <v>4842</v>
      </c>
      <c r="D2521" s="1">
        <v>71622</v>
      </c>
      <c r="E2521" s="1" t="str">
        <f>VLOOKUP(D2521,產品資料檔!A:D,4,FALSE)</f>
        <v>延長線</v>
      </c>
      <c r="F2521" s="1">
        <v>1</v>
      </c>
      <c r="G2521" s="1">
        <v>269</v>
      </c>
      <c r="H2521" s="3"/>
      <c r="N2521"/>
    </row>
    <row r="2522" spans="1:14">
      <c r="A2522" s="1">
        <v>71605</v>
      </c>
      <c r="B2522" s="3">
        <v>39378</v>
      </c>
      <c r="C2522" s="2">
        <v>4842</v>
      </c>
      <c r="D2522" s="1">
        <v>77660</v>
      </c>
      <c r="E2522" s="1" t="str">
        <f>VLOOKUP(D2522,產品資料檔!A:D,4,FALSE)</f>
        <v>網路線材</v>
      </c>
      <c r="F2522" s="1">
        <v>1</v>
      </c>
      <c r="G2522" s="1">
        <v>89</v>
      </c>
      <c r="H2522" s="3"/>
      <c r="N2522"/>
    </row>
    <row r="2523" spans="1:14">
      <c r="A2523" s="1">
        <v>73911</v>
      </c>
      <c r="B2523" s="3">
        <v>39398</v>
      </c>
      <c r="C2523" s="2">
        <v>4842</v>
      </c>
      <c r="D2523" s="1">
        <v>67882</v>
      </c>
      <c r="E2523" s="1" t="str">
        <f>VLOOKUP(D2523,產品資料檔!A:D,4,FALSE)</f>
        <v>耳機麥克風</v>
      </c>
      <c r="F2523" s="1">
        <v>1</v>
      </c>
      <c r="G2523" s="1">
        <v>999</v>
      </c>
      <c r="H2523" s="3"/>
      <c r="N2523"/>
    </row>
    <row r="2524" spans="1:14">
      <c r="A2524" s="1">
        <v>21319</v>
      </c>
      <c r="B2524" s="3">
        <v>38974</v>
      </c>
      <c r="C2524" s="2">
        <v>4854</v>
      </c>
      <c r="D2524" s="1">
        <v>72646</v>
      </c>
      <c r="E2524" s="1" t="str">
        <f>VLOOKUP(D2524,產品資料檔!A:D,4,FALSE)</f>
        <v>鍵盤</v>
      </c>
      <c r="F2524" s="1">
        <v>1</v>
      </c>
      <c r="G2524" s="1">
        <v>399</v>
      </c>
      <c r="H2524" s="3"/>
      <c r="N2524"/>
    </row>
    <row r="2525" spans="1:14">
      <c r="A2525" s="1">
        <v>40048</v>
      </c>
      <c r="B2525" s="3">
        <v>39139</v>
      </c>
      <c r="C2525" s="2">
        <v>4854</v>
      </c>
      <c r="D2525" s="1">
        <v>74855</v>
      </c>
      <c r="E2525" s="1" t="str">
        <f>VLOOKUP(D2525,產品資料檔!A:D,4,FALSE)</f>
        <v>HP墨水</v>
      </c>
      <c r="F2525" s="1">
        <v>1</v>
      </c>
      <c r="G2525" s="1">
        <v>1056</v>
      </c>
      <c r="H2525" s="3"/>
      <c r="N2525"/>
    </row>
    <row r="2526" spans="1:14">
      <c r="A2526" s="1">
        <v>43758</v>
      </c>
      <c r="B2526" s="3">
        <v>39173</v>
      </c>
      <c r="C2526" s="2">
        <v>4854</v>
      </c>
      <c r="D2526" s="1">
        <v>74686</v>
      </c>
      <c r="E2526" s="1" t="str">
        <f>VLOOKUP(D2526,產品資料檔!A:D,4,FALSE)</f>
        <v>耳機麥克風</v>
      </c>
      <c r="F2526" s="1">
        <v>1</v>
      </c>
      <c r="G2526" s="1">
        <v>299</v>
      </c>
      <c r="H2526" s="3"/>
      <c r="N2526"/>
    </row>
    <row r="2527" spans="1:14">
      <c r="A2527" s="1">
        <v>59732</v>
      </c>
      <c r="B2527" s="3">
        <v>39283</v>
      </c>
      <c r="C2527" s="2">
        <v>4854</v>
      </c>
      <c r="D2527" s="1">
        <v>70774</v>
      </c>
      <c r="E2527" s="1" t="str">
        <f>VLOOKUP(D2527,產品資料檔!A:D,4,FALSE)</f>
        <v>30公升以下微電腦微波爐</v>
      </c>
      <c r="F2527" s="1">
        <v>1</v>
      </c>
      <c r="G2527" s="1">
        <v>3321</v>
      </c>
      <c r="H2527" s="3"/>
      <c r="N2527"/>
    </row>
    <row r="2528" spans="1:14">
      <c r="A2528" s="1">
        <v>14891</v>
      </c>
      <c r="B2528" s="3">
        <v>38907</v>
      </c>
      <c r="C2528" s="2">
        <v>4866</v>
      </c>
      <c r="D2528" s="1">
        <v>66570</v>
      </c>
      <c r="E2528" s="1" t="str">
        <f>VLOOKUP(D2528,產品資料檔!A:D,4,FALSE)</f>
        <v>會員贈品</v>
      </c>
      <c r="F2528" s="1">
        <v>1</v>
      </c>
      <c r="G2528" s="1">
        <v>400</v>
      </c>
      <c r="H2528" s="3"/>
      <c r="N2528"/>
    </row>
    <row r="2529" spans="1:14">
      <c r="A2529" s="1">
        <v>14891</v>
      </c>
      <c r="B2529" s="3">
        <v>38907</v>
      </c>
      <c r="C2529" s="2">
        <v>4866</v>
      </c>
      <c r="D2529" s="1">
        <v>63042</v>
      </c>
      <c r="E2529" s="1" t="str">
        <f>VLOOKUP(D2529,產品資料檔!A:D,4,FALSE)</f>
        <v>會員補卡</v>
      </c>
      <c r="F2529" s="1">
        <v>1</v>
      </c>
      <c r="G2529" s="1">
        <v>0</v>
      </c>
      <c r="H2529" s="3"/>
      <c r="N2529"/>
    </row>
    <row r="2530" spans="1:14">
      <c r="A2530" s="1">
        <v>14891</v>
      </c>
      <c r="B2530" s="3">
        <v>38907</v>
      </c>
      <c r="C2530" s="2">
        <v>4866</v>
      </c>
      <c r="D2530" s="1">
        <v>70413</v>
      </c>
      <c r="E2530" s="1" t="str">
        <f>VLOOKUP(D2530,產品資料檔!A:D,4,FALSE)</f>
        <v>家電維修費</v>
      </c>
      <c r="F2530" s="1">
        <v>1</v>
      </c>
      <c r="G2530" s="1">
        <v>0</v>
      </c>
      <c r="H2530" s="3"/>
      <c r="N2530"/>
    </row>
    <row r="2531" spans="1:14">
      <c r="A2531" s="1">
        <v>14891</v>
      </c>
      <c r="B2531" s="3">
        <v>38907</v>
      </c>
      <c r="C2531" s="2">
        <v>4866</v>
      </c>
      <c r="D2531" s="1">
        <v>70413</v>
      </c>
      <c r="E2531" s="1" t="str">
        <f>VLOOKUP(D2531,產品資料檔!A:D,4,FALSE)</f>
        <v>家電維修費</v>
      </c>
      <c r="F2531" s="1">
        <v>1</v>
      </c>
      <c r="G2531" s="1">
        <v>0</v>
      </c>
      <c r="H2531" s="3"/>
      <c r="N2531"/>
    </row>
    <row r="2532" spans="1:14">
      <c r="A2532" s="1">
        <v>35621</v>
      </c>
      <c r="B2532" s="3">
        <v>39109</v>
      </c>
      <c r="C2532" s="2">
        <v>4866</v>
      </c>
      <c r="D2532" s="1">
        <v>76262</v>
      </c>
      <c r="E2532" s="1" t="str">
        <f>VLOOKUP(D2532,產品資料檔!A:D,4,FALSE)</f>
        <v>MP3\MP4</v>
      </c>
      <c r="F2532" s="1">
        <v>1</v>
      </c>
      <c r="G2532" s="1">
        <v>2290</v>
      </c>
      <c r="H2532" s="3"/>
      <c r="N2532"/>
    </row>
    <row r="2533" spans="1:14">
      <c r="A2533" s="1">
        <v>47887</v>
      </c>
      <c r="B2533" s="3">
        <v>39201</v>
      </c>
      <c r="C2533" s="2">
        <v>4866</v>
      </c>
      <c r="D2533" s="1">
        <v>79637</v>
      </c>
      <c r="E2533" s="1" t="str">
        <f>VLOOKUP(D2533,產品資料檔!A:D,4,FALSE)</f>
        <v>MP3\MP4</v>
      </c>
      <c r="F2533" s="1">
        <v>1</v>
      </c>
      <c r="G2533" s="1">
        <v>1190</v>
      </c>
      <c r="H2533" s="3"/>
      <c r="N2533"/>
    </row>
    <row r="2534" spans="1:14">
      <c r="A2534" s="1">
        <v>77670</v>
      </c>
      <c r="B2534" s="3">
        <v>39416</v>
      </c>
      <c r="C2534" s="2">
        <v>4866</v>
      </c>
      <c r="D2534" s="1">
        <v>78345</v>
      </c>
      <c r="E2534" s="1" t="str">
        <f>VLOOKUP(D2534,產品資料檔!A:D,4,FALSE)</f>
        <v>LCD螢幕</v>
      </c>
      <c r="F2534" s="1">
        <v>1</v>
      </c>
      <c r="G2534" s="1">
        <v>6999</v>
      </c>
      <c r="H2534" s="3"/>
      <c r="N2534"/>
    </row>
    <row r="2535" spans="1:14">
      <c r="A2535" s="1">
        <v>14977</v>
      </c>
      <c r="B2535" s="3">
        <v>38908</v>
      </c>
      <c r="C2535" s="2">
        <v>4876</v>
      </c>
      <c r="D2535" s="1">
        <v>58160</v>
      </c>
      <c r="E2535" s="1" t="str">
        <f>VLOOKUP(D2535,產品資料檔!A:D,4,FALSE)</f>
        <v>會員贈品</v>
      </c>
      <c r="F2535" s="1">
        <v>1</v>
      </c>
      <c r="G2535" s="1">
        <v>400</v>
      </c>
      <c r="H2535" s="3"/>
      <c r="N2535"/>
    </row>
    <row r="2536" spans="1:14">
      <c r="A2536" s="1">
        <v>14977</v>
      </c>
      <c r="B2536" s="3">
        <v>38908</v>
      </c>
      <c r="C2536" s="2">
        <v>4876</v>
      </c>
      <c r="D2536" s="1">
        <v>63042</v>
      </c>
      <c r="E2536" s="1" t="str">
        <f>VLOOKUP(D2536,產品資料檔!A:D,4,FALSE)</f>
        <v>會員補卡</v>
      </c>
      <c r="F2536" s="1">
        <v>1</v>
      </c>
      <c r="G2536" s="1">
        <v>0</v>
      </c>
      <c r="H2536" s="3"/>
      <c r="N2536"/>
    </row>
    <row r="2537" spans="1:14">
      <c r="A2537" s="1">
        <v>14977</v>
      </c>
      <c r="B2537" s="3">
        <v>38908</v>
      </c>
      <c r="C2537" s="2">
        <v>4876</v>
      </c>
      <c r="D2537" s="1">
        <v>64791</v>
      </c>
      <c r="E2537" s="1" t="str">
        <f>VLOOKUP(D2537,產品資料檔!A:D,4,FALSE)</f>
        <v>CD燒錄片</v>
      </c>
      <c r="F2537" s="1">
        <v>1</v>
      </c>
      <c r="G2537" s="1">
        <v>299</v>
      </c>
      <c r="H2537" s="3"/>
      <c r="N2537"/>
    </row>
    <row r="2538" spans="1:14">
      <c r="A2538" s="1">
        <v>49125</v>
      </c>
      <c r="B2538" s="3">
        <v>39212</v>
      </c>
      <c r="C2538" s="2">
        <v>4876</v>
      </c>
      <c r="D2538" s="1">
        <v>77278</v>
      </c>
      <c r="E2538" s="1" t="str">
        <f>VLOOKUP(D2538,產品資料檔!A:D,4,FALSE)</f>
        <v>CD燒錄片</v>
      </c>
      <c r="F2538" s="1">
        <v>1</v>
      </c>
      <c r="G2538" s="1">
        <v>249</v>
      </c>
      <c r="H2538" s="3"/>
      <c r="N2538"/>
    </row>
    <row r="2539" spans="1:14">
      <c r="A2539" s="1">
        <v>56603</v>
      </c>
      <c r="B2539" s="3">
        <v>39273</v>
      </c>
      <c r="C2539" s="2">
        <v>4876</v>
      </c>
      <c r="D2539" s="1">
        <v>76595</v>
      </c>
      <c r="E2539" s="1" t="str">
        <f>VLOOKUP(D2539,產品資料檔!A:D,4,FALSE)</f>
        <v>耳機麥克風</v>
      </c>
      <c r="F2539" s="1">
        <v>1</v>
      </c>
      <c r="G2539" s="1">
        <v>129</v>
      </c>
      <c r="H2539" s="3"/>
      <c r="N2539"/>
    </row>
    <row r="2540" spans="1:14">
      <c r="A2540" s="1">
        <v>57215</v>
      </c>
      <c r="B2540" s="3">
        <v>39276</v>
      </c>
      <c r="C2540" s="2">
        <v>4876</v>
      </c>
      <c r="D2540" s="1">
        <v>48863</v>
      </c>
      <c r="E2540" s="1" t="str">
        <f>VLOOKUP(D2540,產品資料檔!A:D,4,FALSE)</f>
        <v>其他費用</v>
      </c>
      <c r="F2540" s="1">
        <v>1</v>
      </c>
      <c r="G2540" s="1">
        <v>0</v>
      </c>
      <c r="H2540" s="3"/>
      <c r="N2540"/>
    </row>
    <row r="2541" spans="1:14">
      <c r="A2541" s="1">
        <v>57215</v>
      </c>
      <c r="B2541" s="3">
        <v>39276</v>
      </c>
      <c r="C2541" s="2">
        <v>4876</v>
      </c>
      <c r="D2541" s="1">
        <v>75408</v>
      </c>
      <c r="E2541" s="1" t="str">
        <f>VLOOKUP(D2541,產品資料檔!A:D,4,FALSE)</f>
        <v>省電燈泡</v>
      </c>
      <c r="F2541" s="1">
        <v>1</v>
      </c>
      <c r="G2541" s="1">
        <v>48</v>
      </c>
      <c r="H2541" s="3"/>
      <c r="N2541"/>
    </row>
    <row r="2542" spans="1:14">
      <c r="A2542" s="1">
        <v>57215</v>
      </c>
      <c r="B2542" s="3">
        <v>39276</v>
      </c>
      <c r="C2542" s="2">
        <v>4876</v>
      </c>
      <c r="D2542" s="1">
        <v>75408</v>
      </c>
      <c r="E2542" s="1" t="str">
        <f>VLOOKUP(D2542,產品資料檔!A:D,4,FALSE)</f>
        <v>省電燈泡</v>
      </c>
      <c r="F2542" s="1">
        <v>1</v>
      </c>
      <c r="G2542" s="1">
        <v>48</v>
      </c>
      <c r="H2542" s="3"/>
      <c r="N2542"/>
    </row>
    <row r="2543" spans="1:14">
      <c r="A2543" s="1">
        <v>57215</v>
      </c>
      <c r="B2543" s="3">
        <v>39276</v>
      </c>
      <c r="C2543" s="2">
        <v>4876</v>
      </c>
      <c r="D2543" s="1">
        <v>75408</v>
      </c>
      <c r="E2543" s="1" t="str">
        <f>VLOOKUP(D2543,產品資料檔!A:D,4,FALSE)</f>
        <v>省電燈泡</v>
      </c>
      <c r="F2543" s="1">
        <v>1</v>
      </c>
      <c r="G2543" s="1">
        <v>48</v>
      </c>
      <c r="H2543" s="3"/>
      <c r="N2543"/>
    </row>
    <row r="2544" spans="1:14">
      <c r="A2544" s="1">
        <v>57215</v>
      </c>
      <c r="B2544" s="3">
        <v>39276</v>
      </c>
      <c r="C2544" s="2">
        <v>4876</v>
      </c>
      <c r="D2544" s="1">
        <v>75408</v>
      </c>
      <c r="E2544" s="1" t="str">
        <f>VLOOKUP(D2544,產品資料檔!A:D,4,FALSE)</f>
        <v>省電燈泡</v>
      </c>
      <c r="F2544" s="1">
        <v>1</v>
      </c>
      <c r="G2544" s="1">
        <v>48</v>
      </c>
      <c r="H2544" s="3"/>
      <c r="N2544"/>
    </row>
    <row r="2545" spans="1:14">
      <c r="A2545" s="1">
        <v>57215</v>
      </c>
      <c r="B2545" s="3">
        <v>39276</v>
      </c>
      <c r="C2545" s="2">
        <v>4876</v>
      </c>
      <c r="D2545" s="1">
        <v>75408</v>
      </c>
      <c r="E2545" s="1" t="str">
        <f>VLOOKUP(D2545,產品資料檔!A:D,4,FALSE)</f>
        <v>省電燈泡</v>
      </c>
      <c r="F2545" s="1">
        <v>1</v>
      </c>
      <c r="G2545" s="1">
        <v>48</v>
      </c>
      <c r="H2545" s="3"/>
      <c r="N2545"/>
    </row>
    <row r="2546" spans="1:14">
      <c r="A2546" s="1">
        <v>57215</v>
      </c>
      <c r="B2546" s="3">
        <v>39276</v>
      </c>
      <c r="C2546" s="2">
        <v>4876</v>
      </c>
      <c r="D2546" s="1">
        <v>75408</v>
      </c>
      <c r="E2546" s="1" t="str">
        <f>VLOOKUP(D2546,產品資料檔!A:D,4,FALSE)</f>
        <v>省電燈泡</v>
      </c>
      <c r="F2546" s="1">
        <v>1</v>
      </c>
      <c r="G2546" s="1">
        <v>48</v>
      </c>
      <c r="H2546" s="3"/>
      <c r="N2546"/>
    </row>
    <row r="2547" spans="1:14">
      <c r="A2547" s="1">
        <v>57215</v>
      </c>
      <c r="B2547" s="3">
        <v>39276</v>
      </c>
      <c r="C2547" s="2">
        <v>4876</v>
      </c>
      <c r="D2547" s="1">
        <v>63042</v>
      </c>
      <c r="E2547" s="1" t="str">
        <f>VLOOKUP(D2547,產品資料檔!A:D,4,FALSE)</f>
        <v>會員補卡</v>
      </c>
      <c r="F2547" s="1">
        <v>1</v>
      </c>
      <c r="G2547" s="1">
        <v>0</v>
      </c>
      <c r="H2547" s="3"/>
      <c r="N2547"/>
    </row>
    <row r="2548" spans="1:14">
      <c r="A2548" s="1">
        <v>15365</v>
      </c>
      <c r="B2548" s="3">
        <v>38912</v>
      </c>
      <c r="C2548" s="2">
        <v>4922</v>
      </c>
      <c r="D2548" s="1">
        <v>72320</v>
      </c>
      <c r="E2548" s="1" t="str">
        <f>VLOOKUP(D2548,產品資料檔!A:D,4,FALSE)</f>
        <v>筆記型電腦</v>
      </c>
      <c r="F2548" s="1">
        <v>1</v>
      </c>
      <c r="G2548" s="1">
        <v>29443</v>
      </c>
      <c r="H2548" s="3"/>
      <c r="N2548"/>
    </row>
    <row r="2549" spans="1:14">
      <c r="A2549" s="1">
        <v>15365</v>
      </c>
      <c r="B2549" s="3">
        <v>38912</v>
      </c>
      <c r="C2549" s="2">
        <v>4922</v>
      </c>
      <c r="D2549" s="1">
        <v>48863</v>
      </c>
      <c r="E2549" s="1" t="str">
        <f>VLOOKUP(D2549,產品資料檔!A:D,4,FALSE)</f>
        <v>其他費用</v>
      </c>
      <c r="F2549" s="1">
        <v>1</v>
      </c>
      <c r="G2549" s="1">
        <v>0</v>
      </c>
      <c r="H2549" s="3"/>
      <c r="N2549"/>
    </row>
    <row r="2550" spans="1:14">
      <c r="A2550" s="1">
        <v>15365</v>
      </c>
      <c r="B2550" s="3">
        <v>38912</v>
      </c>
      <c r="C2550" s="2">
        <v>4922</v>
      </c>
      <c r="D2550" s="1">
        <v>69266</v>
      </c>
      <c r="E2550" s="1" t="str">
        <f>VLOOKUP(D2550,產品資料檔!A:D,4,FALSE)</f>
        <v>會員贈品</v>
      </c>
      <c r="F2550" s="1">
        <v>1</v>
      </c>
      <c r="G2550" s="1">
        <v>400</v>
      </c>
      <c r="H2550" s="3"/>
      <c r="N2550"/>
    </row>
    <row r="2551" spans="1:14">
      <c r="A2551" s="1">
        <v>15365</v>
      </c>
      <c r="B2551" s="3">
        <v>38912</v>
      </c>
      <c r="C2551" s="2">
        <v>4922</v>
      </c>
      <c r="D2551" s="1">
        <v>63042</v>
      </c>
      <c r="E2551" s="1" t="str">
        <f>VLOOKUP(D2551,產品資料檔!A:D,4,FALSE)</f>
        <v>會員補卡</v>
      </c>
      <c r="F2551" s="1">
        <v>1</v>
      </c>
      <c r="G2551" s="1">
        <v>0</v>
      </c>
      <c r="H2551" s="3"/>
      <c r="N2551"/>
    </row>
    <row r="2552" spans="1:14">
      <c r="A2552" s="1">
        <v>15568</v>
      </c>
      <c r="B2552" s="3">
        <v>38913</v>
      </c>
      <c r="C2552" s="2">
        <v>4922</v>
      </c>
      <c r="D2552" s="1">
        <v>72752</v>
      </c>
      <c r="E2552" s="1" t="str">
        <f>VLOOKUP(D2552,產品資料檔!A:D,4,FALSE)</f>
        <v>DVD燒錄片</v>
      </c>
      <c r="F2552" s="1">
        <v>1</v>
      </c>
      <c r="G2552" s="1">
        <v>289</v>
      </c>
      <c r="H2552" s="3"/>
      <c r="N2552"/>
    </row>
    <row r="2553" spans="1:14">
      <c r="A2553" s="1">
        <v>15568</v>
      </c>
      <c r="B2553" s="3">
        <v>38913</v>
      </c>
      <c r="C2553" s="2">
        <v>4922</v>
      </c>
      <c r="D2553" s="1">
        <v>72752</v>
      </c>
      <c r="E2553" s="1" t="str">
        <f>VLOOKUP(D2553,產品資料檔!A:D,4,FALSE)</f>
        <v>DVD燒錄片</v>
      </c>
      <c r="F2553" s="1">
        <v>1</v>
      </c>
      <c r="G2553" s="1">
        <v>289</v>
      </c>
      <c r="H2553" s="3"/>
      <c r="N2553"/>
    </row>
    <row r="2554" spans="1:14">
      <c r="A2554" s="1">
        <v>15568</v>
      </c>
      <c r="B2554" s="3">
        <v>38913</v>
      </c>
      <c r="C2554" s="2">
        <v>4922</v>
      </c>
      <c r="D2554" s="1">
        <v>69725</v>
      </c>
      <c r="E2554" s="1" t="str">
        <f>VLOOKUP(D2554,產品資料檔!A:D,4,FALSE)</f>
        <v>DVD燒錄片</v>
      </c>
      <c r="F2554" s="1">
        <v>1</v>
      </c>
      <c r="G2554" s="1">
        <v>149</v>
      </c>
      <c r="H2554" s="3"/>
      <c r="N2554"/>
    </row>
    <row r="2555" spans="1:14">
      <c r="A2555" s="1">
        <v>28714</v>
      </c>
      <c r="B2555" s="3">
        <v>39043</v>
      </c>
      <c r="C2555" s="2">
        <v>4922</v>
      </c>
      <c r="D2555" s="1">
        <v>2842</v>
      </c>
      <c r="E2555" s="1" t="str">
        <f>VLOOKUP(D2555,產品資料檔!A:D,4,FALSE)</f>
        <v>一般電池</v>
      </c>
      <c r="F2555" s="1">
        <v>1</v>
      </c>
      <c r="G2555" s="1">
        <v>45</v>
      </c>
      <c r="H2555" s="3"/>
      <c r="N2555"/>
    </row>
    <row r="2556" spans="1:14">
      <c r="A2556" s="1">
        <v>40308</v>
      </c>
      <c r="B2556" s="3">
        <v>39141</v>
      </c>
      <c r="C2556" s="2">
        <v>4922</v>
      </c>
      <c r="D2556" s="1">
        <v>74856</v>
      </c>
      <c r="E2556" s="1" t="str">
        <f>VLOOKUP(D2556,產品資料檔!A:D,4,FALSE)</f>
        <v>HP墨水</v>
      </c>
      <c r="F2556" s="1">
        <v>1</v>
      </c>
      <c r="G2556" s="1">
        <v>681</v>
      </c>
      <c r="H2556" s="3"/>
      <c r="N2556"/>
    </row>
    <row r="2557" spans="1:14">
      <c r="A2557" s="1">
        <v>40308</v>
      </c>
      <c r="B2557" s="3">
        <v>39141</v>
      </c>
      <c r="C2557" s="2">
        <v>4922</v>
      </c>
      <c r="D2557" s="1">
        <v>40236</v>
      </c>
      <c r="E2557" s="1" t="str">
        <f>VLOOKUP(D2557,產品資料檔!A:D,4,FALSE)</f>
        <v>HP墨水</v>
      </c>
      <c r="F2557" s="1">
        <v>1</v>
      </c>
      <c r="G2557" s="1">
        <v>581</v>
      </c>
      <c r="H2557" s="3"/>
      <c r="N2557"/>
    </row>
    <row r="2558" spans="1:14">
      <c r="A2558" s="1">
        <v>80360</v>
      </c>
      <c r="B2558" s="3">
        <v>39438</v>
      </c>
      <c r="C2558" s="2">
        <v>4922</v>
      </c>
      <c r="D2558" s="1">
        <v>78229</v>
      </c>
      <c r="E2558" s="1" t="str">
        <f>VLOOKUP(D2558,產品資料檔!A:D,4,FALSE)</f>
        <v>耳機麥克風</v>
      </c>
      <c r="F2558" s="1">
        <v>1</v>
      </c>
      <c r="G2558" s="1">
        <v>249</v>
      </c>
      <c r="H2558" s="3"/>
      <c r="N2558"/>
    </row>
    <row r="2559" spans="1:14">
      <c r="A2559" s="1">
        <v>15369</v>
      </c>
      <c r="B2559" s="3">
        <v>38912</v>
      </c>
      <c r="C2559" s="2">
        <v>4926</v>
      </c>
      <c r="D2559" s="1">
        <v>48863</v>
      </c>
      <c r="E2559" s="1" t="str">
        <f>VLOOKUP(D2559,產品資料檔!A:D,4,FALSE)</f>
        <v>其他費用</v>
      </c>
      <c r="F2559" s="1">
        <v>1</v>
      </c>
      <c r="G2559" s="1">
        <v>0</v>
      </c>
      <c r="H2559" s="3"/>
      <c r="N2559"/>
    </row>
    <row r="2560" spans="1:14">
      <c r="A2560" s="1">
        <v>15369</v>
      </c>
      <c r="B2560" s="3">
        <v>38912</v>
      </c>
      <c r="C2560" s="2">
        <v>4926</v>
      </c>
      <c r="D2560" s="1">
        <v>58160</v>
      </c>
      <c r="E2560" s="1" t="str">
        <f>VLOOKUP(D2560,產品資料檔!A:D,4,FALSE)</f>
        <v>會員贈品</v>
      </c>
      <c r="F2560" s="1">
        <v>1</v>
      </c>
      <c r="G2560" s="1">
        <v>400</v>
      </c>
      <c r="H2560" s="3"/>
      <c r="N2560"/>
    </row>
    <row r="2561" spans="1:14">
      <c r="A2561" s="1">
        <v>15369</v>
      </c>
      <c r="B2561" s="3">
        <v>38912</v>
      </c>
      <c r="C2561" s="2">
        <v>4926</v>
      </c>
      <c r="D2561" s="1">
        <v>63042</v>
      </c>
      <c r="E2561" s="1" t="str">
        <f>VLOOKUP(D2561,產品資料檔!A:D,4,FALSE)</f>
        <v>會員補卡</v>
      </c>
      <c r="F2561" s="1">
        <v>1</v>
      </c>
      <c r="G2561" s="1">
        <v>0</v>
      </c>
      <c r="H2561" s="3"/>
      <c r="N2561"/>
    </row>
    <row r="2562" spans="1:14">
      <c r="A2562" s="1">
        <v>15369</v>
      </c>
      <c r="B2562" s="3">
        <v>38912</v>
      </c>
      <c r="C2562" s="2">
        <v>4926</v>
      </c>
      <c r="D2562" s="1">
        <v>67653</v>
      </c>
      <c r="E2562" s="1" t="str">
        <f>VLOOKUP(D2562,產品資料檔!A:D,4,FALSE)</f>
        <v>DVD光碟機</v>
      </c>
      <c r="F2562" s="1">
        <v>1</v>
      </c>
      <c r="G2562" s="1">
        <v>1198</v>
      </c>
      <c r="H2562" s="3"/>
      <c r="N2562"/>
    </row>
    <row r="2563" spans="1:14">
      <c r="A2563" s="1">
        <v>15369</v>
      </c>
      <c r="B2563" s="3">
        <v>38912</v>
      </c>
      <c r="C2563" s="2">
        <v>4926</v>
      </c>
      <c r="D2563" s="1">
        <v>54817</v>
      </c>
      <c r="E2563" s="1" t="str">
        <f>VLOOKUP(D2563,產品資料檔!A:D,4,FALSE)</f>
        <v>鹼性電池</v>
      </c>
      <c r="F2563" s="1">
        <v>1</v>
      </c>
      <c r="G2563" s="1">
        <v>89</v>
      </c>
      <c r="H2563" s="3"/>
      <c r="N2563"/>
    </row>
    <row r="2564" spans="1:14">
      <c r="A2564" s="1">
        <v>38531</v>
      </c>
      <c r="B2564" s="3">
        <v>39128</v>
      </c>
      <c r="C2564" s="2">
        <v>4926</v>
      </c>
      <c r="D2564" s="1">
        <v>78352</v>
      </c>
      <c r="E2564" s="1" t="str">
        <f>VLOOKUP(D2564,產品資料檔!A:D,4,FALSE)</f>
        <v>其他費用</v>
      </c>
      <c r="F2564" s="1">
        <v>8</v>
      </c>
      <c r="G2564" s="1">
        <v>0</v>
      </c>
      <c r="H2564" s="3"/>
      <c r="N2564"/>
    </row>
    <row r="2565" spans="1:14">
      <c r="A2565" s="1">
        <v>60436</v>
      </c>
      <c r="B2565" s="3">
        <v>39289</v>
      </c>
      <c r="C2565" s="2">
        <v>4926</v>
      </c>
      <c r="D2565" s="1">
        <v>58086</v>
      </c>
      <c r="E2565" s="1" t="str">
        <f>VLOOKUP(D2565,產品資料檔!A:D,4,FALSE)</f>
        <v>耳機麥克風</v>
      </c>
      <c r="F2565" s="1">
        <v>1</v>
      </c>
      <c r="G2565" s="1">
        <v>199</v>
      </c>
      <c r="H2565" s="3"/>
      <c r="N2565"/>
    </row>
    <row r="2566" spans="1:14">
      <c r="A2566" s="1">
        <v>61649</v>
      </c>
      <c r="B2566" s="3">
        <v>39299</v>
      </c>
      <c r="C2566" s="2">
        <v>4926</v>
      </c>
      <c r="D2566" s="1">
        <v>70774</v>
      </c>
      <c r="E2566" s="1" t="str">
        <f>VLOOKUP(D2566,產品資料檔!A:D,4,FALSE)</f>
        <v>30公升以下微電腦微波爐</v>
      </c>
      <c r="F2566" s="1">
        <v>1</v>
      </c>
      <c r="G2566" s="1">
        <v>3690</v>
      </c>
      <c r="H2566" s="3"/>
      <c r="N2566"/>
    </row>
    <row r="2567" spans="1:14">
      <c r="A2567" s="1">
        <v>71184</v>
      </c>
      <c r="B2567" s="3">
        <v>39375</v>
      </c>
      <c r="C2567" s="2">
        <v>4926</v>
      </c>
      <c r="D2567" s="1">
        <v>81760</v>
      </c>
      <c r="E2567" s="1" t="str">
        <f>VLOOKUP(D2567,產品資料檔!A:D,4,FALSE)</f>
        <v>鍵盤</v>
      </c>
      <c r="F2567" s="1">
        <v>1</v>
      </c>
      <c r="G2567" s="1">
        <v>199</v>
      </c>
      <c r="H2567" s="3"/>
      <c r="N2567"/>
    </row>
    <row r="2568" spans="1:14">
      <c r="A2568" s="1">
        <v>16709</v>
      </c>
      <c r="B2568" s="3">
        <v>38922</v>
      </c>
      <c r="C2568" s="2">
        <v>4967</v>
      </c>
      <c r="D2568" s="1">
        <v>70413</v>
      </c>
      <c r="E2568" s="1" t="str">
        <f>VLOOKUP(D2568,產品資料檔!A:D,4,FALSE)</f>
        <v>家電維修費</v>
      </c>
      <c r="F2568" s="1">
        <v>1</v>
      </c>
      <c r="G2568" s="1">
        <v>0</v>
      </c>
      <c r="H2568" s="3"/>
      <c r="N2568"/>
    </row>
    <row r="2569" spans="1:14">
      <c r="A2569" s="1">
        <v>16952</v>
      </c>
      <c r="B2569" s="3">
        <v>38925</v>
      </c>
      <c r="C2569" s="2">
        <v>4967</v>
      </c>
      <c r="D2569" s="1">
        <v>70413</v>
      </c>
      <c r="E2569" s="1" t="str">
        <f>VLOOKUP(D2569,產品資料檔!A:D,4,FALSE)</f>
        <v>家電維修費</v>
      </c>
      <c r="F2569" s="1">
        <v>1</v>
      </c>
      <c r="G2569" s="1">
        <v>0</v>
      </c>
      <c r="H2569" s="3"/>
      <c r="N2569"/>
    </row>
    <row r="2570" spans="1:14">
      <c r="A2570" s="1">
        <v>25945</v>
      </c>
      <c r="B2570" s="3">
        <v>39023</v>
      </c>
      <c r="C2570" s="2">
        <v>4967</v>
      </c>
      <c r="D2570" s="1">
        <v>40233</v>
      </c>
      <c r="E2570" s="1" t="str">
        <f>VLOOKUP(D2570,產品資料檔!A:D,4,FALSE)</f>
        <v>HP墨水</v>
      </c>
      <c r="F2570" s="1">
        <v>1</v>
      </c>
      <c r="G2570" s="1">
        <v>634</v>
      </c>
      <c r="H2570" s="3"/>
      <c r="N2570"/>
    </row>
    <row r="2571" spans="1:14">
      <c r="A2571" s="1">
        <v>25945</v>
      </c>
      <c r="B2571" s="3">
        <v>39023</v>
      </c>
      <c r="C2571" s="2">
        <v>4967</v>
      </c>
      <c r="D2571" s="1">
        <v>74856</v>
      </c>
      <c r="E2571" s="1" t="str">
        <f>VLOOKUP(D2571,產品資料檔!A:D,4,FALSE)</f>
        <v>HP墨水</v>
      </c>
      <c r="F2571" s="1">
        <v>1</v>
      </c>
      <c r="G2571" s="1">
        <v>681</v>
      </c>
      <c r="H2571" s="3"/>
      <c r="N2571"/>
    </row>
    <row r="2572" spans="1:14">
      <c r="A2572" s="1">
        <v>31142</v>
      </c>
      <c r="B2572" s="3">
        <v>39072</v>
      </c>
      <c r="C2572" s="2">
        <v>4967</v>
      </c>
      <c r="D2572" s="1">
        <v>55187</v>
      </c>
      <c r="E2572" s="1" t="str">
        <f>VLOOKUP(D2572,產品資料檔!A:D,4,FALSE)</f>
        <v>線材</v>
      </c>
      <c r="F2572" s="1">
        <v>1</v>
      </c>
      <c r="G2572" s="1">
        <v>105</v>
      </c>
      <c r="H2572" s="3"/>
      <c r="N2572"/>
    </row>
    <row r="2573" spans="1:14">
      <c r="A2573" s="1">
        <v>33550</v>
      </c>
      <c r="B2573" s="3">
        <v>39092</v>
      </c>
      <c r="C2573" s="2">
        <v>4967</v>
      </c>
      <c r="D2573" s="1">
        <v>75965</v>
      </c>
      <c r="E2573" s="1" t="str">
        <f>VLOOKUP(D2573,產品資料檔!A:D,4,FALSE)</f>
        <v>有線光學鼠</v>
      </c>
      <c r="F2573" s="1">
        <v>1</v>
      </c>
      <c r="G2573" s="1">
        <v>219</v>
      </c>
      <c r="H2573" s="3"/>
      <c r="N2573"/>
    </row>
    <row r="2574" spans="1:14">
      <c r="A2574" s="1">
        <v>35036</v>
      </c>
      <c r="B2574" s="3">
        <v>39106</v>
      </c>
      <c r="C2574" s="2">
        <v>4967</v>
      </c>
      <c r="D2574" s="1">
        <v>73855</v>
      </c>
      <c r="E2574" s="1" t="str">
        <f>VLOOKUP(D2574,產品資料檔!A:D,4,FALSE)</f>
        <v>USB 儲存碟</v>
      </c>
      <c r="F2574" s="1">
        <v>1</v>
      </c>
      <c r="G2574" s="1">
        <v>1399</v>
      </c>
      <c r="H2574" s="3"/>
      <c r="N2574"/>
    </row>
    <row r="2575" spans="1:14">
      <c r="A2575" s="1">
        <v>40965</v>
      </c>
      <c r="B2575" s="3">
        <v>39147</v>
      </c>
      <c r="C2575" s="2">
        <v>4967</v>
      </c>
      <c r="D2575" s="1">
        <v>78423</v>
      </c>
      <c r="E2575" s="1" t="str">
        <f>VLOOKUP(D2575,產品資料檔!A:D,4,FALSE)</f>
        <v>鍵盤</v>
      </c>
      <c r="F2575" s="1">
        <v>1</v>
      </c>
      <c r="G2575" s="1">
        <v>399</v>
      </c>
      <c r="H2575" s="3"/>
      <c r="N2575"/>
    </row>
    <row r="2576" spans="1:14">
      <c r="A2576" s="1">
        <v>59512</v>
      </c>
      <c r="B2576" s="3">
        <v>39281</v>
      </c>
      <c r="C2576" s="2">
        <v>4967</v>
      </c>
      <c r="D2576" s="1">
        <v>40233</v>
      </c>
      <c r="E2576" s="1" t="str">
        <f>VLOOKUP(D2576,產品資料檔!A:D,4,FALSE)</f>
        <v>HP墨水</v>
      </c>
      <c r="F2576" s="1">
        <v>1</v>
      </c>
      <c r="G2576" s="1">
        <v>656</v>
      </c>
      <c r="H2576" s="3"/>
      <c r="N2576"/>
    </row>
    <row r="2577" spans="1:14">
      <c r="A2577" s="1">
        <v>62767</v>
      </c>
      <c r="B2577" s="3">
        <v>39308</v>
      </c>
      <c r="C2577" s="2">
        <v>4967</v>
      </c>
      <c r="D2577" s="1">
        <v>26465</v>
      </c>
      <c r="E2577" s="1" t="str">
        <f>VLOOKUP(D2577,產品資料檔!A:D,4,FALSE)</f>
        <v>家電安裝費</v>
      </c>
      <c r="F2577" s="1">
        <v>1</v>
      </c>
      <c r="G2577" s="1">
        <v>4600</v>
      </c>
      <c r="H2577" s="3"/>
      <c r="N2577"/>
    </row>
    <row r="2578" spans="1:14">
      <c r="A2578" s="1">
        <v>73336</v>
      </c>
      <c r="B2578" s="3">
        <v>39393</v>
      </c>
      <c r="C2578" s="2">
        <v>4967</v>
      </c>
      <c r="D2578" s="1">
        <v>71631</v>
      </c>
      <c r="E2578" s="1" t="str">
        <f>VLOOKUP(D2578,產品資料檔!A:D,4,FALSE)</f>
        <v>延長線</v>
      </c>
      <c r="F2578" s="1">
        <v>1</v>
      </c>
      <c r="G2578" s="1">
        <v>199</v>
      </c>
      <c r="H2578" s="3"/>
      <c r="N2578"/>
    </row>
    <row r="2579" spans="1:14">
      <c r="A2579" s="1">
        <v>15823</v>
      </c>
      <c r="B2579" s="3">
        <v>38914</v>
      </c>
      <c r="C2579" s="2">
        <v>4981</v>
      </c>
      <c r="D2579" s="1">
        <v>71249</v>
      </c>
      <c r="E2579" s="1" t="str">
        <f>VLOOKUP(D2579,產品資料檔!A:D,4,FALSE)</f>
        <v>DVD 燒錄器</v>
      </c>
      <c r="F2579" s="1">
        <v>1</v>
      </c>
      <c r="G2579" s="1">
        <v>999</v>
      </c>
      <c r="H2579" s="3"/>
      <c r="N2579"/>
    </row>
    <row r="2580" spans="1:14">
      <c r="A2580" s="1">
        <v>15823</v>
      </c>
      <c r="B2580" s="3">
        <v>38914</v>
      </c>
      <c r="C2580" s="2">
        <v>4981</v>
      </c>
      <c r="D2580" s="1">
        <v>48863</v>
      </c>
      <c r="E2580" s="1" t="str">
        <f>VLOOKUP(D2580,產品資料檔!A:D,4,FALSE)</f>
        <v>其他費用</v>
      </c>
      <c r="F2580" s="1">
        <v>1</v>
      </c>
      <c r="G2580" s="1">
        <v>0</v>
      </c>
      <c r="H2580" s="3"/>
      <c r="N2580"/>
    </row>
    <row r="2581" spans="1:14">
      <c r="A2581" s="1">
        <v>15823</v>
      </c>
      <c r="B2581" s="3">
        <v>38914</v>
      </c>
      <c r="C2581" s="2">
        <v>4981</v>
      </c>
      <c r="D2581" s="1">
        <v>69266</v>
      </c>
      <c r="E2581" s="1" t="str">
        <f>VLOOKUP(D2581,產品資料檔!A:D,4,FALSE)</f>
        <v>會員贈品</v>
      </c>
      <c r="F2581" s="1">
        <v>1</v>
      </c>
      <c r="G2581" s="1">
        <v>400</v>
      </c>
      <c r="H2581" s="3"/>
      <c r="N2581"/>
    </row>
    <row r="2582" spans="1:14">
      <c r="A2582" s="1">
        <v>15823</v>
      </c>
      <c r="B2582" s="3">
        <v>38914</v>
      </c>
      <c r="C2582" s="2">
        <v>4981</v>
      </c>
      <c r="D2582" s="1">
        <v>63042</v>
      </c>
      <c r="E2582" s="1" t="str">
        <f>VLOOKUP(D2582,產品資料檔!A:D,4,FALSE)</f>
        <v>會員補卡</v>
      </c>
      <c r="F2582" s="1">
        <v>1</v>
      </c>
      <c r="G2582" s="1">
        <v>0</v>
      </c>
      <c r="H2582" s="3"/>
      <c r="N2582"/>
    </row>
    <row r="2583" spans="1:14">
      <c r="A2583" s="1">
        <v>16110</v>
      </c>
      <c r="B2583" s="3">
        <v>38915</v>
      </c>
      <c r="C2583" s="2">
        <v>4981</v>
      </c>
      <c r="D2583" s="1">
        <v>70413</v>
      </c>
      <c r="E2583" s="1" t="str">
        <f>VLOOKUP(D2583,產品資料檔!A:D,4,FALSE)</f>
        <v>家電維修費</v>
      </c>
      <c r="F2583" s="1">
        <v>1</v>
      </c>
      <c r="G2583" s="1">
        <v>0</v>
      </c>
      <c r="H2583" s="3"/>
      <c r="N2583"/>
    </row>
    <row r="2584" spans="1:14">
      <c r="A2584" s="1">
        <v>20728</v>
      </c>
      <c r="B2584" s="3">
        <v>38968</v>
      </c>
      <c r="C2584" s="2">
        <v>4981</v>
      </c>
      <c r="D2584" s="1">
        <v>71079</v>
      </c>
      <c r="E2584" s="1" t="str">
        <f>VLOOKUP(D2584,產品資料檔!A:D,4,FALSE)</f>
        <v>數位相機</v>
      </c>
      <c r="F2584" s="1">
        <v>1</v>
      </c>
      <c r="G2584" s="1">
        <v>3992</v>
      </c>
      <c r="H2584" s="3"/>
      <c r="N2584"/>
    </row>
    <row r="2585" spans="1:14">
      <c r="A2585" s="1">
        <v>20728</v>
      </c>
      <c r="B2585" s="3">
        <v>38968</v>
      </c>
      <c r="C2585" s="2">
        <v>4981</v>
      </c>
      <c r="D2585" s="1">
        <v>65118</v>
      </c>
      <c r="E2585" s="1" t="str">
        <f>VLOOKUP(D2585,產品資料檔!A:D,4,FALSE)</f>
        <v>記憶卡</v>
      </c>
      <c r="F2585" s="1">
        <v>1</v>
      </c>
      <c r="G2585" s="1">
        <v>998</v>
      </c>
      <c r="H2585" s="3"/>
      <c r="N2585"/>
    </row>
    <row r="2586" spans="1:14">
      <c r="A2586" s="1">
        <v>31428</v>
      </c>
      <c r="B2586" s="3">
        <v>39074</v>
      </c>
      <c r="C2586" s="2">
        <v>4981</v>
      </c>
      <c r="D2586" s="1">
        <v>72270</v>
      </c>
      <c r="E2586" s="1" t="str">
        <f>VLOOKUP(D2586,產品資料檔!A:D,4,FALSE)</f>
        <v>DVD燒錄片</v>
      </c>
      <c r="F2586" s="1">
        <v>1</v>
      </c>
      <c r="G2586" s="1">
        <v>39</v>
      </c>
      <c r="H2586" s="3"/>
      <c r="N2586"/>
    </row>
    <row r="2587" spans="1:14">
      <c r="A2587" s="1">
        <v>31428</v>
      </c>
      <c r="B2587" s="3">
        <v>39074</v>
      </c>
      <c r="C2587" s="2">
        <v>4981</v>
      </c>
      <c r="D2587" s="1">
        <v>72270</v>
      </c>
      <c r="E2587" s="1" t="str">
        <f>VLOOKUP(D2587,產品資料檔!A:D,4,FALSE)</f>
        <v>DVD燒錄片</v>
      </c>
      <c r="F2587" s="1">
        <v>1</v>
      </c>
      <c r="G2587" s="1">
        <v>39</v>
      </c>
      <c r="H2587" s="3"/>
      <c r="N2587"/>
    </row>
    <row r="2588" spans="1:14">
      <c r="A2588" s="1">
        <v>31428</v>
      </c>
      <c r="B2588" s="3">
        <v>39074</v>
      </c>
      <c r="C2588" s="2">
        <v>4981</v>
      </c>
      <c r="D2588" s="1">
        <v>72750</v>
      </c>
      <c r="E2588" s="1" t="str">
        <f>VLOOKUP(D2588,產品資料檔!A:D,4,FALSE)</f>
        <v>DVD燒錄片</v>
      </c>
      <c r="F2588" s="1">
        <v>1</v>
      </c>
      <c r="G2588" s="1">
        <v>279</v>
      </c>
      <c r="H2588" s="3"/>
      <c r="N2588"/>
    </row>
    <row r="2589" spans="1:14">
      <c r="A2589" s="1">
        <v>32509</v>
      </c>
      <c r="B2589" s="3">
        <v>39081</v>
      </c>
      <c r="C2589" s="2">
        <v>4981</v>
      </c>
      <c r="D2589" s="1">
        <v>74905</v>
      </c>
      <c r="E2589" s="1" t="str">
        <f>VLOOKUP(D2589,產品資料檔!A:D,4,FALSE)</f>
        <v>DVD 燒錄器</v>
      </c>
      <c r="F2589" s="1">
        <v>1</v>
      </c>
      <c r="G2589" s="1">
        <v>1099</v>
      </c>
      <c r="H2589" s="3"/>
      <c r="N2589"/>
    </row>
    <row r="2590" spans="1:14">
      <c r="A2590" s="1">
        <v>54165</v>
      </c>
      <c r="B2590" s="3">
        <v>39254</v>
      </c>
      <c r="C2590" s="2">
        <v>4981</v>
      </c>
      <c r="D2590" s="1">
        <v>26465</v>
      </c>
      <c r="E2590" s="1" t="str">
        <f>VLOOKUP(D2590,產品資料檔!A:D,4,FALSE)</f>
        <v>家電安裝費</v>
      </c>
      <c r="F2590" s="1">
        <v>1</v>
      </c>
      <c r="G2590" s="1">
        <v>800</v>
      </c>
      <c r="H2590" s="3"/>
      <c r="N2590"/>
    </row>
    <row r="2591" spans="1:14">
      <c r="A2591" s="1">
        <v>61911</v>
      </c>
      <c r="B2591" s="3">
        <v>39301</v>
      </c>
      <c r="C2591" s="2">
        <v>4981</v>
      </c>
      <c r="D2591" s="1">
        <v>81332</v>
      </c>
      <c r="E2591" s="1" t="str">
        <f>VLOOKUP(D2591,產品資料檔!A:D,4,FALSE)</f>
        <v>CD燒錄片</v>
      </c>
      <c r="F2591" s="1">
        <v>1</v>
      </c>
      <c r="G2591" s="1">
        <v>219</v>
      </c>
      <c r="H2591" s="3"/>
      <c r="N2591"/>
    </row>
    <row r="2592" spans="1:14">
      <c r="A2592" s="1">
        <v>63761</v>
      </c>
      <c r="B2592" s="3">
        <v>39316</v>
      </c>
      <c r="C2592" s="2">
        <v>4981</v>
      </c>
      <c r="D2592" s="1">
        <v>76122</v>
      </c>
      <c r="E2592" s="1" t="str">
        <f>VLOOKUP(D2592,產品資料檔!A:D,4,FALSE)</f>
        <v>鍵盤</v>
      </c>
      <c r="F2592" s="1">
        <v>1</v>
      </c>
      <c r="G2592" s="1">
        <v>399</v>
      </c>
      <c r="H2592" s="3"/>
      <c r="N2592"/>
    </row>
    <row r="2593" spans="1:14">
      <c r="A2593" s="1">
        <v>68324</v>
      </c>
      <c r="B2593" s="3">
        <v>39351</v>
      </c>
      <c r="C2593" s="2">
        <v>4981</v>
      </c>
      <c r="D2593" s="1">
        <v>82829</v>
      </c>
      <c r="E2593" s="1" t="str">
        <f>VLOOKUP(D2593,產品資料檔!A:D,4,FALSE)</f>
        <v>LCD螢幕</v>
      </c>
      <c r="F2593" s="1">
        <v>1</v>
      </c>
      <c r="G2593" s="1">
        <v>6999</v>
      </c>
      <c r="H2593" s="3"/>
      <c r="N2593"/>
    </row>
    <row r="2594" spans="1:14">
      <c r="A2594" s="1">
        <v>74085</v>
      </c>
      <c r="B2594" s="3">
        <v>39400</v>
      </c>
      <c r="C2594" s="2">
        <v>4981</v>
      </c>
      <c r="D2594" s="1">
        <v>71631</v>
      </c>
      <c r="E2594" s="1" t="str">
        <f>VLOOKUP(D2594,產品資料檔!A:D,4,FALSE)</f>
        <v>延長線</v>
      </c>
      <c r="F2594" s="1">
        <v>3</v>
      </c>
      <c r="G2594" s="1">
        <v>597</v>
      </c>
      <c r="H2594" s="3"/>
      <c r="N2594"/>
    </row>
    <row r="2595" spans="1:14">
      <c r="A2595" s="1">
        <v>76180</v>
      </c>
      <c r="B2595" s="3">
        <v>39405</v>
      </c>
      <c r="C2595" s="2">
        <v>4981</v>
      </c>
      <c r="D2595" s="1">
        <v>73772</v>
      </c>
      <c r="E2595" s="1" t="str">
        <f>VLOOKUP(D2595,產品資料檔!A:D,4,FALSE)</f>
        <v>MP3\MP4</v>
      </c>
      <c r="F2595" s="1">
        <v>2</v>
      </c>
      <c r="G2595" s="1">
        <v>1998</v>
      </c>
      <c r="H2595" s="3"/>
      <c r="N2595"/>
    </row>
    <row r="2596" spans="1:14">
      <c r="A2596" s="1">
        <v>16117</v>
      </c>
      <c r="B2596" s="3">
        <v>38915</v>
      </c>
      <c r="C2596" s="2">
        <v>5005</v>
      </c>
      <c r="D2596" s="1">
        <v>68247</v>
      </c>
      <c r="E2596" s="1" t="str">
        <f>VLOOKUP(D2596,產品資料檔!A:D,4,FALSE)</f>
        <v>MP3\MP4</v>
      </c>
      <c r="F2596" s="1">
        <v>1</v>
      </c>
      <c r="G2596" s="1">
        <v>1699</v>
      </c>
      <c r="H2596" s="3"/>
      <c r="N2596"/>
    </row>
    <row r="2597" spans="1:14">
      <c r="A2597" s="1">
        <v>20730</v>
      </c>
      <c r="B2597" s="3">
        <v>38968</v>
      </c>
      <c r="C2597" s="2">
        <v>5005</v>
      </c>
      <c r="D2597" s="1">
        <v>58160</v>
      </c>
      <c r="E2597" s="1" t="str">
        <f>VLOOKUP(D2597,產品資料檔!A:D,4,FALSE)</f>
        <v>會員贈品</v>
      </c>
      <c r="F2597" s="1">
        <v>1</v>
      </c>
      <c r="G2597" s="1">
        <v>400</v>
      </c>
      <c r="H2597" s="3"/>
      <c r="N2597"/>
    </row>
    <row r="2598" spans="1:14">
      <c r="A2598" s="1">
        <v>20730</v>
      </c>
      <c r="B2598" s="3">
        <v>38968</v>
      </c>
      <c r="C2598" s="2">
        <v>5005</v>
      </c>
      <c r="D2598" s="1">
        <v>63042</v>
      </c>
      <c r="E2598" s="1" t="str">
        <f>VLOOKUP(D2598,產品資料檔!A:D,4,FALSE)</f>
        <v>會員補卡</v>
      </c>
      <c r="F2598" s="1">
        <v>1</v>
      </c>
      <c r="G2598" s="1">
        <v>0</v>
      </c>
      <c r="H2598" s="3"/>
      <c r="N2598"/>
    </row>
    <row r="2599" spans="1:14">
      <c r="A2599" s="1">
        <v>61147</v>
      </c>
      <c r="B2599" s="3">
        <v>39295</v>
      </c>
      <c r="C2599" s="2">
        <v>5005</v>
      </c>
      <c r="D2599" s="1">
        <v>75070</v>
      </c>
      <c r="E2599" s="1" t="str">
        <f>VLOOKUP(D2599,產品資料檔!A:D,4,FALSE)</f>
        <v>記憶卡</v>
      </c>
      <c r="F2599" s="1">
        <v>1</v>
      </c>
      <c r="G2599" s="1">
        <v>1380</v>
      </c>
      <c r="H2599" s="3"/>
      <c r="N2599"/>
    </row>
    <row r="2600" spans="1:14">
      <c r="A2600" s="1">
        <v>76182</v>
      </c>
      <c r="B2600" s="3">
        <v>39405</v>
      </c>
      <c r="C2600" s="2">
        <v>5005</v>
      </c>
      <c r="D2600" s="1">
        <v>63992</v>
      </c>
      <c r="E2600" s="1" t="str">
        <f>VLOOKUP(D2600,產品資料檔!A:D,4,FALSE)</f>
        <v>會員贈品</v>
      </c>
      <c r="F2600" s="1">
        <v>1</v>
      </c>
      <c r="G2600" s="1">
        <v>400</v>
      </c>
      <c r="H2600" s="3"/>
      <c r="N2600"/>
    </row>
    <row r="2601" spans="1:14">
      <c r="A2601" s="1">
        <v>76182</v>
      </c>
      <c r="B2601" s="3">
        <v>39405</v>
      </c>
      <c r="C2601" s="2">
        <v>5005</v>
      </c>
      <c r="D2601" s="1">
        <v>63042</v>
      </c>
      <c r="E2601" s="1" t="str">
        <f>VLOOKUP(D2601,產品資料檔!A:D,4,FALSE)</f>
        <v>會員補卡</v>
      </c>
      <c r="F2601" s="1">
        <v>1</v>
      </c>
      <c r="G2601" s="1">
        <v>0</v>
      </c>
      <c r="H2601" s="3"/>
      <c r="N2601"/>
    </row>
    <row r="2602" spans="1:14">
      <c r="A2602" s="1">
        <v>79928</v>
      </c>
      <c r="B2602" s="3">
        <v>39435</v>
      </c>
      <c r="C2602" s="2">
        <v>5005</v>
      </c>
      <c r="D2602" s="1">
        <v>73749</v>
      </c>
      <c r="E2602" s="1" t="str">
        <f>VLOOKUP(D2602,產品資料檔!A:D,4,FALSE)</f>
        <v>30公升以下微電腦微波爐</v>
      </c>
      <c r="F2602" s="1">
        <v>1</v>
      </c>
      <c r="G2602" s="1">
        <v>1985</v>
      </c>
      <c r="H2602" s="3"/>
      <c r="N2602"/>
    </row>
    <row r="2603" spans="1:14">
      <c r="A2603" s="1">
        <v>16552</v>
      </c>
      <c r="B2603" s="3">
        <v>38920</v>
      </c>
      <c r="C2603" s="2">
        <v>5051</v>
      </c>
      <c r="D2603" s="1">
        <v>58160</v>
      </c>
      <c r="E2603" s="1" t="str">
        <f>VLOOKUP(D2603,產品資料檔!A:D,4,FALSE)</f>
        <v>會員贈品</v>
      </c>
      <c r="F2603" s="1">
        <v>1</v>
      </c>
      <c r="G2603" s="1">
        <v>400</v>
      </c>
      <c r="H2603" s="3"/>
      <c r="N2603"/>
    </row>
    <row r="2604" spans="1:14">
      <c r="A2604" s="1">
        <v>16552</v>
      </c>
      <c r="B2604" s="3">
        <v>38920</v>
      </c>
      <c r="C2604" s="2">
        <v>5051</v>
      </c>
      <c r="D2604" s="1">
        <v>63042</v>
      </c>
      <c r="E2604" s="1" t="str">
        <f>VLOOKUP(D2604,產品資料檔!A:D,4,FALSE)</f>
        <v>會員補卡</v>
      </c>
      <c r="F2604" s="1">
        <v>1</v>
      </c>
      <c r="G2604" s="1">
        <v>0</v>
      </c>
      <c r="H2604" s="3"/>
      <c r="N2604"/>
    </row>
    <row r="2605" spans="1:14">
      <c r="A2605" s="1">
        <v>57802</v>
      </c>
      <c r="B2605" s="3">
        <v>39277</v>
      </c>
      <c r="C2605" s="2">
        <v>5051</v>
      </c>
      <c r="D2605" s="1">
        <v>66388</v>
      </c>
      <c r="E2605" s="1" t="str">
        <f>VLOOKUP(D2605,產品資料檔!A:D,4,FALSE)</f>
        <v>30公升以下微電腦微波爐</v>
      </c>
      <c r="F2605" s="1">
        <v>1</v>
      </c>
      <c r="G2605" s="1">
        <v>999</v>
      </c>
      <c r="H2605" s="3"/>
      <c r="N2605"/>
    </row>
    <row r="2606" spans="1:14">
      <c r="A2606" s="1">
        <v>17220</v>
      </c>
      <c r="B2606" s="3">
        <v>38928</v>
      </c>
      <c r="C2606" s="2">
        <v>5096</v>
      </c>
      <c r="D2606" s="1">
        <v>69266</v>
      </c>
      <c r="E2606" s="1" t="str">
        <f>VLOOKUP(D2606,產品資料檔!A:D,4,FALSE)</f>
        <v>會員贈品</v>
      </c>
      <c r="F2606" s="1">
        <v>1</v>
      </c>
      <c r="G2606" s="1">
        <v>400</v>
      </c>
      <c r="H2606" s="3"/>
      <c r="N2606"/>
    </row>
    <row r="2607" spans="1:14">
      <c r="A2607" s="1">
        <v>17220</v>
      </c>
      <c r="B2607" s="3">
        <v>38928</v>
      </c>
      <c r="C2607" s="2">
        <v>5096</v>
      </c>
      <c r="D2607" s="1">
        <v>66186</v>
      </c>
      <c r="E2607" s="1" t="str">
        <f>VLOOKUP(D2607,產品資料檔!A:D,4,FALSE)</f>
        <v>鍵盤</v>
      </c>
      <c r="F2607" s="1">
        <v>1</v>
      </c>
      <c r="G2607" s="1">
        <v>249</v>
      </c>
      <c r="H2607" s="3"/>
      <c r="N2607"/>
    </row>
    <row r="2608" spans="1:14">
      <c r="A2608" s="1">
        <v>17220</v>
      </c>
      <c r="B2608" s="3">
        <v>38928</v>
      </c>
      <c r="C2608" s="2">
        <v>5096</v>
      </c>
      <c r="D2608" s="1">
        <v>26466</v>
      </c>
      <c r="E2608" s="1" t="str">
        <f>VLOOKUP(D2608,產品資料檔!A:D,4,FALSE)</f>
        <v>家電安裝費</v>
      </c>
      <c r="F2608" s="1">
        <v>1</v>
      </c>
      <c r="G2608" s="1">
        <v>500</v>
      </c>
      <c r="H2608" s="3"/>
      <c r="N2608"/>
    </row>
    <row r="2609" spans="1:14">
      <c r="A2609" s="1">
        <v>17220</v>
      </c>
      <c r="B2609" s="3">
        <v>38928</v>
      </c>
      <c r="C2609" s="2">
        <v>5096</v>
      </c>
      <c r="D2609" s="1">
        <v>63042</v>
      </c>
      <c r="E2609" s="1" t="str">
        <f>VLOOKUP(D2609,產品資料檔!A:D,4,FALSE)</f>
        <v>會員補卡</v>
      </c>
      <c r="F2609" s="1">
        <v>1</v>
      </c>
      <c r="G2609" s="1">
        <v>0</v>
      </c>
      <c r="H2609" s="3"/>
      <c r="N2609"/>
    </row>
    <row r="2610" spans="1:14">
      <c r="A2610" s="1">
        <v>24993</v>
      </c>
      <c r="B2610" s="3">
        <v>39012</v>
      </c>
      <c r="C2610" s="2">
        <v>5096</v>
      </c>
      <c r="D2610" s="1">
        <v>70413</v>
      </c>
      <c r="E2610" s="1" t="str">
        <f>VLOOKUP(D2610,產品資料檔!A:D,4,FALSE)</f>
        <v>家電維修費</v>
      </c>
      <c r="F2610" s="1">
        <v>1</v>
      </c>
      <c r="G2610" s="1">
        <v>0</v>
      </c>
      <c r="H2610" s="3"/>
      <c r="N2610"/>
    </row>
    <row r="2611" spans="1:14">
      <c r="A2611" s="1">
        <v>38256</v>
      </c>
      <c r="B2611" s="3">
        <v>39126</v>
      </c>
      <c r="C2611" s="2">
        <v>5096</v>
      </c>
      <c r="D2611" s="1">
        <v>78169</v>
      </c>
      <c r="E2611" s="1" t="str">
        <f>VLOOKUP(D2611,產品資料檔!A:D,4,FALSE)</f>
        <v>USB 儲存碟</v>
      </c>
      <c r="F2611" s="1">
        <v>1</v>
      </c>
      <c r="G2611" s="1">
        <v>100</v>
      </c>
      <c r="H2611" s="3"/>
      <c r="N2611"/>
    </row>
    <row r="2612" spans="1:14">
      <c r="A2612" s="1">
        <v>53212</v>
      </c>
      <c r="B2612" s="3">
        <v>39246</v>
      </c>
      <c r="C2612" s="2">
        <v>5096</v>
      </c>
      <c r="D2612" s="1">
        <v>73750</v>
      </c>
      <c r="E2612" s="1" t="str">
        <f>VLOOKUP(D2612,產品資料檔!A:D,4,FALSE)</f>
        <v>30公升以下微電腦微波爐</v>
      </c>
      <c r="F2612" s="1">
        <v>1</v>
      </c>
      <c r="G2612" s="1">
        <v>1992</v>
      </c>
      <c r="H2612" s="3"/>
      <c r="N2612"/>
    </row>
    <row r="2613" spans="1:14">
      <c r="A2613" s="1">
        <v>68431</v>
      </c>
      <c r="B2613" s="3">
        <v>39352</v>
      </c>
      <c r="C2613" s="2">
        <v>5096</v>
      </c>
      <c r="D2613" s="1">
        <v>2802</v>
      </c>
      <c r="E2613" s="1" t="str">
        <f>VLOOKUP(D2613,產品資料檔!A:D,4,FALSE)</f>
        <v>一般電池</v>
      </c>
      <c r="F2613" s="1">
        <v>1</v>
      </c>
      <c r="G2613" s="1">
        <v>129</v>
      </c>
      <c r="H2613" s="3"/>
      <c r="N2613"/>
    </row>
    <row r="2614" spans="1:14">
      <c r="A2614" s="1">
        <v>80587</v>
      </c>
      <c r="B2614" s="3">
        <v>39439</v>
      </c>
      <c r="C2614" s="2">
        <v>5096</v>
      </c>
      <c r="D2614" s="1">
        <v>81880</v>
      </c>
      <c r="E2614" s="1" t="str">
        <f>VLOOKUP(D2614,產品資料檔!A:D,4,FALSE)</f>
        <v>DVD光碟機</v>
      </c>
      <c r="F2614" s="1">
        <v>1</v>
      </c>
      <c r="G2614" s="1">
        <v>1580</v>
      </c>
      <c r="H2614" s="3"/>
      <c r="N2614"/>
    </row>
    <row r="2615" spans="1:14">
      <c r="A2615" s="1">
        <v>18238</v>
      </c>
      <c r="B2615" s="3">
        <v>38941</v>
      </c>
      <c r="C2615" s="2">
        <v>5181</v>
      </c>
      <c r="D2615" s="1">
        <v>51333</v>
      </c>
      <c r="E2615" s="1" t="str">
        <f>VLOOKUP(D2615,產品資料檔!A:D,4,FALSE)</f>
        <v>有線光學鼠</v>
      </c>
      <c r="F2615" s="1">
        <v>1</v>
      </c>
      <c r="G2615" s="1">
        <v>299</v>
      </c>
      <c r="H2615" s="3"/>
      <c r="N2615"/>
    </row>
    <row r="2616" spans="1:14">
      <c r="A2616" s="1">
        <v>31767</v>
      </c>
      <c r="B2616" s="3">
        <v>39076</v>
      </c>
      <c r="C2616" s="2">
        <v>5181</v>
      </c>
      <c r="D2616" s="1">
        <v>65000</v>
      </c>
      <c r="E2616" s="1" t="str">
        <f>VLOOKUP(D2616,產品資料檔!A:D,4,FALSE)</f>
        <v>省電燈泡</v>
      </c>
      <c r="F2616" s="1">
        <v>1</v>
      </c>
      <c r="G2616" s="1">
        <v>125</v>
      </c>
      <c r="H2616" s="3"/>
      <c r="N2616"/>
    </row>
    <row r="2617" spans="1:14">
      <c r="A2617" s="1">
        <v>31767</v>
      </c>
      <c r="B2617" s="3">
        <v>39076</v>
      </c>
      <c r="C2617" s="2">
        <v>5181</v>
      </c>
      <c r="D2617" s="1">
        <v>65000</v>
      </c>
      <c r="E2617" s="1" t="str">
        <f>VLOOKUP(D2617,產品資料檔!A:D,4,FALSE)</f>
        <v>省電燈泡</v>
      </c>
      <c r="F2617" s="1">
        <v>1</v>
      </c>
      <c r="G2617" s="1">
        <v>125</v>
      </c>
      <c r="H2617" s="3"/>
      <c r="N2617"/>
    </row>
    <row r="2618" spans="1:14">
      <c r="A2618" s="1">
        <v>45992</v>
      </c>
      <c r="B2618" s="3">
        <v>39192</v>
      </c>
      <c r="C2618" s="2">
        <v>5181</v>
      </c>
      <c r="D2618" s="1">
        <v>78005</v>
      </c>
      <c r="E2618" s="1" t="str">
        <f>VLOOKUP(D2618,產品資料檔!A:D,4,FALSE)</f>
        <v>DVD光碟機</v>
      </c>
      <c r="F2618" s="1">
        <v>1</v>
      </c>
      <c r="G2618" s="1">
        <v>788</v>
      </c>
      <c r="H2618" s="3"/>
      <c r="N2618"/>
    </row>
    <row r="2619" spans="1:14">
      <c r="A2619" s="1">
        <v>46356</v>
      </c>
      <c r="B2619" s="3">
        <v>39193</v>
      </c>
      <c r="C2619" s="2">
        <v>5181</v>
      </c>
      <c r="D2619" s="1">
        <v>77359</v>
      </c>
      <c r="E2619" s="1" t="str">
        <f>VLOOKUP(D2619,產品資料檔!A:D,4,FALSE)</f>
        <v>LCD螢幕</v>
      </c>
      <c r="F2619" s="1">
        <v>1</v>
      </c>
      <c r="G2619" s="1">
        <v>6999</v>
      </c>
      <c r="H2619" s="3"/>
      <c r="N2619"/>
    </row>
    <row r="2620" spans="1:14">
      <c r="A2620" s="1">
        <v>46733</v>
      </c>
      <c r="B2620" s="3">
        <v>39194</v>
      </c>
      <c r="C2620" s="2">
        <v>5181</v>
      </c>
      <c r="D2620" s="1">
        <v>74658</v>
      </c>
      <c r="E2620" s="1" t="str">
        <f>VLOOKUP(D2620,產品資料檔!A:D,4,FALSE)</f>
        <v>讀卡機/轉接卡</v>
      </c>
      <c r="F2620" s="1">
        <v>1</v>
      </c>
      <c r="G2620" s="1">
        <v>299</v>
      </c>
      <c r="H2620" s="3"/>
      <c r="N2620"/>
    </row>
    <row r="2621" spans="1:14">
      <c r="A2621" s="1">
        <v>46733</v>
      </c>
      <c r="B2621" s="3">
        <v>39194</v>
      </c>
      <c r="C2621" s="2">
        <v>5181</v>
      </c>
      <c r="D2621" s="1">
        <v>65001</v>
      </c>
      <c r="E2621" s="1" t="str">
        <f>VLOOKUP(D2621,產品資料檔!A:D,4,FALSE)</f>
        <v>省電燈泡</v>
      </c>
      <c r="F2621" s="1">
        <v>5</v>
      </c>
      <c r="G2621" s="1">
        <v>940</v>
      </c>
      <c r="H2621" s="3"/>
      <c r="N2621"/>
    </row>
    <row r="2622" spans="1:14">
      <c r="A2622" s="1">
        <v>53328</v>
      </c>
      <c r="B2622" s="3">
        <v>39247</v>
      </c>
      <c r="C2622" s="2">
        <v>5181</v>
      </c>
      <c r="D2622" s="1">
        <v>40069</v>
      </c>
      <c r="E2622" s="1" t="str">
        <f>VLOOKUP(D2622,產品資料檔!A:D,4,FALSE)</f>
        <v>鍵盤</v>
      </c>
      <c r="F2622" s="1">
        <v>1</v>
      </c>
      <c r="G2622" s="1">
        <v>169</v>
      </c>
      <c r="H2622" s="3"/>
      <c r="N2622"/>
    </row>
    <row r="2623" spans="1:14">
      <c r="A2623" s="1">
        <v>53328</v>
      </c>
      <c r="B2623" s="3">
        <v>39247</v>
      </c>
      <c r="C2623" s="2">
        <v>5181</v>
      </c>
      <c r="D2623" s="1">
        <v>77648</v>
      </c>
      <c r="E2623" s="1" t="str">
        <f>VLOOKUP(D2623,產品資料檔!A:D,4,FALSE)</f>
        <v>延長線</v>
      </c>
      <c r="F2623" s="1">
        <v>1</v>
      </c>
      <c r="G2623" s="1">
        <v>179</v>
      </c>
      <c r="H2623" s="3"/>
      <c r="N2623"/>
    </row>
    <row r="2624" spans="1:14">
      <c r="A2624" s="1">
        <v>53328</v>
      </c>
      <c r="B2624" s="3">
        <v>39247</v>
      </c>
      <c r="C2624" s="2">
        <v>5181</v>
      </c>
      <c r="D2624" s="1">
        <v>16672</v>
      </c>
      <c r="E2624" s="1" t="str">
        <f>VLOOKUP(D2624,產品資料檔!A:D,4,FALSE)</f>
        <v>線材</v>
      </c>
      <c r="F2624" s="1">
        <v>1</v>
      </c>
      <c r="G2624" s="1">
        <v>70</v>
      </c>
      <c r="H2624" s="3"/>
      <c r="N2624"/>
    </row>
    <row r="2625" spans="1:14">
      <c r="A2625" s="1">
        <v>61490</v>
      </c>
      <c r="B2625" s="3">
        <v>39298</v>
      </c>
      <c r="C2625" s="2">
        <v>5181</v>
      </c>
      <c r="D2625" s="1">
        <v>73749</v>
      </c>
      <c r="E2625" s="1" t="str">
        <f>VLOOKUP(D2625,產品資料檔!A:D,4,FALSE)</f>
        <v>30公升以下微電腦微波爐</v>
      </c>
      <c r="F2625" s="1">
        <v>1</v>
      </c>
      <c r="G2625" s="1">
        <v>1999</v>
      </c>
      <c r="H2625" s="3"/>
      <c r="N2625"/>
    </row>
    <row r="2626" spans="1:14">
      <c r="A2626" s="1">
        <v>19066</v>
      </c>
      <c r="B2626" s="3">
        <v>38951</v>
      </c>
      <c r="C2626" s="2">
        <v>5239</v>
      </c>
      <c r="D2626" s="1">
        <v>52902</v>
      </c>
      <c r="E2626" s="1" t="str">
        <f>VLOOKUP(D2626,產品資料檔!A:D,4,FALSE)</f>
        <v>CD燒錄片</v>
      </c>
      <c r="F2626" s="1">
        <v>1</v>
      </c>
      <c r="G2626" s="1">
        <v>699</v>
      </c>
      <c r="H2626" s="3"/>
      <c r="N2626"/>
    </row>
    <row r="2627" spans="1:14">
      <c r="A2627" s="1">
        <v>45994</v>
      </c>
      <c r="B2627" s="3">
        <v>39192</v>
      </c>
      <c r="C2627" s="2">
        <v>5239</v>
      </c>
      <c r="D2627" s="1">
        <v>73749</v>
      </c>
      <c r="E2627" s="1" t="str">
        <f>VLOOKUP(D2627,產品資料檔!A:D,4,FALSE)</f>
        <v>30公升以下微電腦微波爐</v>
      </c>
      <c r="F2627" s="1">
        <v>1</v>
      </c>
      <c r="G2627" s="1">
        <v>2601</v>
      </c>
      <c r="H2627" s="3"/>
      <c r="N2627"/>
    </row>
    <row r="2628" spans="1:14">
      <c r="A2628" s="1">
        <v>80592</v>
      </c>
      <c r="B2628" s="3">
        <v>39439</v>
      </c>
      <c r="C2628" s="2">
        <v>5239</v>
      </c>
      <c r="D2628" s="1">
        <v>66569</v>
      </c>
      <c r="E2628" s="1" t="str">
        <f>VLOOKUP(D2628,產品資料檔!A:D,4,FALSE)</f>
        <v>會員贈品</v>
      </c>
      <c r="F2628" s="1">
        <v>1</v>
      </c>
      <c r="G2628" s="1">
        <v>400</v>
      </c>
      <c r="H2628" s="3"/>
      <c r="N2628"/>
    </row>
    <row r="2629" spans="1:14">
      <c r="A2629" s="1">
        <v>80592</v>
      </c>
      <c r="B2629" s="3">
        <v>39439</v>
      </c>
      <c r="C2629" s="2">
        <v>5239</v>
      </c>
      <c r="D2629" s="1">
        <v>63042</v>
      </c>
      <c r="E2629" s="1" t="str">
        <f>VLOOKUP(D2629,產品資料檔!A:D,4,FALSE)</f>
        <v>會員補卡</v>
      </c>
      <c r="F2629" s="1">
        <v>1</v>
      </c>
      <c r="G2629" s="1">
        <v>0</v>
      </c>
      <c r="H2629" s="3"/>
      <c r="N2629"/>
    </row>
    <row r="2630" spans="1:14">
      <c r="A2630" s="1">
        <v>80592</v>
      </c>
      <c r="B2630" s="3">
        <v>39439</v>
      </c>
      <c r="C2630" s="2">
        <v>5239</v>
      </c>
      <c r="D2630" s="1">
        <v>84881</v>
      </c>
      <c r="E2630" s="1" t="str">
        <f>VLOOKUP(D2630,產品資料檔!A:D,4,FALSE)</f>
        <v>整理耗材</v>
      </c>
      <c r="F2630" s="1">
        <v>1</v>
      </c>
      <c r="G2630" s="1">
        <v>59</v>
      </c>
      <c r="H2630" s="3"/>
      <c r="N2630"/>
    </row>
    <row r="2631" spans="1:14">
      <c r="A2631" s="1">
        <v>80592</v>
      </c>
      <c r="B2631" s="3">
        <v>39439</v>
      </c>
      <c r="C2631" s="2">
        <v>5239</v>
      </c>
      <c r="D2631" s="1">
        <v>84881</v>
      </c>
      <c r="E2631" s="1" t="str">
        <f>VLOOKUP(D2631,產品資料檔!A:D,4,FALSE)</f>
        <v>整理耗材</v>
      </c>
      <c r="F2631" s="1">
        <v>1</v>
      </c>
      <c r="G2631" s="1">
        <v>59</v>
      </c>
      <c r="H2631" s="3"/>
      <c r="N2631"/>
    </row>
    <row r="2632" spans="1:14">
      <c r="A2632" s="1">
        <v>20489</v>
      </c>
      <c r="B2632" s="3">
        <v>38965</v>
      </c>
      <c r="C2632" s="2">
        <v>5348</v>
      </c>
      <c r="D2632" s="1">
        <v>72217</v>
      </c>
      <c r="E2632" s="1" t="str">
        <f>VLOOKUP(D2632,產品資料檔!A:D,4,FALSE)</f>
        <v>LCD螢幕</v>
      </c>
      <c r="F2632" s="1">
        <v>1</v>
      </c>
      <c r="G2632" s="1">
        <v>6488</v>
      </c>
      <c r="H2632" s="3"/>
      <c r="N2632"/>
    </row>
    <row r="2633" spans="1:14">
      <c r="A2633" s="1">
        <v>20489</v>
      </c>
      <c r="B2633" s="3">
        <v>38965</v>
      </c>
      <c r="C2633" s="2">
        <v>5348</v>
      </c>
      <c r="D2633" s="1">
        <v>72217</v>
      </c>
      <c r="E2633" s="1" t="str">
        <f>VLOOKUP(D2633,產品資料檔!A:D,4,FALSE)</f>
        <v>LCD螢幕</v>
      </c>
      <c r="F2633" s="1">
        <v>1</v>
      </c>
      <c r="G2633" s="1">
        <v>6499</v>
      </c>
      <c r="H2633" s="3"/>
      <c r="N2633"/>
    </row>
    <row r="2634" spans="1:14">
      <c r="A2634" s="1">
        <v>34811</v>
      </c>
      <c r="B2634" s="3">
        <v>39104</v>
      </c>
      <c r="C2634" s="2">
        <v>5348</v>
      </c>
      <c r="D2634" s="1">
        <v>77655</v>
      </c>
      <c r="E2634" s="1" t="str">
        <f>VLOOKUP(D2634,產品資料檔!A:D,4,FALSE)</f>
        <v>網路線材</v>
      </c>
      <c r="F2634" s="1">
        <v>1</v>
      </c>
      <c r="G2634" s="1">
        <v>479</v>
      </c>
      <c r="H2634" s="3"/>
      <c r="N2634"/>
    </row>
    <row r="2635" spans="1:14">
      <c r="A2635" s="1">
        <v>35955</v>
      </c>
      <c r="B2635" s="3">
        <v>39110</v>
      </c>
      <c r="C2635" s="2">
        <v>5348</v>
      </c>
      <c r="D2635" s="1">
        <v>77681</v>
      </c>
      <c r="E2635" s="1" t="str">
        <f>VLOOKUP(D2635,產品資料檔!A:D,4,FALSE)</f>
        <v>DVD燒錄片</v>
      </c>
      <c r="F2635" s="1">
        <v>1</v>
      </c>
      <c r="G2635" s="1">
        <v>249</v>
      </c>
      <c r="H2635" s="3"/>
      <c r="N2635"/>
    </row>
    <row r="2636" spans="1:14">
      <c r="A2636" s="1">
        <v>38117</v>
      </c>
      <c r="B2636" s="3">
        <v>39125</v>
      </c>
      <c r="C2636" s="2">
        <v>5348</v>
      </c>
      <c r="D2636" s="1">
        <v>64710</v>
      </c>
      <c r="E2636" s="1" t="str">
        <f>VLOOKUP(D2636,產品資料檔!A:D,4,FALSE)</f>
        <v>耳機麥克風</v>
      </c>
      <c r="F2636" s="1">
        <v>1</v>
      </c>
      <c r="G2636" s="1">
        <v>299</v>
      </c>
      <c r="H2636" s="3"/>
      <c r="N2636"/>
    </row>
    <row r="2637" spans="1:14">
      <c r="A2637" s="1">
        <v>53540</v>
      </c>
      <c r="B2637" s="3">
        <v>39249</v>
      </c>
      <c r="C2637" s="2">
        <v>5348</v>
      </c>
      <c r="D2637" s="1">
        <v>72217</v>
      </c>
      <c r="E2637" s="1" t="str">
        <f>VLOOKUP(D2637,產品資料檔!A:D,4,FALSE)</f>
        <v>LCD螢幕</v>
      </c>
      <c r="F2637" s="1">
        <v>1</v>
      </c>
      <c r="G2637" s="1">
        <v>5888</v>
      </c>
      <c r="H2637" s="3"/>
      <c r="N2637"/>
    </row>
    <row r="2638" spans="1:14">
      <c r="A2638" s="1">
        <v>53540</v>
      </c>
      <c r="B2638" s="3">
        <v>39249</v>
      </c>
      <c r="C2638" s="2">
        <v>5348</v>
      </c>
      <c r="D2638" s="1">
        <v>73855</v>
      </c>
      <c r="E2638" s="1" t="str">
        <f>VLOOKUP(D2638,產品資料檔!A:D,4,FALSE)</f>
        <v>USB 儲存碟</v>
      </c>
      <c r="F2638" s="1">
        <v>1</v>
      </c>
      <c r="G2638" s="1">
        <v>1299</v>
      </c>
      <c r="H2638" s="3"/>
      <c r="N2638"/>
    </row>
    <row r="2639" spans="1:14">
      <c r="A2639" s="1">
        <v>74997</v>
      </c>
      <c r="B2639" s="3">
        <v>39403</v>
      </c>
      <c r="C2639" s="2">
        <v>5348</v>
      </c>
      <c r="D2639" s="1">
        <v>84357</v>
      </c>
      <c r="E2639" s="1" t="str">
        <f>VLOOKUP(D2639,產品資料檔!A:D,4,FALSE)</f>
        <v>筆記型電腦</v>
      </c>
      <c r="F2639" s="1">
        <v>1</v>
      </c>
      <c r="G2639" s="1">
        <v>16550</v>
      </c>
      <c r="H2639" s="3"/>
      <c r="N2639"/>
    </row>
    <row r="2640" spans="1:14">
      <c r="A2640" s="1">
        <v>74997</v>
      </c>
      <c r="B2640" s="3">
        <v>39403</v>
      </c>
      <c r="C2640" s="2">
        <v>5348</v>
      </c>
      <c r="D2640" s="1">
        <v>72466</v>
      </c>
      <c r="E2640" s="1" t="str">
        <f>VLOOKUP(D2640,產品資料檔!A:D,4,FALSE)</f>
        <v>USB 儲存碟</v>
      </c>
      <c r="F2640" s="1">
        <v>2</v>
      </c>
      <c r="G2640" s="1">
        <v>400</v>
      </c>
      <c r="H2640" s="3"/>
      <c r="N2640"/>
    </row>
    <row r="2641" spans="1:14">
      <c r="A2641" s="1">
        <v>20492</v>
      </c>
      <c r="B2641" s="3">
        <v>38965</v>
      </c>
      <c r="C2641" s="2">
        <v>5351</v>
      </c>
      <c r="D2641" s="1">
        <v>17357</v>
      </c>
      <c r="E2641" s="1" t="str">
        <f>VLOOKUP(D2641,產品資料檔!A:D,4,FALSE)</f>
        <v>HP墨水</v>
      </c>
      <c r="F2641" s="1">
        <v>1</v>
      </c>
      <c r="G2641" s="1">
        <v>1015</v>
      </c>
      <c r="H2641" s="3"/>
      <c r="N2641"/>
    </row>
    <row r="2642" spans="1:14">
      <c r="A2642" s="1">
        <v>49235</v>
      </c>
      <c r="B2642" s="3">
        <v>39213</v>
      </c>
      <c r="C2642" s="2">
        <v>5351</v>
      </c>
      <c r="D2642" s="1">
        <v>26466</v>
      </c>
      <c r="E2642" s="1" t="str">
        <f>VLOOKUP(D2642,產品資料檔!A:D,4,FALSE)</f>
        <v>家電安裝費</v>
      </c>
      <c r="F2642" s="1">
        <v>1</v>
      </c>
      <c r="G2642" s="1">
        <v>300</v>
      </c>
      <c r="H2642" s="3"/>
      <c r="N2642"/>
    </row>
    <row r="2643" spans="1:14">
      <c r="A2643" s="1">
        <v>21741</v>
      </c>
      <c r="B2643" s="3">
        <v>38978</v>
      </c>
      <c r="C2643" s="2">
        <v>5437</v>
      </c>
      <c r="D2643" s="1">
        <v>66569</v>
      </c>
      <c r="E2643" s="1" t="str">
        <f>VLOOKUP(D2643,產品資料檔!A:D,4,FALSE)</f>
        <v>會員贈品</v>
      </c>
      <c r="F2643" s="1">
        <v>1</v>
      </c>
      <c r="G2643" s="1">
        <v>400</v>
      </c>
      <c r="H2643" s="3"/>
      <c r="N2643"/>
    </row>
    <row r="2644" spans="1:14">
      <c r="A2644" s="1">
        <v>21741</v>
      </c>
      <c r="B2644" s="3">
        <v>38978</v>
      </c>
      <c r="C2644" s="2">
        <v>5437</v>
      </c>
      <c r="D2644" s="1">
        <v>63042</v>
      </c>
      <c r="E2644" s="1" t="str">
        <f>VLOOKUP(D2644,產品資料檔!A:D,4,FALSE)</f>
        <v>會員補卡</v>
      </c>
      <c r="F2644" s="1">
        <v>1</v>
      </c>
      <c r="G2644" s="1">
        <v>0</v>
      </c>
      <c r="H2644" s="3"/>
      <c r="N2644"/>
    </row>
    <row r="2645" spans="1:14">
      <c r="A2645" s="1">
        <v>21741</v>
      </c>
      <c r="B2645" s="3">
        <v>38978</v>
      </c>
      <c r="C2645" s="2">
        <v>5437</v>
      </c>
      <c r="D2645" s="1">
        <v>70413</v>
      </c>
      <c r="E2645" s="1" t="str">
        <f>VLOOKUP(D2645,產品資料檔!A:D,4,FALSE)</f>
        <v>家電維修費</v>
      </c>
      <c r="F2645" s="1">
        <v>1</v>
      </c>
      <c r="G2645" s="1">
        <v>0</v>
      </c>
      <c r="H2645" s="3"/>
      <c r="N2645"/>
    </row>
    <row r="2646" spans="1:14">
      <c r="A2646" s="1">
        <v>50068</v>
      </c>
      <c r="B2646" s="3">
        <v>39220</v>
      </c>
      <c r="C2646" s="2">
        <v>5437</v>
      </c>
      <c r="D2646" s="1">
        <v>54817</v>
      </c>
      <c r="E2646" s="1" t="str">
        <f>VLOOKUP(D2646,產品資料檔!A:D,4,FALSE)</f>
        <v>鹼性電池</v>
      </c>
      <c r="F2646" s="1">
        <v>1</v>
      </c>
      <c r="G2646" s="1">
        <v>99</v>
      </c>
      <c r="H2646" s="3"/>
      <c r="N2646"/>
    </row>
    <row r="2647" spans="1:14">
      <c r="A2647" s="1">
        <v>50068</v>
      </c>
      <c r="B2647" s="3">
        <v>39220</v>
      </c>
      <c r="C2647" s="2">
        <v>5437</v>
      </c>
      <c r="D2647" s="1">
        <v>54816</v>
      </c>
      <c r="E2647" s="1" t="str">
        <f>VLOOKUP(D2647,產品資料檔!A:D,4,FALSE)</f>
        <v>鹼性電池</v>
      </c>
      <c r="F2647" s="1">
        <v>1</v>
      </c>
      <c r="G2647" s="1">
        <v>99</v>
      </c>
      <c r="H2647" s="3"/>
      <c r="N2647"/>
    </row>
    <row r="2648" spans="1:14">
      <c r="A2648" s="1">
        <v>75549</v>
      </c>
      <c r="B2648" s="3">
        <v>39404</v>
      </c>
      <c r="C2648" s="2">
        <v>5437</v>
      </c>
      <c r="D2648" s="1">
        <v>75183</v>
      </c>
      <c r="E2648" s="1" t="str">
        <f>VLOOKUP(D2648,產品資料檔!A:D,4,FALSE)</f>
        <v>DVD光碟機</v>
      </c>
      <c r="F2648" s="1">
        <v>1</v>
      </c>
      <c r="G2648" s="1">
        <v>988</v>
      </c>
      <c r="H2648" s="3"/>
      <c r="N2648"/>
    </row>
    <row r="2649" spans="1:14">
      <c r="A2649" s="1">
        <v>22176</v>
      </c>
      <c r="B2649" s="3">
        <v>38983</v>
      </c>
      <c r="C2649" s="2">
        <v>5455</v>
      </c>
      <c r="D2649" s="1">
        <v>58160</v>
      </c>
      <c r="E2649" s="1" t="str">
        <f>VLOOKUP(D2649,產品資料檔!A:D,4,FALSE)</f>
        <v>會員贈品</v>
      </c>
      <c r="F2649" s="1">
        <v>1</v>
      </c>
      <c r="G2649" s="1">
        <v>400</v>
      </c>
      <c r="H2649" s="3"/>
      <c r="N2649"/>
    </row>
    <row r="2650" spans="1:14">
      <c r="A2650" s="1">
        <v>22176</v>
      </c>
      <c r="B2650" s="3">
        <v>38983</v>
      </c>
      <c r="C2650" s="2">
        <v>5455</v>
      </c>
      <c r="D2650" s="1">
        <v>63042</v>
      </c>
      <c r="E2650" s="1" t="str">
        <f>VLOOKUP(D2650,產品資料檔!A:D,4,FALSE)</f>
        <v>會員補卡</v>
      </c>
      <c r="F2650" s="1">
        <v>1</v>
      </c>
      <c r="G2650" s="1">
        <v>0</v>
      </c>
      <c r="H2650" s="3"/>
      <c r="N2650"/>
    </row>
    <row r="2651" spans="1:14">
      <c r="A2651" s="1">
        <v>60558</v>
      </c>
      <c r="B2651" s="3">
        <v>39290</v>
      </c>
      <c r="C2651" s="2">
        <v>5455</v>
      </c>
      <c r="D2651" s="1">
        <v>81720</v>
      </c>
      <c r="E2651" s="1" t="str">
        <f>VLOOKUP(D2651,產品資料檔!A:D,4,FALSE)</f>
        <v>筆記型電腦</v>
      </c>
      <c r="F2651" s="1">
        <v>1</v>
      </c>
      <c r="G2651" s="1">
        <v>31700</v>
      </c>
      <c r="H2651" s="3"/>
      <c r="N2651"/>
    </row>
    <row r="2652" spans="1:14">
      <c r="A2652" s="1">
        <v>60558</v>
      </c>
      <c r="B2652" s="3">
        <v>39290</v>
      </c>
      <c r="C2652" s="2">
        <v>5455</v>
      </c>
      <c r="D2652" s="1">
        <v>71612</v>
      </c>
      <c r="E2652" s="1" t="str">
        <f>VLOOKUP(D2652,產品資料檔!A:D,4,FALSE)</f>
        <v>USB 儲存碟</v>
      </c>
      <c r="F2652" s="1">
        <v>1</v>
      </c>
      <c r="G2652" s="1">
        <v>200</v>
      </c>
      <c r="H2652" s="3"/>
      <c r="N2652"/>
    </row>
    <row r="2653" spans="1:14">
      <c r="A2653" s="1">
        <v>78878</v>
      </c>
      <c r="B2653" s="3">
        <v>39426</v>
      </c>
      <c r="C2653" s="2">
        <v>5455</v>
      </c>
      <c r="D2653" s="1">
        <v>73749</v>
      </c>
      <c r="E2653" s="1" t="str">
        <f>VLOOKUP(D2653,產品資料檔!A:D,4,FALSE)</f>
        <v>30公升以下微電腦微波爐</v>
      </c>
      <c r="F2653" s="1">
        <v>1</v>
      </c>
      <c r="G2653" s="1">
        <v>2890</v>
      </c>
      <c r="H2653" s="3"/>
      <c r="N2653"/>
    </row>
    <row r="2654" spans="1:14">
      <c r="A2654" s="1">
        <v>22316</v>
      </c>
      <c r="B2654" s="3">
        <v>38984</v>
      </c>
      <c r="C2654" s="2">
        <v>5468</v>
      </c>
      <c r="D2654" s="1">
        <v>66569</v>
      </c>
      <c r="E2654" s="1" t="str">
        <f>VLOOKUP(D2654,產品資料檔!A:D,4,FALSE)</f>
        <v>會員贈品</v>
      </c>
      <c r="F2654" s="1">
        <v>1</v>
      </c>
      <c r="G2654" s="1">
        <v>400</v>
      </c>
      <c r="H2654" s="3"/>
      <c r="N2654"/>
    </row>
    <row r="2655" spans="1:14">
      <c r="A2655" s="1">
        <v>22316</v>
      </c>
      <c r="B2655" s="3">
        <v>38984</v>
      </c>
      <c r="C2655" s="2">
        <v>5468</v>
      </c>
      <c r="D2655" s="1">
        <v>63042</v>
      </c>
      <c r="E2655" s="1" t="str">
        <f>VLOOKUP(D2655,產品資料檔!A:D,4,FALSE)</f>
        <v>會員補卡</v>
      </c>
      <c r="F2655" s="1">
        <v>1</v>
      </c>
      <c r="G2655" s="1">
        <v>0</v>
      </c>
      <c r="H2655" s="3"/>
      <c r="N2655"/>
    </row>
    <row r="2656" spans="1:14">
      <c r="A2656" s="1">
        <v>22316</v>
      </c>
      <c r="B2656" s="3">
        <v>38984</v>
      </c>
      <c r="C2656" s="2">
        <v>5468</v>
      </c>
      <c r="D2656" s="1">
        <v>74493</v>
      </c>
      <c r="E2656" s="1" t="str">
        <f>VLOOKUP(D2656,產品資料檔!A:D,4,FALSE)</f>
        <v>LCD螢幕</v>
      </c>
      <c r="F2656" s="1">
        <v>1</v>
      </c>
      <c r="G2656" s="1">
        <v>5999</v>
      </c>
      <c r="H2656" s="3"/>
      <c r="N2656"/>
    </row>
    <row r="2657" spans="1:14">
      <c r="A2657" s="1">
        <v>35960</v>
      </c>
      <c r="B2657" s="3">
        <v>39110</v>
      </c>
      <c r="C2657" s="2">
        <v>5468</v>
      </c>
      <c r="D2657" s="1">
        <v>75408</v>
      </c>
      <c r="E2657" s="1" t="str">
        <f>VLOOKUP(D2657,產品資料檔!A:D,4,FALSE)</f>
        <v>省電燈泡</v>
      </c>
      <c r="F2657" s="1">
        <v>6</v>
      </c>
      <c r="G2657" s="1">
        <v>250</v>
      </c>
      <c r="H2657" s="3"/>
      <c r="N2657"/>
    </row>
    <row r="2658" spans="1:14">
      <c r="A2658" s="1">
        <v>46753</v>
      </c>
      <c r="B2658" s="3">
        <v>39194</v>
      </c>
      <c r="C2658" s="2">
        <v>5468</v>
      </c>
      <c r="D2658" s="1">
        <v>73020</v>
      </c>
      <c r="E2658" s="1" t="str">
        <f>VLOOKUP(D2658,產品資料檔!A:D,4,FALSE)</f>
        <v>MP3\MP4</v>
      </c>
      <c r="F2658" s="1">
        <v>1</v>
      </c>
      <c r="G2658" s="1">
        <v>2990</v>
      </c>
      <c r="H2658" s="3"/>
      <c r="N2658"/>
    </row>
    <row r="2659" spans="1:14">
      <c r="A2659" s="1">
        <v>58421</v>
      </c>
      <c r="B2659" s="3">
        <v>39278</v>
      </c>
      <c r="C2659" s="2">
        <v>5468</v>
      </c>
      <c r="D2659" s="1">
        <v>73749</v>
      </c>
      <c r="E2659" s="1" t="str">
        <f>VLOOKUP(D2659,產品資料檔!A:D,4,FALSE)</f>
        <v>30公升以下微電腦微波爐</v>
      </c>
      <c r="F2659" s="1">
        <v>1</v>
      </c>
      <c r="G2659" s="1">
        <v>1688</v>
      </c>
      <c r="H2659" s="3"/>
      <c r="N2659"/>
    </row>
    <row r="2660" spans="1:14">
      <c r="A2660" s="1">
        <v>23392</v>
      </c>
      <c r="B2660" s="3">
        <v>38996</v>
      </c>
      <c r="C2660" s="2">
        <v>5521</v>
      </c>
      <c r="D2660" s="1">
        <v>69265</v>
      </c>
      <c r="E2660" s="1" t="str">
        <f>VLOOKUP(D2660,產品資料檔!A:D,4,FALSE)</f>
        <v>會員贈品</v>
      </c>
      <c r="F2660" s="1">
        <v>1</v>
      </c>
      <c r="G2660" s="1">
        <v>400</v>
      </c>
      <c r="H2660" s="3"/>
      <c r="N2660"/>
    </row>
    <row r="2661" spans="1:14">
      <c r="A2661" s="1">
        <v>23392</v>
      </c>
      <c r="B2661" s="3">
        <v>38996</v>
      </c>
      <c r="C2661" s="2">
        <v>5521</v>
      </c>
      <c r="D2661" s="1">
        <v>63042</v>
      </c>
      <c r="E2661" s="1" t="str">
        <f>VLOOKUP(D2661,產品資料檔!A:D,4,FALSE)</f>
        <v>會員補卡</v>
      </c>
      <c r="F2661" s="1">
        <v>1</v>
      </c>
      <c r="G2661" s="1">
        <v>0</v>
      </c>
      <c r="H2661" s="3"/>
      <c r="N2661"/>
    </row>
    <row r="2662" spans="1:14">
      <c r="A2662" s="1">
        <v>24260</v>
      </c>
      <c r="B2662" s="3">
        <v>39004</v>
      </c>
      <c r="C2662" s="2">
        <v>5521</v>
      </c>
      <c r="D2662" s="1">
        <v>26465</v>
      </c>
      <c r="E2662" s="1" t="str">
        <f>VLOOKUP(D2662,產品資料檔!A:D,4,FALSE)</f>
        <v>家電安裝費</v>
      </c>
      <c r="F2662" s="1">
        <v>1</v>
      </c>
      <c r="G2662" s="1">
        <v>400</v>
      </c>
      <c r="H2662" s="3"/>
      <c r="N2662"/>
    </row>
    <row r="2663" spans="1:14">
      <c r="A2663" s="1">
        <v>24260</v>
      </c>
      <c r="B2663" s="3">
        <v>39004</v>
      </c>
      <c r="C2663" s="2">
        <v>5521</v>
      </c>
      <c r="D2663" s="1">
        <v>2837</v>
      </c>
      <c r="E2663" s="1" t="str">
        <f>VLOOKUP(D2663,產品資料檔!A:D,4,FALSE)</f>
        <v>鹼性電池</v>
      </c>
      <c r="F2663" s="1">
        <v>1</v>
      </c>
      <c r="G2663" s="1">
        <v>19</v>
      </c>
      <c r="H2663" s="3"/>
      <c r="N2663"/>
    </row>
    <row r="2664" spans="1:14">
      <c r="A2664" s="1">
        <v>24260</v>
      </c>
      <c r="B2664" s="3">
        <v>39004</v>
      </c>
      <c r="C2664" s="2">
        <v>5521</v>
      </c>
      <c r="D2664" s="1">
        <v>2837</v>
      </c>
      <c r="E2664" s="1" t="str">
        <f>VLOOKUP(D2664,產品資料檔!A:D,4,FALSE)</f>
        <v>鹼性電池</v>
      </c>
      <c r="F2664" s="1">
        <v>1</v>
      </c>
      <c r="G2664" s="1">
        <v>19</v>
      </c>
      <c r="H2664" s="3"/>
      <c r="N2664"/>
    </row>
    <row r="2665" spans="1:14">
      <c r="A2665" s="1">
        <v>24260</v>
      </c>
      <c r="B2665" s="3">
        <v>39004</v>
      </c>
      <c r="C2665" s="2">
        <v>5521</v>
      </c>
      <c r="D2665" s="1">
        <v>2837</v>
      </c>
      <c r="E2665" s="1" t="str">
        <f>VLOOKUP(D2665,產品資料檔!A:D,4,FALSE)</f>
        <v>鹼性電池</v>
      </c>
      <c r="F2665" s="1">
        <v>1</v>
      </c>
      <c r="G2665" s="1">
        <v>19</v>
      </c>
      <c r="H2665" s="3"/>
      <c r="N2665"/>
    </row>
    <row r="2666" spans="1:14">
      <c r="A2666" s="1">
        <v>24260</v>
      </c>
      <c r="B2666" s="3">
        <v>39004</v>
      </c>
      <c r="C2666" s="2">
        <v>5521</v>
      </c>
      <c r="D2666" s="1">
        <v>2837</v>
      </c>
      <c r="E2666" s="1" t="str">
        <f>VLOOKUP(D2666,產品資料檔!A:D,4,FALSE)</f>
        <v>鹼性電池</v>
      </c>
      <c r="F2666" s="1">
        <v>1</v>
      </c>
      <c r="G2666" s="1">
        <v>19</v>
      </c>
      <c r="H2666" s="3"/>
      <c r="N2666"/>
    </row>
    <row r="2667" spans="1:14">
      <c r="A2667" s="1">
        <v>24260</v>
      </c>
      <c r="B2667" s="3">
        <v>39004</v>
      </c>
      <c r="C2667" s="2">
        <v>5521</v>
      </c>
      <c r="D2667" s="1">
        <v>2837</v>
      </c>
      <c r="E2667" s="1" t="str">
        <f>VLOOKUP(D2667,產品資料檔!A:D,4,FALSE)</f>
        <v>鹼性電池</v>
      </c>
      <c r="F2667" s="1">
        <v>1</v>
      </c>
      <c r="G2667" s="1">
        <v>19</v>
      </c>
      <c r="H2667" s="3"/>
      <c r="N2667"/>
    </row>
    <row r="2668" spans="1:14">
      <c r="A2668" s="1">
        <v>24899</v>
      </c>
      <c r="B2668" s="3">
        <v>39011</v>
      </c>
      <c r="C2668" s="2">
        <v>5521</v>
      </c>
      <c r="D2668" s="1">
        <v>60144</v>
      </c>
      <c r="E2668" s="1" t="str">
        <f>VLOOKUP(D2668,產品資料檔!A:D,4,FALSE)</f>
        <v>DVD燒錄片</v>
      </c>
      <c r="F2668" s="1">
        <v>1</v>
      </c>
      <c r="G2668" s="1">
        <v>9</v>
      </c>
      <c r="H2668" s="3"/>
      <c r="N2668"/>
    </row>
    <row r="2669" spans="1:14">
      <c r="A2669" s="1">
        <v>24899</v>
      </c>
      <c r="B2669" s="3">
        <v>39011</v>
      </c>
      <c r="C2669" s="2">
        <v>5521</v>
      </c>
      <c r="D2669" s="1">
        <v>60144</v>
      </c>
      <c r="E2669" s="1" t="str">
        <f>VLOOKUP(D2669,產品資料檔!A:D,4,FALSE)</f>
        <v>DVD燒錄片</v>
      </c>
      <c r="F2669" s="1">
        <v>1</v>
      </c>
      <c r="G2669" s="1">
        <v>9</v>
      </c>
      <c r="H2669" s="3"/>
      <c r="N2669"/>
    </row>
    <row r="2670" spans="1:14">
      <c r="A2670" s="1">
        <v>49506</v>
      </c>
      <c r="B2670" s="3">
        <v>39215</v>
      </c>
      <c r="C2670" s="2">
        <v>5521</v>
      </c>
      <c r="D2670" s="1">
        <v>26465</v>
      </c>
      <c r="E2670" s="1" t="str">
        <f>VLOOKUP(D2670,產品資料檔!A:D,4,FALSE)</f>
        <v>家電安裝費</v>
      </c>
      <c r="F2670" s="1">
        <v>1</v>
      </c>
      <c r="G2670" s="1">
        <v>2300</v>
      </c>
      <c r="H2670" s="3"/>
      <c r="N2670"/>
    </row>
    <row r="2671" spans="1:14">
      <c r="A2671" s="1">
        <v>49506</v>
      </c>
      <c r="B2671" s="3">
        <v>39215</v>
      </c>
      <c r="C2671" s="2">
        <v>5521</v>
      </c>
      <c r="D2671" s="1">
        <v>70413</v>
      </c>
      <c r="E2671" s="1" t="str">
        <f>VLOOKUP(D2671,產品資料檔!A:D,4,FALSE)</f>
        <v>家電維修費</v>
      </c>
      <c r="F2671" s="1">
        <v>1</v>
      </c>
      <c r="G2671" s="1">
        <v>0</v>
      </c>
      <c r="H2671" s="3"/>
      <c r="N2671"/>
    </row>
    <row r="2672" spans="1:14">
      <c r="A2672" s="1">
        <v>80797</v>
      </c>
      <c r="B2672" s="3">
        <v>39440</v>
      </c>
      <c r="C2672" s="2">
        <v>5521</v>
      </c>
      <c r="D2672" s="1">
        <v>71785</v>
      </c>
      <c r="E2672" s="1" t="str">
        <f>VLOOKUP(D2672,產品資料檔!A:D,4,FALSE)</f>
        <v>記憶卡</v>
      </c>
      <c r="F2672" s="1">
        <v>1</v>
      </c>
      <c r="G2672" s="1">
        <v>399</v>
      </c>
      <c r="H2672" s="3"/>
      <c r="N2672"/>
    </row>
    <row r="2673" spans="1:14">
      <c r="A2673" s="1">
        <v>81558</v>
      </c>
      <c r="B2673" s="3">
        <v>39444</v>
      </c>
      <c r="C2673" s="2">
        <v>5521</v>
      </c>
      <c r="D2673" s="1">
        <v>85408</v>
      </c>
      <c r="E2673" s="1" t="str">
        <f>VLOOKUP(D2673,產品資料檔!A:D,4,FALSE)</f>
        <v>MP3\MP4</v>
      </c>
      <c r="F2673" s="1">
        <v>1</v>
      </c>
      <c r="G2673" s="1">
        <v>1690</v>
      </c>
      <c r="H2673" s="3"/>
      <c r="N2673"/>
    </row>
    <row r="2674" spans="1:14">
      <c r="A2674" s="1">
        <v>24473</v>
      </c>
      <c r="B2674" s="3">
        <v>39006</v>
      </c>
      <c r="C2674" s="2">
        <v>5577</v>
      </c>
      <c r="D2674" s="1">
        <v>69266</v>
      </c>
      <c r="E2674" s="1" t="str">
        <f>VLOOKUP(D2674,產品資料檔!A:D,4,FALSE)</f>
        <v>會員贈品</v>
      </c>
      <c r="F2674" s="1">
        <v>1</v>
      </c>
      <c r="G2674" s="1">
        <v>400</v>
      </c>
      <c r="H2674" s="3"/>
      <c r="N2674"/>
    </row>
    <row r="2675" spans="1:14">
      <c r="A2675" s="1">
        <v>24473</v>
      </c>
      <c r="B2675" s="3">
        <v>39006</v>
      </c>
      <c r="C2675" s="2">
        <v>5577</v>
      </c>
      <c r="D2675" s="1">
        <v>63042</v>
      </c>
      <c r="E2675" s="1" t="str">
        <f>VLOOKUP(D2675,產品資料檔!A:D,4,FALSE)</f>
        <v>會員補卡</v>
      </c>
      <c r="F2675" s="1">
        <v>1</v>
      </c>
      <c r="G2675" s="1">
        <v>0</v>
      </c>
      <c r="H2675" s="3"/>
      <c r="N2675"/>
    </row>
    <row r="2676" spans="1:14">
      <c r="A2676" s="1">
        <v>33170</v>
      </c>
      <c r="B2676" s="3">
        <v>39088</v>
      </c>
      <c r="C2676" s="2">
        <v>5577</v>
      </c>
      <c r="D2676" s="1">
        <v>70512</v>
      </c>
      <c r="E2676" s="1" t="str">
        <f>VLOOKUP(D2676,產品資料檔!A:D,4,FALSE)</f>
        <v>讀卡機/轉接卡</v>
      </c>
      <c r="F2676" s="1">
        <v>1</v>
      </c>
      <c r="G2676" s="1">
        <v>299</v>
      </c>
      <c r="H2676" s="3"/>
      <c r="N2676"/>
    </row>
    <row r="2677" spans="1:14">
      <c r="A2677" s="1">
        <v>36603</v>
      </c>
      <c r="B2677" s="3">
        <v>39113</v>
      </c>
      <c r="C2677" s="2">
        <v>5577</v>
      </c>
      <c r="D2677" s="1">
        <v>74755</v>
      </c>
      <c r="E2677" s="1" t="str">
        <f>VLOOKUP(D2677,產品資料檔!A:D,4,FALSE)</f>
        <v>DVD 燒錄器</v>
      </c>
      <c r="F2677" s="1">
        <v>1</v>
      </c>
      <c r="G2677" s="1">
        <v>1399</v>
      </c>
      <c r="H2677" s="3"/>
      <c r="N2677"/>
    </row>
    <row r="2678" spans="1:14">
      <c r="A2678" s="1">
        <v>36809</v>
      </c>
      <c r="B2678" s="3">
        <v>39115</v>
      </c>
      <c r="C2678" s="2">
        <v>5577</v>
      </c>
      <c r="D2678" s="1">
        <v>74755</v>
      </c>
      <c r="E2678" s="1" t="str">
        <f>VLOOKUP(D2678,產品資料檔!A:D,4,FALSE)</f>
        <v>DVD 燒錄器</v>
      </c>
      <c r="F2678" s="1">
        <v>1</v>
      </c>
      <c r="G2678" s="1">
        <v>1399</v>
      </c>
      <c r="H2678" s="3"/>
      <c r="N2678"/>
    </row>
    <row r="2679" spans="1:14">
      <c r="A2679" s="1">
        <v>32102</v>
      </c>
      <c r="B2679" s="3">
        <v>39078</v>
      </c>
      <c r="C2679" s="2">
        <v>5649</v>
      </c>
      <c r="D2679" s="1">
        <v>74769</v>
      </c>
      <c r="E2679" s="1" t="str">
        <f>VLOOKUP(D2679,產品資料檔!A:D,4,FALSE)</f>
        <v>會員贈品</v>
      </c>
      <c r="F2679" s="1">
        <v>1</v>
      </c>
      <c r="G2679" s="1">
        <v>400</v>
      </c>
      <c r="H2679" s="3"/>
      <c r="N2679"/>
    </row>
    <row r="2680" spans="1:14">
      <c r="A2680" s="1">
        <v>32102</v>
      </c>
      <c r="B2680" s="3">
        <v>39078</v>
      </c>
      <c r="C2680" s="2">
        <v>5649</v>
      </c>
      <c r="D2680" s="1">
        <v>63042</v>
      </c>
      <c r="E2680" s="1" t="str">
        <f>VLOOKUP(D2680,產品資料檔!A:D,4,FALSE)</f>
        <v>會員補卡</v>
      </c>
      <c r="F2680" s="1">
        <v>1</v>
      </c>
      <c r="G2680" s="1">
        <v>0</v>
      </c>
      <c r="H2680" s="3"/>
      <c r="N2680"/>
    </row>
    <row r="2681" spans="1:14">
      <c r="A2681" s="1">
        <v>32102</v>
      </c>
      <c r="B2681" s="3">
        <v>39078</v>
      </c>
      <c r="C2681" s="2">
        <v>5649</v>
      </c>
      <c r="D2681" s="1">
        <v>74999</v>
      </c>
      <c r="E2681" s="1" t="str">
        <f>VLOOKUP(D2681,產品資料檔!A:D,4,FALSE)</f>
        <v>延長線</v>
      </c>
      <c r="F2681" s="1">
        <v>1</v>
      </c>
      <c r="G2681" s="1">
        <v>169</v>
      </c>
      <c r="H2681" s="3"/>
      <c r="N2681"/>
    </row>
    <row r="2682" spans="1:14">
      <c r="A2682" s="1">
        <v>32102</v>
      </c>
      <c r="B2682" s="3">
        <v>39078</v>
      </c>
      <c r="C2682" s="2">
        <v>5649</v>
      </c>
      <c r="D2682" s="1">
        <v>76541</v>
      </c>
      <c r="E2682" s="1" t="str">
        <f>VLOOKUP(D2682,產品資料檔!A:D,4,FALSE)</f>
        <v>DVD光碟機</v>
      </c>
      <c r="F2682" s="1">
        <v>1</v>
      </c>
      <c r="G2682" s="1">
        <v>998</v>
      </c>
      <c r="H2682" s="3"/>
      <c r="N2682"/>
    </row>
    <row r="2683" spans="1:14">
      <c r="A2683" s="1">
        <v>32102</v>
      </c>
      <c r="B2683" s="3">
        <v>39078</v>
      </c>
      <c r="C2683" s="2">
        <v>5649</v>
      </c>
      <c r="D2683" s="1">
        <v>2808</v>
      </c>
      <c r="E2683" s="1" t="str">
        <f>VLOOKUP(D2683,產品資料檔!A:D,4,FALSE)</f>
        <v>鹼性電池</v>
      </c>
      <c r="F2683" s="1">
        <v>1</v>
      </c>
      <c r="G2683" s="1">
        <v>116</v>
      </c>
      <c r="H2683" s="3"/>
      <c r="N2683"/>
    </row>
    <row r="2684" spans="1:14">
      <c r="A2684" s="1">
        <v>49130</v>
      </c>
      <c r="B2684" s="3">
        <v>39212</v>
      </c>
      <c r="C2684" s="2">
        <v>5649</v>
      </c>
      <c r="D2684" s="1">
        <v>77359</v>
      </c>
      <c r="E2684" s="1" t="str">
        <f>VLOOKUP(D2684,產品資料檔!A:D,4,FALSE)</f>
        <v>LCD螢幕</v>
      </c>
      <c r="F2684" s="1">
        <v>1</v>
      </c>
      <c r="G2684" s="1">
        <v>6999</v>
      </c>
      <c r="H2684" s="3"/>
      <c r="N2684"/>
    </row>
    <row r="2685" spans="1:14">
      <c r="A2685" s="1">
        <v>57278</v>
      </c>
      <c r="B2685" s="3">
        <v>39276</v>
      </c>
      <c r="C2685" s="2">
        <v>5649</v>
      </c>
      <c r="D2685" s="1">
        <v>26465</v>
      </c>
      <c r="E2685" s="1" t="str">
        <f>VLOOKUP(D2685,產品資料檔!A:D,4,FALSE)</f>
        <v>家電安裝費</v>
      </c>
      <c r="F2685" s="1">
        <v>1</v>
      </c>
      <c r="G2685" s="1">
        <v>800</v>
      </c>
      <c r="H2685" s="3"/>
      <c r="N2685"/>
    </row>
    <row r="2686" spans="1:14">
      <c r="A2686" s="1">
        <v>27418</v>
      </c>
      <c r="B2686" s="3">
        <v>39038</v>
      </c>
      <c r="C2686" s="2">
        <v>5690</v>
      </c>
      <c r="D2686" s="1">
        <v>74855</v>
      </c>
      <c r="E2686" s="1" t="str">
        <f>VLOOKUP(D2686,產品資料檔!A:D,4,FALSE)</f>
        <v>HP墨水</v>
      </c>
      <c r="F2686" s="1">
        <v>1</v>
      </c>
      <c r="G2686" s="1">
        <v>940</v>
      </c>
      <c r="H2686" s="3"/>
      <c r="N2686"/>
    </row>
    <row r="2687" spans="1:14">
      <c r="A2687" s="1">
        <v>27418</v>
      </c>
      <c r="B2687" s="3">
        <v>39038</v>
      </c>
      <c r="C2687" s="2">
        <v>5690</v>
      </c>
      <c r="D2687" s="1">
        <v>40233</v>
      </c>
      <c r="E2687" s="1" t="str">
        <f>VLOOKUP(D2687,產品資料檔!A:D,4,FALSE)</f>
        <v>HP墨水</v>
      </c>
      <c r="F2687" s="1">
        <v>1</v>
      </c>
      <c r="G2687" s="1">
        <v>571</v>
      </c>
      <c r="H2687" s="3"/>
      <c r="N2687"/>
    </row>
    <row r="2688" spans="1:14">
      <c r="A2688" s="1">
        <v>27418</v>
      </c>
      <c r="B2688" s="3">
        <v>39038</v>
      </c>
      <c r="C2688" s="2">
        <v>5690</v>
      </c>
      <c r="D2688" s="1">
        <v>40233</v>
      </c>
      <c r="E2688" s="1" t="str">
        <f>VLOOKUP(D2688,產品資料檔!A:D,4,FALSE)</f>
        <v>HP墨水</v>
      </c>
      <c r="F2688" s="1">
        <v>1</v>
      </c>
      <c r="G2688" s="1">
        <v>571</v>
      </c>
      <c r="H2688" s="3"/>
      <c r="N2688"/>
    </row>
    <row r="2689" spans="1:14">
      <c r="A2689" s="1">
        <v>27418</v>
      </c>
      <c r="B2689" s="3">
        <v>39038</v>
      </c>
      <c r="C2689" s="2">
        <v>5690</v>
      </c>
      <c r="D2689" s="1">
        <v>76254</v>
      </c>
      <c r="E2689" s="1" t="str">
        <f>VLOOKUP(D2689,產品資料檔!A:D,4,FALSE)</f>
        <v>記憶卡</v>
      </c>
      <c r="F2689" s="1">
        <v>1</v>
      </c>
      <c r="G2689" s="1">
        <v>899</v>
      </c>
      <c r="H2689" s="3"/>
      <c r="N2689"/>
    </row>
    <row r="2690" spans="1:14">
      <c r="A2690" s="1">
        <v>31950</v>
      </c>
      <c r="B2690" s="3">
        <v>39077</v>
      </c>
      <c r="C2690" s="2">
        <v>5690</v>
      </c>
      <c r="D2690" s="1">
        <v>71648</v>
      </c>
      <c r="E2690" s="1" t="str">
        <f>VLOOKUP(D2690,產品資料檔!A:D,4,FALSE)</f>
        <v>鍵盤</v>
      </c>
      <c r="F2690" s="1">
        <v>1</v>
      </c>
      <c r="G2690" s="1">
        <v>450</v>
      </c>
      <c r="H2690" s="3"/>
      <c r="N2690"/>
    </row>
    <row r="2691" spans="1:14">
      <c r="A2691" s="1">
        <v>27424</v>
      </c>
      <c r="B2691" s="3">
        <v>39038</v>
      </c>
      <c r="C2691" s="2">
        <v>5697</v>
      </c>
      <c r="D2691" s="1">
        <v>48863</v>
      </c>
      <c r="E2691" s="1" t="str">
        <f>VLOOKUP(D2691,產品資料檔!A:D,4,FALSE)</f>
        <v>其他費用</v>
      </c>
      <c r="F2691" s="1">
        <v>1</v>
      </c>
      <c r="G2691" s="1">
        <v>0</v>
      </c>
      <c r="H2691" s="3"/>
      <c r="N2691"/>
    </row>
    <row r="2692" spans="1:14">
      <c r="A2692" s="1">
        <v>27424</v>
      </c>
      <c r="B2692" s="3">
        <v>39038</v>
      </c>
      <c r="C2692" s="2">
        <v>5697</v>
      </c>
      <c r="D2692" s="1">
        <v>69264</v>
      </c>
      <c r="E2692" s="1" t="str">
        <f>VLOOKUP(D2692,產品資料檔!A:D,4,FALSE)</f>
        <v>會員贈品</v>
      </c>
      <c r="F2692" s="1">
        <v>1</v>
      </c>
      <c r="G2692" s="1">
        <v>400</v>
      </c>
      <c r="H2692" s="3"/>
      <c r="N2692"/>
    </row>
    <row r="2693" spans="1:14">
      <c r="A2693" s="1">
        <v>27424</v>
      </c>
      <c r="B2693" s="3">
        <v>39038</v>
      </c>
      <c r="C2693" s="2">
        <v>5697</v>
      </c>
      <c r="D2693" s="1">
        <v>63042</v>
      </c>
      <c r="E2693" s="1" t="str">
        <f>VLOOKUP(D2693,產品資料檔!A:D,4,FALSE)</f>
        <v>會員補卡</v>
      </c>
      <c r="F2693" s="1">
        <v>1</v>
      </c>
      <c r="G2693" s="1">
        <v>0</v>
      </c>
      <c r="H2693" s="3"/>
      <c r="N2693"/>
    </row>
    <row r="2694" spans="1:14">
      <c r="A2694" s="1">
        <v>28510</v>
      </c>
      <c r="B2694" s="3">
        <v>39041</v>
      </c>
      <c r="C2694" s="2">
        <v>5697</v>
      </c>
      <c r="D2694" s="1">
        <v>76005</v>
      </c>
      <c r="E2694" s="1" t="str">
        <f>VLOOKUP(D2694,產品資料檔!A:D,4,FALSE)</f>
        <v>筆記型電腦</v>
      </c>
      <c r="F2694" s="1">
        <v>1</v>
      </c>
      <c r="G2694" s="1">
        <v>22990</v>
      </c>
      <c r="H2694" s="3"/>
      <c r="N2694"/>
    </row>
    <row r="2695" spans="1:14">
      <c r="A2695" s="1">
        <v>28510</v>
      </c>
      <c r="B2695" s="3">
        <v>39041</v>
      </c>
      <c r="C2695" s="2">
        <v>5697</v>
      </c>
      <c r="D2695" s="1">
        <v>26466</v>
      </c>
      <c r="E2695" s="1" t="str">
        <f>VLOOKUP(D2695,產品資料檔!A:D,4,FALSE)</f>
        <v>家電安裝費</v>
      </c>
      <c r="F2695" s="1">
        <v>1</v>
      </c>
      <c r="G2695" s="1">
        <v>400</v>
      </c>
      <c r="H2695" s="3"/>
      <c r="N2695"/>
    </row>
    <row r="2696" spans="1:14">
      <c r="A2696" s="1">
        <v>28510</v>
      </c>
      <c r="B2696" s="3">
        <v>39041</v>
      </c>
      <c r="C2696" s="2">
        <v>5697</v>
      </c>
      <c r="D2696" s="1">
        <v>70765</v>
      </c>
      <c r="E2696" s="1" t="str">
        <f>VLOOKUP(D2696,產品資料檔!A:D,4,FALSE)</f>
        <v>整理耗材</v>
      </c>
      <c r="F2696" s="1">
        <v>1</v>
      </c>
      <c r="G2696" s="1">
        <v>101</v>
      </c>
      <c r="H2696" s="3"/>
      <c r="N2696"/>
    </row>
    <row r="2697" spans="1:14">
      <c r="A2697" s="1">
        <v>33297</v>
      </c>
      <c r="B2697" s="3">
        <v>39089</v>
      </c>
      <c r="C2697" s="2">
        <v>5697</v>
      </c>
      <c r="D2697" s="1">
        <v>65153</v>
      </c>
      <c r="E2697" s="1" t="str">
        <f>VLOOKUP(D2697,產品資料檔!A:D,4,FALSE)</f>
        <v>記憶卡</v>
      </c>
      <c r="F2697" s="1">
        <v>1</v>
      </c>
      <c r="G2697" s="1">
        <v>599</v>
      </c>
      <c r="H2697" s="3"/>
      <c r="N2697"/>
    </row>
    <row r="2698" spans="1:14">
      <c r="A2698" s="1">
        <v>36322</v>
      </c>
      <c r="B2698" s="3">
        <v>39111</v>
      </c>
      <c r="C2698" s="2">
        <v>5697</v>
      </c>
      <c r="D2698" s="1">
        <v>72466</v>
      </c>
      <c r="E2698" s="1" t="str">
        <f>VLOOKUP(D2698,產品資料檔!A:D,4,FALSE)</f>
        <v>USB 儲存碟</v>
      </c>
      <c r="F2698" s="1">
        <v>1</v>
      </c>
      <c r="G2698" s="1">
        <v>599</v>
      </c>
      <c r="H2698" s="3"/>
      <c r="N2698"/>
    </row>
    <row r="2699" spans="1:14">
      <c r="A2699" s="1">
        <v>56214</v>
      </c>
      <c r="B2699" s="3">
        <v>39270</v>
      </c>
      <c r="C2699" s="2">
        <v>5697</v>
      </c>
      <c r="D2699" s="1">
        <v>65707</v>
      </c>
      <c r="E2699" s="1" t="str">
        <f>VLOOKUP(D2699,產品資料檔!A:D,4,FALSE)</f>
        <v>整理耗材</v>
      </c>
      <c r="F2699" s="1">
        <v>1</v>
      </c>
      <c r="G2699" s="1">
        <v>20</v>
      </c>
      <c r="H2699" s="3"/>
      <c r="N2699"/>
    </row>
    <row r="2700" spans="1:14">
      <c r="A2700" s="1">
        <v>56214</v>
      </c>
      <c r="B2700" s="3">
        <v>39270</v>
      </c>
      <c r="C2700" s="2">
        <v>5697</v>
      </c>
      <c r="D2700" s="1">
        <v>65707</v>
      </c>
      <c r="E2700" s="1" t="str">
        <f>VLOOKUP(D2700,產品資料檔!A:D,4,FALSE)</f>
        <v>整理耗材</v>
      </c>
      <c r="F2700" s="1">
        <v>1</v>
      </c>
      <c r="G2700" s="1">
        <v>20</v>
      </c>
      <c r="H2700" s="3"/>
      <c r="N2700"/>
    </row>
    <row r="2701" spans="1:14">
      <c r="A2701" s="1">
        <v>71070</v>
      </c>
      <c r="B2701" s="3">
        <v>39374</v>
      </c>
      <c r="C2701" s="2">
        <v>5697</v>
      </c>
      <c r="D2701" s="1">
        <v>66388</v>
      </c>
      <c r="E2701" s="1" t="str">
        <f>VLOOKUP(D2701,產品資料檔!A:D,4,FALSE)</f>
        <v>30公升以下微電腦微波爐</v>
      </c>
      <c r="F2701" s="1">
        <v>1</v>
      </c>
      <c r="G2701" s="1">
        <v>999</v>
      </c>
      <c r="H2701" s="3"/>
      <c r="N2701"/>
    </row>
    <row r="2702" spans="1:14">
      <c r="A2702" s="1">
        <v>71070</v>
      </c>
      <c r="B2702" s="3">
        <v>39374</v>
      </c>
      <c r="C2702" s="2">
        <v>5697</v>
      </c>
      <c r="D2702" s="1">
        <v>78334</v>
      </c>
      <c r="E2702" s="1" t="str">
        <f>VLOOKUP(D2702,產品資料檔!A:D,4,FALSE)</f>
        <v>DVD光碟機</v>
      </c>
      <c r="F2702" s="1">
        <v>1</v>
      </c>
      <c r="G2702" s="1">
        <v>699</v>
      </c>
      <c r="H2702" s="3"/>
      <c r="N2702"/>
    </row>
    <row r="2703" spans="1:14">
      <c r="A2703" s="1">
        <v>74091</v>
      </c>
      <c r="B2703" s="3">
        <v>39400</v>
      </c>
      <c r="C2703" s="2">
        <v>5697</v>
      </c>
      <c r="D2703" s="1">
        <v>55270</v>
      </c>
      <c r="E2703" s="1" t="str">
        <f>VLOOKUP(D2703,產品資料檔!A:D,4,FALSE)</f>
        <v>線材</v>
      </c>
      <c r="F2703" s="1">
        <v>1</v>
      </c>
      <c r="G2703" s="1">
        <v>295</v>
      </c>
      <c r="H2703" s="3"/>
      <c r="N2703"/>
    </row>
    <row r="2704" spans="1:14">
      <c r="A2704" s="1">
        <v>77173</v>
      </c>
      <c r="B2704" s="3">
        <v>39411</v>
      </c>
      <c r="C2704" s="2">
        <v>5697</v>
      </c>
      <c r="D2704" s="1">
        <v>16691</v>
      </c>
      <c r="E2704" s="1" t="str">
        <f>VLOOKUP(D2704,產品資料檔!A:D,4,FALSE)</f>
        <v>線材</v>
      </c>
      <c r="F2704" s="1">
        <v>1</v>
      </c>
      <c r="G2704" s="1">
        <v>55</v>
      </c>
      <c r="H2704" s="3"/>
      <c r="N2704"/>
    </row>
    <row r="2705" spans="1:14">
      <c r="A2705" s="1">
        <v>77173</v>
      </c>
      <c r="B2705" s="3">
        <v>39411</v>
      </c>
      <c r="C2705" s="2">
        <v>5697</v>
      </c>
      <c r="D2705" s="1">
        <v>79483</v>
      </c>
      <c r="E2705" s="1" t="str">
        <f>VLOOKUP(D2705,產品資料檔!A:D,4,FALSE)</f>
        <v>有線光學鼠</v>
      </c>
      <c r="F2705" s="1">
        <v>1</v>
      </c>
      <c r="G2705" s="1">
        <v>199</v>
      </c>
      <c r="H2705" s="3"/>
      <c r="N2705"/>
    </row>
    <row r="2706" spans="1:14">
      <c r="A2706" s="1">
        <v>77173</v>
      </c>
      <c r="B2706" s="3">
        <v>39411</v>
      </c>
      <c r="C2706" s="2">
        <v>5697</v>
      </c>
      <c r="D2706" s="1">
        <v>66857</v>
      </c>
      <c r="E2706" s="1" t="str">
        <f>VLOOKUP(D2706,產品資料檔!A:D,4,FALSE)</f>
        <v>有線光學鼠</v>
      </c>
      <c r="F2706" s="1">
        <v>1</v>
      </c>
      <c r="G2706" s="1">
        <v>169</v>
      </c>
      <c r="H2706" s="3"/>
      <c r="N2706"/>
    </row>
    <row r="2707" spans="1:14">
      <c r="A2707" s="1">
        <v>27432</v>
      </c>
      <c r="B2707" s="3">
        <v>39038</v>
      </c>
      <c r="C2707" s="2">
        <v>5705</v>
      </c>
      <c r="D2707" s="1">
        <v>48863</v>
      </c>
      <c r="E2707" s="1" t="str">
        <f>VLOOKUP(D2707,產品資料檔!A:D,4,FALSE)</f>
        <v>其他費用</v>
      </c>
      <c r="F2707" s="1">
        <v>1</v>
      </c>
      <c r="G2707" s="1">
        <v>0</v>
      </c>
      <c r="H2707" s="3"/>
      <c r="N2707"/>
    </row>
    <row r="2708" spans="1:14">
      <c r="A2708" s="1">
        <v>27432</v>
      </c>
      <c r="B2708" s="3">
        <v>39038</v>
      </c>
      <c r="C2708" s="2">
        <v>5705</v>
      </c>
      <c r="D2708" s="1">
        <v>69266</v>
      </c>
      <c r="E2708" s="1" t="str">
        <f>VLOOKUP(D2708,產品資料檔!A:D,4,FALSE)</f>
        <v>會員贈品</v>
      </c>
      <c r="F2708" s="1">
        <v>1</v>
      </c>
      <c r="G2708" s="1">
        <v>400</v>
      </c>
      <c r="H2708" s="3"/>
      <c r="N2708"/>
    </row>
    <row r="2709" spans="1:14">
      <c r="A2709" s="1">
        <v>27432</v>
      </c>
      <c r="B2709" s="3">
        <v>39038</v>
      </c>
      <c r="C2709" s="2">
        <v>5705</v>
      </c>
      <c r="D2709" s="1">
        <v>63042</v>
      </c>
      <c r="E2709" s="1" t="str">
        <f>VLOOKUP(D2709,產品資料檔!A:D,4,FALSE)</f>
        <v>會員補卡</v>
      </c>
      <c r="F2709" s="1">
        <v>1</v>
      </c>
      <c r="G2709" s="1">
        <v>0</v>
      </c>
      <c r="H2709" s="3"/>
      <c r="N2709"/>
    </row>
    <row r="2710" spans="1:14">
      <c r="A2710" s="1">
        <v>27432</v>
      </c>
      <c r="B2710" s="3">
        <v>39038</v>
      </c>
      <c r="C2710" s="2">
        <v>5705</v>
      </c>
      <c r="D2710" s="1">
        <v>71417</v>
      </c>
      <c r="E2710" s="1" t="str">
        <f>VLOOKUP(D2710,產品資料檔!A:D,4,FALSE)</f>
        <v>數位相機</v>
      </c>
      <c r="F2710" s="1">
        <v>1</v>
      </c>
      <c r="G2710" s="1">
        <v>4999</v>
      </c>
      <c r="H2710" s="3"/>
      <c r="N2710"/>
    </row>
    <row r="2711" spans="1:14">
      <c r="A2711" s="1">
        <v>27432</v>
      </c>
      <c r="B2711" s="3">
        <v>39038</v>
      </c>
      <c r="C2711" s="2">
        <v>5705</v>
      </c>
      <c r="D2711" s="1">
        <v>64512</v>
      </c>
      <c r="E2711" s="1" t="str">
        <f>VLOOKUP(D2711,產品資料檔!A:D,4,FALSE)</f>
        <v>記憶卡</v>
      </c>
      <c r="F2711" s="1">
        <v>1</v>
      </c>
      <c r="G2711" s="1">
        <v>1700</v>
      </c>
      <c r="H2711" s="3"/>
      <c r="N2711"/>
    </row>
    <row r="2712" spans="1:14">
      <c r="A2712" s="1">
        <v>27432</v>
      </c>
      <c r="B2712" s="3">
        <v>39038</v>
      </c>
      <c r="C2712" s="2">
        <v>5705</v>
      </c>
      <c r="D2712" s="1">
        <v>64512</v>
      </c>
      <c r="E2712" s="1" t="str">
        <f>VLOOKUP(D2712,產品資料檔!A:D,4,FALSE)</f>
        <v>記憶卡</v>
      </c>
      <c r="F2712" s="1">
        <v>1</v>
      </c>
      <c r="G2712" s="1">
        <v>1980</v>
      </c>
      <c r="H2712" s="3"/>
      <c r="N2712"/>
    </row>
    <row r="2713" spans="1:14">
      <c r="A2713" s="1">
        <v>48283</v>
      </c>
      <c r="B2713" s="3">
        <v>39204</v>
      </c>
      <c r="C2713" s="2">
        <v>5705</v>
      </c>
      <c r="D2713" s="1">
        <v>26465</v>
      </c>
      <c r="E2713" s="1" t="str">
        <f>VLOOKUP(D2713,產品資料檔!A:D,4,FALSE)</f>
        <v>家電安裝費</v>
      </c>
      <c r="F2713" s="1">
        <v>1</v>
      </c>
      <c r="G2713" s="1">
        <v>2500</v>
      </c>
      <c r="H2713" s="3"/>
      <c r="N2713"/>
    </row>
    <row r="2714" spans="1:14">
      <c r="A2714" s="1">
        <v>48283</v>
      </c>
      <c r="B2714" s="3">
        <v>39204</v>
      </c>
      <c r="C2714" s="2">
        <v>5705</v>
      </c>
      <c r="D2714" s="1">
        <v>70413</v>
      </c>
      <c r="E2714" s="1" t="str">
        <f>VLOOKUP(D2714,產品資料檔!A:D,4,FALSE)</f>
        <v>家電維修費</v>
      </c>
      <c r="F2714" s="1">
        <v>1</v>
      </c>
      <c r="G2714" s="1">
        <v>0</v>
      </c>
      <c r="H2714" s="3"/>
      <c r="N2714"/>
    </row>
    <row r="2715" spans="1:14">
      <c r="A2715" s="1">
        <v>79453</v>
      </c>
      <c r="B2715" s="3">
        <v>39431</v>
      </c>
      <c r="C2715" s="2">
        <v>5705</v>
      </c>
      <c r="D2715" s="1">
        <v>76173</v>
      </c>
      <c r="E2715" s="1" t="str">
        <f>VLOOKUP(D2715,產品資料檔!A:D,4,FALSE)</f>
        <v>數位MP3隨身聽</v>
      </c>
      <c r="F2715" s="1">
        <v>1</v>
      </c>
      <c r="G2715" s="1">
        <v>999</v>
      </c>
      <c r="H2715" s="3"/>
      <c r="N2715"/>
    </row>
    <row r="2716" spans="1:14">
      <c r="A2716" s="1">
        <v>79453</v>
      </c>
      <c r="B2716" s="3">
        <v>39431</v>
      </c>
      <c r="C2716" s="2">
        <v>5705</v>
      </c>
      <c r="D2716" s="1">
        <v>77507</v>
      </c>
      <c r="E2716" s="1" t="str">
        <f>VLOOKUP(D2716,產品資料檔!A:D,4,FALSE)</f>
        <v>USB 儲存碟</v>
      </c>
      <c r="F2716" s="1">
        <v>1</v>
      </c>
      <c r="G2716" s="1">
        <v>799</v>
      </c>
      <c r="H2716" s="3"/>
      <c r="N2716"/>
    </row>
    <row r="2717" spans="1:14">
      <c r="A2717" s="1">
        <v>79453</v>
      </c>
      <c r="B2717" s="3">
        <v>39431</v>
      </c>
      <c r="C2717" s="2">
        <v>5705</v>
      </c>
      <c r="D2717" s="1">
        <v>72466</v>
      </c>
      <c r="E2717" s="1" t="str">
        <f>VLOOKUP(D2717,產品資料檔!A:D,4,FALSE)</f>
        <v>USB 儲存碟</v>
      </c>
      <c r="F2717" s="1">
        <v>1</v>
      </c>
      <c r="G2717" s="1">
        <v>499</v>
      </c>
      <c r="H2717" s="3"/>
      <c r="N2717"/>
    </row>
    <row r="2718" spans="1:14">
      <c r="A2718" s="1">
        <v>79453</v>
      </c>
      <c r="B2718" s="3">
        <v>39431</v>
      </c>
      <c r="C2718" s="2">
        <v>5705</v>
      </c>
      <c r="D2718" s="1">
        <v>72466</v>
      </c>
      <c r="E2718" s="1" t="str">
        <f>VLOOKUP(D2718,產品資料檔!A:D,4,FALSE)</f>
        <v>USB 儲存碟</v>
      </c>
      <c r="F2718" s="1">
        <v>1</v>
      </c>
      <c r="G2718" s="1">
        <v>499</v>
      </c>
      <c r="H2718" s="3"/>
      <c r="N2718"/>
    </row>
    <row r="2719" spans="1:14">
      <c r="A2719" s="1">
        <v>28113</v>
      </c>
      <c r="B2719" s="3">
        <v>39040</v>
      </c>
      <c r="C2719" s="2">
        <v>5764</v>
      </c>
      <c r="D2719" s="1">
        <v>48863</v>
      </c>
      <c r="E2719" s="1" t="str">
        <f>VLOOKUP(D2719,產品資料檔!A:D,4,FALSE)</f>
        <v>其他費用</v>
      </c>
      <c r="F2719" s="1">
        <v>1</v>
      </c>
      <c r="G2719" s="1">
        <v>0</v>
      </c>
      <c r="H2719" s="3"/>
      <c r="N2719"/>
    </row>
    <row r="2720" spans="1:14">
      <c r="A2720" s="1">
        <v>28113</v>
      </c>
      <c r="B2720" s="3">
        <v>39040</v>
      </c>
      <c r="C2720" s="2">
        <v>5764</v>
      </c>
      <c r="D2720" s="1">
        <v>69265</v>
      </c>
      <c r="E2720" s="1" t="str">
        <f>VLOOKUP(D2720,產品資料檔!A:D,4,FALSE)</f>
        <v>會員贈品</v>
      </c>
      <c r="F2720" s="1">
        <v>1</v>
      </c>
      <c r="G2720" s="1">
        <v>400</v>
      </c>
      <c r="H2720" s="3"/>
      <c r="N2720"/>
    </row>
    <row r="2721" spans="1:14">
      <c r="A2721" s="1">
        <v>28113</v>
      </c>
      <c r="B2721" s="3">
        <v>39040</v>
      </c>
      <c r="C2721" s="2">
        <v>5764</v>
      </c>
      <c r="D2721" s="1">
        <v>63042</v>
      </c>
      <c r="E2721" s="1" t="str">
        <f>VLOOKUP(D2721,產品資料檔!A:D,4,FALSE)</f>
        <v>會員補卡</v>
      </c>
      <c r="F2721" s="1">
        <v>1</v>
      </c>
      <c r="G2721" s="1">
        <v>0</v>
      </c>
      <c r="H2721" s="3"/>
      <c r="N2721"/>
    </row>
    <row r="2722" spans="1:14">
      <c r="A2722" s="1">
        <v>48284</v>
      </c>
      <c r="B2722" s="3">
        <v>39204</v>
      </c>
      <c r="C2722" s="2">
        <v>5764</v>
      </c>
      <c r="D2722" s="1">
        <v>73750</v>
      </c>
      <c r="E2722" s="1" t="str">
        <f>VLOOKUP(D2722,產品資料檔!A:D,4,FALSE)</f>
        <v>30公升以下微電腦微波爐</v>
      </c>
      <c r="F2722" s="1">
        <v>1</v>
      </c>
      <c r="G2722" s="1">
        <v>2490</v>
      </c>
      <c r="H2722" s="3"/>
      <c r="N2722"/>
    </row>
    <row r="2723" spans="1:14">
      <c r="A2723" s="1">
        <v>48931</v>
      </c>
      <c r="B2723" s="3">
        <v>39210</v>
      </c>
      <c r="C2723" s="2">
        <v>5764</v>
      </c>
      <c r="D2723" s="1">
        <v>79888</v>
      </c>
      <c r="E2723" s="1" t="str">
        <f>VLOOKUP(D2723,產品資料檔!A:D,4,FALSE)</f>
        <v>讀卡機/轉接卡</v>
      </c>
      <c r="F2723" s="1">
        <v>1</v>
      </c>
      <c r="G2723" s="1">
        <v>299</v>
      </c>
      <c r="H2723" s="3"/>
      <c r="N2723"/>
    </row>
    <row r="2724" spans="1:14">
      <c r="A2724" s="1">
        <v>72092</v>
      </c>
      <c r="B2724" s="3">
        <v>39382</v>
      </c>
      <c r="C2724" s="2">
        <v>5764</v>
      </c>
      <c r="D2724" s="1">
        <v>58930</v>
      </c>
      <c r="E2724" s="1" t="str">
        <f>VLOOKUP(D2724,產品資料檔!A:D,4,FALSE)</f>
        <v>線材</v>
      </c>
      <c r="F2724" s="1">
        <v>1</v>
      </c>
      <c r="G2724" s="1">
        <v>590</v>
      </c>
      <c r="H2724" s="3"/>
      <c r="N2724"/>
    </row>
    <row r="2725" spans="1:14">
      <c r="A2725" s="1">
        <v>28517</v>
      </c>
      <c r="B2725" s="3">
        <v>39041</v>
      </c>
      <c r="C2725" s="2">
        <v>5781</v>
      </c>
      <c r="D2725" s="1">
        <v>48863</v>
      </c>
      <c r="E2725" s="1" t="str">
        <f>VLOOKUP(D2725,產品資料檔!A:D,4,FALSE)</f>
        <v>其他費用</v>
      </c>
      <c r="F2725" s="1">
        <v>1</v>
      </c>
      <c r="G2725" s="1">
        <v>0</v>
      </c>
      <c r="H2725" s="3"/>
      <c r="N2725"/>
    </row>
    <row r="2726" spans="1:14">
      <c r="A2726" s="1">
        <v>28517</v>
      </c>
      <c r="B2726" s="3">
        <v>39041</v>
      </c>
      <c r="C2726" s="2">
        <v>5781</v>
      </c>
      <c r="D2726" s="1">
        <v>74769</v>
      </c>
      <c r="E2726" s="1" t="str">
        <f>VLOOKUP(D2726,產品資料檔!A:D,4,FALSE)</f>
        <v>會員贈品</v>
      </c>
      <c r="F2726" s="1">
        <v>1</v>
      </c>
      <c r="G2726" s="1">
        <v>400</v>
      </c>
      <c r="H2726" s="3"/>
      <c r="N2726"/>
    </row>
    <row r="2727" spans="1:14">
      <c r="A2727" s="1">
        <v>28517</v>
      </c>
      <c r="B2727" s="3">
        <v>39041</v>
      </c>
      <c r="C2727" s="2">
        <v>5781</v>
      </c>
      <c r="D2727" s="1">
        <v>63042</v>
      </c>
      <c r="E2727" s="1" t="str">
        <f>VLOOKUP(D2727,產品資料檔!A:D,4,FALSE)</f>
        <v>會員補卡</v>
      </c>
      <c r="F2727" s="1">
        <v>1</v>
      </c>
      <c r="G2727" s="1">
        <v>0</v>
      </c>
      <c r="H2727" s="3"/>
      <c r="N2727"/>
    </row>
    <row r="2728" spans="1:14">
      <c r="A2728" s="1">
        <v>47340</v>
      </c>
      <c r="B2728" s="3">
        <v>39196</v>
      </c>
      <c r="C2728" s="2">
        <v>5781</v>
      </c>
      <c r="D2728" s="1">
        <v>77807</v>
      </c>
      <c r="E2728" s="1" t="str">
        <f>VLOOKUP(D2728,產品資料檔!A:D,4,FALSE)</f>
        <v>DVD燒錄片</v>
      </c>
      <c r="F2728" s="1">
        <v>1</v>
      </c>
      <c r="G2728" s="1">
        <v>399</v>
      </c>
      <c r="H2728" s="3"/>
      <c r="N2728"/>
    </row>
    <row r="2729" spans="1:14">
      <c r="A2729" s="1">
        <v>47340</v>
      </c>
      <c r="B2729" s="3">
        <v>39196</v>
      </c>
      <c r="C2729" s="2">
        <v>5781</v>
      </c>
      <c r="D2729" s="1">
        <v>61990</v>
      </c>
      <c r="E2729" s="1" t="str">
        <f>VLOOKUP(D2729,產品資料檔!A:D,4,FALSE)</f>
        <v>DVD燒錄片</v>
      </c>
      <c r="F2729" s="1">
        <v>1</v>
      </c>
      <c r="G2729" s="1">
        <v>239</v>
      </c>
      <c r="H2729" s="3"/>
      <c r="N2729"/>
    </row>
    <row r="2730" spans="1:14">
      <c r="A2730" s="1">
        <v>47435</v>
      </c>
      <c r="B2730" s="3">
        <v>39197</v>
      </c>
      <c r="C2730" s="2">
        <v>5781</v>
      </c>
      <c r="D2730" s="1">
        <v>60180</v>
      </c>
      <c r="E2730" s="1" t="str">
        <f>VLOOKUP(D2730,產品資料檔!A:D,4,FALSE)</f>
        <v>DVD燒錄片</v>
      </c>
      <c r="F2730" s="1">
        <v>1</v>
      </c>
      <c r="G2730" s="1">
        <v>239</v>
      </c>
      <c r="H2730" s="3"/>
      <c r="N2730"/>
    </row>
    <row r="2731" spans="1:14">
      <c r="A2731" s="1">
        <v>59135</v>
      </c>
      <c r="B2731" s="3">
        <v>39279</v>
      </c>
      <c r="C2731" s="2">
        <v>5781</v>
      </c>
      <c r="D2731" s="1">
        <v>71178</v>
      </c>
      <c r="E2731" s="1" t="str">
        <f>VLOOKUP(D2731,產品資料檔!A:D,4,FALSE)</f>
        <v>有線光學鼠</v>
      </c>
      <c r="F2731" s="1">
        <v>1</v>
      </c>
      <c r="G2731" s="1">
        <v>379</v>
      </c>
      <c r="H2731" s="3"/>
      <c r="N2731"/>
    </row>
    <row r="2732" spans="1:14">
      <c r="A2732" s="1">
        <v>59135</v>
      </c>
      <c r="B2732" s="3">
        <v>39279</v>
      </c>
      <c r="C2732" s="2">
        <v>5781</v>
      </c>
      <c r="D2732" s="1">
        <v>71612</v>
      </c>
      <c r="E2732" s="1" t="str">
        <f>VLOOKUP(D2732,產品資料檔!A:D,4,FALSE)</f>
        <v>USB 儲存碟</v>
      </c>
      <c r="F2732" s="1">
        <v>1</v>
      </c>
      <c r="G2732" s="1">
        <v>500</v>
      </c>
      <c r="H2732" s="3"/>
      <c r="N2732"/>
    </row>
    <row r="2733" spans="1:14">
      <c r="A2733" s="1">
        <v>61665</v>
      </c>
      <c r="B2733" s="3">
        <v>39299</v>
      </c>
      <c r="C2733" s="2">
        <v>5781</v>
      </c>
      <c r="D2733" s="1">
        <v>77982</v>
      </c>
      <c r="E2733" s="1" t="str">
        <f>VLOOKUP(D2733,產品資料檔!A:D,4,FALSE)</f>
        <v>DVD光碟機</v>
      </c>
      <c r="F2733" s="1">
        <v>1</v>
      </c>
      <c r="G2733" s="1">
        <v>1590</v>
      </c>
      <c r="H2733" s="3"/>
      <c r="N2733"/>
    </row>
    <row r="2734" spans="1:14">
      <c r="A2734" s="1">
        <v>64510</v>
      </c>
      <c r="B2734" s="3">
        <v>39322</v>
      </c>
      <c r="C2734" s="2">
        <v>5781</v>
      </c>
      <c r="D2734" s="1">
        <v>26465</v>
      </c>
      <c r="E2734" s="1" t="str">
        <f>VLOOKUP(D2734,產品資料檔!A:D,4,FALSE)</f>
        <v>家電安裝費</v>
      </c>
      <c r="F2734" s="1">
        <v>1</v>
      </c>
      <c r="G2734" s="1">
        <v>800</v>
      </c>
      <c r="H2734" s="3"/>
      <c r="N2734"/>
    </row>
    <row r="2735" spans="1:14">
      <c r="A2735" s="1">
        <v>67441</v>
      </c>
      <c r="B2735" s="3">
        <v>39344</v>
      </c>
      <c r="C2735" s="2">
        <v>5781</v>
      </c>
      <c r="D2735" s="1">
        <v>82825</v>
      </c>
      <c r="E2735" s="1" t="str">
        <f>VLOOKUP(D2735,產品資料檔!A:D,4,FALSE)</f>
        <v>CD燒錄片</v>
      </c>
      <c r="F2735" s="1">
        <v>1</v>
      </c>
      <c r="G2735" s="1">
        <v>203</v>
      </c>
      <c r="H2735" s="3"/>
      <c r="N2735"/>
    </row>
    <row r="2736" spans="1:14">
      <c r="A2736" s="1">
        <v>67441</v>
      </c>
      <c r="B2736" s="3">
        <v>39344</v>
      </c>
      <c r="C2736" s="2">
        <v>5781</v>
      </c>
      <c r="D2736" s="1">
        <v>75209</v>
      </c>
      <c r="E2736" s="1" t="str">
        <f>VLOOKUP(D2736,產品資料檔!A:D,4,FALSE)</f>
        <v>EPSON墨水</v>
      </c>
      <c r="F2736" s="1">
        <v>1</v>
      </c>
      <c r="G2736" s="1">
        <v>308</v>
      </c>
      <c r="H2736" s="3"/>
      <c r="N2736"/>
    </row>
    <row r="2737" spans="1:14">
      <c r="A2737" s="1">
        <v>67441</v>
      </c>
      <c r="B2737" s="3">
        <v>39344</v>
      </c>
      <c r="C2737" s="2">
        <v>5781</v>
      </c>
      <c r="D2737" s="1">
        <v>75208</v>
      </c>
      <c r="E2737" s="1" t="str">
        <f>VLOOKUP(D2737,產品資料檔!A:D,4,FALSE)</f>
        <v>EPSON墨水</v>
      </c>
      <c r="F2737" s="1">
        <v>1</v>
      </c>
      <c r="G2737" s="1">
        <v>308</v>
      </c>
      <c r="H2737" s="3"/>
      <c r="N2737"/>
    </row>
    <row r="2738" spans="1:14">
      <c r="A2738" s="1">
        <v>67441</v>
      </c>
      <c r="B2738" s="3">
        <v>39344</v>
      </c>
      <c r="C2738" s="2">
        <v>5781</v>
      </c>
      <c r="D2738" s="1">
        <v>75210</v>
      </c>
      <c r="E2738" s="1" t="str">
        <f>VLOOKUP(D2738,產品資料檔!A:D,4,FALSE)</f>
        <v>EPSON墨水</v>
      </c>
      <c r="F2738" s="1">
        <v>1</v>
      </c>
      <c r="G2738" s="1">
        <v>308</v>
      </c>
      <c r="H2738" s="3"/>
      <c r="N2738"/>
    </row>
    <row r="2739" spans="1:14">
      <c r="A2739" s="1">
        <v>67441</v>
      </c>
      <c r="B2739" s="3">
        <v>39344</v>
      </c>
      <c r="C2739" s="2">
        <v>5781</v>
      </c>
      <c r="D2739" s="1">
        <v>75207</v>
      </c>
      <c r="E2739" s="1" t="str">
        <f>VLOOKUP(D2739,產品資料檔!A:D,4,FALSE)</f>
        <v>EPSON墨水</v>
      </c>
      <c r="F2739" s="1">
        <v>2</v>
      </c>
      <c r="G2739" s="1">
        <v>616</v>
      </c>
      <c r="H2739" s="3"/>
      <c r="N2739"/>
    </row>
    <row r="2740" spans="1:14">
      <c r="A2740" s="1">
        <v>70643</v>
      </c>
      <c r="B2740" s="3">
        <v>39370</v>
      </c>
      <c r="C2740" s="2">
        <v>5781</v>
      </c>
      <c r="D2740" s="1">
        <v>26471</v>
      </c>
      <c r="E2740" s="1" t="str">
        <f>VLOOKUP(D2740,產品資料檔!A:D,4,FALSE)</f>
        <v>家電安裝費</v>
      </c>
      <c r="F2740" s="1">
        <v>1</v>
      </c>
      <c r="G2740" s="1">
        <v>300</v>
      </c>
      <c r="H2740" s="3"/>
      <c r="N2740"/>
    </row>
    <row r="2741" spans="1:14">
      <c r="A2741" s="1">
        <v>70643</v>
      </c>
      <c r="B2741" s="3">
        <v>39370</v>
      </c>
      <c r="C2741" s="2">
        <v>5781</v>
      </c>
      <c r="D2741" s="1">
        <v>65630</v>
      </c>
      <c r="E2741" s="1" t="str">
        <f>VLOOKUP(D2741,產品資料檔!A:D,4,FALSE)</f>
        <v>鹼性電池</v>
      </c>
      <c r="F2741" s="1">
        <v>1</v>
      </c>
      <c r="G2741" s="1">
        <v>89</v>
      </c>
      <c r="H2741" s="3"/>
      <c r="N2741"/>
    </row>
    <row r="2742" spans="1:14">
      <c r="A2742" s="1">
        <v>74541</v>
      </c>
      <c r="B2742" s="3">
        <v>39402</v>
      </c>
      <c r="C2742" s="2">
        <v>5781</v>
      </c>
      <c r="D2742" s="1">
        <v>69997</v>
      </c>
      <c r="E2742" s="1" t="str">
        <f>VLOOKUP(D2742,產品資料檔!A:D,4,FALSE)</f>
        <v>DVD燒錄片</v>
      </c>
      <c r="F2742" s="1">
        <v>2</v>
      </c>
      <c r="G2742" s="1">
        <v>318</v>
      </c>
      <c r="H2742" s="3"/>
      <c r="N2742"/>
    </row>
    <row r="2743" spans="1:14">
      <c r="A2743" s="1">
        <v>75019</v>
      </c>
      <c r="B2743" s="3">
        <v>39403</v>
      </c>
      <c r="C2743" s="2">
        <v>5781</v>
      </c>
      <c r="D2743" s="1">
        <v>75207</v>
      </c>
      <c r="E2743" s="1" t="str">
        <f>VLOOKUP(D2743,產品資料檔!A:D,4,FALSE)</f>
        <v>EPSON墨水</v>
      </c>
      <c r="F2743" s="1">
        <v>3</v>
      </c>
      <c r="G2743" s="1">
        <v>720</v>
      </c>
      <c r="H2743" s="3"/>
      <c r="N2743"/>
    </row>
    <row r="2744" spans="1:14">
      <c r="A2744" s="1">
        <v>78882</v>
      </c>
      <c r="B2744" s="3">
        <v>39426</v>
      </c>
      <c r="C2744" s="2">
        <v>5781</v>
      </c>
      <c r="D2744" s="1">
        <v>2834</v>
      </c>
      <c r="E2744" s="1" t="str">
        <f>VLOOKUP(D2744,產品資料檔!A:D,4,FALSE)</f>
        <v>一般電池</v>
      </c>
      <c r="F2744" s="1">
        <v>1</v>
      </c>
      <c r="G2744" s="1">
        <v>129</v>
      </c>
      <c r="H2744" s="3"/>
      <c r="N2744"/>
    </row>
    <row r="2745" spans="1:14">
      <c r="A2745" s="1">
        <v>33173</v>
      </c>
      <c r="B2745" s="3">
        <v>39088</v>
      </c>
      <c r="C2745" s="2">
        <v>5899</v>
      </c>
      <c r="D2745" s="1">
        <v>73769</v>
      </c>
      <c r="E2745" s="1" t="str">
        <f>VLOOKUP(D2745,產品資料檔!A:D,4,FALSE)</f>
        <v>USB 儲存碟</v>
      </c>
      <c r="F2745" s="1">
        <v>1</v>
      </c>
      <c r="G2745" s="1">
        <v>699</v>
      </c>
      <c r="H2745" s="3"/>
      <c r="N2745"/>
    </row>
    <row r="2746" spans="1:14">
      <c r="A2746" s="1">
        <v>52910</v>
      </c>
      <c r="B2746" s="3">
        <v>39243</v>
      </c>
      <c r="C2746" s="2">
        <v>5899</v>
      </c>
      <c r="D2746" s="1">
        <v>58160</v>
      </c>
      <c r="E2746" s="1" t="str">
        <f>VLOOKUP(D2746,產品資料檔!A:D,4,FALSE)</f>
        <v>會員贈品</v>
      </c>
      <c r="F2746" s="1">
        <v>1</v>
      </c>
      <c r="G2746" s="1">
        <v>400</v>
      </c>
      <c r="H2746" s="3"/>
      <c r="N2746"/>
    </row>
    <row r="2747" spans="1:14">
      <c r="A2747" s="1">
        <v>52910</v>
      </c>
      <c r="B2747" s="3">
        <v>39243</v>
      </c>
      <c r="C2747" s="2">
        <v>5899</v>
      </c>
      <c r="D2747" s="1">
        <v>63042</v>
      </c>
      <c r="E2747" s="1" t="str">
        <f>VLOOKUP(D2747,產品資料檔!A:D,4,FALSE)</f>
        <v>會員補卡</v>
      </c>
      <c r="F2747" s="1">
        <v>1</v>
      </c>
      <c r="G2747" s="1">
        <v>0</v>
      </c>
      <c r="H2747" s="3"/>
      <c r="N2747"/>
    </row>
    <row r="2748" spans="1:14">
      <c r="A2748" s="1">
        <v>52910</v>
      </c>
      <c r="B2748" s="3">
        <v>39243</v>
      </c>
      <c r="C2748" s="2">
        <v>5899</v>
      </c>
      <c r="D2748" s="1">
        <v>77941</v>
      </c>
      <c r="E2748" s="1" t="str">
        <f>VLOOKUP(D2748,產品資料檔!A:D,4,FALSE)</f>
        <v>MP3\MP4</v>
      </c>
      <c r="F2748" s="1">
        <v>1</v>
      </c>
      <c r="G2748" s="1">
        <v>2199</v>
      </c>
      <c r="H2748" s="3"/>
      <c r="N2748"/>
    </row>
    <row r="2749" spans="1:14">
      <c r="A2749" s="1">
        <v>52910</v>
      </c>
      <c r="B2749" s="3">
        <v>39243</v>
      </c>
      <c r="C2749" s="2">
        <v>5899</v>
      </c>
      <c r="D2749" s="1">
        <v>76783</v>
      </c>
      <c r="E2749" s="1" t="str">
        <f>VLOOKUP(D2749,產品資料檔!A:D,4,FALSE)</f>
        <v>EPSON墨水</v>
      </c>
      <c r="F2749" s="1">
        <v>1</v>
      </c>
      <c r="G2749" s="1">
        <v>790</v>
      </c>
      <c r="H2749" s="3"/>
      <c r="N2749"/>
    </row>
    <row r="2750" spans="1:14">
      <c r="A2750" s="1">
        <v>78749</v>
      </c>
      <c r="B2750" s="3">
        <v>39425</v>
      </c>
      <c r="C2750" s="2">
        <v>5899</v>
      </c>
      <c r="D2750" s="1">
        <v>73748</v>
      </c>
      <c r="E2750" s="1" t="str">
        <f>VLOOKUP(D2750,產品資料檔!A:D,4,FALSE)</f>
        <v>30公升以下微電腦微波爐</v>
      </c>
      <c r="F2750" s="1">
        <v>1</v>
      </c>
      <c r="G2750" s="1">
        <v>3690</v>
      </c>
      <c r="H2750" s="3"/>
      <c r="N2750"/>
    </row>
    <row r="2751" spans="1:14">
      <c r="A2751" s="1">
        <v>31150</v>
      </c>
      <c r="B2751" s="3">
        <v>39072</v>
      </c>
      <c r="C2751" s="2">
        <v>5918</v>
      </c>
      <c r="D2751" s="1">
        <v>75981</v>
      </c>
      <c r="E2751" s="1" t="str">
        <f>VLOOKUP(D2751,產品資料檔!A:D,4,FALSE)</f>
        <v>會員贈品</v>
      </c>
      <c r="F2751" s="1">
        <v>1</v>
      </c>
      <c r="G2751" s="1">
        <v>400</v>
      </c>
      <c r="H2751" s="3"/>
      <c r="N2751"/>
    </row>
    <row r="2752" spans="1:14">
      <c r="A2752" s="1">
        <v>31150</v>
      </c>
      <c r="B2752" s="3">
        <v>39072</v>
      </c>
      <c r="C2752" s="2">
        <v>5918</v>
      </c>
      <c r="D2752" s="1">
        <v>26466</v>
      </c>
      <c r="E2752" s="1" t="str">
        <f>VLOOKUP(D2752,產品資料檔!A:D,4,FALSE)</f>
        <v>家電安裝費</v>
      </c>
      <c r="F2752" s="1">
        <v>1</v>
      </c>
      <c r="G2752" s="1">
        <v>400</v>
      </c>
      <c r="H2752" s="3"/>
      <c r="N2752"/>
    </row>
    <row r="2753" spans="1:14">
      <c r="A2753" s="1">
        <v>31150</v>
      </c>
      <c r="B2753" s="3">
        <v>39072</v>
      </c>
      <c r="C2753" s="2">
        <v>5918</v>
      </c>
      <c r="D2753" s="1">
        <v>63042</v>
      </c>
      <c r="E2753" s="1" t="str">
        <f>VLOOKUP(D2753,產品資料檔!A:D,4,FALSE)</f>
        <v>會員補卡</v>
      </c>
      <c r="F2753" s="1">
        <v>1</v>
      </c>
      <c r="G2753" s="1">
        <v>0</v>
      </c>
      <c r="H2753" s="3"/>
      <c r="N2753"/>
    </row>
    <row r="2754" spans="1:14">
      <c r="A2754" s="1">
        <v>31781</v>
      </c>
      <c r="B2754" s="3">
        <v>39076</v>
      </c>
      <c r="C2754" s="2">
        <v>5918</v>
      </c>
      <c r="D2754" s="1">
        <v>75894</v>
      </c>
      <c r="E2754" s="1" t="str">
        <f>VLOOKUP(D2754,產品資料檔!A:D,4,FALSE)</f>
        <v>LCD螢幕</v>
      </c>
      <c r="F2754" s="1">
        <v>1</v>
      </c>
      <c r="G2754" s="1">
        <v>6000</v>
      </c>
      <c r="H2754" s="3"/>
      <c r="N2754"/>
    </row>
    <row r="2755" spans="1:14">
      <c r="A2755" s="1">
        <v>67796</v>
      </c>
      <c r="B2755" s="3">
        <v>39347</v>
      </c>
      <c r="C2755" s="2">
        <v>5918</v>
      </c>
      <c r="D2755" s="1">
        <v>75188</v>
      </c>
      <c r="E2755" s="1" t="str">
        <f>VLOOKUP(D2755,產品資料檔!A:D,4,FALSE)</f>
        <v>記憶卡</v>
      </c>
      <c r="F2755" s="1">
        <v>1</v>
      </c>
      <c r="G2755" s="1">
        <v>450</v>
      </c>
      <c r="H2755" s="3"/>
      <c r="N2755"/>
    </row>
    <row r="2756" spans="1:14">
      <c r="A2756" s="1">
        <v>31647</v>
      </c>
      <c r="B2756" s="3">
        <v>39075</v>
      </c>
      <c r="C2756" s="2">
        <v>5943</v>
      </c>
      <c r="D2756" s="1">
        <v>66568</v>
      </c>
      <c r="E2756" s="1" t="str">
        <f>VLOOKUP(D2756,產品資料檔!A:D,4,FALSE)</f>
        <v>會員贈品</v>
      </c>
      <c r="F2756" s="1">
        <v>1</v>
      </c>
      <c r="G2756" s="1">
        <v>400</v>
      </c>
      <c r="H2756" s="3"/>
      <c r="N2756"/>
    </row>
    <row r="2757" spans="1:14">
      <c r="A2757" s="1">
        <v>31647</v>
      </c>
      <c r="B2757" s="3">
        <v>39075</v>
      </c>
      <c r="C2757" s="2">
        <v>5943</v>
      </c>
      <c r="D2757" s="1">
        <v>63042</v>
      </c>
      <c r="E2757" s="1" t="str">
        <f>VLOOKUP(D2757,產品資料檔!A:D,4,FALSE)</f>
        <v>會員補卡</v>
      </c>
      <c r="F2757" s="1">
        <v>1</v>
      </c>
      <c r="G2757" s="1">
        <v>0</v>
      </c>
      <c r="H2757" s="3"/>
      <c r="N2757"/>
    </row>
    <row r="2758" spans="1:14">
      <c r="A2758" s="1">
        <v>32106</v>
      </c>
      <c r="B2758" s="3">
        <v>39078</v>
      </c>
      <c r="C2758" s="2">
        <v>5943</v>
      </c>
      <c r="D2758" s="1">
        <v>72463</v>
      </c>
      <c r="E2758" s="1" t="str">
        <f>VLOOKUP(D2758,產品資料檔!A:D,4,FALSE)</f>
        <v>USB 儲存碟</v>
      </c>
      <c r="F2758" s="1">
        <v>1</v>
      </c>
      <c r="G2758" s="1">
        <v>799</v>
      </c>
      <c r="H2758" s="3"/>
      <c r="N2758"/>
    </row>
    <row r="2759" spans="1:14">
      <c r="A2759" s="1">
        <v>34019</v>
      </c>
      <c r="B2759" s="3">
        <v>39096</v>
      </c>
      <c r="C2759" s="2">
        <v>5943</v>
      </c>
      <c r="D2759" s="1">
        <v>76744</v>
      </c>
      <c r="E2759" s="1" t="str">
        <f>VLOOKUP(D2759,產品資料檔!A:D,4,FALSE)</f>
        <v>筆記型電腦</v>
      </c>
      <c r="F2759" s="1">
        <v>1</v>
      </c>
      <c r="G2759" s="1">
        <v>34898</v>
      </c>
      <c r="H2759" s="3"/>
      <c r="N2759"/>
    </row>
    <row r="2760" spans="1:14">
      <c r="A2760" s="1">
        <v>34019</v>
      </c>
      <c r="B2760" s="3">
        <v>39096</v>
      </c>
      <c r="C2760" s="2">
        <v>5943</v>
      </c>
      <c r="D2760" s="1">
        <v>71069</v>
      </c>
      <c r="E2760" s="1" t="str">
        <f>VLOOKUP(D2760,產品資料檔!A:D,4,FALSE)</f>
        <v>USB 儲存碟</v>
      </c>
      <c r="F2760" s="1">
        <v>1</v>
      </c>
      <c r="G2760" s="1">
        <v>100</v>
      </c>
      <c r="H2760" s="3"/>
      <c r="N2760"/>
    </row>
    <row r="2761" spans="1:14">
      <c r="A2761" s="1">
        <v>34133</v>
      </c>
      <c r="B2761" s="3">
        <v>39097</v>
      </c>
      <c r="C2761" s="2">
        <v>5943</v>
      </c>
      <c r="D2761" s="1">
        <v>75340</v>
      </c>
      <c r="E2761" s="1" t="str">
        <f>VLOOKUP(D2761,產品資料檔!A:D,4,FALSE)</f>
        <v>DVD 燒錄器</v>
      </c>
      <c r="F2761" s="1">
        <v>1</v>
      </c>
      <c r="G2761" s="1">
        <v>1199</v>
      </c>
      <c r="H2761" s="3"/>
      <c r="N2761"/>
    </row>
    <row r="2762" spans="1:14">
      <c r="A2762" s="1">
        <v>34133</v>
      </c>
      <c r="B2762" s="3">
        <v>39097</v>
      </c>
      <c r="C2762" s="2">
        <v>5943</v>
      </c>
      <c r="D2762" s="1">
        <v>69725</v>
      </c>
      <c r="E2762" s="1" t="str">
        <f>VLOOKUP(D2762,產品資料檔!A:D,4,FALSE)</f>
        <v>DVD燒錄片</v>
      </c>
      <c r="F2762" s="1">
        <v>1</v>
      </c>
      <c r="G2762" s="1">
        <v>159</v>
      </c>
      <c r="H2762" s="3"/>
      <c r="N2762"/>
    </row>
    <row r="2763" spans="1:14">
      <c r="A2763" s="1">
        <v>41170</v>
      </c>
      <c r="B2763" s="3">
        <v>39149</v>
      </c>
      <c r="C2763" s="2">
        <v>5943</v>
      </c>
      <c r="D2763" s="1">
        <v>72463</v>
      </c>
      <c r="E2763" s="1" t="str">
        <f>VLOOKUP(D2763,產品資料檔!A:D,4,FALSE)</f>
        <v>USB 儲存碟</v>
      </c>
      <c r="F2763" s="1">
        <v>1</v>
      </c>
      <c r="G2763" s="1">
        <v>599</v>
      </c>
      <c r="H2763" s="3"/>
      <c r="N2763"/>
    </row>
    <row r="2764" spans="1:14">
      <c r="A2764" s="1">
        <v>41170</v>
      </c>
      <c r="B2764" s="3">
        <v>39149</v>
      </c>
      <c r="C2764" s="2">
        <v>5943</v>
      </c>
      <c r="D2764" s="1">
        <v>72461</v>
      </c>
      <c r="E2764" s="1" t="str">
        <f>VLOOKUP(D2764,產品資料檔!A:D,4,FALSE)</f>
        <v>USB 儲存碟</v>
      </c>
      <c r="F2764" s="1">
        <v>2</v>
      </c>
      <c r="G2764" s="1">
        <v>1198</v>
      </c>
      <c r="H2764" s="3"/>
      <c r="N2764"/>
    </row>
    <row r="2765" spans="1:14">
      <c r="A2765" s="1">
        <v>41170</v>
      </c>
      <c r="B2765" s="3">
        <v>39149</v>
      </c>
      <c r="C2765" s="2">
        <v>5943</v>
      </c>
      <c r="D2765" s="1">
        <v>77221</v>
      </c>
      <c r="E2765" s="1" t="str">
        <f>VLOOKUP(D2765,產品資料檔!A:D,4,FALSE)</f>
        <v>DVD燒錄片</v>
      </c>
      <c r="F2765" s="1">
        <v>1</v>
      </c>
      <c r="G2765" s="1">
        <v>329</v>
      </c>
      <c r="H2765" s="3"/>
      <c r="N2765"/>
    </row>
    <row r="2766" spans="1:14">
      <c r="A2766" s="1">
        <v>66009</v>
      </c>
      <c r="B2766" s="3">
        <v>39333</v>
      </c>
      <c r="C2766" s="2">
        <v>5943</v>
      </c>
      <c r="D2766" s="1">
        <v>81891</v>
      </c>
      <c r="E2766" s="1" t="str">
        <f>VLOOKUP(D2766,產品資料檔!A:D,4,FALSE)</f>
        <v>線材</v>
      </c>
      <c r="F2766" s="1">
        <v>1</v>
      </c>
      <c r="G2766" s="1">
        <v>369</v>
      </c>
      <c r="H2766" s="3"/>
      <c r="N2766"/>
    </row>
    <row r="2767" spans="1:14">
      <c r="A2767" s="1">
        <v>76263</v>
      </c>
      <c r="B2767" s="3">
        <v>39405</v>
      </c>
      <c r="C2767" s="2">
        <v>5943</v>
      </c>
      <c r="D2767" s="1">
        <v>73749</v>
      </c>
      <c r="E2767" s="1" t="str">
        <f>VLOOKUP(D2767,產品資料檔!A:D,4,FALSE)</f>
        <v>30公升以下微電腦微波爐</v>
      </c>
      <c r="F2767" s="1">
        <v>1</v>
      </c>
      <c r="G2767" s="1">
        <v>1990</v>
      </c>
      <c r="H2767" s="3"/>
      <c r="N2767"/>
    </row>
    <row r="2768" spans="1:14">
      <c r="A2768" s="1">
        <v>31957</v>
      </c>
      <c r="B2768" s="3">
        <v>39077</v>
      </c>
      <c r="C2768" s="2">
        <v>5959</v>
      </c>
      <c r="D2768" s="1">
        <v>74769</v>
      </c>
      <c r="E2768" s="1" t="str">
        <f>VLOOKUP(D2768,產品資料檔!A:D,4,FALSE)</f>
        <v>會員贈品</v>
      </c>
      <c r="F2768" s="1">
        <v>1</v>
      </c>
      <c r="G2768" s="1">
        <v>400</v>
      </c>
      <c r="H2768" s="3"/>
      <c r="N2768"/>
    </row>
    <row r="2769" spans="1:14">
      <c r="A2769" s="1">
        <v>31957</v>
      </c>
      <c r="B2769" s="3">
        <v>39077</v>
      </c>
      <c r="C2769" s="2">
        <v>5959</v>
      </c>
      <c r="D2769" s="1">
        <v>63042</v>
      </c>
      <c r="E2769" s="1" t="str">
        <f>VLOOKUP(D2769,產品資料檔!A:D,4,FALSE)</f>
        <v>會員補卡</v>
      </c>
      <c r="F2769" s="1">
        <v>1</v>
      </c>
      <c r="G2769" s="1">
        <v>0</v>
      </c>
      <c r="H2769" s="3"/>
      <c r="N2769"/>
    </row>
    <row r="2770" spans="1:14">
      <c r="A2770" s="1">
        <v>33570</v>
      </c>
      <c r="B2770" s="3">
        <v>39092</v>
      </c>
      <c r="C2770" s="2">
        <v>5959</v>
      </c>
      <c r="D2770" s="1">
        <v>75188</v>
      </c>
      <c r="E2770" s="1" t="str">
        <f>VLOOKUP(D2770,產品資料檔!A:D,4,FALSE)</f>
        <v>記憶卡</v>
      </c>
      <c r="F2770" s="1">
        <v>1</v>
      </c>
      <c r="G2770" s="1">
        <v>599</v>
      </c>
      <c r="H2770" s="3"/>
      <c r="N2770"/>
    </row>
    <row r="2771" spans="1:14">
      <c r="A2771" s="1">
        <v>37205</v>
      </c>
      <c r="B2771" s="3">
        <v>39118</v>
      </c>
      <c r="C2771" s="2">
        <v>5959</v>
      </c>
      <c r="D2771" s="1">
        <v>17357</v>
      </c>
      <c r="E2771" s="1" t="str">
        <f>VLOOKUP(D2771,產品資料檔!A:D,4,FALSE)</f>
        <v>HP墨水</v>
      </c>
      <c r="F2771" s="1">
        <v>1</v>
      </c>
      <c r="G2771" s="1">
        <v>1015</v>
      </c>
      <c r="H2771" s="3"/>
      <c r="N2771"/>
    </row>
    <row r="2772" spans="1:14">
      <c r="A2772" s="1">
        <v>56714</v>
      </c>
      <c r="B2772" s="3">
        <v>39274</v>
      </c>
      <c r="C2772" s="2">
        <v>5959</v>
      </c>
      <c r="D2772" s="1">
        <v>77155</v>
      </c>
      <c r="E2772" s="1" t="str">
        <f>VLOOKUP(D2772,產品資料檔!A:D,4,FALSE)</f>
        <v>USB 儲存碟</v>
      </c>
      <c r="F2772" s="1">
        <v>1</v>
      </c>
      <c r="G2772" s="1">
        <v>1099</v>
      </c>
      <c r="H2772" s="3"/>
      <c r="N2772"/>
    </row>
    <row r="2773" spans="1:14">
      <c r="A2773" s="1">
        <v>66278</v>
      </c>
      <c r="B2773" s="3">
        <v>39335</v>
      </c>
      <c r="C2773" s="2">
        <v>5959</v>
      </c>
      <c r="D2773" s="1">
        <v>59730</v>
      </c>
      <c r="E2773" s="1" t="str">
        <f>VLOOKUP(D2773,產品資料檔!A:D,4,FALSE)</f>
        <v>一般電池</v>
      </c>
      <c r="F2773" s="1">
        <v>1</v>
      </c>
      <c r="G2773" s="1">
        <v>99</v>
      </c>
      <c r="H2773" s="3"/>
      <c r="N2773"/>
    </row>
    <row r="2774" spans="1:14">
      <c r="A2774" s="1">
        <v>66278</v>
      </c>
      <c r="B2774" s="3">
        <v>39335</v>
      </c>
      <c r="C2774" s="2">
        <v>5959</v>
      </c>
      <c r="D2774" s="1">
        <v>59731</v>
      </c>
      <c r="E2774" s="1" t="str">
        <f>VLOOKUP(D2774,產品資料檔!A:D,4,FALSE)</f>
        <v>一般電池</v>
      </c>
      <c r="F2774" s="1">
        <v>1</v>
      </c>
      <c r="G2774" s="1">
        <v>99</v>
      </c>
      <c r="H2774" s="3"/>
      <c r="N2774"/>
    </row>
    <row r="2775" spans="1:14">
      <c r="A2775" s="1">
        <v>68199</v>
      </c>
      <c r="B2775" s="3">
        <v>39350</v>
      </c>
      <c r="C2775" s="2">
        <v>5959</v>
      </c>
      <c r="D2775" s="1">
        <v>75350</v>
      </c>
      <c r="E2775" s="1" t="str">
        <f>VLOOKUP(D2775,產品資料檔!A:D,4,FALSE)</f>
        <v>讀卡機/轉接卡</v>
      </c>
      <c r="F2775" s="1">
        <v>1</v>
      </c>
      <c r="G2775" s="1">
        <v>299</v>
      </c>
      <c r="H2775" s="3"/>
      <c r="N2775"/>
    </row>
    <row r="2776" spans="1:14">
      <c r="A2776" s="1">
        <v>69264</v>
      </c>
      <c r="B2776" s="3">
        <v>39359</v>
      </c>
      <c r="C2776" s="2">
        <v>5959</v>
      </c>
      <c r="D2776" s="1">
        <v>72466</v>
      </c>
      <c r="E2776" s="1" t="str">
        <f>VLOOKUP(D2776,產品資料檔!A:D,4,FALSE)</f>
        <v>USB 儲存碟</v>
      </c>
      <c r="F2776" s="1">
        <v>1</v>
      </c>
      <c r="G2776" s="1">
        <v>599</v>
      </c>
      <c r="H2776" s="3"/>
      <c r="N2776"/>
    </row>
    <row r="2777" spans="1:14">
      <c r="A2777" s="1">
        <v>70647</v>
      </c>
      <c r="B2777" s="3">
        <v>39370</v>
      </c>
      <c r="C2777" s="2">
        <v>5959</v>
      </c>
      <c r="D2777" s="1">
        <v>72466</v>
      </c>
      <c r="E2777" s="1" t="str">
        <f>VLOOKUP(D2777,產品資料檔!A:D,4,FALSE)</f>
        <v>USB 儲存碟</v>
      </c>
      <c r="F2777" s="1">
        <v>1</v>
      </c>
      <c r="G2777" s="1">
        <v>599</v>
      </c>
      <c r="H2777" s="3"/>
      <c r="N2777"/>
    </row>
    <row r="2778" spans="1:14">
      <c r="A2778" s="1">
        <v>70647</v>
      </c>
      <c r="B2778" s="3">
        <v>39370</v>
      </c>
      <c r="C2778" s="2">
        <v>5959</v>
      </c>
      <c r="D2778" s="1">
        <v>72461</v>
      </c>
      <c r="E2778" s="1" t="str">
        <f>VLOOKUP(D2778,產品資料檔!A:D,4,FALSE)</f>
        <v>USB 儲存碟</v>
      </c>
      <c r="F2778" s="1">
        <v>1</v>
      </c>
      <c r="G2778" s="1">
        <v>699</v>
      </c>
      <c r="H2778" s="3"/>
      <c r="N2778"/>
    </row>
    <row r="2779" spans="1:14">
      <c r="A2779" s="1">
        <v>71203</v>
      </c>
      <c r="B2779" s="3">
        <v>39375</v>
      </c>
      <c r="C2779" s="2">
        <v>5959</v>
      </c>
      <c r="D2779" s="1">
        <v>73749</v>
      </c>
      <c r="E2779" s="1" t="str">
        <f>VLOOKUP(D2779,產品資料檔!A:D,4,FALSE)</f>
        <v>30公升以下微電腦微波爐</v>
      </c>
      <c r="F2779" s="1">
        <v>1</v>
      </c>
      <c r="G2779" s="1">
        <v>1999</v>
      </c>
      <c r="H2779" s="3"/>
      <c r="N2779"/>
    </row>
    <row r="2780" spans="1:14">
      <c r="A2780" s="1">
        <v>32793</v>
      </c>
      <c r="B2780" s="3">
        <v>39083</v>
      </c>
      <c r="C2780" s="2">
        <v>6000</v>
      </c>
      <c r="D2780" s="1">
        <v>77692</v>
      </c>
      <c r="E2780" s="1" t="str">
        <f>VLOOKUP(D2780,產品資料檔!A:D,4,FALSE)</f>
        <v>其他費用</v>
      </c>
      <c r="F2780" s="1">
        <v>4</v>
      </c>
      <c r="G2780" s="1">
        <v>0</v>
      </c>
      <c r="H2780" s="3"/>
      <c r="N2780"/>
    </row>
    <row r="2781" spans="1:14">
      <c r="A2781" s="1">
        <v>32793</v>
      </c>
      <c r="B2781" s="3">
        <v>39083</v>
      </c>
      <c r="C2781" s="2">
        <v>6000</v>
      </c>
      <c r="D2781" s="1">
        <v>77692</v>
      </c>
      <c r="E2781" s="1" t="str">
        <f>VLOOKUP(D2781,產品資料檔!A:D,4,FALSE)</f>
        <v>其他費用</v>
      </c>
      <c r="F2781" s="1">
        <v>5</v>
      </c>
      <c r="G2781" s="1">
        <v>0</v>
      </c>
      <c r="H2781" s="3"/>
      <c r="N2781"/>
    </row>
    <row r="2782" spans="1:14">
      <c r="A2782" s="1">
        <v>32793</v>
      </c>
      <c r="B2782" s="3">
        <v>39083</v>
      </c>
      <c r="C2782" s="2">
        <v>6000</v>
      </c>
      <c r="D2782" s="1">
        <v>69264</v>
      </c>
      <c r="E2782" s="1" t="str">
        <f>VLOOKUP(D2782,產品資料檔!A:D,4,FALSE)</f>
        <v>會員贈品</v>
      </c>
      <c r="F2782" s="1">
        <v>1</v>
      </c>
      <c r="G2782" s="1">
        <v>300</v>
      </c>
      <c r="H2782" s="3"/>
      <c r="N2782"/>
    </row>
    <row r="2783" spans="1:14">
      <c r="A2783" s="1">
        <v>32793</v>
      </c>
      <c r="B2783" s="3">
        <v>39083</v>
      </c>
      <c r="C2783" s="2">
        <v>6000</v>
      </c>
      <c r="D2783" s="1">
        <v>63042</v>
      </c>
      <c r="E2783" s="1" t="str">
        <f>VLOOKUP(D2783,產品資料檔!A:D,4,FALSE)</f>
        <v>會員補卡</v>
      </c>
      <c r="F2783" s="1">
        <v>1</v>
      </c>
      <c r="G2783" s="1">
        <v>100</v>
      </c>
      <c r="H2783" s="3"/>
      <c r="N2783"/>
    </row>
    <row r="2784" spans="1:14">
      <c r="A2784" s="1">
        <v>32793</v>
      </c>
      <c r="B2784" s="3">
        <v>39083</v>
      </c>
      <c r="C2784" s="2">
        <v>6000</v>
      </c>
      <c r="D2784" s="1">
        <v>71899</v>
      </c>
      <c r="E2784" s="1" t="str">
        <f>VLOOKUP(D2784,產品資料檔!A:D,4,FALSE)</f>
        <v>30公升以下微電腦微波爐</v>
      </c>
      <c r="F2784" s="1">
        <v>1</v>
      </c>
      <c r="G2784" s="1">
        <v>2190</v>
      </c>
      <c r="H2784" s="3"/>
      <c r="N2784"/>
    </row>
    <row r="2785" spans="1:14">
      <c r="A2785" s="1">
        <v>47624</v>
      </c>
      <c r="B2785" s="3">
        <v>39199</v>
      </c>
      <c r="C2785" s="2">
        <v>6000</v>
      </c>
      <c r="D2785" s="1">
        <v>17610</v>
      </c>
      <c r="E2785" s="1" t="str">
        <f>VLOOKUP(D2785,產品資料檔!A:D,4,FALSE)</f>
        <v>EPSON墨水</v>
      </c>
      <c r="F2785" s="1">
        <v>1</v>
      </c>
      <c r="G2785" s="1">
        <v>615</v>
      </c>
      <c r="H2785" s="3"/>
      <c r="N2785"/>
    </row>
    <row r="2786" spans="1:14">
      <c r="A2786" s="1">
        <v>59968</v>
      </c>
      <c r="B2786" s="3">
        <v>39285</v>
      </c>
      <c r="C2786" s="2">
        <v>6000</v>
      </c>
      <c r="D2786" s="1">
        <v>79900</v>
      </c>
      <c r="E2786" s="1" t="str">
        <f>VLOOKUP(D2786,產品資料檔!A:D,4,FALSE)</f>
        <v>LCD螢幕</v>
      </c>
      <c r="F2786" s="1">
        <v>1</v>
      </c>
      <c r="G2786" s="1">
        <v>7099</v>
      </c>
      <c r="H2786" s="3"/>
      <c r="N2786"/>
    </row>
    <row r="2787" spans="1:14">
      <c r="A2787" s="1">
        <v>60689</v>
      </c>
      <c r="B2787" s="3">
        <v>39291</v>
      </c>
      <c r="C2787" s="2">
        <v>6000</v>
      </c>
      <c r="D2787" s="1">
        <v>73749</v>
      </c>
      <c r="E2787" s="1" t="str">
        <f>VLOOKUP(D2787,產品資料檔!A:D,4,FALSE)</f>
        <v>30公升以下微電腦微波爐</v>
      </c>
      <c r="F2787" s="1">
        <v>1</v>
      </c>
      <c r="G2787" s="1">
        <v>1999</v>
      </c>
      <c r="H2787" s="3"/>
      <c r="N2787"/>
    </row>
    <row r="2788" spans="1:14">
      <c r="A2788" s="1">
        <v>76270</v>
      </c>
      <c r="B2788" s="3">
        <v>39405</v>
      </c>
      <c r="C2788" s="2">
        <v>6000</v>
      </c>
      <c r="D2788" s="1">
        <v>73250</v>
      </c>
      <c r="E2788" s="1" t="str">
        <f>VLOOKUP(D2788,產品資料檔!A:D,4,FALSE)</f>
        <v>整理耗材</v>
      </c>
      <c r="F2788" s="1">
        <v>1</v>
      </c>
      <c r="G2788" s="1">
        <v>49</v>
      </c>
      <c r="H2788" s="3"/>
      <c r="N2788"/>
    </row>
    <row r="2789" spans="1:14">
      <c r="A2789" s="1">
        <v>79939</v>
      </c>
      <c r="B2789" s="3">
        <v>39435</v>
      </c>
      <c r="C2789" s="2">
        <v>6000</v>
      </c>
      <c r="D2789" s="1">
        <v>78148</v>
      </c>
      <c r="E2789" s="1" t="str">
        <f>VLOOKUP(D2789,產品資料檔!A:D,4,FALSE)</f>
        <v>讀卡機/轉接卡</v>
      </c>
      <c r="F2789" s="1">
        <v>1</v>
      </c>
      <c r="G2789" s="1">
        <v>299</v>
      </c>
      <c r="H2789" s="3"/>
      <c r="N2789"/>
    </row>
    <row r="2790" spans="1:14">
      <c r="A2790" s="1">
        <v>79939</v>
      </c>
      <c r="B2790" s="3">
        <v>39435</v>
      </c>
      <c r="C2790" s="2">
        <v>6000</v>
      </c>
      <c r="D2790" s="1">
        <v>82880</v>
      </c>
      <c r="E2790" s="1" t="str">
        <f>VLOOKUP(D2790,產品資料檔!A:D,4,FALSE)</f>
        <v>整理耗材</v>
      </c>
      <c r="F2790" s="1">
        <v>1</v>
      </c>
      <c r="G2790" s="1">
        <v>299</v>
      </c>
      <c r="H2790" s="3"/>
      <c r="N2790"/>
    </row>
    <row r="2791" spans="1:14">
      <c r="A2791" s="1">
        <v>33179</v>
      </c>
      <c r="B2791" s="3">
        <v>39088</v>
      </c>
      <c r="C2791" s="2">
        <v>6014</v>
      </c>
      <c r="D2791" s="1">
        <v>72409</v>
      </c>
      <c r="E2791" s="1" t="str">
        <f>VLOOKUP(D2791,產品資料檔!A:D,4,FALSE)</f>
        <v>讀卡機/轉接卡</v>
      </c>
      <c r="F2791" s="1">
        <v>1</v>
      </c>
      <c r="G2791" s="1">
        <v>299</v>
      </c>
      <c r="H2791" s="3"/>
      <c r="N2791"/>
    </row>
    <row r="2792" spans="1:14">
      <c r="A2792" s="1">
        <v>33179</v>
      </c>
      <c r="B2792" s="3">
        <v>39088</v>
      </c>
      <c r="C2792" s="2">
        <v>6014</v>
      </c>
      <c r="D2792" s="1">
        <v>74731</v>
      </c>
      <c r="E2792" s="1" t="str">
        <f>VLOOKUP(D2792,產品資料檔!A:D,4,FALSE)</f>
        <v>耳機麥克風</v>
      </c>
      <c r="F2792" s="1">
        <v>1</v>
      </c>
      <c r="G2792" s="1">
        <v>129</v>
      </c>
      <c r="H2792" s="3"/>
      <c r="N2792"/>
    </row>
    <row r="2793" spans="1:14">
      <c r="A2793" s="1">
        <v>38127</v>
      </c>
      <c r="B2793" s="3">
        <v>39125</v>
      </c>
      <c r="C2793" s="2">
        <v>6014</v>
      </c>
      <c r="D2793" s="1">
        <v>77253</v>
      </c>
      <c r="E2793" s="1" t="str">
        <f>VLOOKUP(D2793,產品資料檔!A:D,4,FALSE)</f>
        <v>網路線材</v>
      </c>
      <c r="F2793" s="1">
        <v>1</v>
      </c>
      <c r="G2793" s="1">
        <v>169</v>
      </c>
      <c r="H2793" s="3"/>
      <c r="N2793"/>
    </row>
    <row r="2794" spans="1:14">
      <c r="A2794" s="1">
        <v>61275</v>
      </c>
      <c r="B2794" s="3">
        <v>39296</v>
      </c>
      <c r="C2794" s="2">
        <v>6014</v>
      </c>
      <c r="D2794" s="1">
        <v>78515</v>
      </c>
      <c r="E2794" s="1" t="str">
        <f>VLOOKUP(D2794,產品資料檔!A:D,4,FALSE)</f>
        <v>數位MP3隨身聽</v>
      </c>
      <c r="F2794" s="1">
        <v>1</v>
      </c>
      <c r="G2794" s="1">
        <v>1990</v>
      </c>
      <c r="H2794" s="3"/>
      <c r="N2794"/>
    </row>
    <row r="2795" spans="1:14">
      <c r="A2795" s="1">
        <v>62185</v>
      </c>
      <c r="B2795" s="3">
        <v>39303</v>
      </c>
      <c r="C2795" s="2">
        <v>6014</v>
      </c>
      <c r="D2795" s="1">
        <v>71085</v>
      </c>
      <c r="E2795" s="1" t="str">
        <f>VLOOKUP(D2795,產品資料檔!A:D,4,FALSE)</f>
        <v>數位MP3隨身聽</v>
      </c>
      <c r="F2795" s="1">
        <v>1</v>
      </c>
      <c r="G2795" s="1">
        <v>2490</v>
      </c>
      <c r="H2795" s="3"/>
      <c r="N2795"/>
    </row>
    <row r="2796" spans="1:14">
      <c r="A2796" s="1">
        <v>67336</v>
      </c>
      <c r="B2796" s="3">
        <v>39343</v>
      </c>
      <c r="C2796" s="2">
        <v>6014</v>
      </c>
      <c r="D2796" s="1">
        <v>2762</v>
      </c>
      <c r="E2796" s="1" t="str">
        <f>VLOOKUP(D2796,產品資料檔!A:D,4,FALSE)</f>
        <v>一般電池</v>
      </c>
      <c r="F2796" s="1">
        <v>1</v>
      </c>
      <c r="G2796" s="1">
        <v>58</v>
      </c>
      <c r="H2796" s="3"/>
      <c r="N2796"/>
    </row>
    <row r="2797" spans="1:14">
      <c r="A2797" s="1">
        <v>69811</v>
      </c>
      <c r="B2797" s="3">
        <v>39364</v>
      </c>
      <c r="C2797" s="2">
        <v>6014</v>
      </c>
      <c r="D2797" s="1">
        <v>80683</v>
      </c>
      <c r="E2797" s="1" t="str">
        <f>VLOOKUP(D2797,產品資料檔!A:D,4,FALSE)</f>
        <v>耳機麥克風</v>
      </c>
      <c r="F2797" s="1">
        <v>1</v>
      </c>
      <c r="G2797" s="1">
        <v>189</v>
      </c>
      <c r="H2797" s="3"/>
      <c r="N2797"/>
    </row>
    <row r="2798" spans="1:14">
      <c r="A2798" s="1">
        <v>78230</v>
      </c>
      <c r="B2798" s="3">
        <v>39421</v>
      </c>
      <c r="C2798" s="2">
        <v>6014</v>
      </c>
      <c r="D2798" s="1">
        <v>80602</v>
      </c>
      <c r="E2798" s="1" t="str">
        <f>VLOOKUP(D2798,產品資料檔!A:D,4,FALSE)</f>
        <v>其他費用</v>
      </c>
      <c r="F2798" s="1">
        <v>1</v>
      </c>
      <c r="G2798" s="1">
        <v>1</v>
      </c>
      <c r="H2798" s="3"/>
      <c r="N2798"/>
    </row>
    <row r="2799" spans="1:14">
      <c r="A2799" s="1">
        <v>78230</v>
      </c>
      <c r="B2799" s="3">
        <v>39421</v>
      </c>
      <c r="C2799" s="2">
        <v>6014</v>
      </c>
      <c r="D2799" s="1">
        <v>65674</v>
      </c>
      <c r="E2799" s="1" t="str">
        <f>VLOOKUP(D2799,產品資料檔!A:D,4,FALSE)</f>
        <v>HP墨水</v>
      </c>
      <c r="F2799" s="1">
        <v>1</v>
      </c>
      <c r="G2799" s="1">
        <v>481</v>
      </c>
      <c r="H2799" s="3"/>
      <c r="N2799"/>
    </row>
    <row r="2800" spans="1:14">
      <c r="A2800" s="1">
        <v>34605</v>
      </c>
      <c r="B2800" s="3">
        <v>39102</v>
      </c>
      <c r="C2800" s="2">
        <v>6078</v>
      </c>
      <c r="D2800" s="1">
        <v>69266</v>
      </c>
      <c r="E2800" s="1" t="str">
        <f>VLOOKUP(D2800,產品資料檔!A:D,4,FALSE)</f>
        <v>會員贈品</v>
      </c>
      <c r="F2800" s="1">
        <v>1</v>
      </c>
      <c r="G2800" s="1">
        <v>400</v>
      </c>
      <c r="H2800" s="3"/>
      <c r="N2800"/>
    </row>
    <row r="2801" spans="1:14">
      <c r="A2801" s="1">
        <v>34605</v>
      </c>
      <c r="B2801" s="3">
        <v>39102</v>
      </c>
      <c r="C2801" s="2">
        <v>6078</v>
      </c>
      <c r="D2801" s="1">
        <v>63042</v>
      </c>
      <c r="E2801" s="1" t="str">
        <f>VLOOKUP(D2801,產品資料檔!A:D,4,FALSE)</f>
        <v>會員補卡</v>
      </c>
      <c r="F2801" s="1">
        <v>1</v>
      </c>
      <c r="G2801" s="1">
        <v>0</v>
      </c>
      <c r="H2801" s="3"/>
      <c r="N2801"/>
    </row>
    <row r="2802" spans="1:14">
      <c r="A2802" s="1">
        <v>34605</v>
      </c>
      <c r="B2802" s="3">
        <v>39102</v>
      </c>
      <c r="C2802" s="2">
        <v>6078</v>
      </c>
      <c r="D2802" s="1">
        <v>66388</v>
      </c>
      <c r="E2802" s="1" t="str">
        <f>VLOOKUP(D2802,產品資料檔!A:D,4,FALSE)</f>
        <v>30公升以下微電腦微波爐</v>
      </c>
      <c r="F2802" s="1">
        <v>1</v>
      </c>
      <c r="G2802" s="1">
        <v>1399</v>
      </c>
      <c r="H2802" s="3"/>
      <c r="N2802"/>
    </row>
    <row r="2803" spans="1:14">
      <c r="A2803" s="1">
        <v>34605</v>
      </c>
      <c r="B2803" s="3">
        <v>39102</v>
      </c>
      <c r="C2803" s="2">
        <v>6078</v>
      </c>
      <c r="D2803" s="1">
        <v>16778</v>
      </c>
      <c r="E2803" s="1" t="str">
        <f>VLOOKUP(D2803,產品資料檔!A:D,4,FALSE)</f>
        <v>網路線材</v>
      </c>
      <c r="F2803" s="1">
        <v>1</v>
      </c>
      <c r="G2803" s="1">
        <v>69</v>
      </c>
      <c r="H2803" s="3"/>
      <c r="N2803"/>
    </row>
    <row r="2804" spans="1:14">
      <c r="A2804" s="1">
        <v>39924</v>
      </c>
      <c r="B2804" s="3">
        <v>39138</v>
      </c>
      <c r="C2804" s="2">
        <v>6078</v>
      </c>
      <c r="D2804" s="1">
        <v>78265</v>
      </c>
      <c r="E2804" s="1" t="str">
        <f>VLOOKUP(D2804,產品資料檔!A:D,4,FALSE)</f>
        <v>MP3\MP4</v>
      </c>
      <c r="F2804" s="1">
        <v>1</v>
      </c>
      <c r="G2804" s="1">
        <v>1699</v>
      </c>
      <c r="H2804" s="3"/>
      <c r="N2804"/>
    </row>
    <row r="2805" spans="1:14">
      <c r="A2805" s="1">
        <v>74196</v>
      </c>
      <c r="B2805" s="3">
        <v>39401</v>
      </c>
      <c r="C2805" s="2">
        <v>6078</v>
      </c>
      <c r="D2805" s="1">
        <v>67368</v>
      </c>
      <c r="E2805" s="1" t="str">
        <f>VLOOKUP(D2805,產品資料檔!A:D,4,FALSE)</f>
        <v>EPSON墨水</v>
      </c>
      <c r="F2805" s="1">
        <v>2</v>
      </c>
      <c r="G2805" s="1">
        <v>390</v>
      </c>
      <c r="H2805" s="3"/>
      <c r="N2805"/>
    </row>
    <row r="2806" spans="1:14">
      <c r="A2806" s="1">
        <v>35670</v>
      </c>
      <c r="B2806" s="3">
        <v>39109</v>
      </c>
      <c r="C2806" s="2">
        <v>6134</v>
      </c>
      <c r="D2806" s="1">
        <v>48863</v>
      </c>
      <c r="E2806" s="1" t="str">
        <f>VLOOKUP(D2806,產品資料檔!A:D,4,FALSE)</f>
        <v>其他費用</v>
      </c>
      <c r="F2806" s="1">
        <v>1</v>
      </c>
      <c r="G2806" s="1">
        <v>0</v>
      </c>
      <c r="H2806" s="3"/>
      <c r="N2806"/>
    </row>
    <row r="2807" spans="1:14">
      <c r="A2807" s="1">
        <v>35670</v>
      </c>
      <c r="B2807" s="3">
        <v>39109</v>
      </c>
      <c r="C2807" s="2">
        <v>6134</v>
      </c>
      <c r="D2807" s="1">
        <v>48863</v>
      </c>
      <c r="E2807" s="1" t="str">
        <f>VLOOKUP(D2807,產品資料檔!A:D,4,FALSE)</f>
        <v>其他費用</v>
      </c>
      <c r="F2807" s="1">
        <v>1</v>
      </c>
      <c r="G2807" s="1">
        <v>0</v>
      </c>
      <c r="H2807" s="3"/>
      <c r="N2807"/>
    </row>
    <row r="2808" spans="1:14">
      <c r="A2808" s="1">
        <v>35670</v>
      </c>
      <c r="B2808" s="3">
        <v>39109</v>
      </c>
      <c r="C2808" s="2">
        <v>6134</v>
      </c>
      <c r="D2808" s="1">
        <v>69266</v>
      </c>
      <c r="E2808" s="1" t="str">
        <f>VLOOKUP(D2808,產品資料檔!A:D,4,FALSE)</f>
        <v>會員贈品</v>
      </c>
      <c r="F2808" s="1">
        <v>1</v>
      </c>
      <c r="G2808" s="1">
        <v>400</v>
      </c>
      <c r="H2808" s="3"/>
      <c r="N2808"/>
    </row>
    <row r="2809" spans="1:14">
      <c r="A2809" s="1">
        <v>35670</v>
      </c>
      <c r="B2809" s="3">
        <v>39109</v>
      </c>
      <c r="C2809" s="2">
        <v>6134</v>
      </c>
      <c r="D2809" s="1">
        <v>63042</v>
      </c>
      <c r="E2809" s="1" t="str">
        <f>VLOOKUP(D2809,產品資料檔!A:D,4,FALSE)</f>
        <v>會員補卡</v>
      </c>
      <c r="F2809" s="1">
        <v>1</v>
      </c>
      <c r="G2809" s="1">
        <v>0</v>
      </c>
      <c r="H2809" s="3"/>
      <c r="N2809"/>
    </row>
    <row r="2810" spans="1:14">
      <c r="A2810" s="1">
        <v>35670</v>
      </c>
      <c r="B2810" s="3">
        <v>39109</v>
      </c>
      <c r="C2810" s="2">
        <v>6134</v>
      </c>
      <c r="D2810" s="1">
        <v>77258</v>
      </c>
      <c r="E2810" s="1" t="str">
        <f>VLOOKUP(D2810,產品資料檔!A:D,4,FALSE)</f>
        <v>30公升以下微電腦微波爐</v>
      </c>
      <c r="F2810" s="1">
        <v>1</v>
      </c>
      <c r="G2810" s="1">
        <v>1399</v>
      </c>
      <c r="H2810" s="3"/>
      <c r="N2810"/>
    </row>
    <row r="2811" spans="1:14">
      <c r="A2811" s="1">
        <v>36511</v>
      </c>
      <c r="B2811" s="3">
        <v>39112</v>
      </c>
      <c r="C2811" s="2">
        <v>6189</v>
      </c>
      <c r="D2811" s="1">
        <v>69265</v>
      </c>
      <c r="E2811" s="1" t="str">
        <f>VLOOKUP(D2811,產品資料檔!A:D,4,FALSE)</f>
        <v>會員贈品</v>
      </c>
      <c r="F2811" s="1">
        <v>1</v>
      </c>
      <c r="G2811" s="1">
        <v>400</v>
      </c>
      <c r="H2811" s="3"/>
      <c r="N2811"/>
    </row>
    <row r="2812" spans="1:14">
      <c r="A2812" s="1">
        <v>36511</v>
      </c>
      <c r="B2812" s="3">
        <v>39112</v>
      </c>
      <c r="C2812" s="2">
        <v>6189</v>
      </c>
      <c r="D2812" s="1">
        <v>63042</v>
      </c>
      <c r="E2812" s="1" t="str">
        <f>VLOOKUP(D2812,產品資料檔!A:D,4,FALSE)</f>
        <v>會員補卡</v>
      </c>
      <c r="F2812" s="1">
        <v>1</v>
      </c>
      <c r="G2812" s="1">
        <v>0</v>
      </c>
      <c r="H2812" s="3"/>
      <c r="N2812"/>
    </row>
    <row r="2813" spans="1:14">
      <c r="A2813" s="1">
        <v>36511</v>
      </c>
      <c r="B2813" s="3">
        <v>39112</v>
      </c>
      <c r="C2813" s="2">
        <v>6189</v>
      </c>
      <c r="D2813" s="1">
        <v>77602</v>
      </c>
      <c r="E2813" s="1" t="str">
        <f>VLOOKUP(D2813,產品資料檔!A:D,4,FALSE)</f>
        <v>有線光學鼠</v>
      </c>
      <c r="F2813" s="1">
        <v>1</v>
      </c>
      <c r="G2813" s="1">
        <v>199</v>
      </c>
      <c r="H2813" s="3"/>
      <c r="N2813"/>
    </row>
    <row r="2814" spans="1:14">
      <c r="A2814" s="1">
        <v>40983</v>
      </c>
      <c r="B2814" s="3">
        <v>39147</v>
      </c>
      <c r="C2814" s="2">
        <v>6189</v>
      </c>
      <c r="D2814" s="1">
        <v>16781</v>
      </c>
      <c r="E2814" s="1" t="str">
        <f>VLOOKUP(D2814,產品資料檔!A:D,4,FALSE)</f>
        <v>網路線材</v>
      </c>
      <c r="F2814" s="1">
        <v>1</v>
      </c>
      <c r="G2814" s="1">
        <v>139</v>
      </c>
      <c r="H2814" s="3"/>
      <c r="N2814"/>
    </row>
    <row r="2815" spans="1:14">
      <c r="A2815" s="1">
        <v>57863</v>
      </c>
      <c r="B2815" s="3">
        <v>39277</v>
      </c>
      <c r="C2815" s="2">
        <v>6189</v>
      </c>
      <c r="D2815" s="1">
        <v>72291</v>
      </c>
      <c r="E2815" s="1" t="str">
        <f>VLOOKUP(D2815,產品資料檔!A:D,4,FALSE)</f>
        <v>延長線</v>
      </c>
      <c r="F2815" s="1">
        <v>1</v>
      </c>
      <c r="G2815" s="1">
        <v>159</v>
      </c>
      <c r="H2815" s="3"/>
      <c r="N2815"/>
    </row>
    <row r="2816" spans="1:14">
      <c r="A2816" s="1">
        <v>58472</v>
      </c>
      <c r="B2816" s="3">
        <v>39278</v>
      </c>
      <c r="C2816" s="2">
        <v>6189</v>
      </c>
      <c r="D2816" s="1">
        <v>73749</v>
      </c>
      <c r="E2816" s="1" t="str">
        <f>VLOOKUP(D2816,產品資料檔!A:D,4,FALSE)</f>
        <v>30公升以下微電腦微波爐</v>
      </c>
      <c r="F2816" s="1">
        <v>1</v>
      </c>
      <c r="G2816" s="1">
        <v>1688</v>
      </c>
      <c r="H2816" s="3"/>
      <c r="N2816"/>
    </row>
    <row r="2817" spans="1:14">
      <c r="A2817" s="1">
        <v>77812</v>
      </c>
      <c r="B2817" s="3">
        <v>39417</v>
      </c>
      <c r="C2817" s="2">
        <v>6189</v>
      </c>
      <c r="D2817" s="1">
        <v>78423</v>
      </c>
      <c r="E2817" s="1" t="str">
        <f>VLOOKUP(D2817,產品資料檔!A:D,4,FALSE)</f>
        <v>鍵盤</v>
      </c>
      <c r="F2817" s="1">
        <v>1</v>
      </c>
      <c r="G2817" s="1">
        <v>439</v>
      </c>
      <c r="H2817" s="3"/>
      <c r="N2817"/>
    </row>
    <row r="2818" spans="1:14">
      <c r="A2818" s="1">
        <v>39939</v>
      </c>
      <c r="B2818" s="3">
        <v>39138</v>
      </c>
      <c r="C2818" s="2">
        <v>6378</v>
      </c>
      <c r="D2818" s="1">
        <v>66568</v>
      </c>
      <c r="E2818" s="1" t="str">
        <f>VLOOKUP(D2818,產品資料檔!A:D,4,FALSE)</f>
        <v>會員贈品</v>
      </c>
      <c r="F2818" s="1">
        <v>1</v>
      </c>
      <c r="G2818" s="1">
        <v>400</v>
      </c>
      <c r="H2818" s="3"/>
      <c r="N2818"/>
    </row>
    <row r="2819" spans="1:14">
      <c r="A2819" s="1">
        <v>39939</v>
      </c>
      <c r="B2819" s="3">
        <v>39138</v>
      </c>
      <c r="C2819" s="2">
        <v>6378</v>
      </c>
      <c r="D2819" s="1">
        <v>63042</v>
      </c>
      <c r="E2819" s="1" t="str">
        <f>VLOOKUP(D2819,產品資料檔!A:D,4,FALSE)</f>
        <v>會員補卡</v>
      </c>
      <c r="F2819" s="1">
        <v>1</v>
      </c>
      <c r="G2819" s="1">
        <v>0</v>
      </c>
      <c r="H2819" s="3"/>
      <c r="N2819"/>
    </row>
    <row r="2820" spans="1:14">
      <c r="A2820" s="1">
        <v>39939</v>
      </c>
      <c r="B2820" s="3">
        <v>39138</v>
      </c>
      <c r="C2820" s="2">
        <v>6378</v>
      </c>
      <c r="D2820" s="1">
        <v>78593</v>
      </c>
      <c r="E2820" s="1" t="str">
        <f>VLOOKUP(D2820,產品資料檔!A:D,4,FALSE)</f>
        <v>DVD光碟機</v>
      </c>
      <c r="F2820" s="1">
        <v>1</v>
      </c>
      <c r="G2820" s="1">
        <v>1000</v>
      </c>
      <c r="H2820" s="3"/>
      <c r="N2820"/>
    </row>
    <row r="2821" spans="1:14">
      <c r="A2821" s="1">
        <v>61675</v>
      </c>
      <c r="B2821" s="3">
        <v>39299</v>
      </c>
      <c r="C2821" s="2">
        <v>6378</v>
      </c>
      <c r="D2821" s="1">
        <v>73750</v>
      </c>
      <c r="E2821" s="1" t="str">
        <f>VLOOKUP(D2821,產品資料檔!A:D,4,FALSE)</f>
        <v>30公升以下微電腦微波爐</v>
      </c>
      <c r="F2821" s="1">
        <v>1</v>
      </c>
      <c r="G2821" s="1">
        <v>2490</v>
      </c>
      <c r="H2821" s="3"/>
      <c r="N2821"/>
    </row>
    <row r="2822" spans="1:14">
      <c r="A2822" s="1">
        <v>41938</v>
      </c>
      <c r="B2822" s="3">
        <v>39156</v>
      </c>
      <c r="C2822" s="2">
        <v>6449</v>
      </c>
      <c r="D2822" s="1">
        <v>63992</v>
      </c>
      <c r="E2822" s="1" t="str">
        <f>VLOOKUP(D2822,產品資料檔!A:D,4,FALSE)</f>
        <v>會員贈品</v>
      </c>
      <c r="F2822" s="1">
        <v>1</v>
      </c>
      <c r="G2822" s="1">
        <v>400</v>
      </c>
      <c r="H2822" s="3"/>
      <c r="N2822"/>
    </row>
    <row r="2823" spans="1:14">
      <c r="A2823" s="1">
        <v>41938</v>
      </c>
      <c r="B2823" s="3">
        <v>39156</v>
      </c>
      <c r="C2823" s="2">
        <v>6449</v>
      </c>
      <c r="D2823" s="1">
        <v>63042</v>
      </c>
      <c r="E2823" s="1" t="str">
        <f>VLOOKUP(D2823,產品資料檔!A:D,4,FALSE)</f>
        <v>會員補卡</v>
      </c>
      <c r="F2823" s="1">
        <v>1</v>
      </c>
      <c r="G2823" s="1">
        <v>0</v>
      </c>
      <c r="H2823" s="3"/>
      <c r="N2823"/>
    </row>
    <row r="2824" spans="1:14">
      <c r="A2824" s="1">
        <v>46796</v>
      </c>
      <c r="B2824" s="3">
        <v>39194</v>
      </c>
      <c r="C2824" s="2">
        <v>6449</v>
      </c>
      <c r="D2824" s="1">
        <v>78593</v>
      </c>
      <c r="E2824" s="1" t="str">
        <f>VLOOKUP(D2824,產品資料檔!A:D,4,FALSE)</f>
        <v>DVD光碟機</v>
      </c>
      <c r="F2824" s="1">
        <v>1</v>
      </c>
      <c r="G2824" s="1">
        <v>999</v>
      </c>
      <c r="H2824" s="3"/>
      <c r="N2824"/>
    </row>
    <row r="2825" spans="1:14">
      <c r="A2825" s="1">
        <v>46796</v>
      </c>
      <c r="B2825" s="3">
        <v>39194</v>
      </c>
      <c r="C2825" s="2">
        <v>6449</v>
      </c>
      <c r="D2825" s="1">
        <v>64707</v>
      </c>
      <c r="E2825" s="1" t="str">
        <f>VLOOKUP(D2825,產品資料檔!A:D,4,FALSE)</f>
        <v>耳機麥克風</v>
      </c>
      <c r="F2825" s="1">
        <v>1</v>
      </c>
      <c r="G2825" s="1">
        <v>129</v>
      </c>
      <c r="H2825" s="3"/>
      <c r="N2825"/>
    </row>
    <row r="2826" spans="1:14">
      <c r="A2826" s="1">
        <v>46796</v>
      </c>
      <c r="B2826" s="3">
        <v>39194</v>
      </c>
      <c r="C2826" s="2">
        <v>6449</v>
      </c>
      <c r="D2826" s="1">
        <v>2808</v>
      </c>
      <c r="E2826" s="1" t="str">
        <f>VLOOKUP(D2826,產品資料檔!A:D,4,FALSE)</f>
        <v>鹼性電池</v>
      </c>
      <c r="F2826" s="1">
        <v>1</v>
      </c>
      <c r="G2826" s="1">
        <v>89</v>
      </c>
      <c r="H2826" s="3"/>
      <c r="N2826"/>
    </row>
    <row r="2827" spans="1:14">
      <c r="A2827" s="1">
        <v>65627</v>
      </c>
      <c r="B2827" s="3">
        <v>39330</v>
      </c>
      <c r="C2827" s="2">
        <v>6449</v>
      </c>
      <c r="D2827" s="1">
        <v>80498</v>
      </c>
      <c r="E2827" s="1" t="str">
        <f>VLOOKUP(D2827,產品資料檔!A:D,4,FALSE)</f>
        <v>LCD螢幕</v>
      </c>
      <c r="F2827" s="1">
        <v>1</v>
      </c>
      <c r="G2827" s="1">
        <v>7900</v>
      </c>
      <c r="H2827" s="3"/>
      <c r="N2827"/>
    </row>
    <row r="2828" spans="1:14">
      <c r="A2828" s="1">
        <v>44280</v>
      </c>
      <c r="B2828" s="3">
        <v>39178</v>
      </c>
      <c r="C2828" s="2">
        <v>6524</v>
      </c>
      <c r="D2828" s="1">
        <v>66568</v>
      </c>
      <c r="E2828" s="1" t="str">
        <f>VLOOKUP(D2828,產品資料檔!A:D,4,FALSE)</f>
        <v>會員贈品</v>
      </c>
      <c r="F2828" s="1">
        <v>1</v>
      </c>
      <c r="G2828" s="1">
        <v>400</v>
      </c>
      <c r="H2828" s="3"/>
      <c r="N2828"/>
    </row>
    <row r="2829" spans="1:14">
      <c r="A2829" s="1">
        <v>44280</v>
      </c>
      <c r="B2829" s="3">
        <v>39178</v>
      </c>
      <c r="C2829" s="2">
        <v>6524</v>
      </c>
      <c r="D2829" s="1">
        <v>63042</v>
      </c>
      <c r="E2829" s="1" t="str">
        <f>VLOOKUP(D2829,產品資料檔!A:D,4,FALSE)</f>
        <v>會員補卡</v>
      </c>
      <c r="F2829" s="1">
        <v>1</v>
      </c>
      <c r="G2829" s="1">
        <v>0</v>
      </c>
      <c r="H2829" s="3"/>
      <c r="N2829"/>
    </row>
    <row r="2830" spans="1:14">
      <c r="A2830" s="1">
        <v>44280</v>
      </c>
      <c r="B2830" s="3">
        <v>39178</v>
      </c>
      <c r="C2830" s="2">
        <v>6524</v>
      </c>
      <c r="D2830" s="1">
        <v>73750</v>
      </c>
      <c r="E2830" s="1" t="str">
        <f>VLOOKUP(D2830,產品資料檔!A:D,4,FALSE)</f>
        <v>30公升以下微電腦微波爐</v>
      </c>
      <c r="F2830" s="1">
        <v>1</v>
      </c>
      <c r="G2830" s="1">
        <v>2490</v>
      </c>
      <c r="H2830" s="3"/>
      <c r="N2830"/>
    </row>
    <row r="2831" spans="1:14">
      <c r="A2831" s="1">
        <v>44949</v>
      </c>
      <c r="B2831" s="3">
        <v>39184</v>
      </c>
      <c r="C2831" s="2">
        <v>6561</v>
      </c>
      <c r="D2831" s="1">
        <v>63992</v>
      </c>
      <c r="E2831" s="1" t="str">
        <f>VLOOKUP(D2831,產品資料檔!A:D,4,FALSE)</f>
        <v>會員贈品</v>
      </c>
      <c r="F2831" s="1">
        <v>1</v>
      </c>
      <c r="G2831" s="1">
        <v>400</v>
      </c>
      <c r="H2831" s="3"/>
      <c r="N2831"/>
    </row>
    <row r="2832" spans="1:14">
      <c r="A2832" s="1">
        <v>44949</v>
      </c>
      <c r="B2832" s="3">
        <v>39184</v>
      </c>
      <c r="C2832" s="2">
        <v>6561</v>
      </c>
      <c r="D2832" s="1">
        <v>63042</v>
      </c>
      <c r="E2832" s="1" t="str">
        <f>VLOOKUP(D2832,產品資料檔!A:D,4,FALSE)</f>
        <v>會員補卡</v>
      </c>
      <c r="F2832" s="1">
        <v>1</v>
      </c>
      <c r="G2832" s="1">
        <v>0</v>
      </c>
      <c r="H2832" s="3"/>
      <c r="N2832"/>
    </row>
    <row r="2833" spans="1:14">
      <c r="A2833" s="1">
        <v>44949</v>
      </c>
      <c r="B2833" s="3">
        <v>39184</v>
      </c>
      <c r="C2833" s="2">
        <v>6561</v>
      </c>
      <c r="D2833" s="1">
        <v>73750</v>
      </c>
      <c r="E2833" s="1" t="str">
        <f>VLOOKUP(D2833,產品資料檔!A:D,4,FALSE)</f>
        <v>30公升以下微電腦微波爐</v>
      </c>
      <c r="F2833" s="1">
        <v>1</v>
      </c>
      <c r="G2833" s="1">
        <v>2100</v>
      </c>
      <c r="H2833" s="3"/>
      <c r="N2833"/>
    </row>
    <row r="2834" spans="1:14">
      <c r="A2834" s="1">
        <v>55500</v>
      </c>
      <c r="B2834" s="3">
        <v>39264</v>
      </c>
      <c r="C2834" s="2">
        <v>6561</v>
      </c>
      <c r="D2834" s="1">
        <v>2760</v>
      </c>
      <c r="E2834" s="1" t="str">
        <f>VLOOKUP(D2834,產品資料檔!A:D,4,FALSE)</f>
        <v>一般電池</v>
      </c>
      <c r="F2834" s="1">
        <v>1</v>
      </c>
      <c r="G2834" s="1">
        <v>60</v>
      </c>
      <c r="H2834" s="3"/>
      <c r="N2834"/>
    </row>
    <row r="2835" spans="1:14">
      <c r="A2835" s="1">
        <v>55500</v>
      </c>
      <c r="B2835" s="3">
        <v>39264</v>
      </c>
      <c r="C2835" s="2">
        <v>6561</v>
      </c>
      <c r="D2835" s="1">
        <v>65630</v>
      </c>
      <c r="E2835" s="1" t="str">
        <f>VLOOKUP(D2835,產品資料檔!A:D,4,FALSE)</f>
        <v>鹼性電池</v>
      </c>
      <c r="F2835" s="1">
        <v>1</v>
      </c>
      <c r="G2835" s="1">
        <v>119</v>
      </c>
      <c r="H2835" s="3"/>
      <c r="N2835"/>
    </row>
    <row r="2836" spans="1:14">
      <c r="A2836" s="1">
        <v>68344</v>
      </c>
      <c r="B2836" s="3">
        <v>39351</v>
      </c>
      <c r="C2836" s="2">
        <v>6561</v>
      </c>
      <c r="D2836" s="1">
        <v>2760</v>
      </c>
      <c r="E2836" s="1" t="str">
        <f>VLOOKUP(D2836,產品資料檔!A:D,4,FALSE)</f>
        <v>一般電池</v>
      </c>
      <c r="F2836" s="1">
        <v>1</v>
      </c>
      <c r="G2836" s="1">
        <v>60</v>
      </c>
      <c r="H2836" s="3"/>
      <c r="N2836"/>
    </row>
    <row r="2837" spans="1:14">
      <c r="A2837" s="1">
        <v>68344</v>
      </c>
      <c r="B2837" s="3">
        <v>39351</v>
      </c>
      <c r="C2837" s="2">
        <v>6561</v>
      </c>
      <c r="D2837" s="1">
        <v>2760</v>
      </c>
      <c r="E2837" s="1" t="str">
        <f>VLOOKUP(D2837,產品資料檔!A:D,4,FALSE)</f>
        <v>一般電池</v>
      </c>
      <c r="F2837" s="1">
        <v>1</v>
      </c>
      <c r="G2837" s="1">
        <v>60</v>
      </c>
      <c r="H2837" s="3"/>
      <c r="N2837"/>
    </row>
    <row r="2838" spans="1:14">
      <c r="A2838" s="1">
        <v>45200</v>
      </c>
      <c r="B2838" s="3">
        <v>39186</v>
      </c>
      <c r="C2838" s="2">
        <v>6587</v>
      </c>
      <c r="D2838" s="1">
        <v>63042</v>
      </c>
      <c r="E2838" s="1" t="str">
        <f>VLOOKUP(D2838,產品資料檔!A:D,4,FALSE)</f>
        <v>會員補卡</v>
      </c>
      <c r="F2838" s="1">
        <v>1</v>
      </c>
      <c r="G2838" s="1">
        <v>0</v>
      </c>
      <c r="H2838" s="3"/>
      <c r="N2838"/>
    </row>
    <row r="2839" spans="1:14">
      <c r="A2839" s="1">
        <v>46073</v>
      </c>
      <c r="B2839" s="3">
        <v>39192</v>
      </c>
      <c r="C2839" s="2">
        <v>6619</v>
      </c>
      <c r="D2839" s="1">
        <v>48863</v>
      </c>
      <c r="E2839" s="1" t="str">
        <f>VLOOKUP(D2839,產品資料檔!A:D,4,FALSE)</f>
        <v>其他費用</v>
      </c>
      <c r="F2839" s="1">
        <v>1</v>
      </c>
      <c r="G2839" s="1">
        <v>0</v>
      </c>
      <c r="H2839" s="3"/>
      <c r="N2839"/>
    </row>
    <row r="2840" spans="1:14">
      <c r="A2840" s="1">
        <v>46073</v>
      </c>
      <c r="B2840" s="3">
        <v>39192</v>
      </c>
      <c r="C2840" s="2">
        <v>6619</v>
      </c>
      <c r="D2840" s="1">
        <v>58160</v>
      </c>
      <c r="E2840" s="1" t="str">
        <f>VLOOKUP(D2840,產品資料檔!A:D,4,FALSE)</f>
        <v>會員贈品</v>
      </c>
      <c r="F2840" s="1">
        <v>1</v>
      </c>
      <c r="G2840" s="1">
        <v>400</v>
      </c>
      <c r="H2840" s="3"/>
      <c r="N2840"/>
    </row>
    <row r="2841" spans="1:14">
      <c r="A2841" s="1">
        <v>46073</v>
      </c>
      <c r="B2841" s="3">
        <v>39192</v>
      </c>
      <c r="C2841" s="2">
        <v>6619</v>
      </c>
      <c r="D2841" s="1">
        <v>63042</v>
      </c>
      <c r="E2841" s="1" t="str">
        <f>VLOOKUP(D2841,產品資料檔!A:D,4,FALSE)</f>
        <v>會員補卡</v>
      </c>
      <c r="F2841" s="1">
        <v>1</v>
      </c>
      <c r="G2841" s="1">
        <v>0</v>
      </c>
      <c r="H2841" s="3"/>
      <c r="N2841"/>
    </row>
    <row r="2842" spans="1:14">
      <c r="A2842" s="1">
        <v>47441</v>
      </c>
      <c r="B2842" s="3">
        <v>39197</v>
      </c>
      <c r="C2842" s="2">
        <v>6619</v>
      </c>
      <c r="D2842" s="1">
        <v>77982</v>
      </c>
      <c r="E2842" s="1" t="str">
        <f>VLOOKUP(D2842,產品資料檔!A:D,4,FALSE)</f>
        <v>DVD光碟機</v>
      </c>
      <c r="F2842" s="1">
        <v>1</v>
      </c>
      <c r="G2842" s="1">
        <v>1490</v>
      </c>
      <c r="H2842" s="3"/>
      <c r="N2842"/>
    </row>
    <row r="2843" spans="1:14">
      <c r="A2843" s="1">
        <v>47441</v>
      </c>
      <c r="B2843" s="3">
        <v>39197</v>
      </c>
      <c r="C2843" s="2">
        <v>6619</v>
      </c>
      <c r="D2843" s="1">
        <v>77982</v>
      </c>
      <c r="E2843" s="1" t="str">
        <f>VLOOKUP(D2843,產品資料檔!A:D,4,FALSE)</f>
        <v>DVD光碟機</v>
      </c>
      <c r="F2843" s="1">
        <v>1</v>
      </c>
      <c r="G2843" s="1">
        <v>1590</v>
      </c>
      <c r="H2843" s="3"/>
      <c r="N2843"/>
    </row>
    <row r="2844" spans="1:14">
      <c r="A2844" s="1">
        <v>48292</v>
      </c>
      <c r="B2844" s="3">
        <v>39204</v>
      </c>
      <c r="C2844" s="2">
        <v>6619</v>
      </c>
      <c r="D2844" s="1">
        <v>26465</v>
      </c>
      <c r="E2844" s="1" t="str">
        <f>VLOOKUP(D2844,產品資料檔!A:D,4,FALSE)</f>
        <v>家電安裝費</v>
      </c>
      <c r="F2844" s="1">
        <v>1</v>
      </c>
      <c r="G2844" s="1">
        <v>500</v>
      </c>
      <c r="H2844" s="3"/>
      <c r="N2844"/>
    </row>
    <row r="2845" spans="1:14">
      <c r="A2845" s="1">
        <v>48292</v>
      </c>
      <c r="B2845" s="3">
        <v>39204</v>
      </c>
      <c r="C2845" s="2">
        <v>6619</v>
      </c>
      <c r="D2845" s="1">
        <v>26465</v>
      </c>
      <c r="E2845" s="1" t="str">
        <f>VLOOKUP(D2845,產品資料檔!A:D,4,FALSE)</f>
        <v>家電安裝費</v>
      </c>
      <c r="F2845" s="1">
        <v>1</v>
      </c>
      <c r="G2845" s="1">
        <v>2500</v>
      </c>
      <c r="H2845" s="3"/>
      <c r="N2845"/>
    </row>
    <row r="2846" spans="1:14">
      <c r="A2846" s="1">
        <v>48292</v>
      </c>
      <c r="B2846" s="3">
        <v>39204</v>
      </c>
      <c r="C2846" s="2">
        <v>6619</v>
      </c>
      <c r="D2846" s="1">
        <v>70413</v>
      </c>
      <c r="E2846" s="1" t="str">
        <f>VLOOKUP(D2846,產品資料檔!A:D,4,FALSE)</f>
        <v>家電維修費</v>
      </c>
      <c r="F2846" s="1">
        <v>1</v>
      </c>
      <c r="G2846" s="1">
        <v>0</v>
      </c>
      <c r="H2846" s="3"/>
      <c r="N2846"/>
    </row>
    <row r="2847" spans="1:14">
      <c r="A2847" s="1">
        <v>51286</v>
      </c>
      <c r="B2847" s="3">
        <v>39229</v>
      </c>
      <c r="C2847" s="2">
        <v>6619</v>
      </c>
      <c r="D2847" s="1">
        <v>72747</v>
      </c>
      <c r="E2847" s="1" t="str">
        <f>VLOOKUP(D2847,產品資料檔!A:D,4,FALSE)</f>
        <v>DVD燒錄片</v>
      </c>
      <c r="F2847" s="1">
        <v>1</v>
      </c>
      <c r="G2847" s="1">
        <v>659</v>
      </c>
      <c r="H2847" s="3"/>
      <c r="N2847"/>
    </row>
    <row r="2848" spans="1:14">
      <c r="A2848" s="1">
        <v>70959</v>
      </c>
      <c r="B2848" s="3">
        <v>39373</v>
      </c>
      <c r="C2848" s="2">
        <v>6619</v>
      </c>
      <c r="D2848" s="1">
        <v>80568</v>
      </c>
      <c r="E2848" s="1" t="str">
        <f>VLOOKUP(D2848,產品資料檔!A:D,4,FALSE)</f>
        <v>DVD光碟機</v>
      </c>
      <c r="F2848" s="1">
        <v>1</v>
      </c>
      <c r="G2848" s="1">
        <v>1590</v>
      </c>
      <c r="H2848" s="3"/>
      <c r="N2848"/>
    </row>
    <row r="2849" spans="1:14">
      <c r="A2849" s="1">
        <v>46086</v>
      </c>
      <c r="B2849" s="3">
        <v>39192</v>
      </c>
      <c r="C2849" s="2">
        <v>6631</v>
      </c>
      <c r="D2849" s="1">
        <v>79412</v>
      </c>
      <c r="E2849" s="1" t="str">
        <f>VLOOKUP(D2849,產品資料檔!A:D,4,FALSE)</f>
        <v>DVD 燒錄器</v>
      </c>
      <c r="F2849" s="1">
        <v>1</v>
      </c>
      <c r="G2849" s="1">
        <v>1299</v>
      </c>
      <c r="H2849" s="3"/>
      <c r="N2849"/>
    </row>
    <row r="2850" spans="1:14">
      <c r="A2850" s="1">
        <v>76326</v>
      </c>
      <c r="B2850" s="3">
        <v>39405</v>
      </c>
      <c r="C2850" s="2">
        <v>6631</v>
      </c>
      <c r="D2850" s="1">
        <v>48863</v>
      </c>
      <c r="E2850" s="1" t="str">
        <f>VLOOKUP(D2850,產品資料檔!A:D,4,FALSE)</f>
        <v>其他費用</v>
      </c>
      <c r="F2850" s="1">
        <v>1</v>
      </c>
      <c r="G2850" s="1">
        <v>0</v>
      </c>
      <c r="H2850" s="3"/>
      <c r="N2850"/>
    </row>
    <row r="2851" spans="1:14">
      <c r="A2851" s="1">
        <v>76326</v>
      </c>
      <c r="B2851" s="3">
        <v>39405</v>
      </c>
      <c r="C2851" s="2">
        <v>6631</v>
      </c>
      <c r="D2851" s="1">
        <v>63992</v>
      </c>
      <c r="E2851" s="1" t="str">
        <f>VLOOKUP(D2851,產品資料檔!A:D,4,FALSE)</f>
        <v>會員贈品</v>
      </c>
      <c r="F2851" s="1">
        <v>1</v>
      </c>
      <c r="G2851" s="1">
        <v>400</v>
      </c>
      <c r="H2851" s="3"/>
      <c r="N2851"/>
    </row>
    <row r="2852" spans="1:14">
      <c r="A2852" s="1">
        <v>76326</v>
      </c>
      <c r="B2852" s="3">
        <v>39405</v>
      </c>
      <c r="C2852" s="2">
        <v>6631</v>
      </c>
      <c r="D2852" s="1">
        <v>26465</v>
      </c>
      <c r="E2852" s="1" t="str">
        <f>VLOOKUP(D2852,產品資料檔!A:D,4,FALSE)</f>
        <v>家電安裝費</v>
      </c>
      <c r="F2852" s="1">
        <v>1</v>
      </c>
      <c r="G2852" s="1">
        <v>500</v>
      </c>
      <c r="H2852" s="3"/>
      <c r="N2852"/>
    </row>
    <row r="2853" spans="1:14">
      <c r="A2853" s="1">
        <v>76326</v>
      </c>
      <c r="B2853" s="3">
        <v>39405</v>
      </c>
      <c r="C2853" s="2">
        <v>6631</v>
      </c>
      <c r="D2853" s="1">
        <v>63042</v>
      </c>
      <c r="E2853" s="1" t="str">
        <f>VLOOKUP(D2853,產品資料檔!A:D,4,FALSE)</f>
        <v>會員補卡</v>
      </c>
      <c r="F2853" s="1">
        <v>1</v>
      </c>
      <c r="G2853" s="1">
        <v>0</v>
      </c>
      <c r="H2853" s="3"/>
      <c r="N2853"/>
    </row>
    <row r="2854" spans="1:14">
      <c r="A2854" s="1">
        <v>46822</v>
      </c>
      <c r="B2854" s="3">
        <v>39194</v>
      </c>
      <c r="C2854" s="2">
        <v>6680</v>
      </c>
      <c r="D2854" s="1">
        <v>48863</v>
      </c>
      <c r="E2854" s="1" t="str">
        <f>VLOOKUP(D2854,產品資料檔!A:D,4,FALSE)</f>
        <v>其他費用</v>
      </c>
      <c r="F2854" s="1">
        <v>1</v>
      </c>
      <c r="G2854" s="1">
        <v>0</v>
      </c>
      <c r="H2854" s="3"/>
      <c r="N2854"/>
    </row>
    <row r="2855" spans="1:14">
      <c r="A2855" s="1">
        <v>46822</v>
      </c>
      <c r="B2855" s="3">
        <v>39194</v>
      </c>
      <c r="C2855" s="2">
        <v>6680</v>
      </c>
      <c r="D2855" s="1">
        <v>63992</v>
      </c>
      <c r="E2855" s="1" t="str">
        <f>VLOOKUP(D2855,產品資料檔!A:D,4,FALSE)</f>
        <v>會員贈品</v>
      </c>
      <c r="F2855" s="1">
        <v>1</v>
      </c>
      <c r="G2855" s="1">
        <v>400</v>
      </c>
      <c r="H2855" s="3"/>
      <c r="N2855"/>
    </row>
    <row r="2856" spans="1:14">
      <c r="A2856" s="1">
        <v>46822</v>
      </c>
      <c r="B2856" s="3">
        <v>39194</v>
      </c>
      <c r="C2856" s="2">
        <v>6680</v>
      </c>
      <c r="D2856" s="1">
        <v>63042</v>
      </c>
      <c r="E2856" s="1" t="str">
        <f>VLOOKUP(D2856,產品資料檔!A:D,4,FALSE)</f>
        <v>會員補卡</v>
      </c>
      <c r="F2856" s="1">
        <v>1</v>
      </c>
      <c r="G2856" s="1">
        <v>0</v>
      </c>
      <c r="H2856" s="3"/>
      <c r="N2856"/>
    </row>
    <row r="2857" spans="1:14">
      <c r="A2857" s="1">
        <v>46822</v>
      </c>
      <c r="B2857" s="3">
        <v>39194</v>
      </c>
      <c r="C2857" s="2">
        <v>6680</v>
      </c>
      <c r="D2857" s="1">
        <v>73749</v>
      </c>
      <c r="E2857" s="1" t="str">
        <f>VLOOKUP(D2857,產品資料檔!A:D,4,FALSE)</f>
        <v>30公升以下微電腦微波爐</v>
      </c>
      <c r="F2857" s="1">
        <v>1</v>
      </c>
      <c r="G2857" s="1">
        <v>2601</v>
      </c>
      <c r="H2857" s="3"/>
      <c r="N2857"/>
    </row>
    <row r="2858" spans="1:14">
      <c r="A2858" s="1">
        <v>56393</v>
      </c>
      <c r="B2858" s="3">
        <v>39271</v>
      </c>
      <c r="C2858" s="2">
        <v>6680</v>
      </c>
      <c r="D2858" s="1">
        <v>79781</v>
      </c>
      <c r="E2858" s="1" t="str">
        <f>VLOOKUP(D2858,產品資料檔!A:D,4,FALSE)</f>
        <v>HP墨水</v>
      </c>
      <c r="F2858" s="1">
        <v>1</v>
      </c>
      <c r="G2858" s="1">
        <v>1444</v>
      </c>
      <c r="H2858" s="3"/>
      <c r="N2858"/>
    </row>
    <row r="2859" spans="1:14">
      <c r="A2859" s="1">
        <v>47362</v>
      </c>
      <c r="B2859" s="3">
        <v>39196</v>
      </c>
      <c r="C2859" s="2">
        <v>6716</v>
      </c>
      <c r="D2859" s="1">
        <v>58160</v>
      </c>
      <c r="E2859" s="1" t="str">
        <f>VLOOKUP(D2859,產品資料檔!A:D,4,FALSE)</f>
        <v>會員贈品</v>
      </c>
      <c r="F2859" s="1">
        <v>1</v>
      </c>
      <c r="G2859" s="1">
        <v>400</v>
      </c>
      <c r="H2859" s="3"/>
      <c r="N2859"/>
    </row>
    <row r="2860" spans="1:14">
      <c r="A2860" s="1">
        <v>47362</v>
      </c>
      <c r="B2860" s="3">
        <v>39196</v>
      </c>
      <c r="C2860" s="2">
        <v>6716</v>
      </c>
      <c r="D2860" s="1">
        <v>63042</v>
      </c>
      <c r="E2860" s="1" t="str">
        <f>VLOOKUP(D2860,產品資料檔!A:D,4,FALSE)</f>
        <v>會員補卡</v>
      </c>
      <c r="F2860" s="1">
        <v>1</v>
      </c>
      <c r="G2860" s="1">
        <v>0</v>
      </c>
      <c r="H2860" s="3"/>
      <c r="N2860"/>
    </row>
    <row r="2861" spans="1:14">
      <c r="A2861" s="1">
        <v>48738</v>
      </c>
      <c r="B2861" s="3">
        <v>39208</v>
      </c>
      <c r="C2861" s="2">
        <v>6716</v>
      </c>
      <c r="D2861" s="1">
        <v>79706</v>
      </c>
      <c r="E2861" s="1" t="str">
        <f>VLOOKUP(D2861,產品資料檔!A:D,4,FALSE)</f>
        <v>鹼性電池</v>
      </c>
      <c r="F2861" s="1">
        <v>1</v>
      </c>
      <c r="G2861" s="1">
        <v>45</v>
      </c>
      <c r="H2861" s="3"/>
      <c r="N2861"/>
    </row>
    <row r="2862" spans="1:14">
      <c r="A2862" s="1">
        <v>48738</v>
      </c>
      <c r="B2862" s="3">
        <v>39208</v>
      </c>
      <c r="C2862" s="2">
        <v>6716</v>
      </c>
      <c r="D2862" s="1">
        <v>60721</v>
      </c>
      <c r="E2862" s="1" t="str">
        <f>VLOOKUP(D2862,產品資料檔!A:D,4,FALSE)</f>
        <v>鹼性電池</v>
      </c>
      <c r="F2862" s="1">
        <v>1</v>
      </c>
      <c r="G2862" s="1">
        <v>75</v>
      </c>
      <c r="H2862" s="3"/>
      <c r="N2862"/>
    </row>
    <row r="2863" spans="1:14">
      <c r="A2863" s="1">
        <v>51410</v>
      </c>
      <c r="B2863" s="3">
        <v>39230</v>
      </c>
      <c r="C2863" s="2">
        <v>6716</v>
      </c>
      <c r="D2863" s="1">
        <v>40236</v>
      </c>
      <c r="E2863" s="1" t="str">
        <f>VLOOKUP(D2863,產品資料檔!A:D,4,FALSE)</f>
        <v>HP墨水</v>
      </c>
      <c r="F2863" s="1">
        <v>1</v>
      </c>
      <c r="G2863" s="1">
        <v>581</v>
      </c>
      <c r="H2863" s="3"/>
      <c r="N2863"/>
    </row>
    <row r="2864" spans="1:14">
      <c r="A2864" s="1">
        <v>62909</v>
      </c>
      <c r="B2864" s="3">
        <v>39309</v>
      </c>
      <c r="C2864" s="2">
        <v>6716</v>
      </c>
      <c r="D2864" s="1">
        <v>81317</v>
      </c>
      <c r="E2864" s="1" t="str">
        <f>VLOOKUP(D2864,產品資料檔!A:D,4,FALSE)</f>
        <v>耳機麥克風</v>
      </c>
      <c r="F2864" s="1">
        <v>1</v>
      </c>
      <c r="G2864" s="1">
        <v>249</v>
      </c>
      <c r="H2864" s="3"/>
      <c r="N2864"/>
    </row>
    <row r="2865" spans="1:14">
      <c r="A2865" s="1">
        <v>62909</v>
      </c>
      <c r="B2865" s="3">
        <v>39309</v>
      </c>
      <c r="C2865" s="2">
        <v>6716</v>
      </c>
      <c r="D2865" s="1">
        <v>65675</v>
      </c>
      <c r="E2865" s="1" t="str">
        <f>VLOOKUP(D2865,產品資料檔!A:D,4,FALSE)</f>
        <v>HP墨水</v>
      </c>
      <c r="F2865" s="1">
        <v>1</v>
      </c>
      <c r="G2865" s="1">
        <v>573</v>
      </c>
      <c r="H2865" s="3"/>
      <c r="N2865"/>
    </row>
    <row r="2866" spans="1:14">
      <c r="A2866" s="1">
        <v>62909</v>
      </c>
      <c r="B2866" s="3">
        <v>39309</v>
      </c>
      <c r="C2866" s="2">
        <v>6716</v>
      </c>
      <c r="D2866" s="1">
        <v>40236</v>
      </c>
      <c r="E2866" s="1" t="str">
        <f>VLOOKUP(D2866,產品資料檔!A:D,4,FALSE)</f>
        <v>HP墨水</v>
      </c>
      <c r="F2866" s="1">
        <v>1</v>
      </c>
      <c r="G2866" s="1">
        <v>512</v>
      </c>
      <c r="H2866" s="3"/>
      <c r="N2866"/>
    </row>
    <row r="2867" spans="1:14">
      <c r="A2867" s="1">
        <v>66173</v>
      </c>
      <c r="B2867" s="3">
        <v>39334</v>
      </c>
      <c r="C2867" s="2">
        <v>6716</v>
      </c>
      <c r="D2867" s="1">
        <v>73749</v>
      </c>
      <c r="E2867" s="1" t="str">
        <f>VLOOKUP(D2867,產品資料檔!A:D,4,FALSE)</f>
        <v>30公升以下微電腦微波爐</v>
      </c>
      <c r="F2867" s="1">
        <v>1</v>
      </c>
      <c r="G2867" s="1">
        <v>2890</v>
      </c>
      <c r="H2867" s="3"/>
      <c r="N2867"/>
    </row>
    <row r="2868" spans="1:14">
      <c r="A2868" s="1">
        <v>66173</v>
      </c>
      <c r="B2868" s="3">
        <v>39334</v>
      </c>
      <c r="C2868" s="2">
        <v>6716</v>
      </c>
      <c r="D2868" s="1">
        <v>77982</v>
      </c>
      <c r="E2868" s="1" t="str">
        <f>VLOOKUP(D2868,產品資料檔!A:D,4,FALSE)</f>
        <v>DVD光碟機</v>
      </c>
      <c r="F2868" s="1">
        <v>1</v>
      </c>
      <c r="G2868" s="1">
        <v>1590</v>
      </c>
      <c r="H2868" s="3"/>
      <c r="N2868"/>
    </row>
    <row r="2869" spans="1:14">
      <c r="A2869" s="1">
        <v>66173</v>
      </c>
      <c r="B2869" s="3">
        <v>39334</v>
      </c>
      <c r="C2869" s="2">
        <v>6716</v>
      </c>
      <c r="D2869" s="1">
        <v>81318</v>
      </c>
      <c r="E2869" s="1" t="str">
        <f>VLOOKUP(D2869,產品資料檔!A:D,4,FALSE)</f>
        <v>耳機麥克風</v>
      </c>
      <c r="F2869" s="1">
        <v>1</v>
      </c>
      <c r="G2869" s="1">
        <v>199</v>
      </c>
      <c r="H2869" s="3"/>
      <c r="N2869"/>
    </row>
    <row r="2870" spans="1:14">
      <c r="A2870" s="1">
        <v>66173</v>
      </c>
      <c r="B2870" s="3">
        <v>39334</v>
      </c>
      <c r="C2870" s="2">
        <v>6716</v>
      </c>
      <c r="D2870" s="1">
        <v>81318</v>
      </c>
      <c r="E2870" s="1" t="str">
        <f>VLOOKUP(D2870,產品資料檔!A:D,4,FALSE)</f>
        <v>耳機麥克風</v>
      </c>
      <c r="F2870" s="1">
        <v>1</v>
      </c>
      <c r="G2870" s="1">
        <v>199</v>
      </c>
      <c r="H2870" s="3"/>
      <c r="N2870"/>
    </row>
    <row r="2871" spans="1:14">
      <c r="A2871" s="1">
        <v>47780</v>
      </c>
      <c r="B2871" s="3">
        <v>39200</v>
      </c>
      <c r="C2871" s="2">
        <v>6736</v>
      </c>
      <c r="D2871" s="1">
        <v>48863</v>
      </c>
      <c r="E2871" s="1" t="str">
        <f>VLOOKUP(D2871,產品資料檔!A:D,4,FALSE)</f>
        <v>其他費用</v>
      </c>
      <c r="F2871" s="1">
        <v>1</v>
      </c>
      <c r="G2871" s="1">
        <v>0</v>
      </c>
      <c r="H2871" s="3"/>
      <c r="N2871"/>
    </row>
    <row r="2872" spans="1:14">
      <c r="A2872" s="1">
        <v>47780</v>
      </c>
      <c r="B2872" s="3">
        <v>39200</v>
      </c>
      <c r="C2872" s="2">
        <v>6736</v>
      </c>
      <c r="D2872" s="1">
        <v>58160</v>
      </c>
      <c r="E2872" s="1" t="str">
        <f>VLOOKUP(D2872,產品資料檔!A:D,4,FALSE)</f>
        <v>會員贈品</v>
      </c>
      <c r="F2872" s="1">
        <v>1</v>
      </c>
      <c r="G2872" s="1">
        <v>400</v>
      </c>
      <c r="H2872" s="3"/>
      <c r="N2872"/>
    </row>
    <row r="2873" spans="1:14">
      <c r="A2873" s="1">
        <v>47780</v>
      </c>
      <c r="B2873" s="3">
        <v>39200</v>
      </c>
      <c r="C2873" s="2">
        <v>6736</v>
      </c>
      <c r="D2873" s="1">
        <v>26466</v>
      </c>
      <c r="E2873" s="1" t="str">
        <f>VLOOKUP(D2873,產品資料檔!A:D,4,FALSE)</f>
        <v>家電安裝費</v>
      </c>
      <c r="F2873" s="1">
        <v>1</v>
      </c>
      <c r="G2873" s="1">
        <v>500</v>
      </c>
      <c r="H2873" s="3"/>
      <c r="N2873"/>
    </row>
    <row r="2874" spans="1:14">
      <c r="A2874" s="1">
        <v>47780</v>
      </c>
      <c r="B2874" s="3">
        <v>39200</v>
      </c>
      <c r="C2874" s="2">
        <v>6736</v>
      </c>
      <c r="D2874" s="1">
        <v>63042</v>
      </c>
      <c r="E2874" s="1" t="str">
        <f>VLOOKUP(D2874,產品資料檔!A:D,4,FALSE)</f>
        <v>會員補卡</v>
      </c>
      <c r="F2874" s="1">
        <v>1</v>
      </c>
      <c r="G2874" s="1">
        <v>0</v>
      </c>
      <c r="H2874" s="3"/>
      <c r="N2874"/>
    </row>
    <row r="2875" spans="1:14">
      <c r="A2875" s="1">
        <v>47925</v>
      </c>
      <c r="B2875" s="3">
        <v>39201</v>
      </c>
      <c r="C2875" s="2">
        <v>6736</v>
      </c>
      <c r="D2875" s="1">
        <v>26466</v>
      </c>
      <c r="E2875" s="1" t="str">
        <f>VLOOKUP(D2875,產品資料檔!A:D,4,FALSE)</f>
        <v>家電安裝費</v>
      </c>
      <c r="F2875" s="1">
        <v>1</v>
      </c>
      <c r="G2875" s="1">
        <v>500</v>
      </c>
      <c r="H2875" s="3"/>
      <c r="N2875"/>
    </row>
    <row r="2876" spans="1:14">
      <c r="A2876" s="1">
        <v>53142</v>
      </c>
      <c r="B2876" s="3">
        <v>39245</v>
      </c>
      <c r="C2876" s="2">
        <v>6736</v>
      </c>
      <c r="D2876" s="1">
        <v>55573</v>
      </c>
      <c r="E2876" s="1" t="str">
        <f>VLOOKUP(D2876,產品資料檔!A:D,4,FALSE)</f>
        <v>線材</v>
      </c>
      <c r="F2876" s="1">
        <v>1</v>
      </c>
      <c r="G2876" s="1">
        <v>40</v>
      </c>
      <c r="H2876" s="3"/>
      <c r="N2876"/>
    </row>
    <row r="2877" spans="1:14">
      <c r="A2877" s="1">
        <v>59195</v>
      </c>
      <c r="B2877" s="3">
        <v>39279</v>
      </c>
      <c r="C2877" s="2">
        <v>6736</v>
      </c>
      <c r="D2877" s="1">
        <v>74514</v>
      </c>
      <c r="E2877" s="1" t="str">
        <f>VLOOKUP(D2877,產品資料檔!A:D,4,FALSE)</f>
        <v>30公升以下微電腦微波爐</v>
      </c>
      <c r="F2877" s="1">
        <v>1</v>
      </c>
      <c r="G2877" s="1">
        <v>2999</v>
      </c>
      <c r="H2877" s="3"/>
      <c r="N2877"/>
    </row>
    <row r="2878" spans="1:14">
      <c r="A2878" s="1">
        <v>49887</v>
      </c>
      <c r="B2878" s="3">
        <v>39218</v>
      </c>
      <c r="C2878" s="2">
        <v>6813</v>
      </c>
      <c r="D2878" s="1">
        <v>66568</v>
      </c>
      <c r="E2878" s="1" t="str">
        <f>VLOOKUP(D2878,產品資料檔!A:D,4,FALSE)</f>
        <v>會員贈品</v>
      </c>
      <c r="F2878" s="1">
        <v>1</v>
      </c>
      <c r="G2878" s="1">
        <v>400</v>
      </c>
      <c r="H2878" s="3"/>
      <c r="N2878"/>
    </row>
    <row r="2879" spans="1:14">
      <c r="A2879" s="1">
        <v>49887</v>
      </c>
      <c r="B2879" s="3">
        <v>39218</v>
      </c>
      <c r="C2879" s="2">
        <v>6813</v>
      </c>
      <c r="D2879" s="1">
        <v>63042</v>
      </c>
      <c r="E2879" s="1" t="str">
        <f>VLOOKUP(D2879,產品資料檔!A:D,4,FALSE)</f>
        <v>會員補卡</v>
      </c>
      <c r="F2879" s="1">
        <v>1</v>
      </c>
      <c r="G2879" s="1">
        <v>0</v>
      </c>
      <c r="H2879" s="3"/>
      <c r="N2879"/>
    </row>
    <row r="2880" spans="1:14">
      <c r="A2880" s="1">
        <v>55213</v>
      </c>
      <c r="B2880" s="3">
        <v>39262</v>
      </c>
      <c r="C2880" s="2">
        <v>6813</v>
      </c>
      <c r="D2880" s="1">
        <v>66816</v>
      </c>
      <c r="E2880" s="1" t="str">
        <f>VLOOKUP(D2880,產品資料檔!A:D,4,FALSE)</f>
        <v>30公升以下微電腦微波爐</v>
      </c>
      <c r="F2880" s="1">
        <v>1</v>
      </c>
      <c r="G2880" s="1">
        <v>2490</v>
      </c>
      <c r="H2880" s="3"/>
      <c r="N2880"/>
    </row>
    <row r="2881" spans="1:14">
      <c r="A2881" s="1">
        <v>56227</v>
      </c>
      <c r="B2881" s="3">
        <v>39270</v>
      </c>
      <c r="C2881" s="2">
        <v>6820</v>
      </c>
      <c r="D2881" s="1">
        <v>76122</v>
      </c>
      <c r="E2881" s="1" t="str">
        <f>VLOOKUP(D2881,產品資料檔!A:D,4,FALSE)</f>
        <v>鍵盤</v>
      </c>
      <c r="F2881" s="1">
        <v>1</v>
      </c>
      <c r="G2881" s="1">
        <v>399</v>
      </c>
      <c r="H2881" s="3"/>
      <c r="N2881"/>
    </row>
    <row r="2882" spans="1:14">
      <c r="A2882" s="1">
        <v>61823</v>
      </c>
      <c r="B2882" s="3">
        <v>39300</v>
      </c>
      <c r="C2882" s="2">
        <v>6820</v>
      </c>
      <c r="D2882" s="1">
        <v>16672</v>
      </c>
      <c r="E2882" s="1" t="str">
        <f>VLOOKUP(D2882,產品資料檔!A:D,4,FALSE)</f>
        <v>線材</v>
      </c>
      <c r="F2882" s="1">
        <v>1</v>
      </c>
      <c r="G2882" s="1">
        <v>70</v>
      </c>
      <c r="H2882" s="3"/>
      <c r="N2882"/>
    </row>
    <row r="2883" spans="1:14">
      <c r="A2883" s="1">
        <v>61823</v>
      </c>
      <c r="B2883" s="3">
        <v>39300</v>
      </c>
      <c r="C2883" s="2">
        <v>6820</v>
      </c>
      <c r="D2883" s="1">
        <v>55573</v>
      </c>
      <c r="E2883" s="1" t="str">
        <f>VLOOKUP(D2883,產品資料檔!A:D,4,FALSE)</f>
        <v>線材</v>
      </c>
      <c r="F2883" s="1">
        <v>1</v>
      </c>
      <c r="G2883" s="1">
        <v>40</v>
      </c>
      <c r="H2883" s="3"/>
      <c r="N2883"/>
    </row>
    <row r="2884" spans="1:14">
      <c r="A2884" s="1">
        <v>61823</v>
      </c>
      <c r="B2884" s="3">
        <v>39300</v>
      </c>
      <c r="C2884" s="2">
        <v>6820</v>
      </c>
      <c r="D2884" s="1">
        <v>72049</v>
      </c>
      <c r="E2884" s="1" t="str">
        <f>VLOOKUP(D2884,產品資料檔!A:D,4,FALSE)</f>
        <v>有線光學鼠</v>
      </c>
      <c r="F2884" s="1">
        <v>1</v>
      </c>
      <c r="G2884" s="1">
        <v>299</v>
      </c>
      <c r="H2884" s="3"/>
      <c r="N2884"/>
    </row>
    <row r="2885" spans="1:14">
      <c r="A2885" s="1">
        <v>62795</v>
      </c>
      <c r="B2885" s="3">
        <v>39308</v>
      </c>
      <c r="C2885" s="2">
        <v>6820</v>
      </c>
      <c r="D2885" s="1">
        <v>81891</v>
      </c>
      <c r="E2885" s="1" t="str">
        <f>VLOOKUP(D2885,產品資料檔!A:D,4,FALSE)</f>
        <v>線材</v>
      </c>
      <c r="F2885" s="1">
        <v>1</v>
      </c>
      <c r="G2885" s="1">
        <v>369</v>
      </c>
      <c r="H2885" s="3"/>
      <c r="N2885"/>
    </row>
    <row r="2886" spans="1:14">
      <c r="A2886" s="1">
        <v>77937</v>
      </c>
      <c r="B2886" s="3">
        <v>39418</v>
      </c>
      <c r="C2886" s="2">
        <v>6820</v>
      </c>
      <c r="D2886" s="1">
        <v>72466</v>
      </c>
      <c r="E2886" s="1" t="str">
        <f>VLOOKUP(D2886,產品資料檔!A:D,4,FALSE)</f>
        <v>USB 儲存碟</v>
      </c>
      <c r="F2886" s="1">
        <v>1</v>
      </c>
      <c r="G2886" s="1">
        <v>499</v>
      </c>
      <c r="H2886" s="3"/>
      <c r="N2886"/>
    </row>
    <row r="2887" spans="1:14">
      <c r="A2887" s="1">
        <v>50204</v>
      </c>
      <c r="B2887" s="3">
        <v>39221</v>
      </c>
      <c r="C2887" s="2">
        <v>6822</v>
      </c>
      <c r="D2887" s="1">
        <v>75981</v>
      </c>
      <c r="E2887" s="1" t="str">
        <f>VLOOKUP(D2887,產品資料檔!A:D,4,FALSE)</f>
        <v>會員贈品</v>
      </c>
      <c r="F2887" s="1">
        <v>1</v>
      </c>
      <c r="G2887" s="1">
        <v>400</v>
      </c>
      <c r="H2887" s="3"/>
      <c r="N2887"/>
    </row>
    <row r="2888" spans="1:14">
      <c r="A2888" s="1">
        <v>50204</v>
      </c>
      <c r="B2888" s="3">
        <v>39221</v>
      </c>
      <c r="C2888" s="2">
        <v>6822</v>
      </c>
      <c r="D2888" s="1">
        <v>63042</v>
      </c>
      <c r="E2888" s="1" t="str">
        <f>VLOOKUP(D2888,產品資料檔!A:D,4,FALSE)</f>
        <v>會員補卡</v>
      </c>
      <c r="F2888" s="1">
        <v>1</v>
      </c>
      <c r="G2888" s="1">
        <v>0</v>
      </c>
      <c r="H2888" s="3"/>
      <c r="N2888"/>
    </row>
    <row r="2889" spans="1:14">
      <c r="A2889" s="1">
        <v>50209</v>
      </c>
      <c r="B2889" s="3">
        <v>39221</v>
      </c>
      <c r="C2889" s="2">
        <v>6828</v>
      </c>
      <c r="D2889" s="1">
        <v>78138</v>
      </c>
      <c r="E2889" s="1" t="str">
        <f>VLOOKUP(D2889,產品資料檔!A:D,4,FALSE)</f>
        <v>筆記型電腦</v>
      </c>
      <c r="F2889" s="1">
        <v>1</v>
      </c>
      <c r="G2889" s="1">
        <v>29148</v>
      </c>
      <c r="H2889" s="3"/>
      <c r="N2889"/>
    </row>
    <row r="2890" spans="1:14">
      <c r="A2890" s="1">
        <v>50209</v>
      </c>
      <c r="B2890" s="3">
        <v>39221</v>
      </c>
      <c r="C2890" s="2">
        <v>6828</v>
      </c>
      <c r="D2890" s="1">
        <v>58160</v>
      </c>
      <c r="E2890" s="1" t="str">
        <f>VLOOKUP(D2890,產品資料檔!A:D,4,FALSE)</f>
        <v>會員贈品</v>
      </c>
      <c r="F2890" s="1">
        <v>1</v>
      </c>
      <c r="G2890" s="1">
        <v>400</v>
      </c>
      <c r="H2890" s="3"/>
      <c r="N2890"/>
    </row>
    <row r="2891" spans="1:14">
      <c r="A2891" s="1">
        <v>50209</v>
      </c>
      <c r="B2891" s="3">
        <v>39221</v>
      </c>
      <c r="C2891" s="2">
        <v>6828</v>
      </c>
      <c r="D2891" s="1">
        <v>63042</v>
      </c>
      <c r="E2891" s="1" t="str">
        <f>VLOOKUP(D2891,產品資料檔!A:D,4,FALSE)</f>
        <v>會員補卡</v>
      </c>
      <c r="F2891" s="1">
        <v>1</v>
      </c>
      <c r="G2891" s="1">
        <v>0</v>
      </c>
      <c r="H2891" s="3"/>
      <c r="N2891"/>
    </row>
    <row r="2892" spans="1:14">
      <c r="A2892" s="1">
        <v>75068</v>
      </c>
      <c r="B2892" s="3">
        <v>39403</v>
      </c>
      <c r="C2892" s="2">
        <v>6828</v>
      </c>
      <c r="D2892" s="1">
        <v>70709</v>
      </c>
      <c r="E2892" s="1" t="str">
        <f>VLOOKUP(D2892,產品資料檔!A:D,4,FALSE)</f>
        <v>記憶卡</v>
      </c>
      <c r="F2892" s="1">
        <v>1</v>
      </c>
      <c r="G2892" s="1">
        <v>899</v>
      </c>
      <c r="H2892" s="3"/>
      <c r="N2892"/>
    </row>
    <row r="2893" spans="1:14">
      <c r="A2893" s="1">
        <v>82174</v>
      </c>
      <c r="B2893" s="3">
        <v>39447</v>
      </c>
      <c r="C2893" s="2">
        <v>6828</v>
      </c>
      <c r="D2893" s="1">
        <v>73749</v>
      </c>
      <c r="E2893" s="1" t="str">
        <f>VLOOKUP(D2893,產品資料檔!A:D,4,FALSE)</f>
        <v>30公升以下微電腦微波爐</v>
      </c>
      <c r="F2893" s="1">
        <v>1</v>
      </c>
      <c r="G2893" s="1">
        <v>1990</v>
      </c>
      <c r="H2893" s="3"/>
      <c r="N2893"/>
    </row>
    <row r="2894" spans="1:14">
      <c r="A2894" s="1">
        <v>51808</v>
      </c>
      <c r="B2894" s="3">
        <v>39233</v>
      </c>
      <c r="C2894" s="2">
        <v>6922</v>
      </c>
      <c r="D2894" s="1">
        <v>66568</v>
      </c>
      <c r="E2894" s="1" t="str">
        <f>VLOOKUP(D2894,產品資料檔!A:D,4,FALSE)</f>
        <v>會員贈品</v>
      </c>
      <c r="F2894" s="1">
        <v>1</v>
      </c>
      <c r="G2894" s="1">
        <v>400</v>
      </c>
      <c r="H2894" s="3"/>
      <c r="N2894"/>
    </row>
    <row r="2895" spans="1:14">
      <c r="A2895" s="1">
        <v>51808</v>
      </c>
      <c r="B2895" s="3">
        <v>39233</v>
      </c>
      <c r="C2895" s="2">
        <v>6922</v>
      </c>
      <c r="D2895" s="1">
        <v>63042</v>
      </c>
      <c r="E2895" s="1" t="str">
        <f>VLOOKUP(D2895,產品資料檔!A:D,4,FALSE)</f>
        <v>會員補卡</v>
      </c>
      <c r="F2895" s="1">
        <v>1</v>
      </c>
      <c r="G2895" s="1">
        <v>0</v>
      </c>
      <c r="H2895" s="3"/>
      <c r="N2895"/>
    </row>
    <row r="2896" spans="1:14">
      <c r="A2896" s="1">
        <v>51808</v>
      </c>
      <c r="B2896" s="3">
        <v>39233</v>
      </c>
      <c r="C2896" s="2">
        <v>6922</v>
      </c>
      <c r="D2896" s="1">
        <v>70413</v>
      </c>
      <c r="E2896" s="1" t="str">
        <f>VLOOKUP(D2896,產品資料檔!A:D,4,FALSE)</f>
        <v>家電維修費</v>
      </c>
      <c r="F2896" s="1">
        <v>1</v>
      </c>
      <c r="G2896" s="1">
        <v>0</v>
      </c>
      <c r="H2896" s="3"/>
      <c r="N2896"/>
    </row>
    <row r="2897" spans="1:14">
      <c r="A2897" s="1">
        <v>51808</v>
      </c>
      <c r="B2897" s="3">
        <v>39233</v>
      </c>
      <c r="C2897" s="2">
        <v>6922</v>
      </c>
      <c r="D2897" s="1">
        <v>70413</v>
      </c>
      <c r="E2897" s="1" t="str">
        <f>VLOOKUP(D2897,產品資料檔!A:D,4,FALSE)</f>
        <v>家電維修費</v>
      </c>
      <c r="F2897" s="1">
        <v>1</v>
      </c>
      <c r="G2897" s="1">
        <v>0</v>
      </c>
      <c r="H2897" s="3"/>
      <c r="N2897"/>
    </row>
    <row r="2898" spans="1:14">
      <c r="A2898" s="1">
        <v>52276</v>
      </c>
      <c r="B2898" s="3">
        <v>39237</v>
      </c>
      <c r="C2898" s="2">
        <v>6942</v>
      </c>
      <c r="D2898" s="1">
        <v>66569</v>
      </c>
      <c r="E2898" s="1" t="str">
        <f>VLOOKUP(D2898,產品資料檔!A:D,4,FALSE)</f>
        <v>會員贈品</v>
      </c>
      <c r="F2898" s="1">
        <v>1</v>
      </c>
      <c r="G2898" s="1">
        <v>400</v>
      </c>
      <c r="H2898" s="3"/>
      <c r="N2898"/>
    </row>
    <row r="2899" spans="1:14">
      <c r="A2899" s="1">
        <v>52276</v>
      </c>
      <c r="B2899" s="3">
        <v>39237</v>
      </c>
      <c r="C2899" s="2">
        <v>6942</v>
      </c>
      <c r="D2899" s="1">
        <v>63042</v>
      </c>
      <c r="E2899" s="1" t="str">
        <f>VLOOKUP(D2899,產品資料檔!A:D,4,FALSE)</f>
        <v>會員補卡</v>
      </c>
      <c r="F2899" s="1">
        <v>1</v>
      </c>
      <c r="G2899" s="1">
        <v>0</v>
      </c>
      <c r="H2899" s="3"/>
      <c r="N2899"/>
    </row>
    <row r="2900" spans="1:14">
      <c r="A2900" s="1">
        <v>52276</v>
      </c>
      <c r="B2900" s="3">
        <v>39237</v>
      </c>
      <c r="C2900" s="2">
        <v>6942</v>
      </c>
      <c r="D2900" s="1">
        <v>75183</v>
      </c>
      <c r="E2900" s="1" t="str">
        <f>VLOOKUP(D2900,產品資料檔!A:D,4,FALSE)</f>
        <v>DVD光碟機</v>
      </c>
      <c r="F2900" s="1">
        <v>1</v>
      </c>
      <c r="G2900" s="1">
        <v>1688</v>
      </c>
      <c r="H2900" s="3"/>
      <c r="N2900"/>
    </row>
    <row r="2901" spans="1:14">
      <c r="A2901" s="1">
        <v>79004</v>
      </c>
      <c r="B2901" s="3">
        <v>39427</v>
      </c>
      <c r="C2901" s="2">
        <v>6942</v>
      </c>
      <c r="D2901" s="1">
        <v>73749</v>
      </c>
      <c r="E2901" s="1" t="str">
        <f>VLOOKUP(D2901,產品資料檔!A:D,4,FALSE)</f>
        <v>30公升以下微電腦微波爐</v>
      </c>
      <c r="F2901" s="1">
        <v>1</v>
      </c>
      <c r="G2901" s="1">
        <v>1990</v>
      </c>
      <c r="H2901" s="3"/>
      <c r="N2901"/>
    </row>
    <row r="2902" spans="1:14">
      <c r="A2902" s="1">
        <v>79004</v>
      </c>
      <c r="B2902" s="3">
        <v>39427</v>
      </c>
      <c r="C2902" s="2">
        <v>6942</v>
      </c>
      <c r="D2902" s="1">
        <v>73749</v>
      </c>
      <c r="E2902" s="1" t="str">
        <f>VLOOKUP(D2902,產品資料檔!A:D,4,FALSE)</f>
        <v>30公升以下微電腦微波爐</v>
      </c>
      <c r="F2902" s="1">
        <v>1</v>
      </c>
      <c r="G2902" s="1">
        <v>1990</v>
      </c>
      <c r="H2902" s="3"/>
      <c r="N2902"/>
    </row>
    <row r="2903" spans="1:14">
      <c r="A2903" s="1">
        <v>52664</v>
      </c>
      <c r="B2903" s="3">
        <v>39241</v>
      </c>
      <c r="C2903" s="2">
        <v>6966</v>
      </c>
      <c r="D2903" s="1">
        <v>66569</v>
      </c>
      <c r="E2903" s="1" t="str">
        <f>VLOOKUP(D2903,產品資料檔!A:D,4,FALSE)</f>
        <v>會員贈品</v>
      </c>
      <c r="F2903" s="1">
        <v>1</v>
      </c>
      <c r="G2903" s="1">
        <v>400</v>
      </c>
      <c r="H2903" s="3"/>
      <c r="N2903"/>
    </row>
    <row r="2904" spans="1:14">
      <c r="A2904" s="1">
        <v>52664</v>
      </c>
      <c r="B2904" s="3">
        <v>39241</v>
      </c>
      <c r="C2904" s="2">
        <v>6966</v>
      </c>
      <c r="D2904" s="1">
        <v>26465</v>
      </c>
      <c r="E2904" s="1" t="str">
        <f>VLOOKUP(D2904,產品資料檔!A:D,4,FALSE)</f>
        <v>家電安裝費</v>
      </c>
      <c r="F2904" s="1">
        <v>1</v>
      </c>
      <c r="G2904" s="1">
        <v>800</v>
      </c>
      <c r="H2904" s="3"/>
      <c r="N2904"/>
    </row>
    <row r="2905" spans="1:14">
      <c r="A2905" s="1">
        <v>52664</v>
      </c>
      <c r="B2905" s="3">
        <v>39241</v>
      </c>
      <c r="C2905" s="2">
        <v>6966</v>
      </c>
      <c r="D2905" s="1">
        <v>26465</v>
      </c>
      <c r="E2905" s="1" t="str">
        <f>VLOOKUP(D2905,產品資料檔!A:D,4,FALSE)</f>
        <v>家電安裝費</v>
      </c>
      <c r="F2905" s="1">
        <v>1</v>
      </c>
      <c r="G2905" s="1">
        <v>2300</v>
      </c>
      <c r="H2905" s="3"/>
      <c r="N2905"/>
    </row>
    <row r="2906" spans="1:14">
      <c r="A2906" s="1">
        <v>52664</v>
      </c>
      <c r="B2906" s="3">
        <v>39241</v>
      </c>
      <c r="C2906" s="2">
        <v>6966</v>
      </c>
      <c r="D2906" s="1">
        <v>63042</v>
      </c>
      <c r="E2906" s="1" t="str">
        <f>VLOOKUP(D2906,產品資料檔!A:D,4,FALSE)</f>
        <v>會員補卡</v>
      </c>
      <c r="F2906" s="1">
        <v>1</v>
      </c>
      <c r="G2906" s="1">
        <v>0</v>
      </c>
      <c r="H2906" s="3"/>
      <c r="N2906"/>
    </row>
    <row r="2907" spans="1:14">
      <c r="A2907" s="1">
        <v>52799</v>
      </c>
      <c r="B2907" s="3">
        <v>39242</v>
      </c>
      <c r="C2907" s="2">
        <v>6971</v>
      </c>
      <c r="D2907" s="1">
        <v>58160</v>
      </c>
      <c r="E2907" s="1" t="str">
        <f>VLOOKUP(D2907,產品資料檔!A:D,4,FALSE)</f>
        <v>會員贈品</v>
      </c>
      <c r="F2907" s="1">
        <v>1</v>
      </c>
      <c r="G2907" s="1">
        <v>400</v>
      </c>
      <c r="H2907" s="3"/>
      <c r="N2907"/>
    </row>
    <row r="2908" spans="1:14">
      <c r="A2908" s="1">
        <v>52799</v>
      </c>
      <c r="B2908" s="3">
        <v>39242</v>
      </c>
      <c r="C2908" s="2">
        <v>6971</v>
      </c>
      <c r="D2908" s="1">
        <v>63042</v>
      </c>
      <c r="E2908" s="1" t="str">
        <f>VLOOKUP(D2908,產品資料檔!A:D,4,FALSE)</f>
        <v>會員補卡</v>
      </c>
      <c r="F2908" s="1">
        <v>1</v>
      </c>
      <c r="G2908" s="1">
        <v>0</v>
      </c>
      <c r="H2908" s="3"/>
      <c r="N2908"/>
    </row>
    <row r="2909" spans="1:14">
      <c r="A2909" s="1">
        <v>53348</v>
      </c>
      <c r="B2909" s="3">
        <v>39247</v>
      </c>
      <c r="C2909" s="2">
        <v>6997</v>
      </c>
      <c r="D2909" s="1">
        <v>63042</v>
      </c>
      <c r="E2909" s="1" t="str">
        <f>VLOOKUP(D2909,產品資料檔!A:D,4,FALSE)</f>
        <v>會員補卡</v>
      </c>
      <c r="F2909" s="1">
        <v>1</v>
      </c>
      <c r="G2909" s="1">
        <v>0</v>
      </c>
      <c r="H2909" s="3"/>
      <c r="N2909"/>
    </row>
    <row r="2910" spans="1:14">
      <c r="A2910" s="1">
        <v>53348</v>
      </c>
      <c r="B2910" s="3">
        <v>39247</v>
      </c>
      <c r="C2910" s="2">
        <v>6997</v>
      </c>
      <c r="D2910" s="1">
        <v>73750</v>
      </c>
      <c r="E2910" s="1" t="str">
        <f>VLOOKUP(D2910,產品資料檔!A:D,4,FALSE)</f>
        <v>30公升以下微電腦微波爐</v>
      </c>
      <c r="F2910" s="1">
        <v>1</v>
      </c>
      <c r="G2910" s="1">
        <v>1992</v>
      </c>
      <c r="H2910" s="3"/>
      <c r="N2910"/>
    </row>
    <row r="2911" spans="1:14">
      <c r="A2911" s="1">
        <v>53348</v>
      </c>
      <c r="B2911" s="3">
        <v>39247</v>
      </c>
      <c r="C2911" s="2">
        <v>6997</v>
      </c>
      <c r="D2911" s="1">
        <v>71651</v>
      </c>
      <c r="E2911" s="1" t="str">
        <f>VLOOKUP(D2911,產品資料檔!A:D,4,FALSE)</f>
        <v>有線光學鼠</v>
      </c>
      <c r="F2911" s="1">
        <v>1</v>
      </c>
      <c r="G2911" s="1">
        <v>299</v>
      </c>
      <c r="H2911" s="3"/>
      <c r="N2911"/>
    </row>
    <row r="2912" spans="1:14">
      <c r="A2912" s="1">
        <v>53348</v>
      </c>
      <c r="B2912" s="3">
        <v>39247</v>
      </c>
      <c r="C2912" s="2">
        <v>6997</v>
      </c>
      <c r="D2912" s="1">
        <v>65629</v>
      </c>
      <c r="E2912" s="1" t="str">
        <f>VLOOKUP(D2912,產品資料檔!A:D,4,FALSE)</f>
        <v>鹼性電池</v>
      </c>
      <c r="F2912" s="1">
        <v>1</v>
      </c>
      <c r="G2912" s="1">
        <v>99</v>
      </c>
      <c r="H2912" s="3"/>
      <c r="N2912"/>
    </row>
    <row r="2913" spans="1:14">
      <c r="A2913" s="1">
        <v>66673</v>
      </c>
      <c r="B2913" s="3">
        <v>39338</v>
      </c>
      <c r="C2913" s="2">
        <v>6997</v>
      </c>
      <c r="D2913" s="1">
        <v>80498</v>
      </c>
      <c r="E2913" s="1" t="str">
        <f>VLOOKUP(D2913,產品資料檔!A:D,4,FALSE)</f>
        <v>LCD螢幕</v>
      </c>
      <c r="F2913" s="1">
        <v>1</v>
      </c>
      <c r="G2913" s="1">
        <v>7700</v>
      </c>
      <c r="H2913" s="3"/>
      <c r="N2913"/>
    </row>
    <row r="2914" spans="1:14">
      <c r="A2914" s="1">
        <v>53453</v>
      </c>
      <c r="B2914" s="3">
        <v>39248</v>
      </c>
      <c r="C2914" s="2">
        <v>7005</v>
      </c>
      <c r="D2914" s="1">
        <v>63992</v>
      </c>
      <c r="E2914" s="1" t="str">
        <f>VLOOKUP(D2914,產品資料檔!A:D,4,FALSE)</f>
        <v>會員贈品</v>
      </c>
      <c r="F2914" s="1">
        <v>1</v>
      </c>
      <c r="G2914" s="1">
        <v>400</v>
      </c>
      <c r="H2914" s="3"/>
      <c r="N2914"/>
    </row>
    <row r="2915" spans="1:14">
      <c r="A2915" s="1">
        <v>53453</v>
      </c>
      <c r="B2915" s="3">
        <v>39248</v>
      </c>
      <c r="C2915" s="2">
        <v>7005</v>
      </c>
      <c r="D2915" s="1">
        <v>63042</v>
      </c>
      <c r="E2915" s="1" t="str">
        <f>VLOOKUP(D2915,產品資料檔!A:D,4,FALSE)</f>
        <v>會員補卡</v>
      </c>
      <c r="F2915" s="1">
        <v>1</v>
      </c>
      <c r="G2915" s="1">
        <v>0</v>
      </c>
      <c r="H2915" s="3"/>
      <c r="N2915"/>
    </row>
    <row r="2916" spans="1:14">
      <c r="A2916" s="1">
        <v>57386</v>
      </c>
      <c r="B2916" s="3">
        <v>39276</v>
      </c>
      <c r="C2916" s="2">
        <v>7005</v>
      </c>
      <c r="D2916" s="1">
        <v>26465</v>
      </c>
      <c r="E2916" s="1" t="str">
        <f>VLOOKUP(D2916,產品資料檔!A:D,4,FALSE)</f>
        <v>家電安裝費</v>
      </c>
      <c r="F2916" s="1">
        <v>1</v>
      </c>
      <c r="G2916" s="1">
        <v>6900</v>
      </c>
      <c r="H2916" s="3"/>
      <c r="N2916"/>
    </row>
    <row r="2917" spans="1:14">
      <c r="A2917" s="1">
        <v>57386</v>
      </c>
      <c r="B2917" s="3">
        <v>39276</v>
      </c>
      <c r="C2917" s="2">
        <v>7005</v>
      </c>
      <c r="D2917" s="1">
        <v>26466</v>
      </c>
      <c r="E2917" s="1" t="str">
        <f>VLOOKUP(D2917,產品資料檔!A:D,4,FALSE)</f>
        <v>家電安裝費</v>
      </c>
      <c r="F2917" s="1">
        <v>1</v>
      </c>
      <c r="G2917" s="1">
        <v>800</v>
      </c>
      <c r="H2917" s="3"/>
      <c r="N2917"/>
    </row>
    <row r="2918" spans="1:14">
      <c r="A2918" s="1">
        <v>60105</v>
      </c>
      <c r="B2918" s="3">
        <v>39286</v>
      </c>
      <c r="C2918" s="2">
        <v>7005</v>
      </c>
      <c r="D2918" s="1">
        <v>81704</v>
      </c>
      <c r="E2918" s="1" t="str">
        <f>VLOOKUP(D2918,產品資料檔!A:D,4,FALSE)</f>
        <v>數位MP3隨身聽</v>
      </c>
      <c r="F2918" s="1">
        <v>1</v>
      </c>
      <c r="G2918" s="1">
        <v>999</v>
      </c>
      <c r="H2918" s="3"/>
      <c r="N2918"/>
    </row>
    <row r="2919" spans="1:14">
      <c r="A2919" s="1">
        <v>62310</v>
      </c>
      <c r="B2919" s="3">
        <v>39304</v>
      </c>
      <c r="C2919" s="2">
        <v>7005</v>
      </c>
      <c r="D2919" s="1">
        <v>81659</v>
      </c>
      <c r="E2919" s="1" t="str">
        <f>VLOOKUP(D2919,產品資料檔!A:D,4,FALSE)</f>
        <v>有線光學鼠</v>
      </c>
      <c r="F2919" s="1">
        <v>1</v>
      </c>
      <c r="G2919" s="1">
        <v>198</v>
      </c>
      <c r="H2919" s="3"/>
      <c r="N2919"/>
    </row>
    <row r="2920" spans="1:14">
      <c r="A2920" s="1">
        <v>77274</v>
      </c>
      <c r="B2920" s="3">
        <v>39412</v>
      </c>
      <c r="C2920" s="2">
        <v>7005</v>
      </c>
      <c r="D2920" s="1">
        <v>67340</v>
      </c>
      <c r="E2920" s="1" t="str">
        <f>VLOOKUP(D2920,產品資料檔!A:D,4,FALSE)</f>
        <v>DVD燒錄片</v>
      </c>
      <c r="F2920" s="1">
        <v>1</v>
      </c>
      <c r="G2920" s="1">
        <v>259</v>
      </c>
      <c r="H2920" s="3"/>
      <c r="N2920"/>
    </row>
    <row r="2921" spans="1:14">
      <c r="A2921" s="1">
        <v>54198</v>
      </c>
      <c r="B2921" s="3">
        <v>39254</v>
      </c>
      <c r="C2921" s="2">
        <v>7042</v>
      </c>
      <c r="D2921" s="1">
        <v>58160</v>
      </c>
      <c r="E2921" s="1" t="str">
        <f>VLOOKUP(D2921,產品資料檔!A:D,4,FALSE)</f>
        <v>會員贈品</v>
      </c>
      <c r="F2921" s="1">
        <v>1</v>
      </c>
      <c r="G2921" s="1">
        <v>400</v>
      </c>
      <c r="H2921" s="3"/>
      <c r="N2921"/>
    </row>
    <row r="2922" spans="1:14">
      <c r="A2922" s="1">
        <v>54198</v>
      </c>
      <c r="B2922" s="3">
        <v>39254</v>
      </c>
      <c r="C2922" s="2">
        <v>7042</v>
      </c>
      <c r="D2922" s="1">
        <v>63042</v>
      </c>
      <c r="E2922" s="1" t="str">
        <f>VLOOKUP(D2922,產品資料檔!A:D,4,FALSE)</f>
        <v>會員補卡</v>
      </c>
      <c r="F2922" s="1">
        <v>1</v>
      </c>
      <c r="G2922" s="1">
        <v>0</v>
      </c>
      <c r="H2922" s="3"/>
      <c r="N2922"/>
    </row>
    <row r="2923" spans="1:14">
      <c r="A2923" s="1">
        <v>54482</v>
      </c>
      <c r="B2923" s="3">
        <v>39256</v>
      </c>
      <c r="C2923" s="2">
        <v>7076</v>
      </c>
      <c r="D2923" s="1">
        <v>76541</v>
      </c>
      <c r="E2923" s="1" t="str">
        <f>VLOOKUP(D2923,產品資料檔!A:D,4,FALSE)</f>
        <v>DVD光碟機</v>
      </c>
      <c r="F2923" s="1">
        <v>1</v>
      </c>
      <c r="G2923" s="1">
        <v>799</v>
      </c>
      <c r="H2923" s="3"/>
      <c r="N2923"/>
    </row>
    <row r="2924" spans="1:14">
      <c r="A2924" s="1">
        <v>54639</v>
      </c>
      <c r="B2924" s="3">
        <v>39257</v>
      </c>
      <c r="C2924" s="2">
        <v>7076</v>
      </c>
      <c r="D2924" s="1">
        <v>63042</v>
      </c>
      <c r="E2924" s="1" t="str">
        <f>VLOOKUP(D2924,產品資料檔!A:D,4,FALSE)</f>
        <v>會員補卡</v>
      </c>
      <c r="F2924" s="1">
        <v>1</v>
      </c>
      <c r="G2924" s="1">
        <v>0</v>
      </c>
      <c r="H2924" s="3"/>
      <c r="N2924"/>
    </row>
    <row r="2925" spans="1:14">
      <c r="A2925" s="1">
        <v>60825</v>
      </c>
      <c r="B2925" s="3">
        <v>39292</v>
      </c>
      <c r="C2925" s="2">
        <v>7076</v>
      </c>
      <c r="D2925" s="1">
        <v>77278</v>
      </c>
      <c r="E2925" s="1" t="str">
        <f>VLOOKUP(D2925,產品資料檔!A:D,4,FALSE)</f>
        <v>CD燒錄片</v>
      </c>
      <c r="F2925" s="1">
        <v>1</v>
      </c>
      <c r="G2925" s="1">
        <v>249</v>
      </c>
      <c r="H2925" s="3"/>
      <c r="N2925"/>
    </row>
    <row r="2926" spans="1:14">
      <c r="A2926" s="1">
        <v>72791</v>
      </c>
      <c r="B2926" s="3">
        <v>39388</v>
      </c>
      <c r="C2926" s="2">
        <v>7076</v>
      </c>
      <c r="D2926" s="1">
        <v>61151</v>
      </c>
      <c r="E2926" s="1" t="str">
        <f>VLOOKUP(D2926,產品資料檔!A:D,4,FALSE)</f>
        <v>DVD燒錄片</v>
      </c>
      <c r="F2926" s="1">
        <v>1</v>
      </c>
      <c r="G2926" s="1">
        <v>209</v>
      </c>
      <c r="H2926" s="3"/>
      <c r="N2926"/>
    </row>
    <row r="2927" spans="1:14">
      <c r="A2927" s="1">
        <v>56239</v>
      </c>
      <c r="B2927" s="3">
        <v>39270</v>
      </c>
      <c r="C2927" s="2">
        <v>7200</v>
      </c>
      <c r="D2927" s="1">
        <v>63042</v>
      </c>
      <c r="E2927" s="1" t="str">
        <f>VLOOKUP(D2927,產品資料檔!A:D,4,FALSE)</f>
        <v>會員補卡</v>
      </c>
      <c r="F2927" s="1">
        <v>1</v>
      </c>
      <c r="G2927" s="1">
        <v>0</v>
      </c>
      <c r="H2927" s="3"/>
      <c r="N2927"/>
    </row>
    <row r="2928" spans="1:14">
      <c r="A2928" s="1">
        <v>57436</v>
      </c>
      <c r="B2928" s="3">
        <v>39276</v>
      </c>
      <c r="C2928" s="2">
        <v>7271</v>
      </c>
      <c r="D2928" s="1">
        <v>48863</v>
      </c>
      <c r="E2928" s="1" t="str">
        <f>VLOOKUP(D2928,產品資料檔!A:D,4,FALSE)</f>
        <v>其他費用</v>
      </c>
      <c r="F2928" s="1">
        <v>1</v>
      </c>
      <c r="G2928" s="1">
        <v>0</v>
      </c>
      <c r="H2928" s="3"/>
      <c r="N2928"/>
    </row>
    <row r="2929" spans="1:14">
      <c r="A2929" s="1">
        <v>57436</v>
      </c>
      <c r="B2929" s="3">
        <v>39276</v>
      </c>
      <c r="C2929" s="2">
        <v>7271</v>
      </c>
      <c r="D2929" s="1">
        <v>58160</v>
      </c>
      <c r="E2929" s="1" t="str">
        <f>VLOOKUP(D2929,產品資料檔!A:D,4,FALSE)</f>
        <v>會員贈品</v>
      </c>
      <c r="F2929" s="1">
        <v>1</v>
      </c>
      <c r="G2929" s="1">
        <v>400</v>
      </c>
      <c r="H2929" s="3"/>
      <c r="N2929"/>
    </row>
    <row r="2930" spans="1:14">
      <c r="A2930" s="1">
        <v>57436</v>
      </c>
      <c r="B2930" s="3">
        <v>39276</v>
      </c>
      <c r="C2930" s="2">
        <v>7271</v>
      </c>
      <c r="D2930" s="1">
        <v>63042</v>
      </c>
      <c r="E2930" s="1" t="str">
        <f>VLOOKUP(D2930,產品資料檔!A:D,4,FALSE)</f>
        <v>會員補卡</v>
      </c>
      <c r="F2930" s="1">
        <v>1</v>
      </c>
      <c r="G2930" s="1">
        <v>0</v>
      </c>
      <c r="H2930" s="3"/>
      <c r="N2930"/>
    </row>
    <row r="2931" spans="1:14">
      <c r="A2931" s="1">
        <v>57441</v>
      </c>
      <c r="B2931" s="3">
        <v>39276</v>
      </c>
      <c r="C2931" s="2">
        <v>7276</v>
      </c>
      <c r="D2931" s="1">
        <v>48863</v>
      </c>
      <c r="E2931" s="1" t="str">
        <f>VLOOKUP(D2931,產品資料檔!A:D,4,FALSE)</f>
        <v>其他費用</v>
      </c>
      <c r="F2931" s="1">
        <v>1</v>
      </c>
      <c r="G2931" s="1">
        <v>0</v>
      </c>
      <c r="H2931" s="3"/>
      <c r="N2931"/>
    </row>
    <row r="2932" spans="1:14">
      <c r="A2932" s="1">
        <v>57441</v>
      </c>
      <c r="B2932" s="3">
        <v>39276</v>
      </c>
      <c r="C2932" s="2">
        <v>7276</v>
      </c>
      <c r="D2932" s="1">
        <v>63042</v>
      </c>
      <c r="E2932" s="1" t="str">
        <f>VLOOKUP(D2932,產品資料檔!A:D,4,FALSE)</f>
        <v>會員補卡</v>
      </c>
      <c r="F2932" s="1">
        <v>1</v>
      </c>
      <c r="G2932" s="1">
        <v>0</v>
      </c>
      <c r="H2932" s="3"/>
      <c r="N2932"/>
    </row>
    <row r="2933" spans="1:14">
      <c r="A2933" s="1">
        <v>57441</v>
      </c>
      <c r="B2933" s="3">
        <v>39276</v>
      </c>
      <c r="C2933" s="2">
        <v>7276</v>
      </c>
      <c r="D2933" s="1">
        <v>73748</v>
      </c>
      <c r="E2933" s="1" t="str">
        <f>VLOOKUP(D2933,產品資料檔!A:D,4,FALSE)</f>
        <v>30公升以下微電腦微波爐</v>
      </c>
      <c r="F2933" s="1">
        <v>1</v>
      </c>
      <c r="G2933" s="1">
        <v>3321</v>
      </c>
      <c r="H2933" s="3"/>
      <c r="N2933"/>
    </row>
    <row r="2934" spans="1:14">
      <c r="A2934" s="1">
        <v>61395</v>
      </c>
      <c r="B2934" s="3">
        <v>39297</v>
      </c>
      <c r="C2934" s="2">
        <v>7276</v>
      </c>
      <c r="D2934" s="1">
        <v>82434</v>
      </c>
      <c r="E2934" s="1" t="str">
        <f>VLOOKUP(D2934,產品資料檔!A:D,4,FALSE)</f>
        <v>數位相機</v>
      </c>
      <c r="F2934" s="1">
        <v>1</v>
      </c>
      <c r="G2934" s="1">
        <v>13841</v>
      </c>
      <c r="H2934" s="3"/>
      <c r="N2934"/>
    </row>
    <row r="2935" spans="1:14">
      <c r="A2935" s="1">
        <v>61395</v>
      </c>
      <c r="B2935" s="3">
        <v>39297</v>
      </c>
      <c r="C2935" s="2">
        <v>7276</v>
      </c>
      <c r="D2935" s="1">
        <v>76254</v>
      </c>
      <c r="E2935" s="1" t="str">
        <f>VLOOKUP(D2935,產品資料檔!A:D,4,FALSE)</f>
        <v>記憶卡</v>
      </c>
      <c r="F2935" s="1">
        <v>1</v>
      </c>
      <c r="G2935" s="1">
        <v>599</v>
      </c>
      <c r="H2935" s="3"/>
      <c r="N2935"/>
    </row>
    <row r="2936" spans="1:14">
      <c r="A2936" s="1">
        <v>57458</v>
      </c>
      <c r="B2936" s="3">
        <v>39276</v>
      </c>
      <c r="C2936" s="2">
        <v>7292</v>
      </c>
      <c r="D2936" s="1">
        <v>48863</v>
      </c>
      <c r="E2936" s="1" t="str">
        <f>VLOOKUP(D2936,產品資料檔!A:D,4,FALSE)</f>
        <v>其他費用</v>
      </c>
      <c r="F2936" s="1">
        <v>1</v>
      </c>
      <c r="G2936" s="1">
        <v>0</v>
      </c>
      <c r="H2936" s="3"/>
      <c r="N2936"/>
    </row>
    <row r="2937" spans="1:14">
      <c r="A2937" s="1">
        <v>57458</v>
      </c>
      <c r="B2937" s="3">
        <v>39276</v>
      </c>
      <c r="C2937" s="2">
        <v>7292</v>
      </c>
      <c r="D2937" s="1">
        <v>66569</v>
      </c>
      <c r="E2937" s="1" t="str">
        <f>VLOOKUP(D2937,產品資料檔!A:D,4,FALSE)</f>
        <v>會員贈品</v>
      </c>
      <c r="F2937" s="1">
        <v>1</v>
      </c>
      <c r="G2937" s="1">
        <v>400</v>
      </c>
      <c r="H2937" s="3"/>
      <c r="N2937"/>
    </row>
    <row r="2938" spans="1:14">
      <c r="A2938" s="1">
        <v>57458</v>
      </c>
      <c r="B2938" s="3">
        <v>39276</v>
      </c>
      <c r="C2938" s="2">
        <v>7292</v>
      </c>
      <c r="D2938" s="1">
        <v>63042</v>
      </c>
      <c r="E2938" s="1" t="str">
        <f>VLOOKUP(D2938,產品資料檔!A:D,4,FALSE)</f>
        <v>會員補卡</v>
      </c>
      <c r="F2938" s="1">
        <v>1</v>
      </c>
      <c r="G2938" s="1">
        <v>0</v>
      </c>
      <c r="H2938" s="3"/>
      <c r="N2938"/>
    </row>
    <row r="2939" spans="1:14">
      <c r="A2939" s="1">
        <v>57923</v>
      </c>
      <c r="B2939" s="3">
        <v>39277</v>
      </c>
      <c r="C2939" s="2">
        <v>7315</v>
      </c>
      <c r="D2939" s="1">
        <v>48863</v>
      </c>
      <c r="E2939" s="1" t="str">
        <f>VLOOKUP(D2939,產品資料檔!A:D,4,FALSE)</f>
        <v>其他費用</v>
      </c>
      <c r="F2939" s="1">
        <v>1</v>
      </c>
      <c r="G2939" s="1">
        <v>0</v>
      </c>
      <c r="H2939" s="3"/>
      <c r="N2939"/>
    </row>
    <row r="2940" spans="1:14">
      <c r="A2940" s="1">
        <v>57923</v>
      </c>
      <c r="B2940" s="3">
        <v>39277</v>
      </c>
      <c r="C2940" s="2">
        <v>7315</v>
      </c>
      <c r="D2940" s="1">
        <v>58160</v>
      </c>
      <c r="E2940" s="1" t="str">
        <f>VLOOKUP(D2940,產品資料檔!A:D,4,FALSE)</f>
        <v>會員贈品</v>
      </c>
      <c r="F2940" s="1">
        <v>1</v>
      </c>
      <c r="G2940" s="1">
        <v>400</v>
      </c>
      <c r="H2940" s="3"/>
      <c r="N2940"/>
    </row>
    <row r="2941" spans="1:14">
      <c r="A2941" s="1">
        <v>57923</v>
      </c>
      <c r="B2941" s="3">
        <v>39277</v>
      </c>
      <c r="C2941" s="2">
        <v>7315</v>
      </c>
      <c r="D2941" s="1">
        <v>26465</v>
      </c>
      <c r="E2941" s="1" t="str">
        <f>VLOOKUP(D2941,產品資料檔!A:D,4,FALSE)</f>
        <v>家電安裝費</v>
      </c>
      <c r="F2941" s="1">
        <v>1</v>
      </c>
      <c r="G2941" s="1">
        <v>800</v>
      </c>
      <c r="H2941" s="3"/>
      <c r="N2941"/>
    </row>
    <row r="2942" spans="1:14">
      <c r="A2942" s="1">
        <v>57923</v>
      </c>
      <c r="B2942" s="3">
        <v>39277</v>
      </c>
      <c r="C2942" s="2">
        <v>7315</v>
      </c>
      <c r="D2942" s="1">
        <v>63042</v>
      </c>
      <c r="E2942" s="1" t="str">
        <f>VLOOKUP(D2942,產品資料檔!A:D,4,FALSE)</f>
        <v>會員補卡</v>
      </c>
      <c r="F2942" s="1">
        <v>1</v>
      </c>
      <c r="G2942" s="1">
        <v>0</v>
      </c>
      <c r="H2942" s="3"/>
      <c r="N2942"/>
    </row>
    <row r="2943" spans="1:14">
      <c r="A2943" s="1">
        <v>59231</v>
      </c>
      <c r="B2943" s="3">
        <v>39279</v>
      </c>
      <c r="C2943" s="2">
        <v>7315</v>
      </c>
      <c r="D2943" s="1">
        <v>26465</v>
      </c>
      <c r="E2943" s="1" t="str">
        <f>VLOOKUP(D2943,產品資料檔!A:D,4,FALSE)</f>
        <v>家電安裝費</v>
      </c>
      <c r="F2943" s="1">
        <v>1</v>
      </c>
      <c r="G2943" s="1">
        <v>500</v>
      </c>
      <c r="H2943" s="3"/>
      <c r="N2943"/>
    </row>
    <row r="2944" spans="1:14">
      <c r="A2944" s="1">
        <v>59231</v>
      </c>
      <c r="B2944" s="3">
        <v>39279</v>
      </c>
      <c r="C2944" s="2">
        <v>7315</v>
      </c>
      <c r="D2944" s="1">
        <v>2836</v>
      </c>
      <c r="E2944" s="1" t="str">
        <f>VLOOKUP(D2944,產品資料檔!A:D,4,FALSE)</f>
        <v>鹼性電池</v>
      </c>
      <c r="F2944" s="1">
        <v>1</v>
      </c>
      <c r="G2944" s="1">
        <v>46</v>
      </c>
      <c r="H2944" s="3"/>
      <c r="N2944"/>
    </row>
    <row r="2945" spans="1:14">
      <c r="A2945" s="1">
        <v>59231</v>
      </c>
      <c r="B2945" s="3">
        <v>39279</v>
      </c>
      <c r="C2945" s="2">
        <v>7315</v>
      </c>
      <c r="D2945" s="1">
        <v>79714</v>
      </c>
      <c r="E2945" s="1" t="str">
        <f>VLOOKUP(D2945,產品資料檔!A:D,4,FALSE)</f>
        <v>鹼性電池</v>
      </c>
      <c r="F2945" s="1">
        <v>1</v>
      </c>
      <c r="G2945" s="1">
        <v>72</v>
      </c>
      <c r="H2945" s="3"/>
      <c r="N2945"/>
    </row>
    <row r="2946" spans="1:14">
      <c r="A2946" s="1">
        <v>57952</v>
      </c>
      <c r="B2946" s="3">
        <v>39277</v>
      </c>
      <c r="C2946" s="2">
        <v>7343</v>
      </c>
      <c r="D2946" s="1">
        <v>48863</v>
      </c>
      <c r="E2946" s="1" t="str">
        <f>VLOOKUP(D2946,產品資料檔!A:D,4,FALSE)</f>
        <v>其他費用</v>
      </c>
      <c r="F2946" s="1">
        <v>1</v>
      </c>
      <c r="G2946" s="1">
        <v>0</v>
      </c>
      <c r="H2946" s="3"/>
      <c r="N2946"/>
    </row>
    <row r="2947" spans="1:14">
      <c r="A2947" s="1">
        <v>57952</v>
      </c>
      <c r="B2947" s="3">
        <v>39277</v>
      </c>
      <c r="C2947" s="2">
        <v>7343</v>
      </c>
      <c r="D2947" s="1">
        <v>63992</v>
      </c>
      <c r="E2947" s="1" t="str">
        <f>VLOOKUP(D2947,產品資料檔!A:D,4,FALSE)</f>
        <v>會員贈品</v>
      </c>
      <c r="F2947" s="1">
        <v>1</v>
      </c>
      <c r="G2947" s="1">
        <v>400</v>
      </c>
      <c r="H2947" s="3"/>
      <c r="N2947"/>
    </row>
    <row r="2948" spans="1:14">
      <c r="A2948" s="1">
        <v>57952</v>
      </c>
      <c r="B2948" s="3">
        <v>39277</v>
      </c>
      <c r="C2948" s="2">
        <v>7343</v>
      </c>
      <c r="D2948" s="1">
        <v>26465</v>
      </c>
      <c r="E2948" s="1" t="str">
        <f>VLOOKUP(D2948,產品資料檔!A:D,4,FALSE)</f>
        <v>家電安裝費</v>
      </c>
      <c r="F2948" s="1">
        <v>1</v>
      </c>
      <c r="G2948" s="1">
        <v>800</v>
      </c>
      <c r="H2948" s="3"/>
      <c r="N2948"/>
    </row>
    <row r="2949" spans="1:14">
      <c r="A2949" s="1">
        <v>57952</v>
      </c>
      <c r="B2949" s="3">
        <v>39277</v>
      </c>
      <c r="C2949" s="2">
        <v>7343</v>
      </c>
      <c r="D2949" s="1">
        <v>63042</v>
      </c>
      <c r="E2949" s="1" t="str">
        <f>VLOOKUP(D2949,產品資料檔!A:D,4,FALSE)</f>
        <v>會員補卡</v>
      </c>
      <c r="F2949" s="1">
        <v>1</v>
      </c>
      <c r="G2949" s="1">
        <v>0</v>
      </c>
      <c r="H2949" s="3"/>
      <c r="N2949"/>
    </row>
    <row r="2950" spans="1:14">
      <c r="A2950" s="1">
        <v>57965</v>
      </c>
      <c r="B2950" s="3">
        <v>39277</v>
      </c>
      <c r="C2950" s="2">
        <v>7357</v>
      </c>
      <c r="D2950" s="1">
        <v>48863</v>
      </c>
      <c r="E2950" s="1" t="str">
        <f>VLOOKUP(D2950,產品資料檔!A:D,4,FALSE)</f>
        <v>其他費用</v>
      </c>
      <c r="F2950" s="1">
        <v>1</v>
      </c>
      <c r="G2950" s="1">
        <v>0</v>
      </c>
      <c r="H2950" s="3"/>
      <c r="N2950"/>
    </row>
    <row r="2951" spans="1:14">
      <c r="A2951" s="1">
        <v>57965</v>
      </c>
      <c r="B2951" s="3">
        <v>39277</v>
      </c>
      <c r="C2951" s="2">
        <v>7357</v>
      </c>
      <c r="D2951" s="1">
        <v>66569</v>
      </c>
      <c r="E2951" s="1" t="str">
        <f>VLOOKUP(D2951,產品資料檔!A:D,4,FALSE)</f>
        <v>會員贈品</v>
      </c>
      <c r="F2951" s="1">
        <v>1</v>
      </c>
      <c r="G2951" s="1">
        <v>400</v>
      </c>
      <c r="H2951" s="3"/>
      <c r="N2951"/>
    </row>
    <row r="2952" spans="1:14">
      <c r="A2952" s="1">
        <v>57965</v>
      </c>
      <c r="B2952" s="3">
        <v>39277</v>
      </c>
      <c r="C2952" s="2">
        <v>7357</v>
      </c>
      <c r="D2952" s="1">
        <v>2762</v>
      </c>
      <c r="E2952" s="1" t="str">
        <f>VLOOKUP(D2952,產品資料檔!A:D,4,FALSE)</f>
        <v>一般電池</v>
      </c>
      <c r="F2952" s="1">
        <v>1</v>
      </c>
      <c r="G2952" s="1">
        <v>52</v>
      </c>
      <c r="H2952" s="3"/>
      <c r="N2952"/>
    </row>
    <row r="2953" spans="1:14">
      <c r="A2953" s="1">
        <v>57965</v>
      </c>
      <c r="B2953" s="3">
        <v>39277</v>
      </c>
      <c r="C2953" s="2">
        <v>7357</v>
      </c>
      <c r="D2953" s="1">
        <v>63042</v>
      </c>
      <c r="E2953" s="1" t="str">
        <f>VLOOKUP(D2953,產品資料檔!A:D,4,FALSE)</f>
        <v>會員補卡</v>
      </c>
      <c r="F2953" s="1">
        <v>1</v>
      </c>
      <c r="G2953" s="1">
        <v>0</v>
      </c>
      <c r="H2953" s="3"/>
      <c r="N2953"/>
    </row>
    <row r="2954" spans="1:14">
      <c r="A2954" s="1">
        <v>59260</v>
      </c>
      <c r="B2954" s="3">
        <v>39279</v>
      </c>
      <c r="C2954" s="2">
        <v>7450</v>
      </c>
      <c r="D2954" s="1">
        <v>48863</v>
      </c>
      <c r="E2954" s="1" t="str">
        <f>VLOOKUP(D2954,產品資料檔!A:D,4,FALSE)</f>
        <v>其他費用</v>
      </c>
      <c r="F2954" s="1">
        <v>1</v>
      </c>
      <c r="G2954" s="1">
        <v>0</v>
      </c>
      <c r="H2954" s="3"/>
      <c r="N2954"/>
    </row>
    <row r="2955" spans="1:14">
      <c r="A2955" s="1">
        <v>59260</v>
      </c>
      <c r="B2955" s="3">
        <v>39279</v>
      </c>
      <c r="C2955" s="2">
        <v>7450</v>
      </c>
      <c r="D2955" s="1">
        <v>66568</v>
      </c>
      <c r="E2955" s="1" t="str">
        <f>VLOOKUP(D2955,產品資料檔!A:D,4,FALSE)</f>
        <v>會員贈品</v>
      </c>
      <c r="F2955" s="1">
        <v>1</v>
      </c>
      <c r="G2955" s="1">
        <v>400</v>
      </c>
      <c r="H2955" s="3"/>
      <c r="N2955"/>
    </row>
    <row r="2956" spans="1:14">
      <c r="A2956" s="1">
        <v>59260</v>
      </c>
      <c r="B2956" s="3">
        <v>39279</v>
      </c>
      <c r="C2956" s="2">
        <v>7450</v>
      </c>
      <c r="D2956" s="1">
        <v>63042</v>
      </c>
      <c r="E2956" s="1" t="str">
        <f>VLOOKUP(D2956,產品資料檔!A:D,4,FALSE)</f>
        <v>會員補卡</v>
      </c>
      <c r="F2956" s="1">
        <v>1</v>
      </c>
      <c r="G2956" s="1">
        <v>0</v>
      </c>
      <c r="H2956" s="3"/>
      <c r="N2956"/>
    </row>
    <row r="2957" spans="1:14">
      <c r="A2957" s="1">
        <v>59260</v>
      </c>
      <c r="B2957" s="3">
        <v>39279</v>
      </c>
      <c r="C2957" s="2">
        <v>7450</v>
      </c>
      <c r="D2957" s="1">
        <v>73749</v>
      </c>
      <c r="E2957" s="1" t="str">
        <f>VLOOKUP(D2957,產品資料檔!A:D,4,FALSE)</f>
        <v>30公升以下微電腦微波爐</v>
      </c>
      <c r="F2957" s="1">
        <v>1</v>
      </c>
      <c r="G2957" s="1">
        <v>1688</v>
      </c>
      <c r="H2957" s="3"/>
      <c r="N2957"/>
    </row>
    <row r="2958" spans="1:14">
      <c r="A2958" s="1">
        <v>60953</v>
      </c>
      <c r="B2958" s="3">
        <v>39293</v>
      </c>
      <c r="C2958" s="2">
        <v>7540</v>
      </c>
      <c r="D2958" s="1">
        <v>75981</v>
      </c>
      <c r="E2958" s="1" t="str">
        <f>VLOOKUP(D2958,產品資料檔!A:D,4,FALSE)</f>
        <v>會員贈品</v>
      </c>
      <c r="F2958" s="1">
        <v>1</v>
      </c>
      <c r="G2958" s="1">
        <v>400</v>
      </c>
      <c r="H2958" s="3"/>
      <c r="N2958"/>
    </row>
    <row r="2959" spans="1:14">
      <c r="A2959" s="1">
        <v>60953</v>
      </c>
      <c r="B2959" s="3">
        <v>39293</v>
      </c>
      <c r="C2959" s="2">
        <v>7540</v>
      </c>
      <c r="D2959" s="1">
        <v>63042</v>
      </c>
      <c r="E2959" s="1" t="str">
        <f>VLOOKUP(D2959,產品資料檔!A:D,4,FALSE)</f>
        <v>會員補卡</v>
      </c>
      <c r="F2959" s="1">
        <v>1</v>
      </c>
      <c r="G2959" s="1">
        <v>0</v>
      </c>
      <c r="H2959" s="3"/>
      <c r="N2959"/>
    </row>
    <row r="2960" spans="1:14">
      <c r="A2960" s="1">
        <v>60953</v>
      </c>
      <c r="B2960" s="3">
        <v>39293</v>
      </c>
      <c r="C2960" s="2">
        <v>7540</v>
      </c>
      <c r="D2960" s="1">
        <v>73748</v>
      </c>
      <c r="E2960" s="1" t="str">
        <f>VLOOKUP(D2960,產品資料檔!A:D,4,FALSE)</f>
        <v>30公升以下微電腦微波爐</v>
      </c>
      <c r="F2960" s="1">
        <v>1</v>
      </c>
      <c r="G2960" s="1">
        <v>3321</v>
      </c>
      <c r="H2960" s="3"/>
      <c r="N2960"/>
    </row>
    <row r="2961" spans="1:14">
      <c r="A2961" s="1">
        <v>61700</v>
      </c>
      <c r="B2961" s="3">
        <v>39299</v>
      </c>
      <c r="C2961" s="2">
        <v>7563</v>
      </c>
      <c r="D2961" s="1">
        <v>78339</v>
      </c>
      <c r="E2961" s="1" t="str">
        <f>VLOOKUP(D2961,產品資料檔!A:D,4,FALSE)</f>
        <v>會員贈品</v>
      </c>
      <c r="F2961" s="1">
        <v>1</v>
      </c>
      <c r="G2961" s="1">
        <v>400</v>
      </c>
      <c r="H2961" s="3"/>
      <c r="N2961"/>
    </row>
    <row r="2962" spans="1:14">
      <c r="A2962" s="1">
        <v>61700</v>
      </c>
      <c r="B2962" s="3">
        <v>39299</v>
      </c>
      <c r="C2962" s="2">
        <v>7563</v>
      </c>
      <c r="D2962" s="1">
        <v>26465</v>
      </c>
      <c r="E2962" s="1" t="str">
        <f>VLOOKUP(D2962,產品資料檔!A:D,4,FALSE)</f>
        <v>家電安裝費</v>
      </c>
      <c r="F2962" s="1">
        <v>1</v>
      </c>
      <c r="G2962" s="1">
        <v>800</v>
      </c>
      <c r="H2962" s="3"/>
      <c r="N2962"/>
    </row>
    <row r="2963" spans="1:14">
      <c r="A2963" s="1">
        <v>61700</v>
      </c>
      <c r="B2963" s="3">
        <v>39299</v>
      </c>
      <c r="C2963" s="2">
        <v>7563</v>
      </c>
      <c r="D2963" s="1">
        <v>63042</v>
      </c>
      <c r="E2963" s="1" t="str">
        <f>VLOOKUP(D2963,產品資料檔!A:D,4,FALSE)</f>
        <v>會員補卡</v>
      </c>
      <c r="F2963" s="1">
        <v>1</v>
      </c>
      <c r="G2963" s="1">
        <v>0</v>
      </c>
      <c r="H2963" s="3"/>
      <c r="N2963"/>
    </row>
    <row r="2964" spans="1:14">
      <c r="A2964" s="1">
        <v>62314</v>
      </c>
      <c r="B2964" s="3">
        <v>39304</v>
      </c>
      <c r="C2964" s="2">
        <v>7582</v>
      </c>
      <c r="D2964" s="1">
        <v>66568</v>
      </c>
      <c r="E2964" s="1" t="str">
        <f>VLOOKUP(D2964,產品資料檔!A:D,4,FALSE)</f>
        <v>會員贈品</v>
      </c>
      <c r="F2964" s="1">
        <v>1</v>
      </c>
      <c r="G2964" s="1">
        <v>400</v>
      </c>
      <c r="H2964" s="3"/>
      <c r="N2964"/>
    </row>
    <row r="2965" spans="1:14">
      <c r="A2965" s="1">
        <v>62314</v>
      </c>
      <c r="B2965" s="3">
        <v>39304</v>
      </c>
      <c r="C2965" s="2">
        <v>7582</v>
      </c>
      <c r="D2965" s="1">
        <v>63042</v>
      </c>
      <c r="E2965" s="1" t="str">
        <f>VLOOKUP(D2965,產品資料檔!A:D,4,FALSE)</f>
        <v>會員補卡</v>
      </c>
      <c r="F2965" s="1">
        <v>1</v>
      </c>
      <c r="G2965" s="1">
        <v>0</v>
      </c>
      <c r="H2965" s="3"/>
      <c r="N2965"/>
    </row>
    <row r="2966" spans="1:14">
      <c r="A2966" s="1">
        <v>62921</v>
      </c>
      <c r="B2966" s="3">
        <v>39309</v>
      </c>
      <c r="C2966" s="2">
        <v>7605</v>
      </c>
      <c r="D2966" s="1">
        <v>63992</v>
      </c>
      <c r="E2966" s="1" t="str">
        <f>VLOOKUP(D2966,產品資料檔!A:D,4,FALSE)</f>
        <v>會員贈品</v>
      </c>
      <c r="F2966" s="1">
        <v>1</v>
      </c>
      <c r="G2966" s="1">
        <v>400</v>
      </c>
      <c r="H2966" s="3"/>
      <c r="N2966"/>
    </row>
    <row r="2967" spans="1:14">
      <c r="A2967" s="1">
        <v>62921</v>
      </c>
      <c r="B2967" s="3">
        <v>39309</v>
      </c>
      <c r="C2967" s="2">
        <v>7605</v>
      </c>
      <c r="D2967" s="1">
        <v>26465</v>
      </c>
      <c r="E2967" s="1" t="str">
        <f>VLOOKUP(D2967,產品資料檔!A:D,4,FALSE)</f>
        <v>家電安裝費</v>
      </c>
      <c r="F2967" s="1">
        <v>1</v>
      </c>
      <c r="G2967" s="1">
        <v>800</v>
      </c>
      <c r="H2967" s="3"/>
      <c r="N2967"/>
    </row>
    <row r="2968" spans="1:14">
      <c r="A2968" s="1">
        <v>62921</v>
      </c>
      <c r="B2968" s="3">
        <v>39309</v>
      </c>
      <c r="C2968" s="2">
        <v>7605</v>
      </c>
      <c r="D2968" s="1">
        <v>63042</v>
      </c>
      <c r="E2968" s="1" t="str">
        <f>VLOOKUP(D2968,產品資料檔!A:D,4,FALSE)</f>
        <v>會員補卡</v>
      </c>
      <c r="F2968" s="1">
        <v>1</v>
      </c>
      <c r="G2968" s="1">
        <v>0</v>
      </c>
      <c r="H2968" s="3"/>
      <c r="N2968"/>
    </row>
    <row r="2969" spans="1:14">
      <c r="A2969" s="1">
        <v>64907</v>
      </c>
      <c r="B2969" s="3">
        <v>39325</v>
      </c>
      <c r="C2969" s="2">
        <v>7665</v>
      </c>
      <c r="D2969" s="1">
        <v>82409</v>
      </c>
      <c r="E2969" s="1" t="str">
        <f>VLOOKUP(D2969,產品資料檔!A:D,4,FALSE)</f>
        <v>會員贈品</v>
      </c>
      <c r="F2969" s="1">
        <v>1</v>
      </c>
      <c r="G2969" s="1">
        <v>400</v>
      </c>
      <c r="H2969" s="3"/>
      <c r="N2969"/>
    </row>
    <row r="2970" spans="1:14">
      <c r="A2970" s="1">
        <v>64907</v>
      </c>
      <c r="B2970" s="3">
        <v>39325</v>
      </c>
      <c r="C2970" s="2">
        <v>7665</v>
      </c>
      <c r="D2970" s="1">
        <v>63042</v>
      </c>
      <c r="E2970" s="1" t="str">
        <f>VLOOKUP(D2970,產品資料檔!A:D,4,FALSE)</f>
        <v>會員補卡</v>
      </c>
      <c r="F2970" s="1">
        <v>1</v>
      </c>
      <c r="G2970" s="1">
        <v>0</v>
      </c>
      <c r="H2970" s="3"/>
      <c r="N2970"/>
    </row>
    <row r="2971" spans="1:14">
      <c r="A2971" s="1">
        <v>73577</v>
      </c>
      <c r="B2971" s="3">
        <v>39395</v>
      </c>
      <c r="C2971" s="2">
        <v>7665</v>
      </c>
      <c r="D2971" s="1">
        <v>2809</v>
      </c>
      <c r="E2971" s="1" t="str">
        <f>VLOOKUP(D2971,產品資料檔!A:D,4,FALSE)</f>
        <v>鹼性電池</v>
      </c>
      <c r="F2971" s="1">
        <v>1</v>
      </c>
      <c r="G2971" s="1">
        <v>129</v>
      </c>
      <c r="H2971" s="3"/>
      <c r="N2971"/>
    </row>
    <row r="2972" spans="1:14">
      <c r="A2972" s="1">
        <v>81802</v>
      </c>
      <c r="B2972" s="3">
        <v>39445</v>
      </c>
      <c r="C2972" s="2">
        <v>7665</v>
      </c>
      <c r="D2972" s="1">
        <v>65674</v>
      </c>
      <c r="E2972" s="1" t="str">
        <f>VLOOKUP(D2972,產品資料檔!A:D,4,FALSE)</f>
        <v>HP墨水</v>
      </c>
      <c r="F2972" s="1">
        <v>1</v>
      </c>
      <c r="G2972" s="1">
        <v>200</v>
      </c>
      <c r="H2972" s="3"/>
      <c r="N2972"/>
    </row>
    <row r="2973" spans="1:14">
      <c r="A2973" s="1">
        <v>81802</v>
      </c>
      <c r="B2973" s="3">
        <v>39445</v>
      </c>
      <c r="C2973" s="2">
        <v>7665</v>
      </c>
      <c r="D2973" s="1">
        <v>65675</v>
      </c>
      <c r="E2973" s="1" t="str">
        <f>VLOOKUP(D2973,產品資料檔!A:D,4,FALSE)</f>
        <v>HP墨水</v>
      </c>
      <c r="F2973" s="1">
        <v>1</v>
      </c>
      <c r="G2973" s="1">
        <v>380</v>
      </c>
      <c r="H2973" s="3"/>
      <c r="N2973"/>
    </row>
    <row r="2974" spans="1:14">
      <c r="A2974" s="1">
        <v>66798</v>
      </c>
      <c r="B2974" s="3">
        <v>39339</v>
      </c>
      <c r="C2974" s="2">
        <v>7724</v>
      </c>
      <c r="D2974" s="1">
        <v>75981</v>
      </c>
      <c r="E2974" s="1" t="str">
        <f>VLOOKUP(D2974,產品資料檔!A:D,4,FALSE)</f>
        <v>會員贈品</v>
      </c>
      <c r="F2974" s="1">
        <v>1</v>
      </c>
      <c r="G2974" s="1">
        <v>400</v>
      </c>
      <c r="H2974" s="3"/>
      <c r="N2974"/>
    </row>
    <row r="2975" spans="1:14">
      <c r="A2975" s="1">
        <v>66798</v>
      </c>
      <c r="B2975" s="3">
        <v>39339</v>
      </c>
      <c r="C2975" s="2">
        <v>7724</v>
      </c>
      <c r="D2975" s="1">
        <v>63042</v>
      </c>
      <c r="E2975" s="1" t="str">
        <f>VLOOKUP(D2975,產品資料檔!A:D,4,FALSE)</f>
        <v>會員補卡</v>
      </c>
      <c r="F2975" s="1">
        <v>1</v>
      </c>
      <c r="G2975" s="1">
        <v>0</v>
      </c>
      <c r="H2975" s="3"/>
      <c r="N2975"/>
    </row>
    <row r="2976" spans="1:14">
      <c r="A2976" s="1">
        <v>66966</v>
      </c>
      <c r="B2976" s="3">
        <v>39340</v>
      </c>
      <c r="C2976" s="2">
        <v>7735</v>
      </c>
      <c r="D2976" s="1">
        <v>75981</v>
      </c>
      <c r="E2976" s="1" t="str">
        <f>VLOOKUP(D2976,產品資料檔!A:D,4,FALSE)</f>
        <v>會員贈品</v>
      </c>
      <c r="F2976" s="1">
        <v>1</v>
      </c>
      <c r="G2976" s="1">
        <v>400</v>
      </c>
      <c r="H2976" s="3"/>
      <c r="N2976"/>
    </row>
    <row r="2977" spans="1:14">
      <c r="A2977" s="1">
        <v>66966</v>
      </c>
      <c r="B2977" s="3">
        <v>39340</v>
      </c>
      <c r="C2977" s="2">
        <v>7735</v>
      </c>
      <c r="D2977" s="1">
        <v>63042</v>
      </c>
      <c r="E2977" s="1" t="str">
        <f>VLOOKUP(D2977,產品資料檔!A:D,4,FALSE)</f>
        <v>會員補卡</v>
      </c>
      <c r="F2977" s="1">
        <v>1</v>
      </c>
      <c r="G2977" s="1">
        <v>0</v>
      </c>
      <c r="H2977" s="3"/>
      <c r="N2977"/>
    </row>
    <row r="2978" spans="1:14">
      <c r="A2978" s="1">
        <v>66966</v>
      </c>
      <c r="B2978" s="3">
        <v>39340</v>
      </c>
      <c r="C2978" s="2">
        <v>7735</v>
      </c>
      <c r="D2978" s="1">
        <v>81995</v>
      </c>
      <c r="E2978" s="1" t="str">
        <f>VLOOKUP(D2978,產品資料檔!A:D,4,FALSE)</f>
        <v>數位相機</v>
      </c>
      <c r="F2978" s="1">
        <v>1</v>
      </c>
      <c r="G2978" s="1">
        <v>4990</v>
      </c>
      <c r="H2978" s="3"/>
      <c r="N2978"/>
    </row>
    <row r="2979" spans="1:14">
      <c r="A2979" s="1">
        <v>66966</v>
      </c>
      <c r="B2979" s="3">
        <v>39340</v>
      </c>
      <c r="C2979" s="2">
        <v>7735</v>
      </c>
      <c r="D2979" s="1">
        <v>76254</v>
      </c>
      <c r="E2979" s="1" t="str">
        <f>VLOOKUP(D2979,產品資料檔!A:D,4,FALSE)</f>
        <v>記憶卡</v>
      </c>
      <c r="F2979" s="1">
        <v>1</v>
      </c>
      <c r="G2979" s="1">
        <v>599</v>
      </c>
      <c r="H2979" s="3"/>
      <c r="N2979"/>
    </row>
    <row r="2980" spans="1:14">
      <c r="A2980" s="1">
        <v>67827</v>
      </c>
      <c r="B2980" s="3">
        <v>39347</v>
      </c>
      <c r="C2980" s="2">
        <v>7735</v>
      </c>
      <c r="D2980" s="1">
        <v>26466</v>
      </c>
      <c r="E2980" s="1" t="str">
        <f>VLOOKUP(D2980,產品資料檔!A:D,4,FALSE)</f>
        <v>家電安裝費</v>
      </c>
      <c r="F2980" s="1">
        <v>1</v>
      </c>
      <c r="G2980" s="1">
        <v>800</v>
      </c>
      <c r="H2980" s="3"/>
      <c r="N2980"/>
    </row>
    <row r="2981" spans="1:14">
      <c r="A2981" s="1">
        <v>68082</v>
      </c>
      <c r="B2981" s="3">
        <v>39349</v>
      </c>
      <c r="C2981" s="2">
        <v>7778</v>
      </c>
      <c r="D2981" s="1">
        <v>82403</v>
      </c>
      <c r="E2981" s="1" t="str">
        <f>VLOOKUP(D2981,產品資料檔!A:D,4,FALSE)</f>
        <v>會員贈品</v>
      </c>
      <c r="F2981" s="1">
        <v>1</v>
      </c>
      <c r="G2981" s="1">
        <v>320</v>
      </c>
      <c r="H2981" s="3"/>
      <c r="N2981"/>
    </row>
    <row r="2982" spans="1:14">
      <c r="A2982" s="1">
        <v>68082</v>
      </c>
      <c r="B2982" s="3">
        <v>39349</v>
      </c>
      <c r="C2982" s="2">
        <v>7778</v>
      </c>
      <c r="D2982" s="1">
        <v>63042</v>
      </c>
      <c r="E2982" s="1" t="str">
        <f>VLOOKUP(D2982,產品資料檔!A:D,4,FALSE)</f>
        <v>會員補卡</v>
      </c>
      <c r="F2982" s="1">
        <v>1</v>
      </c>
      <c r="G2982" s="1">
        <v>80</v>
      </c>
      <c r="H2982" s="3"/>
      <c r="N2982"/>
    </row>
    <row r="2983" spans="1:14">
      <c r="A2983" s="1">
        <v>68575</v>
      </c>
      <c r="B2983" s="3">
        <v>39353</v>
      </c>
      <c r="C2983" s="2">
        <v>7794</v>
      </c>
      <c r="D2983" s="1">
        <v>63992</v>
      </c>
      <c r="E2983" s="1" t="str">
        <f>VLOOKUP(D2983,產品資料檔!A:D,4,FALSE)</f>
        <v>會員贈品</v>
      </c>
      <c r="F2983" s="1">
        <v>1</v>
      </c>
      <c r="G2983" s="1">
        <v>400</v>
      </c>
      <c r="H2983" s="3"/>
      <c r="N2983"/>
    </row>
    <row r="2984" spans="1:14">
      <c r="A2984" s="1">
        <v>68575</v>
      </c>
      <c r="B2984" s="3">
        <v>39353</v>
      </c>
      <c r="C2984" s="2">
        <v>7794</v>
      </c>
      <c r="D2984" s="1">
        <v>63042</v>
      </c>
      <c r="E2984" s="1" t="str">
        <f>VLOOKUP(D2984,產品資料檔!A:D,4,FALSE)</f>
        <v>會員補卡</v>
      </c>
      <c r="F2984" s="1">
        <v>1</v>
      </c>
      <c r="G2984" s="1">
        <v>0</v>
      </c>
      <c r="H2984" s="3"/>
      <c r="N2984"/>
    </row>
    <row r="2985" spans="1:14">
      <c r="A2985" s="1">
        <v>75115</v>
      </c>
      <c r="B2985" s="3">
        <v>39403</v>
      </c>
      <c r="C2985" s="2">
        <v>7794</v>
      </c>
      <c r="D2985" s="1">
        <v>26466</v>
      </c>
      <c r="E2985" s="1" t="str">
        <f>VLOOKUP(D2985,產品資料檔!A:D,4,FALSE)</f>
        <v>家電安裝費</v>
      </c>
      <c r="F2985" s="1">
        <v>1</v>
      </c>
      <c r="G2985" s="1">
        <v>400</v>
      </c>
      <c r="H2985" s="3"/>
      <c r="N2985"/>
    </row>
    <row r="2986" spans="1:14">
      <c r="A2986" s="1">
        <v>75115</v>
      </c>
      <c r="B2986" s="3">
        <v>39403</v>
      </c>
      <c r="C2986" s="2">
        <v>7794</v>
      </c>
      <c r="D2986" s="1">
        <v>69506</v>
      </c>
      <c r="E2986" s="1" t="str">
        <f>VLOOKUP(D2986,產品資料檔!A:D,4,FALSE)</f>
        <v>30公升以下微電腦微波爐</v>
      </c>
      <c r="F2986" s="1">
        <v>1</v>
      </c>
      <c r="G2986" s="1">
        <v>3591</v>
      </c>
      <c r="H2986" s="3"/>
      <c r="N2986"/>
    </row>
    <row r="2987" spans="1:14">
      <c r="A2987" s="1">
        <v>75115</v>
      </c>
      <c r="B2987" s="3">
        <v>39403</v>
      </c>
      <c r="C2987" s="2">
        <v>7794</v>
      </c>
      <c r="D2987" s="1">
        <v>84171</v>
      </c>
      <c r="E2987" s="1" t="str">
        <f>VLOOKUP(D2987,產品資料檔!A:D,4,FALSE)</f>
        <v>DVD光碟機</v>
      </c>
      <c r="F2987" s="1">
        <v>1</v>
      </c>
      <c r="G2987" s="1">
        <v>1688</v>
      </c>
      <c r="H2987" s="3"/>
      <c r="N2987"/>
    </row>
    <row r="2988" spans="1:14">
      <c r="A2988" s="1">
        <v>70668</v>
      </c>
      <c r="B2988" s="3">
        <v>39370</v>
      </c>
      <c r="C2988" s="2">
        <v>7853</v>
      </c>
      <c r="D2988" s="1">
        <v>82408</v>
      </c>
      <c r="E2988" s="1" t="str">
        <f>VLOOKUP(D2988,產品資料檔!A:D,4,FALSE)</f>
        <v>會員贈品</v>
      </c>
      <c r="F2988" s="1">
        <v>1</v>
      </c>
      <c r="G2988" s="1">
        <v>400</v>
      </c>
      <c r="H2988" s="3"/>
      <c r="N2988"/>
    </row>
    <row r="2989" spans="1:14">
      <c r="A2989" s="1">
        <v>70668</v>
      </c>
      <c r="B2989" s="3">
        <v>39370</v>
      </c>
      <c r="C2989" s="2">
        <v>7853</v>
      </c>
      <c r="D2989" s="1">
        <v>63042</v>
      </c>
      <c r="E2989" s="1" t="str">
        <f>VLOOKUP(D2989,產品資料檔!A:D,4,FALSE)</f>
        <v>會員補卡</v>
      </c>
      <c r="F2989" s="1">
        <v>1</v>
      </c>
      <c r="G2989" s="1">
        <v>0</v>
      </c>
      <c r="H2989" s="3"/>
      <c r="N2989"/>
    </row>
    <row r="2990" spans="1:14">
      <c r="A2990" s="1">
        <v>70669</v>
      </c>
      <c r="B2990" s="3">
        <v>39370</v>
      </c>
      <c r="C2990" s="2">
        <v>7854</v>
      </c>
      <c r="D2990" s="1">
        <v>60526</v>
      </c>
      <c r="E2990" s="1" t="str">
        <f>VLOOKUP(D2990,產品資料檔!A:D,4,FALSE)</f>
        <v>會員贈品</v>
      </c>
      <c r="F2990" s="1">
        <v>1</v>
      </c>
      <c r="G2990" s="1">
        <v>400</v>
      </c>
      <c r="H2990" s="3"/>
      <c r="N2990"/>
    </row>
    <row r="2991" spans="1:14">
      <c r="A2991" s="1">
        <v>70669</v>
      </c>
      <c r="B2991" s="3">
        <v>39370</v>
      </c>
      <c r="C2991" s="2">
        <v>7854</v>
      </c>
      <c r="D2991" s="1">
        <v>63042</v>
      </c>
      <c r="E2991" s="1" t="str">
        <f>VLOOKUP(D2991,產品資料檔!A:D,4,FALSE)</f>
        <v>會員補卡</v>
      </c>
      <c r="F2991" s="1">
        <v>1</v>
      </c>
      <c r="G2991" s="1">
        <v>0</v>
      </c>
      <c r="H2991" s="3"/>
      <c r="N2991"/>
    </row>
    <row r="2992" spans="1:14">
      <c r="A2992" s="1">
        <v>70767</v>
      </c>
      <c r="B2992" s="3">
        <v>39371</v>
      </c>
      <c r="C2992" s="2">
        <v>7854</v>
      </c>
      <c r="D2992" s="1">
        <v>2837</v>
      </c>
      <c r="E2992" s="1" t="str">
        <f>VLOOKUP(D2992,產品資料檔!A:D,4,FALSE)</f>
        <v>鹼性電池</v>
      </c>
      <c r="F2992" s="1">
        <v>1</v>
      </c>
      <c r="G2992" s="1">
        <v>47</v>
      </c>
      <c r="H2992" s="3"/>
      <c r="N2992"/>
    </row>
    <row r="2993" spans="1:14">
      <c r="A2993" s="1">
        <v>70976</v>
      </c>
      <c r="B2993" s="3">
        <v>39373</v>
      </c>
      <c r="C2993" s="2">
        <v>7854</v>
      </c>
      <c r="D2993" s="1">
        <v>54280</v>
      </c>
      <c r="E2993" s="1" t="str">
        <f>VLOOKUP(D2993,產品資料檔!A:D,4,FALSE)</f>
        <v>鹼性電池</v>
      </c>
      <c r="F2993" s="1">
        <v>3</v>
      </c>
      <c r="G2993" s="1">
        <v>165</v>
      </c>
      <c r="H2993" s="3"/>
      <c r="N2993"/>
    </row>
    <row r="2994" spans="1:14">
      <c r="A2994" s="1">
        <v>71100</v>
      </c>
      <c r="B2994" s="3">
        <v>39374</v>
      </c>
      <c r="C2994" s="2">
        <v>7854</v>
      </c>
      <c r="D2994" s="1">
        <v>81759</v>
      </c>
      <c r="E2994" s="1" t="str">
        <f>VLOOKUP(D2994,產品資料檔!A:D,4,FALSE)</f>
        <v>鍵盤</v>
      </c>
      <c r="F2994" s="1">
        <v>1</v>
      </c>
      <c r="G2994" s="1">
        <v>329</v>
      </c>
      <c r="H2994" s="3"/>
      <c r="N2994"/>
    </row>
    <row r="2995" spans="1:14">
      <c r="A2995" s="1">
        <v>71100</v>
      </c>
      <c r="B2995" s="3">
        <v>39374</v>
      </c>
      <c r="C2995" s="2">
        <v>7854</v>
      </c>
      <c r="D2995" s="1">
        <v>75207</v>
      </c>
      <c r="E2995" s="1" t="str">
        <f>VLOOKUP(D2995,產品資料檔!A:D,4,FALSE)</f>
        <v>EPSON墨水</v>
      </c>
      <c r="F2995" s="1">
        <v>1</v>
      </c>
      <c r="G2995" s="1">
        <v>343</v>
      </c>
      <c r="H2995" s="3"/>
      <c r="N2995"/>
    </row>
    <row r="2996" spans="1:14">
      <c r="A2996" s="1">
        <v>71235</v>
      </c>
      <c r="B2996" s="3">
        <v>39375</v>
      </c>
      <c r="C2996" s="2">
        <v>7854</v>
      </c>
      <c r="D2996" s="1">
        <v>81962</v>
      </c>
      <c r="E2996" s="1" t="str">
        <f>VLOOKUP(D2996,產品資料檔!A:D,4,FALSE)</f>
        <v>省電燈泡</v>
      </c>
      <c r="F2996" s="1">
        <v>1</v>
      </c>
      <c r="G2996" s="1">
        <v>219</v>
      </c>
      <c r="H2996" s="3"/>
      <c r="N2996"/>
    </row>
    <row r="2997" spans="1:14">
      <c r="A2997" s="1">
        <v>71235</v>
      </c>
      <c r="B2997" s="3">
        <v>39375</v>
      </c>
      <c r="C2997" s="2">
        <v>7854</v>
      </c>
      <c r="D2997" s="1">
        <v>77013</v>
      </c>
      <c r="E2997" s="1" t="str">
        <f>VLOOKUP(D2997,產品資料檔!A:D,4,FALSE)</f>
        <v>有線光學鼠</v>
      </c>
      <c r="F2997" s="1">
        <v>1</v>
      </c>
      <c r="G2997" s="1">
        <v>269</v>
      </c>
      <c r="H2997" s="3"/>
      <c r="N2997"/>
    </row>
    <row r="2998" spans="1:14">
      <c r="A2998" s="1">
        <v>71393</v>
      </c>
      <c r="B2998" s="3">
        <v>39376</v>
      </c>
      <c r="C2998" s="2">
        <v>7854</v>
      </c>
      <c r="D2998" s="1">
        <v>2772</v>
      </c>
      <c r="E2998" s="1" t="str">
        <f>VLOOKUP(D2998,產品資料檔!A:D,4,FALSE)</f>
        <v>鹼性電池</v>
      </c>
      <c r="F2998" s="1">
        <v>1</v>
      </c>
      <c r="G2998" s="1">
        <v>95</v>
      </c>
      <c r="H2998" s="3"/>
      <c r="N2998"/>
    </row>
    <row r="2999" spans="1:14">
      <c r="A2999" s="1">
        <v>71393</v>
      </c>
      <c r="B2999" s="3">
        <v>39376</v>
      </c>
      <c r="C2999" s="2">
        <v>7854</v>
      </c>
      <c r="D2999" s="1">
        <v>81026</v>
      </c>
      <c r="E2999" s="1" t="str">
        <f>VLOOKUP(D2999,產品資料檔!A:D,4,FALSE)</f>
        <v>USB 儲存碟</v>
      </c>
      <c r="F2999" s="1">
        <v>1</v>
      </c>
      <c r="G2999" s="1">
        <v>799</v>
      </c>
      <c r="H2999" s="3"/>
      <c r="N2999"/>
    </row>
    <row r="3000" spans="1:14">
      <c r="A3000" s="1">
        <v>71747</v>
      </c>
      <c r="B3000" s="3">
        <v>39379</v>
      </c>
      <c r="C3000" s="2">
        <v>7854</v>
      </c>
      <c r="D3000" s="1">
        <v>17560</v>
      </c>
      <c r="E3000" s="1" t="str">
        <f>VLOOKUP(D3000,產品資料檔!A:D,4,FALSE)</f>
        <v>EPSON墨水</v>
      </c>
      <c r="F3000" s="1">
        <v>1</v>
      </c>
      <c r="G3000" s="1">
        <v>629</v>
      </c>
      <c r="H3000" s="3"/>
      <c r="N3000"/>
    </row>
    <row r="3001" spans="1:14">
      <c r="A3001" s="1">
        <v>71747</v>
      </c>
      <c r="B3001" s="3">
        <v>39379</v>
      </c>
      <c r="C3001" s="2">
        <v>7854</v>
      </c>
      <c r="D3001" s="1">
        <v>17559</v>
      </c>
      <c r="E3001" s="1" t="str">
        <f>VLOOKUP(D3001,產品資料檔!A:D,4,FALSE)</f>
        <v>EPSON墨水</v>
      </c>
      <c r="F3001" s="1">
        <v>1</v>
      </c>
      <c r="G3001" s="1">
        <v>722</v>
      </c>
      <c r="H3001" s="3"/>
      <c r="N3001"/>
    </row>
    <row r="3002" spans="1:14">
      <c r="A3002" s="1">
        <v>71857</v>
      </c>
      <c r="B3002" s="3">
        <v>39380</v>
      </c>
      <c r="C3002" s="2">
        <v>7854</v>
      </c>
      <c r="D3002" s="1">
        <v>64896</v>
      </c>
      <c r="E3002" s="1" t="str">
        <f>VLOOKUP(D3002,產品資料檔!A:D,4,FALSE)</f>
        <v>鍵盤</v>
      </c>
      <c r="F3002" s="1">
        <v>1</v>
      </c>
      <c r="G3002" s="1">
        <v>229</v>
      </c>
      <c r="H3002" s="3"/>
      <c r="N3002"/>
    </row>
    <row r="3003" spans="1:14">
      <c r="A3003" s="1">
        <v>71857</v>
      </c>
      <c r="B3003" s="3">
        <v>39380</v>
      </c>
      <c r="C3003" s="2">
        <v>7854</v>
      </c>
      <c r="D3003" s="1">
        <v>84171</v>
      </c>
      <c r="E3003" s="1" t="str">
        <f>VLOOKUP(D3003,產品資料檔!A:D,4,FALSE)</f>
        <v>DVD光碟機</v>
      </c>
      <c r="F3003" s="1">
        <v>1</v>
      </c>
      <c r="G3003" s="1">
        <v>1990</v>
      </c>
      <c r="H3003" s="3"/>
      <c r="N3003"/>
    </row>
    <row r="3004" spans="1:14">
      <c r="A3004" s="1">
        <v>71857</v>
      </c>
      <c r="B3004" s="3">
        <v>39380</v>
      </c>
      <c r="C3004" s="2">
        <v>7854</v>
      </c>
      <c r="D3004" s="1">
        <v>61414</v>
      </c>
      <c r="E3004" s="1" t="str">
        <f>VLOOKUP(D3004,產品資料檔!A:D,4,FALSE)</f>
        <v>USB 儲存碟</v>
      </c>
      <c r="F3004" s="1">
        <v>1</v>
      </c>
      <c r="G3004" s="1">
        <v>399</v>
      </c>
      <c r="H3004" s="3"/>
      <c r="N3004"/>
    </row>
    <row r="3005" spans="1:14">
      <c r="A3005" s="1">
        <v>71857</v>
      </c>
      <c r="B3005" s="3">
        <v>39380</v>
      </c>
      <c r="C3005" s="2">
        <v>7854</v>
      </c>
      <c r="D3005" s="1">
        <v>16960</v>
      </c>
      <c r="E3005" s="1" t="str">
        <f>VLOOKUP(D3005,產品資料檔!A:D,4,FALSE)</f>
        <v>HP墨水</v>
      </c>
      <c r="F3005" s="1">
        <v>1</v>
      </c>
      <c r="G3005" s="1">
        <v>965</v>
      </c>
      <c r="H3005" s="3"/>
      <c r="N3005"/>
    </row>
    <row r="3006" spans="1:14">
      <c r="A3006" s="1">
        <v>72119</v>
      </c>
      <c r="B3006" s="3">
        <v>39382</v>
      </c>
      <c r="C3006" s="2">
        <v>7854</v>
      </c>
      <c r="D3006" s="1">
        <v>78241</v>
      </c>
      <c r="E3006" s="1" t="str">
        <f>VLOOKUP(D3006,產品資料檔!A:D,4,FALSE)</f>
        <v>耳機麥克風</v>
      </c>
      <c r="F3006" s="1">
        <v>1</v>
      </c>
      <c r="G3006" s="1">
        <v>239</v>
      </c>
      <c r="H3006" s="3"/>
      <c r="N3006"/>
    </row>
    <row r="3007" spans="1:14">
      <c r="A3007" s="1">
        <v>72119</v>
      </c>
      <c r="B3007" s="3">
        <v>39382</v>
      </c>
      <c r="C3007" s="2">
        <v>7854</v>
      </c>
      <c r="D3007" s="1">
        <v>79384</v>
      </c>
      <c r="E3007" s="1" t="str">
        <f>VLOOKUP(D3007,產品資料檔!A:D,4,FALSE)</f>
        <v>有線光學鼠</v>
      </c>
      <c r="F3007" s="1">
        <v>1</v>
      </c>
      <c r="G3007" s="1">
        <v>469</v>
      </c>
      <c r="H3007" s="3"/>
      <c r="N3007"/>
    </row>
    <row r="3008" spans="1:14">
      <c r="A3008" s="1">
        <v>72119</v>
      </c>
      <c r="B3008" s="3">
        <v>39382</v>
      </c>
      <c r="C3008" s="2">
        <v>7854</v>
      </c>
      <c r="D3008" s="1">
        <v>2837</v>
      </c>
      <c r="E3008" s="1" t="str">
        <f>VLOOKUP(D3008,產品資料檔!A:D,4,FALSE)</f>
        <v>鹼性電池</v>
      </c>
      <c r="F3008" s="1">
        <v>1</v>
      </c>
      <c r="G3008" s="1">
        <v>47</v>
      </c>
      <c r="H3008" s="3"/>
      <c r="N3008"/>
    </row>
    <row r="3009" spans="1:14">
      <c r="A3009" s="1">
        <v>72119</v>
      </c>
      <c r="B3009" s="3">
        <v>39382</v>
      </c>
      <c r="C3009" s="2">
        <v>7854</v>
      </c>
      <c r="D3009" s="1">
        <v>78379</v>
      </c>
      <c r="E3009" s="1" t="str">
        <f>VLOOKUP(D3009,產品資料檔!A:D,4,FALSE)</f>
        <v>USB 儲存碟</v>
      </c>
      <c r="F3009" s="1">
        <v>1</v>
      </c>
      <c r="G3009" s="1">
        <v>1299</v>
      </c>
      <c r="H3009" s="3"/>
      <c r="N3009"/>
    </row>
    <row r="3010" spans="1:14">
      <c r="A3010" s="1">
        <v>72265</v>
      </c>
      <c r="B3010" s="3">
        <v>39383</v>
      </c>
      <c r="C3010" s="2">
        <v>7854</v>
      </c>
      <c r="D3010" s="1">
        <v>66187</v>
      </c>
      <c r="E3010" s="1" t="str">
        <f>VLOOKUP(D3010,產品資料檔!A:D,4,FALSE)</f>
        <v>鍵盤</v>
      </c>
      <c r="F3010" s="1">
        <v>1</v>
      </c>
      <c r="G3010" s="1">
        <v>169</v>
      </c>
      <c r="H3010" s="3"/>
      <c r="N3010"/>
    </row>
    <row r="3011" spans="1:14">
      <c r="A3011" s="1">
        <v>72265</v>
      </c>
      <c r="B3011" s="3">
        <v>39383</v>
      </c>
      <c r="C3011" s="2">
        <v>7854</v>
      </c>
      <c r="D3011" s="1">
        <v>49748</v>
      </c>
      <c r="E3011" s="1" t="str">
        <f>VLOOKUP(D3011,產品資料檔!A:D,4,FALSE)</f>
        <v>家電維修費</v>
      </c>
      <c r="F3011" s="1">
        <v>1</v>
      </c>
      <c r="G3011" s="1">
        <v>3</v>
      </c>
      <c r="H3011" s="3"/>
      <c r="N3011"/>
    </row>
    <row r="3012" spans="1:14">
      <c r="A3012" s="1">
        <v>73156</v>
      </c>
      <c r="B3012" s="3">
        <v>39391</v>
      </c>
      <c r="C3012" s="2">
        <v>7854</v>
      </c>
      <c r="D3012" s="1">
        <v>51159</v>
      </c>
      <c r="E3012" s="1" t="str">
        <f>VLOOKUP(D3012,產品資料檔!A:D,4,FALSE)</f>
        <v>EPSON墨水</v>
      </c>
      <c r="F3012" s="1">
        <v>1</v>
      </c>
      <c r="G3012" s="1">
        <v>340</v>
      </c>
      <c r="H3012" s="3"/>
      <c r="N3012"/>
    </row>
    <row r="3013" spans="1:14">
      <c r="A3013" s="1">
        <v>73156</v>
      </c>
      <c r="B3013" s="3">
        <v>39391</v>
      </c>
      <c r="C3013" s="2">
        <v>7854</v>
      </c>
      <c r="D3013" s="1">
        <v>51158</v>
      </c>
      <c r="E3013" s="1" t="str">
        <f>VLOOKUP(D3013,產品資料檔!A:D,4,FALSE)</f>
        <v>EPSON墨水</v>
      </c>
      <c r="F3013" s="1">
        <v>1</v>
      </c>
      <c r="G3013" s="1">
        <v>340</v>
      </c>
      <c r="H3013" s="3"/>
      <c r="N3013"/>
    </row>
    <row r="3014" spans="1:14">
      <c r="A3014" s="1">
        <v>73156</v>
      </c>
      <c r="B3014" s="3">
        <v>39391</v>
      </c>
      <c r="C3014" s="2">
        <v>7854</v>
      </c>
      <c r="D3014" s="1">
        <v>51160</v>
      </c>
      <c r="E3014" s="1" t="str">
        <f>VLOOKUP(D3014,產品資料檔!A:D,4,FALSE)</f>
        <v>EPSON墨水</v>
      </c>
      <c r="F3014" s="1">
        <v>1</v>
      </c>
      <c r="G3014" s="1">
        <v>340</v>
      </c>
      <c r="H3014" s="3"/>
      <c r="N3014"/>
    </row>
    <row r="3015" spans="1:14">
      <c r="A3015" s="1">
        <v>73463</v>
      </c>
      <c r="B3015" s="3">
        <v>39394</v>
      </c>
      <c r="C3015" s="2">
        <v>7854</v>
      </c>
      <c r="D3015" s="1">
        <v>81547</v>
      </c>
      <c r="E3015" s="1" t="str">
        <f>VLOOKUP(D3015,產品資料檔!A:D,4,FALSE)</f>
        <v>鍵盤</v>
      </c>
      <c r="F3015" s="1">
        <v>1</v>
      </c>
      <c r="G3015" s="1">
        <v>299</v>
      </c>
      <c r="H3015" s="3"/>
      <c r="N3015"/>
    </row>
    <row r="3016" spans="1:14">
      <c r="A3016" s="1">
        <v>73702</v>
      </c>
      <c r="B3016" s="3">
        <v>39396</v>
      </c>
      <c r="C3016" s="2">
        <v>7854</v>
      </c>
      <c r="D3016" s="1">
        <v>57477</v>
      </c>
      <c r="E3016" s="1" t="str">
        <f>VLOOKUP(D3016,產品資料檔!A:D,4,FALSE)</f>
        <v>鍵盤</v>
      </c>
      <c r="F3016" s="1">
        <v>1</v>
      </c>
      <c r="G3016" s="1">
        <v>239</v>
      </c>
      <c r="H3016" s="3"/>
      <c r="N3016"/>
    </row>
    <row r="3017" spans="1:14">
      <c r="A3017" s="1">
        <v>73702</v>
      </c>
      <c r="B3017" s="3">
        <v>39396</v>
      </c>
      <c r="C3017" s="2">
        <v>7854</v>
      </c>
      <c r="D3017" s="1">
        <v>77941</v>
      </c>
      <c r="E3017" s="1" t="str">
        <f>VLOOKUP(D3017,產品資料檔!A:D,4,FALSE)</f>
        <v>MP3\MP4</v>
      </c>
      <c r="F3017" s="1">
        <v>1</v>
      </c>
      <c r="G3017" s="1">
        <v>1899</v>
      </c>
      <c r="H3017" s="3"/>
      <c r="N3017"/>
    </row>
    <row r="3018" spans="1:14">
      <c r="A3018" s="1">
        <v>73702</v>
      </c>
      <c r="B3018" s="3">
        <v>39396</v>
      </c>
      <c r="C3018" s="2">
        <v>7854</v>
      </c>
      <c r="D3018" s="1">
        <v>60376</v>
      </c>
      <c r="E3018" s="1" t="str">
        <f>VLOOKUP(D3018,產品資料檔!A:D,4,FALSE)</f>
        <v>線材</v>
      </c>
      <c r="F3018" s="1">
        <v>1</v>
      </c>
      <c r="G3018" s="1">
        <v>199</v>
      </c>
      <c r="H3018" s="3"/>
      <c r="N3018"/>
    </row>
    <row r="3019" spans="1:14">
      <c r="A3019" s="1">
        <v>73702</v>
      </c>
      <c r="B3019" s="3">
        <v>39396</v>
      </c>
      <c r="C3019" s="2">
        <v>7854</v>
      </c>
      <c r="D3019" s="1">
        <v>73855</v>
      </c>
      <c r="E3019" s="1" t="str">
        <f>VLOOKUP(D3019,產品資料檔!A:D,4,FALSE)</f>
        <v>USB 儲存碟</v>
      </c>
      <c r="F3019" s="1">
        <v>1</v>
      </c>
      <c r="G3019" s="1">
        <v>999</v>
      </c>
      <c r="H3019" s="3"/>
      <c r="N3019"/>
    </row>
    <row r="3020" spans="1:14">
      <c r="A3020" s="1">
        <v>73702</v>
      </c>
      <c r="B3020" s="3">
        <v>39396</v>
      </c>
      <c r="C3020" s="2">
        <v>7854</v>
      </c>
      <c r="D3020" s="1">
        <v>39949</v>
      </c>
      <c r="E3020" s="1" t="str">
        <f>VLOOKUP(D3020,產品資料檔!A:D,4,FALSE)</f>
        <v>EPSON墨水</v>
      </c>
      <c r="F3020" s="1">
        <v>1</v>
      </c>
      <c r="G3020" s="1">
        <v>639</v>
      </c>
      <c r="H3020" s="3"/>
      <c r="N3020"/>
    </row>
    <row r="3021" spans="1:14">
      <c r="A3021" s="1">
        <v>73702</v>
      </c>
      <c r="B3021" s="3">
        <v>39396</v>
      </c>
      <c r="C3021" s="2">
        <v>7854</v>
      </c>
      <c r="D3021" s="1">
        <v>39949</v>
      </c>
      <c r="E3021" s="1" t="str">
        <f>VLOOKUP(D3021,產品資料檔!A:D,4,FALSE)</f>
        <v>EPSON墨水</v>
      </c>
      <c r="F3021" s="1">
        <v>1</v>
      </c>
      <c r="G3021" s="1">
        <v>639</v>
      </c>
      <c r="H3021" s="3"/>
      <c r="N3021"/>
    </row>
    <row r="3022" spans="1:14">
      <c r="A3022" s="1">
        <v>73830</v>
      </c>
      <c r="B3022" s="3">
        <v>39397</v>
      </c>
      <c r="C3022" s="2">
        <v>7854</v>
      </c>
      <c r="D3022" s="1">
        <v>34645</v>
      </c>
      <c r="E3022" s="1" t="str">
        <f>VLOOKUP(D3022,產品資料檔!A:D,4,FALSE)</f>
        <v>EPSON墨水</v>
      </c>
      <c r="F3022" s="1">
        <v>1</v>
      </c>
      <c r="G3022" s="1">
        <v>925</v>
      </c>
      <c r="H3022" s="3"/>
      <c r="N3022"/>
    </row>
    <row r="3023" spans="1:14">
      <c r="A3023" s="1">
        <v>74209</v>
      </c>
      <c r="B3023" s="3">
        <v>39401</v>
      </c>
      <c r="C3023" s="2">
        <v>7854</v>
      </c>
      <c r="D3023" s="1">
        <v>58930</v>
      </c>
      <c r="E3023" s="1" t="str">
        <f>VLOOKUP(D3023,產品資料檔!A:D,4,FALSE)</f>
        <v>線材</v>
      </c>
      <c r="F3023" s="1">
        <v>1</v>
      </c>
      <c r="G3023" s="1">
        <v>590</v>
      </c>
      <c r="H3023" s="3"/>
      <c r="N3023"/>
    </row>
    <row r="3024" spans="1:14">
      <c r="A3024" s="1">
        <v>75676</v>
      </c>
      <c r="B3024" s="3">
        <v>39404</v>
      </c>
      <c r="C3024" s="2">
        <v>7854</v>
      </c>
      <c r="D3024" s="1">
        <v>26465</v>
      </c>
      <c r="E3024" s="1" t="str">
        <f>VLOOKUP(D3024,產品資料檔!A:D,4,FALSE)</f>
        <v>家電安裝費</v>
      </c>
      <c r="F3024" s="1">
        <v>1</v>
      </c>
      <c r="G3024" s="1">
        <v>300</v>
      </c>
      <c r="H3024" s="3"/>
      <c r="N3024"/>
    </row>
    <row r="3025" spans="1:14">
      <c r="A3025" s="1">
        <v>75676</v>
      </c>
      <c r="B3025" s="3">
        <v>39404</v>
      </c>
      <c r="C3025" s="2">
        <v>7854</v>
      </c>
      <c r="D3025" s="1">
        <v>83616</v>
      </c>
      <c r="E3025" s="1" t="str">
        <f>VLOOKUP(D3025,產品資料檔!A:D,4,FALSE)</f>
        <v>有線光學鼠</v>
      </c>
      <c r="F3025" s="1">
        <v>1</v>
      </c>
      <c r="G3025" s="1">
        <v>259</v>
      </c>
      <c r="H3025" s="3"/>
      <c r="N3025"/>
    </row>
    <row r="3026" spans="1:14">
      <c r="A3026" s="1">
        <v>76419</v>
      </c>
      <c r="B3026" s="3">
        <v>39405</v>
      </c>
      <c r="C3026" s="2">
        <v>7854</v>
      </c>
      <c r="D3026" s="1">
        <v>69955</v>
      </c>
      <c r="E3026" s="1" t="str">
        <f>VLOOKUP(D3026,產品資料檔!A:D,4,FALSE)</f>
        <v>DVD燒錄片</v>
      </c>
      <c r="F3026" s="1">
        <v>1</v>
      </c>
      <c r="G3026" s="1">
        <v>199</v>
      </c>
      <c r="H3026" s="3"/>
      <c r="N3026"/>
    </row>
    <row r="3027" spans="1:14">
      <c r="A3027" s="1">
        <v>76419</v>
      </c>
      <c r="B3027" s="3">
        <v>39405</v>
      </c>
      <c r="C3027" s="2">
        <v>7854</v>
      </c>
      <c r="D3027" s="1">
        <v>69955</v>
      </c>
      <c r="E3027" s="1" t="str">
        <f>VLOOKUP(D3027,產品資料檔!A:D,4,FALSE)</f>
        <v>DVD燒錄片</v>
      </c>
      <c r="F3027" s="1">
        <v>1</v>
      </c>
      <c r="G3027" s="1">
        <v>200</v>
      </c>
      <c r="H3027" s="3"/>
      <c r="N3027"/>
    </row>
    <row r="3028" spans="1:14">
      <c r="A3028" s="1">
        <v>76615</v>
      </c>
      <c r="B3028" s="3">
        <v>39406</v>
      </c>
      <c r="C3028" s="2">
        <v>7854</v>
      </c>
      <c r="D3028" s="1">
        <v>81403</v>
      </c>
      <c r="E3028" s="1" t="str">
        <f>VLOOKUP(D3028,產品資料檔!A:D,4,FALSE)</f>
        <v>有線光學鼠</v>
      </c>
      <c r="F3028" s="1">
        <v>1</v>
      </c>
      <c r="G3028" s="1">
        <v>299</v>
      </c>
      <c r="H3028" s="3"/>
      <c r="N3028"/>
    </row>
    <row r="3029" spans="1:14">
      <c r="A3029" s="1">
        <v>77478</v>
      </c>
      <c r="B3029" s="3">
        <v>39414</v>
      </c>
      <c r="C3029" s="2">
        <v>7854</v>
      </c>
      <c r="D3029" s="1">
        <v>77011</v>
      </c>
      <c r="E3029" s="1" t="str">
        <f>VLOOKUP(D3029,產品資料檔!A:D,4,FALSE)</f>
        <v>有線光學鼠</v>
      </c>
      <c r="F3029" s="1">
        <v>1</v>
      </c>
      <c r="G3029" s="1">
        <v>229</v>
      </c>
      <c r="H3029" s="3"/>
      <c r="N3029"/>
    </row>
    <row r="3030" spans="1:14">
      <c r="A3030" s="1">
        <v>77478</v>
      </c>
      <c r="B3030" s="3">
        <v>39414</v>
      </c>
      <c r="C3030" s="2">
        <v>7854</v>
      </c>
      <c r="D3030" s="1">
        <v>55441</v>
      </c>
      <c r="E3030" s="1" t="str">
        <f>VLOOKUP(D3030,產品資料檔!A:D,4,FALSE)</f>
        <v>DVD燒錄片</v>
      </c>
      <c r="F3030" s="1">
        <v>1</v>
      </c>
      <c r="G3030" s="1">
        <v>69</v>
      </c>
      <c r="H3030" s="3"/>
      <c r="N3030"/>
    </row>
    <row r="3031" spans="1:14">
      <c r="A3031" s="1">
        <v>77704</v>
      </c>
      <c r="B3031" s="3">
        <v>39416</v>
      </c>
      <c r="C3031" s="2">
        <v>7854</v>
      </c>
      <c r="D3031" s="1">
        <v>63687</v>
      </c>
      <c r="E3031" s="1" t="str">
        <f>VLOOKUP(D3031,產品資料檔!A:D,4,FALSE)</f>
        <v>整理耗材</v>
      </c>
      <c r="F3031" s="1">
        <v>1</v>
      </c>
      <c r="G3031" s="1">
        <v>109</v>
      </c>
      <c r="H3031" s="3"/>
      <c r="N3031"/>
    </row>
    <row r="3032" spans="1:14">
      <c r="A3032" s="1">
        <v>77704</v>
      </c>
      <c r="B3032" s="3">
        <v>39416</v>
      </c>
      <c r="C3032" s="2">
        <v>7854</v>
      </c>
      <c r="D3032" s="1">
        <v>71786</v>
      </c>
      <c r="E3032" s="1" t="str">
        <f>VLOOKUP(D3032,產品資料檔!A:D,4,FALSE)</f>
        <v>記憶卡</v>
      </c>
      <c r="F3032" s="1">
        <v>1</v>
      </c>
      <c r="G3032" s="1">
        <v>199</v>
      </c>
      <c r="H3032" s="3"/>
      <c r="N3032"/>
    </row>
    <row r="3033" spans="1:14">
      <c r="A3033" s="1">
        <v>77952</v>
      </c>
      <c r="B3033" s="3">
        <v>39418</v>
      </c>
      <c r="C3033" s="2">
        <v>7854</v>
      </c>
      <c r="D3033" s="1">
        <v>83769</v>
      </c>
      <c r="E3033" s="1" t="str">
        <f>VLOOKUP(D3033,產品資料檔!A:D,4,FALSE)</f>
        <v>有線光學鼠</v>
      </c>
      <c r="F3033" s="1">
        <v>1</v>
      </c>
      <c r="G3033" s="1">
        <v>399</v>
      </c>
      <c r="H3033" s="3"/>
      <c r="N3033"/>
    </row>
    <row r="3034" spans="1:14">
      <c r="A3034" s="1">
        <v>78154</v>
      </c>
      <c r="B3034" s="3">
        <v>39420</v>
      </c>
      <c r="C3034" s="2">
        <v>7854</v>
      </c>
      <c r="D3034" s="1">
        <v>75207</v>
      </c>
      <c r="E3034" s="1" t="str">
        <f>VLOOKUP(D3034,產品資料檔!A:D,4,FALSE)</f>
        <v>EPSON墨水</v>
      </c>
      <c r="F3034" s="1">
        <v>1</v>
      </c>
      <c r="G3034" s="1">
        <v>343</v>
      </c>
      <c r="H3034" s="3"/>
      <c r="N3034"/>
    </row>
    <row r="3035" spans="1:14">
      <c r="A3035" s="1">
        <v>78251</v>
      </c>
      <c r="B3035" s="3">
        <v>39421</v>
      </c>
      <c r="C3035" s="2">
        <v>7854</v>
      </c>
      <c r="D3035" s="1">
        <v>60031</v>
      </c>
      <c r="E3035" s="1" t="str">
        <f>VLOOKUP(D3035,產品資料檔!A:D,4,FALSE)</f>
        <v>EPSON墨水</v>
      </c>
      <c r="F3035" s="1">
        <v>1</v>
      </c>
      <c r="G3035" s="1">
        <v>426</v>
      </c>
      <c r="H3035" s="3"/>
      <c r="N3035"/>
    </row>
    <row r="3036" spans="1:14">
      <c r="A3036" s="1">
        <v>78251</v>
      </c>
      <c r="B3036" s="3">
        <v>39421</v>
      </c>
      <c r="C3036" s="2">
        <v>7854</v>
      </c>
      <c r="D3036" s="1">
        <v>60033</v>
      </c>
      <c r="E3036" s="1" t="str">
        <f>VLOOKUP(D3036,產品資料檔!A:D,4,FALSE)</f>
        <v>EPSON墨水</v>
      </c>
      <c r="F3036" s="1">
        <v>1</v>
      </c>
      <c r="G3036" s="1">
        <v>426</v>
      </c>
      <c r="H3036" s="3"/>
      <c r="N3036"/>
    </row>
    <row r="3037" spans="1:14">
      <c r="A3037" s="1">
        <v>78251</v>
      </c>
      <c r="B3037" s="3">
        <v>39421</v>
      </c>
      <c r="C3037" s="2">
        <v>7854</v>
      </c>
      <c r="D3037" s="1">
        <v>60034</v>
      </c>
      <c r="E3037" s="1" t="str">
        <f>VLOOKUP(D3037,產品資料檔!A:D,4,FALSE)</f>
        <v>EPSON墨水</v>
      </c>
      <c r="F3037" s="1">
        <v>1</v>
      </c>
      <c r="G3037" s="1">
        <v>426</v>
      </c>
      <c r="H3037" s="3"/>
      <c r="N3037"/>
    </row>
    <row r="3038" spans="1:14">
      <c r="A3038" s="1">
        <v>78344</v>
      </c>
      <c r="B3038" s="3">
        <v>39422</v>
      </c>
      <c r="C3038" s="2">
        <v>7854</v>
      </c>
      <c r="D3038" s="1">
        <v>75207</v>
      </c>
      <c r="E3038" s="1" t="str">
        <f>VLOOKUP(D3038,產品資料檔!A:D,4,FALSE)</f>
        <v>EPSON墨水</v>
      </c>
      <c r="F3038" s="1">
        <v>2</v>
      </c>
      <c r="G3038" s="1">
        <v>390</v>
      </c>
      <c r="H3038" s="3"/>
      <c r="N3038"/>
    </row>
    <row r="3039" spans="1:14">
      <c r="A3039" s="1">
        <v>78456</v>
      </c>
      <c r="B3039" s="3">
        <v>39423</v>
      </c>
      <c r="C3039" s="2">
        <v>7854</v>
      </c>
      <c r="D3039" s="1">
        <v>26465</v>
      </c>
      <c r="E3039" s="1" t="str">
        <f>VLOOKUP(D3039,產品資料檔!A:D,4,FALSE)</f>
        <v>家電安裝費</v>
      </c>
      <c r="F3039" s="1">
        <v>1</v>
      </c>
      <c r="G3039" s="1">
        <v>900</v>
      </c>
      <c r="H3039" s="3"/>
      <c r="N3039"/>
    </row>
    <row r="3040" spans="1:14">
      <c r="A3040" s="1">
        <v>79852</v>
      </c>
      <c r="B3040" s="3">
        <v>39434</v>
      </c>
      <c r="C3040" s="2">
        <v>7854</v>
      </c>
      <c r="D3040" s="1">
        <v>51157</v>
      </c>
      <c r="E3040" s="1" t="str">
        <f>VLOOKUP(D3040,產品資料檔!A:D,4,FALSE)</f>
        <v>EPSON墨水</v>
      </c>
      <c r="F3040" s="1">
        <v>1</v>
      </c>
      <c r="G3040" s="1">
        <v>555</v>
      </c>
      <c r="H3040" s="3"/>
      <c r="N3040"/>
    </row>
    <row r="3041" spans="1:14">
      <c r="A3041" s="1">
        <v>79960</v>
      </c>
      <c r="B3041" s="3">
        <v>39435</v>
      </c>
      <c r="C3041" s="2">
        <v>7854</v>
      </c>
      <c r="D3041" s="1">
        <v>84612</v>
      </c>
      <c r="E3041" s="1" t="str">
        <f>VLOOKUP(D3041,產品資料檔!A:D,4,FALSE)</f>
        <v>其他費用</v>
      </c>
      <c r="F3041" s="1">
        <v>1</v>
      </c>
      <c r="G3041" s="1">
        <v>1</v>
      </c>
      <c r="H3041" s="3"/>
      <c r="N3041"/>
    </row>
    <row r="3042" spans="1:14">
      <c r="A3042" s="1">
        <v>79960</v>
      </c>
      <c r="B3042" s="3">
        <v>39435</v>
      </c>
      <c r="C3042" s="2">
        <v>7854</v>
      </c>
      <c r="D3042" s="1">
        <v>75207</v>
      </c>
      <c r="E3042" s="1" t="str">
        <f>VLOOKUP(D3042,產品資料檔!A:D,4,FALSE)</f>
        <v>EPSON墨水</v>
      </c>
      <c r="F3042" s="1">
        <v>1</v>
      </c>
      <c r="G3042" s="1">
        <v>327</v>
      </c>
      <c r="H3042" s="3"/>
      <c r="N3042"/>
    </row>
    <row r="3043" spans="1:14">
      <c r="A3043" s="1">
        <v>80667</v>
      </c>
      <c r="B3043" s="3">
        <v>39439</v>
      </c>
      <c r="C3043" s="2">
        <v>7854</v>
      </c>
      <c r="D3043" s="1">
        <v>84612</v>
      </c>
      <c r="E3043" s="1" t="str">
        <f>VLOOKUP(D3043,產品資料檔!A:D,4,FALSE)</f>
        <v>其他費用</v>
      </c>
      <c r="F3043" s="1">
        <v>1</v>
      </c>
      <c r="G3043" s="1">
        <v>1</v>
      </c>
      <c r="H3043" s="3"/>
      <c r="N3043"/>
    </row>
    <row r="3044" spans="1:14">
      <c r="A3044" s="1">
        <v>80667</v>
      </c>
      <c r="B3044" s="3">
        <v>39439</v>
      </c>
      <c r="C3044" s="2">
        <v>7854</v>
      </c>
      <c r="D3044" s="1">
        <v>39948</v>
      </c>
      <c r="E3044" s="1" t="str">
        <f>VLOOKUP(D3044,產品資料檔!A:D,4,FALSE)</f>
        <v>EPSON墨水</v>
      </c>
      <c r="F3044" s="1">
        <v>1</v>
      </c>
      <c r="G3044" s="1">
        <v>385</v>
      </c>
      <c r="H3044" s="3"/>
      <c r="N3044"/>
    </row>
    <row r="3045" spans="1:14">
      <c r="A3045" s="1">
        <v>81599</v>
      </c>
      <c r="B3045" s="3">
        <v>39444</v>
      </c>
      <c r="C3045" s="2">
        <v>7854</v>
      </c>
      <c r="D3045" s="1">
        <v>83305</v>
      </c>
      <c r="E3045" s="1" t="str">
        <f>VLOOKUP(D3045,產品資料檔!A:D,4,FALSE)</f>
        <v>MP3\MP4</v>
      </c>
      <c r="F3045" s="1">
        <v>1</v>
      </c>
      <c r="G3045" s="1">
        <v>1699</v>
      </c>
      <c r="H3045" s="3"/>
      <c r="N3045"/>
    </row>
    <row r="3046" spans="1:14">
      <c r="A3046" s="1">
        <v>82018</v>
      </c>
      <c r="B3046" s="3">
        <v>39446</v>
      </c>
      <c r="C3046" s="2">
        <v>7854</v>
      </c>
      <c r="D3046" s="1">
        <v>76241</v>
      </c>
      <c r="E3046" s="1" t="str">
        <f>VLOOKUP(D3046,產品資料檔!A:D,4,FALSE)</f>
        <v>有線光學鼠</v>
      </c>
      <c r="F3046" s="1">
        <v>1</v>
      </c>
      <c r="G3046" s="1">
        <v>199</v>
      </c>
      <c r="H3046" s="3"/>
      <c r="N3046"/>
    </row>
    <row r="3047" spans="1:14">
      <c r="A3047" s="1">
        <v>82189</v>
      </c>
      <c r="B3047" s="3">
        <v>39447</v>
      </c>
      <c r="C3047" s="2">
        <v>7854</v>
      </c>
      <c r="D3047" s="1">
        <v>84612</v>
      </c>
      <c r="E3047" s="1" t="str">
        <f>VLOOKUP(D3047,產品資料檔!A:D,4,FALSE)</f>
        <v>其他費用</v>
      </c>
      <c r="F3047" s="1">
        <v>1</v>
      </c>
      <c r="G3047" s="1">
        <v>1</v>
      </c>
      <c r="H3047" s="3"/>
      <c r="N3047"/>
    </row>
    <row r="3048" spans="1:14">
      <c r="A3048" s="1">
        <v>82189</v>
      </c>
      <c r="B3048" s="3">
        <v>39447</v>
      </c>
      <c r="C3048" s="2">
        <v>7854</v>
      </c>
      <c r="D3048" s="1">
        <v>39948</v>
      </c>
      <c r="E3048" s="1" t="str">
        <f>VLOOKUP(D3048,產品資料檔!A:D,4,FALSE)</f>
        <v>EPSON墨水</v>
      </c>
      <c r="F3048" s="1">
        <v>1</v>
      </c>
      <c r="G3048" s="1">
        <v>385</v>
      </c>
      <c r="H3048" s="3"/>
      <c r="N3048"/>
    </row>
    <row r="3049" spans="1:14">
      <c r="A3049" s="1">
        <v>71398</v>
      </c>
      <c r="B3049" s="3">
        <v>39376</v>
      </c>
      <c r="C3049" s="2">
        <v>7876</v>
      </c>
      <c r="D3049" s="1">
        <v>63992</v>
      </c>
      <c r="E3049" s="1" t="str">
        <f>VLOOKUP(D3049,產品資料檔!A:D,4,FALSE)</f>
        <v>會員贈品</v>
      </c>
      <c r="F3049" s="1">
        <v>1</v>
      </c>
      <c r="G3049" s="1">
        <v>400</v>
      </c>
      <c r="H3049" s="3"/>
      <c r="N3049"/>
    </row>
    <row r="3050" spans="1:14">
      <c r="A3050" s="1">
        <v>71398</v>
      </c>
      <c r="B3050" s="3">
        <v>39376</v>
      </c>
      <c r="C3050" s="2">
        <v>7876</v>
      </c>
      <c r="D3050" s="1">
        <v>63042</v>
      </c>
      <c r="E3050" s="1" t="str">
        <f>VLOOKUP(D3050,產品資料檔!A:D,4,FALSE)</f>
        <v>會員補卡</v>
      </c>
      <c r="F3050" s="1">
        <v>1</v>
      </c>
      <c r="G3050" s="1">
        <v>0</v>
      </c>
      <c r="H3050" s="3"/>
      <c r="N3050"/>
    </row>
    <row r="3051" spans="1:14">
      <c r="A3051" s="1">
        <v>71398</v>
      </c>
      <c r="B3051" s="3">
        <v>39376</v>
      </c>
      <c r="C3051" s="2">
        <v>7876</v>
      </c>
      <c r="D3051" s="1">
        <v>81318</v>
      </c>
      <c r="E3051" s="1" t="str">
        <f>VLOOKUP(D3051,產品資料檔!A:D,4,FALSE)</f>
        <v>耳機麥克風</v>
      </c>
      <c r="F3051" s="1">
        <v>1</v>
      </c>
      <c r="G3051" s="1">
        <v>199</v>
      </c>
      <c r="H3051" s="3"/>
      <c r="N3051"/>
    </row>
    <row r="3052" spans="1:14">
      <c r="A3052" s="1">
        <v>71862</v>
      </c>
      <c r="B3052" s="3">
        <v>39380</v>
      </c>
      <c r="C3052" s="2">
        <v>7892</v>
      </c>
      <c r="D3052" s="1">
        <v>82404</v>
      </c>
      <c r="E3052" s="1" t="str">
        <f>VLOOKUP(D3052,產品資料檔!A:D,4,FALSE)</f>
        <v>會員贈品</v>
      </c>
      <c r="F3052" s="1">
        <v>1</v>
      </c>
      <c r="G3052" s="1">
        <v>400</v>
      </c>
      <c r="H3052" s="3"/>
      <c r="N3052"/>
    </row>
    <row r="3053" spans="1:14">
      <c r="A3053" s="1">
        <v>71862</v>
      </c>
      <c r="B3053" s="3">
        <v>39380</v>
      </c>
      <c r="C3053" s="2">
        <v>7892</v>
      </c>
      <c r="D3053" s="1">
        <v>63042</v>
      </c>
      <c r="E3053" s="1" t="str">
        <f>VLOOKUP(D3053,產品資料檔!A:D,4,FALSE)</f>
        <v>會員補卡</v>
      </c>
      <c r="F3053" s="1">
        <v>1</v>
      </c>
      <c r="G3053" s="1">
        <v>0</v>
      </c>
      <c r="H3053" s="3"/>
      <c r="N3053"/>
    </row>
    <row r="3054" spans="1:14">
      <c r="A3054" s="1">
        <v>71862</v>
      </c>
      <c r="B3054" s="3">
        <v>39380</v>
      </c>
      <c r="C3054" s="2">
        <v>7892</v>
      </c>
      <c r="D3054" s="1">
        <v>73749</v>
      </c>
      <c r="E3054" s="1" t="str">
        <f>VLOOKUP(D3054,產品資料檔!A:D,4,FALSE)</f>
        <v>30公升以下微電腦微波爐</v>
      </c>
      <c r="F3054" s="1">
        <v>1</v>
      </c>
      <c r="G3054" s="1">
        <v>1999</v>
      </c>
      <c r="H3054" s="3"/>
      <c r="N3054"/>
    </row>
    <row r="3055" spans="1:14">
      <c r="A3055" s="1">
        <v>73051</v>
      </c>
      <c r="B3055" s="3">
        <v>39390</v>
      </c>
      <c r="C3055" s="2">
        <v>7923</v>
      </c>
      <c r="D3055" s="1">
        <v>69264</v>
      </c>
      <c r="E3055" s="1" t="str">
        <f>VLOOKUP(D3055,產品資料檔!A:D,4,FALSE)</f>
        <v>會員贈品</v>
      </c>
      <c r="F3055" s="1">
        <v>1</v>
      </c>
      <c r="G3055" s="1">
        <v>400</v>
      </c>
      <c r="H3055" s="3"/>
      <c r="N3055"/>
    </row>
    <row r="3056" spans="1:14">
      <c r="A3056" s="1">
        <v>73051</v>
      </c>
      <c r="B3056" s="3">
        <v>39390</v>
      </c>
      <c r="C3056" s="2">
        <v>7923</v>
      </c>
      <c r="D3056" s="1">
        <v>63042</v>
      </c>
      <c r="E3056" s="1" t="str">
        <f>VLOOKUP(D3056,產品資料檔!A:D,4,FALSE)</f>
        <v>會員補卡</v>
      </c>
      <c r="F3056" s="1">
        <v>1</v>
      </c>
      <c r="G3056" s="1">
        <v>0</v>
      </c>
      <c r="H3056" s="3"/>
      <c r="N3056"/>
    </row>
    <row r="3057" spans="1:14">
      <c r="A3057" s="1">
        <v>73051</v>
      </c>
      <c r="B3057" s="3">
        <v>39390</v>
      </c>
      <c r="C3057" s="2">
        <v>7923</v>
      </c>
      <c r="D3057" s="1">
        <v>73750</v>
      </c>
      <c r="E3057" s="1" t="str">
        <f>VLOOKUP(D3057,產品資料檔!A:D,4,FALSE)</f>
        <v>30公升以下微電腦微波爐</v>
      </c>
      <c r="F3057" s="1">
        <v>1</v>
      </c>
      <c r="G3057" s="1">
        <v>2490</v>
      </c>
      <c r="H3057" s="3"/>
      <c r="N3057"/>
    </row>
    <row r="3058" spans="1:14">
      <c r="A3058" s="1">
        <v>73051</v>
      </c>
      <c r="B3058" s="3">
        <v>39390</v>
      </c>
      <c r="C3058" s="2">
        <v>7923</v>
      </c>
      <c r="D3058" s="1">
        <v>80568</v>
      </c>
      <c r="E3058" s="1" t="str">
        <f>VLOOKUP(D3058,產品資料檔!A:D,4,FALSE)</f>
        <v>DVD光碟機</v>
      </c>
      <c r="F3058" s="1">
        <v>1</v>
      </c>
      <c r="G3058" s="1">
        <v>1590</v>
      </c>
      <c r="H3058" s="3"/>
      <c r="N3058"/>
    </row>
    <row r="3059" spans="1:14">
      <c r="A3059" s="1">
        <v>73051</v>
      </c>
      <c r="B3059" s="3">
        <v>39390</v>
      </c>
      <c r="C3059" s="2">
        <v>7923</v>
      </c>
      <c r="D3059" s="1">
        <v>66813</v>
      </c>
      <c r="E3059" s="1" t="str">
        <f>VLOOKUP(D3059,產品資料檔!A:D,4,FALSE)</f>
        <v>線材</v>
      </c>
      <c r="F3059" s="1">
        <v>1</v>
      </c>
      <c r="G3059" s="1">
        <v>195</v>
      </c>
      <c r="H3059" s="3"/>
      <c r="N3059"/>
    </row>
    <row r="3060" spans="1:14">
      <c r="A3060" s="1">
        <v>82021</v>
      </c>
      <c r="B3060" s="3">
        <v>39446</v>
      </c>
      <c r="C3060" s="2">
        <v>7923</v>
      </c>
      <c r="D3060" s="1">
        <v>49748</v>
      </c>
      <c r="E3060" s="1" t="str">
        <f>VLOOKUP(D3060,產品資料檔!A:D,4,FALSE)</f>
        <v>家電維修費</v>
      </c>
      <c r="F3060" s="1">
        <v>1</v>
      </c>
      <c r="G3060" s="1">
        <v>3</v>
      </c>
      <c r="H3060" s="3"/>
      <c r="N3060"/>
    </row>
    <row r="3061" spans="1:14">
      <c r="A3061" s="1">
        <v>82021</v>
      </c>
      <c r="B3061" s="3">
        <v>39446</v>
      </c>
      <c r="C3061" s="2">
        <v>7923</v>
      </c>
      <c r="D3061" s="1">
        <v>72617</v>
      </c>
      <c r="E3061" s="1" t="str">
        <f>VLOOKUP(D3061,產品資料檔!A:D,4,FALSE)</f>
        <v>整理耗材</v>
      </c>
      <c r="F3061" s="1">
        <v>1</v>
      </c>
      <c r="G3061" s="1">
        <v>69</v>
      </c>
      <c r="H3061" s="3"/>
      <c r="N3061"/>
    </row>
    <row r="3062" spans="1:14">
      <c r="A3062" s="1">
        <v>75708</v>
      </c>
      <c r="B3062" s="3">
        <v>39404</v>
      </c>
      <c r="C3062" s="2">
        <v>8006</v>
      </c>
      <c r="D3062" s="1">
        <v>48863</v>
      </c>
      <c r="E3062" s="1" t="str">
        <f>VLOOKUP(D3062,產品資料檔!A:D,4,FALSE)</f>
        <v>其他費用</v>
      </c>
      <c r="F3062" s="1">
        <v>1</v>
      </c>
      <c r="G3062" s="1">
        <v>0</v>
      </c>
      <c r="H3062" s="3"/>
      <c r="N3062"/>
    </row>
    <row r="3063" spans="1:14">
      <c r="A3063" s="1">
        <v>75708</v>
      </c>
      <c r="B3063" s="3">
        <v>39404</v>
      </c>
      <c r="C3063" s="2">
        <v>8006</v>
      </c>
      <c r="D3063" s="1">
        <v>78339</v>
      </c>
      <c r="E3063" s="1" t="str">
        <f>VLOOKUP(D3063,產品資料檔!A:D,4,FALSE)</f>
        <v>會員贈品</v>
      </c>
      <c r="F3063" s="1">
        <v>1</v>
      </c>
      <c r="G3063" s="1">
        <v>400</v>
      </c>
      <c r="H3063" s="3"/>
      <c r="N3063"/>
    </row>
    <row r="3064" spans="1:14">
      <c r="A3064" s="1">
        <v>75708</v>
      </c>
      <c r="B3064" s="3">
        <v>39404</v>
      </c>
      <c r="C3064" s="2">
        <v>8006</v>
      </c>
      <c r="D3064" s="1">
        <v>63042</v>
      </c>
      <c r="E3064" s="1" t="str">
        <f>VLOOKUP(D3064,產品資料檔!A:D,4,FALSE)</f>
        <v>會員補卡</v>
      </c>
      <c r="F3064" s="1">
        <v>1</v>
      </c>
      <c r="G3064" s="1">
        <v>0</v>
      </c>
      <c r="H3064" s="3"/>
      <c r="N3064"/>
    </row>
    <row r="3065" spans="1:14">
      <c r="A3065" s="1">
        <v>76618</v>
      </c>
      <c r="B3065" s="3">
        <v>39406</v>
      </c>
      <c r="C3065" s="2">
        <v>8059</v>
      </c>
      <c r="D3065" s="1">
        <v>66570</v>
      </c>
      <c r="E3065" s="1" t="str">
        <f>VLOOKUP(D3065,產品資料檔!A:D,4,FALSE)</f>
        <v>會員贈品</v>
      </c>
      <c r="F3065" s="1">
        <v>1</v>
      </c>
      <c r="G3065" s="1">
        <v>400</v>
      </c>
      <c r="H3065" s="3"/>
      <c r="N3065"/>
    </row>
    <row r="3066" spans="1:14">
      <c r="A3066" s="1">
        <v>76618</v>
      </c>
      <c r="B3066" s="3">
        <v>39406</v>
      </c>
      <c r="C3066" s="2">
        <v>8059</v>
      </c>
      <c r="D3066" s="1">
        <v>63042</v>
      </c>
      <c r="E3066" s="1" t="str">
        <f>VLOOKUP(D3066,產品資料檔!A:D,4,FALSE)</f>
        <v>會員補卡</v>
      </c>
      <c r="F3066" s="1">
        <v>1</v>
      </c>
      <c r="G3066" s="1">
        <v>0</v>
      </c>
      <c r="H3066" s="3"/>
      <c r="N3066"/>
    </row>
    <row r="3067" spans="1:14">
      <c r="A3067" s="1">
        <v>76618</v>
      </c>
      <c r="B3067" s="3">
        <v>39406</v>
      </c>
      <c r="C3067" s="2">
        <v>8059</v>
      </c>
      <c r="D3067" s="1">
        <v>73750</v>
      </c>
      <c r="E3067" s="1" t="str">
        <f>VLOOKUP(D3067,產品資料檔!A:D,4,FALSE)</f>
        <v>30公升以下微電腦微波爐</v>
      </c>
      <c r="F3067" s="1">
        <v>1</v>
      </c>
      <c r="G3067" s="1">
        <v>2241</v>
      </c>
      <c r="H3067" s="3"/>
      <c r="N3067"/>
    </row>
    <row r="3068" spans="1:14">
      <c r="A3068" s="1">
        <v>80232</v>
      </c>
      <c r="B3068" s="3">
        <v>39437</v>
      </c>
      <c r="C3068" s="2">
        <v>8141</v>
      </c>
      <c r="D3068" s="1">
        <v>48863</v>
      </c>
      <c r="E3068" s="1" t="str">
        <f>VLOOKUP(D3068,產品資料檔!A:D,4,FALSE)</f>
        <v>其他費用</v>
      </c>
      <c r="F3068" s="1">
        <v>1</v>
      </c>
      <c r="G3068" s="1">
        <v>0</v>
      </c>
      <c r="H3068" s="3"/>
      <c r="N3068"/>
    </row>
    <row r="3069" spans="1:14">
      <c r="A3069" s="1">
        <v>80232</v>
      </c>
      <c r="B3069" s="3">
        <v>39437</v>
      </c>
      <c r="C3069" s="2">
        <v>8141</v>
      </c>
      <c r="D3069" s="1">
        <v>63992</v>
      </c>
      <c r="E3069" s="1" t="str">
        <f>VLOOKUP(D3069,產品資料檔!A:D,4,FALSE)</f>
        <v>會員贈品</v>
      </c>
      <c r="F3069" s="1">
        <v>1</v>
      </c>
      <c r="G3069" s="1">
        <v>400</v>
      </c>
      <c r="H3069" s="3"/>
      <c r="N3069"/>
    </row>
    <row r="3070" spans="1:14">
      <c r="A3070" s="1">
        <v>80232</v>
      </c>
      <c r="B3070" s="3">
        <v>39437</v>
      </c>
      <c r="C3070" s="2">
        <v>8141</v>
      </c>
      <c r="D3070" s="1">
        <v>63042</v>
      </c>
      <c r="E3070" s="1" t="str">
        <f>VLOOKUP(D3070,產品資料檔!A:D,4,FALSE)</f>
        <v>會員補卡</v>
      </c>
      <c r="F3070" s="1">
        <v>1</v>
      </c>
      <c r="G3070" s="1">
        <v>0</v>
      </c>
      <c r="H3070" s="3"/>
      <c r="N3070"/>
    </row>
    <row r="3071" spans="1:14">
      <c r="A3071" s="1">
        <v>80422</v>
      </c>
      <c r="B3071" s="3">
        <v>39438</v>
      </c>
      <c r="C3071" s="2">
        <v>8141</v>
      </c>
      <c r="D3071" s="1">
        <v>26465</v>
      </c>
      <c r="E3071" s="1" t="str">
        <f>VLOOKUP(D3071,產品資料檔!A:D,4,FALSE)</f>
        <v>家電安裝費</v>
      </c>
      <c r="F3071" s="1">
        <v>1</v>
      </c>
      <c r="G3071" s="1">
        <v>500</v>
      </c>
      <c r="H3071" s="3"/>
      <c r="N3071"/>
    </row>
    <row r="3072" spans="1:14">
      <c r="A3072" s="1">
        <v>81611</v>
      </c>
      <c r="B3072" s="3">
        <v>39444</v>
      </c>
      <c r="C3072" s="2">
        <v>8192</v>
      </c>
      <c r="D3072" s="1">
        <v>63992</v>
      </c>
      <c r="E3072" s="1" t="str">
        <f>VLOOKUP(D3072,產品資料檔!A:D,4,FALSE)</f>
        <v>會員贈品</v>
      </c>
      <c r="F3072" s="1">
        <v>1</v>
      </c>
      <c r="G3072" s="1">
        <v>400</v>
      </c>
      <c r="H3072" s="3"/>
      <c r="N3072"/>
    </row>
    <row r="3073" spans="1:14">
      <c r="A3073" s="1">
        <v>81611</v>
      </c>
      <c r="B3073" s="3">
        <v>39444</v>
      </c>
      <c r="C3073" s="2">
        <v>8192</v>
      </c>
      <c r="D3073" s="1">
        <v>63042</v>
      </c>
      <c r="E3073" s="1" t="str">
        <f>VLOOKUP(D3073,產品資料檔!A:D,4,FALSE)</f>
        <v>會員補卡</v>
      </c>
      <c r="F3073" s="1">
        <v>1</v>
      </c>
      <c r="G3073" s="1">
        <v>0</v>
      </c>
      <c r="H3073" s="3"/>
      <c r="N3073"/>
    </row>
    <row r="3074" spans="1:14">
      <c r="A3074" s="1">
        <v>81611</v>
      </c>
      <c r="B3074" s="3">
        <v>39444</v>
      </c>
      <c r="C3074" s="2">
        <v>8192</v>
      </c>
      <c r="D3074" s="1">
        <v>73749</v>
      </c>
      <c r="E3074" s="1" t="str">
        <f>VLOOKUP(D3074,產品資料檔!A:D,4,FALSE)</f>
        <v>30公升以下微電腦微波爐</v>
      </c>
      <c r="F3074" s="1">
        <v>1</v>
      </c>
      <c r="G3074" s="1">
        <v>1990</v>
      </c>
      <c r="H3074" s="3"/>
      <c r="N3074"/>
    </row>
    <row r="3075" spans="1:14">
      <c r="A3075" s="1">
        <v>81611</v>
      </c>
      <c r="B3075" s="3">
        <v>39444</v>
      </c>
      <c r="C3075" s="2">
        <v>8192</v>
      </c>
      <c r="D3075" s="1">
        <v>65675</v>
      </c>
      <c r="E3075" s="1" t="str">
        <f>VLOOKUP(D3075,產品資料檔!A:D,4,FALSE)</f>
        <v>HP墨水</v>
      </c>
      <c r="F3075" s="1">
        <v>1</v>
      </c>
      <c r="G3075" s="1">
        <v>504</v>
      </c>
      <c r="H3075" s="3"/>
      <c r="N3075"/>
    </row>
    <row r="3076" spans="1:14">
      <c r="A3076" s="1">
        <v>81611</v>
      </c>
      <c r="B3076" s="3">
        <v>39444</v>
      </c>
      <c r="C3076" s="2">
        <v>8192</v>
      </c>
      <c r="D3076" s="1">
        <v>65674</v>
      </c>
      <c r="E3076" s="1" t="str">
        <f>VLOOKUP(D3076,產品資料檔!A:D,4,FALSE)</f>
        <v>HP墨水</v>
      </c>
      <c r="F3076" s="1">
        <v>1</v>
      </c>
      <c r="G3076" s="1">
        <v>438</v>
      </c>
      <c r="H3076" s="3"/>
      <c r="N3076"/>
    </row>
    <row r="3077" spans="1:14">
      <c r="A3077" s="1">
        <v>82032</v>
      </c>
      <c r="B3077" s="3">
        <v>39446</v>
      </c>
      <c r="C3077" s="2">
        <v>8202</v>
      </c>
      <c r="D3077" s="1">
        <v>74769</v>
      </c>
      <c r="E3077" s="1" t="str">
        <f>VLOOKUP(D3077,產品資料檔!A:D,4,FALSE)</f>
        <v>會員贈品</v>
      </c>
      <c r="F3077" s="1">
        <v>1</v>
      </c>
      <c r="G3077" s="1">
        <v>400</v>
      </c>
      <c r="H3077" s="3"/>
      <c r="N3077"/>
    </row>
    <row r="3078" spans="1:14">
      <c r="A3078" s="1">
        <v>82032</v>
      </c>
      <c r="B3078" s="3">
        <v>39446</v>
      </c>
      <c r="C3078" s="2">
        <v>8202</v>
      </c>
      <c r="D3078" s="1">
        <v>63042</v>
      </c>
      <c r="E3078" s="1" t="str">
        <f>VLOOKUP(D3078,產品資料檔!A:D,4,FALSE)</f>
        <v>會員補卡</v>
      </c>
      <c r="F3078" s="1">
        <v>1</v>
      </c>
      <c r="G3078" s="1">
        <v>0</v>
      </c>
      <c r="H3078" s="3"/>
      <c r="N3078"/>
    </row>
  </sheetData>
  <autoFilter ref="A1:G3078" xr:uid="{00000000-0009-0000-0000-000002000000}"/>
  <sortState ref="A2:G3078">
    <sortCondition ref="C2:C3078"/>
    <sortCondition ref="B2:B30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1-1 購買紀錄</vt:lpstr>
      <vt:lpstr>1-2 相關係數</vt:lpstr>
      <vt:lpstr>1-3 Top20購物籃</vt:lpstr>
      <vt:lpstr>2-1-1 紀錄下次購買項目</vt:lpstr>
      <vt:lpstr>2-1-2 data.csv</vt:lpstr>
      <vt:lpstr>2-1-3 交易紀錄處理結果</vt:lpstr>
      <vt:lpstr>2-2 條件機率矩陣</vt:lpstr>
      <vt:lpstr>2-3 Top20購物籃</vt:lpstr>
      <vt:lpstr>客戶資料檔</vt:lpstr>
      <vt:lpstr>產品資料檔</vt:lpstr>
      <vt:lpstr>交易記錄檔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 Shao</dc:creator>
  <cp:lastModifiedBy>昕 杜</cp:lastModifiedBy>
  <dcterms:created xsi:type="dcterms:W3CDTF">2015-03-09T02:33:14Z</dcterms:created>
  <dcterms:modified xsi:type="dcterms:W3CDTF">2020-06-22T16:57:45Z</dcterms:modified>
</cp:coreProperties>
</file>